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TICS\"/>
    </mc:Choice>
  </mc:AlternateContent>
  <xr:revisionPtr revIDLastSave="0" documentId="13_ncr:1_{8AE73BF3-5DA0-459D-AE79-D741DE7C845F}" xr6:coauthVersionLast="47" xr6:coauthVersionMax="47" xr10:uidLastSave="{00000000-0000-0000-0000-000000000000}"/>
  <bookViews>
    <workbookView xWindow="-120" yWindow="-120" windowWidth="20730" windowHeight="11160" firstSheet="7" activeTab="10" xr2:uid="{00000000-000D-0000-FFFF-FFFF00000000}"/>
  </bookViews>
  <sheets>
    <sheet name="Pivot-sales" sheetId="8" r:id="rId1"/>
    <sheet name="Pivot city " sheetId="10" r:id="rId2"/>
    <sheet name="pivot cuisine" sheetId="11" r:id="rId3"/>
    <sheet name="Pivot pay" sheetId="12" r:id="rId4"/>
    <sheet name="delivery p" sheetId="13" r:id="rId5"/>
    <sheet name="Late d" sheetId="14" r:id="rId6"/>
    <sheet name="CX rating" sheetId="15" r:id="rId7"/>
    <sheet name="peak" sheetId="16" r:id="rId8"/>
    <sheet name="week day" sheetId="17" r:id="rId9"/>
    <sheet name="calculations " sheetId="19" r:id="rId10"/>
    <sheet name="DASHBOARD" sheetId="20" r:id="rId11"/>
    <sheet name="Cleaned Data" sheetId="7" r:id="rId12"/>
    <sheet name="Raw Data" sheetId="1" r:id="rId13"/>
  </sheets>
  <definedNames>
    <definedName name="ExternalData_2" localSheetId="11" hidden="1">'Cleaned Data'!$A$1:$AE$5001</definedName>
  </definedNames>
  <calcPr calcId="191029"/>
  <pivotCaches>
    <pivotCache cacheId="1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20" l="1"/>
  <c r="O8" i="20"/>
  <c r="K8" i="20"/>
  <c r="G8" i="20"/>
  <c r="C8" i="20"/>
  <c r="B8" i="19"/>
  <c r="B3" i="19"/>
  <c r="B1" i="19"/>
  <c r="B5" i="19"/>
  <c r="B7" i="19"/>
  <c r="B6" i="19"/>
  <c r="B4" i="19"/>
  <c r="B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0D1BD1A1-5C4D-4B55-B6DD-30BB7349EE77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AF4D6979-D3B7-4BE3-A24E-5976C807B889}" keepAlive="1" name="Query - Table1__2" description="Connection to the 'Table1__2' query in the workbook." type="5" refreshedVersion="8" background="1" saveData="1">
    <dbPr connection="Provider=Microsoft.Mashup.OleDb.1;Data Source=$Workbook$;Location=Table1__2;Extended Properties=&quot;&quot;" command="SELECT * FROM [Table1__2]"/>
  </connection>
  <connection id="4" xr16:uid="{00000000-0015-0000-FFFF-FFFF01000000}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<sst xmlns="http://schemas.openxmlformats.org/spreadsheetml/2006/main" count="135151" uniqueCount="6260">
  <si>
    <t>Order ID</t>
  </si>
  <si>
    <t>Order Date</t>
  </si>
  <si>
    <t>Order Time</t>
  </si>
  <si>
    <t>Restaurant</t>
  </si>
  <si>
    <t>City</t>
  </si>
  <si>
    <t>Cuisine</t>
  </si>
  <si>
    <t>Delivery Partner</t>
  </si>
  <si>
    <t>Distance (km)</t>
  </si>
  <si>
    <t>Delivery Time</t>
  </si>
  <si>
    <t>Estimated Time</t>
  </si>
  <si>
    <t>Order Value</t>
  </si>
  <si>
    <t>Delivery Fee</t>
  </si>
  <si>
    <t>Discount</t>
  </si>
  <si>
    <t>Payment Mode</t>
  </si>
  <si>
    <t>Customer Rating</t>
  </si>
  <si>
    <t>Order Status</t>
  </si>
  <si>
    <t>Customer Gender</t>
  </si>
  <si>
    <t>Customer Age</t>
  </si>
  <si>
    <t>Weekday</t>
  </si>
  <si>
    <t>Peak Hour</t>
  </si>
  <si>
    <t>ORD00001</t>
  </si>
  <si>
    <t>2026-02-13</t>
  </si>
  <si>
    <t>08:16</t>
  </si>
  <si>
    <t>McDonald's</t>
  </si>
  <si>
    <t>Mysore</t>
  </si>
  <si>
    <t>South Indian</t>
  </si>
  <si>
    <t>Shadowfax</t>
  </si>
  <si>
    <t>Cash</t>
  </si>
  <si>
    <t>Delivered</t>
  </si>
  <si>
    <t>Female</t>
  </si>
  <si>
    <t>Friday</t>
  </si>
  <si>
    <t>Breakfast</t>
  </si>
  <si>
    <t>ORD00002</t>
  </si>
  <si>
    <t>2026-02-18</t>
  </si>
  <si>
    <t>18:18</t>
  </si>
  <si>
    <t>Barbeque Nation</t>
  </si>
  <si>
    <t>Pune</t>
  </si>
  <si>
    <t>Beverages</t>
  </si>
  <si>
    <t>Zomato Fleet</t>
  </si>
  <si>
    <t>Credit Card</t>
  </si>
  <si>
    <t>Wednesday</t>
  </si>
  <si>
    <t>Dinner</t>
  </si>
  <si>
    <t>ORD00003</t>
  </si>
  <si>
    <t>2026-03-13</t>
  </si>
  <si>
    <t>18:00</t>
  </si>
  <si>
    <t>Meghana Foods</t>
  </si>
  <si>
    <t>Bangalore</t>
  </si>
  <si>
    <t>North Indian</t>
  </si>
  <si>
    <t>Blinkit Express</t>
  </si>
  <si>
    <t>UPI</t>
  </si>
  <si>
    <t>ORD00004</t>
  </si>
  <si>
    <t>2026-03-02</t>
  </si>
  <si>
    <t>11:08</t>
  </si>
  <si>
    <t>Burger King</t>
  </si>
  <si>
    <t>Delhi</t>
  </si>
  <si>
    <t>Burger</t>
  </si>
  <si>
    <t>Male</t>
  </si>
  <si>
    <t>Monday</t>
  </si>
  <si>
    <t>Late Night</t>
  </si>
  <si>
    <t>ORD00005</t>
  </si>
  <si>
    <t>2026-02-07</t>
  </si>
  <si>
    <t>20:02</t>
  </si>
  <si>
    <t>Faasos</t>
  </si>
  <si>
    <t>Fast Food</t>
  </si>
  <si>
    <t>Saturday</t>
  </si>
  <si>
    <t>ORD00006</t>
  </si>
  <si>
    <t>2026-05-28</t>
  </si>
  <si>
    <t>09:25</t>
  </si>
  <si>
    <t>Behrouz Biryani</t>
  </si>
  <si>
    <t>Desserts</t>
  </si>
  <si>
    <t>Debit Card</t>
  </si>
  <si>
    <t>Thursday</t>
  </si>
  <si>
    <t>ORD00007</t>
  </si>
  <si>
    <t>2026-05-27</t>
  </si>
  <si>
    <t>19:35</t>
  </si>
  <si>
    <t>Domino's</t>
  </si>
  <si>
    <t>Biryani</t>
  </si>
  <si>
    <t>ORD00008</t>
  </si>
  <si>
    <t>2026-05-22</t>
  </si>
  <si>
    <t>23:24</t>
  </si>
  <si>
    <t>ORD00009</t>
  </si>
  <si>
    <t>2026-05-25</t>
  </si>
  <si>
    <t>13:41</t>
  </si>
  <si>
    <t>Kochi</t>
  </si>
  <si>
    <t>Seafood</t>
  </si>
  <si>
    <t>Lunch</t>
  </si>
  <si>
    <t>ORD00010</t>
  </si>
  <si>
    <t>2026-01-19</t>
  </si>
  <si>
    <t>08:06</t>
  </si>
  <si>
    <t>Haldiram's</t>
  </si>
  <si>
    <t>Coimbatore</t>
  </si>
  <si>
    <t>Wallet</t>
  </si>
  <si>
    <t>ORD00011</t>
  </si>
  <si>
    <t>2026-02-27</t>
  </si>
  <si>
    <t>12:04</t>
  </si>
  <si>
    <t>Pizza</t>
  </si>
  <si>
    <t>Dunzo</t>
  </si>
  <si>
    <t>ORD00012</t>
  </si>
  <si>
    <t>13:14</t>
  </si>
  <si>
    <t>Saravana Bhavan</t>
  </si>
  <si>
    <t>Kolkata</t>
  </si>
  <si>
    <t>ORD00013</t>
  </si>
  <si>
    <t>2026-02-04</t>
  </si>
  <si>
    <t>12:36</t>
  </si>
  <si>
    <t>Porter</t>
  </si>
  <si>
    <t>ORD00014</t>
  </si>
  <si>
    <t>2026-04-27</t>
  </si>
  <si>
    <t>19:08</t>
  </si>
  <si>
    <t>ORD00015</t>
  </si>
  <si>
    <t>2026-02-05</t>
  </si>
  <si>
    <t>ORD00016</t>
  </si>
  <si>
    <t>2026-03-20</t>
  </si>
  <si>
    <t>16:37</t>
  </si>
  <si>
    <t>ORD00017</t>
  </si>
  <si>
    <t>2026-06-26</t>
  </si>
  <si>
    <t>11:17</t>
  </si>
  <si>
    <t>Wow Momo</t>
  </si>
  <si>
    <t>Rapido Delivery</t>
  </si>
  <si>
    <t>ORD00018</t>
  </si>
  <si>
    <t>2026-05-30</t>
  </si>
  <si>
    <t>20:27</t>
  </si>
  <si>
    <t>Subway</t>
  </si>
  <si>
    <t>ORD00019</t>
  </si>
  <si>
    <t>2026-03-19</t>
  </si>
  <si>
    <t>18:51</t>
  </si>
  <si>
    <t>ORD00020</t>
  </si>
  <si>
    <t>19:32</t>
  </si>
  <si>
    <t>ORD00021</t>
  </si>
  <si>
    <t>2026-03-24</t>
  </si>
  <si>
    <t>17:33</t>
  </si>
  <si>
    <t>Paradise Biryani</t>
  </si>
  <si>
    <t>Tuesday</t>
  </si>
  <si>
    <t>ORD00022</t>
  </si>
  <si>
    <t>2026-03-21</t>
  </si>
  <si>
    <t>11:21</t>
  </si>
  <si>
    <t>Hyderabad</t>
  </si>
  <si>
    <t>ORD00023</t>
  </si>
  <si>
    <t>2026-01-22</t>
  </si>
  <si>
    <t>23:47</t>
  </si>
  <si>
    <t>Mumbai</t>
  </si>
  <si>
    <t>ORD00024</t>
  </si>
  <si>
    <t>15:42</t>
  </si>
  <si>
    <t>ORD00025</t>
  </si>
  <si>
    <t>2026-01-01</t>
  </si>
  <si>
    <t>15:26</t>
  </si>
  <si>
    <t>A2B</t>
  </si>
  <si>
    <t>Cancelled</t>
  </si>
  <si>
    <t>ORD00026</t>
  </si>
  <si>
    <t>2026-01-24</t>
  </si>
  <si>
    <t>17:47</t>
  </si>
  <si>
    <t>ORD00027</t>
  </si>
  <si>
    <t>2026-02-24</t>
  </si>
  <si>
    <t>19:26</t>
  </si>
  <si>
    <t>ORD00028</t>
  </si>
  <si>
    <t>2026-04-13</t>
  </si>
  <si>
    <t>22:02</t>
  </si>
  <si>
    <t>ORD00029</t>
  </si>
  <si>
    <t>2026-06-02</t>
  </si>
  <si>
    <t>13:08</t>
  </si>
  <si>
    <t>Chennai</t>
  </si>
  <si>
    <t>ORD00030</t>
  </si>
  <si>
    <t>2026-06-15</t>
  </si>
  <si>
    <t>13:02</t>
  </si>
  <si>
    <t>ORD00031</t>
  </si>
  <si>
    <t>2026-01-26</t>
  </si>
  <si>
    <t>10:44</t>
  </si>
  <si>
    <t>Chinese</t>
  </si>
  <si>
    <t>ORD00032</t>
  </si>
  <si>
    <t>2026-04-12</t>
  </si>
  <si>
    <t>21:18</t>
  </si>
  <si>
    <t>Sunday</t>
  </si>
  <si>
    <t>ORD00033</t>
  </si>
  <si>
    <t>2026-06-16</t>
  </si>
  <si>
    <t>17:36</t>
  </si>
  <si>
    <t>ORD00034</t>
  </si>
  <si>
    <t>2026-02-28</t>
  </si>
  <si>
    <t>12:52</t>
  </si>
  <si>
    <t>ORD00035</t>
  </si>
  <si>
    <t>2026-06-21</t>
  </si>
  <si>
    <t>10:43</t>
  </si>
  <si>
    <t>ORD00036</t>
  </si>
  <si>
    <t>2026-04-26</t>
  </si>
  <si>
    <t>16:05</t>
  </si>
  <si>
    <t>ORD00037</t>
  </si>
  <si>
    <t>2026-04-17</t>
  </si>
  <si>
    <t>21:30</t>
  </si>
  <si>
    <t>ORD00038</t>
  </si>
  <si>
    <t>2026-02-11</t>
  </si>
  <si>
    <t>20:33</t>
  </si>
  <si>
    <t>ORD00039</t>
  </si>
  <si>
    <t>2026-05-10</t>
  </si>
  <si>
    <t>11:50</t>
  </si>
  <si>
    <t>ORD00040</t>
  </si>
  <si>
    <t>16:16</t>
  </si>
  <si>
    <t>ORD00041</t>
  </si>
  <si>
    <t>2026-04-06</t>
  </si>
  <si>
    <t>18:19</t>
  </si>
  <si>
    <t>ORD00042</t>
  </si>
  <si>
    <t>2026-04-20</t>
  </si>
  <si>
    <t>22:10</t>
  </si>
  <si>
    <t>Pizza Hut</t>
  </si>
  <si>
    <t>ORD00043</t>
  </si>
  <si>
    <t>2026-02-14</t>
  </si>
  <si>
    <t>10:34</t>
  </si>
  <si>
    <t>ORD00044</t>
  </si>
  <si>
    <t>2026-06-18</t>
  </si>
  <si>
    <t>ORD00045</t>
  </si>
  <si>
    <t>2026-06-20</t>
  </si>
  <si>
    <t>23:10</t>
  </si>
  <si>
    <t>ORD00046</t>
  </si>
  <si>
    <t>2026-01-09</t>
  </si>
  <si>
    <t>12:47</t>
  </si>
  <si>
    <t>ORD00047</t>
  </si>
  <si>
    <t>2026-06-19</t>
  </si>
  <si>
    <t>20:45</t>
  </si>
  <si>
    <t>ORD00048</t>
  </si>
  <si>
    <t>2026-03-14</t>
  </si>
  <si>
    <t>18:44</t>
  </si>
  <si>
    <t>ORD00049</t>
  </si>
  <si>
    <t>2026-05-12</t>
  </si>
  <si>
    <t>13:33</t>
  </si>
  <si>
    <t>ORD00050</t>
  </si>
  <si>
    <t>2026-03-10</t>
  </si>
  <si>
    <t>18:03</t>
  </si>
  <si>
    <t>ORD00051</t>
  </si>
  <si>
    <t>2026-01-18</t>
  </si>
  <si>
    <t>18:43</t>
  </si>
  <si>
    <t>ORD00052</t>
  </si>
  <si>
    <t>2026-03-25</t>
  </si>
  <si>
    <t>11:37</t>
  </si>
  <si>
    <t>ORD00053</t>
  </si>
  <si>
    <t>10:27</t>
  </si>
  <si>
    <t>ORD00054</t>
  </si>
  <si>
    <t>2026-05-06</t>
  </si>
  <si>
    <t>17:21</t>
  </si>
  <si>
    <t>ORD00055</t>
  </si>
  <si>
    <t>2026-01-25</t>
  </si>
  <si>
    <t>15:28</t>
  </si>
  <si>
    <t>ORD00056</t>
  </si>
  <si>
    <t>21:14</t>
  </si>
  <si>
    <t>ORD00057</t>
  </si>
  <si>
    <t>2026-02-19</t>
  </si>
  <si>
    <t>11:29</t>
  </si>
  <si>
    <t>ORD00058</t>
  </si>
  <si>
    <t>13:39</t>
  </si>
  <si>
    <t>ORD00059</t>
  </si>
  <si>
    <t>2026-01-28</t>
  </si>
  <si>
    <t>20:48</t>
  </si>
  <si>
    <t>ORD00060</t>
  </si>
  <si>
    <t>23:51</t>
  </si>
  <si>
    <t>ORD00061</t>
  </si>
  <si>
    <t>09:43</t>
  </si>
  <si>
    <t>ORD00062</t>
  </si>
  <si>
    <t>2026-02-03</t>
  </si>
  <si>
    <t>14:30</t>
  </si>
  <si>
    <t>ORD00063</t>
  </si>
  <si>
    <t>23:42</t>
  </si>
  <si>
    <t>ORD00064</t>
  </si>
  <si>
    <t>2026-05-15</t>
  </si>
  <si>
    <t>ORD00065</t>
  </si>
  <si>
    <t>2026-06-23</t>
  </si>
  <si>
    <t>14:15</t>
  </si>
  <si>
    <t>ORD00066</t>
  </si>
  <si>
    <t>21:52</t>
  </si>
  <si>
    <t>ORD00067</t>
  </si>
  <si>
    <t>2026-03-22</t>
  </si>
  <si>
    <t>08:20</t>
  </si>
  <si>
    <t>ORD00068</t>
  </si>
  <si>
    <t>2026-03-30</t>
  </si>
  <si>
    <t>13:16</t>
  </si>
  <si>
    <t>ORD00069</t>
  </si>
  <si>
    <t>2026-01-17</t>
  </si>
  <si>
    <t>10:21</t>
  </si>
  <si>
    <t>ORD00070</t>
  </si>
  <si>
    <t>16:44</t>
  </si>
  <si>
    <t>ORD00071</t>
  </si>
  <si>
    <t>2026-03-09</t>
  </si>
  <si>
    <t>13:35</t>
  </si>
  <si>
    <t>ORD00072</t>
  </si>
  <si>
    <t>2026-03-08</t>
  </si>
  <si>
    <t>18:57</t>
  </si>
  <si>
    <t>ORD00073</t>
  </si>
  <si>
    <t>21:16</t>
  </si>
  <si>
    <t>ORD00074</t>
  </si>
  <si>
    <t>2026-02-10</t>
  </si>
  <si>
    <t>10:38</t>
  </si>
  <si>
    <t>ORD00075</t>
  </si>
  <si>
    <t>2026-02-02</t>
  </si>
  <si>
    <t>09:24</t>
  </si>
  <si>
    <t>ORD00076</t>
  </si>
  <si>
    <t>22:07</t>
  </si>
  <si>
    <t>ORD00077</t>
  </si>
  <si>
    <t>2026-05-05</t>
  </si>
  <si>
    <t>08:31</t>
  </si>
  <si>
    <t>ORD00078</t>
  </si>
  <si>
    <t>23:36</t>
  </si>
  <si>
    <t>KFC</t>
  </si>
  <si>
    <t>ORD00079</t>
  </si>
  <si>
    <t>19:30</t>
  </si>
  <si>
    <t>ORD00080</t>
  </si>
  <si>
    <t>21:32</t>
  </si>
  <si>
    <t>ORD00081</t>
  </si>
  <si>
    <t>12:45</t>
  </si>
  <si>
    <t>ORD00082</t>
  </si>
  <si>
    <t>2026-02-12</t>
  </si>
  <si>
    <t>15:09</t>
  </si>
  <si>
    <t>ORD00083</t>
  </si>
  <si>
    <t>14:13</t>
  </si>
  <si>
    <t>ORD00084</t>
  </si>
  <si>
    <t>2026-06-04</t>
  </si>
  <si>
    <t>ORD00085</t>
  </si>
  <si>
    <t>2026-05-01</t>
  </si>
  <si>
    <t>ORD00086</t>
  </si>
  <si>
    <t>2026-05-14</t>
  </si>
  <si>
    <t>13:07</t>
  </si>
  <si>
    <t>ORD00087</t>
  </si>
  <si>
    <t>2026-02-01</t>
  </si>
  <si>
    <t>16:09</t>
  </si>
  <si>
    <t>ORD00088</t>
  </si>
  <si>
    <t>22:17</t>
  </si>
  <si>
    <t>ORD00089</t>
  </si>
  <si>
    <t>2026-05-21</t>
  </si>
  <si>
    <t>12:48</t>
  </si>
  <si>
    <t>ORD00090</t>
  </si>
  <si>
    <t>21:24</t>
  </si>
  <si>
    <t>ORD00091</t>
  </si>
  <si>
    <t>2026-01-04</t>
  </si>
  <si>
    <t>23:44</t>
  </si>
  <si>
    <t>ORD00092</t>
  </si>
  <si>
    <t>2026-01-13</t>
  </si>
  <si>
    <t>12:59</t>
  </si>
  <si>
    <t>ORD00093</t>
  </si>
  <si>
    <t>11:41</t>
  </si>
  <si>
    <t>ORD00094</t>
  </si>
  <si>
    <t>2026-05-24</t>
  </si>
  <si>
    <t>09:59</t>
  </si>
  <si>
    <t>ORD00095</t>
  </si>
  <si>
    <t>2026-03-28</t>
  </si>
  <si>
    <t>16:04</t>
  </si>
  <si>
    <t>ORD00096</t>
  </si>
  <si>
    <t>2026-01-03</t>
  </si>
  <si>
    <t>23:15</t>
  </si>
  <si>
    <t>ORD00097</t>
  </si>
  <si>
    <t>2026-01-11</t>
  </si>
  <si>
    <t>20:53</t>
  </si>
  <si>
    <t>ORD00098</t>
  </si>
  <si>
    <t>11:13</t>
  </si>
  <si>
    <t>ORD00099</t>
  </si>
  <si>
    <t>18:59</t>
  </si>
  <si>
    <t>ORD00100</t>
  </si>
  <si>
    <t>2026-02-17</t>
  </si>
  <si>
    <t>11:15</t>
  </si>
  <si>
    <t>ORD00101</t>
  </si>
  <si>
    <t>2026-04-15</t>
  </si>
  <si>
    <t>21:35</t>
  </si>
  <si>
    <t>ORD00102</t>
  </si>
  <si>
    <t>2026-04-24</t>
  </si>
  <si>
    <t>11:57</t>
  </si>
  <si>
    <t>ORD00103</t>
  </si>
  <si>
    <t>15:24</t>
  </si>
  <si>
    <t>ORD00104</t>
  </si>
  <si>
    <t>2026-06-24</t>
  </si>
  <si>
    <t>19:07</t>
  </si>
  <si>
    <t>ORD00105</t>
  </si>
  <si>
    <t>2026-03-16</t>
  </si>
  <si>
    <t>08:32</t>
  </si>
  <si>
    <t>ORD00106</t>
  </si>
  <si>
    <t>16:51</t>
  </si>
  <si>
    <t>ORD00107</t>
  </si>
  <si>
    <t>13:10</t>
  </si>
  <si>
    <t>ORD00108</t>
  </si>
  <si>
    <t>17:42</t>
  </si>
  <si>
    <t>ORD00109</t>
  </si>
  <si>
    <t>10:08</t>
  </si>
  <si>
    <t>ORD00110</t>
  </si>
  <si>
    <t>2026-06-13</t>
  </si>
  <si>
    <t>20:44</t>
  </si>
  <si>
    <t>ORD00111</t>
  </si>
  <si>
    <t>2026-04-04</t>
  </si>
  <si>
    <t>19:02</t>
  </si>
  <si>
    <t>ORD00112</t>
  </si>
  <si>
    <t>ORD00113</t>
  </si>
  <si>
    <t>2026-03-12</t>
  </si>
  <si>
    <t>11:46</t>
  </si>
  <si>
    <t>ORD00114</t>
  </si>
  <si>
    <t>2026-01-02</t>
  </si>
  <si>
    <t>23:05</t>
  </si>
  <si>
    <t>ORD00115</t>
  </si>
  <si>
    <t>22:05</t>
  </si>
  <si>
    <t>ORD00116</t>
  </si>
  <si>
    <t>2026-05-17</t>
  </si>
  <si>
    <t>21:54</t>
  </si>
  <si>
    <t>ORD00117</t>
  </si>
  <si>
    <t>18:34</t>
  </si>
  <si>
    <t>ORD00118</t>
  </si>
  <si>
    <t>ORD00119</t>
  </si>
  <si>
    <t>2026-06-07</t>
  </si>
  <si>
    <t>17:58</t>
  </si>
  <si>
    <t>ORD00120</t>
  </si>
  <si>
    <t>14:39</t>
  </si>
  <si>
    <t>ORD00121</t>
  </si>
  <si>
    <t>2026-02-08</t>
  </si>
  <si>
    <t>16:47</t>
  </si>
  <si>
    <t>ORD00122</t>
  </si>
  <si>
    <t>2026-01-29</t>
  </si>
  <si>
    <t>14:17</t>
  </si>
  <si>
    <t>ORD00123</t>
  </si>
  <si>
    <t>2026-06-08</t>
  </si>
  <si>
    <t>11:36</t>
  </si>
  <si>
    <t>ORD00124</t>
  </si>
  <si>
    <t>2026-01-08</t>
  </si>
  <si>
    <t>08:58</t>
  </si>
  <si>
    <t>ORD00125</t>
  </si>
  <si>
    <t>21:55</t>
  </si>
  <si>
    <t>ORD00126</t>
  </si>
  <si>
    <t>2026-04-23</t>
  </si>
  <si>
    <t>21:44</t>
  </si>
  <si>
    <t>ORD00127</t>
  </si>
  <si>
    <t>2026-06-14</t>
  </si>
  <si>
    <t>13:43</t>
  </si>
  <si>
    <t>ORD00128</t>
  </si>
  <si>
    <t>2026-04-22</t>
  </si>
  <si>
    <t>18:33</t>
  </si>
  <si>
    <t>ORD00129</t>
  </si>
  <si>
    <t>2026-01-30</t>
  </si>
  <si>
    <t>08:13</t>
  </si>
  <si>
    <t>ORD00130</t>
  </si>
  <si>
    <t>ORD00131</t>
  </si>
  <si>
    <t>2026-01-31</t>
  </si>
  <si>
    <t>09:48</t>
  </si>
  <si>
    <t>ORD00132</t>
  </si>
  <si>
    <t>08:52</t>
  </si>
  <si>
    <t>ORD00133</t>
  </si>
  <si>
    <t>13:47</t>
  </si>
  <si>
    <t>ORD00134</t>
  </si>
  <si>
    <t>2026-01-05</t>
  </si>
  <si>
    <t>13:34</t>
  </si>
  <si>
    <t>ORD00135</t>
  </si>
  <si>
    <t>2026-03-26</t>
  </si>
  <si>
    <t>08:45</t>
  </si>
  <si>
    <t>ORD00136</t>
  </si>
  <si>
    <t>2026-05-04</t>
  </si>
  <si>
    <t>20:39</t>
  </si>
  <si>
    <t>ORD00137</t>
  </si>
  <si>
    <t>2026-05-29</t>
  </si>
  <si>
    <t>11:34</t>
  </si>
  <si>
    <t>ORD00138</t>
  </si>
  <si>
    <t>13:36</t>
  </si>
  <si>
    <t>ORD00139</t>
  </si>
  <si>
    <t>17:57</t>
  </si>
  <si>
    <t>ORD00140</t>
  </si>
  <si>
    <t>17:13</t>
  </si>
  <si>
    <t>ORD00141</t>
  </si>
  <si>
    <t>2026-04-25</t>
  </si>
  <si>
    <t>08:46</t>
  </si>
  <si>
    <t>ORD00142</t>
  </si>
  <si>
    <t>12:07</t>
  </si>
  <si>
    <t>ORD00143</t>
  </si>
  <si>
    <t>2026-05-19</t>
  </si>
  <si>
    <t>08:47</t>
  </si>
  <si>
    <t>ORD00144</t>
  </si>
  <si>
    <t>12:41</t>
  </si>
  <si>
    <t>ORD00145</t>
  </si>
  <si>
    <t>2026-04-05</t>
  </si>
  <si>
    <t>17:10</t>
  </si>
  <si>
    <t>ORD00146</t>
  </si>
  <si>
    <t>16:26</t>
  </si>
  <si>
    <t>ORD00147</t>
  </si>
  <si>
    <t>17:50</t>
  </si>
  <si>
    <t>ORD00148</t>
  </si>
  <si>
    <t>09:23</t>
  </si>
  <si>
    <t>ORD00149</t>
  </si>
  <si>
    <t>2026-01-12</t>
  </si>
  <si>
    <t>15:40</t>
  </si>
  <si>
    <t>ORD00150</t>
  </si>
  <si>
    <t>21:07</t>
  </si>
  <si>
    <t>ORD00151</t>
  </si>
  <si>
    <t>13:18</t>
  </si>
  <si>
    <t>ORD00152</t>
  </si>
  <si>
    <t>11:38</t>
  </si>
  <si>
    <t>ORD00153</t>
  </si>
  <si>
    <t>17:20</t>
  </si>
  <si>
    <t>ORD00154</t>
  </si>
  <si>
    <t>ORD00155</t>
  </si>
  <si>
    <t>22:59</t>
  </si>
  <si>
    <t>ORD00156</t>
  </si>
  <si>
    <t>2026-03-29</t>
  </si>
  <si>
    <t>22:18</t>
  </si>
  <si>
    <t>ORD00157</t>
  </si>
  <si>
    <t>20:24</t>
  </si>
  <si>
    <t>ORD00158</t>
  </si>
  <si>
    <t>19:00</t>
  </si>
  <si>
    <t>ORD00159</t>
  </si>
  <si>
    <t>12:57</t>
  </si>
  <si>
    <t>ORD00160</t>
  </si>
  <si>
    <t>2026-04-16</t>
  </si>
  <si>
    <t>12:16</t>
  </si>
  <si>
    <t>ORD00161</t>
  </si>
  <si>
    <t>16:01</t>
  </si>
  <si>
    <t>ORD00162</t>
  </si>
  <si>
    <t>16:22</t>
  </si>
  <si>
    <t>ORD00163</t>
  </si>
  <si>
    <t>19:37</t>
  </si>
  <si>
    <t>ORD00164</t>
  </si>
  <si>
    <t>2026-03-15</t>
  </si>
  <si>
    <t>23:14</t>
  </si>
  <si>
    <t>ORD00165</t>
  </si>
  <si>
    <t>2026-01-23</t>
  </si>
  <si>
    <t>10:29</t>
  </si>
  <si>
    <t>ORD00166</t>
  </si>
  <si>
    <t>15:00</t>
  </si>
  <si>
    <t>ORD00167</t>
  </si>
  <si>
    <t>2026-06-11</t>
  </si>
  <si>
    <t>ORD00168</t>
  </si>
  <si>
    <t>2026-02-21</t>
  </si>
  <si>
    <t>15:32</t>
  </si>
  <si>
    <t>ORD00169</t>
  </si>
  <si>
    <t>2026-01-07</t>
  </si>
  <si>
    <t>16:28</t>
  </si>
  <si>
    <t>ORD00170</t>
  </si>
  <si>
    <t>20:13</t>
  </si>
  <si>
    <t>ORD00171</t>
  </si>
  <si>
    <t>2026-02-16</t>
  </si>
  <si>
    <t>09:36</t>
  </si>
  <si>
    <t>ORD00172</t>
  </si>
  <si>
    <t>22:40</t>
  </si>
  <si>
    <t>ORD00173</t>
  </si>
  <si>
    <t>2026-05-31</t>
  </si>
  <si>
    <t>09:38</t>
  </si>
  <si>
    <t>ORD00174</t>
  </si>
  <si>
    <t>14:22</t>
  </si>
  <si>
    <t>ORD00175</t>
  </si>
  <si>
    <t>20:05</t>
  </si>
  <si>
    <t>ORD00176</t>
  </si>
  <si>
    <t>12:06</t>
  </si>
  <si>
    <t>ORD00177</t>
  </si>
  <si>
    <t>2026-05-11</t>
  </si>
  <si>
    <t>15:08</t>
  </si>
  <si>
    <t>ORD00178</t>
  </si>
  <si>
    <t>09:58</t>
  </si>
  <si>
    <t>ORD00179</t>
  </si>
  <si>
    <t>2026-05-13</t>
  </si>
  <si>
    <t>ORD00180</t>
  </si>
  <si>
    <t>16:40</t>
  </si>
  <si>
    <t>ORD00181</t>
  </si>
  <si>
    <t>2026-06-25</t>
  </si>
  <si>
    <t>16:35</t>
  </si>
  <si>
    <t>ORD00182</t>
  </si>
  <si>
    <t>19:15</t>
  </si>
  <si>
    <t>ORD00183</t>
  </si>
  <si>
    <t>21:02</t>
  </si>
  <si>
    <t>ORD00184</t>
  </si>
  <si>
    <t>09:30</t>
  </si>
  <si>
    <t>ORD00185</t>
  </si>
  <si>
    <t>08:17</t>
  </si>
  <si>
    <t>ORD00186</t>
  </si>
  <si>
    <t>2026-06-10</t>
  </si>
  <si>
    <t>21:28</t>
  </si>
  <si>
    <t>ORD00187</t>
  </si>
  <si>
    <t>2026-06-06</t>
  </si>
  <si>
    <t>09:35</t>
  </si>
  <si>
    <t>ORD00188</t>
  </si>
  <si>
    <t>09:56</t>
  </si>
  <si>
    <t>ORD00189</t>
  </si>
  <si>
    <t>19:42</t>
  </si>
  <si>
    <t>ORD00190</t>
  </si>
  <si>
    <t>13:19</t>
  </si>
  <si>
    <t>ORD00191</t>
  </si>
  <si>
    <t>13:42</t>
  </si>
  <si>
    <t>ORD00192</t>
  </si>
  <si>
    <t>11:19</t>
  </si>
  <si>
    <t>ORD00193</t>
  </si>
  <si>
    <t>ORD00194</t>
  </si>
  <si>
    <t>22:38</t>
  </si>
  <si>
    <t>ORD00195</t>
  </si>
  <si>
    <t>2026-03-03</t>
  </si>
  <si>
    <t>ORD00196</t>
  </si>
  <si>
    <t>16:56</t>
  </si>
  <si>
    <t>ORD00197</t>
  </si>
  <si>
    <t>2026-06-22</t>
  </si>
  <si>
    <t>14:35</t>
  </si>
  <si>
    <t>ORD00198</t>
  </si>
  <si>
    <t>08:23</t>
  </si>
  <si>
    <t>ORD00199</t>
  </si>
  <si>
    <t>21:36</t>
  </si>
  <si>
    <t>ORD00200</t>
  </si>
  <si>
    <t>2026-01-16</t>
  </si>
  <si>
    <t>22:56</t>
  </si>
  <si>
    <t>ORD00201</t>
  </si>
  <si>
    <t>ORD00202</t>
  </si>
  <si>
    <t>23:52</t>
  </si>
  <si>
    <t>ORD00203</t>
  </si>
  <si>
    <t>2026-04-28</t>
  </si>
  <si>
    <t>09:21</t>
  </si>
  <si>
    <t>ORD00204</t>
  </si>
  <si>
    <t>16:31</t>
  </si>
  <si>
    <t>ORD00205</t>
  </si>
  <si>
    <t>2026-05-23</t>
  </si>
  <si>
    <t>13:21</t>
  </si>
  <si>
    <t>ORD00206</t>
  </si>
  <si>
    <t>2026-03-17</t>
  </si>
  <si>
    <t>21:19</t>
  </si>
  <si>
    <t>ORD00207</t>
  </si>
  <si>
    <t>14:34</t>
  </si>
  <si>
    <t>ORD00208</t>
  </si>
  <si>
    <t>16:50</t>
  </si>
  <si>
    <t>ORD00209</t>
  </si>
  <si>
    <t>2026-03-04</t>
  </si>
  <si>
    <t>23:37</t>
  </si>
  <si>
    <t>ORD00210</t>
  </si>
  <si>
    <t>23:48</t>
  </si>
  <si>
    <t>ORD00211</t>
  </si>
  <si>
    <t>2026-06-05</t>
  </si>
  <si>
    <t>14:20</t>
  </si>
  <si>
    <t>ORD00212</t>
  </si>
  <si>
    <t>2026-05-18</t>
  </si>
  <si>
    <t>23:11</t>
  </si>
  <si>
    <t>ORD00213</t>
  </si>
  <si>
    <t>13:04</t>
  </si>
  <si>
    <t>ORD00214</t>
  </si>
  <si>
    <t>22:24</t>
  </si>
  <si>
    <t>ORD00215</t>
  </si>
  <si>
    <t>ORD00216</t>
  </si>
  <si>
    <t>23:54</t>
  </si>
  <si>
    <t>ORD00217</t>
  </si>
  <si>
    <t>ORD00218</t>
  </si>
  <si>
    <t>2026-04-21</t>
  </si>
  <si>
    <t>17:17</t>
  </si>
  <si>
    <t>ORD00219</t>
  </si>
  <si>
    <t>18:20</t>
  </si>
  <si>
    <t>ORD00220</t>
  </si>
  <si>
    <t>11:33</t>
  </si>
  <si>
    <t>ORD00221</t>
  </si>
  <si>
    <t>23:06</t>
  </si>
  <si>
    <t>ORD00222</t>
  </si>
  <si>
    <t>ORD00223</t>
  </si>
  <si>
    <t>2026-01-14</t>
  </si>
  <si>
    <t>16:54</t>
  </si>
  <si>
    <t>ORD00224</t>
  </si>
  <si>
    <t>18:38</t>
  </si>
  <si>
    <t>ORD00225</t>
  </si>
  <si>
    <t>ORD00226</t>
  </si>
  <si>
    <t>2026-01-15</t>
  </si>
  <si>
    <t>13:24</t>
  </si>
  <si>
    <t>ORD00227</t>
  </si>
  <si>
    <t>08:54</t>
  </si>
  <si>
    <t>ORD00228</t>
  </si>
  <si>
    <t>14:08</t>
  </si>
  <si>
    <t>ORD00229</t>
  </si>
  <si>
    <t>ORD00230</t>
  </si>
  <si>
    <t>08:26</t>
  </si>
  <si>
    <t>ORD00231</t>
  </si>
  <si>
    <t>16:08</t>
  </si>
  <si>
    <t>ORD00232</t>
  </si>
  <si>
    <t>ORD00233</t>
  </si>
  <si>
    <t>ORD00234</t>
  </si>
  <si>
    <t>2026-03-06</t>
  </si>
  <si>
    <t>15:25</t>
  </si>
  <si>
    <t>ORD00235</t>
  </si>
  <si>
    <t>2026-04-18</t>
  </si>
  <si>
    <t>22:55</t>
  </si>
  <si>
    <t>ORD00236</t>
  </si>
  <si>
    <t>2026-04-10</t>
  </si>
  <si>
    <t>12:05</t>
  </si>
  <si>
    <t>ORD00237</t>
  </si>
  <si>
    <t>23:26</t>
  </si>
  <si>
    <t>ORD00238</t>
  </si>
  <si>
    <t>23:46</t>
  </si>
  <si>
    <t>ORD00239</t>
  </si>
  <si>
    <t>09:14</t>
  </si>
  <si>
    <t>ORD00240</t>
  </si>
  <si>
    <t>2026-03-07</t>
  </si>
  <si>
    <t>10:32</t>
  </si>
  <si>
    <t>ORD00241</t>
  </si>
  <si>
    <t>15:47</t>
  </si>
  <si>
    <t>ORD00242</t>
  </si>
  <si>
    <t>2026-06-17</t>
  </si>
  <si>
    <t>ORD00243</t>
  </si>
  <si>
    <t>ORD00244</t>
  </si>
  <si>
    <t>08:50</t>
  </si>
  <si>
    <t>ORD00245</t>
  </si>
  <si>
    <t>ORD00246</t>
  </si>
  <si>
    <t>2026-03-01</t>
  </si>
  <si>
    <t>18:27</t>
  </si>
  <si>
    <t>ORD00247</t>
  </si>
  <si>
    <t>17:04</t>
  </si>
  <si>
    <t>ORD00248</t>
  </si>
  <si>
    <t>ORD00249</t>
  </si>
  <si>
    <t>ORD00250</t>
  </si>
  <si>
    <t>ORD00251</t>
  </si>
  <si>
    <t>2026-05-02</t>
  </si>
  <si>
    <t>11:51</t>
  </si>
  <si>
    <t>ORD00252</t>
  </si>
  <si>
    <t>16:17</t>
  </si>
  <si>
    <t>ORD00253</t>
  </si>
  <si>
    <t>17:34</t>
  </si>
  <si>
    <t>ORD00254</t>
  </si>
  <si>
    <t>ORD00255</t>
  </si>
  <si>
    <t>09:01</t>
  </si>
  <si>
    <t>ORD00256</t>
  </si>
  <si>
    <t>18:31</t>
  </si>
  <si>
    <t>ORD00257</t>
  </si>
  <si>
    <t>2026-03-23</t>
  </si>
  <si>
    <t>23:12</t>
  </si>
  <si>
    <t>ORD00258</t>
  </si>
  <si>
    <t>ORD00259</t>
  </si>
  <si>
    <t>21:10</t>
  </si>
  <si>
    <t>ORD00260</t>
  </si>
  <si>
    <t>21:45</t>
  </si>
  <si>
    <t>ORD00261</t>
  </si>
  <si>
    <t>2026-01-10</t>
  </si>
  <si>
    <t>14:04</t>
  </si>
  <si>
    <t>ORD00262</t>
  </si>
  <si>
    <t>2026-03-31</t>
  </si>
  <si>
    <t>23:56</t>
  </si>
  <si>
    <t>ORD00263</t>
  </si>
  <si>
    <t>ORD00264</t>
  </si>
  <si>
    <t>ORD00265</t>
  </si>
  <si>
    <t>2026-04-14</t>
  </si>
  <si>
    <t>16:23</t>
  </si>
  <si>
    <t>ORD00266</t>
  </si>
  <si>
    <t>16:02</t>
  </si>
  <si>
    <t>ORD00267</t>
  </si>
  <si>
    <t>23:49</t>
  </si>
  <si>
    <t>ORD00268</t>
  </si>
  <si>
    <t>13:01</t>
  </si>
  <si>
    <t>ORD00269</t>
  </si>
  <si>
    <t>22:14</t>
  </si>
  <si>
    <t>ORD00270</t>
  </si>
  <si>
    <t>2026-03-11</t>
  </si>
  <si>
    <t>13:40</t>
  </si>
  <si>
    <t>ORD00271</t>
  </si>
  <si>
    <t>ORD00272</t>
  </si>
  <si>
    <t>12:50</t>
  </si>
  <si>
    <t>ORD00273</t>
  </si>
  <si>
    <t>23:55</t>
  </si>
  <si>
    <t>ORD00274</t>
  </si>
  <si>
    <t>22:50</t>
  </si>
  <si>
    <t>ORD00275</t>
  </si>
  <si>
    <t>2026-03-18</t>
  </si>
  <si>
    <t>10:31</t>
  </si>
  <si>
    <t>ORD00276</t>
  </si>
  <si>
    <t>21:22</t>
  </si>
  <si>
    <t>ORD00277</t>
  </si>
  <si>
    <t>16:14</t>
  </si>
  <si>
    <t>ORD00278</t>
  </si>
  <si>
    <t>17:00</t>
  </si>
  <si>
    <t>ORD00279</t>
  </si>
  <si>
    <t>23:01</t>
  </si>
  <si>
    <t>ORD00280</t>
  </si>
  <si>
    <t>ORD00281</t>
  </si>
  <si>
    <t>23:16</t>
  </si>
  <si>
    <t>ORD00282</t>
  </si>
  <si>
    <t>2026-04-07</t>
  </si>
  <si>
    <t>ORD00283</t>
  </si>
  <si>
    <t>19:38</t>
  </si>
  <si>
    <t>ORD00284</t>
  </si>
  <si>
    <t>ORD00285</t>
  </si>
  <si>
    <t>2026-04-09</t>
  </si>
  <si>
    <t>13:53</t>
  </si>
  <si>
    <t>ORD00286</t>
  </si>
  <si>
    <t>2026-02-25</t>
  </si>
  <si>
    <t>09:47</t>
  </si>
  <si>
    <t>ORD00287</t>
  </si>
  <si>
    <t>ORD00288</t>
  </si>
  <si>
    <t>ORD00289</t>
  </si>
  <si>
    <t>09:42</t>
  </si>
  <si>
    <t>ORD00290</t>
  </si>
  <si>
    <t>2026-05-03</t>
  </si>
  <si>
    <t>20:38</t>
  </si>
  <si>
    <t>ORD00291</t>
  </si>
  <si>
    <t>17:14</t>
  </si>
  <si>
    <t>ORD00292</t>
  </si>
  <si>
    <t>16:30</t>
  </si>
  <si>
    <t>ORD00293</t>
  </si>
  <si>
    <t>ORD00294</t>
  </si>
  <si>
    <t>13:23</t>
  </si>
  <si>
    <t>ORD00295</t>
  </si>
  <si>
    <t>2026-06-09</t>
  </si>
  <si>
    <t>17:26</t>
  </si>
  <si>
    <t>ORD00296</t>
  </si>
  <si>
    <t>17:11</t>
  </si>
  <si>
    <t>ORD00297</t>
  </si>
  <si>
    <t>19:45</t>
  </si>
  <si>
    <t>ORD00298</t>
  </si>
  <si>
    <t>21:01</t>
  </si>
  <si>
    <t>ORD00299</t>
  </si>
  <si>
    <t>22:51</t>
  </si>
  <si>
    <t>ORD00300</t>
  </si>
  <si>
    <t>13:56</t>
  </si>
  <si>
    <t>ORD00301</t>
  </si>
  <si>
    <t>13:52</t>
  </si>
  <si>
    <t>ORD00302</t>
  </si>
  <si>
    <t>16:34</t>
  </si>
  <si>
    <t>ORD00303</t>
  </si>
  <si>
    <t>14:05</t>
  </si>
  <si>
    <t>ORD00304</t>
  </si>
  <si>
    <t>ORD00305</t>
  </si>
  <si>
    <t>ORD00306</t>
  </si>
  <si>
    <t>20:06</t>
  </si>
  <si>
    <t>ORD00307</t>
  </si>
  <si>
    <t>14:37</t>
  </si>
  <si>
    <t>ORD00308</t>
  </si>
  <si>
    <t>15:51</t>
  </si>
  <si>
    <t>ORD00309</t>
  </si>
  <si>
    <t>16:58</t>
  </si>
  <si>
    <t>ORD00310</t>
  </si>
  <si>
    <t>ORD00311</t>
  </si>
  <si>
    <t>ORD00312</t>
  </si>
  <si>
    <t>20:28</t>
  </si>
  <si>
    <t>ORD00313</t>
  </si>
  <si>
    <t>2026-02-20</t>
  </si>
  <si>
    <t>22:06</t>
  </si>
  <si>
    <t>ORD00314</t>
  </si>
  <si>
    <t>09:10</t>
  </si>
  <si>
    <t>ORD00315</t>
  </si>
  <si>
    <t>ORD00316</t>
  </si>
  <si>
    <t>11:12</t>
  </si>
  <si>
    <t>ORD00317</t>
  </si>
  <si>
    <t>ORD00318</t>
  </si>
  <si>
    <t>18:52</t>
  </si>
  <si>
    <t>ORD00319</t>
  </si>
  <si>
    <t>10:35</t>
  </si>
  <si>
    <t>ORD00320</t>
  </si>
  <si>
    <t>2026-01-20</t>
  </si>
  <si>
    <t>10:47</t>
  </si>
  <si>
    <t>ORD00321</t>
  </si>
  <si>
    <t>18:08</t>
  </si>
  <si>
    <t>ORD00322</t>
  </si>
  <si>
    <t>14:50</t>
  </si>
  <si>
    <t>ORD00323</t>
  </si>
  <si>
    <t>ORD00324</t>
  </si>
  <si>
    <t>22:53</t>
  </si>
  <si>
    <t>ORD00325</t>
  </si>
  <si>
    <t>2026-02-26</t>
  </si>
  <si>
    <t>11:43</t>
  </si>
  <si>
    <t>ORD00326</t>
  </si>
  <si>
    <t>ORD00327</t>
  </si>
  <si>
    <t>2026-05-08</t>
  </si>
  <si>
    <t>15:52</t>
  </si>
  <si>
    <t>ORD00328</t>
  </si>
  <si>
    <t>10:39</t>
  </si>
  <si>
    <t>ORD00329</t>
  </si>
  <si>
    <t>15:35</t>
  </si>
  <si>
    <t>ORD00330</t>
  </si>
  <si>
    <t>20:49</t>
  </si>
  <si>
    <t>ORD00331</t>
  </si>
  <si>
    <t>18:50</t>
  </si>
  <si>
    <t>ORD00332</t>
  </si>
  <si>
    <t>ORD00333</t>
  </si>
  <si>
    <t>20:59</t>
  </si>
  <si>
    <t>ORD00334</t>
  </si>
  <si>
    <t>ORD00335</t>
  </si>
  <si>
    <t>12:58</t>
  </si>
  <si>
    <t>ORD00336</t>
  </si>
  <si>
    <t>15:14</t>
  </si>
  <si>
    <t>ORD00337</t>
  </si>
  <si>
    <t>ORD00338</t>
  </si>
  <si>
    <t>16:52</t>
  </si>
  <si>
    <t>ORD00339</t>
  </si>
  <si>
    <t>20:18</t>
  </si>
  <si>
    <t>ORD00340</t>
  </si>
  <si>
    <t>2026-04-02</t>
  </si>
  <si>
    <t>ORD00341</t>
  </si>
  <si>
    <t>11:16</t>
  </si>
  <si>
    <t>ORD00342</t>
  </si>
  <si>
    <t>ORD00343</t>
  </si>
  <si>
    <t>12:37</t>
  </si>
  <si>
    <t>ORD00344</t>
  </si>
  <si>
    <t>ORD00345</t>
  </si>
  <si>
    <t>14:26</t>
  </si>
  <si>
    <t>ORD00346</t>
  </si>
  <si>
    <t>09:32</t>
  </si>
  <si>
    <t>ORD00347</t>
  </si>
  <si>
    <t>14:25</t>
  </si>
  <si>
    <t>ORD00348</t>
  </si>
  <si>
    <t>13:26</t>
  </si>
  <si>
    <t>ORD00349</t>
  </si>
  <si>
    <t>14:46</t>
  </si>
  <si>
    <t>ORD00350</t>
  </si>
  <si>
    <t>11:11</t>
  </si>
  <si>
    <t>ORD00351</t>
  </si>
  <si>
    <t>10:15</t>
  </si>
  <si>
    <t>ORD00352</t>
  </si>
  <si>
    <t>11:20</t>
  </si>
  <si>
    <t>ORD00353</t>
  </si>
  <si>
    <t>14:32</t>
  </si>
  <si>
    <t>ORD00354</t>
  </si>
  <si>
    <t>13:57</t>
  </si>
  <si>
    <t>ORD00355</t>
  </si>
  <si>
    <t>08:49</t>
  </si>
  <si>
    <t>ORD00356</t>
  </si>
  <si>
    <t>23:29</t>
  </si>
  <si>
    <t>ORD00357</t>
  </si>
  <si>
    <t>12:00</t>
  </si>
  <si>
    <t>ORD00358</t>
  </si>
  <si>
    <t>ORD00359</t>
  </si>
  <si>
    <t>ORD00360</t>
  </si>
  <si>
    <t>18:37</t>
  </si>
  <si>
    <t>ORD00361</t>
  </si>
  <si>
    <t>ORD00362</t>
  </si>
  <si>
    <t>20:29</t>
  </si>
  <si>
    <t>ORD00363</t>
  </si>
  <si>
    <t>2026-01-27</t>
  </si>
  <si>
    <t>16:38</t>
  </si>
  <si>
    <t>ORD00364</t>
  </si>
  <si>
    <t>2026-06-28</t>
  </si>
  <si>
    <t>18:16</t>
  </si>
  <si>
    <t>ORD00365</t>
  </si>
  <si>
    <t>19:20</t>
  </si>
  <si>
    <t>ORD00366</t>
  </si>
  <si>
    <t>20:16</t>
  </si>
  <si>
    <t>ORD00367</t>
  </si>
  <si>
    <t>17:56</t>
  </si>
  <si>
    <t>ORD00368</t>
  </si>
  <si>
    <t>21:29</t>
  </si>
  <si>
    <t>ORD00369</t>
  </si>
  <si>
    <t>ORD00370</t>
  </si>
  <si>
    <t>2026-06-01</t>
  </si>
  <si>
    <t>09:45</t>
  </si>
  <si>
    <t>ORD00371</t>
  </si>
  <si>
    <t>22:22</t>
  </si>
  <si>
    <t>ORD00372</t>
  </si>
  <si>
    <t>22:11</t>
  </si>
  <si>
    <t>ORD00373</t>
  </si>
  <si>
    <t>12:32</t>
  </si>
  <si>
    <t>ORD00374</t>
  </si>
  <si>
    <t>23:45</t>
  </si>
  <si>
    <t>ORD00375</t>
  </si>
  <si>
    <t>18:05</t>
  </si>
  <si>
    <t>ORD00376</t>
  </si>
  <si>
    <t>19:50</t>
  </si>
  <si>
    <t>ORD00377</t>
  </si>
  <si>
    <t>20:51</t>
  </si>
  <si>
    <t>ORD00378</t>
  </si>
  <si>
    <t>20:26</t>
  </si>
  <si>
    <t>ORD00379</t>
  </si>
  <si>
    <t>14:16</t>
  </si>
  <si>
    <t>ORD00380</t>
  </si>
  <si>
    <t>21:26</t>
  </si>
  <si>
    <t>ORD00381</t>
  </si>
  <si>
    <t>19:52</t>
  </si>
  <si>
    <t>ORD00382</t>
  </si>
  <si>
    <t>08:39</t>
  </si>
  <si>
    <t>ORD00383</t>
  </si>
  <si>
    <t>12:01</t>
  </si>
  <si>
    <t>ORD00384</t>
  </si>
  <si>
    <t>15:12</t>
  </si>
  <si>
    <t>ORD00385</t>
  </si>
  <si>
    <t>ORD00386</t>
  </si>
  <si>
    <t>ORD00387</t>
  </si>
  <si>
    <t>19:17</t>
  </si>
  <si>
    <t>ORD00388</t>
  </si>
  <si>
    <t>19:19</t>
  </si>
  <si>
    <t>ORD00389</t>
  </si>
  <si>
    <t>ORD00390</t>
  </si>
  <si>
    <t>19:12</t>
  </si>
  <si>
    <t>ORD00391</t>
  </si>
  <si>
    <t>ORD00392</t>
  </si>
  <si>
    <t>18:58</t>
  </si>
  <si>
    <t>ORD00393</t>
  </si>
  <si>
    <t>08:14</t>
  </si>
  <si>
    <t>ORD00394</t>
  </si>
  <si>
    <t>17:40</t>
  </si>
  <si>
    <t>ORD00395</t>
  </si>
  <si>
    <t>ORD00396</t>
  </si>
  <si>
    <t>22:12</t>
  </si>
  <si>
    <t>ORD00397</t>
  </si>
  <si>
    <t>2026-02-22</t>
  </si>
  <si>
    <t>ORD00398</t>
  </si>
  <si>
    <t>22:20</t>
  </si>
  <si>
    <t>ORD00399</t>
  </si>
  <si>
    <t>14:57</t>
  </si>
  <si>
    <t>ORD00400</t>
  </si>
  <si>
    <t>15:36</t>
  </si>
  <si>
    <t>ORD00401</t>
  </si>
  <si>
    <t>19:01</t>
  </si>
  <si>
    <t>ORD00402</t>
  </si>
  <si>
    <t>2026-05-20</t>
  </si>
  <si>
    <t>12:31</t>
  </si>
  <si>
    <t>ORD00403</t>
  </si>
  <si>
    <t>22:28</t>
  </si>
  <si>
    <t>ORD00404</t>
  </si>
  <si>
    <t>2026-06-29</t>
  </si>
  <si>
    <t>ORD00405</t>
  </si>
  <si>
    <t>10:01</t>
  </si>
  <si>
    <t>ORD00406</t>
  </si>
  <si>
    <t>08:33</t>
  </si>
  <si>
    <t>ORD00407</t>
  </si>
  <si>
    <t>ORD00408</t>
  </si>
  <si>
    <t>2026-01-06</t>
  </si>
  <si>
    <t>ORD00409</t>
  </si>
  <si>
    <t>12:21</t>
  </si>
  <si>
    <t>ORD00410</t>
  </si>
  <si>
    <t>18:41</t>
  </si>
  <si>
    <t>ORD00411</t>
  </si>
  <si>
    <t>08:10</t>
  </si>
  <si>
    <t>ORD00412</t>
  </si>
  <si>
    <t>19:58</t>
  </si>
  <si>
    <t>ORD00413</t>
  </si>
  <si>
    <t>10:53</t>
  </si>
  <si>
    <t>ORD00414</t>
  </si>
  <si>
    <t>2026-02-23</t>
  </si>
  <si>
    <t>ORD00415</t>
  </si>
  <si>
    <t>ORD00416</t>
  </si>
  <si>
    <t>2026-04-08</t>
  </si>
  <si>
    <t>18:13</t>
  </si>
  <si>
    <t>ORD00417</t>
  </si>
  <si>
    <t>2026-04-29</t>
  </si>
  <si>
    <t>12:54</t>
  </si>
  <si>
    <t>ORD00418</t>
  </si>
  <si>
    <t>13:22</t>
  </si>
  <si>
    <t>ORD00419</t>
  </si>
  <si>
    <t>ORD00420</t>
  </si>
  <si>
    <t>16:06</t>
  </si>
  <si>
    <t>ORD00421</t>
  </si>
  <si>
    <t>14:07</t>
  </si>
  <si>
    <t>ORD00422</t>
  </si>
  <si>
    <t>ORD00423</t>
  </si>
  <si>
    <t>ORD00424</t>
  </si>
  <si>
    <t>18:04</t>
  </si>
  <si>
    <t>ORD00425</t>
  </si>
  <si>
    <t>09:54</t>
  </si>
  <si>
    <t>ORD00426</t>
  </si>
  <si>
    <t>ORD00427</t>
  </si>
  <si>
    <t>20:31</t>
  </si>
  <si>
    <t>ORD00428</t>
  </si>
  <si>
    <t>ORD00429</t>
  </si>
  <si>
    <t>ORD00430</t>
  </si>
  <si>
    <t>09:46</t>
  </si>
  <si>
    <t>ORD00431</t>
  </si>
  <si>
    <t>09:39</t>
  </si>
  <si>
    <t>ORD00432</t>
  </si>
  <si>
    <t>13:49</t>
  </si>
  <si>
    <t>ORD00433</t>
  </si>
  <si>
    <t>ORD00434</t>
  </si>
  <si>
    <t>2026-02-06</t>
  </si>
  <si>
    <t>10:46</t>
  </si>
  <si>
    <t>ORD00435</t>
  </si>
  <si>
    <t>ORD00436</t>
  </si>
  <si>
    <t>08:40</t>
  </si>
  <si>
    <t>ORD00437</t>
  </si>
  <si>
    <t>ORD00438</t>
  </si>
  <si>
    <t>22:39</t>
  </si>
  <si>
    <t>ORD00439</t>
  </si>
  <si>
    <t>ORD00440</t>
  </si>
  <si>
    <t>ORD00441</t>
  </si>
  <si>
    <t>08:56</t>
  </si>
  <si>
    <t>ORD00442</t>
  </si>
  <si>
    <t>ORD00443</t>
  </si>
  <si>
    <t>19:56</t>
  </si>
  <si>
    <t>ORD00444</t>
  </si>
  <si>
    <t>22:23</t>
  </si>
  <si>
    <t>ORD00445</t>
  </si>
  <si>
    <t>16:18</t>
  </si>
  <si>
    <t>ORD00446</t>
  </si>
  <si>
    <t>20:09</t>
  </si>
  <si>
    <t>ORD00447</t>
  </si>
  <si>
    <t>09:22</t>
  </si>
  <si>
    <t>ORD00448</t>
  </si>
  <si>
    <t>16:21</t>
  </si>
  <si>
    <t>ORD00449</t>
  </si>
  <si>
    <t>ORD00450</t>
  </si>
  <si>
    <t>ORD00451</t>
  </si>
  <si>
    <t>ORD00452</t>
  </si>
  <si>
    <t>2026-06-03</t>
  </si>
  <si>
    <t>13:54</t>
  </si>
  <si>
    <t>ORD00453</t>
  </si>
  <si>
    <t>10:11</t>
  </si>
  <si>
    <t>ORD00454</t>
  </si>
  <si>
    <t>20:47</t>
  </si>
  <si>
    <t>ORD00455</t>
  </si>
  <si>
    <t>15:20</t>
  </si>
  <si>
    <t>ORD00456</t>
  </si>
  <si>
    <t>10:17</t>
  </si>
  <si>
    <t>ORD00457</t>
  </si>
  <si>
    <t>15:15</t>
  </si>
  <si>
    <t>ORD00458</t>
  </si>
  <si>
    <t>ORD00459</t>
  </si>
  <si>
    <t>22:48</t>
  </si>
  <si>
    <t>ORD00460</t>
  </si>
  <si>
    <t>18:55</t>
  </si>
  <si>
    <t>ORD00461</t>
  </si>
  <si>
    <t>08:55</t>
  </si>
  <si>
    <t>ORD00462</t>
  </si>
  <si>
    <t>ORD00463</t>
  </si>
  <si>
    <t>22:42</t>
  </si>
  <si>
    <t>ORD00464</t>
  </si>
  <si>
    <t>08:41</t>
  </si>
  <si>
    <t>ORD00465</t>
  </si>
  <si>
    <t>21:25</t>
  </si>
  <si>
    <t>ORD00466</t>
  </si>
  <si>
    <t>10:03</t>
  </si>
  <si>
    <t>ORD00467</t>
  </si>
  <si>
    <t>12:24</t>
  </si>
  <si>
    <t>ORD00468</t>
  </si>
  <si>
    <t>ORD00469</t>
  </si>
  <si>
    <t>16:07</t>
  </si>
  <si>
    <t>ORD00470</t>
  </si>
  <si>
    <t>22:52</t>
  </si>
  <si>
    <t>ORD00471</t>
  </si>
  <si>
    <t>ORD00472</t>
  </si>
  <si>
    <t>15:55</t>
  </si>
  <si>
    <t>ORD00473</t>
  </si>
  <si>
    <t>11:59</t>
  </si>
  <si>
    <t>ORD00474</t>
  </si>
  <si>
    <t>10:37</t>
  </si>
  <si>
    <t>ORD00475</t>
  </si>
  <si>
    <t>2026-03-27</t>
  </si>
  <si>
    <t>ORD00476</t>
  </si>
  <si>
    <t>ORD00477</t>
  </si>
  <si>
    <t>08:22</t>
  </si>
  <si>
    <t>ORD00478</t>
  </si>
  <si>
    <t>21:15</t>
  </si>
  <si>
    <t>ORD00479</t>
  </si>
  <si>
    <t>14:47</t>
  </si>
  <si>
    <t>ORD00480</t>
  </si>
  <si>
    <t>ORD00481</t>
  </si>
  <si>
    <t>15:45</t>
  </si>
  <si>
    <t>ORD00482</t>
  </si>
  <si>
    <t>15:38</t>
  </si>
  <si>
    <t>ORD00483</t>
  </si>
  <si>
    <t>ORD00484</t>
  </si>
  <si>
    <t>12:53</t>
  </si>
  <si>
    <t>ORD00485</t>
  </si>
  <si>
    <t>08:28</t>
  </si>
  <si>
    <t>ORD00486</t>
  </si>
  <si>
    <t>21:04</t>
  </si>
  <si>
    <t>ORD00487</t>
  </si>
  <si>
    <t>2026-04-19</t>
  </si>
  <si>
    <t>ORD00488</t>
  </si>
  <si>
    <t>2026-06-27</t>
  </si>
  <si>
    <t>ORD00489</t>
  </si>
  <si>
    <t>ORD00490</t>
  </si>
  <si>
    <t>12:55</t>
  </si>
  <si>
    <t>ORD00491</t>
  </si>
  <si>
    <t>23:40</t>
  </si>
  <si>
    <t>ORD00492</t>
  </si>
  <si>
    <t>ORD00493</t>
  </si>
  <si>
    <t>18:26</t>
  </si>
  <si>
    <t>ORD00494</t>
  </si>
  <si>
    <t>17:55</t>
  </si>
  <si>
    <t>ORD00495</t>
  </si>
  <si>
    <t>17:23</t>
  </si>
  <si>
    <t>ORD00496</t>
  </si>
  <si>
    <t>18:25</t>
  </si>
  <si>
    <t>ORD00497</t>
  </si>
  <si>
    <t>12:30</t>
  </si>
  <si>
    <t>ORD00498</t>
  </si>
  <si>
    <t>ORD00499</t>
  </si>
  <si>
    <t>16:55</t>
  </si>
  <si>
    <t>ORD00500</t>
  </si>
  <si>
    <t>ORD00501</t>
  </si>
  <si>
    <t>13:44</t>
  </si>
  <si>
    <t>ORD00502</t>
  </si>
  <si>
    <t>ORD00503</t>
  </si>
  <si>
    <t>ORD00504</t>
  </si>
  <si>
    <t>22:54</t>
  </si>
  <si>
    <t>ORD00505</t>
  </si>
  <si>
    <t>2026-04-11</t>
  </si>
  <si>
    <t>12:27</t>
  </si>
  <si>
    <t>ORD00506</t>
  </si>
  <si>
    <t>ORD00507</t>
  </si>
  <si>
    <t>21:51</t>
  </si>
  <si>
    <t>ORD00508</t>
  </si>
  <si>
    <t>2026-05-26</t>
  </si>
  <si>
    <t>ORD00509</t>
  </si>
  <si>
    <t>14:54</t>
  </si>
  <si>
    <t>ORD00510</t>
  </si>
  <si>
    <t>23:33</t>
  </si>
  <si>
    <t>ORD00511</t>
  </si>
  <si>
    <t>ORD00512</t>
  </si>
  <si>
    <t>18:45</t>
  </si>
  <si>
    <t>ORD00513</t>
  </si>
  <si>
    <t>17:27</t>
  </si>
  <si>
    <t>ORD00514</t>
  </si>
  <si>
    <t>2026-04-01</t>
  </si>
  <si>
    <t>ORD00515</t>
  </si>
  <si>
    <t>ORD00516</t>
  </si>
  <si>
    <t>ORD00517</t>
  </si>
  <si>
    <t>19:24</t>
  </si>
  <si>
    <t>ORD00518</t>
  </si>
  <si>
    <t>13:13</t>
  </si>
  <si>
    <t>ORD00519</t>
  </si>
  <si>
    <t>12:10</t>
  </si>
  <si>
    <t>ORD00520</t>
  </si>
  <si>
    <t>15:46</t>
  </si>
  <si>
    <t>ORD00521</t>
  </si>
  <si>
    <t>10:54</t>
  </si>
  <si>
    <t>ORD00522</t>
  </si>
  <si>
    <t>23:58</t>
  </si>
  <si>
    <t>ORD00523</t>
  </si>
  <si>
    <t>ORD00524</t>
  </si>
  <si>
    <t>ORD00525</t>
  </si>
  <si>
    <t>14:55</t>
  </si>
  <si>
    <t>ORD00526</t>
  </si>
  <si>
    <t>10:06</t>
  </si>
  <si>
    <t>ORD00527</t>
  </si>
  <si>
    <t>12:09</t>
  </si>
  <si>
    <t>ORD00528</t>
  </si>
  <si>
    <t>13:32</t>
  </si>
  <si>
    <t>ORD00529</t>
  </si>
  <si>
    <t>09:09</t>
  </si>
  <si>
    <t>ORD00530</t>
  </si>
  <si>
    <t>21:27</t>
  </si>
  <si>
    <t>ORD00531</t>
  </si>
  <si>
    <t>ORD00532</t>
  </si>
  <si>
    <t>22:27</t>
  </si>
  <si>
    <t>ORD00533</t>
  </si>
  <si>
    <t>ORD00534</t>
  </si>
  <si>
    <t>12:38</t>
  </si>
  <si>
    <t>ORD00535</t>
  </si>
  <si>
    <t>23:08</t>
  </si>
  <si>
    <t>ORD00536</t>
  </si>
  <si>
    <t>ORD00537</t>
  </si>
  <si>
    <t>09:57</t>
  </si>
  <si>
    <t>ORD00538</t>
  </si>
  <si>
    <t>10:58</t>
  </si>
  <si>
    <t>ORD00539</t>
  </si>
  <si>
    <t>18:56</t>
  </si>
  <si>
    <t>ORD00540</t>
  </si>
  <si>
    <t>ORD00541</t>
  </si>
  <si>
    <t>15:01</t>
  </si>
  <si>
    <t>ORD00542</t>
  </si>
  <si>
    <t>20:23</t>
  </si>
  <si>
    <t>ORD00543</t>
  </si>
  <si>
    <t>18:54</t>
  </si>
  <si>
    <t>ORD00544</t>
  </si>
  <si>
    <t>ORD00545</t>
  </si>
  <si>
    <t>11:30</t>
  </si>
  <si>
    <t>ORD00546</t>
  </si>
  <si>
    <t>ORD00547</t>
  </si>
  <si>
    <t>ORD00548</t>
  </si>
  <si>
    <t>20:40</t>
  </si>
  <si>
    <t>ORD00549</t>
  </si>
  <si>
    <t>2026-06-12</t>
  </si>
  <si>
    <t>ORD00550</t>
  </si>
  <si>
    <t>14:18</t>
  </si>
  <si>
    <t>ORD00551</t>
  </si>
  <si>
    <t>08:24</t>
  </si>
  <si>
    <t>ORD00552</t>
  </si>
  <si>
    <t>19:51</t>
  </si>
  <si>
    <t>ORD00553</t>
  </si>
  <si>
    <t>10:52</t>
  </si>
  <si>
    <t>ORD00554</t>
  </si>
  <si>
    <t>ORD00555</t>
  </si>
  <si>
    <t>08:29</t>
  </si>
  <si>
    <t>ORD00556</t>
  </si>
  <si>
    <t>16:57</t>
  </si>
  <si>
    <t>ORD00557</t>
  </si>
  <si>
    <t>22:35</t>
  </si>
  <si>
    <t>ORD00558</t>
  </si>
  <si>
    <t>2026-04-03</t>
  </si>
  <si>
    <t>22:49</t>
  </si>
  <si>
    <t>ORD00559</t>
  </si>
  <si>
    <t>ORD00560</t>
  </si>
  <si>
    <t>17:38</t>
  </si>
  <si>
    <t>ORD00561</t>
  </si>
  <si>
    <t>09:55</t>
  </si>
  <si>
    <t>ORD00562</t>
  </si>
  <si>
    <t>09:18</t>
  </si>
  <si>
    <t>ORD00563</t>
  </si>
  <si>
    <t>10:41</t>
  </si>
  <si>
    <t>ORD00564</t>
  </si>
  <si>
    <t>20:25</t>
  </si>
  <si>
    <t>ORD00565</t>
  </si>
  <si>
    <t>23:39</t>
  </si>
  <si>
    <t>ORD00566</t>
  </si>
  <si>
    <t>ORD00567</t>
  </si>
  <si>
    <t>ORD00568</t>
  </si>
  <si>
    <t>14:43</t>
  </si>
  <si>
    <t>ORD00569</t>
  </si>
  <si>
    <t>09:16</t>
  </si>
  <si>
    <t>ORD00570</t>
  </si>
  <si>
    <t>ORD00571</t>
  </si>
  <si>
    <t>2026-02-09</t>
  </si>
  <si>
    <t>11:32</t>
  </si>
  <si>
    <t>ORD00572</t>
  </si>
  <si>
    <t>2026-03-05</t>
  </si>
  <si>
    <t>ORD00573</t>
  </si>
  <si>
    <t>ORD00574</t>
  </si>
  <si>
    <t>ORD00575</t>
  </si>
  <si>
    <t>ORD00576</t>
  </si>
  <si>
    <t>15:49</t>
  </si>
  <si>
    <t>ORD00577</t>
  </si>
  <si>
    <t>ORD00578</t>
  </si>
  <si>
    <t>14:40</t>
  </si>
  <si>
    <t>ORD00579</t>
  </si>
  <si>
    <t>23:04</t>
  </si>
  <si>
    <t>ORD00580</t>
  </si>
  <si>
    <t>10:26</t>
  </si>
  <si>
    <t>ORD00581</t>
  </si>
  <si>
    <t>15:04</t>
  </si>
  <si>
    <t>ORD00582</t>
  </si>
  <si>
    <t>ORD00583</t>
  </si>
  <si>
    <t>ORD00584</t>
  </si>
  <si>
    <t>ORD00585</t>
  </si>
  <si>
    <t>08:19</t>
  </si>
  <si>
    <t>ORD00586</t>
  </si>
  <si>
    <t>ORD00587</t>
  </si>
  <si>
    <t>16:41</t>
  </si>
  <si>
    <t>ORD00588</t>
  </si>
  <si>
    <t>ORD00589</t>
  </si>
  <si>
    <t>ORD00590</t>
  </si>
  <si>
    <t>18:49</t>
  </si>
  <si>
    <t>ORD00591</t>
  </si>
  <si>
    <t>ORD00592</t>
  </si>
  <si>
    <t>23:21</t>
  </si>
  <si>
    <t>ORD00593</t>
  </si>
  <si>
    <t>ORD00594</t>
  </si>
  <si>
    <t>ORD00595</t>
  </si>
  <si>
    <t>16:11</t>
  </si>
  <si>
    <t>ORD00596</t>
  </si>
  <si>
    <t>20:17</t>
  </si>
  <si>
    <t>ORD00597</t>
  </si>
  <si>
    <t>ORD00598</t>
  </si>
  <si>
    <t>ORD00599</t>
  </si>
  <si>
    <t>12:02</t>
  </si>
  <si>
    <t>ORD00600</t>
  </si>
  <si>
    <t>ORD00601</t>
  </si>
  <si>
    <t>ORD00602</t>
  </si>
  <si>
    <t>ORD00603</t>
  </si>
  <si>
    <t>15:13</t>
  </si>
  <si>
    <t>ORD00604</t>
  </si>
  <si>
    <t>17:01</t>
  </si>
  <si>
    <t>ORD00605</t>
  </si>
  <si>
    <t>09:31</t>
  </si>
  <si>
    <t>ORD00606</t>
  </si>
  <si>
    <t>ORD00607</t>
  </si>
  <si>
    <t>09:41</t>
  </si>
  <si>
    <t>ORD00608</t>
  </si>
  <si>
    <t>20:10</t>
  </si>
  <si>
    <t>ORD00609</t>
  </si>
  <si>
    <t>ORD00610</t>
  </si>
  <si>
    <t>18:10</t>
  </si>
  <si>
    <t>ORD00611</t>
  </si>
  <si>
    <t>ORD00612</t>
  </si>
  <si>
    <t>ORD00613</t>
  </si>
  <si>
    <t>ORD00614</t>
  </si>
  <si>
    <t>ORD00615</t>
  </si>
  <si>
    <t>10:28</t>
  </si>
  <si>
    <t>ORD00616</t>
  </si>
  <si>
    <t>ORD00617</t>
  </si>
  <si>
    <t>10:02</t>
  </si>
  <si>
    <t>ORD00618</t>
  </si>
  <si>
    <t>2026-05-07</t>
  </si>
  <si>
    <t>ORD00619</t>
  </si>
  <si>
    <t>ORD00620</t>
  </si>
  <si>
    <t>ORD00621</t>
  </si>
  <si>
    <t>ORD00622</t>
  </si>
  <si>
    <t>15:23</t>
  </si>
  <si>
    <t>ORD00623</t>
  </si>
  <si>
    <t>20:30</t>
  </si>
  <si>
    <t>ORD00624</t>
  </si>
  <si>
    <t>23:07</t>
  </si>
  <si>
    <t>ORD00625</t>
  </si>
  <si>
    <t>09:03</t>
  </si>
  <si>
    <t>ORD00626</t>
  </si>
  <si>
    <t>ORD00627</t>
  </si>
  <si>
    <t>15:19</t>
  </si>
  <si>
    <t>ORD00628</t>
  </si>
  <si>
    <t>ORD00629</t>
  </si>
  <si>
    <t>ORD00630</t>
  </si>
  <si>
    <t>19:10</t>
  </si>
  <si>
    <t>ORD00631</t>
  </si>
  <si>
    <t>21:20</t>
  </si>
  <si>
    <t>ORD00632</t>
  </si>
  <si>
    <t>ORD00633</t>
  </si>
  <si>
    <t>ORD00634</t>
  </si>
  <si>
    <t>ORD00635</t>
  </si>
  <si>
    <t>22:04</t>
  </si>
  <si>
    <t>ORD00636</t>
  </si>
  <si>
    <t>08:12</t>
  </si>
  <si>
    <t>ORD00637</t>
  </si>
  <si>
    <t>23:18</t>
  </si>
  <si>
    <t>ORD00638</t>
  </si>
  <si>
    <t>ORD00639</t>
  </si>
  <si>
    <t>19:54</t>
  </si>
  <si>
    <t>ORD00640</t>
  </si>
  <si>
    <t>10:20</t>
  </si>
  <si>
    <t>ORD00641</t>
  </si>
  <si>
    <t>ORD00642</t>
  </si>
  <si>
    <t>ORD00643</t>
  </si>
  <si>
    <t>14:02</t>
  </si>
  <si>
    <t>ORD00644</t>
  </si>
  <si>
    <t>22:57</t>
  </si>
  <si>
    <t>ORD00645</t>
  </si>
  <si>
    <t>ORD00646</t>
  </si>
  <si>
    <t>22:29</t>
  </si>
  <si>
    <t>ORD00647</t>
  </si>
  <si>
    <t>09:04</t>
  </si>
  <si>
    <t>ORD00648</t>
  </si>
  <si>
    <t>ORD00649</t>
  </si>
  <si>
    <t>14:59</t>
  </si>
  <si>
    <t>ORD00650</t>
  </si>
  <si>
    <t>ORD00651</t>
  </si>
  <si>
    <t>15:22</t>
  </si>
  <si>
    <t>ORD00652</t>
  </si>
  <si>
    <t>ORD00653</t>
  </si>
  <si>
    <t>ORD00654</t>
  </si>
  <si>
    <t>ORD00655</t>
  </si>
  <si>
    <t>ORD00656</t>
  </si>
  <si>
    <t>ORD00657</t>
  </si>
  <si>
    <t>17:16</t>
  </si>
  <si>
    <t>ORD00658</t>
  </si>
  <si>
    <t>ORD00659</t>
  </si>
  <si>
    <t>09:28</t>
  </si>
  <si>
    <t>ORD00660</t>
  </si>
  <si>
    <t>08:34</t>
  </si>
  <si>
    <t>ORD00661</t>
  </si>
  <si>
    <t>ORD00662</t>
  </si>
  <si>
    <t>15:10</t>
  </si>
  <si>
    <t>ORD00663</t>
  </si>
  <si>
    <t>23:50</t>
  </si>
  <si>
    <t>ORD00664</t>
  </si>
  <si>
    <t>ORD00665</t>
  </si>
  <si>
    <t>ORD00666</t>
  </si>
  <si>
    <t>14:23</t>
  </si>
  <si>
    <t>ORD00667</t>
  </si>
  <si>
    <t>ORD00668</t>
  </si>
  <si>
    <t>ORD00669</t>
  </si>
  <si>
    <t>ORD00670</t>
  </si>
  <si>
    <t>13:29</t>
  </si>
  <si>
    <t>ORD00671</t>
  </si>
  <si>
    <t>ORD00672</t>
  </si>
  <si>
    <t>ORD00673</t>
  </si>
  <si>
    <t>ORD00674</t>
  </si>
  <si>
    <t>15:07</t>
  </si>
  <si>
    <t>ORD00675</t>
  </si>
  <si>
    <t>ORD00676</t>
  </si>
  <si>
    <t>ORD00677</t>
  </si>
  <si>
    <t>22:01</t>
  </si>
  <si>
    <t>ORD00678</t>
  </si>
  <si>
    <t>ORD00679</t>
  </si>
  <si>
    <t>ORD00680</t>
  </si>
  <si>
    <t>ORD00681</t>
  </si>
  <si>
    <t>22:41</t>
  </si>
  <si>
    <t>ORD00682</t>
  </si>
  <si>
    <t>ORD00683</t>
  </si>
  <si>
    <t>20:12</t>
  </si>
  <si>
    <t>ORD00684</t>
  </si>
  <si>
    <t>ORD00685</t>
  </si>
  <si>
    <t>22:47</t>
  </si>
  <si>
    <t>ORD00686</t>
  </si>
  <si>
    <t>ORD00687</t>
  </si>
  <si>
    <t>16:39</t>
  </si>
  <si>
    <t>ORD00688</t>
  </si>
  <si>
    <t>ORD00689</t>
  </si>
  <si>
    <t>ORD00690</t>
  </si>
  <si>
    <t>ORD00691</t>
  </si>
  <si>
    <t>ORD00692</t>
  </si>
  <si>
    <t>ORD00693</t>
  </si>
  <si>
    <t>21:17</t>
  </si>
  <si>
    <t>ORD00694</t>
  </si>
  <si>
    <t>ORD00695</t>
  </si>
  <si>
    <t>12:39</t>
  </si>
  <si>
    <t>ORD00696</t>
  </si>
  <si>
    <t>13:50</t>
  </si>
  <si>
    <t>ORD00697</t>
  </si>
  <si>
    <t>ORD00698</t>
  </si>
  <si>
    <t>14:41</t>
  </si>
  <si>
    <t>ORD00699</t>
  </si>
  <si>
    <t>2026-02-15</t>
  </si>
  <si>
    <t>15:03</t>
  </si>
  <si>
    <t>ORD00700</t>
  </si>
  <si>
    <t>21:12</t>
  </si>
  <si>
    <t>ORD00701</t>
  </si>
  <si>
    <t>ORD00702</t>
  </si>
  <si>
    <t>20:55</t>
  </si>
  <si>
    <t>ORD00703</t>
  </si>
  <si>
    <t>ORD00704</t>
  </si>
  <si>
    <t>2026-05-09</t>
  </si>
  <si>
    <t>ORD00705</t>
  </si>
  <si>
    <t>ORD00706</t>
  </si>
  <si>
    <t>11:23</t>
  </si>
  <si>
    <t>ORD00707</t>
  </si>
  <si>
    <t>12:22</t>
  </si>
  <si>
    <t>ORD00708</t>
  </si>
  <si>
    <t>ORD00709</t>
  </si>
  <si>
    <t>ORD00710</t>
  </si>
  <si>
    <t>2026-05-16</t>
  </si>
  <si>
    <t>21:03</t>
  </si>
  <si>
    <t>ORD00711</t>
  </si>
  <si>
    <t>ORD00712</t>
  </si>
  <si>
    <t>14:33</t>
  </si>
  <si>
    <t>ORD00713</t>
  </si>
  <si>
    <t>ORD00714</t>
  </si>
  <si>
    <t>ORD00715</t>
  </si>
  <si>
    <t>ORD00716</t>
  </si>
  <si>
    <t>11:28</t>
  </si>
  <si>
    <t>ORD00717</t>
  </si>
  <si>
    <t>12:26</t>
  </si>
  <si>
    <t>ORD00718</t>
  </si>
  <si>
    <t>19:36</t>
  </si>
  <si>
    <t>ORD00719</t>
  </si>
  <si>
    <t>08:21</t>
  </si>
  <si>
    <t>ORD00720</t>
  </si>
  <si>
    <t>19:46</t>
  </si>
  <si>
    <t>ORD00721</t>
  </si>
  <si>
    <t>ORD00722</t>
  </si>
  <si>
    <t>08:38</t>
  </si>
  <si>
    <t>ORD00723</t>
  </si>
  <si>
    <t>ORD00724</t>
  </si>
  <si>
    <t>09:12</t>
  </si>
  <si>
    <t>ORD00725</t>
  </si>
  <si>
    <t>ORD00726</t>
  </si>
  <si>
    <t>ORD00727</t>
  </si>
  <si>
    <t>ORD00728</t>
  </si>
  <si>
    <t>13:45</t>
  </si>
  <si>
    <t>ORD00729</t>
  </si>
  <si>
    <t>ORD00730</t>
  </si>
  <si>
    <t>ORD00731</t>
  </si>
  <si>
    <t>ORD00732</t>
  </si>
  <si>
    <t>17:54</t>
  </si>
  <si>
    <t>ORD00733</t>
  </si>
  <si>
    <t>14:31</t>
  </si>
  <si>
    <t>ORD00734</t>
  </si>
  <si>
    <t>ORD00735</t>
  </si>
  <si>
    <t>11:03</t>
  </si>
  <si>
    <t>ORD00736</t>
  </si>
  <si>
    <t>18:07</t>
  </si>
  <si>
    <t>ORD00737</t>
  </si>
  <si>
    <t>15:30</t>
  </si>
  <si>
    <t>ORD00738</t>
  </si>
  <si>
    <t>ORD00739</t>
  </si>
  <si>
    <t>ORD00740</t>
  </si>
  <si>
    <t>16:43</t>
  </si>
  <si>
    <t>ORD00741</t>
  </si>
  <si>
    <t>ORD00742</t>
  </si>
  <si>
    <t>ORD00743</t>
  </si>
  <si>
    <t>ORD00744</t>
  </si>
  <si>
    <t>ORD00745</t>
  </si>
  <si>
    <t>21:43</t>
  </si>
  <si>
    <t>ORD00746</t>
  </si>
  <si>
    <t>ORD00747</t>
  </si>
  <si>
    <t>10:13</t>
  </si>
  <si>
    <t>ORD00748</t>
  </si>
  <si>
    <t>ORD00749</t>
  </si>
  <si>
    <t>ORD00750</t>
  </si>
  <si>
    <t>23:13</t>
  </si>
  <si>
    <t>ORD00751</t>
  </si>
  <si>
    <t>ORD00752</t>
  </si>
  <si>
    <t>09:13</t>
  </si>
  <si>
    <t>ORD00753</t>
  </si>
  <si>
    <t>2026-04-30</t>
  </si>
  <si>
    <t>ORD00754</t>
  </si>
  <si>
    <t>ORD00755</t>
  </si>
  <si>
    <t>23:22</t>
  </si>
  <si>
    <t>ORD00756</t>
  </si>
  <si>
    <t>11:22</t>
  </si>
  <si>
    <t>ORD00757</t>
  </si>
  <si>
    <t>ORD00758</t>
  </si>
  <si>
    <t>ORD00759</t>
  </si>
  <si>
    <t>ORD00760</t>
  </si>
  <si>
    <t>13:58</t>
  </si>
  <si>
    <t>ORD00761</t>
  </si>
  <si>
    <t>20:11</t>
  </si>
  <si>
    <t>ORD00762</t>
  </si>
  <si>
    <t>12:15</t>
  </si>
  <si>
    <t>ORD00763</t>
  </si>
  <si>
    <t>11:42</t>
  </si>
  <si>
    <t>ORD00764</t>
  </si>
  <si>
    <t>ORD00765</t>
  </si>
  <si>
    <t>16:36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</si>
  <si>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</si>
  <si>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</si>
  <si>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</si>
  <si>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</si>
  <si>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</si>
  <si>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</si>
  <si>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</si>
  <si>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</si>
  <si>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</si>
  <si>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</si>
  <si>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21:47</t>
  </si>
  <si>
    <t>ORD00776</t>
  </si>
  <si>
    <t>ORD00777</t>
  </si>
  <si>
    <t>ORD00778</t>
  </si>
  <si>
    <t>ORD00779</t>
  </si>
  <si>
    <t>08:01</t>
  </si>
  <si>
    <t>ORD00780</t>
  </si>
  <si>
    <t>ORD00781</t>
  </si>
  <si>
    <t>ORD00782</t>
  </si>
  <si>
    <t>ORD00783</t>
  </si>
  <si>
    <t>11:45</t>
  </si>
  <si>
    <t>ORD00784</t>
  </si>
  <si>
    <t>ORD00785</t>
  </si>
  <si>
    <t>ORD00786</t>
  </si>
  <si>
    <t>ORD00787</t>
  </si>
  <si>
    <t>ORD00788</t>
  </si>
  <si>
    <t>21:39</t>
  </si>
  <si>
    <t>ORD00789</t>
  </si>
  <si>
    <t>ORD00790</t>
  </si>
  <si>
    <t>21:06</t>
  </si>
  <si>
    <t>ORD00791</t>
  </si>
  <si>
    <t>15:18</t>
  </si>
  <si>
    <t>ORD00792</t>
  </si>
  <si>
    <t>ORD00793</t>
  </si>
  <si>
    <t>ORD00794</t>
  </si>
  <si>
    <t>ORD00795</t>
  </si>
  <si>
    <t>22:46</t>
  </si>
  <si>
    <t>ORD00796</t>
  </si>
  <si>
    <t>ORD00797</t>
  </si>
  <si>
    <t>16:27</t>
  </si>
  <si>
    <t>ORD00798</t>
  </si>
  <si>
    <t>22:19</t>
  </si>
  <si>
    <t>ORD00799</t>
  </si>
  <si>
    <t>ORD00800</t>
  </si>
  <si>
    <t>ORD00801</t>
  </si>
  <si>
    <t>ORD00802</t>
  </si>
  <si>
    <t>20:56</t>
  </si>
  <si>
    <t>ORD00803</t>
  </si>
  <si>
    <t>ORD00804</t>
  </si>
  <si>
    <t>ORD00805</t>
  </si>
  <si>
    <t>18:35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</si>
  <si>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</si>
  <si>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</si>
  <si>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</si>
  <si>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</si>
  <si>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</si>
  <si>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</si>
  <si>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</si>
  <si>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</si>
  <si>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11:52</t>
  </si>
  <si>
    <t>ORD00814</t>
  </si>
  <si>
    <t>ORD00815</t>
  </si>
  <si>
    <t>19:05</t>
  </si>
  <si>
    <t>ORD00816</t>
  </si>
  <si>
    <t>22:16</t>
  </si>
  <si>
    <t>ORD00817</t>
  </si>
  <si>
    <t>ORD00818</t>
  </si>
  <si>
    <t>19:13</t>
  </si>
  <si>
    <t>ORD00819</t>
  </si>
  <si>
    <t>14:42</t>
  </si>
  <si>
    <t>ORD00820</t>
  </si>
  <si>
    <t>ORD00821</t>
  </si>
  <si>
    <t>10:40</t>
  </si>
  <si>
    <t>ORD00822</t>
  </si>
  <si>
    <t>17:15</t>
  </si>
  <si>
    <t>ORD00823</t>
  </si>
  <si>
    <t>ORD00824</t>
  </si>
  <si>
    <t>ORD00825</t>
  </si>
  <si>
    <t>10:55</t>
  </si>
  <si>
    <t>ORD00826</t>
  </si>
  <si>
    <t>ORD00827</t>
  </si>
  <si>
    <t>ORD00828</t>
  </si>
  <si>
    <t>11:27</t>
  </si>
  <si>
    <t>ORD00829</t>
  </si>
  <si>
    <t>15:06</t>
  </si>
  <si>
    <t>ORD00830</t>
  </si>
  <si>
    <t>19:39</t>
  </si>
  <si>
    <t>ORD00831</t>
  </si>
  <si>
    <t>ORD00832</t>
  </si>
  <si>
    <t>ORD00833</t>
  </si>
  <si>
    <t>15:41</t>
  </si>
  <si>
    <t>ORD00834</t>
  </si>
  <si>
    <t>ORD00835</t>
  </si>
  <si>
    <t>ORD00836</t>
  </si>
  <si>
    <t>12:19</t>
  </si>
  <si>
    <t>ORD00837</t>
  </si>
  <si>
    <t>ORD00838</t>
  </si>
  <si>
    <t>12:33</t>
  </si>
  <si>
    <t>ORD00839</t>
  </si>
  <si>
    <t>13:55</t>
  </si>
  <si>
    <t>ORD00840</t>
  </si>
  <si>
    <t>20:42</t>
  </si>
  <si>
    <t>ORD00841</t>
  </si>
  <si>
    <t>ORD00842</t>
  </si>
  <si>
    <t>ORD00843</t>
  </si>
  <si>
    <t>ORD00844</t>
  </si>
  <si>
    <t>08:43</t>
  </si>
  <si>
    <t>ORD00845</t>
  </si>
  <si>
    <t>ORD00846</t>
  </si>
  <si>
    <t>ORD00847</t>
  </si>
  <si>
    <t>ORD00848</t>
  </si>
  <si>
    <t>18:22</t>
  </si>
  <si>
    <t>ORD00849</t>
  </si>
  <si>
    <t>ORD00850</t>
  </si>
  <si>
    <t>ORD00851</t>
  </si>
  <si>
    <t>17:18</t>
  </si>
  <si>
    <t>ORD00852</t>
  </si>
  <si>
    <t>ORD00853</t>
  </si>
  <si>
    <t>ORD00854</t>
  </si>
  <si>
    <t>20:07</t>
  </si>
  <si>
    <t>ORD00855</t>
  </si>
  <si>
    <t>16:10</t>
  </si>
  <si>
    <t>ORD00856</t>
  </si>
  <si>
    <t>18:15</t>
  </si>
  <si>
    <t>ORD00857</t>
  </si>
  <si>
    <t>ORD00858</t>
  </si>
  <si>
    <t>09:40</t>
  </si>
  <si>
    <t>ORD00859</t>
  </si>
  <si>
    <t>12:14</t>
  </si>
  <si>
    <t>ORD00860</t>
  </si>
  <si>
    <t>ORD00861</t>
  </si>
  <si>
    <t>08:30</t>
  </si>
  <si>
    <t>ORD00862</t>
  </si>
  <si>
    <t>ORD00863</t>
  </si>
  <si>
    <t>15:54</t>
  </si>
  <si>
    <t>ORD00864</t>
  </si>
  <si>
    <t>19:14</t>
  </si>
  <si>
    <t>ORD00865</t>
  </si>
  <si>
    <t>23:09</t>
  </si>
  <si>
    <t>ORD00866</t>
  </si>
  <si>
    <t>ORD00867</t>
  </si>
  <si>
    <t>ORD00868</t>
  </si>
  <si>
    <t>ORD00869</t>
  </si>
  <si>
    <t>ORD00870</t>
  </si>
  <si>
    <t>ORD00871</t>
  </si>
  <si>
    <t>ORD00872</t>
  </si>
  <si>
    <t>23:59</t>
  </si>
  <si>
    <t>ORD00873</t>
  </si>
  <si>
    <t>ORD00874</t>
  </si>
  <si>
    <t>ORD00875</t>
  </si>
  <si>
    <t>ORD00876</t>
  </si>
  <si>
    <t>ORD00877</t>
  </si>
  <si>
    <t>18:42</t>
  </si>
  <si>
    <t>ORD00878</t>
  </si>
  <si>
    <t>ORD00879</t>
  </si>
  <si>
    <t>ORD00880</t>
  </si>
  <si>
    <t>2026-01-21</t>
  </si>
  <si>
    <t>16:48</t>
  </si>
  <si>
    <t>ORD00881</t>
  </si>
  <si>
    <t>ORD00882</t>
  </si>
  <si>
    <t>12:23</t>
  </si>
  <si>
    <t>ORD00883</t>
  </si>
  <si>
    <t>12:13</t>
  </si>
  <si>
    <t>ORD00884</t>
  </si>
  <si>
    <t>20:04</t>
  </si>
  <si>
    <t>ORD00885</t>
  </si>
  <si>
    <t>ORD00886</t>
  </si>
  <si>
    <t>15:11</t>
  </si>
  <si>
    <t>ORD00887</t>
  </si>
  <si>
    <t>ORD00888</t>
  </si>
  <si>
    <t>ORD00889</t>
  </si>
  <si>
    <t>ORD00890</t>
  </si>
  <si>
    <t>ORD00891</t>
  </si>
  <si>
    <t>11:09</t>
  </si>
  <si>
    <t>ORD00892</t>
  </si>
  <si>
    <t>13:00</t>
  </si>
  <si>
    <t>ORD00893</t>
  </si>
  <si>
    <t>ORD00894</t>
  </si>
  <si>
    <t>22:00</t>
  </si>
  <si>
    <t>ORD00895</t>
  </si>
  <si>
    <t>20:52</t>
  </si>
  <si>
    <t>ORD00896</t>
  </si>
  <si>
    <t>12:20</t>
  </si>
  <si>
    <t>ORD00897</t>
  </si>
  <si>
    <t>ORD00898</t>
  </si>
  <si>
    <t>18:06</t>
  </si>
  <si>
    <t>ORD00899</t>
  </si>
  <si>
    <t>22:15</t>
  </si>
  <si>
    <t>ORD00900</t>
  </si>
  <si>
    <t>ORD00901</t>
  </si>
  <si>
    <t>ORD00902</t>
  </si>
  <si>
    <t>10:05</t>
  </si>
  <si>
    <t>ORD00903</t>
  </si>
  <si>
    <t>ORD00904</t>
  </si>
  <si>
    <t>ORD00905</t>
  </si>
  <si>
    <t>ORD00906</t>
  </si>
  <si>
    <t>09:27</t>
  </si>
  <si>
    <t>ORD00907</t>
  </si>
  <si>
    <t>21:48</t>
  </si>
  <si>
    <t>ORD00908</t>
  </si>
  <si>
    <t>12:51</t>
  </si>
  <si>
    <t>ORD00909</t>
  </si>
  <si>
    <t>ORD00910</t>
  </si>
  <si>
    <t>ORD00911</t>
  </si>
  <si>
    <t>ORD00912</t>
  </si>
  <si>
    <t>ORD00913</t>
  </si>
  <si>
    <t>ORD00914</t>
  </si>
  <si>
    <t>ORD00915</t>
  </si>
  <si>
    <t>21:11</t>
  </si>
  <si>
    <t>ORD00916</t>
  </si>
  <si>
    <t>ORD00917</t>
  </si>
  <si>
    <t>ORD00918</t>
  </si>
  <si>
    <t>23:20</t>
  </si>
  <si>
    <t>ORD00919</t>
  </si>
  <si>
    <t>ORD00920</t>
  </si>
  <si>
    <t>ORD00921</t>
  </si>
  <si>
    <t>ORD00922</t>
  </si>
  <si>
    <t>13:15</t>
  </si>
  <si>
    <t>ORD00923</t>
  </si>
  <si>
    <t>11:53</t>
  </si>
  <si>
    <t>ORD00924</t>
  </si>
  <si>
    <t>ORD00925</t>
  </si>
  <si>
    <t>ORD00926</t>
  </si>
  <si>
    <t>ORD00927</t>
  </si>
  <si>
    <t>18:02</t>
  </si>
  <si>
    <t>ORD00928</t>
  </si>
  <si>
    <t>ORD00929</t>
  </si>
  <si>
    <t>ORD00930</t>
  </si>
  <si>
    <t>ORD00931</t>
  </si>
  <si>
    <t>ORD00932</t>
  </si>
  <si>
    <t>19:03</t>
  </si>
  <si>
    <t>ORD00933</t>
  </si>
  <si>
    <t>ORD00934</t>
  </si>
  <si>
    <t>ORD00935</t>
  </si>
  <si>
    <t>ORD00936</t>
  </si>
  <si>
    <t>21:34</t>
  </si>
  <si>
    <t>ORD00937</t>
  </si>
  <si>
    <t>ORD00938</t>
  </si>
  <si>
    <t>10:49</t>
  </si>
  <si>
    <t>ORD00939</t>
  </si>
  <si>
    <t>13:20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</si>
  <si>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</si>
  <si>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</si>
  <si>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</si>
  <si>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</si>
  <si>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</si>
  <si>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</si>
  <si>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</si>
  <si>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</si>
  <si>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20:03</t>
  </si>
  <si>
    <t>ORD00948</t>
  </si>
  <si>
    <t>ORD00949</t>
  </si>
  <si>
    <t>08:04</t>
  </si>
  <si>
    <t>ORD00950</t>
  </si>
  <si>
    <t>ORD00951</t>
  </si>
  <si>
    <t>16:32</t>
  </si>
  <si>
    <t>ORD00952</t>
  </si>
  <si>
    <t>ORD00953</t>
  </si>
  <si>
    <t>ORD00954</t>
  </si>
  <si>
    <t>19:34</t>
  </si>
  <si>
    <t>ORD00955</t>
  </si>
  <si>
    <t>ORD00956</t>
  </si>
  <si>
    <t>ORD00957</t>
  </si>
  <si>
    <t>ORD00958</t>
  </si>
  <si>
    <t>ORD00959</t>
  </si>
  <si>
    <t>ORD00960</t>
  </si>
  <si>
    <t>ORD00961</t>
  </si>
  <si>
    <t>15:59</t>
  </si>
  <si>
    <t>ORD00962</t>
  </si>
  <si>
    <t>ORD00963</t>
  </si>
  <si>
    <t>ORD00964</t>
  </si>
  <si>
    <t>18:47</t>
  </si>
  <si>
    <t>ORD00965</t>
  </si>
  <si>
    <t>ORD00966</t>
  </si>
  <si>
    <t>ORD00967</t>
  </si>
  <si>
    <t>16:59</t>
  </si>
  <si>
    <t>ORD00968</t>
  </si>
  <si>
    <t>ORD00969</t>
  </si>
  <si>
    <t>ORD00970</t>
  </si>
  <si>
    <t>20:35</t>
  </si>
  <si>
    <t>ORD00971</t>
  </si>
  <si>
    <t>17:24</t>
  </si>
  <si>
    <t>ORD00972</t>
  </si>
  <si>
    <t>ORD00973</t>
  </si>
  <si>
    <t>11:58</t>
  </si>
  <si>
    <t>ORD00974</t>
  </si>
  <si>
    <t>ORD00975</t>
  </si>
  <si>
    <t>ORD00976</t>
  </si>
  <si>
    <t>21:49</t>
  </si>
  <si>
    <t>ORD00977</t>
  </si>
  <si>
    <t>ORD00978</t>
  </si>
  <si>
    <t>21:53</t>
  </si>
  <si>
    <t>ORD00979</t>
  </si>
  <si>
    <t>17:07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</si>
  <si>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</si>
  <si>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</si>
  <si>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</si>
  <si>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</si>
  <si>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</si>
  <si>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</si>
  <si>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</si>
  <si>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</si>
  <si>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</si>
  <si>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</si>
  <si>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</si>
  <si>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14:53</t>
  </si>
  <si>
    <t>ORD00991</t>
  </si>
  <si>
    <t>ORD00992</t>
  </si>
  <si>
    <t>ORD00993</t>
  </si>
  <si>
    <t>ORD00994</t>
  </si>
  <si>
    <t>ORD00995</t>
  </si>
  <si>
    <t>23:41</t>
  </si>
  <si>
    <t>ORD00996</t>
  </si>
  <si>
    <t>ORD00997</t>
  </si>
  <si>
    <t>ORD00998</t>
  </si>
  <si>
    <t>ORD00999</t>
  </si>
  <si>
    <t>ORD01000</t>
  </si>
  <si>
    <t>ORD01001</t>
  </si>
  <si>
    <t>11:14</t>
  </si>
  <si>
    <t>ORD01002</t>
  </si>
  <si>
    <t>ORD01003</t>
  </si>
  <si>
    <t>ORD01004</t>
  </si>
  <si>
    <t>ORD01005</t>
  </si>
  <si>
    <t>ORD01006</t>
  </si>
  <si>
    <t>17:53</t>
  </si>
  <si>
    <t>ORD01007</t>
  </si>
  <si>
    <t>09:33</t>
  </si>
  <si>
    <t>ORD01008</t>
  </si>
  <si>
    <t>12:56</t>
  </si>
  <si>
    <t>ORD01009</t>
  </si>
  <si>
    <t>ORD01010</t>
  </si>
  <si>
    <t>ORD01011</t>
  </si>
  <si>
    <t>ORD01012</t>
  </si>
  <si>
    <t>ORD01013</t>
  </si>
  <si>
    <t>18:30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</si>
  <si>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</si>
  <si>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</si>
  <si>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</si>
  <si>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</si>
  <si>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</si>
  <si>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</si>
  <si>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</si>
  <si>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</si>
  <si>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</si>
  <si>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20:20</t>
  </si>
  <si>
    <t>ORD01023</t>
  </si>
  <si>
    <t>ORD01024</t>
  </si>
  <si>
    <t>ORD01025</t>
  </si>
  <si>
    <t>ORD01026</t>
  </si>
  <si>
    <t>ORD01027</t>
  </si>
  <si>
    <t>19:04</t>
  </si>
  <si>
    <t>ORD01028</t>
  </si>
  <si>
    <t>ORD01029</t>
  </si>
  <si>
    <t>ORD01030</t>
  </si>
  <si>
    <t>ORD01031</t>
  </si>
  <si>
    <t>ORD01032</t>
  </si>
  <si>
    <t>17:06</t>
  </si>
  <si>
    <t>ORD01033</t>
  </si>
  <si>
    <t>08:51</t>
  </si>
  <si>
    <t>ORD01034</t>
  </si>
  <si>
    <t>ORD01035</t>
  </si>
  <si>
    <t>08:25</t>
  </si>
  <si>
    <t>ORD01036</t>
  </si>
  <si>
    <t>ORD01037</t>
  </si>
  <si>
    <t>ORD01038</t>
  </si>
  <si>
    <t>ORD01039</t>
  </si>
  <si>
    <t>ORD01040</t>
  </si>
  <si>
    <t>ORD01041</t>
  </si>
  <si>
    <t>20:14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</si>
  <si>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</si>
  <si>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</si>
  <si>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</si>
  <si>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</si>
  <si>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</si>
  <si>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</si>
  <si>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</si>
  <si>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</si>
  <si>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</si>
  <si>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</si>
  <si>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12:34</t>
  </si>
  <si>
    <t>ORD01052</t>
  </si>
  <si>
    <t>ORD01053</t>
  </si>
  <si>
    <t>08:35</t>
  </si>
  <si>
    <t>ORD01054</t>
  </si>
  <si>
    <t>ORD01055</t>
  </si>
  <si>
    <t>ORD01056</t>
  </si>
  <si>
    <t>ORD01057</t>
  </si>
  <si>
    <t>ORD01058</t>
  </si>
  <si>
    <t>ORD01059</t>
  </si>
  <si>
    <t>ORD01060</t>
  </si>
  <si>
    <t>21:08</t>
  </si>
  <si>
    <t>ORD01061</t>
  </si>
  <si>
    <t>ORD01062</t>
  </si>
  <si>
    <t>ORD01063</t>
  </si>
  <si>
    <t>ORD01064</t>
  </si>
  <si>
    <t>ORD01065</t>
  </si>
  <si>
    <t>09:15</t>
  </si>
  <si>
    <t>ORD01066</t>
  </si>
  <si>
    <t>12:08</t>
  </si>
  <si>
    <t>ORD01067</t>
  </si>
  <si>
    <t>ORD01068</t>
  </si>
  <si>
    <t>13:05</t>
  </si>
  <si>
    <t>ORD01069</t>
  </si>
  <si>
    <t>ORD01070</t>
  </si>
  <si>
    <t>21:23</t>
  </si>
  <si>
    <t>ORD01071</t>
  </si>
  <si>
    <t>ORD01072</t>
  </si>
  <si>
    <t>ORD01073</t>
  </si>
  <si>
    <t>18:01</t>
  </si>
  <si>
    <t>ORD01074</t>
  </si>
  <si>
    <t>ORD01075</t>
  </si>
  <si>
    <t>ORD01076</t>
  </si>
  <si>
    <t>17:03</t>
  </si>
  <si>
    <t>ORD01077</t>
  </si>
  <si>
    <t>13:38</t>
  </si>
  <si>
    <t>ORD01078</t>
  </si>
  <si>
    <t>ORD01079</t>
  </si>
  <si>
    <t>ORD01080</t>
  </si>
  <si>
    <t>22:36</t>
  </si>
  <si>
    <t>ORD01081</t>
  </si>
  <si>
    <t>23:28</t>
  </si>
  <si>
    <t>ORD01082</t>
  </si>
  <si>
    <t>ORD01083</t>
  </si>
  <si>
    <t>ORD01084</t>
  </si>
  <si>
    <t>ORD01085</t>
  </si>
  <si>
    <t>ORD01086</t>
  </si>
  <si>
    <t>ORD01087</t>
  </si>
  <si>
    <t>22:37</t>
  </si>
  <si>
    <t>ORD01088</t>
  </si>
  <si>
    <t>ORD01089</t>
  </si>
  <si>
    <t>ORD01090</t>
  </si>
  <si>
    <t>21:56</t>
  </si>
  <si>
    <t>ORD01091</t>
  </si>
  <si>
    <t>ORD01092</t>
  </si>
  <si>
    <t>14:06</t>
  </si>
  <si>
    <t>ORD01093</t>
  </si>
  <si>
    <t>18:29</t>
  </si>
  <si>
    <t>ORD01094</t>
  </si>
  <si>
    <t>ORD01095</t>
  </si>
  <si>
    <t>23:31</t>
  </si>
  <si>
    <t>ORD01096</t>
  </si>
  <si>
    <t>ORD01097</t>
  </si>
  <si>
    <t>16:29</t>
  </si>
  <si>
    <t>ORD01098</t>
  </si>
  <si>
    <t>ORD01099</t>
  </si>
  <si>
    <t>ORD01100</t>
  </si>
  <si>
    <t>14:48</t>
  </si>
  <si>
    <t>ORD01101</t>
  </si>
  <si>
    <t>16:25</t>
  </si>
  <si>
    <t>ORD01102</t>
  </si>
  <si>
    <t>ORD01103</t>
  </si>
  <si>
    <t>ORD01104</t>
  </si>
  <si>
    <t>ORD01105</t>
  </si>
  <si>
    <t>ORD01106</t>
  </si>
  <si>
    <t>ORD01107</t>
  </si>
  <si>
    <t>ORD01108</t>
  </si>
  <si>
    <t>12:35</t>
  </si>
  <si>
    <t>ORD01109</t>
  </si>
  <si>
    <t>ORD01110</t>
  </si>
  <si>
    <t>ORD01111</t>
  </si>
  <si>
    <t>08:07</t>
  </si>
  <si>
    <t>ORD01112</t>
  </si>
  <si>
    <t>ORD01113</t>
  </si>
  <si>
    <t>ORD01114</t>
  </si>
  <si>
    <t>ORD01115</t>
  </si>
  <si>
    <t>ORD01116</t>
  </si>
  <si>
    <t>ORD01117</t>
  </si>
  <si>
    <t>ORD01118</t>
  </si>
  <si>
    <t>11:18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</si>
  <si>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</si>
  <si>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</si>
  <si>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</si>
  <si>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</si>
  <si>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</si>
  <si>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</si>
  <si>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</si>
  <si>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</si>
  <si>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09:37</t>
  </si>
  <si>
    <t>ORD01127</t>
  </si>
  <si>
    <t>15:56</t>
  </si>
  <si>
    <t>ORD01128</t>
  </si>
  <si>
    <t>ORD01129</t>
  </si>
  <si>
    <t>ORD01130</t>
  </si>
  <si>
    <t>ORD01131</t>
  </si>
  <si>
    <t>15:53</t>
  </si>
  <si>
    <t>ORD01132</t>
  </si>
  <si>
    <t>ORD01133</t>
  </si>
  <si>
    <t>14:51</t>
  </si>
  <si>
    <t>ORD01134</t>
  </si>
  <si>
    <t>14:29</t>
  </si>
  <si>
    <t>ORD01135</t>
  </si>
  <si>
    <t>20:00</t>
  </si>
  <si>
    <t>ORD01136</t>
  </si>
  <si>
    <t>ORD01137</t>
  </si>
  <si>
    <t>22:43</t>
  </si>
  <si>
    <t>ORD01138</t>
  </si>
  <si>
    <t>09:02</t>
  </si>
  <si>
    <t>ORD01139</t>
  </si>
  <si>
    <t>ORD01140</t>
  </si>
  <si>
    <t>12:18</t>
  </si>
  <si>
    <t>ORD01141</t>
  </si>
  <si>
    <t>11:39</t>
  </si>
  <si>
    <t>ORD01142</t>
  </si>
  <si>
    <t>ORD01143</t>
  </si>
  <si>
    <t>ORD01144</t>
  </si>
  <si>
    <t>19:48</t>
  </si>
  <si>
    <t>ORD01145</t>
  </si>
  <si>
    <t>09:20</t>
  </si>
  <si>
    <t>ORD01146</t>
  </si>
  <si>
    <t>19:47</t>
  </si>
  <si>
    <t>ORD01147</t>
  </si>
  <si>
    <t>ORD01148</t>
  </si>
  <si>
    <t>ORD01149</t>
  </si>
  <si>
    <t>18:48</t>
  </si>
  <si>
    <t>ORD01150</t>
  </si>
  <si>
    <t>ORD01151</t>
  </si>
  <si>
    <t>ORD01152</t>
  </si>
  <si>
    <t>ORD01153</t>
  </si>
  <si>
    <t>ORD01154</t>
  </si>
  <si>
    <t>ORD01155</t>
  </si>
  <si>
    <t>ORD01156</t>
  </si>
  <si>
    <t>11:56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</si>
  <si>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</si>
  <si>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</si>
  <si>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</si>
  <si>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</si>
  <si>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</si>
  <si>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</si>
  <si>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</si>
  <si>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</si>
  <si>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19:25</t>
  </si>
  <si>
    <t>ORD01165</t>
  </si>
  <si>
    <t>23:57</t>
  </si>
  <si>
    <t>ORD01166</t>
  </si>
  <si>
    <t>ORD01167</t>
  </si>
  <si>
    <t>18:11</t>
  </si>
  <si>
    <t>ORD01168</t>
  </si>
  <si>
    <t>ORD01169</t>
  </si>
  <si>
    <t>ORD01170</t>
  </si>
  <si>
    <t>19:41</t>
  </si>
  <si>
    <t>ORD01171</t>
  </si>
  <si>
    <t>ORD01172</t>
  </si>
  <si>
    <t>ORD01173</t>
  </si>
  <si>
    <t>14:24</t>
  </si>
  <si>
    <t>ORD01174</t>
  </si>
  <si>
    <t>ORD01175</t>
  </si>
  <si>
    <t>ORD01176</t>
  </si>
  <si>
    <t>ORD01177</t>
  </si>
  <si>
    <t>ORD01178</t>
  </si>
  <si>
    <t>ORD01179</t>
  </si>
  <si>
    <t>11:31</t>
  </si>
  <si>
    <t>ORD01180</t>
  </si>
  <si>
    <t>ORD01181</t>
  </si>
  <si>
    <t>ORD01182</t>
  </si>
  <si>
    <t>ORD01183</t>
  </si>
  <si>
    <t>ORD01184</t>
  </si>
  <si>
    <t>ORD01185</t>
  </si>
  <si>
    <t>ORD01186</t>
  </si>
  <si>
    <t>16:00</t>
  </si>
  <si>
    <t>ORD01187</t>
  </si>
  <si>
    <t>ORD01188</t>
  </si>
  <si>
    <t>ORD01189</t>
  </si>
  <si>
    <t>ORD01190</t>
  </si>
  <si>
    <t>ORD01191</t>
  </si>
  <si>
    <t>10:48</t>
  </si>
  <si>
    <t>ORD01192</t>
  </si>
  <si>
    <t>ORD01193</t>
  </si>
  <si>
    <t>ORD01194</t>
  </si>
  <si>
    <t>15:58</t>
  </si>
  <si>
    <t>ORD01195</t>
  </si>
  <si>
    <t>ORD01196</t>
  </si>
  <si>
    <t>ORD01197</t>
  </si>
  <si>
    <t>ORD01198</t>
  </si>
  <si>
    <t>13:11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</si>
  <si>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</si>
  <si>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</si>
  <si>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</si>
  <si>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</si>
  <si>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</si>
  <si>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</si>
  <si>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</si>
  <si>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</si>
  <si>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10:50</t>
  </si>
  <si>
    <t>ORD01207</t>
  </si>
  <si>
    <t>09:50</t>
  </si>
  <si>
    <t>ORD01208</t>
  </si>
  <si>
    <t>ORD01209</t>
  </si>
  <si>
    <t>ORD01210</t>
  </si>
  <si>
    <t>19:28</t>
  </si>
  <si>
    <t>ORD01211</t>
  </si>
  <si>
    <t>22:09</t>
  </si>
  <si>
    <t>ORD01212</t>
  </si>
  <si>
    <t>ORD01213</t>
  </si>
  <si>
    <t>ORD01214</t>
  </si>
  <si>
    <t>12:17</t>
  </si>
  <si>
    <t>ORD01215</t>
  </si>
  <si>
    <t>10:59</t>
  </si>
  <si>
    <t>ORD01216</t>
  </si>
  <si>
    <t>09:17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</si>
  <si>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</si>
  <si>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</si>
  <si>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</si>
  <si>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</si>
  <si>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</si>
  <si>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</si>
  <si>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</si>
  <si>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</si>
  <si>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20:32</t>
  </si>
  <si>
    <t>ORD01225</t>
  </si>
  <si>
    <t>15:21</t>
  </si>
  <si>
    <t>ORD01226</t>
  </si>
  <si>
    <t>20:43</t>
  </si>
  <si>
    <t>ORD01227</t>
  </si>
  <si>
    <t>19:31</t>
  </si>
  <si>
    <t>ORD01228</t>
  </si>
  <si>
    <t>13:48</t>
  </si>
  <si>
    <t>ORD01229</t>
  </si>
  <si>
    <t>ORD01230</t>
  </si>
  <si>
    <t>ORD01231</t>
  </si>
  <si>
    <t>22:31</t>
  </si>
  <si>
    <t>ORD01232</t>
  </si>
  <si>
    <t>23:23</t>
  </si>
  <si>
    <t>ORD01233</t>
  </si>
  <si>
    <t>ORD01234</t>
  </si>
  <si>
    <t>ORD01235</t>
  </si>
  <si>
    <t>11:25</t>
  </si>
  <si>
    <t>ORD01236</t>
  </si>
  <si>
    <t>ORD01237</t>
  </si>
  <si>
    <t>ORD01238</t>
  </si>
  <si>
    <t>14:14</t>
  </si>
  <si>
    <t>ORD01239</t>
  </si>
  <si>
    <t>10:16</t>
  </si>
  <si>
    <t>ORD01240</t>
  </si>
  <si>
    <t>ORD01241</t>
  </si>
  <si>
    <t>ORD01242</t>
  </si>
  <si>
    <t>ORD01243</t>
  </si>
  <si>
    <t>17:19</t>
  </si>
  <si>
    <t>ORD01244</t>
  </si>
  <si>
    <t>ORD01245</t>
  </si>
  <si>
    <t>ORD01246</t>
  </si>
  <si>
    <t>ORD01247</t>
  </si>
  <si>
    <t>ORD01248</t>
  </si>
  <si>
    <t>08:27</t>
  </si>
  <si>
    <t>ORD01249</t>
  </si>
  <si>
    <t>ORD01250</t>
  </si>
  <si>
    <t>ORD01251</t>
  </si>
  <si>
    <t>ORD01252</t>
  </si>
  <si>
    <t>ORD01253</t>
  </si>
  <si>
    <t>ORD01254</t>
  </si>
  <si>
    <t>ORD01255</t>
  </si>
  <si>
    <t>11:05</t>
  </si>
  <si>
    <t>ORD01256</t>
  </si>
  <si>
    <t>ORD01257</t>
  </si>
  <si>
    <t>ORD01258</t>
  </si>
  <si>
    <t>ORD01259</t>
  </si>
  <si>
    <t>ORD01260</t>
  </si>
  <si>
    <t>10:36</t>
  </si>
  <si>
    <t>ORD01261</t>
  </si>
  <si>
    <t>ORD01262</t>
  </si>
  <si>
    <t>10:51</t>
  </si>
  <si>
    <t>ORD01263</t>
  </si>
  <si>
    <t>ORD01264</t>
  </si>
  <si>
    <t>ORD01265</t>
  </si>
  <si>
    <t>ORD01266</t>
  </si>
  <si>
    <t>ORD01267</t>
  </si>
  <si>
    <t>19:55</t>
  </si>
  <si>
    <t>ORD01268</t>
  </si>
  <si>
    <t>08:15</t>
  </si>
  <si>
    <t>ORD01269</t>
  </si>
  <si>
    <t>21:38</t>
  </si>
  <si>
    <t>ORD01270</t>
  </si>
  <si>
    <t>ORD01271</t>
  </si>
  <si>
    <t>09:53</t>
  </si>
  <si>
    <t>ORD01272</t>
  </si>
  <si>
    <t>ORD01273</t>
  </si>
  <si>
    <t>ORD01274</t>
  </si>
  <si>
    <t>ORD01275</t>
  </si>
  <si>
    <t>ORD01276</t>
  </si>
  <si>
    <t>16:19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</si>
  <si>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</si>
  <si>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</si>
  <si>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</si>
  <si>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</si>
  <si>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</si>
  <si>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</si>
  <si>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</si>
  <si>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</si>
  <si>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15:34</t>
  </si>
  <si>
    <t>ORD01285</t>
  </si>
  <si>
    <t>09:00</t>
  </si>
  <si>
    <t>ORD01286</t>
  </si>
  <si>
    <t>ORD01287</t>
  </si>
  <si>
    <t>ORD01288</t>
  </si>
  <si>
    <t>19:29</t>
  </si>
  <si>
    <t>ORD01289</t>
  </si>
  <si>
    <t>20:08</t>
  </si>
  <si>
    <t>ORD01290</t>
  </si>
  <si>
    <t>10:25</t>
  </si>
  <si>
    <t>ORD01291</t>
  </si>
  <si>
    <t>ORD01292</t>
  </si>
  <si>
    <t>ORD01293</t>
  </si>
  <si>
    <t>11:10</t>
  </si>
  <si>
    <t>ORD01294</t>
  </si>
  <si>
    <t>12:25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</si>
  <si>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</si>
  <si>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</si>
  <si>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</si>
  <si>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</si>
  <si>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</si>
  <si>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</si>
  <si>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</si>
  <si>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</si>
  <si>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</si>
  <si>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</si>
  <si>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</si>
  <si>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</si>
  <si>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</si>
  <si>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</si>
  <si>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</si>
  <si>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</si>
  <si>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17:22</t>
  </si>
  <si>
    <t>ORD01311</t>
  </si>
  <si>
    <t>22:08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</si>
  <si>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</si>
  <si>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</si>
  <si>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</si>
  <si>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</si>
  <si>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</si>
  <si>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</si>
  <si>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</si>
  <si>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</si>
  <si>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20:36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</si>
  <si>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</si>
  <si>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</si>
  <si>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</si>
  <si>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</si>
  <si>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</si>
  <si>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</si>
  <si>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</si>
  <si>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</si>
  <si>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</si>
  <si>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</si>
  <si>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</si>
  <si>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</si>
  <si>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</si>
  <si>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</si>
  <si>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</si>
  <si>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</si>
  <si>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13:59</t>
  </si>
  <si>
    <t>ORD01336</t>
  </si>
  <si>
    <t>ORD01337</t>
  </si>
  <si>
    <t>20:15</t>
  </si>
  <si>
    <t>ORD01338</t>
  </si>
  <si>
    <t>23:02</t>
  </si>
  <si>
    <t>ORD01339</t>
  </si>
  <si>
    <t>ORD01340</t>
  </si>
  <si>
    <t>ORD01341</t>
  </si>
  <si>
    <t>10:23</t>
  </si>
  <si>
    <t>ORD01342</t>
  </si>
  <si>
    <t>14:19</t>
  </si>
  <si>
    <t>ORD01343</t>
  </si>
  <si>
    <t>ORD01344</t>
  </si>
  <si>
    <t>23:43</t>
  </si>
  <si>
    <t>ORD01345</t>
  </si>
  <si>
    <t>ORD01346</t>
  </si>
  <si>
    <t>ORD01347</t>
  </si>
  <si>
    <t>ORD01348</t>
  </si>
  <si>
    <t>21:41</t>
  </si>
  <si>
    <t>ORD01349</t>
  </si>
  <si>
    <t>16:03</t>
  </si>
  <si>
    <t>ORD01350</t>
  </si>
  <si>
    <t>15:44</t>
  </si>
  <si>
    <t>ORD01351</t>
  </si>
  <si>
    <t>08:48</t>
  </si>
  <si>
    <t>ORD01352</t>
  </si>
  <si>
    <t>ORD01353</t>
  </si>
  <si>
    <t>20:41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</si>
  <si>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</si>
  <si>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</si>
  <si>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</si>
  <si>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</si>
  <si>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</si>
  <si>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</si>
  <si>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</si>
  <si>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</si>
  <si>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</si>
  <si>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</si>
  <si>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</si>
  <si>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08:03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</si>
  <si>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</si>
  <si>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</si>
  <si>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</si>
  <si>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</si>
  <si>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</si>
  <si>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</si>
  <si>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</si>
  <si>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</si>
  <si>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08:05</t>
  </si>
  <si>
    <t>ORD01373</t>
  </si>
  <si>
    <t>ORD01374</t>
  </si>
  <si>
    <t>ORD01375</t>
  </si>
  <si>
    <t>ORD01376</t>
  </si>
  <si>
    <t>ORD01377</t>
  </si>
  <si>
    <t>ORD01378</t>
  </si>
  <si>
    <t>20:34</t>
  </si>
  <si>
    <t>ORD01379</t>
  </si>
  <si>
    <t>ORD01380</t>
  </si>
  <si>
    <t>ORD01381</t>
  </si>
  <si>
    <t>14:11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</si>
  <si>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</si>
  <si>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</si>
  <si>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</si>
  <si>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</si>
  <si>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</si>
  <si>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</si>
  <si>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</si>
  <si>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</si>
  <si>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</si>
  <si>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</si>
  <si>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</si>
  <si>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</si>
  <si>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</si>
  <si>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13:30</t>
  </si>
  <si>
    <t>ORD01395</t>
  </si>
  <si>
    <t>ORD01396</t>
  </si>
  <si>
    <t>ORD01397</t>
  </si>
  <si>
    <t>ORD01398</t>
  </si>
  <si>
    <t>ORD01399</t>
  </si>
  <si>
    <t>ORD01400</t>
  </si>
  <si>
    <t>ORD01401</t>
  </si>
  <si>
    <t>19:09</t>
  </si>
  <si>
    <t>ORD01402</t>
  </si>
  <si>
    <t>10:14</t>
  </si>
  <si>
    <t>ORD01403</t>
  </si>
  <si>
    <t>22:58</t>
  </si>
  <si>
    <t>ORD01404</t>
  </si>
  <si>
    <t>ORD01405</t>
  </si>
  <si>
    <t>ORD01406</t>
  </si>
  <si>
    <t>22:45</t>
  </si>
  <si>
    <t>ORD01407</t>
  </si>
  <si>
    <t>18:53</t>
  </si>
  <si>
    <t>ORD01408</t>
  </si>
  <si>
    <t>ORD01409</t>
  </si>
  <si>
    <t>ORD01410</t>
  </si>
  <si>
    <t>14:28</t>
  </si>
  <si>
    <t>ORD01411</t>
  </si>
  <si>
    <t>08:08</t>
  </si>
  <si>
    <t>ORD01412</t>
  </si>
  <si>
    <t>ORD01413</t>
  </si>
  <si>
    <t>15:29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</si>
  <si>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</si>
  <si>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</si>
  <si>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</si>
  <si>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</si>
  <si>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</si>
  <si>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</si>
  <si>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</si>
  <si>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</si>
  <si>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</si>
  <si>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17:31</t>
  </si>
  <si>
    <t>ORD01423</t>
  </si>
  <si>
    <t>ORD01424</t>
  </si>
  <si>
    <t>ORD01425</t>
  </si>
  <si>
    <t>ORD01426</t>
  </si>
  <si>
    <t>ORD01427</t>
  </si>
  <si>
    <t>17:32</t>
  </si>
  <si>
    <t>ORD01428</t>
  </si>
  <si>
    <t>14:56</t>
  </si>
  <si>
    <t>ORD01429</t>
  </si>
  <si>
    <t>08:02</t>
  </si>
  <si>
    <t>ORD01430</t>
  </si>
  <si>
    <t>ORD01431</t>
  </si>
  <si>
    <t>ORD01432</t>
  </si>
  <si>
    <t>ORD01433</t>
  </si>
  <si>
    <t>ORD01434</t>
  </si>
  <si>
    <t>ORD01435</t>
  </si>
  <si>
    <t>11:48</t>
  </si>
  <si>
    <t>ORD01436</t>
  </si>
  <si>
    <t>19:57</t>
  </si>
  <si>
    <t>ORD01437</t>
  </si>
  <si>
    <t>ORD01438</t>
  </si>
  <si>
    <t>ORD01439</t>
  </si>
  <si>
    <t>ORD01440</t>
  </si>
  <si>
    <t>23:25</t>
  </si>
  <si>
    <t>ORD01441</t>
  </si>
  <si>
    <t>ORD01442</t>
  </si>
  <si>
    <t>ORD01443</t>
  </si>
  <si>
    <t>ORD01444</t>
  </si>
  <si>
    <t>19:33</t>
  </si>
  <si>
    <t>ORD01445</t>
  </si>
  <si>
    <t>ORD01446</t>
  </si>
  <si>
    <t>ORD01447</t>
  </si>
  <si>
    <t>08:36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</si>
  <si>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</si>
  <si>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</si>
  <si>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</si>
  <si>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</si>
  <si>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</si>
  <si>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</si>
  <si>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</si>
  <si>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</si>
  <si>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16:13</t>
  </si>
  <si>
    <t>ORD01456</t>
  </si>
  <si>
    <t>ORD01457</t>
  </si>
  <si>
    <t>ORD01458</t>
  </si>
  <si>
    <t>20:58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</si>
  <si>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</si>
  <si>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</si>
  <si>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</si>
  <si>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</si>
  <si>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</si>
  <si>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</si>
  <si>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</si>
  <si>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</si>
  <si>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</si>
  <si>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</si>
  <si>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20:21</t>
  </si>
  <si>
    <t>ORD01469</t>
  </si>
  <si>
    <t>23:27</t>
  </si>
  <si>
    <t>ORD01470</t>
  </si>
  <si>
    <t>17:28</t>
  </si>
  <si>
    <t>ORD01471</t>
  </si>
  <si>
    <t>11:40</t>
  </si>
  <si>
    <t>ORD01472</t>
  </si>
  <si>
    <t>ORD01473</t>
  </si>
  <si>
    <t>21:58</t>
  </si>
  <si>
    <t>ORD01474</t>
  </si>
  <si>
    <t>ORD01475</t>
  </si>
  <si>
    <t>ORD01476</t>
  </si>
  <si>
    <t>ORD01477</t>
  </si>
  <si>
    <t>13:12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</si>
  <si>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</si>
  <si>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</si>
  <si>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</si>
  <si>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</si>
  <si>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</si>
  <si>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</si>
  <si>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</si>
  <si>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</si>
  <si>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</si>
  <si>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</si>
  <si>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</si>
  <si>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</si>
  <si>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</si>
  <si>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14:52</t>
  </si>
  <si>
    <t>ORD01491</t>
  </si>
  <si>
    <t>15:48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</si>
  <si>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</si>
  <si>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</si>
  <si>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</si>
  <si>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</si>
  <si>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</si>
  <si>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</si>
  <si>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</si>
  <si>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</si>
  <si>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22:26</t>
  </si>
  <si>
    <t>ORD01500</t>
  </si>
  <si>
    <t>ORD01501</t>
  </si>
  <si>
    <t>ORD01502</t>
  </si>
  <si>
    <t>ORD01503</t>
  </si>
  <si>
    <t>ORD01504</t>
  </si>
  <si>
    <t>ORD01505</t>
  </si>
  <si>
    <t>23:53</t>
  </si>
  <si>
    <t>ORD01506</t>
  </si>
  <si>
    <t>15:33</t>
  </si>
  <si>
    <t>ORD01507</t>
  </si>
  <si>
    <t>ORD01508</t>
  </si>
  <si>
    <t>ORD01509</t>
  </si>
  <si>
    <t>08:44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</si>
  <si>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</si>
  <si>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</si>
  <si>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</si>
  <si>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</si>
  <si>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</si>
  <si>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</si>
  <si>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</si>
  <si>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</si>
  <si>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</si>
  <si>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</si>
  <si>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</si>
  <si>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</si>
  <si>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10:56</t>
  </si>
  <si>
    <t>ORD01522</t>
  </si>
  <si>
    <t>ORD01523</t>
  </si>
  <si>
    <t>ORD01524</t>
  </si>
  <si>
    <t>20:57</t>
  </si>
  <si>
    <t>ORD01525</t>
  </si>
  <si>
    <t>ORD01526</t>
  </si>
  <si>
    <t>ORD01527</t>
  </si>
  <si>
    <t>ORD01528</t>
  </si>
  <si>
    <t>12:46</t>
  </si>
  <si>
    <t>ORD01529</t>
  </si>
  <si>
    <t>ORD01530</t>
  </si>
  <si>
    <t>ORD01531</t>
  </si>
  <si>
    <t>19:40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</si>
  <si>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</si>
  <si>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</si>
  <si>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</si>
  <si>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</si>
  <si>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</si>
  <si>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</si>
  <si>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</si>
  <si>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</si>
  <si>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</si>
  <si>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</si>
  <si>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</si>
  <si>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</si>
  <si>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</si>
  <si>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21:46</t>
  </si>
  <si>
    <t>ORD01545</t>
  </si>
  <si>
    <t>ORD01546</t>
  </si>
  <si>
    <t>13:03</t>
  </si>
  <si>
    <t>ORD01547</t>
  </si>
  <si>
    <t>ORD01548</t>
  </si>
  <si>
    <t>ORD01549</t>
  </si>
  <si>
    <t>ORD01550</t>
  </si>
  <si>
    <t>ORD01551</t>
  </si>
  <si>
    <t>ORD01552</t>
  </si>
  <si>
    <t>ORD01553</t>
  </si>
  <si>
    <t>14:03</t>
  </si>
  <si>
    <t>ORD01554</t>
  </si>
  <si>
    <t>ORD01555</t>
  </si>
  <si>
    <t>13:28</t>
  </si>
  <si>
    <t>ORD01556</t>
  </si>
  <si>
    <t>ORD01557</t>
  </si>
  <si>
    <t>ORD01558</t>
  </si>
  <si>
    <t>ORD01559</t>
  </si>
  <si>
    <t>ORD01560</t>
  </si>
  <si>
    <t>20:50</t>
  </si>
  <si>
    <t>ORD01561</t>
  </si>
  <si>
    <t>ORD01562</t>
  </si>
  <si>
    <t>ORD01563</t>
  </si>
  <si>
    <t>ORD01564</t>
  </si>
  <si>
    <t>17:51</t>
  </si>
  <si>
    <t>ORD01565</t>
  </si>
  <si>
    <t>ORD01566</t>
  </si>
  <si>
    <t>ORD01567</t>
  </si>
  <si>
    <t>13:09</t>
  </si>
  <si>
    <t>ORD01568</t>
  </si>
  <si>
    <t>ORD01569</t>
  </si>
  <si>
    <t>ORD01570</t>
  </si>
  <si>
    <t>ORD01571</t>
  </si>
  <si>
    <t>ORD01572</t>
  </si>
  <si>
    <t>ORD01573</t>
  </si>
  <si>
    <t>ORD01574</t>
  </si>
  <si>
    <t>19:27</t>
  </si>
  <si>
    <t>ORD01575</t>
  </si>
  <si>
    <t>ORD01576</t>
  </si>
  <si>
    <t>ORD01577</t>
  </si>
  <si>
    <t>ORD01578</t>
  </si>
  <si>
    <t>ORD01579</t>
  </si>
  <si>
    <t>ORD01580</t>
  </si>
  <si>
    <t>19:16</t>
  </si>
  <si>
    <t>ORD01581</t>
  </si>
  <si>
    <t>14:01</t>
  </si>
  <si>
    <t>ORD01582</t>
  </si>
  <si>
    <t>ORD01583</t>
  </si>
  <si>
    <t>ORD01584</t>
  </si>
  <si>
    <t>10:18</t>
  </si>
  <si>
    <t>ORD01585</t>
  </si>
  <si>
    <t>ORD01586</t>
  </si>
  <si>
    <t>12:11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</si>
  <si>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</si>
  <si>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</si>
  <si>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</si>
  <si>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</si>
  <si>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</si>
  <si>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</si>
  <si>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</si>
  <si>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</si>
  <si>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</si>
  <si>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</si>
  <si>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</si>
  <si>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09:34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</si>
  <si>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</si>
  <si>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</si>
  <si>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</si>
  <si>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</si>
  <si>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</si>
  <si>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</si>
  <si>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</si>
  <si>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</si>
  <si>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08:59</t>
  </si>
  <si>
    <t>ORD01606</t>
  </si>
  <si>
    <t>ORD01607</t>
  </si>
  <si>
    <t>ORD01608</t>
  </si>
  <si>
    <t>ORD01609</t>
  </si>
  <si>
    <t>ORD01610</t>
  </si>
  <si>
    <t>ORD01611</t>
  </si>
  <si>
    <t>17:44</t>
  </si>
  <si>
    <t>ORD01612</t>
  </si>
  <si>
    <t>ORD01613</t>
  </si>
  <si>
    <t>13:27</t>
  </si>
  <si>
    <t>ORD01614</t>
  </si>
  <si>
    <t>ORD01615</t>
  </si>
  <si>
    <t>19:59</t>
  </si>
  <si>
    <t>ORD01616</t>
  </si>
  <si>
    <t>ORD01617</t>
  </si>
  <si>
    <t>ORD01618</t>
  </si>
  <si>
    <t>ORD01619</t>
  </si>
  <si>
    <t>ORD01620</t>
  </si>
  <si>
    <t>ORD01621</t>
  </si>
  <si>
    <t>16:33</t>
  </si>
  <si>
    <t>ORD01622</t>
  </si>
  <si>
    <t>ORD01623</t>
  </si>
  <si>
    <t>ORD01624</t>
  </si>
  <si>
    <t>ORD01625</t>
  </si>
  <si>
    <t>ORD01626</t>
  </si>
  <si>
    <t>10:24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</si>
  <si>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</si>
  <si>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</si>
  <si>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</si>
  <si>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</si>
  <si>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</si>
  <si>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</si>
  <si>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</si>
  <si>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</si>
  <si>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</si>
  <si>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</si>
  <si>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</si>
  <si>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</si>
  <si>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</si>
  <si>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</si>
  <si>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</si>
  <si>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</si>
  <si>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</si>
  <si>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</si>
  <si>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</si>
  <si>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</si>
  <si>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</si>
  <si>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09:05</t>
  </si>
  <si>
    <t>ORD01648</t>
  </si>
  <si>
    <t>ORD01649</t>
  </si>
  <si>
    <t>ORD01650</t>
  </si>
  <si>
    <t>ORD01651</t>
  </si>
  <si>
    <t>ORD01652</t>
  </si>
  <si>
    <t>ORD01653</t>
  </si>
  <si>
    <t>ORD01654</t>
  </si>
  <si>
    <t>19:21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</si>
  <si>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</si>
  <si>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</si>
  <si>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</si>
  <si>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</si>
  <si>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</si>
  <si>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</si>
  <si>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</si>
  <si>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</si>
  <si>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</si>
  <si>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</si>
  <si>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</si>
  <si>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</si>
  <si>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</si>
  <si>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</si>
  <si>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</si>
  <si>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</si>
  <si>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</si>
  <si>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11:24</t>
  </si>
  <si>
    <t>ORD01672</t>
  </si>
  <si>
    <t>ORD01673</t>
  </si>
  <si>
    <t>ORD01674</t>
  </si>
  <si>
    <t>ORD01675</t>
  </si>
  <si>
    <t>10:57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</si>
  <si>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</si>
  <si>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</si>
  <si>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</si>
  <si>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</si>
  <si>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</si>
  <si>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</si>
  <si>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</si>
  <si>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</si>
  <si>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</si>
  <si>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</si>
  <si>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</si>
  <si>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</si>
  <si>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</si>
  <si>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</si>
  <si>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</si>
  <si>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</si>
  <si>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</si>
  <si>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</si>
  <si>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</si>
  <si>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</si>
  <si>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08:57</t>
  </si>
  <si>
    <t>ORD01696</t>
  </si>
  <si>
    <t>ORD01697</t>
  </si>
  <si>
    <t>ORD01698</t>
  </si>
  <si>
    <t>ORD01699</t>
  </si>
  <si>
    <t>ORD01700</t>
  </si>
  <si>
    <t>ORD01701</t>
  </si>
  <si>
    <t>22:21</t>
  </si>
  <si>
    <t>ORD01702</t>
  </si>
  <si>
    <t>ORD01703</t>
  </si>
  <si>
    <t>ORD01704</t>
  </si>
  <si>
    <t>10:19</t>
  </si>
  <si>
    <t>ORD01705</t>
  </si>
  <si>
    <t>ORD01706</t>
  </si>
  <si>
    <t>ORD01707</t>
  </si>
  <si>
    <t>ORD01708</t>
  </si>
  <si>
    <t>13:31</t>
  </si>
  <si>
    <t>ORD01709</t>
  </si>
  <si>
    <t>ORD01710</t>
  </si>
  <si>
    <t>16:49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</si>
  <si>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</si>
  <si>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</si>
  <si>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</si>
  <si>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</si>
  <si>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</si>
  <si>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</si>
  <si>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</si>
  <si>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</si>
  <si>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08:53</t>
  </si>
  <si>
    <t>ORD01719</t>
  </si>
  <si>
    <t>08:11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</si>
  <si>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</si>
  <si>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</si>
  <si>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</si>
  <si>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</si>
  <si>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</si>
  <si>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</si>
  <si>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</si>
  <si>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</si>
  <si>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</si>
  <si>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</si>
  <si>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</si>
  <si>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</si>
  <si>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12:49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</si>
  <si>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</si>
  <si>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</si>
  <si>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</si>
  <si>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</si>
  <si>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</si>
  <si>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</si>
  <si>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</si>
  <si>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</si>
  <si>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</si>
  <si>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</si>
  <si>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</si>
  <si>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</si>
  <si>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</si>
  <si>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</si>
  <si>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</si>
  <si>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</si>
  <si>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</si>
  <si>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</si>
  <si>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</si>
  <si>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</si>
  <si>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</si>
  <si>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</si>
  <si>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</si>
  <si>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11:26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</si>
  <si>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</si>
  <si>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</si>
  <si>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</si>
  <si>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</si>
  <si>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</si>
  <si>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</si>
  <si>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</si>
  <si>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</si>
  <si>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</si>
  <si>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</si>
  <si>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</si>
  <si>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</si>
  <si>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</si>
  <si>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</si>
  <si>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</si>
  <si>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</si>
  <si>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</si>
  <si>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</si>
  <si>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</si>
  <si>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</si>
  <si>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</si>
  <si>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</si>
  <si>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</si>
  <si>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23:19</t>
  </si>
  <si>
    <t>ORD01778</t>
  </si>
  <si>
    <t>ORD01779</t>
  </si>
  <si>
    <t>ORD01780</t>
  </si>
  <si>
    <t>ORD01781</t>
  </si>
  <si>
    <t>16:15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</si>
  <si>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</si>
  <si>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</si>
  <si>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</si>
  <si>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</si>
  <si>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</si>
  <si>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</si>
  <si>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</si>
  <si>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</si>
  <si>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</si>
  <si>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</si>
  <si>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</si>
  <si>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</si>
  <si>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22:34</t>
  </si>
  <si>
    <t>ORD01794</t>
  </si>
  <si>
    <t>11:55</t>
  </si>
  <si>
    <t>ORD01795</t>
  </si>
  <si>
    <t>ORD01796</t>
  </si>
  <si>
    <t>ORD01797</t>
  </si>
  <si>
    <t>ORD01798</t>
  </si>
  <si>
    <t>ORD01799</t>
  </si>
  <si>
    <t>ORD01800</t>
  </si>
  <si>
    <t>ORD01801</t>
  </si>
  <si>
    <t>17:02</t>
  </si>
  <si>
    <t>ORD01802</t>
  </si>
  <si>
    <t>ORD01803</t>
  </si>
  <si>
    <t>14:44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</si>
  <si>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</si>
  <si>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</si>
  <si>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</si>
  <si>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</si>
  <si>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</si>
  <si>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</si>
  <si>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</si>
  <si>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</si>
  <si>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</si>
  <si>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</si>
  <si>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</si>
  <si>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</si>
  <si>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23:35</t>
  </si>
  <si>
    <t>ORD01816</t>
  </si>
  <si>
    <t>ORD01817</t>
  </si>
  <si>
    <t>11:47</t>
  </si>
  <si>
    <t>ORD01818</t>
  </si>
  <si>
    <t>ORD01819</t>
  </si>
  <si>
    <t>ORD01820</t>
  </si>
  <si>
    <t>ORD01821</t>
  </si>
  <si>
    <t>ORD01822</t>
  </si>
  <si>
    <t>ORD01823</t>
  </si>
  <si>
    <t>ORD01824</t>
  </si>
  <si>
    <t>11:06</t>
  </si>
  <si>
    <t>ORD01825</t>
  </si>
  <si>
    <t>ORD01826</t>
  </si>
  <si>
    <t>19:18</t>
  </si>
  <si>
    <t>ORD01827</t>
  </si>
  <si>
    <t>ORD01828</t>
  </si>
  <si>
    <t>ORD01829</t>
  </si>
  <si>
    <t>ORD01830</t>
  </si>
  <si>
    <t>11:07</t>
  </si>
  <si>
    <t>ORD01831</t>
  </si>
  <si>
    <t>ORD01832</t>
  </si>
  <si>
    <t>ORD01833</t>
  </si>
  <si>
    <t>ORD01834</t>
  </si>
  <si>
    <t>ORD01835</t>
  </si>
  <si>
    <t>ORD01836</t>
  </si>
  <si>
    <t>12:12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</si>
  <si>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</si>
  <si>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</si>
  <si>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</si>
  <si>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</si>
  <si>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</si>
  <si>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</si>
  <si>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</si>
  <si>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</si>
  <si>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</si>
  <si>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</si>
  <si>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</si>
  <si>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</si>
  <si>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</si>
  <si>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</si>
  <si>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</si>
  <si>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</si>
  <si>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</si>
  <si>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</si>
  <si>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</si>
  <si>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</si>
  <si>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</si>
  <si>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</si>
  <si>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</si>
  <si>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17:29</t>
  </si>
  <si>
    <t>ORD01860</t>
  </si>
  <si>
    <t>ORD01861</t>
  </si>
  <si>
    <t>ORD01862</t>
  </si>
  <si>
    <t>ORD01863</t>
  </si>
  <si>
    <t>ORD01864</t>
  </si>
  <si>
    <t>11:35</t>
  </si>
  <si>
    <t>ORD01865</t>
  </si>
  <si>
    <t>ORD01866</t>
  </si>
  <si>
    <t>ORD01867</t>
  </si>
  <si>
    <t>ORD01868</t>
  </si>
  <si>
    <t>17:48</t>
  </si>
  <si>
    <t>ORD01869</t>
  </si>
  <si>
    <t>20:22</t>
  </si>
  <si>
    <t>ORD01870</t>
  </si>
  <si>
    <t>16:46</t>
  </si>
  <si>
    <t>ORD01871</t>
  </si>
  <si>
    <t>ORD01872</t>
  </si>
  <si>
    <t>ORD01873</t>
  </si>
  <si>
    <t>17:46</t>
  </si>
  <si>
    <t>ORD01874</t>
  </si>
  <si>
    <t>ORD01875</t>
  </si>
  <si>
    <t>ORD01876</t>
  </si>
  <si>
    <t>ORD01877</t>
  </si>
  <si>
    <t>ORD01878</t>
  </si>
  <si>
    <t>19:06</t>
  </si>
  <si>
    <t>ORD01879</t>
  </si>
  <si>
    <t>17:49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</si>
  <si>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</si>
  <si>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</si>
  <si>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</si>
  <si>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</si>
  <si>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</si>
  <si>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</si>
  <si>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</si>
  <si>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</si>
  <si>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</si>
  <si>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</si>
  <si>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</si>
  <si>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</si>
  <si>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</si>
  <si>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</si>
  <si>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</si>
  <si>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</si>
  <si>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</si>
  <si>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</si>
  <si>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</si>
  <si>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</si>
  <si>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</si>
  <si>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</si>
  <si>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</si>
  <si>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</si>
  <si>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</si>
  <si>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</si>
  <si>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15:27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</si>
  <si>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</si>
  <si>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</si>
  <si>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</si>
  <si>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</si>
  <si>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</si>
  <si>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</si>
  <si>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</si>
  <si>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</si>
  <si>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</si>
  <si>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</si>
  <si>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</si>
  <si>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</si>
  <si>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</si>
  <si>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15:39</t>
  </si>
  <si>
    <t>ORD01919</t>
  </si>
  <si>
    <t>ORD01920</t>
  </si>
  <si>
    <t>19:44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</si>
  <si>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</si>
  <si>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</si>
  <si>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</si>
  <si>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</si>
  <si>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</si>
  <si>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</si>
  <si>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</si>
  <si>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</si>
  <si>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</si>
  <si>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</si>
  <si>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</si>
  <si>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</si>
  <si>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</si>
  <si>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</si>
  <si>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</si>
  <si>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</si>
  <si>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18:39</t>
  </si>
  <si>
    <t>ORD01937</t>
  </si>
  <si>
    <t>ORD01938</t>
  </si>
  <si>
    <t>ORD01939</t>
  </si>
  <si>
    <t>ORD01940</t>
  </si>
  <si>
    <t>ORD01941</t>
  </si>
  <si>
    <t>ORD01942</t>
  </si>
  <si>
    <t>18:36</t>
  </si>
  <si>
    <t>ORD01943</t>
  </si>
  <si>
    <t>17:39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</si>
  <si>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</si>
  <si>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</si>
  <si>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</si>
  <si>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</si>
  <si>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</si>
  <si>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</si>
  <si>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</si>
  <si>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</si>
  <si>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</si>
  <si>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</si>
  <si>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</si>
  <si>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</si>
  <si>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</si>
  <si>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11:01</t>
  </si>
  <si>
    <t>ORD01957</t>
  </si>
  <si>
    <t>ORD01958</t>
  </si>
  <si>
    <t>21:21</t>
  </si>
  <si>
    <t>ORD01959</t>
  </si>
  <si>
    <t>ORD01960</t>
  </si>
  <si>
    <t>ORD01961</t>
  </si>
  <si>
    <t>15:37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</si>
  <si>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</si>
  <si>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</si>
  <si>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</si>
  <si>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</si>
  <si>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</si>
  <si>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</si>
  <si>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</si>
  <si>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</si>
  <si>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</si>
  <si>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</si>
  <si>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</si>
  <si>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</si>
  <si>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</si>
  <si>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</si>
  <si>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</si>
  <si>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</si>
  <si>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</si>
  <si>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</si>
  <si>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</si>
  <si>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</si>
  <si>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</si>
  <si>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</si>
  <si>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</si>
  <si>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</si>
  <si>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</si>
  <si>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</si>
  <si>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</si>
  <si>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</si>
  <si>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</si>
  <si>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</si>
  <si>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</si>
  <si>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19:49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</si>
  <si>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</si>
  <si>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</si>
  <si>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</si>
  <si>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</si>
  <si>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</si>
  <si>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</si>
  <si>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</si>
  <si>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</si>
  <si>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</si>
  <si>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</si>
  <si>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</si>
  <si>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</si>
  <si>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</si>
  <si>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</si>
  <si>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</si>
  <si>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</si>
  <si>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</si>
  <si>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</si>
  <si>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</si>
  <si>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</si>
  <si>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12:44</t>
  </si>
  <si>
    <t>ORD02013</t>
  </si>
  <si>
    <t>16:24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</si>
  <si>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</si>
  <si>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</si>
  <si>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</si>
  <si>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</si>
  <si>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</si>
  <si>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</si>
  <si>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</si>
  <si>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</si>
  <si>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</si>
  <si>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</si>
  <si>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</si>
  <si>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</si>
  <si>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</si>
  <si>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</si>
  <si>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</si>
  <si>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</si>
  <si>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</si>
  <si>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</si>
  <si>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</si>
  <si>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</si>
  <si>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</si>
  <si>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</si>
  <si>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</si>
  <si>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</si>
  <si>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</si>
  <si>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09:07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</si>
  <si>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</si>
  <si>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</si>
  <si>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</si>
  <si>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</si>
  <si>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</si>
  <si>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</si>
  <si>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</si>
  <si>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</si>
  <si>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13:25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</si>
  <si>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</si>
  <si>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</si>
  <si>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</si>
  <si>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</si>
  <si>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</si>
  <si>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</si>
  <si>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</si>
  <si>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</si>
  <si>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</si>
  <si>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22:25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</si>
  <si>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</si>
  <si>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</si>
  <si>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</si>
  <si>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</si>
  <si>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</si>
  <si>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</si>
  <si>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</si>
  <si>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</si>
  <si>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</si>
  <si>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</si>
  <si>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</si>
  <si>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</si>
  <si>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12:03</t>
  </si>
  <si>
    <t>ORD02068</t>
  </si>
  <si>
    <t>ORD02069</t>
  </si>
  <si>
    <t>ORD02070</t>
  </si>
  <si>
    <t>ORD02071</t>
  </si>
  <si>
    <t>ORD02072</t>
  </si>
  <si>
    <t>ORD02073</t>
  </si>
  <si>
    <t>17:12</t>
  </si>
  <si>
    <t>ORD02074</t>
  </si>
  <si>
    <t>ORD02075</t>
  </si>
  <si>
    <t>ORD02076</t>
  </si>
  <si>
    <t>10:00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</si>
  <si>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</si>
  <si>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</si>
  <si>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</si>
  <si>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</si>
  <si>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</si>
  <si>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</si>
  <si>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</si>
  <si>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</si>
  <si>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</si>
  <si>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</si>
  <si>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</si>
  <si>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</si>
  <si>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18:23</t>
  </si>
  <si>
    <t>ORD02089</t>
  </si>
  <si>
    <t>ORD02090</t>
  </si>
  <si>
    <t>09:11</t>
  </si>
  <si>
    <t>ORD02091</t>
  </si>
  <si>
    <t>14:27</t>
  </si>
  <si>
    <t>ORD02092</t>
  </si>
  <si>
    <t>ORD02093</t>
  </si>
  <si>
    <t>18:46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</si>
  <si>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</si>
  <si>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</si>
  <si>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</si>
  <si>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</si>
  <si>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</si>
  <si>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</si>
  <si>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</si>
  <si>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</si>
  <si>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</si>
  <si>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09:08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</si>
  <si>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</si>
  <si>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</si>
  <si>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</si>
  <si>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</si>
  <si>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</si>
  <si>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</si>
  <si>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</si>
  <si>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</si>
  <si>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</si>
  <si>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</si>
  <si>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</si>
  <si>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</si>
  <si>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</si>
  <si>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</si>
  <si>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</si>
  <si>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</si>
  <si>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</si>
  <si>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19:43</t>
  </si>
  <si>
    <t>ORD02120</t>
  </si>
  <si>
    <t>ORD02121</t>
  </si>
  <si>
    <t>ORD02122</t>
  </si>
  <si>
    <t>ORD02123</t>
  </si>
  <si>
    <t>ORD02124</t>
  </si>
  <si>
    <t>ORD02125</t>
  </si>
  <si>
    <t>20:01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</si>
  <si>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</si>
  <si>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</si>
  <si>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</si>
  <si>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</si>
  <si>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</si>
  <si>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</si>
  <si>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</si>
  <si>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</si>
  <si>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</si>
  <si>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21:50</t>
  </si>
  <si>
    <t>ORD02135</t>
  </si>
  <si>
    <t>ORD02136</t>
  </si>
  <si>
    <t>23:38</t>
  </si>
  <si>
    <t>ORD02137</t>
  </si>
  <si>
    <t>18:28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</si>
  <si>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</si>
  <si>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</si>
  <si>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</si>
  <si>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</si>
  <si>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</si>
  <si>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</si>
  <si>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</si>
  <si>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</si>
  <si>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</si>
  <si>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</si>
  <si>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10:22</t>
  </si>
  <si>
    <t>ORD02148</t>
  </si>
  <si>
    <t>ORD02149</t>
  </si>
  <si>
    <t>ORD02150</t>
  </si>
  <si>
    <t>ORD02151</t>
  </si>
  <si>
    <t>22:32</t>
  </si>
  <si>
    <t>ORD02152</t>
  </si>
  <si>
    <t>ORD02153</t>
  </si>
  <si>
    <t>ORD02154</t>
  </si>
  <si>
    <t>ORD02155</t>
  </si>
  <si>
    <t>18:21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</si>
  <si>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</si>
  <si>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</si>
  <si>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</si>
  <si>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</si>
  <si>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</si>
  <si>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</si>
  <si>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</si>
  <si>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</si>
  <si>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</si>
  <si>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</si>
  <si>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</si>
  <si>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</si>
  <si>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10:04</t>
  </si>
  <si>
    <t>ORD02168</t>
  </si>
  <si>
    <t>21:09</t>
  </si>
  <si>
    <t>ORD02169</t>
  </si>
  <si>
    <t>ORD02170</t>
  </si>
  <si>
    <t>ORD02171</t>
  </si>
  <si>
    <t>ORD02172</t>
  </si>
  <si>
    <t>ORD02173</t>
  </si>
  <si>
    <t>ORD02174</t>
  </si>
  <si>
    <t>ORD02175</t>
  </si>
  <si>
    <t>21:31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</si>
  <si>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</si>
  <si>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</si>
  <si>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</si>
  <si>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</si>
  <si>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</si>
  <si>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</si>
  <si>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</si>
  <si>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</si>
  <si>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</si>
  <si>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</si>
  <si>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</si>
  <si>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</si>
  <si>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</si>
  <si>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18:09</t>
  </si>
  <si>
    <t>ORD02189</t>
  </si>
  <si>
    <t>ORD02190</t>
  </si>
  <si>
    <t>ORD02191</t>
  </si>
  <si>
    <t>ORD02192</t>
  </si>
  <si>
    <t>ORD02193</t>
  </si>
  <si>
    <t>ORD02194</t>
  </si>
  <si>
    <t>ORD02195</t>
  </si>
  <si>
    <t>09:52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</si>
  <si>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</si>
  <si>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</si>
  <si>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</si>
  <si>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</si>
  <si>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</si>
  <si>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</si>
  <si>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</si>
  <si>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</si>
  <si>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</si>
  <si>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14:09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</si>
  <si>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</si>
  <si>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</si>
  <si>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</si>
  <si>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</si>
  <si>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</si>
  <si>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</si>
  <si>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</si>
  <si>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</si>
  <si>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</si>
  <si>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</si>
  <si>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</si>
  <si>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</si>
  <si>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</si>
  <si>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</si>
  <si>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21:13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</si>
  <si>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</si>
  <si>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</si>
  <si>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</si>
  <si>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</si>
  <si>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</si>
  <si>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</si>
  <si>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</si>
  <si>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</si>
  <si>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</si>
  <si>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12:29</t>
  </si>
  <si>
    <t>ORD02228</t>
  </si>
  <si>
    <t>ORD02229</t>
  </si>
  <si>
    <t>ORD02230</t>
  </si>
  <si>
    <t>ORD02231</t>
  </si>
  <si>
    <t>ORD02232</t>
  </si>
  <si>
    <t>ORD02233</t>
  </si>
  <si>
    <t>14:21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</si>
  <si>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</si>
  <si>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</si>
  <si>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</si>
  <si>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</si>
  <si>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</si>
  <si>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</si>
  <si>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</si>
  <si>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</si>
  <si>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</si>
  <si>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</si>
  <si>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</si>
  <si>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</si>
  <si>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</si>
  <si>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</si>
  <si>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</si>
  <si>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</si>
  <si>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</si>
  <si>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</si>
  <si>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</si>
  <si>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</si>
  <si>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</si>
  <si>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21:33</t>
  </si>
  <si>
    <t>ORD02255</t>
  </si>
  <si>
    <t>17:30</t>
  </si>
  <si>
    <t>ORD02256</t>
  </si>
  <si>
    <t>ORD02257</t>
  </si>
  <si>
    <t>ORD02258</t>
  </si>
  <si>
    <t>ORD02259</t>
  </si>
  <si>
    <t>15:43</t>
  </si>
  <si>
    <t>ORD02260</t>
  </si>
  <si>
    <t>ORD02261</t>
  </si>
  <si>
    <t>ORD02262</t>
  </si>
  <si>
    <t>ORD02263</t>
  </si>
  <si>
    <t>ORD02264</t>
  </si>
  <si>
    <t>ORD02265</t>
  </si>
  <si>
    <t>10:33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</si>
  <si>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</si>
  <si>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</si>
  <si>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</si>
  <si>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</si>
  <si>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</si>
  <si>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</si>
  <si>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</si>
  <si>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</si>
  <si>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</si>
  <si>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</si>
  <si>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</si>
  <si>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</si>
  <si>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</si>
  <si>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</si>
  <si>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</si>
  <si>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</si>
  <si>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</si>
  <si>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</si>
  <si>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</si>
  <si>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</si>
  <si>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</si>
  <si>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22:44</t>
  </si>
  <si>
    <t>ORD02287</t>
  </si>
  <si>
    <t>ORD02288</t>
  </si>
  <si>
    <t>ORD02289</t>
  </si>
  <si>
    <t>ORD02290</t>
  </si>
  <si>
    <t>23:00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</si>
  <si>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</si>
  <si>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</si>
  <si>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</si>
  <si>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</si>
  <si>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</si>
  <si>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</si>
  <si>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</si>
  <si>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</si>
  <si>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</si>
  <si>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</si>
  <si>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</si>
  <si>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20:46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</si>
  <si>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</si>
  <si>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</si>
  <si>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</si>
  <si>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</si>
  <si>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</si>
  <si>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</si>
  <si>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</si>
  <si>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</si>
  <si>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11:49</t>
  </si>
  <si>
    <t>ORD02310</t>
  </si>
  <si>
    <t>ORD02311</t>
  </si>
  <si>
    <t>ORD02312</t>
  </si>
  <si>
    <t>ORD02313</t>
  </si>
  <si>
    <t>ORD02314</t>
  </si>
  <si>
    <t>ORD02315</t>
  </si>
  <si>
    <t>ORD02316</t>
  </si>
  <si>
    <t>18:14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</si>
  <si>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</si>
  <si>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</si>
  <si>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</si>
  <si>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</si>
  <si>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</si>
  <si>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</si>
  <si>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</si>
  <si>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</si>
  <si>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08:42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</si>
  <si>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</si>
  <si>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</si>
  <si>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</si>
  <si>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</si>
  <si>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</si>
  <si>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</si>
  <si>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</si>
  <si>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</si>
  <si>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</si>
  <si>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</si>
  <si>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</si>
  <si>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</si>
  <si>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</si>
  <si>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</si>
  <si>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</si>
  <si>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</si>
  <si>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</si>
  <si>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</si>
  <si>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21:42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</si>
  <si>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</si>
  <si>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</si>
  <si>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</si>
  <si>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</si>
  <si>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</si>
  <si>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</si>
  <si>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</si>
  <si>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</si>
  <si>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</si>
  <si>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</si>
  <si>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</si>
  <si>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</si>
  <si>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</si>
  <si>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</si>
  <si>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</si>
  <si>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</si>
  <si>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</si>
  <si>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</si>
  <si>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</si>
  <si>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</si>
  <si>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</si>
  <si>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</si>
  <si>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</si>
  <si>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</si>
  <si>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</si>
  <si>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14:45</t>
  </si>
  <si>
    <t>ORD02368</t>
  </si>
  <si>
    <t>ORD02369</t>
  </si>
  <si>
    <t>17:35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</si>
  <si>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</si>
  <si>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</si>
  <si>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</si>
  <si>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</si>
  <si>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</si>
  <si>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</si>
  <si>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</si>
  <si>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</si>
  <si>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13:46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</si>
  <si>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</si>
  <si>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</si>
  <si>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</si>
  <si>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</si>
  <si>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</si>
  <si>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</si>
  <si>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</si>
  <si>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</si>
  <si>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</si>
  <si>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</si>
  <si>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</si>
  <si>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</si>
  <si>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</si>
  <si>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</si>
  <si>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</si>
  <si>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</si>
  <si>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</si>
  <si>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</si>
  <si>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</si>
  <si>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</si>
  <si>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</si>
  <si>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17:09</t>
  </si>
  <si>
    <t>ORD02399</t>
  </si>
  <si>
    <t>16:45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</si>
  <si>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</si>
  <si>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</si>
  <si>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</si>
  <si>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</si>
  <si>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</si>
  <si>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</si>
  <si>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</si>
  <si>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</si>
  <si>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</si>
  <si>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</si>
  <si>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</si>
  <si>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</si>
  <si>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</si>
  <si>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</si>
  <si>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</si>
  <si>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</si>
  <si>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</si>
  <si>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</si>
  <si>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</si>
  <si>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</si>
  <si>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</si>
  <si>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15:02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</si>
  <si>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</si>
  <si>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</si>
  <si>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</si>
  <si>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</si>
  <si>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</si>
  <si>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</si>
  <si>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</si>
  <si>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</si>
  <si>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</si>
  <si>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</si>
  <si>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</si>
  <si>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</si>
  <si>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</si>
  <si>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</si>
  <si>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</si>
  <si>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</si>
  <si>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</si>
  <si>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</si>
  <si>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</si>
  <si>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</si>
  <si>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</si>
  <si>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</si>
  <si>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</si>
  <si>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</si>
  <si>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</si>
  <si>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</si>
  <si>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</si>
  <si>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</si>
  <si>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</si>
  <si>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</si>
  <si>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</si>
  <si>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</si>
  <si>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</si>
  <si>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</si>
  <si>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</si>
  <si>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</si>
  <si>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</si>
  <si>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</si>
  <si>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</si>
  <si>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</si>
  <si>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09:44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</si>
  <si>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</si>
  <si>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</si>
  <si>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</si>
  <si>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</si>
  <si>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</si>
  <si>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</si>
  <si>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</si>
  <si>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</si>
  <si>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</si>
  <si>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</si>
  <si>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</si>
  <si>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</si>
  <si>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</si>
  <si>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</si>
  <si>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</si>
  <si>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</si>
  <si>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</si>
  <si>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</si>
  <si>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</si>
  <si>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</si>
  <si>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</si>
  <si>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</si>
  <si>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13:17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</si>
  <si>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</si>
  <si>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</si>
  <si>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</si>
  <si>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</si>
  <si>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</si>
  <si>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</si>
  <si>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</si>
  <si>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</si>
  <si>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</si>
  <si>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</si>
  <si>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</si>
  <si>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</si>
  <si>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</si>
  <si>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</si>
  <si>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</si>
  <si>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21:40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</si>
  <si>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</si>
  <si>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</si>
  <si>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</si>
  <si>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</si>
  <si>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</si>
  <si>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</si>
  <si>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</si>
  <si>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</si>
  <si>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</si>
  <si>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</si>
  <si>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</si>
  <si>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</si>
  <si>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</si>
  <si>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</si>
  <si>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</si>
  <si>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23:34</t>
  </si>
  <si>
    <t>ORD02513</t>
  </si>
  <si>
    <t>ORD02514</t>
  </si>
  <si>
    <t>14:38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</si>
  <si>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</si>
  <si>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</si>
  <si>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</si>
  <si>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</si>
  <si>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</si>
  <si>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</si>
  <si>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</si>
  <si>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</si>
  <si>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23:17</t>
  </si>
  <si>
    <t>ORD02523</t>
  </si>
  <si>
    <t>ORD02524</t>
  </si>
  <si>
    <t>ORD02525</t>
  </si>
  <si>
    <t>ORD02526</t>
  </si>
  <si>
    <t>15:31</t>
  </si>
  <si>
    <t>ORD02527</t>
  </si>
  <si>
    <t>ORD02528</t>
  </si>
  <si>
    <t>ORD02529</t>
  </si>
  <si>
    <t>17:05</t>
  </si>
  <si>
    <t>ORD02530</t>
  </si>
  <si>
    <t>12:42</t>
  </si>
  <si>
    <t>ORD02531</t>
  </si>
  <si>
    <t>ORD02532</t>
  </si>
  <si>
    <t>ORD02533</t>
  </si>
  <si>
    <t>ORD02534</t>
  </si>
  <si>
    <t>14:58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</si>
  <si>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</si>
  <si>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</si>
  <si>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</si>
  <si>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</si>
  <si>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</si>
  <si>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</si>
  <si>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</si>
  <si>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</si>
  <si>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</si>
  <si>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23:30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</si>
  <si>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</si>
  <si>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</si>
  <si>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</si>
  <si>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</si>
  <si>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</si>
  <si>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</si>
  <si>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</si>
  <si>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</si>
  <si>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</si>
  <si>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</si>
  <si>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</si>
  <si>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</si>
  <si>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21:05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</si>
  <si>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</si>
  <si>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</si>
  <si>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</si>
  <si>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</si>
  <si>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</si>
  <si>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</si>
  <si>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</si>
  <si>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</si>
  <si>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</si>
  <si>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</si>
  <si>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</si>
  <si>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</si>
  <si>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</si>
  <si>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</si>
  <si>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</si>
  <si>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</si>
  <si>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</si>
  <si>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</si>
  <si>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</si>
  <si>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</si>
  <si>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</si>
  <si>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</si>
  <si>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</si>
  <si>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</si>
  <si>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</si>
  <si>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</si>
  <si>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</si>
  <si>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</si>
  <si>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</si>
  <si>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</si>
  <si>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</si>
  <si>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</si>
  <si>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</si>
  <si>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</si>
  <si>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11:04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</si>
  <si>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</si>
  <si>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</si>
  <si>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</si>
  <si>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</si>
  <si>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</si>
  <si>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</si>
  <si>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</si>
  <si>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</si>
  <si>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</si>
  <si>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09:06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</si>
  <si>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</si>
  <si>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</si>
  <si>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</si>
  <si>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</si>
  <si>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</si>
  <si>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</si>
  <si>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</si>
  <si>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</si>
  <si>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</si>
  <si>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</si>
  <si>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</si>
  <si>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</si>
  <si>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</si>
  <si>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</si>
  <si>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</si>
  <si>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</si>
  <si>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</si>
  <si>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</si>
  <si>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</si>
  <si>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</si>
  <si>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</si>
  <si>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</si>
  <si>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</si>
  <si>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</si>
  <si>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</si>
  <si>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</si>
  <si>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</si>
  <si>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</si>
  <si>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</si>
  <si>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16:53</t>
  </si>
  <si>
    <t>ORD02628</t>
  </si>
  <si>
    <t>ORD02629</t>
  </si>
  <si>
    <t>ORD02630</t>
  </si>
  <si>
    <t>22:33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</si>
  <si>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</si>
  <si>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</si>
  <si>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</si>
  <si>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</si>
  <si>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</si>
  <si>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</si>
  <si>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</si>
  <si>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</si>
  <si>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</si>
  <si>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</si>
  <si>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</si>
  <si>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</si>
  <si>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</si>
  <si>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</si>
  <si>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</si>
  <si>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</si>
  <si>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</si>
  <si>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</si>
  <si>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</si>
  <si>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</si>
  <si>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</si>
  <si>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</si>
  <si>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</si>
  <si>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</si>
  <si>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</si>
  <si>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</si>
  <si>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</si>
  <si>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</si>
  <si>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</si>
  <si>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</si>
  <si>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</si>
  <si>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18:40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</si>
  <si>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</si>
  <si>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</si>
  <si>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</si>
  <si>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</si>
  <si>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</si>
  <si>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</si>
  <si>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</si>
  <si>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</si>
  <si>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</si>
  <si>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20:54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</si>
  <si>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</si>
  <si>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</si>
  <si>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</si>
  <si>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</si>
  <si>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</si>
  <si>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</si>
  <si>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</si>
  <si>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</si>
  <si>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</si>
  <si>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</si>
  <si>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</si>
  <si>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</si>
  <si>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</si>
  <si>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</si>
  <si>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</si>
  <si>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</si>
  <si>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</si>
  <si>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</si>
  <si>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</si>
  <si>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</si>
  <si>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</si>
  <si>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</si>
  <si>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</si>
  <si>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</si>
  <si>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11:02</t>
  </si>
  <si>
    <t>ORD02695</t>
  </si>
  <si>
    <t>ORD02696</t>
  </si>
  <si>
    <t>09:51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</si>
  <si>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</si>
  <si>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</si>
  <si>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</si>
  <si>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</si>
  <si>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</si>
  <si>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</si>
  <si>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</si>
  <si>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</si>
  <si>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</si>
  <si>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</si>
  <si>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</si>
  <si>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</si>
  <si>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</si>
  <si>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</si>
  <si>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</si>
  <si>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</si>
  <si>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</si>
  <si>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</si>
  <si>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</si>
  <si>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</si>
  <si>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</si>
  <si>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</si>
  <si>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</si>
  <si>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08:09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</si>
  <si>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</si>
  <si>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</si>
  <si>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</si>
  <si>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</si>
  <si>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</si>
  <si>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</si>
  <si>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</si>
  <si>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</si>
  <si>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</si>
  <si>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</si>
  <si>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</si>
  <si>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</si>
  <si>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</si>
  <si>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23:32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</si>
  <si>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</si>
  <si>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</si>
  <si>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</si>
  <si>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</si>
  <si>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</si>
  <si>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</si>
  <si>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</si>
  <si>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</si>
  <si>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</si>
  <si>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21:37</t>
  </si>
  <si>
    <t>ORD02742</t>
  </si>
  <si>
    <t>ORD02743</t>
  </si>
  <si>
    <t>10:09</t>
  </si>
  <si>
    <t>ORD02744</t>
  </si>
  <si>
    <t>09:26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</si>
  <si>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</si>
  <si>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</si>
  <si>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</si>
  <si>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</si>
  <si>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</si>
  <si>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</si>
  <si>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</si>
  <si>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</si>
  <si>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</si>
  <si>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</si>
  <si>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</si>
  <si>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</si>
  <si>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</si>
  <si>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</si>
  <si>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</si>
  <si>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</si>
  <si>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</si>
  <si>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</si>
  <si>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</si>
  <si>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</si>
  <si>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</si>
  <si>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</si>
  <si>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</si>
  <si>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</si>
  <si>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</si>
  <si>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</si>
  <si>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</si>
  <si>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</si>
  <si>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</si>
  <si>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</si>
  <si>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</si>
  <si>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</si>
  <si>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</si>
  <si>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</si>
  <si>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</si>
  <si>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</si>
  <si>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</si>
  <si>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</si>
  <si>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</si>
  <si>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</si>
  <si>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</si>
  <si>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</si>
  <si>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</si>
  <si>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</si>
  <si>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</si>
  <si>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</si>
  <si>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</si>
  <si>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</si>
  <si>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</si>
  <si>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</si>
  <si>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</si>
  <si>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</si>
  <si>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12:28</t>
  </si>
  <si>
    <t>ORD02797</t>
  </si>
  <si>
    <t>ORD02798</t>
  </si>
  <si>
    <t>ORD02799</t>
  </si>
  <si>
    <t>ORD02800</t>
  </si>
  <si>
    <t>ORD02801</t>
  </si>
  <si>
    <t>ORD02802</t>
  </si>
  <si>
    <t>ORD02803</t>
  </si>
  <si>
    <t>17:59</t>
  </si>
  <si>
    <t>ORD02804</t>
  </si>
  <si>
    <t>ORD02805</t>
  </si>
  <si>
    <t>ORD02806</t>
  </si>
  <si>
    <t>ORD02807</t>
  </si>
  <si>
    <t>ORD02808</t>
  </si>
  <si>
    <t>14:10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</si>
  <si>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</si>
  <si>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</si>
  <si>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</si>
  <si>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</si>
  <si>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</si>
  <si>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</si>
  <si>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</si>
  <si>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</si>
  <si>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</si>
  <si>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</si>
  <si>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</si>
  <si>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</si>
  <si>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</si>
  <si>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</si>
  <si>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</si>
  <si>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</si>
  <si>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</si>
  <si>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15:50</t>
  </si>
  <si>
    <t>ORD02826</t>
  </si>
  <si>
    <t>ORD02827</t>
  </si>
  <si>
    <t>17:41</t>
  </si>
  <si>
    <t>ORD02828</t>
  </si>
  <si>
    <t>ORD02829</t>
  </si>
  <si>
    <t>ORD02830</t>
  </si>
  <si>
    <t>ORD02831</t>
  </si>
  <si>
    <t>ORD02832</t>
  </si>
  <si>
    <t>ORD02833</t>
  </si>
  <si>
    <t>ORD02834</t>
  </si>
  <si>
    <t>13:37</t>
  </si>
  <si>
    <t>ORD02835</t>
  </si>
  <si>
    <t>ORD02836</t>
  </si>
  <si>
    <t>ORD02837</t>
  </si>
  <si>
    <t>ORD02838</t>
  </si>
  <si>
    <t>ORD02839</t>
  </si>
  <si>
    <t>ORD02840</t>
  </si>
  <si>
    <t>17:37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</si>
  <si>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</si>
  <si>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</si>
  <si>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</si>
  <si>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</si>
  <si>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</si>
  <si>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</si>
  <si>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</si>
  <si>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</si>
  <si>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</si>
  <si>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</si>
  <si>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</si>
  <si>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10:42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</si>
  <si>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</si>
  <si>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</si>
  <si>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</si>
  <si>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</si>
  <si>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</si>
  <si>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</si>
  <si>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</si>
  <si>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</si>
  <si>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</si>
  <si>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</si>
  <si>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</si>
  <si>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</si>
  <si>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</si>
  <si>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</si>
  <si>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</si>
  <si>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</si>
  <si>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</si>
  <si>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</si>
  <si>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</si>
  <si>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</si>
  <si>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</si>
  <si>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</si>
  <si>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10:45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</si>
  <si>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</si>
  <si>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</si>
  <si>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</si>
  <si>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</si>
  <si>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</si>
  <si>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</si>
  <si>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</si>
  <si>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</si>
  <si>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</si>
  <si>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</si>
  <si>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</si>
  <si>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</si>
  <si>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</si>
  <si>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</si>
  <si>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</si>
  <si>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</si>
  <si>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</si>
  <si>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18:24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</si>
  <si>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</si>
  <si>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</si>
  <si>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</si>
  <si>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</si>
  <si>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</si>
  <si>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</si>
  <si>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</si>
  <si>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</si>
  <si>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</si>
  <si>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</si>
  <si>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</si>
  <si>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</si>
  <si>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</si>
  <si>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</si>
  <si>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15:17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</si>
  <si>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</si>
  <si>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</si>
  <si>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</si>
  <si>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</si>
  <si>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</si>
  <si>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</si>
  <si>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</si>
  <si>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</si>
  <si>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</si>
  <si>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15:16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</si>
  <si>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</si>
  <si>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</si>
  <si>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</si>
  <si>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</si>
  <si>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</si>
  <si>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</si>
  <si>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</si>
  <si>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</si>
  <si>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</si>
  <si>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</si>
  <si>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</si>
  <si>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</si>
  <si>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</si>
  <si>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</si>
  <si>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</si>
  <si>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</si>
  <si>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</si>
  <si>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</si>
  <si>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</si>
  <si>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</si>
  <si>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</si>
  <si>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</si>
  <si>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</si>
  <si>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</si>
  <si>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</si>
  <si>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</si>
  <si>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</si>
  <si>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</si>
  <si>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11:44</t>
  </si>
  <si>
    <t>ORD02942</t>
  </si>
  <si>
    <t>ORD02943</t>
  </si>
  <si>
    <t>18:32</t>
  </si>
  <si>
    <t>ORD02944</t>
  </si>
  <si>
    <t>16:20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</si>
  <si>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</si>
  <si>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</si>
  <si>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</si>
  <si>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</si>
  <si>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</si>
  <si>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</si>
  <si>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</si>
  <si>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</si>
  <si>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</si>
  <si>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</si>
  <si>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</si>
  <si>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</si>
  <si>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19:22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</si>
  <si>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</si>
  <si>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</si>
  <si>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</si>
  <si>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</si>
  <si>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</si>
  <si>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</si>
  <si>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</si>
  <si>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</si>
  <si>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</si>
  <si>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</si>
  <si>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</si>
  <si>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</si>
  <si>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</si>
  <si>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</si>
  <si>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</si>
  <si>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</si>
  <si>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</si>
  <si>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</si>
  <si>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</si>
  <si>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</si>
  <si>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19:53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</si>
  <si>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</si>
  <si>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</si>
  <si>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</si>
  <si>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</si>
  <si>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</si>
  <si>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</si>
  <si>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</si>
  <si>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</si>
  <si>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</si>
  <si>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</si>
  <si>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</si>
  <si>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</si>
  <si>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</si>
  <si>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</si>
  <si>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</si>
  <si>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</si>
  <si>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</si>
  <si>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</si>
  <si>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</si>
  <si>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</si>
  <si>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</si>
  <si>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</si>
  <si>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</si>
  <si>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</si>
  <si>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17:08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</si>
  <si>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</si>
  <si>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</si>
  <si>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</si>
  <si>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</si>
  <si>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</si>
  <si>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</si>
  <si>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</si>
  <si>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</si>
  <si>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</si>
  <si>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</si>
  <si>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</si>
  <si>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</si>
  <si>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</si>
  <si>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</si>
  <si>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</si>
  <si>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</si>
  <si>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</si>
  <si>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</si>
  <si>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</si>
  <si>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</si>
  <si>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</si>
  <si>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</si>
  <si>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</si>
  <si>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</si>
  <si>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</si>
  <si>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</si>
  <si>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</si>
  <si>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</si>
  <si>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</si>
  <si>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</si>
  <si>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</si>
  <si>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</si>
  <si>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</si>
  <si>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</si>
  <si>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</si>
  <si>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21:57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</si>
  <si>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</si>
  <si>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</si>
  <si>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</si>
  <si>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</si>
  <si>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</si>
  <si>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</si>
  <si>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</si>
  <si>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</si>
  <si>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</si>
  <si>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</si>
  <si>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</si>
  <si>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</si>
  <si>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</si>
  <si>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</si>
  <si>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</si>
  <si>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</si>
  <si>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</si>
  <si>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</si>
  <si>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</si>
  <si>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</si>
  <si>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</si>
  <si>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</si>
  <si>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</si>
  <si>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</si>
  <si>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</si>
  <si>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</si>
  <si>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</si>
  <si>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</si>
  <si>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13:51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</si>
  <si>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</si>
  <si>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</si>
  <si>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</si>
  <si>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</si>
  <si>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</si>
  <si>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</si>
  <si>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</si>
  <si>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</si>
  <si>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</si>
  <si>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</si>
  <si>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</si>
  <si>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</si>
  <si>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</si>
  <si>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</si>
  <si>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</si>
  <si>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</si>
  <si>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</si>
  <si>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</si>
  <si>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</si>
  <si>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</si>
  <si>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</si>
  <si>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</si>
  <si>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</si>
  <si>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</si>
  <si>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</si>
  <si>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</si>
  <si>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</si>
  <si>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</si>
  <si>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</si>
  <si>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</si>
  <si>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17:43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</si>
  <si>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</si>
  <si>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</si>
  <si>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</si>
  <si>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</si>
  <si>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</si>
  <si>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</si>
  <si>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</si>
  <si>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</si>
  <si>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</si>
  <si>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</si>
  <si>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</si>
  <si>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</si>
  <si>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</si>
  <si>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</si>
  <si>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</si>
  <si>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</si>
  <si>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</si>
  <si>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</si>
  <si>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</si>
  <si>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</si>
  <si>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</si>
  <si>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</si>
  <si>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</si>
  <si>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</si>
  <si>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</si>
  <si>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</si>
  <si>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</si>
  <si>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</si>
  <si>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</si>
  <si>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</si>
  <si>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</si>
  <si>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</si>
  <si>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</si>
  <si>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16:12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</si>
  <si>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</si>
  <si>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</si>
  <si>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</si>
  <si>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</si>
  <si>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</si>
  <si>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</si>
  <si>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</si>
  <si>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</si>
  <si>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</si>
  <si>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</si>
  <si>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</si>
  <si>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</si>
  <si>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</si>
  <si>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</si>
  <si>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</si>
  <si>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</si>
  <si>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</si>
  <si>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10:12</t>
  </si>
  <si>
    <t>ORD03144</t>
  </si>
  <si>
    <t>ORD03145</t>
  </si>
  <si>
    <t>ORD03146</t>
  </si>
  <si>
    <t>ORD03147</t>
  </si>
  <si>
    <t>ORD03148</t>
  </si>
  <si>
    <t>ORD03149</t>
  </si>
  <si>
    <t>09:49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</si>
  <si>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</si>
  <si>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</si>
  <si>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</si>
  <si>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</si>
  <si>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</si>
  <si>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</si>
  <si>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</si>
  <si>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</si>
  <si>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</si>
  <si>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</si>
  <si>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</si>
  <si>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</si>
  <si>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</si>
  <si>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</si>
  <si>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</si>
  <si>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</si>
  <si>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</si>
  <si>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</si>
  <si>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</si>
  <si>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</si>
  <si>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</si>
  <si>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</si>
  <si>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</si>
  <si>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</si>
  <si>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</si>
  <si>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</si>
  <si>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</si>
  <si>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</si>
  <si>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</si>
  <si>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</si>
  <si>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</si>
  <si>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</si>
  <si>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</si>
  <si>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</si>
  <si>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</si>
  <si>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</si>
  <si>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</si>
  <si>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</si>
  <si>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</si>
  <si>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22:30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</si>
  <si>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</si>
  <si>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</si>
  <si>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</si>
  <si>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</si>
  <si>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</si>
  <si>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</si>
  <si>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</si>
  <si>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</si>
  <si>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</si>
  <si>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</si>
  <si>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</si>
  <si>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</si>
  <si>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</si>
  <si>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</si>
  <si>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</si>
  <si>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</si>
  <si>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22:13</t>
  </si>
  <si>
    <t>ORD03205</t>
  </si>
  <si>
    <t>ORD03206</t>
  </si>
  <si>
    <t>ORD03207</t>
  </si>
  <si>
    <t>ORD03208</t>
  </si>
  <si>
    <t>ORD03209</t>
  </si>
  <si>
    <t>17:25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</si>
  <si>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</si>
  <si>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</si>
  <si>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</si>
  <si>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</si>
  <si>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</si>
  <si>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</si>
  <si>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</si>
  <si>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</si>
  <si>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</si>
  <si>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</si>
  <si>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</si>
  <si>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</si>
  <si>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</si>
  <si>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</si>
  <si>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</si>
  <si>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</si>
  <si>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</si>
  <si>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</si>
  <si>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</si>
  <si>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</si>
  <si>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</si>
  <si>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</si>
  <si>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</si>
  <si>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</si>
  <si>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</si>
  <si>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</si>
  <si>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</si>
  <si>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</si>
  <si>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</si>
  <si>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</si>
  <si>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</si>
  <si>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</si>
  <si>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</si>
  <si>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</si>
  <si>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</si>
  <si>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08:00</t>
  </si>
  <si>
    <t>ORD03245</t>
  </si>
  <si>
    <t>ORD03246</t>
  </si>
  <si>
    <t>ORD03247</t>
  </si>
  <si>
    <t>ORD03248</t>
  </si>
  <si>
    <t>ORD03249</t>
  </si>
  <si>
    <t>ORD03250</t>
  </si>
  <si>
    <t>ORD03251</t>
  </si>
  <si>
    <t>16:42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</si>
  <si>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</si>
  <si>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</si>
  <si>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</si>
  <si>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</si>
  <si>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</si>
  <si>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</si>
  <si>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</si>
  <si>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</si>
  <si>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</si>
  <si>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</si>
  <si>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</si>
  <si>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</si>
  <si>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</si>
  <si>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</si>
  <si>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</si>
  <si>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</si>
  <si>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</si>
  <si>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</si>
  <si>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</si>
  <si>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</si>
  <si>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</si>
  <si>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</si>
  <si>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</si>
  <si>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</si>
  <si>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</si>
  <si>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</si>
  <si>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</si>
  <si>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</si>
  <si>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</si>
  <si>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</si>
  <si>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</si>
  <si>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</si>
  <si>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</si>
  <si>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</si>
  <si>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</si>
  <si>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</si>
  <si>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</si>
  <si>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</si>
  <si>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</si>
  <si>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</si>
  <si>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</si>
  <si>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</si>
  <si>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</si>
  <si>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15:05</t>
  </si>
  <si>
    <t>ORD03295</t>
  </si>
  <si>
    <t>ORD03296</t>
  </si>
  <si>
    <t>ORD03297</t>
  </si>
  <si>
    <t>ORD03298</t>
  </si>
  <si>
    <t>ORD03299</t>
  </si>
  <si>
    <t>ORD03300</t>
  </si>
  <si>
    <t>13:06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</si>
  <si>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</si>
  <si>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</si>
  <si>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</si>
  <si>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</si>
  <si>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</si>
  <si>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</si>
  <si>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</si>
  <si>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</si>
  <si>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</si>
  <si>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</si>
  <si>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</si>
  <si>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</si>
  <si>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</si>
  <si>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</si>
  <si>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</si>
  <si>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</si>
  <si>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</si>
  <si>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18:17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</si>
  <si>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</si>
  <si>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</si>
  <si>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</si>
  <si>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</si>
  <si>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</si>
  <si>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</si>
  <si>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</si>
  <si>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</si>
  <si>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</si>
  <si>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</si>
  <si>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</si>
  <si>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</si>
  <si>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</si>
  <si>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</si>
  <si>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</si>
  <si>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</si>
  <si>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</si>
  <si>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</si>
  <si>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</si>
  <si>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</si>
  <si>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</si>
  <si>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</si>
  <si>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</si>
  <si>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</si>
  <si>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</si>
  <si>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</si>
  <si>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</si>
  <si>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</si>
  <si>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</si>
  <si>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</si>
  <si>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19:11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</si>
  <si>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</si>
  <si>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</si>
  <si>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</si>
  <si>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</si>
  <si>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</si>
  <si>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</si>
  <si>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</si>
  <si>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</si>
  <si>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</si>
  <si>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</si>
  <si>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</si>
  <si>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</si>
  <si>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</si>
  <si>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</si>
  <si>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</si>
  <si>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</si>
  <si>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</si>
  <si>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</si>
  <si>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</si>
  <si>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</si>
  <si>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</si>
  <si>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</si>
  <si>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</si>
  <si>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</si>
  <si>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</si>
  <si>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</si>
  <si>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</si>
  <si>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</si>
  <si>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</si>
  <si>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</si>
  <si>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</si>
  <si>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</si>
  <si>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</si>
  <si>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</si>
  <si>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23:03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</si>
  <si>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</si>
  <si>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</si>
  <si>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</si>
  <si>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</si>
  <si>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</si>
  <si>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</si>
  <si>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</si>
  <si>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</si>
  <si>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</si>
  <si>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</si>
  <si>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</si>
  <si>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</si>
  <si>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</si>
  <si>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</si>
  <si>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</si>
  <si>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</si>
  <si>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</si>
  <si>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</si>
  <si>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</si>
  <si>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</si>
  <si>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</si>
  <si>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</si>
  <si>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</si>
  <si>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</si>
  <si>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</si>
  <si>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</si>
  <si>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</si>
  <si>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</si>
  <si>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</si>
  <si>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</si>
  <si>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</si>
  <si>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</si>
  <si>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</si>
  <si>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</si>
  <si>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</si>
  <si>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</si>
  <si>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</si>
  <si>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</si>
  <si>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</si>
  <si>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</si>
  <si>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</si>
  <si>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</si>
  <si>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</si>
  <si>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</si>
  <si>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</si>
  <si>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</si>
  <si>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</si>
  <si>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</si>
  <si>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</si>
  <si>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</si>
  <si>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</si>
  <si>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15:57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</si>
  <si>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</si>
  <si>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</si>
  <si>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</si>
  <si>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</si>
  <si>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</si>
  <si>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</si>
  <si>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</si>
  <si>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</si>
  <si>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</si>
  <si>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</si>
  <si>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</si>
  <si>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</si>
  <si>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</si>
  <si>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</si>
  <si>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</si>
  <si>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</si>
  <si>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</si>
  <si>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</si>
  <si>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</si>
  <si>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</si>
  <si>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10:10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</si>
  <si>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</si>
  <si>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</si>
  <si>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</si>
  <si>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</si>
  <si>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</si>
  <si>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</si>
  <si>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</si>
  <si>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</si>
  <si>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</si>
  <si>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</si>
  <si>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</si>
  <si>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</si>
  <si>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</si>
  <si>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</si>
  <si>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</si>
  <si>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</si>
  <si>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</si>
  <si>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</si>
  <si>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</si>
  <si>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</si>
  <si>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</si>
  <si>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</si>
  <si>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</si>
  <si>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</si>
  <si>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</si>
  <si>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</si>
  <si>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</si>
  <si>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</si>
  <si>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</si>
  <si>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</si>
  <si>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09:29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</si>
  <si>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</si>
  <si>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</si>
  <si>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</si>
  <si>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</si>
  <si>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</si>
  <si>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</si>
  <si>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</si>
  <si>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</si>
  <si>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</si>
  <si>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</si>
  <si>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</si>
  <si>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</si>
  <si>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</si>
  <si>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</si>
  <si>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</si>
  <si>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</si>
  <si>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</si>
  <si>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</si>
  <si>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</si>
  <si>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</si>
  <si>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</si>
  <si>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</si>
  <si>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</si>
  <si>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</si>
  <si>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</si>
  <si>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</si>
  <si>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</si>
  <si>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</si>
  <si>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</si>
  <si>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</si>
  <si>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</si>
  <si>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</si>
  <si>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</si>
  <si>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</si>
  <si>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</si>
  <si>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14:49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</si>
  <si>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</si>
  <si>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</si>
  <si>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</si>
  <si>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</si>
  <si>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</si>
  <si>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</si>
  <si>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</si>
  <si>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</si>
  <si>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</si>
  <si>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</si>
  <si>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</si>
  <si>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</si>
  <si>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</si>
  <si>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</si>
  <si>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</si>
  <si>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</si>
  <si>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</si>
  <si>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</si>
  <si>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</si>
  <si>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</si>
  <si>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</si>
  <si>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</si>
  <si>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</si>
  <si>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</si>
  <si>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</si>
  <si>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</si>
  <si>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</si>
  <si>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</si>
  <si>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</si>
  <si>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</si>
  <si>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</si>
  <si>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</si>
  <si>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</si>
  <si>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</si>
  <si>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</si>
  <si>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</si>
  <si>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</si>
  <si>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</si>
  <si>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</si>
  <si>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</si>
  <si>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</si>
  <si>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</si>
  <si>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14:36</t>
  </si>
  <si>
    <t>ORD03560</t>
  </si>
  <si>
    <t>ORD03561</t>
  </si>
  <si>
    <t>ORD03562</t>
  </si>
  <si>
    <t>ORD03563</t>
  </si>
  <si>
    <t>ORD03564</t>
  </si>
  <si>
    <t>08:37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</si>
  <si>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</si>
  <si>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</si>
  <si>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</si>
  <si>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</si>
  <si>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</si>
  <si>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</si>
  <si>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</si>
  <si>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</si>
  <si>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</si>
  <si>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</si>
  <si>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</si>
  <si>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</si>
  <si>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</si>
  <si>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</si>
  <si>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</si>
  <si>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</si>
  <si>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</si>
  <si>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</si>
  <si>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</si>
  <si>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</si>
  <si>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</si>
  <si>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</si>
  <si>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</si>
  <si>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</si>
  <si>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</si>
  <si>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</si>
  <si>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</si>
  <si>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</si>
  <si>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</si>
  <si>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</si>
  <si>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</si>
  <si>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</si>
  <si>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</si>
  <si>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</si>
  <si>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</si>
  <si>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</si>
  <si>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</si>
  <si>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</si>
  <si>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</si>
  <si>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</si>
  <si>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</si>
  <si>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</si>
  <si>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</si>
  <si>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</si>
  <si>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</si>
  <si>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</si>
  <si>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</si>
  <si>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</si>
  <si>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</si>
  <si>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</si>
  <si>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</si>
  <si>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</si>
  <si>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</si>
  <si>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</si>
  <si>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</si>
  <si>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</si>
  <si>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</si>
  <si>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</si>
  <si>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</si>
  <si>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</si>
  <si>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10:30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</si>
  <si>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</si>
  <si>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</si>
  <si>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</si>
  <si>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</si>
  <si>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</si>
  <si>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</si>
  <si>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</si>
  <si>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</si>
  <si>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</si>
  <si>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</si>
  <si>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</si>
  <si>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</si>
  <si>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</si>
  <si>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</si>
  <si>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</si>
  <si>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</si>
  <si>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</si>
  <si>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</si>
  <si>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</si>
  <si>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</si>
  <si>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</si>
  <si>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</si>
  <si>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</si>
  <si>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</si>
  <si>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</si>
  <si>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</si>
  <si>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</si>
  <si>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</si>
  <si>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</si>
  <si>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</si>
  <si>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</si>
  <si>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</si>
  <si>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</si>
  <si>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</si>
  <si>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</si>
  <si>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</si>
  <si>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</si>
  <si>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</si>
  <si>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</si>
  <si>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</si>
  <si>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</si>
  <si>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</si>
  <si>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</si>
  <si>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</si>
  <si>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</si>
  <si>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</si>
  <si>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</si>
  <si>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</si>
  <si>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12:43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</si>
  <si>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</si>
  <si>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</si>
  <si>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</si>
  <si>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</si>
  <si>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</si>
  <si>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</si>
  <si>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</si>
  <si>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</si>
  <si>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</si>
  <si>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</si>
  <si>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</si>
  <si>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</si>
  <si>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</si>
  <si>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</si>
  <si>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</si>
  <si>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</si>
  <si>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</si>
  <si>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</si>
  <si>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</si>
  <si>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</si>
  <si>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</si>
  <si>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</si>
  <si>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</si>
  <si>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</si>
  <si>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</si>
  <si>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</si>
  <si>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</si>
  <si>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</si>
  <si>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</si>
  <si>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</si>
  <si>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</si>
  <si>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</si>
  <si>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</si>
  <si>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</si>
  <si>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</si>
  <si>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</si>
  <si>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</si>
  <si>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</si>
  <si>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</si>
  <si>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</si>
  <si>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</si>
  <si>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</si>
  <si>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</si>
  <si>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</si>
  <si>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</si>
  <si>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</si>
  <si>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</si>
  <si>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</si>
  <si>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</si>
  <si>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</si>
  <si>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</si>
  <si>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</si>
  <si>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</si>
  <si>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</si>
  <si>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</si>
  <si>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</si>
  <si>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</si>
  <si>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</si>
  <si>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</si>
  <si>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</si>
  <si>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</si>
  <si>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</si>
  <si>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</si>
  <si>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</si>
  <si>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</si>
  <si>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</si>
  <si>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</si>
  <si>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</si>
  <si>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</si>
  <si>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</si>
  <si>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19:23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</si>
  <si>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</si>
  <si>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</si>
  <si>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</si>
  <si>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</si>
  <si>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</si>
  <si>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</si>
  <si>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</si>
  <si>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</si>
  <si>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21:00</t>
  </si>
  <si>
    <t>ORD03751</t>
  </si>
  <si>
    <t>ORD03752</t>
  </si>
  <si>
    <t>ORD03753</t>
  </si>
  <si>
    <t>ORD03754</t>
  </si>
  <si>
    <t>ORD03755</t>
  </si>
  <si>
    <t>ORD03756</t>
  </si>
  <si>
    <t>14:00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</si>
  <si>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</si>
  <si>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</si>
  <si>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</si>
  <si>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</si>
  <si>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</si>
  <si>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</si>
  <si>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</si>
  <si>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</si>
  <si>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</si>
  <si>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</si>
  <si>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</si>
  <si>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</si>
  <si>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</si>
  <si>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</si>
  <si>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</si>
  <si>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</si>
  <si>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</si>
  <si>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</si>
  <si>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</si>
  <si>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</si>
  <si>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</si>
  <si>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</si>
  <si>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</si>
  <si>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</si>
  <si>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</si>
  <si>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</si>
  <si>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</si>
  <si>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</si>
  <si>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</si>
  <si>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</si>
  <si>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</si>
  <si>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</si>
  <si>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</si>
  <si>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</si>
  <si>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</si>
  <si>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</si>
  <si>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</si>
  <si>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</si>
  <si>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</si>
  <si>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</si>
  <si>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</si>
  <si>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</si>
  <si>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</si>
  <si>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</si>
  <si>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</si>
  <si>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</si>
  <si>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</si>
  <si>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</si>
  <si>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</si>
  <si>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</si>
  <si>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</si>
  <si>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</si>
  <si>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</si>
  <si>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</si>
  <si>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</si>
  <si>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</si>
  <si>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</si>
  <si>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</si>
  <si>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</si>
  <si>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</si>
  <si>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</si>
  <si>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</si>
  <si>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</si>
  <si>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</si>
  <si>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</si>
  <si>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</si>
  <si>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</si>
  <si>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</si>
  <si>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</si>
  <si>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</si>
  <si>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</si>
  <si>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</si>
  <si>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</si>
  <si>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</si>
  <si>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</si>
  <si>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</si>
  <si>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</si>
  <si>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</si>
  <si>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</si>
  <si>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</si>
  <si>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</si>
  <si>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</si>
  <si>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</si>
  <si>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</si>
  <si>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</si>
  <si>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</si>
  <si>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</si>
  <si>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</si>
  <si>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</si>
  <si>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</si>
  <si>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</si>
  <si>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</si>
  <si>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</si>
  <si>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</si>
  <si>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</si>
  <si>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</si>
  <si>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</si>
  <si>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</si>
  <si>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</si>
  <si>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</si>
  <si>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</si>
  <si>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</si>
  <si>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</si>
  <si>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</si>
  <si>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</si>
  <si>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</si>
  <si>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</si>
  <si>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22:03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</si>
  <si>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</si>
  <si>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</si>
  <si>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</si>
  <si>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</si>
  <si>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</si>
  <si>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</si>
  <si>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</si>
  <si>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</si>
  <si>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</si>
  <si>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</si>
  <si>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</si>
  <si>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</si>
  <si>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</si>
  <si>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</si>
  <si>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</si>
  <si>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</si>
  <si>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</si>
  <si>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</si>
  <si>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</si>
  <si>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</si>
  <si>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</si>
  <si>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</si>
  <si>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</si>
  <si>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</si>
  <si>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</si>
  <si>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</si>
  <si>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</si>
  <si>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</si>
  <si>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</si>
  <si>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</si>
  <si>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</si>
  <si>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</si>
  <si>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</si>
  <si>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</si>
  <si>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</si>
  <si>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</si>
  <si>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</si>
  <si>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</si>
  <si>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</si>
  <si>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</si>
  <si>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</si>
  <si>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</si>
  <si>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</si>
  <si>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</si>
  <si>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</si>
  <si>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</si>
  <si>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</si>
  <si>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</si>
  <si>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</si>
  <si>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</si>
  <si>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</si>
  <si>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</si>
  <si>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</si>
  <si>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</si>
  <si>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</si>
  <si>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</si>
  <si>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</si>
  <si>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</si>
  <si>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</si>
  <si>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</si>
  <si>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</si>
  <si>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</si>
  <si>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</si>
  <si>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</si>
  <si>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</si>
  <si>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</si>
  <si>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</si>
  <si>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</si>
  <si>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</si>
  <si>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</si>
  <si>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</si>
  <si>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</si>
  <si>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</si>
  <si>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</si>
  <si>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</si>
  <si>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</si>
  <si>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</si>
  <si>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</si>
  <si>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</si>
  <si>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</si>
  <si>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</si>
  <si>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</si>
  <si>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</si>
  <si>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</si>
  <si>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</si>
  <si>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</si>
  <si>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</si>
  <si>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</si>
  <si>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</si>
  <si>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</si>
  <si>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</si>
  <si>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</si>
  <si>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</si>
  <si>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</si>
  <si>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</si>
  <si>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</si>
  <si>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</si>
  <si>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</si>
  <si>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</si>
  <si>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</si>
  <si>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</si>
  <si>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</si>
  <si>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</si>
  <si>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</si>
  <si>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</si>
  <si>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</si>
  <si>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</si>
  <si>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</si>
  <si>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</si>
  <si>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</si>
  <si>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</si>
  <si>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</si>
  <si>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</si>
  <si>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</si>
  <si>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</si>
  <si>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</si>
  <si>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</si>
  <si>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</si>
  <si>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</si>
  <si>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</si>
  <si>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</si>
  <si>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</si>
  <si>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</si>
  <si>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</si>
  <si>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</si>
  <si>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</si>
  <si>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</si>
  <si>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</si>
  <si>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</si>
  <si>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</si>
  <si>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</si>
  <si>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</si>
  <si>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</si>
  <si>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</si>
  <si>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</si>
  <si>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</si>
  <si>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</si>
  <si>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</si>
  <si>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</si>
  <si>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</si>
  <si>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</si>
  <si>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</si>
  <si>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</si>
  <si>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</si>
  <si>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</si>
  <si>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</si>
  <si>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</si>
  <si>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</si>
  <si>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</si>
  <si>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</si>
  <si>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</si>
  <si>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</si>
  <si>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</si>
  <si>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</si>
  <si>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</si>
  <si>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</si>
  <si>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</si>
  <si>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</si>
  <si>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</si>
  <si>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</si>
  <si>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</si>
  <si>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</si>
  <si>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</si>
  <si>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</si>
  <si>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</si>
  <si>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</si>
  <si>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</si>
  <si>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</si>
  <si>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</si>
  <si>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</si>
  <si>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</si>
  <si>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</si>
  <si>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</si>
  <si>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</si>
  <si>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</si>
  <si>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</si>
  <si>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</si>
  <si>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18:12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</si>
  <si>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</si>
  <si>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</si>
  <si>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</si>
  <si>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</si>
  <si>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</si>
  <si>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</si>
  <si>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</si>
  <si>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</si>
  <si>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</si>
  <si>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</si>
  <si>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</si>
  <si>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</si>
  <si>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</si>
  <si>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</si>
  <si>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</si>
  <si>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</si>
  <si>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</si>
  <si>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</si>
  <si>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</si>
  <si>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</si>
  <si>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</si>
  <si>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</si>
  <si>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</si>
  <si>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</si>
  <si>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</si>
  <si>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</si>
  <si>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</si>
  <si>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</si>
  <si>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</si>
  <si>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</si>
  <si>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</si>
  <si>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</si>
  <si>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</si>
  <si>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</si>
  <si>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</si>
  <si>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</si>
  <si>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</si>
  <si>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08:18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</si>
  <si>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</si>
  <si>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</si>
  <si>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</si>
  <si>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</si>
  <si>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</si>
  <si>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</si>
  <si>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</si>
  <si>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</si>
  <si>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</si>
  <si>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</si>
  <si>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</si>
  <si>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</si>
  <si>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</si>
  <si>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</si>
  <si>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</si>
  <si>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</si>
  <si>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</si>
  <si>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</si>
  <si>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</si>
  <si>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</si>
  <si>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</si>
  <si>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</si>
  <si>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</si>
  <si>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</si>
  <si>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</si>
  <si>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</si>
  <si>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</si>
  <si>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</si>
  <si>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</si>
  <si>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</si>
  <si>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</si>
  <si>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</si>
  <si>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</si>
  <si>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</si>
  <si>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</si>
  <si>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</si>
  <si>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</si>
  <si>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</si>
  <si>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</si>
  <si>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</si>
  <si>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</si>
  <si>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</si>
  <si>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</si>
  <si>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</si>
  <si>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</si>
  <si>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</si>
  <si>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</si>
  <si>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</si>
  <si>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</si>
  <si>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</si>
  <si>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</si>
  <si>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</si>
  <si>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</si>
  <si>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</si>
  <si>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</si>
  <si>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</si>
  <si>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</si>
  <si>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</si>
  <si>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</si>
  <si>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</si>
  <si>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</si>
  <si>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</si>
  <si>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</si>
  <si>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</si>
  <si>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</si>
  <si>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</si>
  <si>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</si>
  <si>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</si>
  <si>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</si>
  <si>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</si>
  <si>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</si>
  <si>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</si>
  <si>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</si>
  <si>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</si>
  <si>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</si>
  <si>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</si>
  <si>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</si>
  <si>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</si>
  <si>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</si>
  <si>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</si>
  <si>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</si>
  <si>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</si>
  <si>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</si>
  <si>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</si>
  <si>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</si>
  <si>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</si>
  <si>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</si>
  <si>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</si>
  <si>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</si>
  <si>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</si>
  <si>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</si>
  <si>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</si>
  <si>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</si>
  <si>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</si>
  <si>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</si>
  <si>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</si>
  <si>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</si>
  <si>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</si>
  <si>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</si>
  <si>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</si>
  <si>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</si>
  <si>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</si>
  <si>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</si>
  <si>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</si>
  <si>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</si>
  <si>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</si>
  <si>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</si>
  <si>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</si>
  <si>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</si>
  <si>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</si>
  <si>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</si>
  <si>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</si>
  <si>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</si>
  <si>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</si>
  <si>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</si>
  <si>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</si>
  <si>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</si>
  <si>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</si>
  <si>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</si>
  <si>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</si>
  <si>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</si>
  <si>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</si>
  <si>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</si>
  <si>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</si>
  <si>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</si>
  <si>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</si>
  <si>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</si>
  <si>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</si>
  <si>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</si>
  <si>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</si>
  <si>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</si>
  <si>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</si>
  <si>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</si>
  <si>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</si>
  <si>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</si>
  <si>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</si>
  <si>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</si>
  <si>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</si>
  <si>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</si>
  <si>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</si>
  <si>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</si>
  <si>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</si>
  <si>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</si>
  <si>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</si>
  <si>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</si>
  <si>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</si>
  <si>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</si>
  <si>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</si>
  <si>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</si>
  <si>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</si>
  <si>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</si>
  <si>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</si>
  <si>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</si>
  <si>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</si>
  <si>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</si>
  <si>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</si>
  <si>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</si>
  <si>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</si>
  <si>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</si>
  <si>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</si>
  <si>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</si>
  <si>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</si>
  <si>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</si>
  <si>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</si>
  <si>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</si>
  <si>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11:00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</si>
  <si>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</si>
  <si>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</si>
  <si>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</si>
  <si>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</si>
  <si>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</si>
  <si>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</si>
  <si>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</si>
  <si>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</si>
  <si>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</si>
  <si>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</si>
  <si>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</si>
  <si>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</si>
  <si>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</si>
  <si>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</si>
  <si>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</si>
  <si>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</si>
  <si>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</si>
  <si>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</si>
  <si>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</si>
  <si>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</si>
  <si>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</si>
  <si>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</si>
  <si>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</si>
  <si>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</si>
  <si>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</si>
  <si>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</si>
  <si>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</si>
  <si>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</si>
  <si>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</si>
  <si>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</si>
  <si>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</si>
  <si>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</si>
  <si>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</si>
  <si>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</si>
  <si>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</si>
  <si>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</si>
  <si>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</si>
  <si>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</si>
  <si>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</si>
  <si>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</si>
  <si>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</si>
  <si>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</si>
  <si>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</si>
  <si>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</si>
  <si>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</si>
  <si>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</si>
  <si>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</si>
  <si>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</si>
  <si>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</si>
  <si>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</si>
  <si>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</si>
  <si>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</si>
  <si>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</si>
  <si>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</si>
  <si>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</si>
  <si>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</si>
  <si>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</si>
  <si>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</si>
  <si>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</si>
  <si>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</si>
  <si>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</si>
  <si>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</si>
  <si>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</si>
  <si>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</si>
  <si>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</si>
  <si>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</si>
  <si>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</si>
  <si>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</si>
  <si>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</si>
  <si>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</si>
  <si>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</si>
  <si>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</si>
  <si>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</si>
  <si>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</si>
  <si>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</si>
  <si>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</si>
  <si>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</si>
  <si>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</si>
  <si>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</si>
  <si>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</si>
  <si>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</si>
  <si>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</si>
  <si>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</si>
  <si>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</si>
  <si>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</si>
  <si>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</si>
  <si>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</si>
  <si>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</si>
  <si>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</si>
  <si>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</si>
  <si>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</si>
  <si>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</si>
  <si>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</si>
  <si>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</si>
  <si>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</si>
  <si>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</si>
  <si>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</si>
  <si>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</si>
  <si>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</si>
  <si>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</si>
  <si>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</si>
  <si>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</si>
  <si>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</si>
  <si>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</si>
  <si>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21:59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</si>
  <si>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</si>
  <si>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</si>
  <si>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</si>
  <si>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</si>
  <si>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</si>
  <si>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</si>
  <si>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</si>
  <si>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</si>
  <si>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</si>
  <si>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</si>
  <si>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</si>
  <si>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</si>
  <si>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</si>
  <si>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</si>
  <si>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</si>
  <si>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</si>
  <si>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</si>
  <si>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</si>
  <si>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</si>
  <si>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</si>
  <si>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</si>
  <si>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</si>
  <si>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</si>
  <si>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</si>
  <si>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</si>
  <si>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</si>
  <si>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</si>
  <si>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</si>
  <si>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</si>
  <si>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</si>
  <si>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</si>
  <si>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</si>
  <si>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</si>
  <si>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</si>
  <si>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</si>
  <si>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</si>
  <si>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</si>
  <si>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</si>
  <si>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</si>
  <si>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</si>
  <si>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</si>
  <si>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</si>
  <si>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</si>
  <si>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</si>
  <si>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</si>
  <si>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</si>
  <si>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</si>
  <si>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</si>
  <si>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</si>
  <si>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</si>
  <si>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</si>
  <si>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</si>
  <si>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</si>
  <si>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</si>
  <si>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</si>
  <si>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</si>
  <si>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</si>
  <si>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</si>
  <si>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</si>
  <si>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</si>
  <si>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</si>
  <si>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</si>
  <si>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</si>
  <si>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</si>
  <si>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</si>
  <si>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</si>
  <si>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</si>
  <si>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</si>
  <si>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</si>
  <si>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</si>
  <si>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</si>
  <si>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</si>
  <si>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</si>
  <si>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</si>
  <si>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</si>
  <si>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</si>
  <si>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</si>
  <si>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</si>
  <si>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</si>
  <si>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</si>
  <si>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</si>
  <si>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</si>
  <si>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</si>
  <si>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</si>
  <si>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</si>
  <si>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</si>
  <si>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</si>
  <si>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</si>
  <si>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</si>
  <si>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</si>
  <si>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</si>
  <si>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</si>
  <si>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</si>
  <si>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</si>
  <si>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</si>
  <si>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</si>
  <si>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</si>
  <si>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</si>
  <si>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</si>
  <si>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</si>
  <si>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</si>
  <si>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</si>
  <si>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</si>
  <si>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</si>
  <si>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</si>
  <si>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</si>
  <si>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</si>
  <si>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</si>
  <si>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</si>
  <si>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</si>
  <si>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</si>
  <si>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</si>
  <si>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</si>
  <si>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</si>
  <si>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</si>
  <si>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</si>
  <si>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</si>
  <si>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</si>
  <si>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</si>
  <si>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</si>
  <si>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</si>
  <si>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</si>
  <si>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</si>
  <si>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</si>
  <si>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</si>
  <si>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</si>
  <si>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</si>
  <si>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</si>
  <si>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</si>
  <si>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</si>
  <si>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</si>
  <si>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</si>
  <si>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</si>
  <si>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</si>
  <si>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</si>
  <si>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</si>
  <si>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</si>
  <si>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</si>
  <si>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</si>
  <si>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</si>
  <si>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</si>
  <si>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</si>
  <si>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</si>
  <si>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</si>
  <si>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</si>
  <si>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</si>
  <si>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</si>
  <si>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</si>
  <si>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</si>
  <si>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</si>
  <si>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</si>
  <si>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</si>
  <si>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</si>
  <si>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</si>
  <si>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</si>
  <si>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</si>
  <si>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</si>
  <si>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</si>
  <si>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</si>
  <si>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</si>
  <si>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</si>
  <si>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</si>
  <si>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</si>
  <si>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</si>
  <si>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</si>
  <si>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</si>
  <si>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</si>
  <si>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</si>
  <si>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</si>
  <si>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</si>
  <si>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</si>
  <si>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</si>
  <si>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</si>
  <si>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</si>
  <si>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</si>
  <si>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</si>
  <si>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</si>
  <si>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</si>
  <si>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</si>
  <si>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</si>
  <si>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</si>
  <si>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</si>
  <si>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</si>
  <si>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</si>
  <si>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</si>
  <si>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</si>
  <si>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</si>
  <si>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</si>
  <si>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</si>
  <si>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</si>
  <si>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</si>
  <si>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</si>
  <si>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</si>
  <si>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</si>
  <si>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</si>
  <si>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</si>
  <si>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</si>
  <si>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</si>
  <si>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</si>
  <si>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12:40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</si>
  <si>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</si>
  <si>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</si>
  <si>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</si>
  <si>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</si>
  <si>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</si>
  <si>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</si>
  <si>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</si>
  <si>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</si>
  <si>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</si>
  <si>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</si>
  <si>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</si>
  <si>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</si>
  <si>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</si>
  <si>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</si>
  <si>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</si>
  <si>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</si>
  <si>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</si>
  <si>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</si>
  <si>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</si>
  <si>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</si>
  <si>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</si>
  <si>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</si>
  <si>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</si>
  <si>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</si>
  <si>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</si>
  <si>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</si>
  <si>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</si>
  <si>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</si>
  <si>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</si>
  <si>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</si>
  <si>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</si>
  <si>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</si>
  <si>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</si>
  <si>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</si>
  <si>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</si>
  <si>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</si>
  <si>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</si>
  <si>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</si>
  <si>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</si>
  <si>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</si>
  <si>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</si>
  <si>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</si>
  <si>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</si>
  <si>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</si>
  <si>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</si>
  <si>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</si>
  <si>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</si>
  <si>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</si>
  <si>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</si>
  <si>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</si>
  <si>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</si>
  <si>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</si>
  <si>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</si>
  <si>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</si>
  <si>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</si>
  <si>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</si>
  <si>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</si>
  <si>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</si>
  <si>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</si>
  <si>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</si>
  <si>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</si>
  <si>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</si>
  <si>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</si>
  <si>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</si>
  <si>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</si>
  <si>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</si>
  <si>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</si>
  <si>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</si>
  <si>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</si>
  <si>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</si>
  <si>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</si>
  <si>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</si>
  <si>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</si>
  <si>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</si>
  <si>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</si>
  <si>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</si>
  <si>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</si>
  <si>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</si>
  <si>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</si>
  <si>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</si>
  <si>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</si>
  <si>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</si>
  <si>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</si>
  <si>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</si>
  <si>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</si>
  <si>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</si>
  <si>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</si>
  <si>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</si>
  <si>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</si>
  <si>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</si>
  <si>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</si>
  <si>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</si>
  <si>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</si>
  <si>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</si>
  <si>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</si>
  <si>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</si>
  <si>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</si>
  <si>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</si>
  <si>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</si>
  <si>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</si>
  <si>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</si>
  <si>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</si>
  <si>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</si>
  <si>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</si>
  <si>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</si>
  <si>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</si>
  <si>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</si>
  <si>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</si>
  <si>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</si>
  <si>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</si>
  <si>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</si>
  <si>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</si>
  <si>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</si>
  <si>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</si>
  <si>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</si>
  <si>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</si>
  <si>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</si>
  <si>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</si>
  <si>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</si>
  <si>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</si>
  <si>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</si>
  <si>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</si>
  <si>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</si>
  <si>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</si>
  <si>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</si>
  <si>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</si>
  <si>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</si>
  <si>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</si>
  <si>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</si>
  <si>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</si>
  <si>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</si>
  <si>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</si>
  <si>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</si>
  <si>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</si>
  <si>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</si>
  <si>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</si>
  <si>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</si>
  <si>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</si>
  <si>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</si>
  <si>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</si>
  <si>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</si>
  <si>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</si>
  <si>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</si>
  <si>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</si>
  <si>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</si>
  <si>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</si>
  <si>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</si>
  <si>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</si>
  <si>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</si>
  <si>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</si>
  <si>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</si>
  <si>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</si>
  <si>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</si>
  <si>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</si>
  <si>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</si>
  <si>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</si>
  <si>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</si>
  <si>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</si>
  <si>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</si>
  <si>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</si>
  <si>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</si>
  <si>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</si>
  <si>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</si>
  <si>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</si>
  <si>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</si>
  <si>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</si>
  <si>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</si>
  <si>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</si>
  <si>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</si>
  <si>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</si>
  <si>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</si>
  <si>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</si>
  <si>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</si>
  <si>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</si>
  <si>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</si>
  <si>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</si>
  <si>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</si>
  <si>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</si>
  <si>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</si>
  <si>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</si>
  <si>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</si>
  <si>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</si>
  <si>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</si>
  <si>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</si>
  <si>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</si>
  <si>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</si>
  <si>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</si>
  <si>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</si>
  <si>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</si>
  <si>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</si>
  <si>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</si>
  <si>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</si>
  <si>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</si>
  <si>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</si>
  <si>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</si>
  <si>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</si>
  <si>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</si>
  <si>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</si>
  <si>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</si>
  <si>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</si>
  <si>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</si>
  <si>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</si>
  <si>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</si>
  <si>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</si>
  <si>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</si>
  <si>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</si>
  <si>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</si>
  <si>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</si>
  <si>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</si>
  <si>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</si>
  <si>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</si>
  <si>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</si>
  <si>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</si>
  <si>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</si>
  <si>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</si>
  <si>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</si>
  <si>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</si>
  <si>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</si>
  <si>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</si>
  <si>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</si>
  <si>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</si>
  <si>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</si>
  <si>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</si>
  <si>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</si>
  <si>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</si>
  <si>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</si>
  <si>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</si>
  <si>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</si>
  <si>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</si>
  <si>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</si>
  <si>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</si>
  <si>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</si>
  <si>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</si>
  <si>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</si>
  <si>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</si>
  <si>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</si>
  <si>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</si>
  <si>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</si>
  <si>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</si>
  <si>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</si>
  <si>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</si>
  <si>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</si>
  <si>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</si>
  <si>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</si>
  <si>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</si>
  <si>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</si>
  <si>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</si>
  <si>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</si>
  <si>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</si>
  <si>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</si>
  <si>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</si>
  <si>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</si>
  <si>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</si>
  <si>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</si>
  <si>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</si>
  <si>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</si>
  <si>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</si>
  <si>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11:54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</si>
  <si>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</si>
  <si>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</si>
  <si>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</si>
  <si>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</si>
  <si>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</si>
  <si>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</si>
  <si>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</si>
  <si>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</si>
  <si>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</si>
  <si>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</si>
  <si>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</si>
  <si>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</si>
  <si>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</si>
  <si>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</si>
  <si>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</si>
  <si>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</si>
  <si>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</si>
  <si>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</si>
  <si>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</si>
  <si>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</si>
  <si>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</si>
  <si>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</si>
  <si>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</si>
  <si>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</si>
  <si>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</si>
  <si>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</si>
  <si>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</si>
  <si>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</si>
  <si>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</si>
  <si>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</si>
  <si>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</si>
  <si>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</si>
  <si>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</si>
  <si>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</si>
  <si>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</si>
  <si>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</si>
  <si>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</si>
  <si>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</si>
  <si>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</si>
  <si>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</si>
  <si>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</si>
  <si>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</si>
  <si>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14:12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</si>
  <si>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</si>
  <si>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</si>
  <si>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</si>
  <si>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</si>
  <si>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</si>
  <si>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</si>
  <si>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</si>
  <si>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</si>
  <si>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</si>
  <si>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</si>
  <si>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</si>
  <si>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</si>
  <si>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</si>
  <si>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</si>
  <si>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</si>
  <si>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</si>
  <si>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</si>
  <si>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</si>
  <si>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</si>
  <si>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</si>
  <si>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</si>
  <si>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</si>
  <si>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</si>
  <si>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</si>
  <si>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</si>
  <si>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</si>
  <si>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</si>
  <si>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</si>
  <si>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</si>
  <si>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</si>
  <si>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</si>
  <si>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</si>
  <si>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</si>
  <si>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</si>
  <si>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</si>
  <si>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</si>
  <si>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</si>
  <si>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</si>
  <si>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</si>
  <si>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</si>
  <si>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</si>
  <si>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</si>
  <si>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</si>
  <si>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</si>
  <si>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</si>
  <si>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</si>
  <si>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</si>
  <si>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</si>
  <si>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</si>
  <si>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</si>
  <si>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</si>
  <si>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</si>
  <si>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</si>
  <si>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</si>
  <si>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</si>
  <si>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</si>
  <si>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</si>
  <si>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</si>
  <si>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</si>
  <si>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</si>
  <si>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</si>
  <si>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</si>
  <si>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</si>
  <si>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</si>
  <si>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</si>
  <si>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</si>
  <si>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</si>
  <si>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</si>
  <si>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</si>
  <si>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</si>
  <si>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</si>
  <si>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</si>
  <si>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</si>
  <si>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</si>
  <si>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</si>
  <si>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</si>
  <si>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</si>
  <si>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</si>
  <si>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</si>
  <si>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</si>
  <si>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</si>
  <si>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</si>
  <si>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</si>
  <si>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</si>
  <si>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</si>
  <si>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</si>
  <si>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</si>
  <si>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</si>
  <si>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</si>
  <si>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</si>
  <si>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</si>
  <si>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</si>
  <si>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</si>
  <si>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</si>
  <si>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</si>
  <si>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</si>
  <si>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</si>
  <si>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</si>
  <si>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</si>
  <si>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10:07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</si>
  <si>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</si>
  <si>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</si>
  <si>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</si>
  <si>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</si>
  <si>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</si>
  <si>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</si>
  <si>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</si>
  <si>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</si>
  <si>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</si>
  <si>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</si>
  <si>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</si>
  <si>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</si>
  <si>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</si>
  <si>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</si>
  <si>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</si>
  <si>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</si>
  <si>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</si>
  <si>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</si>
  <si>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</si>
  <si>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</si>
  <si>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</si>
  <si>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</si>
  <si>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</si>
  <si>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</si>
  <si>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</si>
  <si>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</si>
  <si>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</si>
  <si>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</si>
  <si>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</si>
  <si>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</si>
  <si>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</si>
  <si>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</si>
  <si>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</si>
  <si>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</si>
  <si>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</si>
  <si>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</si>
  <si>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</si>
  <si>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</si>
  <si>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</si>
  <si>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</si>
  <si>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</si>
  <si>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</si>
  <si>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</si>
  <si>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</si>
  <si>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</si>
  <si>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</si>
  <si>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</si>
  <si>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</si>
  <si>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09:19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</si>
  <si>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</si>
  <si>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</si>
  <si>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</si>
  <si>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</si>
  <si>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</si>
  <si>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</si>
  <si>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</si>
  <si>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</si>
  <si>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</si>
  <si>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Year</t>
  </si>
  <si>
    <t>Month</t>
  </si>
  <si>
    <t>Hour</t>
  </si>
  <si>
    <t>Order ID - Copy</t>
  </si>
  <si>
    <t>meal time</t>
  </si>
  <si>
    <t>DELAY</t>
  </si>
  <si>
    <t>LATE DELIVERY</t>
  </si>
  <si>
    <t>FINAL REVENUE</t>
  </si>
  <si>
    <t>DELIVERY SPEED</t>
  </si>
  <si>
    <t>RATING CATEGORY</t>
  </si>
  <si>
    <t>AGE GROUP</t>
  </si>
  <si>
    <t>breakfast</t>
  </si>
  <si>
    <t>ONTIME</t>
  </si>
  <si>
    <t>GOOD</t>
  </si>
  <si>
    <t>36-45</t>
  </si>
  <si>
    <t>snacks</t>
  </si>
  <si>
    <t>POOR</t>
  </si>
  <si>
    <t>46 ABOVE</t>
  </si>
  <si>
    <t>LATE</t>
  </si>
  <si>
    <t>26-35</t>
  </si>
  <si>
    <t>lunch</t>
  </si>
  <si>
    <t>EXCELLENT</t>
  </si>
  <si>
    <t>dinner</t>
  </si>
  <si>
    <t>AVERAGE</t>
  </si>
  <si>
    <t>18-25</t>
  </si>
  <si>
    <t>Sum of FINAL REVENUE</t>
  </si>
  <si>
    <t>Row Labels</t>
  </si>
  <si>
    <t>Grand Total</t>
  </si>
  <si>
    <t>Count of Order ID</t>
  </si>
  <si>
    <t>Total orders</t>
  </si>
  <si>
    <t xml:space="preserve">Total Revenue </t>
  </si>
  <si>
    <t>Cancellation Rate</t>
  </si>
  <si>
    <t>Avg Delivery time</t>
  </si>
  <si>
    <t>Late delivery</t>
  </si>
  <si>
    <t>Avg Discount</t>
  </si>
  <si>
    <t xml:space="preserve">Avg Distance </t>
  </si>
  <si>
    <t>Average rating</t>
  </si>
  <si>
    <t>Total Orders</t>
  </si>
  <si>
    <t>Late Delivery</t>
  </si>
  <si>
    <t xml:space="preserve">Cancellation Rate </t>
  </si>
  <si>
    <t>Average Rating</t>
  </si>
  <si>
    <t xml:space="preserve">ZOMATO FOOD DELIVERY DASHBOARD </t>
  </si>
  <si>
    <t>Average of 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</si>
</sst>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3" fillId="2" borderId="4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Border="1" applyAlignment="1">
      <alignment horizontal="center" vertical="center"/>
    </xf>
    <xf numFmtId="167" fontId="3" fillId="2" borderId="5" xfId="0" applyNumberFormat="1" applyFont="1" applyFill="1" applyBorder="1" applyAlignment="1">
      <alignment horizontal="center" vertical="center"/>
    </xf>
    <xf numFmtId="167" fontId="3" fillId="2" borderId="6" xfId="0" applyNumberFormat="1" applyFont="1" applyFill="1" applyBorder="1" applyAlignment="1">
      <alignment horizontal="center" vertical="center"/>
    </xf>
    <xf numFmtId="167" fontId="3" fillId="2" borderId="7" xfId="0" applyNumberFormat="1" applyFont="1" applyFill="1" applyBorder="1" applyAlignment="1">
      <alignment horizontal="center" vertical="center"/>
    </xf>
    <xf numFmtId="167" fontId="3" fillId="2" borderId="8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 vertical="center"/>
    </xf>
    <xf numFmtId="10" fontId="3" fillId="2" borderId="5" xfId="0" applyNumberFormat="1" applyFont="1" applyFill="1" applyBorder="1" applyAlignment="1">
      <alignment horizontal="center" vertical="center"/>
    </xf>
    <xf numFmtId="10" fontId="3" fillId="2" borderId="6" xfId="0" applyNumberFormat="1" applyFont="1" applyFill="1" applyBorder="1" applyAlignment="1">
      <alignment horizontal="center" vertical="center"/>
    </xf>
    <xf numFmtId="10" fontId="3" fillId="2" borderId="7" xfId="0" applyNumberFormat="1" applyFont="1" applyFill="1" applyBorder="1" applyAlignment="1">
      <alignment horizontal="center" vertical="center"/>
    </xf>
    <xf numFmtId="10" fontId="3" fillId="2" borderId="8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[Zomato_Food_Delivery_Dataset_5000.xlsx]Pivot-sales!PivotTable1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'Pivot-sales'!$A$4:$A$10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'Pivot-sales'!$B$4:$B$10</c:f>
              <c:numCache>
                <c:formatCode>General</c:formatCode>
                <c:ptCount val="6"/>
                <c:pt idx="0">
                  <c:v>547686</c:v>
                </c:pt>
                <c:pt idx="1">
                  <c:v>485901</c:v>
                </c:pt>
                <c:pt idx="2">
                  <c:v>532127</c:v>
                </c:pt>
                <c:pt idx="3">
                  <c:v>468161</c:v>
                </c:pt>
                <c:pt idx="4">
                  <c:v>505392</c:v>
                </c:pt>
                <c:pt idx="5">
                  <c:v>516396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D-4FCF-84DB-2FEC3A87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652255"/>
        <c:axId val="660242879"/>
      </c:barChart>
      <c:catAx>
        <c:axId val="70365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42879"/>
        <c:crosses val="autoZero"/>
        <c:auto val="1"/>
        <c:lblAlgn val="ctr"/>
        <c:lblOffset val="100"/>
        <c:noMultiLvlLbl val="0"/>
      </c:catAx>
      <c:valAx>
        <c:axId val="66024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5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[Zomato_Food_Delivery_Dataset_5000.xlsx]Pivot city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city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city '!$A$4:$A$14</c:f>
              <c:strCache>
                <c:ptCount val="10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Kolkata</c:v>
                </c:pt>
                <c:pt idx="7">
                  <c:v>Mumbai</c:v>
                </c:pt>
                <c:pt idx="8">
                  <c:v>Mysore</c:v>
                </c:pt>
                <c:pt idx="9">
                  <c:v>Pune</c:v>
                </c:pt>
              </c:strCache>
            </c:strRef>
          </c:cat>
          <c:val>
            <c:numRef>
              <c:f>'Pivot city '!$B$4:$B$14</c:f>
              <c:numCache>
                <c:formatCode>General</c:formatCode>
                <c:ptCount val="10"/>
                <c:pt idx="0">
                  <c:v>308758</c:v>
                </c:pt>
                <c:pt idx="1">
                  <c:v>328111</c:v>
                </c:pt>
                <c:pt idx="2">
                  <c:v>321735</c:v>
                </c:pt>
                <c:pt idx="3">
                  <c:v>315432</c:v>
                </c:pt>
                <c:pt idx="4">
                  <c:v>278774</c:v>
                </c:pt>
                <c:pt idx="5">
                  <c:v>297545</c:v>
                </c:pt>
                <c:pt idx="6">
                  <c:v>299366</c:v>
                </c:pt>
                <c:pt idx="7">
                  <c:v>297143</c:v>
                </c:pt>
                <c:pt idx="8">
                  <c:v>277780</c:v>
                </c:pt>
                <c:pt idx="9">
                  <c:v>331019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5-4EE4-9C9B-AFE72DAF1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8783855"/>
        <c:axId val="660261119"/>
      </c:barChart>
      <c:catAx>
        <c:axId val="139878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61119"/>
        <c:crosses val="autoZero"/>
        <c:auto val="1"/>
        <c:lblAlgn val="ctr"/>
        <c:lblOffset val="100"/>
        <c:noMultiLvlLbl val="0"/>
      </c:catAx>
      <c:valAx>
        <c:axId val="66026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78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[Zomato_Food_Delivery_Dataset_5000.xlsx]pivot cuisine!PivotTable2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Cuisine</a:t>
            </a:r>
            <a:r>
              <a:rPr lang="en-US" baseline="0"/>
              <a:t> Revenue </a:t>
            </a:r>
            <a:endParaRPr lang="en-US"/>
          </a:p>
        </c:rich>
      </c:tx>
      <c:layout>
        <c:manualLayout>
          <c:xMode val="edge"/>
          <c:yMode val="edge"/>
          <c:x val="0.39527777777777778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301793525809274"/>
          <c:y val="0.2030996646252551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'pivot cuisine'!$B$3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540-428E-86C2-B9CE218C10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cuisine'!$A$4:$A$14</c:f>
              <c:strCache>
                <c:ptCount val="10"/>
                <c:pt idx="0">
                  <c:v>Beverages</c:v>
                </c:pt>
                <c:pt idx="1">
                  <c:v>Biryani</c:v>
                </c:pt>
                <c:pt idx="2">
                  <c:v>Burger</c:v>
                </c:pt>
                <c:pt idx="3">
                  <c:v>Chinese</c:v>
                </c:pt>
                <c:pt idx="4">
                  <c:v>Desserts</c:v>
                </c:pt>
                <c:pt idx="5">
                  <c:v>Fast Food</c:v>
                </c:pt>
                <c:pt idx="6">
                  <c:v>North Indian</c:v>
                </c:pt>
                <c:pt idx="7">
                  <c:v>Pizza</c:v>
                </c:pt>
                <c:pt idx="8">
                  <c:v>Seafood</c:v>
                </c:pt>
                <c:pt idx="9">
                  <c:v>South Indian</c:v>
                </c:pt>
              </c:strCache>
            </c:strRef>
          </c:cat>
          <c:val>
            <c:numRef>
              <c:f>'pivot cuisine'!$B$4:$B$14</c:f>
              <c:numCache>
                <c:formatCode>General</c:formatCode>
                <c:ptCount val="10"/>
                <c:pt idx="0">
                  <c:v>314744</c:v>
                </c:pt>
                <c:pt idx="1">
                  <c:v>284129</c:v>
                </c:pt>
                <c:pt idx="2">
                  <c:v>289883</c:v>
                </c:pt>
                <c:pt idx="3">
                  <c:v>321485</c:v>
                </c:pt>
                <c:pt idx="4">
                  <c:v>322506</c:v>
                </c:pt>
                <c:pt idx="5">
                  <c:v>295265</c:v>
                </c:pt>
                <c:pt idx="6">
                  <c:v>306756</c:v>
                </c:pt>
                <c:pt idx="7">
                  <c:v>291108</c:v>
                </c:pt>
                <c:pt idx="8">
                  <c:v>312482</c:v>
                </c:pt>
                <c:pt idx="9">
                  <c:v>317305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0-428E-86C2-B9CE218C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[Zomato_Food_Delivery_Dataset_5000.xlsx]Pivot pay!PivotTable3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modes</a:t>
            </a:r>
          </a:p>
        </c:rich>
      </c:tx>
      <c:layout>
        <c:manualLayout>
          <c:xMode val="edge"/>
          <c:yMode val="edge"/>
          <c:x val="0.32596522309711284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9022309711286"/>
          <c:y val="0.23550707203266255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'Pivot pay'!$B$3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pay'!$A$4:$A$9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'Pivot pay'!$B$4:$B$9</c:f>
              <c:numCache>
                <c:formatCode>General</c:formatCode>
                <c:ptCount val="5"/>
                <c:pt idx="0">
                  <c:v>1036</c:v>
                </c:pt>
                <c:pt idx="1">
                  <c:v>1021</c:v>
                </c:pt>
                <c:pt idx="2">
                  <c:v>956</c:v>
                </c:pt>
                <c:pt idx="3">
                  <c:v>972</c:v>
                </c:pt>
                <c:pt idx="4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0-45E8-B12B-DCD71B0B6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[Zomato_Food_Delivery_Dataset_5000.xlsx]delivery p!PivotTable4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Delivery</a:t>
            </a:r>
            <a:r>
              <a:rPr lang="en-IN" baseline="0"/>
              <a:t> Partner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'delivery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'delivery p'!$A$4:$A$10</c:f>
              <c:strCache>
                <c:ptCount val="6"/>
                <c:pt idx="0">
                  <c:v>Blinkit Express</c:v>
                </c:pt>
                <c:pt idx="1">
                  <c:v>Dunzo</c:v>
                </c:pt>
                <c:pt idx="2">
                  <c:v>Porter</c:v>
                </c:pt>
                <c:pt idx="3">
                  <c:v>Rapido Delivery</c:v>
                </c:pt>
                <c:pt idx="4">
                  <c:v>Shadowfax</c:v>
                </c:pt>
                <c:pt idx="5">
                  <c:v>Zomato Fleet</c:v>
                </c:pt>
              </c:strCache>
            </c:strRef>
          </c:cat>
          <c:val>
            <c:numRef>
              <c:f>'delivery p'!$B$4:$B$10</c:f>
              <c:numCache>
                <c:formatCode>General</c:formatCode>
                <c:ptCount val="6"/>
                <c:pt idx="0">
                  <c:v>826</c:v>
                </c:pt>
                <c:pt idx="1">
                  <c:v>824</c:v>
                </c:pt>
                <c:pt idx="2">
                  <c:v>899</c:v>
                </c:pt>
                <c:pt idx="3">
                  <c:v>809</c:v>
                </c:pt>
                <c:pt idx="4">
                  <c:v>819</c:v>
                </c:pt>
                <c:pt idx="5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C-463D-85CD-09DC2DE30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663391"/>
        <c:axId val="660233279"/>
        <c:axId val="0"/>
      </c:bar3DChart>
      <c:catAx>
        <c:axId val="70366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33279"/>
        <c:crosses val="autoZero"/>
        <c:auto val="1"/>
        <c:lblAlgn val="ctr"/>
        <c:lblOffset val="100"/>
        <c:noMultiLvlLbl val="0"/>
      </c:catAx>
      <c:valAx>
        <c:axId val="6602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6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[Zomato_Food_Delivery_Dataset_5000.xlsx]Late 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04273275364389"/>
          <c:y val="0.34155872407840909"/>
          <c:w val="0.73999750031246092"/>
          <c:h val="0.4003163793714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'Late 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'Late d'!$A$4:$A$6</c:f>
              <c:strCache>
                <c:ptCount val="2"/>
                <c:pt idx="0">
                  <c:v>LATE</c:v>
                </c:pt>
                <c:pt idx="1">
                  <c:v>ONTIME</c:v>
                </c:pt>
              </c:strCache>
            </c:strRef>
          </c:cat>
          <c:val>
            <c:numRef>
              <c:f>'Late d'!$B$4:$B$6</c:f>
              <c:numCache>
                <c:formatCode>General</c:formatCode>
                <c:ptCount val="2"/>
                <c:pt idx="0">
                  <c:v>3854</c:v>
                </c:pt>
                <c:pt idx="1">
                  <c:v>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4-4016-9990-20A5D4E64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5073295"/>
        <c:axId val="660260159"/>
      </c:barChart>
      <c:catAx>
        <c:axId val="140507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60159"/>
        <c:crosses val="autoZero"/>
        <c:auto val="1"/>
        <c:lblAlgn val="ctr"/>
        <c:lblOffset val="100"/>
        <c:noMultiLvlLbl val="0"/>
      </c:catAx>
      <c:valAx>
        <c:axId val="66026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7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[Zomato_Food_Delivery_Dataset_5000.xlsx]CX rating!PivotTable6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Rating </a:t>
            </a:r>
            <a:endParaRPr lang="en-IN"/>
          </a:p>
        </c:rich>
      </c:tx>
      <c:layout>
        <c:manualLayout>
          <c:xMode val="edge"/>
          <c:yMode val="edge"/>
          <c:x val="0.34923600174978131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'CX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'CX rating'!$A$4:$A$19</c:f>
              <c:strCache>
                <c:ptCount val="15"/>
                <c:pt idx="0">
                  <c:v>A2B</c:v>
                </c:pt>
                <c:pt idx="1">
                  <c:v>Barbeque Nation</c:v>
                </c:pt>
                <c:pt idx="2">
                  <c:v>Behrouz Biryani</c:v>
                </c:pt>
                <c:pt idx="3">
                  <c:v>Burger King</c:v>
                </c:pt>
                <c:pt idx="4">
                  <c:v>Domino's</c:v>
                </c:pt>
                <c:pt idx="5">
                  <c:v>Faasos</c:v>
                </c:pt>
                <c:pt idx="6">
                  <c:v>Haldiram's</c:v>
                </c:pt>
                <c:pt idx="7">
                  <c:v>KFC</c:v>
                </c:pt>
                <c:pt idx="8">
                  <c:v>McDonald's</c:v>
                </c:pt>
                <c:pt idx="9">
                  <c:v>Meghana Foods</c:v>
                </c:pt>
                <c:pt idx="10">
                  <c:v>Paradise Biryani</c:v>
                </c:pt>
                <c:pt idx="11">
                  <c:v>Pizza Hut</c:v>
                </c:pt>
                <c:pt idx="12">
                  <c:v>Saravana Bhavan</c:v>
                </c:pt>
                <c:pt idx="13">
                  <c:v>Subway</c:v>
                </c:pt>
                <c:pt idx="14">
                  <c:v>Wow Momo</c:v>
                </c:pt>
              </c:strCache>
            </c:strRef>
          </c:cat>
          <c:val>
            <c:numRef>
              <c:f>'CX rating'!$B$4:$B$19</c:f>
              <c:numCache>
                <c:formatCode>General</c:formatCode>
                <c:ptCount val="15"/>
                <c:pt idx="0">
                  <c:v>2.9262820512820511</c:v>
                </c:pt>
                <c:pt idx="1">
                  <c:v>3.0180180180180178</c:v>
                </c:pt>
                <c:pt idx="2">
                  <c:v>3.0063091482649842</c:v>
                </c:pt>
                <c:pt idx="3">
                  <c:v>3.0139664804469275</c:v>
                </c:pt>
                <c:pt idx="4">
                  <c:v>3.0846905537459284</c:v>
                </c:pt>
                <c:pt idx="5">
                  <c:v>3.0615835777126099</c:v>
                </c:pt>
                <c:pt idx="6">
                  <c:v>2.8423913043478262</c:v>
                </c:pt>
                <c:pt idx="7">
                  <c:v>3.0172910662824206</c:v>
                </c:pt>
                <c:pt idx="8">
                  <c:v>2.9212121212121214</c:v>
                </c:pt>
                <c:pt idx="9">
                  <c:v>2.9325513196480939</c:v>
                </c:pt>
                <c:pt idx="10">
                  <c:v>3.0479041916167664</c:v>
                </c:pt>
                <c:pt idx="11">
                  <c:v>2.9299363057324839</c:v>
                </c:pt>
                <c:pt idx="12">
                  <c:v>2.9624277456647401</c:v>
                </c:pt>
                <c:pt idx="13">
                  <c:v>2.9906542056074765</c:v>
                </c:pt>
                <c:pt idx="14">
                  <c:v>2.9818731117824773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7-4D8A-BAF2-8E9C8C653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7286591"/>
        <c:axId val="660245279"/>
      </c:barChart>
      <c:catAx>
        <c:axId val="154728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45279"/>
        <c:crosses val="autoZero"/>
        <c:auto val="1"/>
        <c:lblAlgn val="ctr"/>
        <c:lblOffset val="100"/>
        <c:noMultiLvlLbl val="0"/>
      </c:catAx>
      <c:valAx>
        <c:axId val="6602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8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[Zomato_Food_Delivery_Dataset_5000.xlsx]peak!PivotTable7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Peak Hr</a:t>
            </a:r>
            <a:r>
              <a:rPr lang="en-IN" baseline="0"/>
              <a:t> Orders</a:t>
            </a:r>
            <a:endParaRPr lang="en-IN"/>
          </a:p>
        </c:rich>
      </c:tx>
      <c:layout>
        <c:manualLayout>
          <c:xMode val="edge"/>
          <c:yMode val="edge"/>
          <c:x val="0.3620623359580053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peak!$B$3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peak!$A$4:$A$8</c:f>
              <c:strCache>
                <c:ptCount val="4"/>
                <c:pt idx="0">
                  <c:v>Breakfast</c:v>
                </c:pt>
                <c:pt idx="1">
                  <c:v>Dinner</c:v>
                </c:pt>
                <c:pt idx="2">
                  <c:v>Late Night</c:v>
                </c:pt>
                <c:pt idx="3">
                  <c:v>Lunch</c:v>
                </c:pt>
              </c:strCache>
            </c:strRef>
          </c:cat>
          <c:val>
            <c:numRef>
              <c:f>peak!$B$4:$B$8</c:f>
              <c:numCache>
                <c:formatCode>General</c:formatCode>
                <c:ptCount val="4"/>
                <c:pt idx="0">
                  <c:v>970</c:v>
                </c:pt>
                <c:pt idx="1">
                  <c:v>1225</c:v>
                </c:pt>
                <c:pt idx="2">
                  <c:v>1844</c:v>
                </c:pt>
                <c:pt idx="3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E-49AD-83C1-6E98DDF8E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684271"/>
        <c:axId val="660221759"/>
        <c:axId val="0"/>
      </c:bar3DChart>
      <c:catAx>
        <c:axId val="7036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21759"/>
        <c:crosses val="autoZero"/>
        <c:auto val="1"/>
        <c:lblAlgn val="ctr"/>
        <c:lblOffset val="100"/>
        <c:noMultiLvlLbl val="0"/>
      </c:catAx>
      <c:valAx>
        <c:axId val="6602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8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[Zomato_Food_Delivery_Dataset_5000.xlsx]week day!PivotTable8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'week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 day'!$A$4:$A$11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'week day'!$B$4:$B$11</c:f>
              <c:numCache>
                <c:formatCode>General</c:formatCode>
                <c:ptCount val="7"/>
                <c:pt idx="0">
                  <c:v>719</c:v>
                </c:pt>
                <c:pt idx="1">
                  <c:v>669</c:v>
                </c:pt>
                <c:pt idx="2">
                  <c:v>735</c:v>
                </c:pt>
                <c:pt idx="3">
                  <c:v>718</c:v>
                </c:pt>
                <c:pt idx="4">
                  <c:v>719</c:v>
                </c:pt>
                <c:pt idx="5">
                  <c:v>712</c:v>
                </c:pt>
                <c:pt idx="6">
                  <c:v>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0-47C9-8798-524C2D470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486751"/>
        <c:axId val="660220799"/>
      </c:lineChart>
      <c:catAx>
        <c:axId val="160048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20799"/>
        <c:crosses val="autoZero"/>
        <c:auto val="1"/>
        <c:lblAlgn val="ctr"/>
        <c:lblOffset val="100"/>
        <c:noMultiLvlLbl val="0"/>
      </c:catAx>
      <c:valAx>
        <c:axId val="66022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8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[Zomato_Food_Delivery_Dataset_5000.xlsx]Pivot-sales!PivotTable1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'Pivot-sales'!$A$4:$A$10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'Pivot-sales'!$B$4:$B$10</c:f>
              <c:numCache>
                <c:formatCode>General</c:formatCode>
                <c:ptCount val="6"/>
                <c:pt idx="0">
                  <c:v>547686</c:v>
                </c:pt>
                <c:pt idx="1">
                  <c:v>485901</c:v>
                </c:pt>
                <c:pt idx="2">
                  <c:v>532127</c:v>
                </c:pt>
                <c:pt idx="3">
                  <c:v>468161</c:v>
                </c:pt>
                <c:pt idx="4">
                  <c:v>505392</c:v>
                </c:pt>
                <c:pt idx="5">
                  <c:v>516396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1-4B46-8012-A027F3002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652255"/>
        <c:axId val="660242879"/>
      </c:barChart>
      <c:catAx>
        <c:axId val="70365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42879"/>
        <c:crosses val="autoZero"/>
        <c:auto val="1"/>
        <c:lblAlgn val="ctr"/>
        <c:lblOffset val="100"/>
        <c:noMultiLvlLbl val="0"/>
      </c:catAx>
      <c:valAx>
        <c:axId val="66024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5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[Zomato_Food_Delivery_Dataset_5000.xlsx]Pivot city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city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city '!$A$4:$A$14</c:f>
              <c:strCache>
                <c:ptCount val="10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Kolkata</c:v>
                </c:pt>
                <c:pt idx="7">
                  <c:v>Mumbai</c:v>
                </c:pt>
                <c:pt idx="8">
                  <c:v>Mysore</c:v>
                </c:pt>
                <c:pt idx="9">
                  <c:v>Pune</c:v>
                </c:pt>
              </c:strCache>
            </c:strRef>
          </c:cat>
          <c:val>
            <c:numRef>
              <c:f>'Pivot city '!$B$4:$B$14</c:f>
              <c:numCache>
                <c:formatCode>General</c:formatCode>
                <c:ptCount val="10"/>
                <c:pt idx="0">
                  <c:v>308758</c:v>
                </c:pt>
                <c:pt idx="1">
                  <c:v>328111</c:v>
                </c:pt>
                <c:pt idx="2">
                  <c:v>321735</c:v>
                </c:pt>
                <c:pt idx="3">
                  <c:v>315432</c:v>
                </c:pt>
                <c:pt idx="4">
                  <c:v>278774</c:v>
                </c:pt>
                <c:pt idx="5">
                  <c:v>297545</c:v>
                </c:pt>
                <c:pt idx="6">
                  <c:v>299366</c:v>
                </c:pt>
                <c:pt idx="7">
                  <c:v>297143</c:v>
                </c:pt>
                <c:pt idx="8">
                  <c:v>277780</c:v>
                </c:pt>
                <c:pt idx="9">
                  <c:v>331019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F-4FCA-88D8-088211E6C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8783855"/>
        <c:axId val="660261119"/>
      </c:barChart>
      <c:catAx>
        <c:axId val="139878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61119"/>
        <c:crosses val="autoZero"/>
        <c:auto val="1"/>
        <c:lblAlgn val="ctr"/>
        <c:lblOffset val="100"/>
        <c:noMultiLvlLbl val="0"/>
      </c:catAx>
      <c:valAx>
        <c:axId val="66026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78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[Zomato_Food_Delivery_Dataset_5000.xlsx]pivot cuisine!PivotTable2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Cuisine</a:t>
            </a:r>
            <a:r>
              <a:rPr lang="en-US" baseline="0"/>
              <a:t> Revenue </a:t>
            </a:r>
            <a:endParaRPr lang="en-US"/>
          </a:p>
        </c:rich>
      </c:tx>
      <c:layout>
        <c:manualLayout>
          <c:xMode val="edge"/>
          <c:yMode val="edge"/>
          <c:x val="0.39527777777777778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301793525809274"/>
          <c:y val="0.2030996646252551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'pivot cuisine'!$B$3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4-40B0-B0D6-68511110C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E4-40B0-B0D6-68511110C8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E4-40B0-B0D6-68511110C8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E4-40B0-B0D6-68511110C8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E4-40B0-B0D6-68511110C8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E4-40B0-B0D6-68511110C8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FE4-40B0-B0D6-68511110C8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FE4-40B0-B0D6-68511110C8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FE4-40B0-B0D6-68511110C8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FE4-40B0-B0D6-68511110C808}"/>
              </c:ext>
            </c:extLst>
          </c:dPt>
          <c:cat>
            <c:strRef>
              <c:f>'pivot cuisine'!$A$4:$A$14</c:f>
              <c:strCache>
                <c:ptCount val="10"/>
                <c:pt idx="0">
                  <c:v>Beverages</c:v>
                </c:pt>
                <c:pt idx="1">
                  <c:v>Biryani</c:v>
                </c:pt>
                <c:pt idx="2">
                  <c:v>Burger</c:v>
                </c:pt>
                <c:pt idx="3">
                  <c:v>Chinese</c:v>
                </c:pt>
                <c:pt idx="4">
                  <c:v>Desserts</c:v>
                </c:pt>
                <c:pt idx="5">
                  <c:v>Fast Food</c:v>
                </c:pt>
                <c:pt idx="6">
                  <c:v>North Indian</c:v>
                </c:pt>
                <c:pt idx="7">
                  <c:v>Pizza</c:v>
                </c:pt>
                <c:pt idx="8">
                  <c:v>Seafood</c:v>
                </c:pt>
                <c:pt idx="9">
                  <c:v>South Indian</c:v>
                </c:pt>
              </c:strCache>
            </c:strRef>
          </c:cat>
          <c:val>
            <c:numRef>
              <c:f>'pivot cuisine'!$B$4:$B$14</c:f>
              <c:numCache>
                <c:formatCode>General</c:formatCode>
                <c:ptCount val="10"/>
                <c:pt idx="0">
                  <c:v>314744</c:v>
                </c:pt>
                <c:pt idx="1">
                  <c:v>284129</c:v>
                </c:pt>
                <c:pt idx="2">
                  <c:v>289883</c:v>
                </c:pt>
                <c:pt idx="3">
                  <c:v>321485</c:v>
                </c:pt>
                <c:pt idx="4">
                  <c:v>322506</c:v>
                </c:pt>
                <c:pt idx="5">
                  <c:v>295265</c:v>
                </c:pt>
                <c:pt idx="6">
                  <c:v>306756</c:v>
                </c:pt>
                <c:pt idx="7">
                  <c:v>291108</c:v>
                </c:pt>
                <c:pt idx="8">
                  <c:v>312482</c:v>
                </c:pt>
                <c:pt idx="9">
                  <c:v>317305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FE4-40B0-B0D6-68511110C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[Zomato_Food_Delivery_Dataset_5000.xlsx]delivery p!PivotTable4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Delivery</a:t>
            </a:r>
            <a:r>
              <a:rPr lang="en-IN" baseline="0"/>
              <a:t> Partner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'delivery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'delivery p'!$A$4:$A$10</c:f>
              <c:strCache>
                <c:ptCount val="6"/>
                <c:pt idx="0">
                  <c:v>Blinkit Express</c:v>
                </c:pt>
                <c:pt idx="1">
                  <c:v>Dunzo</c:v>
                </c:pt>
                <c:pt idx="2">
                  <c:v>Porter</c:v>
                </c:pt>
                <c:pt idx="3">
                  <c:v>Rapido Delivery</c:v>
                </c:pt>
                <c:pt idx="4">
                  <c:v>Shadowfax</c:v>
                </c:pt>
                <c:pt idx="5">
                  <c:v>Zomato Fleet</c:v>
                </c:pt>
              </c:strCache>
            </c:strRef>
          </c:cat>
          <c:val>
            <c:numRef>
              <c:f>'delivery p'!$B$4:$B$10</c:f>
              <c:numCache>
                <c:formatCode>General</c:formatCode>
                <c:ptCount val="6"/>
                <c:pt idx="0">
                  <c:v>826</c:v>
                </c:pt>
                <c:pt idx="1">
                  <c:v>824</c:v>
                </c:pt>
                <c:pt idx="2">
                  <c:v>899</c:v>
                </c:pt>
                <c:pt idx="3">
                  <c:v>809</c:v>
                </c:pt>
                <c:pt idx="4">
                  <c:v>819</c:v>
                </c:pt>
                <c:pt idx="5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2-492A-BB95-0994063AE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663391"/>
        <c:axId val="660233279"/>
        <c:axId val="0"/>
      </c:bar3DChart>
      <c:catAx>
        <c:axId val="70366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33279"/>
        <c:crosses val="autoZero"/>
        <c:auto val="1"/>
        <c:lblAlgn val="ctr"/>
        <c:lblOffset val="100"/>
        <c:noMultiLvlLbl val="0"/>
      </c:catAx>
      <c:valAx>
        <c:axId val="6602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6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[Zomato_Food_Delivery_Dataset_5000.xlsx]Pivot pay!PivotTable3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modes</a:t>
            </a:r>
          </a:p>
        </c:rich>
      </c:tx>
      <c:layout>
        <c:manualLayout>
          <c:xMode val="edge"/>
          <c:yMode val="edge"/>
          <c:x val="0.32596522309711284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69022309711286"/>
          <c:y val="0.23550707203266255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'Pivot pay'!$B$3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FD-417B-8691-B91E4CF854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FD-417B-8691-B91E4CF854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FD-417B-8691-B91E4CF854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FD-417B-8691-B91E4CF854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FD-417B-8691-B91E4CF85400}"/>
              </c:ext>
            </c:extLst>
          </c:dPt>
          <c:cat>
            <c:strRef>
              <c:f>'Pivot pay'!$A$4:$A$9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'Pivot pay'!$B$4:$B$9</c:f>
              <c:numCache>
                <c:formatCode>General</c:formatCode>
                <c:ptCount val="5"/>
                <c:pt idx="0">
                  <c:v>1036</c:v>
                </c:pt>
                <c:pt idx="1">
                  <c:v>1021</c:v>
                </c:pt>
                <c:pt idx="2">
                  <c:v>956</c:v>
                </c:pt>
                <c:pt idx="3">
                  <c:v>972</c:v>
                </c:pt>
                <c:pt idx="4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FD-417B-8691-B91E4CF85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[Zomato_Food_Delivery_Dataset_5000.xlsx]CX rating!PivotTable6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Rating </a:t>
            </a:r>
            <a:endParaRPr lang="en-IN"/>
          </a:p>
        </c:rich>
      </c:tx>
      <c:layout>
        <c:manualLayout>
          <c:xMode val="edge"/>
          <c:yMode val="edge"/>
          <c:x val="0.34923600174978131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'CX rating'!$B$3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'CX rating'!$A$4:$A$19</c:f>
              <c:strCache>
                <c:ptCount val="15"/>
                <c:pt idx="0">
                  <c:v>A2B</c:v>
                </c:pt>
                <c:pt idx="1">
                  <c:v>Barbeque Nation</c:v>
                </c:pt>
                <c:pt idx="2">
                  <c:v>Behrouz Biryani</c:v>
                </c:pt>
                <c:pt idx="3">
                  <c:v>Burger King</c:v>
                </c:pt>
                <c:pt idx="4">
                  <c:v>Domino's</c:v>
                </c:pt>
                <c:pt idx="5">
                  <c:v>Faasos</c:v>
                </c:pt>
                <c:pt idx="6">
                  <c:v>Haldiram's</c:v>
                </c:pt>
                <c:pt idx="7">
                  <c:v>KFC</c:v>
                </c:pt>
                <c:pt idx="8">
                  <c:v>McDonald's</c:v>
                </c:pt>
                <c:pt idx="9">
                  <c:v>Meghana Foods</c:v>
                </c:pt>
                <c:pt idx="10">
                  <c:v>Paradise Biryani</c:v>
                </c:pt>
                <c:pt idx="11">
                  <c:v>Pizza Hut</c:v>
                </c:pt>
                <c:pt idx="12">
                  <c:v>Saravana Bhavan</c:v>
                </c:pt>
                <c:pt idx="13">
                  <c:v>Subway</c:v>
                </c:pt>
                <c:pt idx="14">
                  <c:v>Wow Momo</c:v>
                </c:pt>
              </c:strCache>
            </c:strRef>
          </c:cat>
          <c:val>
            <c:numRef>
              <c:f>'CX rating'!$B$4:$B$19</c:f>
              <c:numCache>
                <c:formatCode>General</c:formatCode>
                <c:ptCount val="15"/>
                <c:pt idx="0">
                  <c:v>2.9262820512820511</c:v>
                </c:pt>
                <c:pt idx="1">
                  <c:v>3.0180180180180178</c:v>
                </c:pt>
                <c:pt idx="2">
                  <c:v>3.0063091482649842</c:v>
                </c:pt>
                <c:pt idx="3">
                  <c:v>3.0139664804469275</c:v>
                </c:pt>
                <c:pt idx="4">
                  <c:v>3.0846905537459284</c:v>
                </c:pt>
                <c:pt idx="5">
                  <c:v>3.0615835777126099</c:v>
                </c:pt>
                <c:pt idx="6">
                  <c:v>2.8423913043478262</c:v>
                </c:pt>
                <c:pt idx="7">
                  <c:v>3.0172910662824206</c:v>
                </c:pt>
                <c:pt idx="8">
                  <c:v>2.9212121212121214</c:v>
                </c:pt>
                <c:pt idx="9">
                  <c:v>2.9325513196480939</c:v>
                </c:pt>
                <c:pt idx="10">
                  <c:v>3.0479041916167664</c:v>
                </c:pt>
                <c:pt idx="11">
                  <c:v>2.9299363057324839</c:v>
                </c:pt>
                <c:pt idx="12">
                  <c:v>2.9624277456647401</c:v>
                </c:pt>
                <c:pt idx="13">
                  <c:v>2.9906542056074765</c:v>
                </c:pt>
                <c:pt idx="14">
                  <c:v>2.9818731117824773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4-4D6F-A55C-67115293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7286591"/>
        <c:axId val="660245279"/>
      </c:barChart>
      <c:catAx>
        <c:axId val="154728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45279"/>
        <c:crosses val="autoZero"/>
        <c:auto val="1"/>
        <c:lblAlgn val="ctr"/>
        <c:lblOffset val="100"/>
        <c:noMultiLvlLbl val="0"/>
      </c:catAx>
      <c:valAx>
        <c:axId val="6602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8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[Zomato_Food_Delivery_Dataset_5000.xlsx]peak!PivotTable7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Peak Hr</a:t>
            </a:r>
            <a:r>
              <a:rPr lang="en-IN" baseline="0"/>
              <a:t> Orders</a:t>
            </a:r>
            <a:endParaRPr lang="en-IN"/>
          </a:p>
        </c:rich>
      </c:tx>
      <c:layout>
        <c:manualLayout>
          <c:xMode val="edge"/>
          <c:yMode val="edge"/>
          <c:x val="0.3620623359580053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peak!$B$3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peak!$A$4:$A$8</c:f>
              <c:strCache>
                <c:ptCount val="4"/>
                <c:pt idx="0">
                  <c:v>Breakfast</c:v>
                </c:pt>
                <c:pt idx="1">
                  <c:v>Dinner</c:v>
                </c:pt>
                <c:pt idx="2">
                  <c:v>Late Night</c:v>
                </c:pt>
                <c:pt idx="3">
                  <c:v>Lunch</c:v>
                </c:pt>
              </c:strCache>
            </c:strRef>
          </c:cat>
          <c:val>
            <c:numRef>
              <c:f>peak!$B$4:$B$8</c:f>
              <c:numCache>
                <c:formatCode>General</c:formatCode>
                <c:ptCount val="4"/>
                <c:pt idx="0">
                  <c:v>970</c:v>
                </c:pt>
                <c:pt idx="1">
                  <c:v>1225</c:v>
                </c:pt>
                <c:pt idx="2">
                  <c:v>1844</c:v>
                </c:pt>
                <c:pt idx="3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4-4E46-BCC1-1B3A82E0E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684271"/>
        <c:axId val="660221759"/>
        <c:axId val="0"/>
      </c:bar3DChart>
      <c:catAx>
        <c:axId val="7036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21759"/>
        <c:crosses val="autoZero"/>
        <c:auto val="1"/>
        <c:lblAlgn val="ctr"/>
        <c:lblOffset val="100"/>
        <c:noMultiLvlLbl val="0"/>
      </c:catAx>
      <c:valAx>
        <c:axId val="6602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8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[Zomato_Food_Delivery_Dataset_5000.xlsx]week day!PivotTable8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'week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 day'!$A$4:$A$11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'week day'!$B$4:$B$11</c:f>
              <c:numCache>
                <c:formatCode>General</c:formatCode>
                <c:ptCount val="7"/>
                <c:pt idx="0">
                  <c:v>719</c:v>
                </c:pt>
                <c:pt idx="1">
                  <c:v>669</c:v>
                </c:pt>
                <c:pt idx="2">
                  <c:v>735</c:v>
                </c:pt>
                <c:pt idx="3">
                  <c:v>718</c:v>
                </c:pt>
                <c:pt idx="4">
                  <c:v>719</c:v>
                </c:pt>
                <c:pt idx="5">
                  <c:v>712</c:v>
                </c:pt>
                <c:pt idx="6">
                  <c:v>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57-41D6-8FB3-5629D515A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486751"/>
        <c:axId val="660220799"/>
      </c:lineChart>
      <c:catAx>
        <c:axId val="160048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20799"/>
        <c:crosses val="autoZero"/>
        <c:auto val="1"/>
        <c:lblAlgn val="ctr"/>
        <c:lblOffset val="100"/>
        <c:noMultiLvlLbl val="0"/>
      </c:catAx>
      <c:valAx>
        <c:axId val="66022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8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23812</xdr:rowOff>
    </xdr:from>
    <xdr:to>
      <xdr:col>9</xdr:col>
      <xdr:colOff>457200</xdr:colOff>
      <xdr:row>16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7616AE-635F-B37C-8F94-B5C3D78E2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2</xdr:row>
      <xdr:rowOff>33337</xdr:rowOff>
    </xdr:from>
    <xdr:to>
      <xdr:col>9</xdr:col>
      <xdr:colOff>552450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933D6-D24D-4732-6B8C-CF4682B48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</xdr:row>
      <xdr:rowOff>14287</xdr:rowOff>
    </xdr:from>
    <xdr:to>
      <xdr:col>9</xdr:col>
      <xdr:colOff>447675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BDC70-9A4C-095D-BF9C-2874AB0F4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</xdr:row>
      <xdr:rowOff>4762</xdr:rowOff>
    </xdr:from>
    <xdr:to>
      <xdr:col>9</xdr:col>
      <xdr:colOff>495300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06445-BFD7-BC3C-E1CE-73A8F4AF8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</xdr:row>
      <xdr:rowOff>4762</xdr:rowOff>
    </xdr:from>
    <xdr:to>
      <xdr:col>9</xdr:col>
      <xdr:colOff>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221D4-CD69-C13A-158B-F195421B4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</xdr:row>
      <xdr:rowOff>0</xdr:rowOff>
    </xdr:from>
    <xdr:to>
      <xdr:col>9</xdr:col>
      <xdr:colOff>19050</xdr:colOff>
      <xdr:row>12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D9346-560B-2450-609E-1AA58C419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</xdr:row>
      <xdr:rowOff>4762</xdr:rowOff>
    </xdr:from>
    <xdr:to>
      <xdr:col>9</xdr:col>
      <xdr:colOff>361950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78B0E-3B43-7F63-3488-426120EE0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23812</xdr:rowOff>
    </xdr:from>
    <xdr:to>
      <xdr:col>9</xdr:col>
      <xdr:colOff>476250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4DA6F-96F4-541F-58B8-C363E3098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185737</xdr:rowOff>
    </xdr:from>
    <xdr:to>
      <xdr:col>10</xdr:col>
      <xdr:colOff>76200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170D6-3455-1C12-B112-30FA59047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6DD54-67B5-49FA-BE8C-7C32C345A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16</xdr:col>
      <xdr:colOff>485775</xdr:colOff>
      <xdr:row>23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E9A364-3CB7-40B5-ACC3-1FD41A9EE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9</xdr:col>
      <xdr:colOff>0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D7850-FFDA-4AA0-874E-8785184E1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24</xdr:row>
      <xdr:rowOff>190499</xdr:rowOff>
    </xdr:from>
    <xdr:to>
      <xdr:col>16</xdr:col>
      <xdr:colOff>600075</xdr:colOff>
      <xdr:row>35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96B90F-3703-4FED-B69B-E2D33764F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36</xdr:row>
      <xdr:rowOff>0</xdr:rowOff>
    </xdr:from>
    <xdr:to>
      <xdr:col>8</xdr:col>
      <xdr:colOff>581025</xdr:colOff>
      <xdr:row>47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9FB82E-B964-4427-AF06-E3D7A2955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17</xdr:col>
      <xdr:colOff>152400</xdr:colOff>
      <xdr:row>47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208001-95E5-4B4E-84F8-989A84D50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9</xdr:col>
      <xdr:colOff>152400</xdr:colOff>
      <xdr:row>59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D3E1D4-7131-40FA-B00F-17196FE04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48</xdr:row>
      <xdr:rowOff>0</xdr:rowOff>
    </xdr:from>
    <xdr:to>
      <xdr:col>17</xdr:col>
      <xdr:colOff>114300</xdr:colOff>
      <xdr:row>59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CF40AB-C3C0-4F58-8AF4-AD495995A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32.39944108796" createdVersion="8" refreshedVersion="8" minRefreshableVersion="3" recordCount="5000" xr:uid="{B024A5EF-71A8-4B5F-B8A2-AD5E4E87E933}">
  <cacheSource type="worksheet">
    <worksheetSource name="Table1__2_1"/>
  </cacheSource>
  <cacheFields count="31">
    <cacheField name="Order ID" numFmtId="0">
      <sharedItems count="5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0"/>
        <s v="ORD02011"/>
        <s v="ORD02012"/>
        <s v="ORD02013"/>
        <s v="ORD02014"/>
        <s v="ORD02015"/>
        <s v="ORD02016"/>
        <s v="ORD02017"/>
        <s v="ORD02018"/>
        <s v="ORD02019"/>
        <s v="ORD02020"/>
        <s v="ORD02021"/>
        <s v="ORD02022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29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2"/>
        <s v="ORD02153"/>
        <s v="ORD02154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1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7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7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6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3"/>
        <s v="ORD02354"/>
        <s v="ORD02355"/>
        <s v="ORD02356"/>
        <s v="ORD02357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1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3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5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8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89"/>
        <s v="ORD02590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0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0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0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1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8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3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5"/>
        <s v="ORD02776"/>
        <s v="ORD02777"/>
        <s v="ORD02778"/>
        <s v="ORD02779"/>
        <s v="ORD02780"/>
        <s v="ORD02781"/>
        <s v="ORD02782"/>
        <s v="ORD02783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799"/>
        <s v="ORD02800"/>
        <s v="ORD02801"/>
        <s v="ORD02802"/>
        <s v="ORD02803"/>
        <s v="ORD02804"/>
        <s v="ORD02805"/>
        <s v="ORD02806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2"/>
        <s v="ORD02823"/>
        <s v="ORD02824"/>
        <s v="ORD02825"/>
        <s v="ORD02826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59"/>
        <s v="ORD02860"/>
        <s v="ORD02861"/>
        <s v="ORD02862"/>
        <s v="ORD02863"/>
        <s v="ORD02864"/>
        <s v="ORD02865"/>
        <s v="ORD02866"/>
        <s v="ORD02867"/>
        <s v="ORD02868"/>
        <s v="ORD02869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6"/>
        <s v="ORD02907"/>
        <s v="ORD02908"/>
        <s v="ORD02909"/>
        <s v="ORD02910"/>
        <s v="ORD02911"/>
        <s v="ORD02912"/>
        <s v="ORD02913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6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3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4"/>
        <s v="ORD02995"/>
        <s v="ORD02996"/>
        <s v="ORD02997"/>
        <s v="ORD02998"/>
        <s v="ORD02999"/>
        <s v="ORD03000"/>
        <s v="ORD03001"/>
        <s v="ORD03002"/>
        <s v="ORD03003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1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1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8"/>
        <s v="ORD03189"/>
        <s v="ORD03190"/>
        <s v="ORD03191"/>
        <s v="ORD03192"/>
        <s v="ORD03193"/>
        <s v="ORD03194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5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8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299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7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5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0"/>
        <s v="ORD03421"/>
        <s v="ORD03422"/>
        <s v="ORD03423"/>
        <s v="ORD03424"/>
        <s v="ORD03425"/>
        <s v="ORD03426"/>
        <s v="ORD03427"/>
        <s v="ORD03428"/>
        <s v="ORD03429"/>
        <s v="ORD03430"/>
        <s v="ORD03431"/>
        <s v="ORD03432"/>
        <s v="ORD03433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4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5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0"/>
        <s v="ORD03491"/>
        <s v="ORD03492"/>
        <s v="ORD03493"/>
        <s v="ORD03494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5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7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2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3"/>
        <s v="ORD03644"/>
        <s v="ORD03645"/>
        <s v="ORD03646"/>
        <s v="ORD03647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7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5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3"/>
        <s v="ORD03794"/>
        <s v="ORD03795"/>
        <s v="ORD03796"/>
        <s v="ORD03797"/>
        <s v="ORD03798"/>
        <s v="ORD03799"/>
        <s v="ORD03800"/>
        <s v="ORD03801"/>
        <s v="ORD03802"/>
        <s v="ORD03803"/>
        <s v="ORD03804"/>
        <s v="ORD03805"/>
        <s v="ORD03806"/>
        <s v="ORD03807"/>
        <s v="ORD03808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0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2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0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2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4"/>
        <s v="ORD03935"/>
        <s v="ORD03936"/>
        <s v="ORD03937"/>
        <s v="ORD03938"/>
        <s v="ORD03939"/>
        <s v="ORD03940"/>
        <s v="ORD03941"/>
        <s v="ORD03942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5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2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7"/>
        <s v="ORD04018"/>
        <s v="ORD04019"/>
        <s v="ORD04020"/>
        <s v="ORD04021"/>
        <s v="ORD04022"/>
        <s v="ORD04023"/>
        <s v="ORD04024"/>
        <s v="ORD04025"/>
        <s v="ORD04026"/>
        <s v="ORD04027"/>
        <s v="ORD04028"/>
        <s v="ORD04029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6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8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7"/>
        <s v="ORD04148"/>
        <s v="ORD04149"/>
        <s v="ORD04150"/>
        <s v="ORD04151"/>
        <s v="ORD04152"/>
        <s v="ORD04153"/>
        <s v="ORD04154"/>
        <s v="ORD04155"/>
        <s v="ORD04156"/>
        <s v="ORD04157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0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7"/>
        <s v="ORD04198"/>
        <s v="ORD04199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2"/>
        <s v="ORD04213"/>
        <s v="ORD04214"/>
        <s v="ORD04215"/>
        <s v="ORD04216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0"/>
        <s v="ORD04231"/>
        <s v="ORD04232"/>
        <s v="ORD04233"/>
        <s v="ORD04234"/>
        <s v="ORD04235"/>
        <s v="ORD04236"/>
        <s v="ORD04237"/>
        <s v="ORD04238"/>
        <s v="ORD04239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6"/>
        <s v="ORD04267"/>
        <s v="ORD04268"/>
        <s v="ORD04269"/>
        <s v="ORD04270"/>
        <s v="ORD04271"/>
        <s v="ORD04272"/>
        <s v="ORD04273"/>
        <s v="ORD04274"/>
        <s v="ORD04275"/>
        <s v="ORD04276"/>
        <s v="ORD04277"/>
        <s v="ORD04278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29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3"/>
        <s v="ORD04344"/>
        <s v="ORD04345"/>
        <s v="ORD04346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7"/>
        <s v="ORD04358"/>
        <s v="ORD04359"/>
        <s v="ORD04360"/>
        <s v="ORD04361"/>
        <s v="ORD04362"/>
        <s v="ORD04363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5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1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8"/>
        <s v="ORD04469"/>
        <s v="ORD04470"/>
        <s v="ORD04471"/>
        <s v="ORD04472"/>
        <s v="ORD04473"/>
        <s v="ORD04474"/>
        <s v="ORD04475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6"/>
        <s v="ORD04487"/>
        <s v="ORD04488"/>
        <s v="ORD04489"/>
        <s v="ORD04490"/>
        <s v="ORD04491"/>
        <s v="ORD04492"/>
        <s v="ORD04493"/>
        <s v="ORD04494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7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59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0"/>
        <s v="ORD04661"/>
        <s v="ORD04662"/>
        <s v="ORD04663"/>
        <s v="ORD04664"/>
        <s v="ORD04665"/>
        <s v="ORD04666"/>
        <s v="ORD04667"/>
        <s v="ORD04668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3"/>
        <s v="ORD04684"/>
        <s v="ORD04685"/>
        <s v="ORD04686"/>
        <s v="ORD04687"/>
        <s v="ORD04688"/>
        <s v="ORD04689"/>
        <s v="ORD04690"/>
        <s v="ORD04691"/>
        <s v="ORD04692"/>
        <s v="ORD04693"/>
        <s v="ORD04694"/>
        <s v="ORD04695"/>
        <s v="ORD04696"/>
        <s v="ORD04697"/>
        <s v="ORD04698"/>
        <s v="ORD04699"/>
        <s v="ORD04700"/>
        <s v="ORD04701"/>
        <s v="ORD04702"/>
        <s v="ORD04703"/>
        <s v="ORD04704"/>
        <s v="ORD04705"/>
        <s v="ORD04706"/>
        <s v="ORD04707"/>
        <s v="ORD04708"/>
        <s v="ORD04709"/>
        <s v="ORD04710"/>
        <s v="ORD04711"/>
        <s v="ORD04712"/>
        <s v="ORD04713"/>
        <s v="ORD04714"/>
        <s v="ORD04715"/>
        <s v="ORD04716"/>
        <s v="ORD04717"/>
        <s v="ORD04718"/>
        <s v="ORD04719"/>
        <s v="ORD04720"/>
        <s v="ORD04721"/>
        <s v="ORD04722"/>
        <s v="ORD04723"/>
        <s v="ORD04724"/>
        <s v="ORD04725"/>
        <s v="ORD04726"/>
        <s v="ORD04727"/>
        <s v="ORD04728"/>
        <s v="ORD04729"/>
        <s v="ORD04730"/>
        <s v="ORD04731"/>
        <s v="ORD04732"/>
        <s v="ORD04733"/>
        <s v="ORD04734"/>
        <s v="ORD04735"/>
        <s v="ORD04736"/>
        <s v="ORD04737"/>
        <s v="ORD04738"/>
        <s v="ORD04739"/>
        <s v="ORD04740"/>
        <s v="ORD04741"/>
        <s v="ORD04742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7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6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7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1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7"/>
        <s v="ORD04978"/>
        <s v="ORD04979"/>
        <s v="ORD04980"/>
        <s v="ORD04981"/>
        <s v="ORD04982"/>
        <s v="ORD04983"/>
        <s v="ORD04984"/>
        <s v="ORD04985"/>
        <s v="ORD04986"/>
        <s v="ORD04987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</sharedItems>
    </cacheField>
    <cacheField name="Order Date" numFmtId="22">
      <sharedItems containsSemiMixedTypes="0" containsNonDate="0" containsDate="1" containsString="0" minDate="2026-01-01T00:00:00" maxDate="2026-06-30T00:00:00"/>
    </cacheField>
    <cacheField name="Order Time" numFmtId="0">
      <sharedItems containsSemiMixedTypes="0" containsString="0" containsNumber="1" minValue="0.33333333333333331" maxValue="0.99930555555555556"/>
    </cacheField>
    <cacheField name="Restaurant" numFmtId="0">
      <sharedItems count="15">
        <s v="McDonald's"/>
        <s v="Barbeque Nation"/>
        <s v="Meghana Foods"/>
        <s v="Burger King"/>
        <s v="Faasos"/>
        <s v="Behrouz Biryani"/>
        <s v="Domino's"/>
        <s v="Haldiram's"/>
        <s v="Saravana Bhavan"/>
        <s v="Wow Momo"/>
        <s v="Subway"/>
        <s v="Paradise Biryani"/>
        <s v="A2B"/>
        <s v="Pizza Hut"/>
        <s v="KFC"/>
      </sharedItems>
    </cacheField>
    <cacheField name="City" numFmtId="0">
      <sharedItems count="10">
        <s v="Mysore"/>
        <s v="Pune"/>
        <s v="Bangalore"/>
        <s v="Delhi"/>
        <s v="Kochi"/>
        <s v="Coimbatore"/>
        <s v="Kolkata"/>
        <s v="Hyderabad"/>
        <s v="Mumbai"/>
        <s v="Chennai"/>
      </sharedItems>
    </cacheField>
    <cacheField name="Cuisine" numFmtId="0">
      <sharedItems count="10">
        <s v="South Indian"/>
        <s v="Beverages"/>
        <s v="North Indian"/>
        <s v="Burger"/>
        <s v="Fast Food"/>
        <s v="Desserts"/>
        <s v="Biryani"/>
        <s v="Seafood"/>
        <s v="Pizza"/>
        <s v="Chinese"/>
      </sharedItems>
    </cacheField>
    <cacheField name="Delivery Partner" numFmtId="0">
      <sharedItems count="6">
        <s v="Shadowfax"/>
        <s v="Zomato Fleet"/>
        <s v="Blinkit Express"/>
        <s v="Dunzo"/>
        <s v="Porter"/>
        <s v="Rapido Delivery"/>
      </sharedItems>
    </cacheField>
    <cacheField name="Distance (km)" numFmtId="0">
      <sharedItems containsSemiMixedTypes="0" containsString="0" containsNumber="1" minValue="1" maxValue="15"/>
    </cacheField>
    <cacheField name="Delivery Time" numFmtId="0">
      <sharedItems containsSemiMixedTypes="0" containsString="0" containsNumber="1" containsInteger="1" minValue="15" maxValue="65"/>
    </cacheField>
    <cacheField name="Estimated Time" numFmtId="0">
      <sharedItems containsSemiMixedTypes="0" containsString="0" containsNumber="1" containsInteger="1" minValue="20" maxValue="45"/>
    </cacheField>
    <cacheField name="Order Value" numFmtId="0">
      <sharedItems containsSemiMixedTypes="0" containsString="0" containsNumber="1" containsInteger="1" minValue="150" maxValue="1200"/>
    </cacheField>
    <cacheField name="Delivery Fee" numFmtId="0">
      <sharedItems containsSemiMixedTypes="0" containsString="0" containsNumber="1" containsInteger="1" minValue="20" maxValue="60"/>
    </cacheField>
    <cacheField name="Discount" numFmtId="0">
      <sharedItems containsSemiMixedTypes="0" containsString="0" containsNumber="1" containsInteger="1" minValue="0" maxValue="200"/>
    </cacheField>
    <cacheField name="Payment Mode" numFmtId="0">
      <sharedItems count="5">
        <s v="Cash"/>
        <s v="Credit Card"/>
        <s v="UPI"/>
        <s v="Debit Card"/>
        <s v="Wallet"/>
      </sharedItems>
    </cacheField>
    <cacheField name="Customer Rating" numFmtId="0">
      <sharedItems containsSemiMixedTypes="0" containsString="0" containsNumber="1" containsInteger="1" minValue="1" maxValue="5" count="5">
        <n v="4"/>
        <n v="2"/>
        <n v="1"/>
        <n v="5"/>
        <n v="3"/>
      </sharedItems>
    </cacheField>
    <cacheField name="Order Status" numFmtId="0">
      <sharedItems/>
    </cacheField>
    <cacheField name="Customer Gender" numFmtId="0">
      <sharedItems/>
    </cacheField>
    <cacheField name="Customer Age" numFmtId="0">
      <sharedItems containsSemiMixedTypes="0" containsString="0" containsNumber="1" containsInteger="1" minValue="18" maxValue="60"/>
    </cacheField>
    <cacheField name="Weekday" numFmtId="0">
      <sharedItems count="7">
        <s v="Friday"/>
        <s v="Wednesday"/>
        <s v="Monday"/>
        <s v="Saturday"/>
        <s v="Thursday"/>
        <s v="Tuesday"/>
        <s v="Sunday"/>
      </sharedItems>
    </cacheField>
    <cacheField name="Peak Hour" numFmtId="0">
      <sharedItems count="4">
        <s v="Breakfast"/>
        <s v="Dinner"/>
        <s v="Late Night"/>
        <s v="Lunch"/>
      </sharedItems>
    </cacheField>
    <cacheField name="Order ID - Copy" numFmtId="0">
      <sharedItems/>
    </cacheField>
    <cacheField name="Hour" numFmtId="0">
      <sharedItems containsSemiMixedTypes="0" containsString="0" containsNumber="1" containsInteger="1" minValue="8" maxValue="23"/>
    </cacheField>
    <cacheField name="Month" numFmtId="0">
      <sharedItems containsSemiMixedTypes="0" containsString="0" containsNumber="1" containsInteger="1" minValue="1" maxValue="6" count="6">
        <n v="2"/>
        <n v="3"/>
        <n v="5"/>
        <n v="1"/>
        <n v="4"/>
        <n v="6"/>
      </sharedItems>
    </cacheField>
    <cacheField name="Year" numFmtId="0">
      <sharedItems containsSemiMixedTypes="0" containsString="0" containsNumber="1" containsInteger="1" minValue="2026" maxValue="2026"/>
    </cacheField>
    <cacheField name="meal time" numFmtId="0">
      <sharedItems/>
    </cacheField>
    <cacheField name="DELAY" numFmtId="0">
      <sharedItems containsSemiMixedTypes="0" containsString="0" containsNumber="1" containsInteger="1" minValue="-5" maxValue="20"/>
    </cacheField>
    <cacheField name="LATE DELIVERY" numFmtId="0">
      <sharedItems count="2">
        <s v="ONTIME"/>
        <s v="LATE"/>
      </sharedItems>
    </cacheField>
    <cacheField name="FINAL REVENUE" numFmtId="0">
      <sharedItems containsSemiMixedTypes="0" containsString="0" containsNumber="1" containsInteger="1" minValue="-15" maxValue="1251"/>
    </cacheField>
    <cacheField name="DELIVERY SPEED" numFmtId="0">
      <sharedItems containsSemiMixedTypes="0" containsString="0" containsNumber="1" minValue="1.6666666666666666E-2" maxValue="0.97333333333333327"/>
    </cacheField>
    <cacheField name="RATING CATEGORY" numFmtId="0">
      <sharedItems/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6-02-13T00:00:00"/>
    <n v="0.34444444444444444"/>
    <x v="0"/>
    <x v="0"/>
    <x v="0"/>
    <x v="0"/>
    <n v="11.5"/>
    <n v="38"/>
    <n v="41"/>
    <n v="247"/>
    <n v="30"/>
    <n v="164"/>
    <x v="0"/>
    <x v="0"/>
    <s v="Delivered"/>
    <s v="Female"/>
    <n v="39"/>
    <x v="0"/>
    <x v="0"/>
    <s v="ORD00001"/>
    <n v="8"/>
    <x v="0"/>
    <n v="2026"/>
    <s v="breakfast"/>
    <n v="-3"/>
    <x v="0"/>
    <n v="113"/>
    <n v="0.30263157894736842"/>
    <s v="GOOD"/>
    <s v="36-45"/>
  </r>
  <r>
    <x v="1"/>
    <d v="2026-02-18T00:00:00"/>
    <n v="0.76249999999999996"/>
    <x v="1"/>
    <x v="1"/>
    <x v="1"/>
    <x v="1"/>
    <n v="13.2"/>
    <n v="27"/>
    <n v="32"/>
    <n v="705"/>
    <n v="53"/>
    <n v="82"/>
    <x v="1"/>
    <x v="1"/>
    <s v="Delivered"/>
    <s v="Female"/>
    <n v="47"/>
    <x v="1"/>
    <x v="1"/>
    <s v="ORD00002"/>
    <n v="18"/>
    <x v="0"/>
    <n v="2026"/>
    <s v="snacks"/>
    <n v="-5"/>
    <x v="0"/>
    <n v="676"/>
    <n v="0.48888888888888887"/>
    <s v="POOR"/>
    <s v="46 ABOVE"/>
  </r>
  <r>
    <x v="2"/>
    <d v="2026-03-13T00:00:00"/>
    <n v="0.75"/>
    <x v="2"/>
    <x v="2"/>
    <x v="2"/>
    <x v="2"/>
    <n v="5.3"/>
    <n v="42"/>
    <n v="37"/>
    <n v="1000"/>
    <n v="57"/>
    <n v="180"/>
    <x v="2"/>
    <x v="2"/>
    <s v="Delivered"/>
    <s v="Female"/>
    <n v="33"/>
    <x v="0"/>
    <x v="1"/>
    <s v="ORD00003"/>
    <n v="18"/>
    <x v="1"/>
    <n v="2026"/>
    <s v="snacks"/>
    <n v="5"/>
    <x v="1"/>
    <n v="877"/>
    <n v="0.12619047619047619"/>
    <s v="POOR"/>
    <s v="26-35"/>
  </r>
  <r>
    <x v="3"/>
    <d v="2026-03-02T00:00:00"/>
    <n v="0.46388888888888891"/>
    <x v="3"/>
    <x v="3"/>
    <x v="3"/>
    <x v="2"/>
    <n v="2.4"/>
    <n v="27"/>
    <n v="29"/>
    <n v="824"/>
    <n v="55"/>
    <n v="52"/>
    <x v="0"/>
    <x v="3"/>
    <s v="Delivered"/>
    <s v="Male"/>
    <n v="43"/>
    <x v="2"/>
    <x v="2"/>
    <s v="ORD00004"/>
    <n v="11"/>
    <x v="1"/>
    <n v="2026"/>
    <s v="lunch"/>
    <n v="-2"/>
    <x v="0"/>
    <n v="827"/>
    <n v="8.8888888888888892E-2"/>
    <s v="EXCELLENT"/>
    <s v="36-45"/>
  </r>
  <r>
    <x v="4"/>
    <d v="2026-02-07T00:00:00"/>
    <n v="0.83472222222222225"/>
    <x v="4"/>
    <x v="3"/>
    <x v="4"/>
    <x v="1"/>
    <n v="8.6999999999999993"/>
    <n v="44"/>
    <n v="40"/>
    <n v="1083"/>
    <n v="24"/>
    <n v="68"/>
    <x v="1"/>
    <x v="0"/>
    <s v="Delivered"/>
    <s v="Female"/>
    <n v="30"/>
    <x v="3"/>
    <x v="1"/>
    <s v="ORD00005"/>
    <n v="20"/>
    <x v="0"/>
    <n v="2026"/>
    <s v="dinner"/>
    <n v="4"/>
    <x v="1"/>
    <n v="1039"/>
    <n v="0.19772727272727272"/>
    <s v="GOOD"/>
    <s v="26-35"/>
  </r>
  <r>
    <x v="5"/>
    <d v="2026-05-28T00:00:00"/>
    <n v="0.3923611111111111"/>
    <x v="5"/>
    <x v="3"/>
    <x v="5"/>
    <x v="0"/>
    <n v="5.0999999999999996"/>
    <n v="59"/>
    <n v="40"/>
    <n v="1060"/>
    <n v="39"/>
    <n v="109"/>
    <x v="3"/>
    <x v="2"/>
    <s v="Delivered"/>
    <s v="Male"/>
    <n v="41"/>
    <x v="4"/>
    <x v="0"/>
    <s v="ORD00006"/>
    <n v="9"/>
    <x v="2"/>
    <n v="2026"/>
    <s v="breakfast"/>
    <n v="19"/>
    <x v="1"/>
    <n v="990"/>
    <n v="8.6440677966101692E-2"/>
    <s v="POOR"/>
    <s v="36-45"/>
  </r>
  <r>
    <x v="6"/>
    <d v="2026-05-27T00:00:00"/>
    <n v="0.81597222222222221"/>
    <x v="6"/>
    <x v="1"/>
    <x v="6"/>
    <x v="1"/>
    <n v="8.6"/>
    <n v="35"/>
    <n v="30"/>
    <n v="1029"/>
    <n v="35"/>
    <n v="125"/>
    <x v="1"/>
    <x v="3"/>
    <s v="Delivered"/>
    <s v="Female"/>
    <n v="48"/>
    <x v="1"/>
    <x v="1"/>
    <s v="ORD00007"/>
    <n v="19"/>
    <x v="2"/>
    <n v="2026"/>
    <s v="snacks"/>
    <n v="5"/>
    <x v="1"/>
    <n v="939"/>
    <n v="0.24571428571428569"/>
    <s v="EXCELLENT"/>
    <s v="46 ABOVE"/>
  </r>
  <r>
    <x v="7"/>
    <d v="2026-05-22T00:00:00"/>
    <n v="0.97499999999999998"/>
    <x v="5"/>
    <x v="2"/>
    <x v="2"/>
    <x v="0"/>
    <n v="11"/>
    <n v="32"/>
    <n v="23"/>
    <n v="815"/>
    <n v="28"/>
    <n v="28"/>
    <x v="3"/>
    <x v="0"/>
    <s v="Delivered"/>
    <s v="Female"/>
    <n v="58"/>
    <x v="0"/>
    <x v="2"/>
    <s v="ORD00008"/>
    <n v="23"/>
    <x v="2"/>
    <n v="2026"/>
    <s v="dinner"/>
    <n v="9"/>
    <x v="1"/>
    <n v="815"/>
    <n v="0.34375"/>
    <s v="GOOD"/>
    <s v="46 ABOVE"/>
  </r>
  <r>
    <x v="8"/>
    <d v="2026-05-25T00:00:00"/>
    <n v="0.57013888888888886"/>
    <x v="0"/>
    <x v="4"/>
    <x v="7"/>
    <x v="0"/>
    <n v="9.3000000000000007"/>
    <n v="45"/>
    <n v="28"/>
    <n v="990"/>
    <n v="49"/>
    <n v="111"/>
    <x v="0"/>
    <x v="2"/>
    <s v="Delivered"/>
    <s v="Female"/>
    <n v="53"/>
    <x v="2"/>
    <x v="3"/>
    <s v="ORD00009"/>
    <n v="13"/>
    <x v="2"/>
    <n v="2026"/>
    <s v="lunch"/>
    <n v="17"/>
    <x v="1"/>
    <n v="928"/>
    <n v="0.20666666666666669"/>
    <s v="POOR"/>
    <s v="46 ABOVE"/>
  </r>
  <r>
    <x v="9"/>
    <d v="2026-01-19T00:00:00"/>
    <n v="0.33750000000000002"/>
    <x v="7"/>
    <x v="5"/>
    <x v="0"/>
    <x v="1"/>
    <n v="12.9"/>
    <n v="63"/>
    <n v="43"/>
    <n v="961"/>
    <n v="27"/>
    <n v="151"/>
    <x v="4"/>
    <x v="1"/>
    <s v="Delivered"/>
    <s v="Male"/>
    <n v="58"/>
    <x v="2"/>
    <x v="0"/>
    <s v="ORD00010"/>
    <n v="8"/>
    <x v="3"/>
    <n v="2026"/>
    <s v="breakfast"/>
    <n v="20"/>
    <x v="1"/>
    <n v="837"/>
    <n v="0.20476190476190476"/>
    <s v="POOR"/>
    <s v="46 ABOVE"/>
  </r>
  <r>
    <x v="10"/>
    <d v="2026-02-27T00:00:00"/>
    <n v="0.50277777777777777"/>
    <x v="1"/>
    <x v="0"/>
    <x v="8"/>
    <x v="3"/>
    <n v="9"/>
    <n v="45"/>
    <n v="28"/>
    <n v="247"/>
    <n v="46"/>
    <n v="117"/>
    <x v="1"/>
    <x v="3"/>
    <s v="Delivered"/>
    <s v="Female"/>
    <n v="60"/>
    <x v="0"/>
    <x v="3"/>
    <s v="ORD00011"/>
    <n v="12"/>
    <x v="0"/>
    <n v="2026"/>
    <s v="lunch"/>
    <n v="17"/>
    <x v="1"/>
    <n v="176"/>
    <n v="0.2"/>
    <s v="EXCELLENT"/>
    <s v="46 ABOVE"/>
  </r>
  <r>
    <x v="11"/>
    <d v="2026-02-07T00:00:00"/>
    <n v="0.55138888888888893"/>
    <x v="8"/>
    <x v="6"/>
    <x v="3"/>
    <x v="2"/>
    <n v="10.6"/>
    <n v="38"/>
    <n v="42"/>
    <n v="750"/>
    <n v="35"/>
    <n v="10"/>
    <x v="1"/>
    <x v="4"/>
    <s v="Delivered"/>
    <s v="Male"/>
    <n v="34"/>
    <x v="3"/>
    <x v="3"/>
    <s v="ORD00012"/>
    <n v="13"/>
    <x v="0"/>
    <n v="2026"/>
    <s v="lunch"/>
    <n v="-4"/>
    <x v="0"/>
    <n v="775"/>
    <n v="0.27894736842105261"/>
    <s v="AVERAGE"/>
    <s v="26-35"/>
  </r>
  <r>
    <x v="12"/>
    <d v="2026-02-04T00:00:00"/>
    <n v="0.52500000000000002"/>
    <x v="6"/>
    <x v="6"/>
    <x v="8"/>
    <x v="4"/>
    <n v="10.3"/>
    <n v="55"/>
    <n v="41"/>
    <n v="348"/>
    <n v="49"/>
    <n v="170"/>
    <x v="3"/>
    <x v="1"/>
    <s v="Delivered"/>
    <s v="Female"/>
    <n v="48"/>
    <x v="1"/>
    <x v="3"/>
    <s v="ORD00013"/>
    <n v="12"/>
    <x v="0"/>
    <n v="2026"/>
    <s v="lunch"/>
    <n v="14"/>
    <x v="1"/>
    <n v="227"/>
    <n v="0.18727272727272729"/>
    <s v="POOR"/>
    <s v="46 ABOVE"/>
  </r>
  <r>
    <x v="13"/>
    <d v="2026-04-27T00:00:00"/>
    <n v="0.79722222222222228"/>
    <x v="3"/>
    <x v="6"/>
    <x v="0"/>
    <x v="3"/>
    <n v="10.9"/>
    <n v="35"/>
    <n v="30"/>
    <n v="814"/>
    <n v="52"/>
    <n v="98"/>
    <x v="0"/>
    <x v="4"/>
    <s v="Delivered"/>
    <s v="Male"/>
    <n v="24"/>
    <x v="2"/>
    <x v="1"/>
    <s v="ORD00014"/>
    <n v="19"/>
    <x v="4"/>
    <n v="2026"/>
    <s v="snacks"/>
    <n v="5"/>
    <x v="1"/>
    <n v="768"/>
    <n v="0.31142857142857144"/>
    <s v="AVERAGE"/>
    <s v="18-25"/>
  </r>
  <r>
    <x v="14"/>
    <d v="2026-02-05T00:00:00"/>
    <n v="0.50277777777777777"/>
    <x v="3"/>
    <x v="4"/>
    <x v="6"/>
    <x v="2"/>
    <n v="7"/>
    <n v="35"/>
    <n v="39"/>
    <n v="313"/>
    <n v="46"/>
    <n v="163"/>
    <x v="1"/>
    <x v="0"/>
    <s v="Delivered"/>
    <s v="Female"/>
    <n v="57"/>
    <x v="4"/>
    <x v="3"/>
    <s v="ORD00015"/>
    <n v="12"/>
    <x v="0"/>
    <n v="2026"/>
    <s v="lunch"/>
    <n v="-4"/>
    <x v="0"/>
    <n v="196"/>
    <n v="0.2"/>
    <s v="GOOD"/>
    <s v="46 ABOVE"/>
  </r>
  <r>
    <x v="15"/>
    <d v="2026-03-20T00:00:00"/>
    <n v="0.69236111111111109"/>
    <x v="3"/>
    <x v="3"/>
    <x v="6"/>
    <x v="4"/>
    <n v="13.1"/>
    <n v="27"/>
    <n v="24"/>
    <n v="382"/>
    <n v="48"/>
    <n v="37"/>
    <x v="3"/>
    <x v="3"/>
    <s v="Delivered"/>
    <s v="Female"/>
    <n v="49"/>
    <x v="0"/>
    <x v="2"/>
    <s v="ORD00016"/>
    <n v="16"/>
    <x v="1"/>
    <n v="2026"/>
    <s v="snacks"/>
    <n v="3"/>
    <x v="1"/>
    <n v="393"/>
    <n v="0.48518518518518516"/>
    <s v="EXCELLENT"/>
    <s v="46 ABOVE"/>
  </r>
  <r>
    <x v="16"/>
    <d v="2026-06-26T00:00:00"/>
    <n v="0.47013888888888888"/>
    <x v="9"/>
    <x v="6"/>
    <x v="4"/>
    <x v="5"/>
    <n v="13.6"/>
    <n v="33"/>
    <n v="35"/>
    <n v="1123"/>
    <n v="47"/>
    <n v="9"/>
    <x v="2"/>
    <x v="2"/>
    <s v="Delivered"/>
    <s v="Male"/>
    <n v="50"/>
    <x v="0"/>
    <x v="2"/>
    <s v="ORD00017"/>
    <n v="11"/>
    <x v="5"/>
    <n v="2026"/>
    <s v="lunch"/>
    <n v="-2"/>
    <x v="0"/>
    <n v="1161"/>
    <n v="0.41212121212121211"/>
    <s v="POOR"/>
    <s v="46 ABOVE"/>
  </r>
  <r>
    <x v="17"/>
    <d v="2026-05-30T00:00:00"/>
    <n v="0.8520833333333333"/>
    <x v="10"/>
    <x v="5"/>
    <x v="1"/>
    <x v="0"/>
    <n v="12.3"/>
    <n v="35"/>
    <n v="35"/>
    <n v="432"/>
    <n v="33"/>
    <n v="155"/>
    <x v="3"/>
    <x v="4"/>
    <s v="Delivered"/>
    <s v="Male"/>
    <n v="52"/>
    <x v="3"/>
    <x v="1"/>
    <s v="ORD00018"/>
    <n v="20"/>
    <x v="2"/>
    <n v="2026"/>
    <s v="dinner"/>
    <n v="0"/>
    <x v="0"/>
    <n v="310"/>
    <n v="0.35142857142857142"/>
    <s v="AVERAGE"/>
    <s v="46 ABOVE"/>
  </r>
  <r>
    <x v="18"/>
    <d v="2026-03-19T00:00:00"/>
    <n v="0.78541666666666665"/>
    <x v="6"/>
    <x v="1"/>
    <x v="8"/>
    <x v="1"/>
    <n v="1.4"/>
    <n v="41"/>
    <n v="35"/>
    <n v="240"/>
    <n v="34"/>
    <n v="11"/>
    <x v="3"/>
    <x v="0"/>
    <s v="Delivered"/>
    <s v="Female"/>
    <n v="37"/>
    <x v="4"/>
    <x v="1"/>
    <s v="ORD00019"/>
    <n v="18"/>
    <x v="1"/>
    <n v="2026"/>
    <s v="snacks"/>
    <n v="6"/>
    <x v="1"/>
    <n v="263"/>
    <n v="3.414634146341463E-2"/>
    <s v="GOOD"/>
    <s v="36-45"/>
  </r>
  <r>
    <x v="19"/>
    <d v="2026-02-18T00:00:00"/>
    <n v="0.81388888888888888"/>
    <x v="6"/>
    <x v="1"/>
    <x v="7"/>
    <x v="2"/>
    <n v="14.6"/>
    <n v="27"/>
    <n v="31"/>
    <n v="753"/>
    <n v="43"/>
    <n v="128"/>
    <x v="2"/>
    <x v="3"/>
    <s v="Delivered"/>
    <s v="Female"/>
    <n v="25"/>
    <x v="1"/>
    <x v="1"/>
    <s v="ORD00020"/>
    <n v="19"/>
    <x v="0"/>
    <n v="2026"/>
    <s v="snacks"/>
    <n v="-4"/>
    <x v="0"/>
    <n v="668"/>
    <n v="0.54074074074074074"/>
    <s v="EXCELLENT"/>
    <s v="18-25"/>
  </r>
  <r>
    <x v="20"/>
    <d v="2026-03-24T00:00:00"/>
    <n v="0.73124999999999996"/>
    <x v="11"/>
    <x v="0"/>
    <x v="1"/>
    <x v="5"/>
    <n v="1.2"/>
    <n v="41"/>
    <n v="34"/>
    <n v="1073"/>
    <n v="56"/>
    <n v="53"/>
    <x v="1"/>
    <x v="3"/>
    <s v="Delivered"/>
    <s v="Male"/>
    <n v="47"/>
    <x v="5"/>
    <x v="2"/>
    <s v="ORD00021"/>
    <n v="17"/>
    <x v="1"/>
    <n v="2026"/>
    <s v="snacks"/>
    <n v="7"/>
    <x v="1"/>
    <n v="1076"/>
    <n v="2.9268292682926828E-2"/>
    <s v="EXCELLENT"/>
    <s v="46 ABOVE"/>
  </r>
  <r>
    <x v="21"/>
    <d v="2026-03-21T00:00:00"/>
    <n v="0.47291666666666665"/>
    <x v="1"/>
    <x v="7"/>
    <x v="5"/>
    <x v="3"/>
    <n v="11.2"/>
    <n v="25"/>
    <n v="22"/>
    <n v="347"/>
    <n v="36"/>
    <n v="35"/>
    <x v="0"/>
    <x v="4"/>
    <s v="Delivered"/>
    <s v="Female"/>
    <n v="41"/>
    <x v="3"/>
    <x v="2"/>
    <s v="ORD00022"/>
    <n v="11"/>
    <x v="1"/>
    <n v="2026"/>
    <s v="lunch"/>
    <n v="3"/>
    <x v="1"/>
    <n v="348"/>
    <n v="0.44799999999999995"/>
    <s v="AVERAGE"/>
    <s v="36-45"/>
  </r>
  <r>
    <x v="22"/>
    <d v="2026-01-22T00:00:00"/>
    <n v="0.99097222222222225"/>
    <x v="4"/>
    <x v="8"/>
    <x v="1"/>
    <x v="1"/>
    <n v="13.3"/>
    <n v="26"/>
    <n v="29"/>
    <n v="990"/>
    <n v="32"/>
    <n v="133"/>
    <x v="1"/>
    <x v="3"/>
    <s v="Delivered"/>
    <s v="Female"/>
    <n v="24"/>
    <x v="4"/>
    <x v="2"/>
    <s v="ORD00023"/>
    <n v="23"/>
    <x v="3"/>
    <n v="2026"/>
    <s v="dinner"/>
    <n v="-3"/>
    <x v="0"/>
    <n v="889"/>
    <n v="0.51153846153846161"/>
    <s v="EXCELLENT"/>
    <s v="18-25"/>
  </r>
  <r>
    <x v="23"/>
    <d v="2026-02-27T00:00:00"/>
    <n v="0.65416666666666667"/>
    <x v="6"/>
    <x v="4"/>
    <x v="0"/>
    <x v="4"/>
    <n v="1.8"/>
    <n v="53"/>
    <n v="45"/>
    <n v="413"/>
    <n v="23"/>
    <n v="69"/>
    <x v="4"/>
    <x v="4"/>
    <s v="Delivered"/>
    <s v="Female"/>
    <n v="42"/>
    <x v="0"/>
    <x v="2"/>
    <s v="ORD00024"/>
    <n v="15"/>
    <x v="0"/>
    <n v="2026"/>
    <s v="snacks"/>
    <n v="8"/>
    <x v="1"/>
    <n v="367"/>
    <n v="3.3962264150943396E-2"/>
    <s v="AVERAGE"/>
    <s v="36-45"/>
  </r>
  <r>
    <x v="24"/>
    <d v="2026-01-01T00:00:00"/>
    <n v="0.6430555555555556"/>
    <x v="12"/>
    <x v="6"/>
    <x v="4"/>
    <x v="1"/>
    <n v="13.4"/>
    <n v="32"/>
    <n v="30"/>
    <n v="736"/>
    <n v="44"/>
    <n v="95"/>
    <x v="4"/>
    <x v="0"/>
    <s v="Cancelled"/>
    <s v="Female"/>
    <n v="59"/>
    <x v="4"/>
    <x v="2"/>
    <s v="ORD00025"/>
    <n v="15"/>
    <x v="3"/>
    <n v="2026"/>
    <s v="snacks"/>
    <n v="2"/>
    <x v="1"/>
    <n v="685"/>
    <n v="0.41875000000000001"/>
    <s v="GOOD"/>
    <s v="46 ABOVE"/>
  </r>
  <r>
    <x v="25"/>
    <d v="2026-01-24T00:00:00"/>
    <n v="0.74097222222222225"/>
    <x v="2"/>
    <x v="3"/>
    <x v="0"/>
    <x v="1"/>
    <n v="5.4"/>
    <n v="42"/>
    <n v="31"/>
    <n v="420"/>
    <n v="43"/>
    <n v="131"/>
    <x v="3"/>
    <x v="2"/>
    <s v="Delivered"/>
    <s v="Female"/>
    <n v="34"/>
    <x v="3"/>
    <x v="2"/>
    <s v="ORD00026"/>
    <n v="17"/>
    <x v="3"/>
    <n v="2026"/>
    <s v="snacks"/>
    <n v="11"/>
    <x v="1"/>
    <n v="332"/>
    <n v="0.12857142857142859"/>
    <s v="POOR"/>
    <s v="26-35"/>
  </r>
  <r>
    <x v="26"/>
    <d v="2026-02-24T00:00:00"/>
    <n v="0.80972222222222223"/>
    <x v="1"/>
    <x v="2"/>
    <x v="7"/>
    <x v="5"/>
    <n v="6.8"/>
    <n v="45"/>
    <n v="35"/>
    <n v="863"/>
    <n v="25"/>
    <n v="194"/>
    <x v="3"/>
    <x v="4"/>
    <s v="Delivered"/>
    <s v="Female"/>
    <n v="42"/>
    <x v="5"/>
    <x v="1"/>
    <s v="ORD00027"/>
    <n v="19"/>
    <x v="0"/>
    <n v="2026"/>
    <s v="snacks"/>
    <n v="10"/>
    <x v="1"/>
    <n v="694"/>
    <n v="0.15111111111111111"/>
    <s v="AVERAGE"/>
    <s v="36-45"/>
  </r>
  <r>
    <x v="27"/>
    <d v="2026-04-13T00:00:00"/>
    <n v="0.91805555555555551"/>
    <x v="11"/>
    <x v="0"/>
    <x v="4"/>
    <x v="3"/>
    <n v="3.6"/>
    <n v="22"/>
    <n v="24"/>
    <n v="234"/>
    <n v="32"/>
    <n v="80"/>
    <x v="3"/>
    <x v="0"/>
    <s v="Delivered"/>
    <s v="Female"/>
    <n v="51"/>
    <x v="2"/>
    <x v="2"/>
    <s v="ORD00028"/>
    <n v="22"/>
    <x v="4"/>
    <n v="2026"/>
    <s v="dinner"/>
    <n v="-2"/>
    <x v="0"/>
    <n v="186"/>
    <n v="0.16363636363636364"/>
    <s v="GOOD"/>
    <s v="46 ABOVE"/>
  </r>
  <r>
    <x v="28"/>
    <d v="2026-06-02T00:00:00"/>
    <n v="0.54722222222222228"/>
    <x v="6"/>
    <x v="9"/>
    <x v="4"/>
    <x v="0"/>
    <n v="4.8"/>
    <n v="40"/>
    <n v="33"/>
    <n v="784"/>
    <n v="51"/>
    <n v="116"/>
    <x v="0"/>
    <x v="1"/>
    <s v="Delivered"/>
    <s v="Male"/>
    <n v="41"/>
    <x v="5"/>
    <x v="3"/>
    <s v="ORD00029"/>
    <n v="13"/>
    <x v="5"/>
    <n v="2026"/>
    <s v="lunch"/>
    <n v="7"/>
    <x v="1"/>
    <n v="719"/>
    <n v="0.12"/>
    <s v="POOR"/>
    <s v="36-45"/>
  </r>
  <r>
    <x v="29"/>
    <d v="2026-06-15T00:00:00"/>
    <n v="0.54305555555555551"/>
    <x v="9"/>
    <x v="3"/>
    <x v="8"/>
    <x v="3"/>
    <n v="6.4"/>
    <n v="32"/>
    <n v="33"/>
    <n v="910"/>
    <n v="34"/>
    <n v="96"/>
    <x v="3"/>
    <x v="0"/>
    <s v="Delivered"/>
    <s v="Male"/>
    <n v="35"/>
    <x v="2"/>
    <x v="3"/>
    <s v="ORD00030"/>
    <n v="13"/>
    <x v="5"/>
    <n v="2026"/>
    <s v="lunch"/>
    <n v="-1"/>
    <x v="0"/>
    <n v="848"/>
    <n v="0.2"/>
    <s v="GOOD"/>
    <s v="26-35"/>
  </r>
  <r>
    <x v="30"/>
    <d v="2026-01-26T00:00:00"/>
    <n v="0.44722222222222224"/>
    <x v="3"/>
    <x v="1"/>
    <x v="9"/>
    <x v="4"/>
    <n v="2"/>
    <n v="49"/>
    <n v="38"/>
    <n v="525"/>
    <n v="56"/>
    <n v="37"/>
    <x v="3"/>
    <x v="1"/>
    <s v="Cancelled"/>
    <s v="Female"/>
    <n v="55"/>
    <x v="2"/>
    <x v="0"/>
    <s v="ORD00031"/>
    <n v="10"/>
    <x v="3"/>
    <n v="2026"/>
    <s v="lunch"/>
    <n v="11"/>
    <x v="1"/>
    <n v="544"/>
    <n v="4.0816326530612242E-2"/>
    <s v="POOR"/>
    <s v="46 ABOVE"/>
  </r>
  <r>
    <x v="31"/>
    <d v="2026-04-12T00:00:00"/>
    <n v="0.88749999999999996"/>
    <x v="3"/>
    <x v="9"/>
    <x v="0"/>
    <x v="4"/>
    <n v="2.2000000000000002"/>
    <n v="36"/>
    <n v="36"/>
    <n v="313"/>
    <n v="47"/>
    <n v="36"/>
    <x v="3"/>
    <x v="1"/>
    <s v="Delivered"/>
    <s v="Female"/>
    <n v="57"/>
    <x v="6"/>
    <x v="1"/>
    <s v="ORD00032"/>
    <n v="21"/>
    <x v="4"/>
    <n v="2026"/>
    <s v="dinner"/>
    <n v="0"/>
    <x v="0"/>
    <n v="324"/>
    <n v="6.1111111111111116E-2"/>
    <s v="POOR"/>
    <s v="46 ABOVE"/>
  </r>
  <r>
    <x v="32"/>
    <d v="2026-06-16T00:00:00"/>
    <n v="0.73333333333333328"/>
    <x v="12"/>
    <x v="9"/>
    <x v="0"/>
    <x v="1"/>
    <n v="11.1"/>
    <n v="25"/>
    <n v="22"/>
    <n v="926"/>
    <n v="21"/>
    <n v="43"/>
    <x v="4"/>
    <x v="2"/>
    <s v="Cancelled"/>
    <s v="Female"/>
    <n v="46"/>
    <x v="5"/>
    <x v="2"/>
    <s v="ORD00033"/>
    <n v="17"/>
    <x v="5"/>
    <n v="2026"/>
    <s v="snacks"/>
    <n v="3"/>
    <x v="1"/>
    <n v="904"/>
    <n v="0.44400000000000001"/>
    <s v="POOR"/>
    <s v="46 ABOVE"/>
  </r>
  <r>
    <x v="33"/>
    <d v="2026-02-28T00:00:00"/>
    <n v="0.53611111111111109"/>
    <x v="10"/>
    <x v="4"/>
    <x v="4"/>
    <x v="4"/>
    <n v="6.7"/>
    <n v="42"/>
    <n v="22"/>
    <n v="572"/>
    <n v="52"/>
    <n v="39"/>
    <x v="1"/>
    <x v="0"/>
    <s v="Delivered"/>
    <s v="Male"/>
    <n v="51"/>
    <x v="3"/>
    <x v="3"/>
    <s v="ORD00034"/>
    <n v="12"/>
    <x v="0"/>
    <n v="2026"/>
    <s v="lunch"/>
    <n v="20"/>
    <x v="1"/>
    <n v="585"/>
    <n v="0.15952380952380954"/>
    <s v="GOOD"/>
    <s v="46 ABOVE"/>
  </r>
  <r>
    <x v="34"/>
    <d v="2026-06-21T00:00:00"/>
    <n v="0.4465277777777778"/>
    <x v="12"/>
    <x v="2"/>
    <x v="2"/>
    <x v="1"/>
    <n v="2.7"/>
    <n v="20"/>
    <n v="25"/>
    <n v="679"/>
    <n v="42"/>
    <n v="36"/>
    <x v="0"/>
    <x v="2"/>
    <s v="Delivered"/>
    <s v="Female"/>
    <n v="60"/>
    <x v="6"/>
    <x v="0"/>
    <s v="ORD00035"/>
    <n v="10"/>
    <x v="5"/>
    <n v="2026"/>
    <s v="lunch"/>
    <n v="-5"/>
    <x v="0"/>
    <n v="685"/>
    <n v="0.13500000000000001"/>
    <s v="POOR"/>
    <s v="46 ABOVE"/>
  </r>
  <r>
    <x v="35"/>
    <d v="2026-04-26T00:00:00"/>
    <n v="0.67013888888888884"/>
    <x v="6"/>
    <x v="1"/>
    <x v="6"/>
    <x v="3"/>
    <n v="2.8"/>
    <n v="33"/>
    <n v="25"/>
    <n v="352"/>
    <n v="35"/>
    <n v="49"/>
    <x v="2"/>
    <x v="3"/>
    <s v="Delivered"/>
    <s v="Male"/>
    <n v="47"/>
    <x v="6"/>
    <x v="2"/>
    <s v="ORD00036"/>
    <n v="16"/>
    <x v="4"/>
    <n v="2026"/>
    <s v="snacks"/>
    <n v="8"/>
    <x v="1"/>
    <n v="338"/>
    <n v="8.484848484848484E-2"/>
    <s v="EXCELLENT"/>
    <s v="46 ABOVE"/>
  </r>
  <r>
    <x v="36"/>
    <d v="2026-04-17T00:00:00"/>
    <n v="0.89583333333333337"/>
    <x v="1"/>
    <x v="5"/>
    <x v="5"/>
    <x v="1"/>
    <n v="9.6999999999999993"/>
    <n v="42"/>
    <n v="45"/>
    <n v="1061"/>
    <n v="35"/>
    <n v="88"/>
    <x v="0"/>
    <x v="1"/>
    <s v="Delivered"/>
    <s v="Female"/>
    <n v="54"/>
    <x v="0"/>
    <x v="1"/>
    <s v="ORD00037"/>
    <n v="21"/>
    <x v="4"/>
    <n v="2026"/>
    <s v="dinner"/>
    <n v="-3"/>
    <x v="0"/>
    <n v="1008"/>
    <n v="0.23095238095238094"/>
    <s v="POOR"/>
    <s v="46 ABOVE"/>
  </r>
  <r>
    <x v="37"/>
    <d v="2026-02-11T00:00:00"/>
    <n v="0.85624999999999996"/>
    <x v="12"/>
    <x v="4"/>
    <x v="0"/>
    <x v="4"/>
    <n v="9.9"/>
    <n v="46"/>
    <n v="39"/>
    <n v="391"/>
    <n v="22"/>
    <n v="39"/>
    <x v="3"/>
    <x v="0"/>
    <s v="Delivered"/>
    <s v="Female"/>
    <n v="54"/>
    <x v="1"/>
    <x v="1"/>
    <s v="ORD00038"/>
    <n v="20"/>
    <x v="0"/>
    <n v="2026"/>
    <s v="dinner"/>
    <n v="7"/>
    <x v="1"/>
    <n v="374"/>
    <n v="0.21521739130434783"/>
    <s v="GOOD"/>
    <s v="46 ABOVE"/>
  </r>
  <r>
    <x v="38"/>
    <d v="2026-05-10T00:00:00"/>
    <n v="0.49305555555555558"/>
    <x v="11"/>
    <x v="8"/>
    <x v="9"/>
    <x v="0"/>
    <n v="9.3000000000000007"/>
    <n v="40"/>
    <n v="45"/>
    <n v="665"/>
    <n v="34"/>
    <n v="174"/>
    <x v="1"/>
    <x v="3"/>
    <s v="Delivered"/>
    <s v="Female"/>
    <n v="60"/>
    <x v="6"/>
    <x v="2"/>
    <s v="ORD00039"/>
    <n v="11"/>
    <x v="2"/>
    <n v="2026"/>
    <s v="lunch"/>
    <n v="-5"/>
    <x v="0"/>
    <n v="525"/>
    <n v="0.23250000000000001"/>
    <s v="EXCELLENT"/>
    <s v="46 ABOVE"/>
  </r>
  <r>
    <x v="39"/>
    <d v="2026-03-13T00:00:00"/>
    <n v="0.67777777777777781"/>
    <x v="11"/>
    <x v="7"/>
    <x v="7"/>
    <x v="4"/>
    <n v="2"/>
    <n v="45"/>
    <n v="35"/>
    <n v="885"/>
    <n v="32"/>
    <n v="162"/>
    <x v="0"/>
    <x v="2"/>
    <s v="Cancelled"/>
    <s v="Female"/>
    <n v="39"/>
    <x v="0"/>
    <x v="2"/>
    <s v="ORD00040"/>
    <n v="16"/>
    <x v="1"/>
    <n v="2026"/>
    <s v="snacks"/>
    <n v="10"/>
    <x v="1"/>
    <n v="755"/>
    <n v="4.4444444444444446E-2"/>
    <s v="POOR"/>
    <s v="36-45"/>
  </r>
  <r>
    <x v="40"/>
    <d v="2026-04-06T00:00:00"/>
    <n v="0.7631944444444444"/>
    <x v="11"/>
    <x v="1"/>
    <x v="5"/>
    <x v="0"/>
    <n v="11.6"/>
    <n v="60"/>
    <n v="45"/>
    <n v="236"/>
    <n v="40"/>
    <n v="8"/>
    <x v="2"/>
    <x v="1"/>
    <s v="Delivered"/>
    <s v="Female"/>
    <n v="22"/>
    <x v="2"/>
    <x v="1"/>
    <s v="ORD00041"/>
    <n v="18"/>
    <x v="4"/>
    <n v="2026"/>
    <s v="snacks"/>
    <n v="15"/>
    <x v="1"/>
    <n v="268"/>
    <n v="0.19333333333333333"/>
    <s v="POOR"/>
    <s v="18-25"/>
  </r>
  <r>
    <x v="41"/>
    <d v="2026-04-20T00:00:00"/>
    <n v="0.92361111111111116"/>
    <x v="13"/>
    <x v="0"/>
    <x v="9"/>
    <x v="5"/>
    <n v="4.5"/>
    <n v="39"/>
    <n v="23"/>
    <n v="311"/>
    <n v="20"/>
    <n v="161"/>
    <x v="2"/>
    <x v="2"/>
    <s v="Delivered"/>
    <s v="Male"/>
    <n v="26"/>
    <x v="2"/>
    <x v="2"/>
    <s v="ORD00042"/>
    <n v="22"/>
    <x v="4"/>
    <n v="2026"/>
    <s v="dinner"/>
    <n v="16"/>
    <x v="1"/>
    <n v="170"/>
    <n v="0.11538461538461539"/>
    <s v="POOR"/>
    <s v="26-35"/>
  </r>
  <r>
    <x v="42"/>
    <d v="2026-02-14T00:00:00"/>
    <n v="0.44027777777777777"/>
    <x v="7"/>
    <x v="9"/>
    <x v="3"/>
    <x v="3"/>
    <n v="12.5"/>
    <n v="45"/>
    <n v="42"/>
    <n v="675"/>
    <n v="28"/>
    <n v="8"/>
    <x v="0"/>
    <x v="0"/>
    <s v="Delivered"/>
    <s v="Female"/>
    <n v="43"/>
    <x v="3"/>
    <x v="0"/>
    <s v="ORD00043"/>
    <n v="10"/>
    <x v="0"/>
    <n v="2026"/>
    <s v="lunch"/>
    <n v="3"/>
    <x v="1"/>
    <n v="695"/>
    <n v="0.27777777777777779"/>
    <s v="GOOD"/>
    <s v="36-45"/>
  </r>
  <r>
    <x v="43"/>
    <d v="2026-06-18T00:00:00"/>
    <n v="0.81597222222222221"/>
    <x v="3"/>
    <x v="2"/>
    <x v="9"/>
    <x v="1"/>
    <n v="4.3"/>
    <n v="49"/>
    <n v="39"/>
    <n v="184"/>
    <n v="27"/>
    <n v="32"/>
    <x v="3"/>
    <x v="4"/>
    <s v="Delivered"/>
    <s v="Female"/>
    <n v="47"/>
    <x v="4"/>
    <x v="1"/>
    <s v="ORD00044"/>
    <n v="19"/>
    <x v="5"/>
    <n v="2026"/>
    <s v="snacks"/>
    <n v="10"/>
    <x v="1"/>
    <n v="179"/>
    <n v="8.7755102040816324E-2"/>
    <s v="AVERAGE"/>
    <s v="46 ABOVE"/>
  </r>
  <r>
    <x v="44"/>
    <d v="2026-06-20T00:00:00"/>
    <n v="0.96527777777777779"/>
    <x v="8"/>
    <x v="0"/>
    <x v="0"/>
    <x v="4"/>
    <n v="10.199999999999999"/>
    <n v="29"/>
    <n v="27"/>
    <n v="261"/>
    <n v="44"/>
    <n v="189"/>
    <x v="0"/>
    <x v="2"/>
    <s v="Delivered"/>
    <s v="Male"/>
    <n v="51"/>
    <x v="3"/>
    <x v="2"/>
    <s v="ORD00045"/>
    <n v="23"/>
    <x v="5"/>
    <n v="2026"/>
    <s v="dinner"/>
    <n v="2"/>
    <x v="1"/>
    <n v="116"/>
    <n v="0.35172413793103446"/>
    <s v="POOR"/>
    <s v="46 ABOVE"/>
  </r>
  <r>
    <x v="45"/>
    <d v="2026-01-09T00:00:00"/>
    <n v="0.53263888888888888"/>
    <x v="13"/>
    <x v="5"/>
    <x v="1"/>
    <x v="0"/>
    <n v="7.3"/>
    <n v="36"/>
    <n v="22"/>
    <n v="739"/>
    <n v="46"/>
    <n v="15"/>
    <x v="3"/>
    <x v="0"/>
    <s v="Delivered"/>
    <s v="Female"/>
    <n v="38"/>
    <x v="0"/>
    <x v="3"/>
    <s v="ORD00046"/>
    <n v="12"/>
    <x v="3"/>
    <n v="2026"/>
    <s v="lunch"/>
    <n v="14"/>
    <x v="1"/>
    <n v="770"/>
    <n v="0.20277777777777778"/>
    <s v="GOOD"/>
    <s v="36-45"/>
  </r>
  <r>
    <x v="46"/>
    <d v="2026-06-19T00:00:00"/>
    <n v="0.86458333333333337"/>
    <x v="1"/>
    <x v="6"/>
    <x v="9"/>
    <x v="5"/>
    <n v="10.3"/>
    <n v="62"/>
    <n v="44"/>
    <n v="407"/>
    <n v="21"/>
    <n v="196"/>
    <x v="3"/>
    <x v="4"/>
    <s v="Delivered"/>
    <s v="Male"/>
    <n v="25"/>
    <x v="0"/>
    <x v="1"/>
    <s v="ORD00047"/>
    <n v="20"/>
    <x v="5"/>
    <n v="2026"/>
    <s v="dinner"/>
    <n v="18"/>
    <x v="1"/>
    <n v="232"/>
    <n v="0.16612903225806452"/>
    <s v="AVERAGE"/>
    <s v="18-25"/>
  </r>
  <r>
    <x v="47"/>
    <d v="2026-03-14T00:00:00"/>
    <n v="0.78055555555555556"/>
    <x v="2"/>
    <x v="7"/>
    <x v="3"/>
    <x v="4"/>
    <n v="9.6"/>
    <n v="46"/>
    <n v="32"/>
    <n v="771"/>
    <n v="51"/>
    <n v="168"/>
    <x v="2"/>
    <x v="3"/>
    <s v="Delivered"/>
    <s v="Female"/>
    <n v="54"/>
    <x v="3"/>
    <x v="1"/>
    <s v="ORD00048"/>
    <n v="18"/>
    <x v="1"/>
    <n v="2026"/>
    <s v="snacks"/>
    <n v="14"/>
    <x v="1"/>
    <n v="654"/>
    <n v="0.20869565217391303"/>
    <s v="EXCELLENT"/>
    <s v="46 ABOVE"/>
  </r>
  <r>
    <x v="48"/>
    <d v="2026-05-12T00:00:00"/>
    <n v="0.56458333333333333"/>
    <x v="0"/>
    <x v="1"/>
    <x v="0"/>
    <x v="4"/>
    <n v="4.8"/>
    <n v="34"/>
    <n v="21"/>
    <n v="170"/>
    <n v="21"/>
    <n v="130"/>
    <x v="2"/>
    <x v="3"/>
    <s v="Delivered"/>
    <s v="Female"/>
    <n v="43"/>
    <x v="5"/>
    <x v="3"/>
    <s v="ORD00049"/>
    <n v="13"/>
    <x v="2"/>
    <n v="2026"/>
    <s v="lunch"/>
    <n v="13"/>
    <x v="1"/>
    <n v="61"/>
    <n v="0.14117647058823529"/>
    <s v="EXCELLENT"/>
    <s v="36-45"/>
  </r>
  <r>
    <x v="49"/>
    <d v="2026-03-10T00:00:00"/>
    <n v="0.75208333333333333"/>
    <x v="8"/>
    <x v="0"/>
    <x v="2"/>
    <x v="2"/>
    <n v="6.2"/>
    <n v="28"/>
    <n v="29"/>
    <n v="203"/>
    <n v="23"/>
    <n v="83"/>
    <x v="4"/>
    <x v="3"/>
    <s v="Delivered"/>
    <s v="Female"/>
    <n v="58"/>
    <x v="5"/>
    <x v="1"/>
    <s v="ORD00050"/>
    <n v="18"/>
    <x v="1"/>
    <n v="2026"/>
    <s v="snacks"/>
    <n v="-1"/>
    <x v="0"/>
    <n v="143"/>
    <n v="0.22142857142857145"/>
    <s v="EXCELLENT"/>
    <s v="46 ABOVE"/>
  </r>
  <r>
    <x v="50"/>
    <d v="2026-01-18T00:00:00"/>
    <n v="0.77986111111111112"/>
    <x v="8"/>
    <x v="6"/>
    <x v="4"/>
    <x v="3"/>
    <n v="8.6"/>
    <n v="44"/>
    <n v="28"/>
    <n v="814"/>
    <n v="35"/>
    <n v="177"/>
    <x v="3"/>
    <x v="4"/>
    <s v="Delivered"/>
    <s v="Male"/>
    <n v="18"/>
    <x v="6"/>
    <x v="1"/>
    <s v="ORD00051"/>
    <n v="18"/>
    <x v="3"/>
    <n v="2026"/>
    <s v="snacks"/>
    <n v="16"/>
    <x v="1"/>
    <n v="672"/>
    <n v="0.19545454545454544"/>
    <s v="AVERAGE"/>
    <s v="18-25"/>
  </r>
  <r>
    <x v="51"/>
    <d v="2026-03-25T00:00:00"/>
    <n v="0.48402777777777778"/>
    <x v="11"/>
    <x v="6"/>
    <x v="3"/>
    <x v="1"/>
    <n v="4.5999999999999996"/>
    <n v="52"/>
    <n v="44"/>
    <n v="697"/>
    <n v="51"/>
    <n v="137"/>
    <x v="3"/>
    <x v="0"/>
    <s v="Delivered"/>
    <s v="Male"/>
    <n v="55"/>
    <x v="1"/>
    <x v="2"/>
    <s v="ORD00052"/>
    <n v="11"/>
    <x v="1"/>
    <n v="2026"/>
    <s v="lunch"/>
    <n v="8"/>
    <x v="1"/>
    <n v="611"/>
    <n v="8.8461538461538453E-2"/>
    <s v="GOOD"/>
    <s v="46 ABOVE"/>
  </r>
  <r>
    <x v="52"/>
    <d v="2026-02-11T00:00:00"/>
    <n v="0.43541666666666667"/>
    <x v="11"/>
    <x v="7"/>
    <x v="4"/>
    <x v="4"/>
    <n v="12.2"/>
    <n v="22"/>
    <n v="27"/>
    <n v="838"/>
    <n v="48"/>
    <n v="195"/>
    <x v="0"/>
    <x v="1"/>
    <s v="Delivered"/>
    <s v="Male"/>
    <n v="47"/>
    <x v="1"/>
    <x v="0"/>
    <s v="ORD00053"/>
    <n v="10"/>
    <x v="0"/>
    <n v="2026"/>
    <s v="lunch"/>
    <n v="-5"/>
    <x v="0"/>
    <n v="691"/>
    <n v="0.55454545454545456"/>
    <s v="POOR"/>
    <s v="46 ABOVE"/>
  </r>
  <r>
    <x v="53"/>
    <d v="2026-05-06T00:00:00"/>
    <n v="0.72291666666666665"/>
    <x v="6"/>
    <x v="2"/>
    <x v="1"/>
    <x v="0"/>
    <n v="7.4"/>
    <n v="47"/>
    <n v="27"/>
    <n v="1152"/>
    <n v="49"/>
    <n v="116"/>
    <x v="2"/>
    <x v="0"/>
    <s v="Delivered"/>
    <s v="Female"/>
    <n v="52"/>
    <x v="1"/>
    <x v="2"/>
    <s v="ORD00054"/>
    <n v="17"/>
    <x v="2"/>
    <n v="2026"/>
    <s v="snacks"/>
    <n v="20"/>
    <x v="1"/>
    <n v="1085"/>
    <n v="0.1574468085106383"/>
    <s v="GOOD"/>
    <s v="46 ABOVE"/>
  </r>
  <r>
    <x v="54"/>
    <d v="2026-01-25T00:00:00"/>
    <n v="0.64444444444444449"/>
    <x v="3"/>
    <x v="3"/>
    <x v="6"/>
    <x v="1"/>
    <n v="3.5"/>
    <n v="47"/>
    <n v="43"/>
    <n v="894"/>
    <n v="40"/>
    <n v="192"/>
    <x v="4"/>
    <x v="1"/>
    <s v="Delivered"/>
    <s v="Male"/>
    <n v="51"/>
    <x v="6"/>
    <x v="2"/>
    <s v="ORD00055"/>
    <n v="15"/>
    <x v="3"/>
    <n v="2026"/>
    <s v="snacks"/>
    <n v="4"/>
    <x v="1"/>
    <n v="742"/>
    <n v="7.4468085106382975E-2"/>
    <s v="POOR"/>
    <s v="46 ABOVE"/>
  </r>
  <r>
    <x v="55"/>
    <d v="2026-02-07T00:00:00"/>
    <n v="0.88472222222222219"/>
    <x v="5"/>
    <x v="3"/>
    <x v="7"/>
    <x v="1"/>
    <n v="9.6"/>
    <n v="35"/>
    <n v="38"/>
    <n v="842"/>
    <n v="34"/>
    <n v="48"/>
    <x v="1"/>
    <x v="2"/>
    <s v="Delivered"/>
    <s v="Female"/>
    <n v="51"/>
    <x v="3"/>
    <x v="1"/>
    <s v="ORD00056"/>
    <n v="21"/>
    <x v="0"/>
    <n v="2026"/>
    <s v="dinner"/>
    <n v="-3"/>
    <x v="0"/>
    <n v="828"/>
    <n v="0.2742857142857143"/>
    <s v="POOR"/>
    <s v="46 ABOVE"/>
  </r>
  <r>
    <x v="56"/>
    <d v="2026-02-19T00:00:00"/>
    <n v="0.47847222222222224"/>
    <x v="8"/>
    <x v="6"/>
    <x v="2"/>
    <x v="0"/>
    <n v="13.5"/>
    <n v="28"/>
    <n v="22"/>
    <n v="652"/>
    <n v="60"/>
    <n v="155"/>
    <x v="0"/>
    <x v="1"/>
    <s v="Delivered"/>
    <s v="Male"/>
    <n v="57"/>
    <x v="4"/>
    <x v="2"/>
    <s v="ORD00057"/>
    <n v="11"/>
    <x v="0"/>
    <n v="2026"/>
    <s v="lunch"/>
    <n v="6"/>
    <x v="1"/>
    <n v="557"/>
    <n v="0.48214285714285715"/>
    <s v="POOR"/>
    <s v="46 ABOVE"/>
  </r>
  <r>
    <x v="57"/>
    <d v="2026-06-20T00:00:00"/>
    <n v="0.56874999999999998"/>
    <x v="1"/>
    <x v="5"/>
    <x v="4"/>
    <x v="2"/>
    <n v="13.1"/>
    <n v="28"/>
    <n v="26"/>
    <n v="288"/>
    <n v="55"/>
    <n v="125"/>
    <x v="3"/>
    <x v="2"/>
    <s v="Delivered"/>
    <s v="Female"/>
    <n v="29"/>
    <x v="3"/>
    <x v="3"/>
    <s v="ORD00058"/>
    <n v="13"/>
    <x v="5"/>
    <n v="2026"/>
    <s v="lunch"/>
    <n v="2"/>
    <x v="1"/>
    <n v="218"/>
    <n v="0.46785714285714286"/>
    <s v="POOR"/>
    <s v="26-35"/>
  </r>
  <r>
    <x v="58"/>
    <d v="2026-01-28T00:00:00"/>
    <n v="0.8666666666666667"/>
    <x v="8"/>
    <x v="6"/>
    <x v="0"/>
    <x v="5"/>
    <n v="9.1999999999999993"/>
    <n v="41"/>
    <n v="35"/>
    <n v="1143"/>
    <n v="55"/>
    <n v="43"/>
    <x v="2"/>
    <x v="4"/>
    <s v="Delivered"/>
    <s v="Male"/>
    <n v="43"/>
    <x v="1"/>
    <x v="1"/>
    <s v="ORD00059"/>
    <n v="20"/>
    <x v="3"/>
    <n v="2026"/>
    <s v="dinner"/>
    <n v="6"/>
    <x v="1"/>
    <n v="1155"/>
    <n v="0.224390243902439"/>
    <s v="AVERAGE"/>
    <s v="36-45"/>
  </r>
  <r>
    <x v="59"/>
    <d v="2026-01-01T00:00:00"/>
    <n v="0.99375000000000002"/>
    <x v="13"/>
    <x v="1"/>
    <x v="6"/>
    <x v="1"/>
    <n v="1.4"/>
    <n v="59"/>
    <n v="42"/>
    <n v="707"/>
    <n v="43"/>
    <n v="180"/>
    <x v="3"/>
    <x v="4"/>
    <s v="Delivered"/>
    <s v="Female"/>
    <n v="32"/>
    <x v="4"/>
    <x v="2"/>
    <s v="ORD00060"/>
    <n v="23"/>
    <x v="3"/>
    <n v="2026"/>
    <s v="dinner"/>
    <n v="17"/>
    <x v="1"/>
    <n v="570"/>
    <n v="2.3728813559322031E-2"/>
    <s v="AVERAGE"/>
    <s v="26-35"/>
  </r>
  <r>
    <x v="60"/>
    <d v="2026-03-19T00:00:00"/>
    <n v="0.40486111111111112"/>
    <x v="7"/>
    <x v="9"/>
    <x v="7"/>
    <x v="5"/>
    <n v="7.9"/>
    <n v="60"/>
    <n v="41"/>
    <n v="784"/>
    <n v="53"/>
    <n v="21"/>
    <x v="3"/>
    <x v="0"/>
    <s v="Delivered"/>
    <s v="Male"/>
    <n v="41"/>
    <x v="4"/>
    <x v="0"/>
    <s v="ORD00061"/>
    <n v="9"/>
    <x v="1"/>
    <n v="2026"/>
    <s v="breakfast"/>
    <n v="19"/>
    <x v="1"/>
    <n v="816"/>
    <n v="0.13166666666666668"/>
    <s v="GOOD"/>
    <s v="36-45"/>
  </r>
  <r>
    <x v="61"/>
    <d v="2026-02-03T00:00:00"/>
    <n v="0.60416666666666663"/>
    <x v="8"/>
    <x v="8"/>
    <x v="2"/>
    <x v="0"/>
    <n v="12.4"/>
    <n v="39"/>
    <n v="42"/>
    <n v="182"/>
    <n v="22"/>
    <n v="155"/>
    <x v="0"/>
    <x v="4"/>
    <s v="Delivered"/>
    <s v="Female"/>
    <n v="51"/>
    <x v="5"/>
    <x v="3"/>
    <s v="ORD00062"/>
    <n v="14"/>
    <x v="0"/>
    <n v="2026"/>
    <s v="lunch"/>
    <n v="-3"/>
    <x v="0"/>
    <n v="49"/>
    <n v="0.31794871794871798"/>
    <s v="AVERAGE"/>
    <s v="46 ABOVE"/>
  </r>
  <r>
    <x v="62"/>
    <d v="2026-01-18T00:00:00"/>
    <n v="0.98750000000000004"/>
    <x v="7"/>
    <x v="3"/>
    <x v="7"/>
    <x v="5"/>
    <n v="11.8"/>
    <n v="30"/>
    <n v="31"/>
    <n v="971"/>
    <n v="30"/>
    <n v="73"/>
    <x v="1"/>
    <x v="2"/>
    <s v="Delivered"/>
    <s v="Male"/>
    <n v="35"/>
    <x v="6"/>
    <x v="2"/>
    <s v="ORD00063"/>
    <n v="23"/>
    <x v="3"/>
    <n v="2026"/>
    <s v="dinner"/>
    <n v="-1"/>
    <x v="0"/>
    <n v="928"/>
    <n v="0.39333333333333337"/>
    <s v="POOR"/>
    <s v="26-35"/>
  </r>
  <r>
    <x v="63"/>
    <d v="2026-05-15T00:00:00"/>
    <n v="0.67013888888888884"/>
    <x v="10"/>
    <x v="4"/>
    <x v="7"/>
    <x v="4"/>
    <n v="8.8000000000000007"/>
    <n v="48"/>
    <n v="38"/>
    <n v="426"/>
    <n v="54"/>
    <n v="56"/>
    <x v="3"/>
    <x v="0"/>
    <s v="Delivered"/>
    <s v="Male"/>
    <n v="44"/>
    <x v="0"/>
    <x v="2"/>
    <s v="ORD00064"/>
    <n v="16"/>
    <x v="2"/>
    <n v="2026"/>
    <s v="snacks"/>
    <n v="10"/>
    <x v="1"/>
    <n v="424"/>
    <n v="0.18333333333333335"/>
    <s v="GOOD"/>
    <s v="36-45"/>
  </r>
  <r>
    <x v="64"/>
    <d v="2026-06-23T00:00:00"/>
    <n v="0.59375"/>
    <x v="9"/>
    <x v="1"/>
    <x v="8"/>
    <x v="0"/>
    <n v="2.7"/>
    <n v="42"/>
    <n v="25"/>
    <n v="937"/>
    <n v="23"/>
    <n v="84"/>
    <x v="2"/>
    <x v="3"/>
    <s v="Delivered"/>
    <s v="Male"/>
    <n v="19"/>
    <x v="5"/>
    <x v="3"/>
    <s v="ORD00065"/>
    <n v="14"/>
    <x v="5"/>
    <n v="2026"/>
    <s v="lunch"/>
    <n v="17"/>
    <x v="1"/>
    <n v="876"/>
    <n v="6.4285714285714293E-2"/>
    <s v="EXCELLENT"/>
    <s v="18-25"/>
  </r>
  <r>
    <x v="65"/>
    <d v="2026-02-18T00:00:00"/>
    <n v="0.91111111111111109"/>
    <x v="2"/>
    <x v="2"/>
    <x v="5"/>
    <x v="3"/>
    <n v="5.3"/>
    <n v="63"/>
    <n v="44"/>
    <n v="693"/>
    <n v="34"/>
    <n v="20"/>
    <x v="1"/>
    <x v="1"/>
    <s v="Delivered"/>
    <s v="Female"/>
    <n v="59"/>
    <x v="1"/>
    <x v="1"/>
    <s v="ORD00066"/>
    <n v="21"/>
    <x v="0"/>
    <n v="2026"/>
    <s v="dinner"/>
    <n v="19"/>
    <x v="1"/>
    <n v="707"/>
    <n v="8.412698412698412E-2"/>
    <s v="POOR"/>
    <s v="46 ABOVE"/>
  </r>
  <r>
    <x v="66"/>
    <d v="2026-03-22T00:00:00"/>
    <n v="0.34722222222222221"/>
    <x v="4"/>
    <x v="9"/>
    <x v="7"/>
    <x v="1"/>
    <n v="2.8"/>
    <n v="49"/>
    <n v="45"/>
    <n v="888"/>
    <n v="40"/>
    <n v="83"/>
    <x v="1"/>
    <x v="4"/>
    <s v="Delivered"/>
    <s v="Female"/>
    <n v="33"/>
    <x v="6"/>
    <x v="0"/>
    <s v="ORD00067"/>
    <n v="8"/>
    <x v="1"/>
    <n v="2026"/>
    <s v="breakfast"/>
    <n v="4"/>
    <x v="1"/>
    <n v="845"/>
    <n v="5.7142857142857141E-2"/>
    <s v="AVERAGE"/>
    <s v="26-35"/>
  </r>
  <r>
    <x v="67"/>
    <d v="2026-03-30T00:00:00"/>
    <n v="0.55277777777777781"/>
    <x v="10"/>
    <x v="1"/>
    <x v="8"/>
    <x v="5"/>
    <n v="13.4"/>
    <n v="34"/>
    <n v="35"/>
    <n v="1096"/>
    <n v="50"/>
    <n v="68"/>
    <x v="4"/>
    <x v="1"/>
    <s v="Delivered"/>
    <s v="Male"/>
    <n v="52"/>
    <x v="2"/>
    <x v="3"/>
    <s v="ORD00068"/>
    <n v="13"/>
    <x v="1"/>
    <n v="2026"/>
    <s v="lunch"/>
    <n v="-1"/>
    <x v="0"/>
    <n v="1078"/>
    <n v="0.39411764705882352"/>
    <s v="POOR"/>
    <s v="46 ABOVE"/>
  </r>
  <r>
    <x v="68"/>
    <d v="2026-01-17T00:00:00"/>
    <n v="0.43125000000000002"/>
    <x v="6"/>
    <x v="4"/>
    <x v="4"/>
    <x v="4"/>
    <n v="2.6"/>
    <n v="32"/>
    <n v="20"/>
    <n v="817"/>
    <n v="59"/>
    <n v="28"/>
    <x v="3"/>
    <x v="3"/>
    <s v="Delivered"/>
    <s v="Female"/>
    <n v="19"/>
    <x v="3"/>
    <x v="0"/>
    <s v="ORD00069"/>
    <n v="10"/>
    <x v="3"/>
    <n v="2026"/>
    <s v="lunch"/>
    <n v="12"/>
    <x v="1"/>
    <n v="848"/>
    <n v="8.1250000000000003E-2"/>
    <s v="EXCELLENT"/>
    <s v="18-25"/>
  </r>
  <r>
    <x v="69"/>
    <d v="2026-04-26T00:00:00"/>
    <n v="0.69722222222222219"/>
    <x v="3"/>
    <x v="6"/>
    <x v="5"/>
    <x v="3"/>
    <n v="6.1"/>
    <n v="48"/>
    <n v="33"/>
    <n v="1113"/>
    <n v="58"/>
    <n v="128"/>
    <x v="0"/>
    <x v="4"/>
    <s v="Delivered"/>
    <s v="Male"/>
    <n v="39"/>
    <x v="6"/>
    <x v="2"/>
    <s v="ORD00070"/>
    <n v="16"/>
    <x v="4"/>
    <n v="2026"/>
    <s v="snacks"/>
    <n v="15"/>
    <x v="1"/>
    <n v="1043"/>
    <n v="0.12708333333333333"/>
    <s v="AVERAGE"/>
    <s v="36-45"/>
  </r>
  <r>
    <x v="70"/>
    <d v="2026-03-09T00:00:00"/>
    <n v="0.56597222222222221"/>
    <x v="6"/>
    <x v="2"/>
    <x v="0"/>
    <x v="3"/>
    <n v="5"/>
    <n v="27"/>
    <n v="26"/>
    <n v="1197"/>
    <n v="21"/>
    <n v="109"/>
    <x v="0"/>
    <x v="0"/>
    <s v="Delivered"/>
    <s v="Male"/>
    <n v="31"/>
    <x v="2"/>
    <x v="3"/>
    <s v="ORD00071"/>
    <n v="13"/>
    <x v="1"/>
    <n v="2026"/>
    <s v="lunch"/>
    <n v="1"/>
    <x v="1"/>
    <n v="1109"/>
    <n v="0.18518518518518517"/>
    <s v="GOOD"/>
    <s v="26-35"/>
  </r>
  <r>
    <x v="71"/>
    <d v="2026-03-08T00:00:00"/>
    <n v="0.7895833333333333"/>
    <x v="11"/>
    <x v="9"/>
    <x v="8"/>
    <x v="0"/>
    <n v="14.9"/>
    <n v="32"/>
    <n v="34"/>
    <n v="170"/>
    <n v="42"/>
    <n v="178"/>
    <x v="0"/>
    <x v="3"/>
    <s v="Delivered"/>
    <s v="Male"/>
    <n v="51"/>
    <x v="6"/>
    <x v="1"/>
    <s v="ORD00072"/>
    <n v="18"/>
    <x v="1"/>
    <n v="2026"/>
    <s v="snacks"/>
    <n v="-2"/>
    <x v="0"/>
    <n v="34"/>
    <n v="0.46562500000000001"/>
    <s v="EXCELLENT"/>
    <s v="46 ABOVE"/>
  </r>
  <r>
    <x v="72"/>
    <d v="2026-01-26T00:00:00"/>
    <n v="0.88611111111111107"/>
    <x v="4"/>
    <x v="9"/>
    <x v="2"/>
    <x v="4"/>
    <n v="13"/>
    <n v="64"/>
    <n v="44"/>
    <n v="531"/>
    <n v="60"/>
    <n v="81"/>
    <x v="3"/>
    <x v="0"/>
    <s v="Delivered"/>
    <s v="Female"/>
    <n v="43"/>
    <x v="2"/>
    <x v="1"/>
    <s v="ORD00073"/>
    <n v="21"/>
    <x v="3"/>
    <n v="2026"/>
    <s v="dinner"/>
    <n v="20"/>
    <x v="1"/>
    <n v="510"/>
    <n v="0.203125"/>
    <s v="GOOD"/>
    <s v="36-45"/>
  </r>
  <r>
    <x v="73"/>
    <d v="2026-02-10T00:00:00"/>
    <n v="0.44305555555555554"/>
    <x v="4"/>
    <x v="1"/>
    <x v="3"/>
    <x v="5"/>
    <n v="6.9"/>
    <n v="41"/>
    <n v="28"/>
    <n v="849"/>
    <n v="35"/>
    <n v="106"/>
    <x v="1"/>
    <x v="1"/>
    <s v="Delivered"/>
    <s v="Male"/>
    <n v="54"/>
    <x v="5"/>
    <x v="0"/>
    <s v="ORD00074"/>
    <n v="10"/>
    <x v="0"/>
    <n v="2026"/>
    <s v="lunch"/>
    <n v="13"/>
    <x v="1"/>
    <n v="778"/>
    <n v="0.16829268292682928"/>
    <s v="POOR"/>
    <s v="46 ABOVE"/>
  </r>
  <r>
    <x v="74"/>
    <d v="2026-02-02T00:00:00"/>
    <n v="0.39166666666666666"/>
    <x v="10"/>
    <x v="2"/>
    <x v="2"/>
    <x v="0"/>
    <n v="2.2000000000000002"/>
    <n v="40"/>
    <n v="39"/>
    <n v="740"/>
    <n v="27"/>
    <n v="107"/>
    <x v="0"/>
    <x v="0"/>
    <s v="Delivered"/>
    <s v="Female"/>
    <n v="49"/>
    <x v="2"/>
    <x v="0"/>
    <s v="ORD00075"/>
    <n v="9"/>
    <x v="0"/>
    <n v="2026"/>
    <s v="breakfast"/>
    <n v="1"/>
    <x v="1"/>
    <n v="660"/>
    <n v="5.5000000000000007E-2"/>
    <s v="GOOD"/>
    <s v="46 ABOVE"/>
  </r>
  <r>
    <x v="75"/>
    <d v="2026-01-09T00:00:00"/>
    <n v="0.92152777777777772"/>
    <x v="12"/>
    <x v="4"/>
    <x v="2"/>
    <x v="1"/>
    <n v="10.6"/>
    <n v="44"/>
    <n v="29"/>
    <n v="639"/>
    <n v="30"/>
    <n v="121"/>
    <x v="0"/>
    <x v="2"/>
    <s v="Delivered"/>
    <s v="Female"/>
    <n v="38"/>
    <x v="0"/>
    <x v="2"/>
    <s v="ORD00076"/>
    <n v="22"/>
    <x v="3"/>
    <n v="2026"/>
    <s v="dinner"/>
    <n v="15"/>
    <x v="1"/>
    <n v="548"/>
    <n v="0.24090909090909091"/>
    <s v="POOR"/>
    <s v="36-45"/>
  </r>
  <r>
    <x v="76"/>
    <d v="2026-05-05T00:00:00"/>
    <n v="0.35486111111111113"/>
    <x v="1"/>
    <x v="1"/>
    <x v="2"/>
    <x v="1"/>
    <n v="3.4"/>
    <n v="48"/>
    <n v="42"/>
    <n v="674"/>
    <n v="23"/>
    <n v="154"/>
    <x v="2"/>
    <x v="1"/>
    <s v="Delivered"/>
    <s v="Male"/>
    <n v="58"/>
    <x v="5"/>
    <x v="0"/>
    <s v="ORD00077"/>
    <n v="8"/>
    <x v="2"/>
    <n v="2026"/>
    <s v="breakfast"/>
    <n v="6"/>
    <x v="1"/>
    <n v="543"/>
    <n v="7.0833333333333331E-2"/>
    <s v="POOR"/>
    <s v="46 ABOVE"/>
  </r>
  <r>
    <x v="77"/>
    <d v="2026-03-08T00:00:00"/>
    <n v="0.98333333333333328"/>
    <x v="14"/>
    <x v="9"/>
    <x v="8"/>
    <x v="0"/>
    <n v="11.1"/>
    <n v="53"/>
    <n v="36"/>
    <n v="1177"/>
    <n v="28"/>
    <n v="79"/>
    <x v="0"/>
    <x v="2"/>
    <s v="Delivered"/>
    <s v="Female"/>
    <n v="59"/>
    <x v="6"/>
    <x v="2"/>
    <s v="ORD00078"/>
    <n v="23"/>
    <x v="1"/>
    <n v="2026"/>
    <s v="dinner"/>
    <n v="17"/>
    <x v="1"/>
    <n v="1126"/>
    <n v="0.20943396226415092"/>
    <s v="POOR"/>
    <s v="46 ABOVE"/>
  </r>
  <r>
    <x v="78"/>
    <d v="2026-02-19T00:00:00"/>
    <n v="0.8125"/>
    <x v="12"/>
    <x v="3"/>
    <x v="4"/>
    <x v="0"/>
    <n v="12.9"/>
    <n v="57"/>
    <n v="39"/>
    <n v="354"/>
    <n v="48"/>
    <n v="78"/>
    <x v="1"/>
    <x v="3"/>
    <s v="Delivered"/>
    <s v="Male"/>
    <n v="45"/>
    <x v="4"/>
    <x v="1"/>
    <s v="ORD00079"/>
    <n v="19"/>
    <x v="0"/>
    <n v="2026"/>
    <s v="snacks"/>
    <n v="18"/>
    <x v="1"/>
    <n v="324"/>
    <n v="0.22631578947368422"/>
    <s v="EXCELLENT"/>
    <s v="36-45"/>
  </r>
  <r>
    <x v="79"/>
    <d v="2026-03-08T00:00:00"/>
    <n v="0.89722222222222225"/>
    <x v="0"/>
    <x v="6"/>
    <x v="5"/>
    <x v="5"/>
    <n v="11.2"/>
    <n v="47"/>
    <n v="34"/>
    <n v="844"/>
    <n v="57"/>
    <n v="55"/>
    <x v="3"/>
    <x v="2"/>
    <s v="Delivered"/>
    <s v="Female"/>
    <n v="26"/>
    <x v="6"/>
    <x v="1"/>
    <s v="ORD00080"/>
    <n v="21"/>
    <x v="1"/>
    <n v="2026"/>
    <s v="dinner"/>
    <n v="13"/>
    <x v="1"/>
    <n v="846"/>
    <n v="0.23829787234042552"/>
    <s v="POOR"/>
    <s v="26-35"/>
  </r>
  <r>
    <x v="80"/>
    <d v="2026-04-12T00:00:00"/>
    <n v="0.53125"/>
    <x v="14"/>
    <x v="3"/>
    <x v="1"/>
    <x v="2"/>
    <n v="6.4"/>
    <n v="56"/>
    <n v="45"/>
    <n v="1137"/>
    <n v="20"/>
    <n v="14"/>
    <x v="1"/>
    <x v="0"/>
    <s v="Delivered"/>
    <s v="Female"/>
    <n v="49"/>
    <x v="6"/>
    <x v="3"/>
    <s v="ORD00081"/>
    <n v="12"/>
    <x v="4"/>
    <n v="2026"/>
    <s v="lunch"/>
    <n v="11"/>
    <x v="1"/>
    <n v="1143"/>
    <n v="0.1142857142857143"/>
    <s v="GOOD"/>
    <s v="46 ABOVE"/>
  </r>
  <r>
    <x v="81"/>
    <d v="2026-02-12T00:00:00"/>
    <n v="0.63124999999999998"/>
    <x v="5"/>
    <x v="1"/>
    <x v="9"/>
    <x v="1"/>
    <n v="11.1"/>
    <n v="32"/>
    <n v="30"/>
    <n v="663"/>
    <n v="42"/>
    <n v="133"/>
    <x v="2"/>
    <x v="3"/>
    <s v="Delivered"/>
    <s v="Male"/>
    <n v="58"/>
    <x v="4"/>
    <x v="2"/>
    <s v="ORD00082"/>
    <n v="15"/>
    <x v="0"/>
    <n v="2026"/>
    <s v="snacks"/>
    <n v="2"/>
    <x v="1"/>
    <n v="572"/>
    <n v="0.34687499999999999"/>
    <s v="EXCELLENT"/>
    <s v="46 ABOVE"/>
  </r>
  <r>
    <x v="82"/>
    <d v="2026-01-17T00:00:00"/>
    <n v="0.59236111111111112"/>
    <x v="12"/>
    <x v="4"/>
    <x v="3"/>
    <x v="4"/>
    <n v="11.4"/>
    <n v="17"/>
    <n v="21"/>
    <n v="186"/>
    <n v="24"/>
    <n v="129"/>
    <x v="0"/>
    <x v="4"/>
    <s v="Cancelled"/>
    <s v="Male"/>
    <n v="29"/>
    <x v="3"/>
    <x v="3"/>
    <s v="ORD00083"/>
    <n v="14"/>
    <x v="3"/>
    <n v="2026"/>
    <s v="lunch"/>
    <n v="-4"/>
    <x v="0"/>
    <n v="81"/>
    <n v="0.67058823529411771"/>
    <s v="AVERAGE"/>
    <s v="26-35"/>
  </r>
  <r>
    <x v="83"/>
    <d v="2026-06-04T00:00:00"/>
    <n v="0.56874999999999998"/>
    <x v="6"/>
    <x v="8"/>
    <x v="8"/>
    <x v="3"/>
    <n v="14.2"/>
    <n v="56"/>
    <n v="37"/>
    <n v="818"/>
    <n v="34"/>
    <n v="0"/>
    <x v="3"/>
    <x v="0"/>
    <s v="Delivered"/>
    <s v="Female"/>
    <n v="25"/>
    <x v="4"/>
    <x v="3"/>
    <s v="ORD00084"/>
    <n v="13"/>
    <x v="5"/>
    <n v="2026"/>
    <s v="lunch"/>
    <n v="19"/>
    <x v="1"/>
    <n v="852"/>
    <n v="0.25357142857142856"/>
    <s v="GOOD"/>
    <s v="18-25"/>
  </r>
  <r>
    <x v="84"/>
    <d v="2026-05-01T00:00:00"/>
    <n v="0.4465277777777778"/>
    <x v="12"/>
    <x v="1"/>
    <x v="7"/>
    <x v="2"/>
    <n v="9.1"/>
    <n v="38"/>
    <n v="33"/>
    <n v="777"/>
    <n v="23"/>
    <n v="180"/>
    <x v="0"/>
    <x v="3"/>
    <s v="Delivered"/>
    <s v="Male"/>
    <n v="54"/>
    <x v="0"/>
    <x v="0"/>
    <s v="ORD00085"/>
    <n v="10"/>
    <x v="2"/>
    <n v="2026"/>
    <s v="lunch"/>
    <n v="5"/>
    <x v="1"/>
    <n v="620"/>
    <n v="0.23947368421052631"/>
    <s v="EXCELLENT"/>
    <s v="46 ABOVE"/>
  </r>
  <r>
    <x v="85"/>
    <d v="2026-05-14T00:00:00"/>
    <n v="0.54652777777777772"/>
    <x v="8"/>
    <x v="7"/>
    <x v="3"/>
    <x v="1"/>
    <n v="1.9"/>
    <n v="45"/>
    <n v="40"/>
    <n v="592"/>
    <n v="60"/>
    <n v="50"/>
    <x v="4"/>
    <x v="0"/>
    <s v="Delivered"/>
    <s v="Male"/>
    <n v="52"/>
    <x v="4"/>
    <x v="3"/>
    <s v="ORD00086"/>
    <n v="13"/>
    <x v="2"/>
    <n v="2026"/>
    <s v="lunch"/>
    <n v="5"/>
    <x v="1"/>
    <n v="602"/>
    <n v="4.2222222222222223E-2"/>
    <s v="GOOD"/>
    <s v="46 ABOVE"/>
  </r>
  <r>
    <x v="86"/>
    <d v="2026-02-01T00:00:00"/>
    <n v="0.67291666666666672"/>
    <x v="0"/>
    <x v="5"/>
    <x v="2"/>
    <x v="5"/>
    <n v="2.9"/>
    <n v="46"/>
    <n v="40"/>
    <n v="387"/>
    <n v="42"/>
    <n v="4"/>
    <x v="0"/>
    <x v="1"/>
    <s v="Delivered"/>
    <s v="Male"/>
    <n v="42"/>
    <x v="6"/>
    <x v="2"/>
    <s v="ORD00087"/>
    <n v="16"/>
    <x v="0"/>
    <n v="2026"/>
    <s v="snacks"/>
    <n v="6"/>
    <x v="1"/>
    <n v="425"/>
    <n v="6.3043478260869562E-2"/>
    <s v="POOR"/>
    <s v="36-45"/>
  </r>
  <r>
    <x v="87"/>
    <d v="2026-03-20T00:00:00"/>
    <n v="0.92847222222222225"/>
    <x v="3"/>
    <x v="2"/>
    <x v="8"/>
    <x v="4"/>
    <n v="9.9"/>
    <n v="48"/>
    <n v="35"/>
    <n v="884"/>
    <n v="52"/>
    <n v="107"/>
    <x v="4"/>
    <x v="2"/>
    <s v="Delivered"/>
    <s v="Male"/>
    <n v="55"/>
    <x v="0"/>
    <x v="2"/>
    <s v="ORD00088"/>
    <n v="22"/>
    <x v="1"/>
    <n v="2026"/>
    <s v="dinner"/>
    <n v="13"/>
    <x v="1"/>
    <n v="829"/>
    <n v="0.20625000000000002"/>
    <s v="POOR"/>
    <s v="46 ABOVE"/>
  </r>
  <r>
    <x v="88"/>
    <d v="2026-05-21T00:00:00"/>
    <n v="0.53333333333333333"/>
    <x v="12"/>
    <x v="2"/>
    <x v="9"/>
    <x v="3"/>
    <n v="2.6"/>
    <n v="57"/>
    <n v="45"/>
    <n v="726"/>
    <n v="25"/>
    <n v="77"/>
    <x v="2"/>
    <x v="1"/>
    <s v="Delivered"/>
    <s v="Male"/>
    <n v="37"/>
    <x v="4"/>
    <x v="3"/>
    <s v="ORD00089"/>
    <n v="12"/>
    <x v="2"/>
    <n v="2026"/>
    <s v="lunch"/>
    <n v="12"/>
    <x v="1"/>
    <n v="674"/>
    <n v="4.5614035087719301E-2"/>
    <s v="POOR"/>
    <s v="36-45"/>
  </r>
  <r>
    <x v="89"/>
    <d v="2026-04-27T00:00:00"/>
    <n v="0.89166666666666672"/>
    <x v="2"/>
    <x v="5"/>
    <x v="0"/>
    <x v="1"/>
    <n v="7.2"/>
    <n v="38"/>
    <n v="34"/>
    <n v="485"/>
    <n v="22"/>
    <n v="158"/>
    <x v="4"/>
    <x v="2"/>
    <s v="Delivered"/>
    <s v="Male"/>
    <n v="50"/>
    <x v="2"/>
    <x v="1"/>
    <s v="ORD00090"/>
    <n v="21"/>
    <x v="4"/>
    <n v="2026"/>
    <s v="dinner"/>
    <n v="4"/>
    <x v="1"/>
    <n v="349"/>
    <n v="0.18947368421052632"/>
    <s v="POOR"/>
    <s v="46 ABOVE"/>
  </r>
  <r>
    <x v="90"/>
    <d v="2026-01-04T00:00:00"/>
    <n v="0.98888888888888893"/>
    <x v="13"/>
    <x v="3"/>
    <x v="3"/>
    <x v="0"/>
    <n v="7.6"/>
    <n v="48"/>
    <n v="38"/>
    <n v="337"/>
    <n v="43"/>
    <n v="194"/>
    <x v="0"/>
    <x v="2"/>
    <s v="Delivered"/>
    <s v="Female"/>
    <n v="38"/>
    <x v="6"/>
    <x v="2"/>
    <s v="ORD00091"/>
    <n v="23"/>
    <x v="3"/>
    <n v="2026"/>
    <s v="dinner"/>
    <n v="10"/>
    <x v="1"/>
    <n v="186"/>
    <n v="0.15833333333333333"/>
    <s v="POOR"/>
    <s v="36-45"/>
  </r>
  <r>
    <x v="91"/>
    <d v="2026-01-13T00:00:00"/>
    <n v="0.54097222222222219"/>
    <x v="0"/>
    <x v="6"/>
    <x v="7"/>
    <x v="2"/>
    <n v="9.6"/>
    <n v="48"/>
    <n v="42"/>
    <n v="340"/>
    <n v="60"/>
    <n v="185"/>
    <x v="1"/>
    <x v="2"/>
    <s v="Delivered"/>
    <s v="Male"/>
    <n v="18"/>
    <x v="5"/>
    <x v="3"/>
    <s v="ORD00092"/>
    <n v="12"/>
    <x v="3"/>
    <n v="2026"/>
    <s v="lunch"/>
    <n v="6"/>
    <x v="1"/>
    <n v="215"/>
    <n v="0.19999999999999998"/>
    <s v="POOR"/>
    <s v="18-25"/>
  </r>
  <r>
    <x v="92"/>
    <d v="2026-06-18T00:00:00"/>
    <n v="0.48680555555555555"/>
    <x v="12"/>
    <x v="2"/>
    <x v="6"/>
    <x v="5"/>
    <n v="4.8"/>
    <n v="43"/>
    <n v="45"/>
    <n v="963"/>
    <n v="42"/>
    <n v="125"/>
    <x v="2"/>
    <x v="1"/>
    <s v="Delivered"/>
    <s v="Male"/>
    <n v="56"/>
    <x v="4"/>
    <x v="2"/>
    <s v="ORD00093"/>
    <n v="11"/>
    <x v="5"/>
    <n v="2026"/>
    <s v="lunch"/>
    <n v="-2"/>
    <x v="0"/>
    <n v="880"/>
    <n v="0.11162790697674418"/>
    <s v="POOR"/>
    <s v="46 ABOVE"/>
  </r>
  <r>
    <x v="93"/>
    <d v="2026-05-24T00:00:00"/>
    <n v="0.41597222222222224"/>
    <x v="1"/>
    <x v="7"/>
    <x v="9"/>
    <x v="2"/>
    <n v="10.4"/>
    <n v="44"/>
    <n v="33"/>
    <n v="1188"/>
    <n v="25"/>
    <n v="70"/>
    <x v="2"/>
    <x v="3"/>
    <s v="Delivered"/>
    <s v="Male"/>
    <n v="38"/>
    <x v="6"/>
    <x v="0"/>
    <s v="ORD00094"/>
    <n v="9"/>
    <x v="2"/>
    <n v="2026"/>
    <s v="breakfast"/>
    <n v="11"/>
    <x v="1"/>
    <n v="1143"/>
    <n v="0.23636363636363636"/>
    <s v="EXCELLENT"/>
    <s v="36-45"/>
  </r>
  <r>
    <x v="94"/>
    <d v="2026-03-28T00:00:00"/>
    <n v="0.6694444444444444"/>
    <x v="12"/>
    <x v="1"/>
    <x v="5"/>
    <x v="2"/>
    <n v="14.4"/>
    <n v="43"/>
    <n v="32"/>
    <n v="1120"/>
    <n v="36"/>
    <n v="4"/>
    <x v="3"/>
    <x v="1"/>
    <s v="Delivered"/>
    <s v="Female"/>
    <n v="59"/>
    <x v="3"/>
    <x v="2"/>
    <s v="ORD00095"/>
    <n v="16"/>
    <x v="1"/>
    <n v="2026"/>
    <s v="snacks"/>
    <n v="11"/>
    <x v="1"/>
    <n v="1152"/>
    <n v="0.33488372093023255"/>
    <s v="POOR"/>
    <s v="46 ABOVE"/>
  </r>
  <r>
    <x v="95"/>
    <d v="2026-01-03T00:00:00"/>
    <n v="0.96875"/>
    <x v="4"/>
    <x v="3"/>
    <x v="0"/>
    <x v="0"/>
    <n v="14.3"/>
    <n v="27"/>
    <n v="31"/>
    <n v="339"/>
    <n v="25"/>
    <n v="159"/>
    <x v="2"/>
    <x v="0"/>
    <s v="Delivered"/>
    <s v="Female"/>
    <n v="45"/>
    <x v="3"/>
    <x v="2"/>
    <s v="ORD00096"/>
    <n v="23"/>
    <x v="3"/>
    <n v="2026"/>
    <s v="dinner"/>
    <n v="-4"/>
    <x v="0"/>
    <n v="205"/>
    <n v="0.52962962962962967"/>
    <s v="GOOD"/>
    <s v="36-45"/>
  </r>
  <r>
    <x v="96"/>
    <d v="2026-01-11T00:00:00"/>
    <n v="0.87013888888888891"/>
    <x v="1"/>
    <x v="4"/>
    <x v="9"/>
    <x v="2"/>
    <n v="13.5"/>
    <n v="41"/>
    <n v="41"/>
    <n v="341"/>
    <n v="25"/>
    <n v="99"/>
    <x v="1"/>
    <x v="1"/>
    <s v="Cancelled"/>
    <s v="Male"/>
    <n v="31"/>
    <x v="6"/>
    <x v="1"/>
    <s v="ORD00097"/>
    <n v="20"/>
    <x v="3"/>
    <n v="2026"/>
    <s v="dinner"/>
    <n v="0"/>
    <x v="0"/>
    <n v="267"/>
    <n v="0.32926829268292684"/>
    <s v="POOR"/>
    <s v="26-35"/>
  </r>
  <r>
    <x v="97"/>
    <d v="2026-01-24T00:00:00"/>
    <n v="0.46736111111111112"/>
    <x v="6"/>
    <x v="5"/>
    <x v="3"/>
    <x v="1"/>
    <n v="3.5"/>
    <n v="40"/>
    <n v="21"/>
    <n v="667"/>
    <n v="26"/>
    <n v="197"/>
    <x v="2"/>
    <x v="0"/>
    <s v="Delivered"/>
    <s v="Female"/>
    <n v="32"/>
    <x v="3"/>
    <x v="2"/>
    <s v="ORD00098"/>
    <n v="11"/>
    <x v="3"/>
    <n v="2026"/>
    <s v="lunch"/>
    <n v="19"/>
    <x v="1"/>
    <n v="496"/>
    <n v="8.7499999999999994E-2"/>
    <s v="GOOD"/>
    <s v="26-35"/>
  </r>
  <r>
    <x v="98"/>
    <d v="2026-01-24T00:00:00"/>
    <n v="0.79097222222222219"/>
    <x v="4"/>
    <x v="7"/>
    <x v="1"/>
    <x v="4"/>
    <n v="3.8"/>
    <n v="20"/>
    <n v="22"/>
    <n v="169"/>
    <n v="48"/>
    <n v="161"/>
    <x v="3"/>
    <x v="1"/>
    <s v="Cancelled"/>
    <s v="Female"/>
    <n v="47"/>
    <x v="3"/>
    <x v="1"/>
    <s v="ORD00099"/>
    <n v="18"/>
    <x v="3"/>
    <n v="2026"/>
    <s v="snacks"/>
    <n v="-2"/>
    <x v="0"/>
    <n v="56"/>
    <n v="0.19"/>
    <s v="POOR"/>
    <s v="46 ABOVE"/>
  </r>
  <r>
    <x v="99"/>
    <d v="2026-02-17T00:00:00"/>
    <n v="0.46875"/>
    <x v="12"/>
    <x v="6"/>
    <x v="9"/>
    <x v="1"/>
    <n v="6.1"/>
    <n v="32"/>
    <n v="21"/>
    <n v="568"/>
    <n v="38"/>
    <n v="97"/>
    <x v="3"/>
    <x v="0"/>
    <s v="Cancelled"/>
    <s v="Male"/>
    <n v="39"/>
    <x v="5"/>
    <x v="2"/>
    <s v="ORD00100"/>
    <n v="11"/>
    <x v="0"/>
    <n v="2026"/>
    <s v="lunch"/>
    <n v="11"/>
    <x v="1"/>
    <n v="509"/>
    <n v="0.19062499999999999"/>
    <s v="GOOD"/>
    <s v="36-45"/>
  </r>
  <r>
    <x v="100"/>
    <d v="2026-04-15T00:00:00"/>
    <n v="0.89930555555555558"/>
    <x v="5"/>
    <x v="7"/>
    <x v="2"/>
    <x v="3"/>
    <n v="13"/>
    <n v="35"/>
    <n v="20"/>
    <n v="391"/>
    <n v="44"/>
    <n v="15"/>
    <x v="1"/>
    <x v="4"/>
    <s v="Delivered"/>
    <s v="Male"/>
    <n v="28"/>
    <x v="1"/>
    <x v="1"/>
    <s v="ORD00101"/>
    <n v="21"/>
    <x v="4"/>
    <n v="2026"/>
    <s v="dinner"/>
    <n v="15"/>
    <x v="1"/>
    <n v="420"/>
    <n v="0.37142857142857144"/>
    <s v="AVERAGE"/>
    <s v="26-35"/>
  </r>
  <r>
    <x v="101"/>
    <d v="2026-04-24T00:00:00"/>
    <n v="0.49791666666666667"/>
    <x v="5"/>
    <x v="9"/>
    <x v="8"/>
    <x v="3"/>
    <n v="14.3"/>
    <n v="50"/>
    <n v="43"/>
    <n v="757"/>
    <n v="30"/>
    <n v="159"/>
    <x v="4"/>
    <x v="3"/>
    <s v="Delivered"/>
    <s v="Male"/>
    <n v="32"/>
    <x v="0"/>
    <x v="2"/>
    <s v="ORD00102"/>
    <n v="11"/>
    <x v="4"/>
    <n v="2026"/>
    <s v="lunch"/>
    <n v="7"/>
    <x v="1"/>
    <n v="628"/>
    <n v="0.28600000000000003"/>
    <s v="EXCELLENT"/>
    <s v="26-35"/>
  </r>
  <r>
    <x v="102"/>
    <d v="2026-04-12T00:00:00"/>
    <n v="0.64166666666666672"/>
    <x v="7"/>
    <x v="9"/>
    <x v="1"/>
    <x v="4"/>
    <n v="6.6"/>
    <n v="42"/>
    <n v="35"/>
    <n v="641"/>
    <n v="33"/>
    <n v="156"/>
    <x v="0"/>
    <x v="2"/>
    <s v="Delivered"/>
    <s v="Female"/>
    <n v="22"/>
    <x v="6"/>
    <x v="2"/>
    <s v="ORD00103"/>
    <n v="15"/>
    <x v="4"/>
    <n v="2026"/>
    <s v="snacks"/>
    <n v="7"/>
    <x v="1"/>
    <n v="518"/>
    <n v="0.15714285714285714"/>
    <s v="POOR"/>
    <s v="18-25"/>
  </r>
  <r>
    <x v="103"/>
    <d v="2026-06-24T00:00:00"/>
    <n v="0.79652777777777772"/>
    <x v="4"/>
    <x v="6"/>
    <x v="1"/>
    <x v="1"/>
    <n v="5.9"/>
    <n v="55"/>
    <n v="35"/>
    <n v="704"/>
    <n v="31"/>
    <n v="148"/>
    <x v="0"/>
    <x v="1"/>
    <s v="Delivered"/>
    <s v="Male"/>
    <n v="47"/>
    <x v="1"/>
    <x v="1"/>
    <s v="ORD00104"/>
    <n v="19"/>
    <x v="5"/>
    <n v="2026"/>
    <s v="snacks"/>
    <n v="20"/>
    <x v="1"/>
    <n v="587"/>
    <n v="0.10727272727272728"/>
    <s v="POOR"/>
    <s v="46 ABOVE"/>
  </r>
  <r>
    <x v="104"/>
    <d v="2026-03-16T00:00:00"/>
    <n v="0.35555555555555557"/>
    <x v="14"/>
    <x v="7"/>
    <x v="1"/>
    <x v="3"/>
    <n v="7.9"/>
    <n v="33"/>
    <n v="33"/>
    <n v="1135"/>
    <n v="53"/>
    <n v="45"/>
    <x v="0"/>
    <x v="2"/>
    <s v="Delivered"/>
    <s v="Male"/>
    <n v="38"/>
    <x v="2"/>
    <x v="0"/>
    <s v="ORD00105"/>
    <n v="8"/>
    <x v="1"/>
    <n v="2026"/>
    <s v="breakfast"/>
    <n v="0"/>
    <x v="0"/>
    <n v="1143"/>
    <n v="0.23939393939393941"/>
    <s v="POOR"/>
    <s v="36-45"/>
  </r>
  <r>
    <x v="105"/>
    <d v="2026-03-08T00:00:00"/>
    <n v="0.70208333333333328"/>
    <x v="9"/>
    <x v="1"/>
    <x v="5"/>
    <x v="0"/>
    <n v="7"/>
    <n v="42"/>
    <n v="35"/>
    <n v="659"/>
    <n v="22"/>
    <n v="87"/>
    <x v="4"/>
    <x v="3"/>
    <s v="Delivered"/>
    <s v="Female"/>
    <n v="53"/>
    <x v="6"/>
    <x v="2"/>
    <s v="ORD00106"/>
    <n v="16"/>
    <x v="1"/>
    <n v="2026"/>
    <s v="snacks"/>
    <n v="7"/>
    <x v="1"/>
    <n v="594"/>
    <n v="0.16666666666666666"/>
    <s v="EXCELLENT"/>
    <s v="46 ABOVE"/>
  </r>
  <r>
    <x v="106"/>
    <d v="2026-03-02T00:00:00"/>
    <n v="0.54861111111111116"/>
    <x v="14"/>
    <x v="0"/>
    <x v="3"/>
    <x v="2"/>
    <n v="4.5999999999999996"/>
    <n v="51"/>
    <n v="37"/>
    <n v="346"/>
    <n v="25"/>
    <n v="179"/>
    <x v="2"/>
    <x v="2"/>
    <s v="Delivered"/>
    <s v="Male"/>
    <n v="43"/>
    <x v="2"/>
    <x v="3"/>
    <s v="ORD00107"/>
    <n v="13"/>
    <x v="1"/>
    <n v="2026"/>
    <s v="lunch"/>
    <n v="14"/>
    <x v="1"/>
    <n v="192"/>
    <n v="9.0196078431372548E-2"/>
    <s v="POOR"/>
    <s v="36-45"/>
  </r>
  <r>
    <x v="107"/>
    <d v="2026-01-18T00:00:00"/>
    <n v="0.73750000000000004"/>
    <x v="10"/>
    <x v="0"/>
    <x v="4"/>
    <x v="5"/>
    <n v="8.8000000000000007"/>
    <n v="51"/>
    <n v="42"/>
    <n v="1186"/>
    <n v="41"/>
    <n v="178"/>
    <x v="0"/>
    <x v="2"/>
    <s v="Delivered"/>
    <s v="Female"/>
    <n v="44"/>
    <x v="6"/>
    <x v="2"/>
    <s v="ORD00108"/>
    <n v="17"/>
    <x v="3"/>
    <n v="2026"/>
    <s v="snacks"/>
    <n v="9"/>
    <x v="1"/>
    <n v="1049"/>
    <n v="0.17254901960784316"/>
    <s v="POOR"/>
    <s v="36-45"/>
  </r>
  <r>
    <x v="108"/>
    <d v="2026-06-21T00:00:00"/>
    <n v="0.42222222222222222"/>
    <x v="3"/>
    <x v="4"/>
    <x v="8"/>
    <x v="5"/>
    <n v="2.7"/>
    <n v="64"/>
    <n v="44"/>
    <n v="592"/>
    <n v="38"/>
    <n v="148"/>
    <x v="0"/>
    <x v="3"/>
    <s v="Delivered"/>
    <s v="Female"/>
    <n v="26"/>
    <x v="6"/>
    <x v="0"/>
    <s v="ORD00109"/>
    <n v="10"/>
    <x v="5"/>
    <n v="2026"/>
    <s v="lunch"/>
    <n v="20"/>
    <x v="1"/>
    <n v="482"/>
    <n v="4.2187500000000003E-2"/>
    <s v="EXCELLENT"/>
    <s v="26-35"/>
  </r>
  <r>
    <x v="109"/>
    <d v="2026-06-13T00:00:00"/>
    <n v="0.86388888888888893"/>
    <x v="13"/>
    <x v="4"/>
    <x v="1"/>
    <x v="0"/>
    <n v="9.6999999999999993"/>
    <n v="45"/>
    <n v="28"/>
    <n v="359"/>
    <n v="37"/>
    <n v="72"/>
    <x v="4"/>
    <x v="2"/>
    <s v="Delivered"/>
    <s v="Male"/>
    <n v="38"/>
    <x v="3"/>
    <x v="1"/>
    <s v="ORD00110"/>
    <n v="20"/>
    <x v="5"/>
    <n v="2026"/>
    <s v="dinner"/>
    <n v="17"/>
    <x v="1"/>
    <n v="324"/>
    <n v="0.21555555555555553"/>
    <s v="POOR"/>
    <s v="36-45"/>
  </r>
  <r>
    <x v="110"/>
    <d v="2026-04-04T00:00:00"/>
    <n v="0.79305555555555551"/>
    <x v="2"/>
    <x v="2"/>
    <x v="9"/>
    <x v="3"/>
    <n v="14.1"/>
    <n v="43"/>
    <n v="35"/>
    <n v="765"/>
    <n v="59"/>
    <n v="15"/>
    <x v="1"/>
    <x v="3"/>
    <s v="Delivered"/>
    <s v="Male"/>
    <n v="60"/>
    <x v="3"/>
    <x v="1"/>
    <s v="ORD00111"/>
    <n v="19"/>
    <x v="4"/>
    <n v="2026"/>
    <s v="snacks"/>
    <n v="8"/>
    <x v="1"/>
    <n v="809"/>
    <n v="0.32790697674418606"/>
    <s v="EXCELLENT"/>
    <s v="46 ABOVE"/>
  </r>
  <r>
    <x v="111"/>
    <d v="2026-03-24T00:00:00"/>
    <n v="0.7631944444444444"/>
    <x v="14"/>
    <x v="9"/>
    <x v="5"/>
    <x v="2"/>
    <n v="6.2"/>
    <n v="44"/>
    <n v="24"/>
    <n v="977"/>
    <n v="25"/>
    <n v="2"/>
    <x v="0"/>
    <x v="1"/>
    <s v="Delivered"/>
    <s v="Male"/>
    <n v="28"/>
    <x v="5"/>
    <x v="1"/>
    <s v="ORD00112"/>
    <n v="18"/>
    <x v="1"/>
    <n v="2026"/>
    <s v="snacks"/>
    <n v="20"/>
    <x v="1"/>
    <n v="1000"/>
    <n v="0.1409090909090909"/>
    <s v="POOR"/>
    <s v="26-35"/>
  </r>
  <r>
    <x v="112"/>
    <d v="2026-03-12T00:00:00"/>
    <n v="0.49027777777777776"/>
    <x v="7"/>
    <x v="2"/>
    <x v="2"/>
    <x v="4"/>
    <n v="9.5"/>
    <n v="60"/>
    <n v="40"/>
    <n v="393"/>
    <n v="26"/>
    <n v="13"/>
    <x v="4"/>
    <x v="4"/>
    <s v="Delivered"/>
    <s v="Female"/>
    <n v="35"/>
    <x v="4"/>
    <x v="2"/>
    <s v="ORD00113"/>
    <n v="11"/>
    <x v="1"/>
    <n v="2026"/>
    <s v="lunch"/>
    <n v="20"/>
    <x v="1"/>
    <n v="406"/>
    <n v="0.15833333333333333"/>
    <s v="AVERAGE"/>
    <s v="26-35"/>
  </r>
  <r>
    <x v="113"/>
    <d v="2026-01-02T00:00:00"/>
    <n v="0.96180555555555558"/>
    <x v="4"/>
    <x v="5"/>
    <x v="9"/>
    <x v="1"/>
    <n v="8.4"/>
    <n v="32"/>
    <n v="25"/>
    <n v="792"/>
    <n v="31"/>
    <n v="15"/>
    <x v="1"/>
    <x v="4"/>
    <s v="Delivered"/>
    <s v="Female"/>
    <n v="35"/>
    <x v="0"/>
    <x v="2"/>
    <s v="ORD00114"/>
    <n v="23"/>
    <x v="3"/>
    <n v="2026"/>
    <s v="dinner"/>
    <n v="7"/>
    <x v="1"/>
    <n v="808"/>
    <n v="0.26250000000000001"/>
    <s v="AVERAGE"/>
    <s v="26-35"/>
  </r>
  <r>
    <x v="114"/>
    <d v="2026-06-23T00:00:00"/>
    <n v="0.92013888888888884"/>
    <x v="10"/>
    <x v="9"/>
    <x v="0"/>
    <x v="3"/>
    <n v="4.4000000000000004"/>
    <n v="38"/>
    <n v="30"/>
    <n v="182"/>
    <n v="51"/>
    <n v="131"/>
    <x v="0"/>
    <x v="3"/>
    <s v="Delivered"/>
    <s v="Male"/>
    <n v="58"/>
    <x v="5"/>
    <x v="2"/>
    <s v="ORD00115"/>
    <n v="22"/>
    <x v="5"/>
    <n v="2026"/>
    <s v="dinner"/>
    <n v="8"/>
    <x v="1"/>
    <n v="102"/>
    <n v="0.11578947368421054"/>
    <s v="EXCELLENT"/>
    <s v="46 ABOVE"/>
  </r>
  <r>
    <x v="115"/>
    <d v="2026-05-17T00:00:00"/>
    <n v="0.91249999999999998"/>
    <x v="6"/>
    <x v="6"/>
    <x v="4"/>
    <x v="0"/>
    <n v="4.5"/>
    <n v="30"/>
    <n v="32"/>
    <n v="452"/>
    <n v="45"/>
    <n v="84"/>
    <x v="1"/>
    <x v="2"/>
    <s v="Cancelled"/>
    <s v="Male"/>
    <n v="20"/>
    <x v="6"/>
    <x v="1"/>
    <s v="ORD00116"/>
    <n v="21"/>
    <x v="2"/>
    <n v="2026"/>
    <s v="dinner"/>
    <n v="-2"/>
    <x v="0"/>
    <n v="413"/>
    <n v="0.15"/>
    <s v="POOR"/>
    <s v="18-25"/>
  </r>
  <r>
    <x v="116"/>
    <d v="2026-01-02T00:00:00"/>
    <n v="0.77361111111111114"/>
    <x v="7"/>
    <x v="3"/>
    <x v="2"/>
    <x v="5"/>
    <n v="12.8"/>
    <n v="50"/>
    <n v="39"/>
    <n v="1010"/>
    <n v="28"/>
    <n v="188"/>
    <x v="3"/>
    <x v="4"/>
    <s v="Delivered"/>
    <s v="Female"/>
    <n v="18"/>
    <x v="0"/>
    <x v="1"/>
    <s v="ORD00117"/>
    <n v="18"/>
    <x v="3"/>
    <n v="2026"/>
    <s v="snacks"/>
    <n v="11"/>
    <x v="1"/>
    <n v="850"/>
    <n v="0.25600000000000001"/>
    <s v="AVERAGE"/>
    <s v="18-25"/>
  </r>
  <r>
    <x v="117"/>
    <d v="2026-06-04T00:00:00"/>
    <n v="0.59375"/>
    <x v="2"/>
    <x v="6"/>
    <x v="8"/>
    <x v="4"/>
    <n v="7"/>
    <n v="37"/>
    <n v="24"/>
    <n v="220"/>
    <n v="42"/>
    <n v="140"/>
    <x v="4"/>
    <x v="4"/>
    <s v="Delivered"/>
    <s v="Female"/>
    <n v="20"/>
    <x v="4"/>
    <x v="3"/>
    <s v="ORD00118"/>
    <n v="14"/>
    <x v="5"/>
    <n v="2026"/>
    <s v="lunch"/>
    <n v="13"/>
    <x v="1"/>
    <n v="122"/>
    <n v="0.1891891891891892"/>
    <s v="AVERAGE"/>
    <s v="18-25"/>
  </r>
  <r>
    <x v="118"/>
    <d v="2026-06-07T00:00:00"/>
    <n v="0.74861111111111112"/>
    <x v="13"/>
    <x v="0"/>
    <x v="7"/>
    <x v="1"/>
    <n v="5.7"/>
    <n v="41"/>
    <n v="22"/>
    <n v="804"/>
    <n v="41"/>
    <n v="56"/>
    <x v="1"/>
    <x v="0"/>
    <s v="Delivered"/>
    <s v="Female"/>
    <n v="52"/>
    <x v="6"/>
    <x v="2"/>
    <s v="ORD00119"/>
    <n v="17"/>
    <x v="5"/>
    <n v="2026"/>
    <s v="snacks"/>
    <n v="19"/>
    <x v="1"/>
    <n v="789"/>
    <n v="0.13902439024390245"/>
    <s v="GOOD"/>
    <s v="46 ABOVE"/>
  </r>
  <r>
    <x v="119"/>
    <d v="2026-04-04T00:00:00"/>
    <n v="0.61041666666666672"/>
    <x v="3"/>
    <x v="4"/>
    <x v="4"/>
    <x v="5"/>
    <n v="10.5"/>
    <n v="40"/>
    <n v="23"/>
    <n v="165"/>
    <n v="25"/>
    <n v="188"/>
    <x v="2"/>
    <x v="3"/>
    <s v="Delivered"/>
    <s v="Female"/>
    <n v="25"/>
    <x v="3"/>
    <x v="3"/>
    <s v="ORD00120"/>
    <n v="14"/>
    <x v="4"/>
    <n v="2026"/>
    <s v="lunch"/>
    <n v="17"/>
    <x v="1"/>
    <n v="2"/>
    <n v="0.26250000000000001"/>
    <s v="EXCELLENT"/>
    <s v="18-25"/>
  </r>
  <r>
    <x v="120"/>
    <d v="2026-02-08T00:00:00"/>
    <n v="0.69930555555555551"/>
    <x v="4"/>
    <x v="1"/>
    <x v="0"/>
    <x v="2"/>
    <n v="12.8"/>
    <n v="42"/>
    <n v="24"/>
    <n v="834"/>
    <n v="57"/>
    <n v="167"/>
    <x v="0"/>
    <x v="2"/>
    <s v="Delivered"/>
    <s v="Male"/>
    <n v="32"/>
    <x v="6"/>
    <x v="2"/>
    <s v="ORD00121"/>
    <n v="16"/>
    <x v="0"/>
    <n v="2026"/>
    <s v="snacks"/>
    <n v="18"/>
    <x v="1"/>
    <n v="724"/>
    <n v="0.30476190476190479"/>
    <s v="POOR"/>
    <s v="26-35"/>
  </r>
  <r>
    <x v="121"/>
    <d v="2026-01-29T00:00:00"/>
    <n v="0.59513888888888888"/>
    <x v="10"/>
    <x v="9"/>
    <x v="5"/>
    <x v="4"/>
    <n v="9.8000000000000007"/>
    <n v="30"/>
    <n v="31"/>
    <n v="275"/>
    <n v="42"/>
    <n v="194"/>
    <x v="4"/>
    <x v="0"/>
    <s v="Delivered"/>
    <s v="Male"/>
    <n v="45"/>
    <x v="4"/>
    <x v="3"/>
    <s v="ORD00122"/>
    <n v="14"/>
    <x v="3"/>
    <n v="2026"/>
    <s v="lunch"/>
    <n v="-1"/>
    <x v="0"/>
    <n v="123"/>
    <n v="0.32666666666666672"/>
    <s v="GOOD"/>
    <s v="36-45"/>
  </r>
  <r>
    <x v="122"/>
    <d v="2026-06-08T00:00:00"/>
    <n v="0.48333333333333334"/>
    <x v="12"/>
    <x v="2"/>
    <x v="3"/>
    <x v="1"/>
    <n v="8.4"/>
    <n v="42"/>
    <n v="44"/>
    <n v="565"/>
    <n v="55"/>
    <n v="194"/>
    <x v="1"/>
    <x v="1"/>
    <s v="Delivered"/>
    <s v="Male"/>
    <n v="40"/>
    <x v="2"/>
    <x v="2"/>
    <s v="ORD00123"/>
    <n v="11"/>
    <x v="5"/>
    <n v="2026"/>
    <s v="lunch"/>
    <n v="-2"/>
    <x v="0"/>
    <n v="426"/>
    <n v="0.2"/>
    <s v="POOR"/>
    <s v="36-45"/>
  </r>
  <r>
    <x v="123"/>
    <d v="2026-01-08T00:00:00"/>
    <n v="0.37361111111111112"/>
    <x v="3"/>
    <x v="6"/>
    <x v="0"/>
    <x v="2"/>
    <n v="13"/>
    <n v="20"/>
    <n v="20"/>
    <n v="729"/>
    <n v="23"/>
    <n v="16"/>
    <x v="1"/>
    <x v="4"/>
    <s v="Delivered"/>
    <s v="Male"/>
    <n v="41"/>
    <x v="4"/>
    <x v="0"/>
    <s v="ORD00124"/>
    <n v="8"/>
    <x v="3"/>
    <n v="2026"/>
    <s v="breakfast"/>
    <n v="0"/>
    <x v="0"/>
    <n v="736"/>
    <n v="0.65"/>
    <s v="AVERAGE"/>
    <s v="36-45"/>
  </r>
  <r>
    <x v="124"/>
    <d v="2026-04-20T00:00:00"/>
    <n v="0.91319444444444442"/>
    <x v="3"/>
    <x v="7"/>
    <x v="7"/>
    <x v="0"/>
    <n v="2.7"/>
    <n v="48"/>
    <n v="35"/>
    <n v="235"/>
    <n v="54"/>
    <n v="139"/>
    <x v="2"/>
    <x v="2"/>
    <s v="Delivered"/>
    <s v="Male"/>
    <n v="56"/>
    <x v="2"/>
    <x v="1"/>
    <s v="ORD00125"/>
    <n v="21"/>
    <x v="4"/>
    <n v="2026"/>
    <s v="dinner"/>
    <n v="13"/>
    <x v="1"/>
    <n v="150"/>
    <n v="5.6250000000000001E-2"/>
    <s v="POOR"/>
    <s v="46 ABOVE"/>
  </r>
  <r>
    <x v="125"/>
    <d v="2026-04-23T00:00:00"/>
    <n v="0.90555555555555556"/>
    <x v="6"/>
    <x v="0"/>
    <x v="6"/>
    <x v="0"/>
    <n v="12.9"/>
    <n v="28"/>
    <n v="21"/>
    <n v="429"/>
    <n v="22"/>
    <n v="78"/>
    <x v="2"/>
    <x v="4"/>
    <s v="Delivered"/>
    <s v="Male"/>
    <n v="31"/>
    <x v="4"/>
    <x v="1"/>
    <s v="ORD00126"/>
    <n v="21"/>
    <x v="4"/>
    <n v="2026"/>
    <s v="dinner"/>
    <n v="7"/>
    <x v="1"/>
    <n v="373"/>
    <n v="0.46071428571428574"/>
    <s v="AVERAGE"/>
    <s v="26-35"/>
  </r>
  <r>
    <x v="126"/>
    <d v="2026-06-14T00:00:00"/>
    <n v="0.57152777777777775"/>
    <x v="5"/>
    <x v="2"/>
    <x v="0"/>
    <x v="3"/>
    <n v="4.4000000000000004"/>
    <n v="39"/>
    <n v="20"/>
    <n v="831"/>
    <n v="45"/>
    <n v="66"/>
    <x v="4"/>
    <x v="3"/>
    <s v="Delivered"/>
    <s v="Female"/>
    <n v="36"/>
    <x v="6"/>
    <x v="3"/>
    <s v="ORD00127"/>
    <n v="13"/>
    <x v="5"/>
    <n v="2026"/>
    <s v="lunch"/>
    <n v="19"/>
    <x v="1"/>
    <n v="810"/>
    <n v="0.11282051282051284"/>
    <s v="EXCELLENT"/>
    <s v="36-45"/>
  </r>
  <r>
    <x v="127"/>
    <d v="2026-04-22T00:00:00"/>
    <n v="0.7729166666666667"/>
    <x v="8"/>
    <x v="9"/>
    <x v="1"/>
    <x v="5"/>
    <n v="1.5"/>
    <n v="47"/>
    <n v="39"/>
    <n v="631"/>
    <n v="37"/>
    <n v="170"/>
    <x v="1"/>
    <x v="1"/>
    <s v="Delivered"/>
    <s v="Female"/>
    <n v="30"/>
    <x v="1"/>
    <x v="1"/>
    <s v="ORD00128"/>
    <n v="18"/>
    <x v="4"/>
    <n v="2026"/>
    <s v="snacks"/>
    <n v="8"/>
    <x v="1"/>
    <n v="498"/>
    <n v="3.1914893617021274E-2"/>
    <s v="POOR"/>
    <s v="26-35"/>
  </r>
  <r>
    <x v="128"/>
    <d v="2026-01-30T00:00:00"/>
    <n v="0.34236111111111112"/>
    <x v="10"/>
    <x v="2"/>
    <x v="8"/>
    <x v="1"/>
    <n v="10.5"/>
    <n v="43"/>
    <n v="29"/>
    <n v="946"/>
    <n v="34"/>
    <n v="28"/>
    <x v="1"/>
    <x v="4"/>
    <s v="Delivered"/>
    <s v="Female"/>
    <n v="34"/>
    <x v="0"/>
    <x v="0"/>
    <s v="ORD00129"/>
    <n v="8"/>
    <x v="3"/>
    <n v="2026"/>
    <s v="breakfast"/>
    <n v="14"/>
    <x v="1"/>
    <n v="952"/>
    <n v="0.2441860465116279"/>
    <s v="AVERAGE"/>
    <s v="26-35"/>
  </r>
  <r>
    <x v="129"/>
    <d v="2026-03-20T00:00:00"/>
    <n v="0.7895833333333333"/>
    <x v="7"/>
    <x v="6"/>
    <x v="8"/>
    <x v="3"/>
    <n v="13.5"/>
    <n v="30"/>
    <n v="27"/>
    <n v="659"/>
    <n v="32"/>
    <n v="123"/>
    <x v="1"/>
    <x v="0"/>
    <s v="Delivered"/>
    <s v="Male"/>
    <n v="20"/>
    <x v="0"/>
    <x v="1"/>
    <s v="ORD00130"/>
    <n v="18"/>
    <x v="1"/>
    <n v="2026"/>
    <s v="snacks"/>
    <n v="3"/>
    <x v="1"/>
    <n v="568"/>
    <n v="0.45"/>
    <s v="GOOD"/>
    <s v="18-25"/>
  </r>
  <r>
    <x v="130"/>
    <d v="2026-01-31T00:00:00"/>
    <n v="0.40833333333333333"/>
    <x v="13"/>
    <x v="1"/>
    <x v="9"/>
    <x v="2"/>
    <n v="15"/>
    <n v="27"/>
    <n v="30"/>
    <n v="1069"/>
    <n v="58"/>
    <n v="156"/>
    <x v="0"/>
    <x v="1"/>
    <s v="Delivered"/>
    <s v="Male"/>
    <n v="41"/>
    <x v="3"/>
    <x v="0"/>
    <s v="ORD00131"/>
    <n v="9"/>
    <x v="3"/>
    <n v="2026"/>
    <s v="breakfast"/>
    <n v="-3"/>
    <x v="0"/>
    <n v="971"/>
    <n v="0.55555555555555558"/>
    <s v="POOR"/>
    <s v="36-45"/>
  </r>
  <r>
    <x v="131"/>
    <d v="2026-02-08T00:00:00"/>
    <n v="0.36944444444444446"/>
    <x v="4"/>
    <x v="5"/>
    <x v="7"/>
    <x v="5"/>
    <n v="6.9"/>
    <n v="18"/>
    <n v="22"/>
    <n v="369"/>
    <n v="27"/>
    <n v="160"/>
    <x v="4"/>
    <x v="3"/>
    <s v="Delivered"/>
    <s v="Female"/>
    <n v="42"/>
    <x v="6"/>
    <x v="0"/>
    <s v="ORD00132"/>
    <n v="8"/>
    <x v="0"/>
    <n v="2026"/>
    <s v="breakfast"/>
    <n v="-4"/>
    <x v="0"/>
    <n v="236"/>
    <n v="0.38333333333333336"/>
    <s v="EXCELLENT"/>
    <s v="36-45"/>
  </r>
  <r>
    <x v="132"/>
    <d v="2026-05-25T00:00:00"/>
    <n v="0.57430555555555551"/>
    <x v="12"/>
    <x v="9"/>
    <x v="2"/>
    <x v="1"/>
    <n v="7.8"/>
    <n v="39"/>
    <n v="42"/>
    <n v="959"/>
    <n v="54"/>
    <n v="76"/>
    <x v="3"/>
    <x v="1"/>
    <s v="Delivered"/>
    <s v="Male"/>
    <n v="41"/>
    <x v="2"/>
    <x v="3"/>
    <s v="ORD00133"/>
    <n v="13"/>
    <x v="2"/>
    <n v="2026"/>
    <s v="lunch"/>
    <n v="-3"/>
    <x v="0"/>
    <n v="937"/>
    <n v="0.19999999999999998"/>
    <s v="POOR"/>
    <s v="36-45"/>
  </r>
  <r>
    <x v="133"/>
    <d v="2026-01-05T00:00:00"/>
    <n v="0.56527777777777777"/>
    <x v="7"/>
    <x v="4"/>
    <x v="6"/>
    <x v="2"/>
    <n v="1.5"/>
    <n v="20"/>
    <n v="23"/>
    <n v="1030"/>
    <n v="54"/>
    <n v="167"/>
    <x v="3"/>
    <x v="0"/>
    <s v="Delivered"/>
    <s v="Female"/>
    <n v="26"/>
    <x v="2"/>
    <x v="3"/>
    <s v="ORD00134"/>
    <n v="13"/>
    <x v="3"/>
    <n v="2026"/>
    <s v="lunch"/>
    <n v="-3"/>
    <x v="0"/>
    <n v="917"/>
    <n v="7.4999999999999997E-2"/>
    <s v="GOOD"/>
    <s v="26-35"/>
  </r>
  <r>
    <x v="134"/>
    <d v="2026-03-26T00:00:00"/>
    <n v="0.36458333333333331"/>
    <x v="13"/>
    <x v="0"/>
    <x v="7"/>
    <x v="1"/>
    <n v="6.1"/>
    <n v="61"/>
    <n v="44"/>
    <n v="926"/>
    <n v="51"/>
    <n v="174"/>
    <x v="0"/>
    <x v="4"/>
    <s v="Delivered"/>
    <s v="Male"/>
    <n v="28"/>
    <x v="4"/>
    <x v="0"/>
    <s v="ORD00135"/>
    <n v="8"/>
    <x v="1"/>
    <n v="2026"/>
    <s v="breakfast"/>
    <n v="17"/>
    <x v="1"/>
    <n v="803"/>
    <n v="9.9999999999999992E-2"/>
    <s v="AVERAGE"/>
    <s v="26-35"/>
  </r>
  <r>
    <x v="135"/>
    <d v="2026-05-04T00:00:00"/>
    <n v="0.86041666666666672"/>
    <x v="8"/>
    <x v="7"/>
    <x v="1"/>
    <x v="3"/>
    <n v="12.8"/>
    <n v="35"/>
    <n v="21"/>
    <n v="488"/>
    <n v="48"/>
    <n v="138"/>
    <x v="1"/>
    <x v="1"/>
    <s v="Delivered"/>
    <s v="Female"/>
    <n v="58"/>
    <x v="2"/>
    <x v="1"/>
    <s v="ORD00136"/>
    <n v="20"/>
    <x v="2"/>
    <n v="2026"/>
    <s v="dinner"/>
    <n v="14"/>
    <x v="1"/>
    <n v="398"/>
    <n v="0.36571428571428571"/>
    <s v="POOR"/>
    <s v="46 ABOVE"/>
  </r>
  <r>
    <x v="136"/>
    <d v="2026-05-29T00:00:00"/>
    <n v="0.48194444444444445"/>
    <x v="8"/>
    <x v="4"/>
    <x v="9"/>
    <x v="4"/>
    <n v="10.8"/>
    <n v="41"/>
    <n v="42"/>
    <n v="398"/>
    <n v="29"/>
    <n v="119"/>
    <x v="4"/>
    <x v="4"/>
    <s v="Cancelled"/>
    <s v="Male"/>
    <n v="60"/>
    <x v="0"/>
    <x v="2"/>
    <s v="ORD00137"/>
    <n v="11"/>
    <x v="2"/>
    <n v="2026"/>
    <s v="lunch"/>
    <n v="-1"/>
    <x v="0"/>
    <n v="308"/>
    <n v="0.26341463414634148"/>
    <s v="AVERAGE"/>
    <s v="46 ABOVE"/>
  </r>
  <r>
    <x v="137"/>
    <d v="2026-01-09T00:00:00"/>
    <n v="0.56666666666666665"/>
    <x v="0"/>
    <x v="3"/>
    <x v="9"/>
    <x v="2"/>
    <n v="9.6999999999999993"/>
    <n v="53"/>
    <n v="37"/>
    <n v="884"/>
    <n v="45"/>
    <n v="48"/>
    <x v="3"/>
    <x v="2"/>
    <s v="Delivered"/>
    <s v="Female"/>
    <n v="54"/>
    <x v="0"/>
    <x v="3"/>
    <s v="ORD00138"/>
    <n v="13"/>
    <x v="3"/>
    <n v="2026"/>
    <s v="lunch"/>
    <n v="16"/>
    <x v="1"/>
    <n v="881"/>
    <n v="0.18301886792452829"/>
    <s v="POOR"/>
    <s v="46 ABOVE"/>
  </r>
  <r>
    <x v="138"/>
    <d v="2026-04-24T00:00:00"/>
    <n v="0.74791666666666667"/>
    <x v="2"/>
    <x v="0"/>
    <x v="5"/>
    <x v="1"/>
    <n v="13.1"/>
    <n v="51"/>
    <n v="40"/>
    <n v="800"/>
    <n v="38"/>
    <n v="83"/>
    <x v="1"/>
    <x v="0"/>
    <s v="Delivered"/>
    <s v="Female"/>
    <n v="19"/>
    <x v="0"/>
    <x v="2"/>
    <s v="ORD00139"/>
    <n v="17"/>
    <x v="4"/>
    <n v="2026"/>
    <s v="snacks"/>
    <n v="11"/>
    <x v="1"/>
    <n v="755"/>
    <n v="0.25686274509803919"/>
    <s v="GOOD"/>
    <s v="18-25"/>
  </r>
  <r>
    <x v="139"/>
    <d v="2026-04-24T00:00:00"/>
    <n v="0.71736111111111112"/>
    <x v="2"/>
    <x v="8"/>
    <x v="6"/>
    <x v="5"/>
    <n v="3.5"/>
    <n v="30"/>
    <n v="28"/>
    <n v="834"/>
    <n v="50"/>
    <n v="35"/>
    <x v="2"/>
    <x v="1"/>
    <s v="Delivered"/>
    <s v="Male"/>
    <n v="54"/>
    <x v="0"/>
    <x v="2"/>
    <s v="ORD00140"/>
    <n v="17"/>
    <x v="4"/>
    <n v="2026"/>
    <s v="snacks"/>
    <n v="2"/>
    <x v="1"/>
    <n v="849"/>
    <n v="0.11666666666666667"/>
    <s v="POOR"/>
    <s v="46 ABOVE"/>
  </r>
  <r>
    <x v="140"/>
    <d v="2026-04-25T00:00:00"/>
    <n v="0.36527777777777776"/>
    <x v="7"/>
    <x v="5"/>
    <x v="4"/>
    <x v="2"/>
    <n v="9.3000000000000007"/>
    <n v="37"/>
    <n v="30"/>
    <n v="734"/>
    <n v="26"/>
    <n v="89"/>
    <x v="3"/>
    <x v="1"/>
    <s v="Delivered"/>
    <s v="Male"/>
    <n v="52"/>
    <x v="3"/>
    <x v="0"/>
    <s v="ORD00141"/>
    <n v="8"/>
    <x v="4"/>
    <n v="2026"/>
    <s v="breakfast"/>
    <n v="7"/>
    <x v="1"/>
    <n v="671"/>
    <n v="0.25135135135135139"/>
    <s v="POOR"/>
    <s v="46 ABOVE"/>
  </r>
  <r>
    <x v="141"/>
    <d v="2026-04-22T00:00:00"/>
    <n v="0.50486111111111109"/>
    <x v="3"/>
    <x v="0"/>
    <x v="0"/>
    <x v="2"/>
    <n v="9"/>
    <n v="62"/>
    <n v="42"/>
    <n v="407"/>
    <n v="59"/>
    <n v="92"/>
    <x v="0"/>
    <x v="2"/>
    <s v="Delivered"/>
    <s v="Female"/>
    <n v="25"/>
    <x v="1"/>
    <x v="3"/>
    <s v="ORD00142"/>
    <n v="12"/>
    <x v="4"/>
    <n v="2026"/>
    <s v="lunch"/>
    <n v="20"/>
    <x v="1"/>
    <n v="374"/>
    <n v="0.14516129032258066"/>
    <s v="POOR"/>
    <s v="18-25"/>
  </r>
  <r>
    <x v="142"/>
    <d v="2026-05-19T00:00:00"/>
    <n v="0.3659722222222222"/>
    <x v="5"/>
    <x v="3"/>
    <x v="5"/>
    <x v="1"/>
    <n v="14.4"/>
    <n v="23"/>
    <n v="28"/>
    <n v="885"/>
    <n v="28"/>
    <n v="139"/>
    <x v="2"/>
    <x v="2"/>
    <s v="Delivered"/>
    <s v="Female"/>
    <n v="39"/>
    <x v="5"/>
    <x v="0"/>
    <s v="ORD00143"/>
    <n v="8"/>
    <x v="2"/>
    <n v="2026"/>
    <s v="breakfast"/>
    <n v="-5"/>
    <x v="0"/>
    <n v="774"/>
    <n v="0.62608695652173918"/>
    <s v="POOR"/>
    <s v="36-45"/>
  </r>
  <r>
    <x v="143"/>
    <d v="2026-01-17T00:00:00"/>
    <n v="0.52847222222222223"/>
    <x v="11"/>
    <x v="0"/>
    <x v="9"/>
    <x v="0"/>
    <n v="3.3"/>
    <n v="42"/>
    <n v="42"/>
    <n v="244"/>
    <n v="44"/>
    <n v="54"/>
    <x v="3"/>
    <x v="2"/>
    <s v="Delivered"/>
    <s v="Female"/>
    <n v="28"/>
    <x v="3"/>
    <x v="3"/>
    <s v="ORD00144"/>
    <n v="12"/>
    <x v="3"/>
    <n v="2026"/>
    <s v="lunch"/>
    <n v="0"/>
    <x v="0"/>
    <n v="234"/>
    <n v="7.857142857142857E-2"/>
    <s v="POOR"/>
    <s v="26-35"/>
  </r>
  <r>
    <x v="144"/>
    <d v="2026-04-05T00:00:00"/>
    <n v="0.71527777777777779"/>
    <x v="9"/>
    <x v="1"/>
    <x v="9"/>
    <x v="2"/>
    <n v="12.9"/>
    <n v="40"/>
    <n v="40"/>
    <n v="1154"/>
    <n v="21"/>
    <n v="107"/>
    <x v="0"/>
    <x v="0"/>
    <s v="Delivered"/>
    <s v="Female"/>
    <n v="50"/>
    <x v="6"/>
    <x v="2"/>
    <s v="ORD00145"/>
    <n v="17"/>
    <x v="4"/>
    <n v="2026"/>
    <s v="snacks"/>
    <n v="0"/>
    <x v="0"/>
    <n v="1068"/>
    <n v="0.32250000000000001"/>
    <s v="GOOD"/>
    <s v="46 ABOVE"/>
  </r>
  <r>
    <x v="145"/>
    <d v="2026-02-03T00:00:00"/>
    <n v="0.68472222222222223"/>
    <x v="2"/>
    <x v="5"/>
    <x v="4"/>
    <x v="4"/>
    <n v="2.7"/>
    <n v="40"/>
    <n v="26"/>
    <n v="168"/>
    <n v="52"/>
    <n v="148"/>
    <x v="4"/>
    <x v="0"/>
    <s v="Delivered"/>
    <s v="Female"/>
    <n v="49"/>
    <x v="5"/>
    <x v="2"/>
    <s v="ORD00146"/>
    <n v="16"/>
    <x v="0"/>
    <n v="2026"/>
    <s v="snacks"/>
    <n v="14"/>
    <x v="1"/>
    <n v="72"/>
    <n v="6.7500000000000004E-2"/>
    <s v="GOOD"/>
    <s v="46 ABOVE"/>
  </r>
  <r>
    <x v="146"/>
    <d v="2026-01-11T00:00:00"/>
    <n v="0.74305555555555558"/>
    <x v="10"/>
    <x v="2"/>
    <x v="9"/>
    <x v="0"/>
    <n v="10.8"/>
    <n v="18"/>
    <n v="20"/>
    <n v="549"/>
    <n v="50"/>
    <n v="68"/>
    <x v="0"/>
    <x v="0"/>
    <s v="Cancelled"/>
    <s v="Female"/>
    <n v="54"/>
    <x v="6"/>
    <x v="2"/>
    <s v="ORD00147"/>
    <n v="17"/>
    <x v="3"/>
    <n v="2026"/>
    <s v="snacks"/>
    <n v="-2"/>
    <x v="0"/>
    <n v="531"/>
    <n v="0.60000000000000009"/>
    <s v="GOOD"/>
    <s v="46 ABOVE"/>
  </r>
  <r>
    <x v="147"/>
    <d v="2026-04-22T00:00:00"/>
    <n v="0.39097222222222222"/>
    <x v="12"/>
    <x v="7"/>
    <x v="2"/>
    <x v="3"/>
    <n v="6.9"/>
    <n v="43"/>
    <n v="26"/>
    <n v="785"/>
    <n v="30"/>
    <n v="99"/>
    <x v="1"/>
    <x v="4"/>
    <s v="Delivered"/>
    <s v="Female"/>
    <n v="33"/>
    <x v="1"/>
    <x v="0"/>
    <s v="ORD00148"/>
    <n v="9"/>
    <x v="4"/>
    <n v="2026"/>
    <s v="breakfast"/>
    <n v="17"/>
    <x v="1"/>
    <n v="716"/>
    <n v="0.16046511627906979"/>
    <s v="AVERAGE"/>
    <s v="26-35"/>
  </r>
  <r>
    <x v="148"/>
    <d v="2026-01-12T00:00:00"/>
    <n v="0.65277777777777779"/>
    <x v="14"/>
    <x v="4"/>
    <x v="6"/>
    <x v="5"/>
    <n v="11.5"/>
    <n v="30"/>
    <n v="23"/>
    <n v="933"/>
    <n v="25"/>
    <n v="102"/>
    <x v="4"/>
    <x v="1"/>
    <s v="Delivered"/>
    <s v="Female"/>
    <n v="52"/>
    <x v="2"/>
    <x v="2"/>
    <s v="ORD00149"/>
    <n v="15"/>
    <x v="3"/>
    <n v="2026"/>
    <s v="snacks"/>
    <n v="7"/>
    <x v="1"/>
    <n v="856"/>
    <n v="0.38333333333333336"/>
    <s v="POOR"/>
    <s v="46 ABOVE"/>
  </r>
  <r>
    <x v="149"/>
    <d v="2026-03-08T00:00:00"/>
    <n v="0.87986111111111109"/>
    <x v="2"/>
    <x v="2"/>
    <x v="1"/>
    <x v="3"/>
    <n v="11.6"/>
    <n v="43"/>
    <n v="26"/>
    <n v="906"/>
    <n v="27"/>
    <n v="133"/>
    <x v="4"/>
    <x v="3"/>
    <s v="Delivered"/>
    <s v="Male"/>
    <n v="42"/>
    <x v="6"/>
    <x v="1"/>
    <s v="ORD00150"/>
    <n v="21"/>
    <x v="1"/>
    <n v="2026"/>
    <s v="dinner"/>
    <n v="17"/>
    <x v="1"/>
    <n v="800"/>
    <n v="0.26976744186046508"/>
    <s v="EXCELLENT"/>
    <s v="36-45"/>
  </r>
  <r>
    <x v="150"/>
    <d v="2026-05-06T00:00:00"/>
    <n v="0.5541666666666667"/>
    <x v="9"/>
    <x v="7"/>
    <x v="8"/>
    <x v="1"/>
    <n v="14.5"/>
    <n v="51"/>
    <n v="31"/>
    <n v="287"/>
    <n v="23"/>
    <n v="187"/>
    <x v="0"/>
    <x v="2"/>
    <s v="Delivered"/>
    <s v="Female"/>
    <n v="32"/>
    <x v="1"/>
    <x v="3"/>
    <s v="ORD00151"/>
    <n v="13"/>
    <x v="2"/>
    <n v="2026"/>
    <s v="lunch"/>
    <n v="20"/>
    <x v="1"/>
    <n v="123"/>
    <n v="0.28431372549019607"/>
    <s v="POOR"/>
    <s v="26-35"/>
  </r>
  <r>
    <x v="151"/>
    <d v="2026-03-26T00:00:00"/>
    <n v="0.48472222222222222"/>
    <x v="2"/>
    <x v="2"/>
    <x v="7"/>
    <x v="4"/>
    <n v="10"/>
    <n v="35"/>
    <n v="37"/>
    <n v="267"/>
    <n v="38"/>
    <n v="156"/>
    <x v="4"/>
    <x v="2"/>
    <s v="Delivered"/>
    <s v="Female"/>
    <n v="42"/>
    <x v="4"/>
    <x v="2"/>
    <s v="ORD00152"/>
    <n v="11"/>
    <x v="1"/>
    <n v="2026"/>
    <s v="lunch"/>
    <n v="-2"/>
    <x v="0"/>
    <n v="149"/>
    <n v="0.2857142857142857"/>
    <s v="POOR"/>
    <s v="36-45"/>
  </r>
  <r>
    <x v="152"/>
    <d v="2026-05-17T00:00:00"/>
    <n v="0.72222222222222221"/>
    <x v="14"/>
    <x v="3"/>
    <x v="6"/>
    <x v="1"/>
    <n v="12.1"/>
    <n v="54"/>
    <n v="38"/>
    <n v="462"/>
    <n v="60"/>
    <n v="149"/>
    <x v="3"/>
    <x v="0"/>
    <s v="Delivered"/>
    <s v="Female"/>
    <n v="30"/>
    <x v="6"/>
    <x v="2"/>
    <s v="ORD00153"/>
    <n v="17"/>
    <x v="2"/>
    <n v="2026"/>
    <s v="snacks"/>
    <n v="16"/>
    <x v="1"/>
    <n v="373"/>
    <n v="0.22407407407407406"/>
    <s v="GOOD"/>
    <s v="26-35"/>
  </r>
  <r>
    <x v="153"/>
    <d v="2026-06-13T00:00:00"/>
    <n v="0.47291666666666665"/>
    <x v="0"/>
    <x v="9"/>
    <x v="7"/>
    <x v="1"/>
    <n v="3.4"/>
    <n v="45"/>
    <n v="33"/>
    <n v="967"/>
    <n v="26"/>
    <n v="49"/>
    <x v="3"/>
    <x v="1"/>
    <s v="Delivered"/>
    <s v="Female"/>
    <n v="47"/>
    <x v="3"/>
    <x v="2"/>
    <s v="ORD00154"/>
    <n v="11"/>
    <x v="5"/>
    <n v="2026"/>
    <s v="lunch"/>
    <n v="12"/>
    <x v="1"/>
    <n v="944"/>
    <n v="7.5555555555555556E-2"/>
    <s v="POOR"/>
    <s v="46 ABOVE"/>
  </r>
  <r>
    <x v="154"/>
    <d v="2026-05-15T00:00:00"/>
    <n v="0.95763888888888893"/>
    <x v="13"/>
    <x v="6"/>
    <x v="4"/>
    <x v="1"/>
    <n v="6.4"/>
    <n v="39"/>
    <n v="27"/>
    <n v="821"/>
    <n v="46"/>
    <n v="140"/>
    <x v="0"/>
    <x v="1"/>
    <s v="Delivered"/>
    <s v="Female"/>
    <n v="56"/>
    <x v="0"/>
    <x v="2"/>
    <s v="ORD00155"/>
    <n v="22"/>
    <x v="2"/>
    <n v="2026"/>
    <s v="dinner"/>
    <n v="12"/>
    <x v="1"/>
    <n v="727"/>
    <n v="0.1641025641025641"/>
    <s v="POOR"/>
    <s v="46 ABOVE"/>
  </r>
  <r>
    <x v="155"/>
    <d v="2026-03-29T00:00:00"/>
    <n v="0.9291666666666667"/>
    <x v="7"/>
    <x v="5"/>
    <x v="8"/>
    <x v="1"/>
    <n v="5.9"/>
    <n v="32"/>
    <n v="27"/>
    <n v="906"/>
    <n v="56"/>
    <n v="6"/>
    <x v="3"/>
    <x v="0"/>
    <s v="Delivered"/>
    <s v="Male"/>
    <n v="52"/>
    <x v="6"/>
    <x v="2"/>
    <s v="ORD00156"/>
    <n v="22"/>
    <x v="1"/>
    <n v="2026"/>
    <s v="dinner"/>
    <n v="5"/>
    <x v="1"/>
    <n v="956"/>
    <n v="0.18437500000000001"/>
    <s v="GOOD"/>
    <s v="46 ABOVE"/>
  </r>
  <r>
    <x v="156"/>
    <d v="2026-02-19T00:00:00"/>
    <n v="0.85"/>
    <x v="3"/>
    <x v="8"/>
    <x v="5"/>
    <x v="0"/>
    <n v="9.6"/>
    <n v="48"/>
    <n v="41"/>
    <n v="744"/>
    <n v="45"/>
    <n v="107"/>
    <x v="0"/>
    <x v="3"/>
    <s v="Delivered"/>
    <s v="Male"/>
    <n v="39"/>
    <x v="4"/>
    <x v="1"/>
    <s v="ORD00157"/>
    <n v="20"/>
    <x v="0"/>
    <n v="2026"/>
    <s v="dinner"/>
    <n v="7"/>
    <x v="1"/>
    <n v="682"/>
    <n v="0.19999999999999998"/>
    <s v="EXCELLENT"/>
    <s v="36-45"/>
  </r>
  <r>
    <x v="157"/>
    <d v="2026-02-12T00:00:00"/>
    <n v="0.79166666666666663"/>
    <x v="14"/>
    <x v="4"/>
    <x v="7"/>
    <x v="3"/>
    <n v="10.9"/>
    <n v="50"/>
    <n v="31"/>
    <n v="469"/>
    <n v="52"/>
    <n v="128"/>
    <x v="0"/>
    <x v="3"/>
    <s v="Delivered"/>
    <s v="Female"/>
    <n v="37"/>
    <x v="4"/>
    <x v="1"/>
    <s v="ORD00158"/>
    <n v="19"/>
    <x v="0"/>
    <n v="2026"/>
    <s v="snacks"/>
    <n v="19"/>
    <x v="1"/>
    <n v="393"/>
    <n v="0.218"/>
    <s v="EXCELLENT"/>
    <s v="36-45"/>
  </r>
  <r>
    <x v="158"/>
    <d v="2026-06-24T00:00:00"/>
    <n v="0.5395833333333333"/>
    <x v="4"/>
    <x v="2"/>
    <x v="5"/>
    <x v="3"/>
    <n v="3.3"/>
    <n v="24"/>
    <n v="27"/>
    <n v="839"/>
    <n v="29"/>
    <n v="26"/>
    <x v="1"/>
    <x v="3"/>
    <s v="Cancelled"/>
    <s v="Female"/>
    <n v="60"/>
    <x v="1"/>
    <x v="3"/>
    <s v="ORD00159"/>
    <n v="12"/>
    <x v="5"/>
    <n v="2026"/>
    <s v="lunch"/>
    <n v="-3"/>
    <x v="0"/>
    <n v="842"/>
    <n v="0.13749999999999998"/>
    <s v="EXCELLENT"/>
    <s v="46 ABOVE"/>
  </r>
  <r>
    <x v="159"/>
    <d v="2026-04-16T00:00:00"/>
    <n v="0.51111111111111107"/>
    <x v="8"/>
    <x v="1"/>
    <x v="5"/>
    <x v="1"/>
    <n v="4.0999999999999996"/>
    <n v="25"/>
    <n v="28"/>
    <n v="878"/>
    <n v="42"/>
    <n v="19"/>
    <x v="0"/>
    <x v="0"/>
    <s v="Delivered"/>
    <s v="Male"/>
    <n v="52"/>
    <x v="4"/>
    <x v="3"/>
    <s v="ORD00160"/>
    <n v="12"/>
    <x v="4"/>
    <n v="2026"/>
    <s v="lunch"/>
    <n v="-3"/>
    <x v="0"/>
    <n v="901"/>
    <n v="0.16399999999999998"/>
    <s v="GOOD"/>
    <s v="46 ABOVE"/>
  </r>
  <r>
    <x v="160"/>
    <d v="2026-01-29T00:00:00"/>
    <n v="0.66736111111111107"/>
    <x v="9"/>
    <x v="0"/>
    <x v="8"/>
    <x v="0"/>
    <n v="4.8"/>
    <n v="34"/>
    <n v="27"/>
    <n v="1191"/>
    <n v="41"/>
    <n v="138"/>
    <x v="4"/>
    <x v="1"/>
    <s v="Delivered"/>
    <s v="Female"/>
    <n v="54"/>
    <x v="4"/>
    <x v="2"/>
    <s v="ORD00161"/>
    <n v="16"/>
    <x v="3"/>
    <n v="2026"/>
    <s v="snacks"/>
    <n v="7"/>
    <x v="1"/>
    <n v="1094"/>
    <n v="0.14117647058823529"/>
    <s v="POOR"/>
    <s v="46 ABOVE"/>
  </r>
  <r>
    <x v="161"/>
    <d v="2026-05-29T00:00:00"/>
    <n v="0.68194444444444446"/>
    <x v="8"/>
    <x v="9"/>
    <x v="5"/>
    <x v="1"/>
    <n v="7.6"/>
    <n v="40"/>
    <n v="31"/>
    <n v="281"/>
    <n v="27"/>
    <n v="171"/>
    <x v="1"/>
    <x v="4"/>
    <s v="Delivered"/>
    <s v="Female"/>
    <n v="48"/>
    <x v="0"/>
    <x v="2"/>
    <s v="ORD00162"/>
    <n v="16"/>
    <x v="2"/>
    <n v="2026"/>
    <s v="snacks"/>
    <n v="9"/>
    <x v="1"/>
    <n v="137"/>
    <n v="0.19"/>
    <s v="AVERAGE"/>
    <s v="46 ABOVE"/>
  </r>
  <r>
    <x v="162"/>
    <d v="2026-02-01T00:00:00"/>
    <n v="0.81736111111111109"/>
    <x v="4"/>
    <x v="9"/>
    <x v="8"/>
    <x v="5"/>
    <n v="11.3"/>
    <n v="24"/>
    <n v="22"/>
    <n v="704"/>
    <n v="28"/>
    <n v="57"/>
    <x v="2"/>
    <x v="4"/>
    <s v="Delivered"/>
    <s v="Female"/>
    <n v="54"/>
    <x v="6"/>
    <x v="1"/>
    <s v="ORD00163"/>
    <n v="19"/>
    <x v="0"/>
    <n v="2026"/>
    <s v="snacks"/>
    <n v="2"/>
    <x v="1"/>
    <n v="675"/>
    <n v="0.47083333333333338"/>
    <s v="AVERAGE"/>
    <s v="46 ABOVE"/>
  </r>
  <r>
    <x v="163"/>
    <d v="2026-03-15T00:00:00"/>
    <n v="0.96805555555555556"/>
    <x v="9"/>
    <x v="1"/>
    <x v="3"/>
    <x v="2"/>
    <n v="9.8000000000000007"/>
    <n v="20"/>
    <n v="21"/>
    <n v="250"/>
    <n v="59"/>
    <n v="174"/>
    <x v="3"/>
    <x v="0"/>
    <s v="Delivered"/>
    <s v="Male"/>
    <n v="38"/>
    <x v="6"/>
    <x v="2"/>
    <s v="ORD00164"/>
    <n v="23"/>
    <x v="1"/>
    <n v="2026"/>
    <s v="dinner"/>
    <n v="-1"/>
    <x v="0"/>
    <n v="135"/>
    <n v="0.49000000000000005"/>
    <s v="GOOD"/>
    <s v="36-45"/>
  </r>
  <r>
    <x v="164"/>
    <d v="2026-01-23T00:00:00"/>
    <n v="0.43680555555555556"/>
    <x v="10"/>
    <x v="9"/>
    <x v="4"/>
    <x v="4"/>
    <n v="9.1999999999999993"/>
    <n v="32"/>
    <n v="32"/>
    <n v="309"/>
    <n v="30"/>
    <n v="58"/>
    <x v="1"/>
    <x v="3"/>
    <s v="Delivered"/>
    <s v="Male"/>
    <n v="32"/>
    <x v="0"/>
    <x v="0"/>
    <s v="ORD00165"/>
    <n v="10"/>
    <x v="3"/>
    <n v="2026"/>
    <s v="lunch"/>
    <n v="0"/>
    <x v="0"/>
    <n v="281"/>
    <n v="0.28749999999999998"/>
    <s v="EXCELLENT"/>
    <s v="26-35"/>
  </r>
  <r>
    <x v="165"/>
    <d v="2026-01-04T00:00:00"/>
    <n v="0.625"/>
    <x v="9"/>
    <x v="0"/>
    <x v="6"/>
    <x v="4"/>
    <n v="7.2"/>
    <n v="45"/>
    <n v="45"/>
    <n v="1139"/>
    <n v="57"/>
    <n v="183"/>
    <x v="1"/>
    <x v="3"/>
    <s v="Delivered"/>
    <s v="Female"/>
    <n v="46"/>
    <x v="6"/>
    <x v="2"/>
    <s v="ORD00166"/>
    <n v="15"/>
    <x v="3"/>
    <n v="2026"/>
    <s v="snacks"/>
    <n v="0"/>
    <x v="0"/>
    <n v="1013"/>
    <n v="0.16"/>
    <s v="EXCELLENT"/>
    <s v="46 ABOVE"/>
  </r>
  <r>
    <x v="166"/>
    <d v="2026-06-11T00:00:00"/>
    <n v="0.34236111111111112"/>
    <x v="7"/>
    <x v="9"/>
    <x v="5"/>
    <x v="3"/>
    <n v="10.8"/>
    <n v="49"/>
    <n v="44"/>
    <n v="896"/>
    <n v="42"/>
    <n v="46"/>
    <x v="2"/>
    <x v="4"/>
    <s v="Delivered"/>
    <s v="Male"/>
    <n v="19"/>
    <x v="4"/>
    <x v="0"/>
    <s v="ORD00167"/>
    <n v="8"/>
    <x v="5"/>
    <n v="2026"/>
    <s v="breakfast"/>
    <n v="5"/>
    <x v="1"/>
    <n v="892"/>
    <n v="0.22040816326530613"/>
    <s v="AVERAGE"/>
    <s v="18-25"/>
  </r>
  <r>
    <x v="167"/>
    <d v="2026-02-21T00:00:00"/>
    <n v="0.64722222222222225"/>
    <x v="0"/>
    <x v="6"/>
    <x v="8"/>
    <x v="0"/>
    <n v="8.8000000000000007"/>
    <n v="28"/>
    <n v="32"/>
    <n v="742"/>
    <n v="24"/>
    <n v="119"/>
    <x v="1"/>
    <x v="3"/>
    <s v="Delivered"/>
    <s v="Male"/>
    <n v="38"/>
    <x v="3"/>
    <x v="2"/>
    <s v="ORD00168"/>
    <n v="15"/>
    <x v="0"/>
    <n v="2026"/>
    <s v="snacks"/>
    <n v="-4"/>
    <x v="0"/>
    <n v="647"/>
    <n v="0.31428571428571433"/>
    <s v="EXCELLENT"/>
    <s v="36-45"/>
  </r>
  <r>
    <x v="168"/>
    <d v="2026-01-07T00:00:00"/>
    <n v="0.68611111111111112"/>
    <x v="8"/>
    <x v="2"/>
    <x v="9"/>
    <x v="0"/>
    <n v="13"/>
    <n v="37"/>
    <n v="21"/>
    <n v="646"/>
    <n v="43"/>
    <n v="39"/>
    <x v="4"/>
    <x v="1"/>
    <s v="Delivered"/>
    <s v="Male"/>
    <n v="58"/>
    <x v="1"/>
    <x v="2"/>
    <s v="ORD00169"/>
    <n v="16"/>
    <x v="3"/>
    <n v="2026"/>
    <s v="snacks"/>
    <n v="16"/>
    <x v="1"/>
    <n v="650"/>
    <n v="0.35135135135135137"/>
    <s v="POOR"/>
    <s v="46 ABOVE"/>
  </r>
  <r>
    <x v="169"/>
    <d v="2026-01-04T00:00:00"/>
    <n v="0.84236111111111112"/>
    <x v="7"/>
    <x v="4"/>
    <x v="8"/>
    <x v="4"/>
    <n v="10.7"/>
    <n v="51"/>
    <n v="37"/>
    <n v="262"/>
    <n v="38"/>
    <n v="197"/>
    <x v="1"/>
    <x v="2"/>
    <s v="Delivered"/>
    <s v="Male"/>
    <n v="20"/>
    <x v="6"/>
    <x v="1"/>
    <s v="ORD00170"/>
    <n v="20"/>
    <x v="3"/>
    <n v="2026"/>
    <s v="dinner"/>
    <n v="14"/>
    <x v="1"/>
    <n v="103"/>
    <n v="0.20980392156862743"/>
    <s v="POOR"/>
    <s v="18-25"/>
  </r>
  <r>
    <x v="170"/>
    <d v="2026-02-16T00:00:00"/>
    <n v="0.4"/>
    <x v="0"/>
    <x v="9"/>
    <x v="5"/>
    <x v="5"/>
    <n v="10"/>
    <n v="49"/>
    <n v="41"/>
    <n v="175"/>
    <n v="23"/>
    <n v="17"/>
    <x v="3"/>
    <x v="3"/>
    <s v="Delivered"/>
    <s v="Female"/>
    <n v="53"/>
    <x v="2"/>
    <x v="0"/>
    <s v="ORD00171"/>
    <n v="9"/>
    <x v="0"/>
    <n v="2026"/>
    <s v="breakfast"/>
    <n v="8"/>
    <x v="1"/>
    <n v="181"/>
    <n v="0.20408163265306123"/>
    <s v="EXCELLENT"/>
    <s v="46 ABOVE"/>
  </r>
  <r>
    <x v="171"/>
    <d v="2026-03-14T00:00:00"/>
    <n v="0.94444444444444442"/>
    <x v="11"/>
    <x v="2"/>
    <x v="3"/>
    <x v="4"/>
    <n v="6.1"/>
    <n v="39"/>
    <n v="31"/>
    <n v="337"/>
    <n v="31"/>
    <n v="95"/>
    <x v="1"/>
    <x v="1"/>
    <s v="Delivered"/>
    <s v="Female"/>
    <n v="59"/>
    <x v="3"/>
    <x v="2"/>
    <s v="ORD00172"/>
    <n v="22"/>
    <x v="1"/>
    <n v="2026"/>
    <s v="dinner"/>
    <n v="8"/>
    <x v="1"/>
    <n v="273"/>
    <n v="0.15641025641025641"/>
    <s v="POOR"/>
    <s v="46 ABOVE"/>
  </r>
  <r>
    <x v="172"/>
    <d v="2026-05-31T00:00:00"/>
    <n v="0.40138888888888891"/>
    <x v="1"/>
    <x v="8"/>
    <x v="1"/>
    <x v="4"/>
    <n v="4.5"/>
    <n v="46"/>
    <n v="37"/>
    <n v="294"/>
    <n v="22"/>
    <n v="168"/>
    <x v="2"/>
    <x v="0"/>
    <s v="Delivered"/>
    <s v="Female"/>
    <n v="40"/>
    <x v="6"/>
    <x v="0"/>
    <s v="ORD00173"/>
    <n v="9"/>
    <x v="2"/>
    <n v="2026"/>
    <s v="breakfast"/>
    <n v="9"/>
    <x v="1"/>
    <n v="148"/>
    <n v="9.7826086956521743E-2"/>
    <s v="GOOD"/>
    <s v="36-45"/>
  </r>
  <r>
    <x v="173"/>
    <d v="2026-02-04T00:00:00"/>
    <n v="0.59861111111111109"/>
    <x v="8"/>
    <x v="2"/>
    <x v="3"/>
    <x v="3"/>
    <n v="5.0999999999999996"/>
    <n v="41"/>
    <n v="36"/>
    <n v="889"/>
    <n v="57"/>
    <n v="106"/>
    <x v="1"/>
    <x v="1"/>
    <s v="Delivered"/>
    <s v="Female"/>
    <n v="29"/>
    <x v="1"/>
    <x v="3"/>
    <s v="ORD00174"/>
    <n v="14"/>
    <x v="0"/>
    <n v="2026"/>
    <s v="lunch"/>
    <n v="5"/>
    <x v="1"/>
    <n v="840"/>
    <n v="0.12439024390243901"/>
    <s v="POOR"/>
    <s v="26-35"/>
  </r>
  <r>
    <x v="174"/>
    <d v="2026-04-15T00:00:00"/>
    <n v="0.83680555555555558"/>
    <x v="11"/>
    <x v="4"/>
    <x v="1"/>
    <x v="0"/>
    <n v="8.4"/>
    <n v="38"/>
    <n v="26"/>
    <n v="1155"/>
    <n v="49"/>
    <n v="30"/>
    <x v="3"/>
    <x v="1"/>
    <s v="Delivered"/>
    <s v="Male"/>
    <n v="55"/>
    <x v="1"/>
    <x v="1"/>
    <s v="ORD00175"/>
    <n v="20"/>
    <x v="4"/>
    <n v="2026"/>
    <s v="dinner"/>
    <n v="12"/>
    <x v="1"/>
    <n v="1174"/>
    <n v="0.22105263157894739"/>
    <s v="POOR"/>
    <s v="46 ABOVE"/>
  </r>
  <r>
    <x v="175"/>
    <d v="2026-02-07T00:00:00"/>
    <n v="0.50416666666666665"/>
    <x v="11"/>
    <x v="6"/>
    <x v="5"/>
    <x v="2"/>
    <n v="7"/>
    <n v="56"/>
    <n v="45"/>
    <n v="822"/>
    <n v="44"/>
    <n v="126"/>
    <x v="3"/>
    <x v="0"/>
    <s v="Delivered"/>
    <s v="Male"/>
    <n v="59"/>
    <x v="3"/>
    <x v="3"/>
    <s v="ORD00176"/>
    <n v="12"/>
    <x v="0"/>
    <n v="2026"/>
    <s v="lunch"/>
    <n v="11"/>
    <x v="1"/>
    <n v="740"/>
    <n v="0.125"/>
    <s v="GOOD"/>
    <s v="46 ABOVE"/>
  </r>
  <r>
    <x v="176"/>
    <d v="2026-05-11T00:00:00"/>
    <n v="0.63055555555555554"/>
    <x v="9"/>
    <x v="1"/>
    <x v="0"/>
    <x v="4"/>
    <n v="9.6"/>
    <n v="33"/>
    <n v="27"/>
    <n v="198"/>
    <n v="24"/>
    <n v="51"/>
    <x v="4"/>
    <x v="3"/>
    <s v="Delivered"/>
    <s v="Male"/>
    <n v="40"/>
    <x v="2"/>
    <x v="2"/>
    <s v="ORD00177"/>
    <n v="15"/>
    <x v="2"/>
    <n v="2026"/>
    <s v="snacks"/>
    <n v="6"/>
    <x v="1"/>
    <n v="171"/>
    <n v="0.29090909090909089"/>
    <s v="EXCELLENT"/>
    <s v="36-45"/>
  </r>
  <r>
    <x v="177"/>
    <d v="2026-04-26T00:00:00"/>
    <n v="0.4152777777777778"/>
    <x v="9"/>
    <x v="2"/>
    <x v="7"/>
    <x v="5"/>
    <n v="12.1"/>
    <n v="37"/>
    <n v="27"/>
    <n v="355"/>
    <n v="22"/>
    <n v="73"/>
    <x v="1"/>
    <x v="2"/>
    <s v="Cancelled"/>
    <s v="Female"/>
    <n v="30"/>
    <x v="6"/>
    <x v="0"/>
    <s v="ORD00178"/>
    <n v="9"/>
    <x v="4"/>
    <n v="2026"/>
    <s v="breakfast"/>
    <n v="10"/>
    <x v="1"/>
    <n v="304"/>
    <n v="0.32702702702702702"/>
    <s v="POOR"/>
    <s v="26-35"/>
  </r>
  <r>
    <x v="178"/>
    <d v="2026-05-13T00:00:00"/>
    <n v="0.88749999999999996"/>
    <x v="0"/>
    <x v="3"/>
    <x v="5"/>
    <x v="3"/>
    <n v="3.1"/>
    <n v="33"/>
    <n v="38"/>
    <n v="762"/>
    <n v="59"/>
    <n v="50"/>
    <x v="1"/>
    <x v="0"/>
    <s v="Delivered"/>
    <s v="Female"/>
    <n v="48"/>
    <x v="1"/>
    <x v="1"/>
    <s v="ORD00179"/>
    <n v="21"/>
    <x v="2"/>
    <n v="2026"/>
    <s v="dinner"/>
    <n v="-5"/>
    <x v="0"/>
    <n v="771"/>
    <n v="9.3939393939393948E-2"/>
    <s v="GOOD"/>
    <s v="46 ABOVE"/>
  </r>
  <r>
    <x v="179"/>
    <d v="2026-06-04T00:00:00"/>
    <n v="0.69444444444444442"/>
    <x v="3"/>
    <x v="3"/>
    <x v="6"/>
    <x v="4"/>
    <n v="12.1"/>
    <n v="48"/>
    <n v="44"/>
    <n v="419"/>
    <n v="45"/>
    <n v="28"/>
    <x v="1"/>
    <x v="1"/>
    <s v="Delivered"/>
    <s v="Male"/>
    <n v="48"/>
    <x v="4"/>
    <x v="2"/>
    <s v="ORD00180"/>
    <n v="16"/>
    <x v="5"/>
    <n v="2026"/>
    <s v="snacks"/>
    <n v="4"/>
    <x v="1"/>
    <n v="436"/>
    <n v="0.25208333333333333"/>
    <s v="POOR"/>
    <s v="46 ABOVE"/>
  </r>
  <r>
    <x v="180"/>
    <d v="2026-06-25T00:00:00"/>
    <n v="0.69097222222222221"/>
    <x v="0"/>
    <x v="6"/>
    <x v="3"/>
    <x v="0"/>
    <n v="4.9000000000000004"/>
    <n v="22"/>
    <n v="24"/>
    <n v="670"/>
    <n v="57"/>
    <n v="82"/>
    <x v="2"/>
    <x v="1"/>
    <s v="Delivered"/>
    <s v="Female"/>
    <n v="51"/>
    <x v="4"/>
    <x v="2"/>
    <s v="ORD00181"/>
    <n v="16"/>
    <x v="5"/>
    <n v="2026"/>
    <s v="snacks"/>
    <n v="-2"/>
    <x v="0"/>
    <n v="645"/>
    <n v="0.22272727272727275"/>
    <s v="POOR"/>
    <s v="46 ABOVE"/>
  </r>
  <r>
    <x v="181"/>
    <d v="2026-05-30T00:00:00"/>
    <n v="0.80208333333333337"/>
    <x v="0"/>
    <x v="3"/>
    <x v="8"/>
    <x v="3"/>
    <n v="5.7"/>
    <n v="33"/>
    <n v="33"/>
    <n v="668"/>
    <n v="43"/>
    <n v="200"/>
    <x v="0"/>
    <x v="4"/>
    <s v="Delivered"/>
    <s v="Male"/>
    <n v="41"/>
    <x v="3"/>
    <x v="1"/>
    <s v="ORD00182"/>
    <n v="19"/>
    <x v="2"/>
    <n v="2026"/>
    <s v="snacks"/>
    <n v="0"/>
    <x v="0"/>
    <n v="511"/>
    <n v="0.17272727272727273"/>
    <s v="AVERAGE"/>
    <s v="36-45"/>
  </r>
  <r>
    <x v="182"/>
    <d v="2026-01-01T00:00:00"/>
    <n v="0.87638888888888888"/>
    <x v="1"/>
    <x v="1"/>
    <x v="6"/>
    <x v="2"/>
    <n v="6.1"/>
    <n v="61"/>
    <n v="44"/>
    <n v="903"/>
    <n v="21"/>
    <n v="28"/>
    <x v="2"/>
    <x v="4"/>
    <s v="Delivered"/>
    <s v="Male"/>
    <n v="18"/>
    <x v="4"/>
    <x v="1"/>
    <s v="ORD00183"/>
    <n v="21"/>
    <x v="3"/>
    <n v="2026"/>
    <s v="dinner"/>
    <n v="17"/>
    <x v="1"/>
    <n v="896"/>
    <n v="9.9999999999999992E-2"/>
    <s v="AVERAGE"/>
    <s v="18-25"/>
  </r>
  <r>
    <x v="183"/>
    <d v="2026-03-14T00:00:00"/>
    <n v="0.39583333333333331"/>
    <x v="7"/>
    <x v="2"/>
    <x v="0"/>
    <x v="0"/>
    <n v="1.2"/>
    <n v="28"/>
    <n v="33"/>
    <n v="761"/>
    <n v="48"/>
    <n v="85"/>
    <x v="1"/>
    <x v="0"/>
    <s v="Delivered"/>
    <s v="Male"/>
    <n v="18"/>
    <x v="3"/>
    <x v="0"/>
    <s v="ORD00184"/>
    <n v="9"/>
    <x v="1"/>
    <n v="2026"/>
    <s v="breakfast"/>
    <n v="-5"/>
    <x v="0"/>
    <n v="724"/>
    <n v="4.2857142857142858E-2"/>
    <s v="GOOD"/>
    <s v="18-25"/>
  </r>
  <r>
    <x v="184"/>
    <d v="2026-02-17T00:00:00"/>
    <n v="0.34513888888888888"/>
    <x v="1"/>
    <x v="6"/>
    <x v="6"/>
    <x v="2"/>
    <n v="4.9000000000000004"/>
    <n v="51"/>
    <n v="40"/>
    <n v="694"/>
    <n v="23"/>
    <n v="55"/>
    <x v="1"/>
    <x v="3"/>
    <s v="Delivered"/>
    <s v="Male"/>
    <n v="60"/>
    <x v="5"/>
    <x v="0"/>
    <s v="ORD00185"/>
    <n v="8"/>
    <x v="0"/>
    <n v="2026"/>
    <s v="breakfast"/>
    <n v="11"/>
    <x v="1"/>
    <n v="662"/>
    <n v="9.6078431372549025E-2"/>
    <s v="EXCELLENT"/>
    <s v="46 ABOVE"/>
  </r>
  <r>
    <x v="185"/>
    <d v="2026-06-10T00:00:00"/>
    <n v="0.89444444444444449"/>
    <x v="2"/>
    <x v="9"/>
    <x v="8"/>
    <x v="4"/>
    <n v="10.3"/>
    <n v="56"/>
    <n v="45"/>
    <n v="1094"/>
    <n v="27"/>
    <n v="117"/>
    <x v="2"/>
    <x v="0"/>
    <s v="Delivered"/>
    <s v="Female"/>
    <n v="28"/>
    <x v="1"/>
    <x v="1"/>
    <s v="ORD00186"/>
    <n v="21"/>
    <x v="5"/>
    <n v="2026"/>
    <s v="dinner"/>
    <n v="11"/>
    <x v="1"/>
    <n v="1004"/>
    <n v="0.18392857142857144"/>
    <s v="GOOD"/>
    <s v="26-35"/>
  </r>
  <r>
    <x v="186"/>
    <d v="2026-06-06T00:00:00"/>
    <n v="0.39930555555555558"/>
    <x v="10"/>
    <x v="8"/>
    <x v="0"/>
    <x v="4"/>
    <n v="11"/>
    <n v="45"/>
    <n v="37"/>
    <n v="663"/>
    <n v="32"/>
    <n v="165"/>
    <x v="0"/>
    <x v="3"/>
    <s v="Delivered"/>
    <s v="Male"/>
    <n v="19"/>
    <x v="3"/>
    <x v="0"/>
    <s v="ORD00187"/>
    <n v="9"/>
    <x v="5"/>
    <n v="2026"/>
    <s v="breakfast"/>
    <n v="8"/>
    <x v="1"/>
    <n v="530"/>
    <n v="0.24444444444444444"/>
    <s v="EXCELLENT"/>
    <s v="18-25"/>
  </r>
  <r>
    <x v="187"/>
    <d v="2026-05-15T00:00:00"/>
    <n v="0.41388888888888886"/>
    <x v="10"/>
    <x v="3"/>
    <x v="9"/>
    <x v="2"/>
    <n v="1.9"/>
    <n v="44"/>
    <n v="43"/>
    <n v="676"/>
    <n v="28"/>
    <n v="50"/>
    <x v="0"/>
    <x v="2"/>
    <s v="Delivered"/>
    <s v="Female"/>
    <n v="41"/>
    <x v="0"/>
    <x v="0"/>
    <s v="ORD00188"/>
    <n v="9"/>
    <x v="2"/>
    <n v="2026"/>
    <s v="breakfast"/>
    <n v="1"/>
    <x v="1"/>
    <n v="654"/>
    <n v="4.3181818181818182E-2"/>
    <s v="POOR"/>
    <s v="36-45"/>
  </r>
  <r>
    <x v="188"/>
    <d v="2026-06-24T00:00:00"/>
    <n v="0.8208333333333333"/>
    <x v="13"/>
    <x v="6"/>
    <x v="9"/>
    <x v="3"/>
    <n v="4.9000000000000004"/>
    <n v="33"/>
    <n v="31"/>
    <n v="813"/>
    <n v="41"/>
    <n v="76"/>
    <x v="0"/>
    <x v="2"/>
    <s v="Delivered"/>
    <s v="Male"/>
    <n v="20"/>
    <x v="1"/>
    <x v="1"/>
    <s v="ORD00189"/>
    <n v="19"/>
    <x v="5"/>
    <n v="2026"/>
    <s v="snacks"/>
    <n v="2"/>
    <x v="1"/>
    <n v="778"/>
    <n v="0.1484848484848485"/>
    <s v="POOR"/>
    <s v="18-25"/>
  </r>
  <r>
    <x v="189"/>
    <d v="2026-03-10T00:00:00"/>
    <n v="0.55486111111111114"/>
    <x v="13"/>
    <x v="7"/>
    <x v="3"/>
    <x v="3"/>
    <n v="10.9"/>
    <n v="42"/>
    <n v="28"/>
    <n v="958"/>
    <n v="23"/>
    <n v="86"/>
    <x v="3"/>
    <x v="4"/>
    <s v="Delivered"/>
    <s v="Male"/>
    <n v="19"/>
    <x v="5"/>
    <x v="3"/>
    <s v="ORD00190"/>
    <n v="13"/>
    <x v="1"/>
    <n v="2026"/>
    <s v="lunch"/>
    <n v="14"/>
    <x v="1"/>
    <n v="895"/>
    <n v="0.25952380952380955"/>
    <s v="AVERAGE"/>
    <s v="18-25"/>
  </r>
  <r>
    <x v="190"/>
    <d v="2026-03-12T00:00:00"/>
    <n v="0.5708333333333333"/>
    <x v="3"/>
    <x v="1"/>
    <x v="2"/>
    <x v="3"/>
    <n v="9.3000000000000007"/>
    <n v="49"/>
    <n v="43"/>
    <n v="591"/>
    <n v="25"/>
    <n v="165"/>
    <x v="2"/>
    <x v="4"/>
    <s v="Delivered"/>
    <s v="Female"/>
    <n v="35"/>
    <x v="4"/>
    <x v="3"/>
    <s v="ORD00191"/>
    <n v="13"/>
    <x v="1"/>
    <n v="2026"/>
    <s v="lunch"/>
    <n v="6"/>
    <x v="1"/>
    <n v="451"/>
    <n v="0.18979591836734697"/>
    <s v="AVERAGE"/>
    <s v="26-35"/>
  </r>
  <r>
    <x v="191"/>
    <d v="2026-03-13T00:00:00"/>
    <n v="0.47152777777777777"/>
    <x v="1"/>
    <x v="5"/>
    <x v="2"/>
    <x v="5"/>
    <n v="2.2999999999999998"/>
    <n v="44"/>
    <n v="24"/>
    <n v="609"/>
    <n v="37"/>
    <n v="113"/>
    <x v="2"/>
    <x v="1"/>
    <s v="Delivered"/>
    <s v="Male"/>
    <n v="26"/>
    <x v="0"/>
    <x v="2"/>
    <s v="ORD00192"/>
    <n v="11"/>
    <x v="1"/>
    <n v="2026"/>
    <s v="lunch"/>
    <n v="20"/>
    <x v="1"/>
    <n v="533"/>
    <n v="5.2272727272727269E-2"/>
    <s v="POOR"/>
    <s v="26-35"/>
  </r>
  <r>
    <x v="192"/>
    <d v="2026-06-25T00:00:00"/>
    <n v="0.81736111111111109"/>
    <x v="10"/>
    <x v="9"/>
    <x v="1"/>
    <x v="5"/>
    <n v="5.2"/>
    <n v="31"/>
    <n v="29"/>
    <n v="612"/>
    <n v="25"/>
    <n v="64"/>
    <x v="1"/>
    <x v="3"/>
    <s v="Delivered"/>
    <s v="Male"/>
    <n v="19"/>
    <x v="4"/>
    <x v="1"/>
    <s v="ORD00193"/>
    <n v="19"/>
    <x v="5"/>
    <n v="2026"/>
    <s v="snacks"/>
    <n v="2"/>
    <x v="1"/>
    <n v="573"/>
    <n v="0.16774193548387098"/>
    <s v="EXCELLENT"/>
    <s v="18-25"/>
  </r>
  <r>
    <x v="193"/>
    <d v="2026-04-06T00:00:00"/>
    <n v="0.94305555555555554"/>
    <x v="10"/>
    <x v="1"/>
    <x v="3"/>
    <x v="2"/>
    <n v="6"/>
    <n v="28"/>
    <n v="27"/>
    <n v="802"/>
    <n v="34"/>
    <n v="114"/>
    <x v="4"/>
    <x v="1"/>
    <s v="Delivered"/>
    <s v="Male"/>
    <n v="40"/>
    <x v="2"/>
    <x v="2"/>
    <s v="ORD00194"/>
    <n v="22"/>
    <x v="4"/>
    <n v="2026"/>
    <s v="dinner"/>
    <n v="1"/>
    <x v="1"/>
    <n v="722"/>
    <n v="0.21428571428571427"/>
    <s v="POOR"/>
    <s v="36-45"/>
  </r>
  <r>
    <x v="194"/>
    <d v="2026-03-03T00:00:00"/>
    <n v="0.43541666666666667"/>
    <x v="6"/>
    <x v="0"/>
    <x v="2"/>
    <x v="0"/>
    <n v="1.3"/>
    <n v="37"/>
    <n v="32"/>
    <n v="1078"/>
    <n v="59"/>
    <n v="114"/>
    <x v="3"/>
    <x v="2"/>
    <s v="Delivered"/>
    <s v="Male"/>
    <n v="36"/>
    <x v="5"/>
    <x v="0"/>
    <s v="ORD00195"/>
    <n v="10"/>
    <x v="1"/>
    <n v="2026"/>
    <s v="lunch"/>
    <n v="5"/>
    <x v="1"/>
    <n v="1023"/>
    <n v="3.5135135135135137E-2"/>
    <s v="POOR"/>
    <s v="36-45"/>
  </r>
  <r>
    <x v="195"/>
    <d v="2026-01-17T00:00:00"/>
    <n v="0.7055555555555556"/>
    <x v="5"/>
    <x v="3"/>
    <x v="0"/>
    <x v="5"/>
    <n v="7"/>
    <n v="44"/>
    <n v="33"/>
    <n v="543"/>
    <n v="45"/>
    <n v="7"/>
    <x v="3"/>
    <x v="2"/>
    <s v="Delivered"/>
    <s v="Female"/>
    <n v="31"/>
    <x v="3"/>
    <x v="2"/>
    <s v="ORD00196"/>
    <n v="16"/>
    <x v="3"/>
    <n v="2026"/>
    <s v="snacks"/>
    <n v="11"/>
    <x v="1"/>
    <n v="581"/>
    <n v="0.15909090909090909"/>
    <s v="POOR"/>
    <s v="26-35"/>
  </r>
  <r>
    <x v="196"/>
    <d v="2026-06-22T00:00:00"/>
    <n v="0.60763888888888884"/>
    <x v="12"/>
    <x v="3"/>
    <x v="3"/>
    <x v="1"/>
    <n v="5"/>
    <n v="49"/>
    <n v="37"/>
    <n v="578"/>
    <n v="47"/>
    <n v="131"/>
    <x v="0"/>
    <x v="3"/>
    <s v="Delivered"/>
    <s v="Male"/>
    <n v="24"/>
    <x v="2"/>
    <x v="3"/>
    <s v="ORD00197"/>
    <n v="14"/>
    <x v="5"/>
    <n v="2026"/>
    <s v="lunch"/>
    <n v="12"/>
    <x v="1"/>
    <n v="494"/>
    <n v="0.10204081632653061"/>
    <s v="EXCELLENT"/>
    <s v="18-25"/>
  </r>
  <r>
    <x v="197"/>
    <d v="2026-06-11T00:00:00"/>
    <n v="0.34930555555555554"/>
    <x v="6"/>
    <x v="5"/>
    <x v="3"/>
    <x v="4"/>
    <n v="7.2"/>
    <n v="39"/>
    <n v="36"/>
    <n v="1080"/>
    <n v="53"/>
    <n v="130"/>
    <x v="3"/>
    <x v="1"/>
    <s v="Delivered"/>
    <s v="Male"/>
    <n v="45"/>
    <x v="4"/>
    <x v="0"/>
    <s v="ORD00198"/>
    <n v="8"/>
    <x v="5"/>
    <n v="2026"/>
    <s v="breakfast"/>
    <n v="3"/>
    <x v="1"/>
    <n v="1003"/>
    <n v="0.18461538461538463"/>
    <s v="POOR"/>
    <s v="36-45"/>
  </r>
  <r>
    <x v="198"/>
    <d v="2026-06-06T00:00:00"/>
    <n v="0.9"/>
    <x v="12"/>
    <x v="1"/>
    <x v="5"/>
    <x v="2"/>
    <n v="12.3"/>
    <n v="53"/>
    <n v="34"/>
    <n v="225"/>
    <n v="42"/>
    <n v="138"/>
    <x v="3"/>
    <x v="2"/>
    <s v="Delivered"/>
    <s v="Male"/>
    <n v="40"/>
    <x v="3"/>
    <x v="1"/>
    <s v="ORD00199"/>
    <n v="21"/>
    <x v="5"/>
    <n v="2026"/>
    <s v="dinner"/>
    <n v="19"/>
    <x v="1"/>
    <n v="129"/>
    <n v="0.23207547169811321"/>
    <s v="POOR"/>
    <s v="36-45"/>
  </r>
  <r>
    <x v="199"/>
    <d v="2026-01-16T00:00:00"/>
    <n v="0.9555555555555556"/>
    <x v="13"/>
    <x v="4"/>
    <x v="4"/>
    <x v="3"/>
    <n v="14"/>
    <n v="37"/>
    <n v="31"/>
    <n v="850"/>
    <n v="60"/>
    <n v="102"/>
    <x v="0"/>
    <x v="3"/>
    <s v="Delivered"/>
    <s v="Male"/>
    <n v="56"/>
    <x v="0"/>
    <x v="2"/>
    <s v="ORD00200"/>
    <n v="22"/>
    <x v="3"/>
    <n v="2026"/>
    <s v="dinner"/>
    <n v="6"/>
    <x v="1"/>
    <n v="808"/>
    <n v="0.3783783783783784"/>
    <s v="EXCELLENT"/>
    <s v="46 ABOVE"/>
  </r>
  <r>
    <x v="200"/>
    <d v="2026-03-10T00:00:00"/>
    <n v="0.79722222222222228"/>
    <x v="9"/>
    <x v="1"/>
    <x v="7"/>
    <x v="5"/>
    <n v="1"/>
    <n v="46"/>
    <n v="28"/>
    <n v="217"/>
    <n v="25"/>
    <n v="11"/>
    <x v="0"/>
    <x v="2"/>
    <s v="Delivered"/>
    <s v="Female"/>
    <n v="34"/>
    <x v="5"/>
    <x v="1"/>
    <s v="ORD00201"/>
    <n v="19"/>
    <x v="1"/>
    <n v="2026"/>
    <s v="snacks"/>
    <n v="18"/>
    <x v="1"/>
    <n v="231"/>
    <n v="2.1739130434782608E-2"/>
    <s v="POOR"/>
    <s v="26-35"/>
  </r>
  <r>
    <x v="201"/>
    <d v="2026-05-12T00:00:00"/>
    <n v="0.99444444444444446"/>
    <x v="3"/>
    <x v="3"/>
    <x v="2"/>
    <x v="0"/>
    <n v="3.2"/>
    <n v="22"/>
    <n v="21"/>
    <n v="882"/>
    <n v="27"/>
    <n v="50"/>
    <x v="1"/>
    <x v="3"/>
    <s v="Delivered"/>
    <s v="Male"/>
    <n v="21"/>
    <x v="5"/>
    <x v="2"/>
    <s v="ORD00202"/>
    <n v="23"/>
    <x v="2"/>
    <n v="2026"/>
    <s v="dinner"/>
    <n v="1"/>
    <x v="1"/>
    <n v="859"/>
    <n v="0.14545454545454548"/>
    <s v="EXCELLENT"/>
    <s v="18-25"/>
  </r>
  <r>
    <x v="202"/>
    <d v="2026-04-28T00:00:00"/>
    <n v="0.38958333333333334"/>
    <x v="4"/>
    <x v="3"/>
    <x v="8"/>
    <x v="2"/>
    <n v="7.1"/>
    <n v="59"/>
    <n v="43"/>
    <n v="225"/>
    <n v="41"/>
    <n v="159"/>
    <x v="1"/>
    <x v="3"/>
    <s v="Delivered"/>
    <s v="Male"/>
    <n v="53"/>
    <x v="5"/>
    <x v="0"/>
    <s v="ORD00203"/>
    <n v="9"/>
    <x v="4"/>
    <n v="2026"/>
    <s v="breakfast"/>
    <n v="16"/>
    <x v="1"/>
    <n v="107"/>
    <n v="0.12033898305084745"/>
    <s v="EXCELLENT"/>
    <s v="46 ABOVE"/>
  </r>
  <r>
    <x v="203"/>
    <d v="2026-01-11T00:00:00"/>
    <n v="0.68819444444444444"/>
    <x v="0"/>
    <x v="8"/>
    <x v="7"/>
    <x v="2"/>
    <n v="11.4"/>
    <n v="49"/>
    <n v="34"/>
    <n v="200"/>
    <n v="27"/>
    <n v="182"/>
    <x v="0"/>
    <x v="0"/>
    <s v="Delivered"/>
    <s v="Female"/>
    <n v="35"/>
    <x v="6"/>
    <x v="2"/>
    <s v="ORD00204"/>
    <n v="16"/>
    <x v="3"/>
    <n v="2026"/>
    <s v="snacks"/>
    <n v="15"/>
    <x v="1"/>
    <n v="45"/>
    <n v="0.23265306122448981"/>
    <s v="GOOD"/>
    <s v="26-35"/>
  </r>
  <r>
    <x v="204"/>
    <d v="2026-05-23T00:00:00"/>
    <n v="0.55625000000000002"/>
    <x v="4"/>
    <x v="3"/>
    <x v="1"/>
    <x v="5"/>
    <n v="14"/>
    <n v="58"/>
    <n v="41"/>
    <n v="190"/>
    <n v="23"/>
    <n v="42"/>
    <x v="2"/>
    <x v="0"/>
    <s v="Cancelled"/>
    <s v="Female"/>
    <n v="28"/>
    <x v="3"/>
    <x v="3"/>
    <s v="ORD00205"/>
    <n v="13"/>
    <x v="2"/>
    <n v="2026"/>
    <s v="lunch"/>
    <n v="17"/>
    <x v="1"/>
    <n v="171"/>
    <n v="0.2413793103448276"/>
    <s v="GOOD"/>
    <s v="26-35"/>
  </r>
  <r>
    <x v="205"/>
    <d v="2026-03-17T00:00:00"/>
    <n v="0.8881944444444444"/>
    <x v="11"/>
    <x v="2"/>
    <x v="1"/>
    <x v="1"/>
    <n v="7.7"/>
    <n v="47"/>
    <n v="34"/>
    <n v="184"/>
    <n v="26"/>
    <n v="112"/>
    <x v="0"/>
    <x v="3"/>
    <s v="Delivered"/>
    <s v="Female"/>
    <n v="18"/>
    <x v="5"/>
    <x v="1"/>
    <s v="ORD00206"/>
    <n v="21"/>
    <x v="1"/>
    <n v="2026"/>
    <s v="dinner"/>
    <n v="13"/>
    <x v="1"/>
    <n v="98"/>
    <n v="0.16382978723404257"/>
    <s v="EXCELLENT"/>
    <s v="18-25"/>
  </r>
  <r>
    <x v="206"/>
    <d v="2026-01-03T00:00:00"/>
    <n v="0.6069444444444444"/>
    <x v="14"/>
    <x v="4"/>
    <x v="0"/>
    <x v="5"/>
    <n v="12.7"/>
    <n v="59"/>
    <n v="41"/>
    <n v="597"/>
    <n v="28"/>
    <n v="98"/>
    <x v="2"/>
    <x v="1"/>
    <s v="Delivered"/>
    <s v="Female"/>
    <n v="40"/>
    <x v="3"/>
    <x v="3"/>
    <s v="ORD00207"/>
    <n v="14"/>
    <x v="3"/>
    <n v="2026"/>
    <s v="lunch"/>
    <n v="18"/>
    <x v="1"/>
    <n v="527"/>
    <n v="0.21525423728813559"/>
    <s v="POOR"/>
    <s v="36-45"/>
  </r>
  <r>
    <x v="207"/>
    <d v="2026-02-17T00:00:00"/>
    <n v="0.70138888888888884"/>
    <x v="3"/>
    <x v="1"/>
    <x v="2"/>
    <x v="3"/>
    <n v="7.2"/>
    <n v="29"/>
    <n v="33"/>
    <n v="465"/>
    <n v="53"/>
    <n v="110"/>
    <x v="3"/>
    <x v="2"/>
    <s v="Cancelled"/>
    <s v="Male"/>
    <n v="45"/>
    <x v="5"/>
    <x v="2"/>
    <s v="ORD00208"/>
    <n v="16"/>
    <x v="0"/>
    <n v="2026"/>
    <s v="snacks"/>
    <n v="-4"/>
    <x v="0"/>
    <n v="408"/>
    <n v="0.24827586206896551"/>
    <s v="POOR"/>
    <s v="36-45"/>
  </r>
  <r>
    <x v="208"/>
    <d v="2026-03-04T00:00:00"/>
    <n v="0.98402777777777772"/>
    <x v="14"/>
    <x v="1"/>
    <x v="3"/>
    <x v="3"/>
    <n v="12.9"/>
    <n v="53"/>
    <n v="45"/>
    <n v="840"/>
    <n v="43"/>
    <n v="177"/>
    <x v="0"/>
    <x v="0"/>
    <s v="Cancelled"/>
    <s v="Male"/>
    <n v="44"/>
    <x v="1"/>
    <x v="2"/>
    <s v="ORD00209"/>
    <n v="23"/>
    <x v="1"/>
    <n v="2026"/>
    <s v="dinner"/>
    <n v="8"/>
    <x v="1"/>
    <n v="706"/>
    <n v="0.24339622641509434"/>
    <s v="GOOD"/>
    <s v="36-45"/>
  </r>
  <r>
    <x v="209"/>
    <d v="2026-06-14T00:00:00"/>
    <n v="0.9916666666666667"/>
    <x v="0"/>
    <x v="5"/>
    <x v="6"/>
    <x v="4"/>
    <n v="4.5999999999999996"/>
    <n v="30"/>
    <n v="26"/>
    <n v="200"/>
    <n v="28"/>
    <n v="132"/>
    <x v="2"/>
    <x v="2"/>
    <s v="Delivered"/>
    <s v="Female"/>
    <n v="35"/>
    <x v="6"/>
    <x v="2"/>
    <s v="ORD00210"/>
    <n v="23"/>
    <x v="5"/>
    <n v="2026"/>
    <s v="dinner"/>
    <n v="4"/>
    <x v="1"/>
    <n v="96"/>
    <n v="0.15333333333333332"/>
    <s v="POOR"/>
    <s v="26-35"/>
  </r>
  <r>
    <x v="210"/>
    <d v="2026-06-05T00:00:00"/>
    <n v="0.59722222222222221"/>
    <x v="5"/>
    <x v="8"/>
    <x v="7"/>
    <x v="3"/>
    <n v="10.1"/>
    <n v="55"/>
    <n v="35"/>
    <n v="483"/>
    <n v="45"/>
    <n v="179"/>
    <x v="3"/>
    <x v="4"/>
    <s v="Cancelled"/>
    <s v="Female"/>
    <n v="34"/>
    <x v="0"/>
    <x v="3"/>
    <s v="ORD00211"/>
    <n v="14"/>
    <x v="5"/>
    <n v="2026"/>
    <s v="lunch"/>
    <n v="20"/>
    <x v="1"/>
    <n v="349"/>
    <n v="0.18363636363636363"/>
    <s v="AVERAGE"/>
    <s v="26-35"/>
  </r>
  <r>
    <x v="211"/>
    <d v="2026-05-18T00:00:00"/>
    <n v="0.96597222222222223"/>
    <x v="12"/>
    <x v="2"/>
    <x v="8"/>
    <x v="5"/>
    <n v="11.8"/>
    <n v="55"/>
    <n v="45"/>
    <n v="683"/>
    <n v="25"/>
    <n v="8"/>
    <x v="3"/>
    <x v="0"/>
    <s v="Cancelled"/>
    <s v="Female"/>
    <n v="34"/>
    <x v="2"/>
    <x v="2"/>
    <s v="ORD00212"/>
    <n v="23"/>
    <x v="2"/>
    <n v="2026"/>
    <s v="dinner"/>
    <n v="10"/>
    <x v="1"/>
    <n v="700"/>
    <n v="0.21454545454545457"/>
    <s v="GOOD"/>
    <s v="26-35"/>
  </r>
  <r>
    <x v="212"/>
    <d v="2026-05-30T00:00:00"/>
    <n v="0.5444444444444444"/>
    <x v="4"/>
    <x v="6"/>
    <x v="9"/>
    <x v="0"/>
    <n v="11.8"/>
    <n v="26"/>
    <n v="20"/>
    <n v="1186"/>
    <n v="55"/>
    <n v="189"/>
    <x v="0"/>
    <x v="4"/>
    <s v="Delivered"/>
    <s v="Female"/>
    <n v="38"/>
    <x v="3"/>
    <x v="3"/>
    <s v="ORD00213"/>
    <n v="13"/>
    <x v="2"/>
    <n v="2026"/>
    <s v="lunch"/>
    <n v="6"/>
    <x v="1"/>
    <n v="1052"/>
    <n v="0.4538461538461539"/>
    <s v="AVERAGE"/>
    <s v="36-45"/>
  </r>
  <r>
    <x v="213"/>
    <d v="2026-01-08T00:00:00"/>
    <n v="0.93333333333333335"/>
    <x v="14"/>
    <x v="5"/>
    <x v="4"/>
    <x v="0"/>
    <n v="2.2999999999999998"/>
    <n v="45"/>
    <n v="27"/>
    <n v="194"/>
    <n v="29"/>
    <n v="185"/>
    <x v="2"/>
    <x v="3"/>
    <s v="Delivered"/>
    <s v="Female"/>
    <n v="43"/>
    <x v="4"/>
    <x v="2"/>
    <s v="ORD00214"/>
    <n v="22"/>
    <x v="3"/>
    <n v="2026"/>
    <s v="dinner"/>
    <n v="18"/>
    <x v="1"/>
    <n v="38"/>
    <n v="5.1111111111111107E-2"/>
    <s v="EXCELLENT"/>
    <s v="36-45"/>
  </r>
  <r>
    <x v="214"/>
    <d v="2026-06-11T00:00:00"/>
    <n v="0.59513888888888888"/>
    <x v="8"/>
    <x v="7"/>
    <x v="9"/>
    <x v="0"/>
    <n v="6.7"/>
    <n v="26"/>
    <n v="25"/>
    <n v="1076"/>
    <n v="20"/>
    <n v="120"/>
    <x v="0"/>
    <x v="4"/>
    <s v="Delivered"/>
    <s v="Male"/>
    <n v="18"/>
    <x v="4"/>
    <x v="3"/>
    <s v="ORD00215"/>
    <n v="14"/>
    <x v="5"/>
    <n v="2026"/>
    <s v="lunch"/>
    <n v="1"/>
    <x v="1"/>
    <n v="976"/>
    <n v="0.25769230769230772"/>
    <s v="AVERAGE"/>
    <s v="18-25"/>
  </r>
  <r>
    <x v="215"/>
    <d v="2026-06-18T00:00:00"/>
    <n v="0.99583333333333335"/>
    <x v="4"/>
    <x v="9"/>
    <x v="7"/>
    <x v="3"/>
    <n v="3"/>
    <n v="37"/>
    <n v="32"/>
    <n v="252"/>
    <n v="42"/>
    <n v="90"/>
    <x v="2"/>
    <x v="4"/>
    <s v="Delivered"/>
    <s v="Male"/>
    <n v="37"/>
    <x v="4"/>
    <x v="2"/>
    <s v="ORD00216"/>
    <n v="23"/>
    <x v="5"/>
    <n v="2026"/>
    <s v="dinner"/>
    <n v="5"/>
    <x v="1"/>
    <n v="204"/>
    <n v="8.1081081081081086E-2"/>
    <s v="AVERAGE"/>
    <s v="36-45"/>
  </r>
  <r>
    <x v="216"/>
    <d v="2026-01-08T00:00:00"/>
    <n v="0.92013888888888884"/>
    <x v="7"/>
    <x v="9"/>
    <x v="3"/>
    <x v="1"/>
    <n v="11.5"/>
    <n v="60"/>
    <n v="41"/>
    <n v="306"/>
    <n v="34"/>
    <n v="150"/>
    <x v="1"/>
    <x v="2"/>
    <s v="Delivered"/>
    <s v="Female"/>
    <n v="44"/>
    <x v="4"/>
    <x v="2"/>
    <s v="ORD00217"/>
    <n v="22"/>
    <x v="3"/>
    <n v="2026"/>
    <s v="dinner"/>
    <n v="19"/>
    <x v="1"/>
    <n v="190"/>
    <n v="0.19166666666666668"/>
    <s v="POOR"/>
    <s v="36-45"/>
  </r>
  <r>
    <x v="217"/>
    <d v="2026-04-21T00:00:00"/>
    <n v="0.72013888888888888"/>
    <x v="5"/>
    <x v="4"/>
    <x v="2"/>
    <x v="4"/>
    <n v="11.8"/>
    <n v="40"/>
    <n v="29"/>
    <n v="1032"/>
    <n v="34"/>
    <n v="128"/>
    <x v="4"/>
    <x v="4"/>
    <s v="Delivered"/>
    <s v="Male"/>
    <n v="28"/>
    <x v="5"/>
    <x v="2"/>
    <s v="ORD00218"/>
    <n v="17"/>
    <x v="4"/>
    <n v="2026"/>
    <s v="snacks"/>
    <n v="11"/>
    <x v="1"/>
    <n v="938"/>
    <n v="0.29500000000000004"/>
    <s v="AVERAGE"/>
    <s v="26-35"/>
  </r>
  <r>
    <x v="218"/>
    <d v="2026-03-13T00:00:00"/>
    <n v="0.76388888888888884"/>
    <x v="5"/>
    <x v="1"/>
    <x v="6"/>
    <x v="4"/>
    <n v="10.5"/>
    <n v="47"/>
    <n v="30"/>
    <n v="1032"/>
    <n v="51"/>
    <n v="194"/>
    <x v="3"/>
    <x v="0"/>
    <s v="Delivered"/>
    <s v="Female"/>
    <n v="25"/>
    <x v="0"/>
    <x v="1"/>
    <s v="ORD00219"/>
    <n v="18"/>
    <x v="1"/>
    <n v="2026"/>
    <s v="snacks"/>
    <n v="17"/>
    <x v="1"/>
    <n v="889"/>
    <n v="0.22340425531914893"/>
    <s v="GOOD"/>
    <s v="18-25"/>
  </r>
  <r>
    <x v="219"/>
    <d v="2026-05-19T00:00:00"/>
    <n v="0.48125000000000001"/>
    <x v="0"/>
    <x v="8"/>
    <x v="6"/>
    <x v="0"/>
    <n v="11.4"/>
    <n v="23"/>
    <n v="21"/>
    <n v="441"/>
    <n v="37"/>
    <n v="59"/>
    <x v="0"/>
    <x v="4"/>
    <s v="Delivered"/>
    <s v="Female"/>
    <n v="47"/>
    <x v="5"/>
    <x v="2"/>
    <s v="ORD00220"/>
    <n v="11"/>
    <x v="2"/>
    <n v="2026"/>
    <s v="lunch"/>
    <n v="2"/>
    <x v="1"/>
    <n v="419"/>
    <n v="0.4956521739130435"/>
    <s v="AVERAGE"/>
    <s v="46 ABOVE"/>
  </r>
  <r>
    <x v="220"/>
    <d v="2026-03-02T00:00:00"/>
    <n v="0.96250000000000002"/>
    <x v="13"/>
    <x v="3"/>
    <x v="1"/>
    <x v="1"/>
    <n v="11.5"/>
    <n v="34"/>
    <n v="23"/>
    <n v="520"/>
    <n v="43"/>
    <n v="190"/>
    <x v="1"/>
    <x v="3"/>
    <s v="Cancelled"/>
    <s v="Female"/>
    <n v="32"/>
    <x v="2"/>
    <x v="2"/>
    <s v="ORD00221"/>
    <n v="23"/>
    <x v="1"/>
    <n v="2026"/>
    <s v="dinner"/>
    <n v="11"/>
    <x v="1"/>
    <n v="373"/>
    <n v="0.33823529411764708"/>
    <s v="EXCELLENT"/>
    <s v="26-35"/>
  </r>
  <r>
    <x v="221"/>
    <d v="2026-01-04T00:00:00"/>
    <n v="0.98750000000000004"/>
    <x v="4"/>
    <x v="0"/>
    <x v="2"/>
    <x v="2"/>
    <n v="8.1"/>
    <n v="35"/>
    <n v="40"/>
    <n v="229"/>
    <n v="40"/>
    <n v="122"/>
    <x v="2"/>
    <x v="3"/>
    <s v="Delivered"/>
    <s v="Male"/>
    <n v="45"/>
    <x v="6"/>
    <x v="2"/>
    <s v="ORD00222"/>
    <n v="23"/>
    <x v="3"/>
    <n v="2026"/>
    <s v="dinner"/>
    <n v="-5"/>
    <x v="0"/>
    <n v="147"/>
    <n v="0.23142857142857143"/>
    <s v="EXCELLENT"/>
    <s v="36-45"/>
  </r>
  <r>
    <x v="222"/>
    <d v="2026-01-14T00:00:00"/>
    <n v="0.70416666666666672"/>
    <x v="8"/>
    <x v="5"/>
    <x v="0"/>
    <x v="2"/>
    <n v="6.6"/>
    <n v="45"/>
    <n v="37"/>
    <n v="361"/>
    <n v="58"/>
    <n v="81"/>
    <x v="3"/>
    <x v="1"/>
    <s v="Delivered"/>
    <s v="Female"/>
    <n v="42"/>
    <x v="1"/>
    <x v="2"/>
    <s v="ORD00223"/>
    <n v="16"/>
    <x v="3"/>
    <n v="2026"/>
    <s v="snacks"/>
    <n v="8"/>
    <x v="1"/>
    <n v="338"/>
    <n v="0.14666666666666667"/>
    <s v="POOR"/>
    <s v="36-45"/>
  </r>
  <r>
    <x v="223"/>
    <d v="2026-04-27T00:00:00"/>
    <n v="0.77638888888888891"/>
    <x v="4"/>
    <x v="3"/>
    <x v="2"/>
    <x v="2"/>
    <n v="9.6"/>
    <n v="55"/>
    <n v="37"/>
    <n v="387"/>
    <n v="22"/>
    <n v="117"/>
    <x v="4"/>
    <x v="0"/>
    <s v="Delivered"/>
    <s v="Male"/>
    <n v="48"/>
    <x v="2"/>
    <x v="1"/>
    <s v="ORD00224"/>
    <n v="18"/>
    <x v="4"/>
    <n v="2026"/>
    <s v="snacks"/>
    <n v="18"/>
    <x v="1"/>
    <n v="292"/>
    <n v="0.17454545454545453"/>
    <s v="GOOD"/>
    <s v="46 ABOVE"/>
  </r>
  <r>
    <x v="224"/>
    <d v="2026-06-11T00:00:00"/>
    <n v="0.91249999999999998"/>
    <x v="12"/>
    <x v="8"/>
    <x v="7"/>
    <x v="5"/>
    <n v="11.1"/>
    <n v="43"/>
    <n v="42"/>
    <n v="760"/>
    <n v="54"/>
    <n v="69"/>
    <x v="2"/>
    <x v="2"/>
    <s v="Delivered"/>
    <s v="Female"/>
    <n v="38"/>
    <x v="4"/>
    <x v="1"/>
    <s v="ORD00225"/>
    <n v="21"/>
    <x v="5"/>
    <n v="2026"/>
    <s v="dinner"/>
    <n v="1"/>
    <x v="1"/>
    <n v="745"/>
    <n v="0.25813953488372093"/>
    <s v="POOR"/>
    <s v="36-45"/>
  </r>
  <r>
    <x v="225"/>
    <d v="2026-01-15T00:00:00"/>
    <n v="0.55833333333333335"/>
    <x v="0"/>
    <x v="3"/>
    <x v="3"/>
    <x v="5"/>
    <n v="7"/>
    <n v="16"/>
    <n v="20"/>
    <n v="243"/>
    <n v="40"/>
    <n v="63"/>
    <x v="4"/>
    <x v="1"/>
    <s v="Delivered"/>
    <s v="Female"/>
    <n v="18"/>
    <x v="4"/>
    <x v="3"/>
    <s v="ORD00226"/>
    <n v="13"/>
    <x v="3"/>
    <n v="2026"/>
    <s v="lunch"/>
    <n v="-4"/>
    <x v="0"/>
    <n v="220"/>
    <n v="0.4375"/>
    <s v="POOR"/>
    <s v="18-25"/>
  </r>
  <r>
    <x v="226"/>
    <d v="2026-05-25T00:00:00"/>
    <n v="0.37083333333333335"/>
    <x v="0"/>
    <x v="4"/>
    <x v="1"/>
    <x v="2"/>
    <n v="10.6"/>
    <n v="54"/>
    <n v="39"/>
    <n v="540"/>
    <n v="36"/>
    <n v="15"/>
    <x v="4"/>
    <x v="2"/>
    <s v="Delivered"/>
    <s v="Male"/>
    <n v="37"/>
    <x v="2"/>
    <x v="0"/>
    <s v="ORD00227"/>
    <n v="8"/>
    <x v="2"/>
    <n v="2026"/>
    <s v="breakfast"/>
    <n v="15"/>
    <x v="1"/>
    <n v="561"/>
    <n v="0.1962962962962963"/>
    <s v="POOR"/>
    <s v="36-45"/>
  </r>
  <r>
    <x v="227"/>
    <d v="2026-02-10T00:00:00"/>
    <n v="0.58888888888888891"/>
    <x v="10"/>
    <x v="2"/>
    <x v="1"/>
    <x v="4"/>
    <n v="9"/>
    <n v="20"/>
    <n v="24"/>
    <n v="1057"/>
    <n v="49"/>
    <n v="155"/>
    <x v="1"/>
    <x v="3"/>
    <s v="Delivered"/>
    <s v="Male"/>
    <n v="34"/>
    <x v="5"/>
    <x v="3"/>
    <s v="ORD00228"/>
    <n v="14"/>
    <x v="0"/>
    <n v="2026"/>
    <s v="lunch"/>
    <n v="-4"/>
    <x v="0"/>
    <n v="951"/>
    <n v="0.45"/>
    <s v="EXCELLENT"/>
    <s v="26-35"/>
  </r>
  <r>
    <x v="228"/>
    <d v="2026-02-19T00:00:00"/>
    <n v="0.79166666666666663"/>
    <x v="2"/>
    <x v="0"/>
    <x v="9"/>
    <x v="1"/>
    <n v="5.4"/>
    <n v="15"/>
    <n v="20"/>
    <n v="656"/>
    <n v="46"/>
    <n v="5"/>
    <x v="4"/>
    <x v="3"/>
    <s v="Delivered"/>
    <s v="Male"/>
    <n v="44"/>
    <x v="4"/>
    <x v="1"/>
    <s v="ORD00229"/>
    <n v="19"/>
    <x v="0"/>
    <n v="2026"/>
    <s v="snacks"/>
    <n v="-5"/>
    <x v="0"/>
    <n v="697"/>
    <n v="0.36000000000000004"/>
    <s v="EXCELLENT"/>
    <s v="36-45"/>
  </r>
  <r>
    <x v="229"/>
    <d v="2026-02-08T00:00:00"/>
    <n v="0.35138888888888886"/>
    <x v="0"/>
    <x v="8"/>
    <x v="9"/>
    <x v="4"/>
    <n v="7.3"/>
    <n v="38"/>
    <n v="20"/>
    <n v="598"/>
    <n v="45"/>
    <n v="110"/>
    <x v="3"/>
    <x v="0"/>
    <s v="Delivered"/>
    <s v="Female"/>
    <n v="34"/>
    <x v="6"/>
    <x v="0"/>
    <s v="ORD00230"/>
    <n v="8"/>
    <x v="0"/>
    <n v="2026"/>
    <s v="breakfast"/>
    <n v="18"/>
    <x v="1"/>
    <n v="533"/>
    <n v="0.19210526315789472"/>
    <s v="GOOD"/>
    <s v="26-35"/>
  </r>
  <r>
    <x v="230"/>
    <d v="2026-02-17T00:00:00"/>
    <n v="0.67222222222222228"/>
    <x v="1"/>
    <x v="0"/>
    <x v="7"/>
    <x v="3"/>
    <n v="1.4"/>
    <n v="43"/>
    <n v="27"/>
    <n v="890"/>
    <n v="21"/>
    <n v="72"/>
    <x v="0"/>
    <x v="0"/>
    <s v="Delivered"/>
    <s v="Male"/>
    <n v="23"/>
    <x v="5"/>
    <x v="2"/>
    <s v="ORD00231"/>
    <n v="16"/>
    <x v="0"/>
    <n v="2026"/>
    <s v="snacks"/>
    <n v="16"/>
    <x v="1"/>
    <n v="839"/>
    <n v="3.255813953488372E-2"/>
    <s v="GOOD"/>
    <s v="18-25"/>
  </r>
  <r>
    <x v="231"/>
    <d v="2026-04-20T00:00:00"/>
    <n v="0.36944444444444446"/>
    <x v="13"/>
    <x v="9"/>
    <x v="3"/>
    <x v="2"/>
    <n v="7.7"/>
    <n v="46"/>
    <n v="27"/>
    <n v="482"/>
    <n v="38"/>
    <n v="188"/>
    <x v="3"/>
    <x v="3"/>
    <s v="Delivered"/>
    <s v="Male"/>
    <n v="26"/>
    <x v="2"/>
    <x v="0"/>
    <s v="ORD00232"/>
    <n v="8"/>
    <x v="4"/>
    <n v="2026"/>
    <s v="breakfast"/>
    <n v="19"/>
    <x v="1"/>
    <n v="332"/>
    <n v="0.16739130434782609"/>
    <s v="EXCELLENT"/>
    <s v="26-35"/>
  </r>
  <r>
    <x v="232"/>
    <d v="2026-04-20T00:00:00"/>
    <n v="0.35486111111111113"/>
    <x v="9"/>
    <x v="9"/>
    <x v="4"/>
    <x v="5"/>
    <n v="2.8"/>
    <n v="43"/>
    <n v="24"/>
    <n v="791"/>
    <n v="33"/>
    <n v="9"/>
    <x v="4"/>
    <x v="2"/>
    <s v="Delivered"/>
    <s v="Male"/>
    <n v="57"/>
    <x v="2"/>
    <x v="0"/>
    <s v="ORD00233"/>
    <n v="8"/>
    <x v="4"/>
    <n v="2026"/>
    <s v="breakfast"/>
    <n v="19"/>
    <x v="1"/>
    <n v="815"/>
    <n v="6.5116279069767441E-2"/>
    <s v="POOR"/>
    <s v="46 ABOVE"/>
  </r>
  <r>
    <x v="233"/>
    <d v="2026-03-06T00:00:00"/>
    <n v="0.64236111111111116"/>
    <x v="2"/>
    <x v="6"/>
    <x v="0"/>
    <x v="2"/>
    <n v="2.4"/>
    <n v="41"/>
    <n v="22"/>
    <n v="463"/>
    <n v="51"/>
    <n v="6"/>
    <x v="0"/>
    <x v="3"/>
    <s v="Delivered"/>
    <s v="Male"/>
    <n v="30"/>
    <x v="0"/>
    <x v="2"/>
    <s v="ORD00234"/>
    <n v="15"/>
    <x v="1"/>
    <n v="2026"/>
    <s v="snacks"/>
    <n v="19"/>
    <x v="1"/>
    <n v="508"/>
    <n v="5.8536585365853655E-2"/>
    <s v="EXCELLENT"/>
    <s v="26-35"/>
  </r>
  <r>
    <x v="234"/>
    <d v="2026-04-18T00:00:00"/>
    <n v="0.95486111111111116"/>
    <x v="7"/>
    <x v="2"/>
    <x v="7"/>
    <x v="5"/>
    <n v="7.9"/>
    <n v="33"/>
    <n v="30"/>
    <n v="1104"/>
    <n v="58"/>
    <n v="182"/>
    <x v="4"/>
    <x v="4"/>
    <s v="Delivered"/>
    <s v="Male"/>
    <n v="37"/>
    <x v="3"/>
    <x v="2"/>
    <s v="ORD00235"/>
    <n v="22"/>
    <x v="4"/>
    <n v="2026"/>
    <s v="dinner"/>
    <n v="3"/>
    <x v="1"/>
    <n v="980"/>
    <n v="0.23939393939393941"/>
    <s v="AVERAGE"/>
    <s v="36-45"/>
  </r>
  <r>
    <x v="235"/>
    <d v="2026-04-10T00:00:00"/>
    <n v="0.50347222222222221"/>
    <x v="4"/>
    <x v="5"/>
    <x v="2"/>
    <x v="3"/>
    <n v="2.7"/>
    <n v="33"/>
    <n v="22"/>
    <n v="803"/>
    <n v="41"/>
    <n v="125"/>
    <x v="0"/>
    <x v="1"/>
    <s v="Delivered"/>
    <s v="Female"/>
    <n v="29"/>
    <x v="0"/>
    <x v="3"/>
    <s v="ORD00236"/>
    <n v="12"/>
    <x v="4"/>
    <n v="2026"/>
    <s v="lunch"/>
    <n v="11"/>
    <x v="1"/>
    <n v="719"/>
    <n v="8.1818181818181818E-2"/>
    <s v="POOR"/>
    <s v="26-35"/>
  </r>
  <r>
    <x v="236"/>
    <d v="2026-06-06T00:00:00"/>
    <n v="0.97638888888888886"/>
    <x v="11"/>
    <x v="8"/>
    <x v="5"/>
    <x v="0"/>
    <n v="7.5"/>
    <n v="29"/>
    <n v="31"/>
    <n v="433"/>
    <n v="36"/>
    <n v="29"/>
    <x v="2"/>
    <x v="2"/>
    <s v="Delivered"/>
    <s v="Male"/>
    <n v="39"/>
    <x v="3"/>
    <x v="2"/>
    <s v="ORD00237"/>
    <n v="23"/>
    <x v="5"/>
    <n v="2026"/>
    <s v="dinner"/>
    <n v="-2"/>
    <x v="0"/>
    <n v="440"/>
    <n v="0.25862068965517243"/>
    <s v="POOR"/>
    <s v="36-45"/>
  </r>
  <r>
    <x v="237"/>
    <d v="2026-02-10T00:00:00"/>
    <n v="0.99027777777777781"/>
    <x v="4"/>
    <x v="4"/>
    <x v="5"/>
    <x v="4"/>
    <n v="2.4"/>
    <n v="50"/>
    <n v="35"/>
    <n v="441"/>
    <n v="57"/>
    <n v="122"/>
    <x v="3"/>
    <x v="1"/>
    <s v="Delivered"/>
    <s v="Female"/>
    <n v="22"/>
    <x v="5"/>
    <x v="2"/>
    <s v="ORD00238"/>
    <n v="23"/>
    <x v="0"/>
    <n v="2026"/>
    <s v="dinner"/>
    <n v="15"/>
    <x v="1"/>
    <n v="376"/>
    <n v="4.8000000000000001E-2"/>
    <s v="POOR"/>
    <s v="18-25"/>
  </r>
  <r>
    <x v="238"/>
    <d v="2026-02-04T00:00:00"/>
    <n v="0.38472222222222224"/>
    <x v="3"/>
    <x v="4"/>
    <x v="2"/>
    <x v="5"/>
    <n v="4.5999999999999996"/>
    <n v="30"/>
    <n v="23"/>
    <n v="1129"/>
    <n v="28"/>
    <n v="142"/>
    <x v="3"/>
    <x v="2"/>
    <s v="Cancelled"/>
    <s v="Male"/>
    <n v="33"/>
    <x v="1"/>
    <x v="0"/>
    <s v="ORD00239"/>
    <n v="9"/>
    <x v="0"/>
    <n v="2026"/>
    <s v="breakfast"/>
    <n v="7"/>
    <x v="1"/>
    <n v="1015"/>
    <n v="0.15333333333333332"/>
    <s v="POOR"/>
    <s v="26-35"/>
  </r>
  <r>
    <x v="239"/>
    <d v="2026-03-07T00:00:00"/>
    <n v="0.43888888888888888"/>
    <x v="7"/>
    <x v="5"/>
    <x v="0"/>
    <x v="3"/>
    <n v="5.9"/>
    <n v="30"/>
    <n v="35"/>
    <n v="1170"/>
    <n v="22"/>
    <n v="153"/>
    <x v="1"/>
    <x v="3"/>
    <s v="Delivered"/>
    <s v="Female"/>
    <n v="60"/>
    <x v="3"/>
    <x v="0"/>
    <s v="ORD00240"/>
    <n v="10"/>
    <x v="1"/>
    <n v="2026"/>
    <s v="lunch"/>
    <n v="-5"/>
    <x v="0"/>
    <n v="1039"/>
    <n v="0.19666666666666668"/>
    <s v="EXCELLENT"/>
    <s v="46 ABOVE"/>
  </r>
  <r>
    <x v="240"/>
    <d v="2026-05-31T00:00:00"/>
    <n v="0.65763888888888888"/>
    <x v="9"/>
    <x v="5"/>
    <x v="3"/>
    <x v="2"/>
    <n v="4.5999999999999996"/>
    <n v="45"/>
    <n v="25"/>
    <n v="758"/>
    <n v="25"/>
    <n v="32"/>
    <x v="3"/>
    <x v="2"/>
    <s v="Delivered"/>
    <s v="Male"/>
    <n v="21"/>
    <x v="6"/>
    <x v="2"/>
    <s v="ORD00241"/>
    <n v="15"/>
    <x v="2"/>
    <n v="2026"/>
    <s v="snacks"/>
    <n v="20"/>
    <x v="1"/>
    <n v="751"/>
    <n v="0.10222222222222221"/>
    <s v="POOR"/>
    <s v="18-25"/>
  </r>
  <r>
    <x v="241"/>
    <d v="2026-06-17T00:00:00"/>
    <n v="0.46388888888888891"/>
    <x v="4"/>
    <x v="7"/>
    <x v="6"/>
    <x v="2"/>
    <n v="1.2"/>
    <n v="33"/>
    <n v="22"/>
    <n v="1056"/>
    <n v="22"/>
    <n v="1"/>
    <x v="0"/>
    <x v="4"/>
    <s v="Delivered"/>
    <s v="Male"/>
    <n v="19"/>
    <x v="1"/>
    <x v="2"/>
    <s v="ORD00242"/>
    <n v="11"/>
    <x v="5"/>
    <n v="2026"/>
    <s v="lunch"/>
    <n v="11"/>
    <x v="1"/>
    <n v="1077"/>
    <n v="3.6363636363636362E-2"/>
    <s v="AVERAGE"/>
    <s v="18-25"/>
  </r>
  <r>
    <x v="242"/>
    <d v="2026-05-06T00:00:00"/>
    <n v="0.79166666666666663"/>
    <x v="1"/>
    <x v="2"/>
    <x v="8"/>
    <x v="0"/>
    <n v="12.7"/>
    <n v="32"/>
    <n v="32"/>
    <n v="1033"/>
    <n v="36"/>
    <n v="89"/>
    <x v="3"/>
    <x v="2"/>
    <s v="Delivered"/>
    <s v="Female"/>
    <n v="40"/>
    <x v="1"/>
    <x v="1"/>
    <s v="ORD00243"/>
    <n v="19"/>
    <x v="2"/>
    <n v="2026"/>
    <s v="snacks"/>
    <n v="0"/>
    <x v="0"/>
    <n v="980"/>
    <n v="0.39687499999999998"/>
    <s v="POOR"/>
    <s v="36-45"/>
  </r>
  <r>
    <x v="243"/>
    <d v="2026-01-23T00:00:00"/>
    <n v="0.36805555555555558"/>
    <x v="3"/>
    <x v="1"/>
    <x v="7"/>
    <x v="3"/>
    <n v="3.3"/>
    <n v="38"/>
    <n v="26"/>
    <n v="555"/>
    <n v="35"/>
    <n v="109"/>
    <x v="4"/>
    <x v="2"/>
    <s v="Delivered"/>
    <s v="Male"/>
    <n v="31"/>
    <x v="0"/>
    <x v="0"/>
    <s v="ORD00244"/>
    <n v="8"/>
    <x v="3"/>
    <n v="2026"/>
    <s v="breakfast"/>
    <n v="12"/>
    <x v="1"/>
    <n v="481"/>
    <n v="8.6842105263157887E-2"/>
    <s v="POOR"/>
    <s v="26-35"/>
  </r>
  <r>
    <x v="244"/>
    <d v="2026-02-07T00:00:00"/>
    <n v="0.99444444444444446"/>
    <x v="2"/>
    <x v="2"/>
    <x v="3"/>
    <x v="3"/>
    <n v="6.9"/>
    <n v="44"/>
    <n v="40"/>
    <n v="325"/>
    <n v="34"/>
    <n v="85"/>
    <x v="0"/>
    <x v="3"/>
    <s v="Delivered"/>
    <s v="Female"/>
    <n v="52"/>
    <x v="3"/>
    <x v="2"/>
    <s v="ORD00245"/>
    <n v="23"/>
    <x v="0"/>
    <n v="2026"/>
    <s v="dinner"/>
    <n v="4"/>
    <x v="1"/>
    <n v="274"/>
    <n v="0.15681818181818183"/>
    <s v="EXCELLENT"/>
    <s v="46 ABOVE"/>
  </r>
  <r>
    <x v="245"/>
    <d v="2026-03-01T00:00:00"/>
    <n v="0.76875000000000004"/>
    <x v="8"/>
    <x v="1"/>
    <x v="4"/>
    <x v="3"/>
    <n v="5.7"/>
    <n v="42"/>
    <n v="30"/>
    <n v="766"/>
    <n v="59"/>
    <n v="109"/>
    <x v="0"/>
    <x v="2"/>
    <s v="Delivered"/>
    <s v="Female"/>
    <n v="31"/>
    <x v="6"/>
    <x v="1"/>
    <s v="ORD00246"/>
    <n v="18"/>
    <x v="1"/>
    <n v="2026"/>
    <s v="snacks"/>
    <n v="12"/>
    <x v="1"/>
    <n v="716"/>
    <n v="0.13571428571428573"/>
    <s v="POOR"/>
    <s v="26-35"/>
  </r>
  <r>
    <x v="246"/>
    <d v="2026-03-06T00:00:00"/>
    <n v="0.71111111111111114"/>
    <x v="2"/>
    <x v="5"/>
    <x v="1"/>
    <x v="4"/>
    <n v="8.9"/>
    <n v="37"/>
    <n v="26"/>
    <n v="544"/>
    <n v="43"/>
    <n v="51"/>
    <x v="2"/>
    <x v="1"/>
    <s v="Delivered"/>
    <s v="Female"/>
    <n v="19"/>
    <x v="0"/>
    <x v="2"/>
    <s v="ORD00247"/>
    <n v="17"/>
    <x v="1"/>
    <n v="2026"/>
    <s v="snacks"/>
    <n v="11"/>
    <x v="1"/>
    <n v="536"/>
    <n v="0.24054054054054055"/>
    <s v="POOR"/>
    <s v="18-25"/>
  </r>
  <r>
    <x v="247"/>
    <d v="2026-04-04T00:00:00"/>
    <n v="0.56874999999999998"/>
    <x v="13"/>
    <x v="4"/>
    <x v="1"/>
    <x v="1"/>
    <n v="8.6"/>
    <n v="24"/>
    <n v="20"/>
    <n v="616"/>
    <n v="55"/>
    <n v="179"/>
    <x v="1"/>
    <x v="3"/>
    <s v="Delivered"/>
    <s v="Female"/>
    <n v="30"/>
    <x v="3"/>
    <x v="3"/>
    <s v="ORD00248"/>
    <n v="13"/>
    <x v="4"/>
    <n v="2026"/>
    <s v="lunch"/>
    <n v="4"/>
    <x v="1"/>
    <n v="492"/>
    <n v="0.35833333333333334"/>
    <s v="EXCELLENT"/>
    <s v="26-35"/>
  </r>
  <r>
    <x v="248"/>
    <d v="2026-03-09T00:00:00"/>
    <n v="0.98333333333333328"/>
    <x v="14"/>
    <x v="4"/>
    <x v="3"/>
    <x v="2"/>
    <n v="12.2"/>
    <n v="47"/>
    <n v="34"/>
    <n v="220"/>
    <n v="51"/>
    <n v="86"/>
    <x v="4"/>
    <x v="2"/>
    <s v="Delivered"/>
    <s v="Male"/>
    <n v="60"/>
    <x v="2"/>
    <x v="2"/>
    <s v="ORD00249"/>
    <n v="23"/>
    <x v="1"/>
    <n v="2026"/>
    <s v="dinner"/>
    <n v="13"/>
    <x v="1"/>
    <n v="185"/>
    <n v="0.25957446808510637"/>
    <s v="POOR"/>
    <s v="46 ABOVE"/>
  </r>
  <r>
    <x v="249"/>
    <d v="2026-04-27T00:00:00"/>
    <n v="0.43680555555555556"/>
    <x v="5"/>
    <x v="2"/>
    <x v="1"/>
    <x v="3"/>
    <n v="8.8000000000000007"/>
    <n v="45"/>
    <n v="45"/>
    <n v="225"/>
    <n v="21"/>
    <n v="170"/>
    <x v="3"/>
    <x v="1"/>
    <s v="Delivered"/>
    <s v="Female"/>
    <n v="58"/>
    <x v="2"/>
    <x v="0"/>
    <s v="ORD00250"/>
    <n v="10"/>
    <x v="4"/>
    <n v="2026"/>
    <s v="lunch"/>
    <n v="0"/>
    <x v="0"/>
    <n v="76"/>
    <n v="0.19555555555555557"/>
    <s v="POOR"/>
    <s v="46 ABOVE"/>
  </r>
  <r>
    <x v="250"/>
    <d v="2026-05-02T00:00:00"/>
    <n v="0.49375000000000002"/>
    <x v="1"/>
    <x v="4"/>
    <x v="8"/>
    <x v="1"/>
    <n v="11.4"/>
    <n v="41"/>
    <n v="38"/>
    <n v="1142"/>
    <n v="57"/>
    <n v="100"/>
    <x v="0"/>
    <x v="4"/>
    <s v="Delivered"/>
    <s v="Male"/>
    <n v="32"/>
    <x v="3"/>
    <x v="2"/>
    <s v="ORD00251"/>
    <n v="11"/>
    <x v="2"/>
    <n v="2026"/>
    <s v="lunch"/>
    <n v="3"/>
    <x v="1"/>
    <n v="1099"/>
    <n v="0.2780487804878049"/>
    <s v="AVERAGE"/>
    <s v="26-35"/>
  </r>
  <r>
    <x v="251"/>
    <d v="2026-01-22T00:00:00"/>
    <n v="0.67847222222222225"/>
    <x v="10"/>
    <x v="4"/>
    <x v="2"/>
    <x v="3"/>
    <n v="13.9"/>
    <n v="59"/>
    <n v="45"/>
    <n v="940"/>
    <n v="34"/>
    <n v="199"/>
    <x v="3"/>
    <x v="3"/>
    <s v="Delivered"/>
    <s v="Male"/>
    <n v="49"/>
    <x v="4"/>
    <x v="2"/>
    <s v="ORD00252"/>
    <n v="16"/>
    <x v="3"/>
    <n v="2026"/>
    <s v="snacks"/>
    <n v="14"/>
    <x v="1"/>
    <n v="775"/>
    <n v="0.23559322033898306"/>
    <s v="EXCELLENT"/>
    <s v="46 ABOVE"/>
  </r>
  <r>
    <x v="252"/>
    <d v="2026-03-04T00:00:00"/>
    <n v="0.7319444444444444"/>
    <x v="7"/>
    <x v="7"/>
    <x v="9"/>
    <x v="5"/>
    <n v="5.9"/>
    <n v="40"/>
    <n v="20"/>
    <n v="465"/>
    <n v="51"/>
    <n v="53"/>
    <x v="0"/>
    <x v="3"/>
    <s v="Delivered"/>
    <s v="Male"/>
    <n v="58"/>
    <x v="1"/>
    <x v="2"/>
    <s v="ORD00253"/>
    <n v="17"/>
    <x v="1"/>
    <n v="2026"/>
    <s v="snacks"/>
    <n v="20"/>
    <x v="1"/>
    <n v="463"/>
    <n v="0.14750000000000002"/>
    <s v="EXCELLENT"/>
    <s v="46 ABOVE"/>
  </r>
  <r>
    <x v="253"/>
    <d v="2026-06-26T00:00:00"/>
    <n v="0.71736111111111112"/>
    <x v="11"/>
    <x v="7"/>
    <x v="9"/>
    <x v="3"/>
    <n v="3.5"/>
    <n v="51"/>
    <n v="40"/>
    <n v="764"/>
    <n v="43"/>
    <n v="33"/>
    <x v="3"/>
    <x v="2"/>
    <s v="Delivered"/>
    <s v="Female"/>
    <n v="47"/>
    <x v="0"/>
    <x v="2"/>
    <s v="ORD00254"/>
    <n v="17"/>
    <x v="5"/>
    <n v="2026"/>
    <s v="snacks"/>
    <n v="11"/>
    <x v="1"/>
    <n v="774"/>
    <n v="6.8627450980392163E-2"/>
    <s v="POOR"/>
    <s v="46 ABOVE"/>
  </r>
  <r>
    <x v="254"/>
    <d v="2026-06-04T00:00:00"/>
    <n v="0.37569444444444444"/>
    <x v="5"/>
    <x v="1"/>
    <x v="0"/>
    <x v="0"/>
    <n v="7.2"/>
    <n v="62"/>
    <n v="42"/>
    <n v="240"/>
    <n v="50"/>
    <n v="186"/>
    <x v="2"/>
    <x v="4"/>
    <s v="Cancelled"/>
    <s v="Female"/>
    <n v="42"/>
    <x v="4"/>
    <x v="0"/>
    <s v="ORD00255"/>
    <n v="9"/>
    <x v="5"/>
    <n v="2026"/>
    <s v="breakfast"/>
    <n v="20"/>
    <x v="1"/>
    <n v="104"/>
    <n v="0.11612903225806452"/>
    <s v="AVERAGE"/>
    <s v="36-45"/>
  </r>
  <r>
    <x v="255"/>
    <d v="2026-04-06T00:00:00"/>
    <n v="0.77152777777777781"/>
    <x v="3"/>
    <x v="5"/>
    <x v="0"/>
    <x v="0"/>
    <n v="12.3"/>
    <n v="35"/>
    <n v="20"/>
    <n v="170"/>
    <n v="39"/>
    <n v="48"/>
    <x v="2"/>
    <x v="0"/>
    <s v="Delivered"/>
    <s v="Male"/>
    <n v="18"/>
    <x v="2"/>
    <x v="1"/>
    <s v="ORD00256"/>
    <n v="18"/>
    <x v="4"/>
    <n v="2026"/>
    <s v="snacks"/>
    <n v="15"/>
    <x v="1"/>
    <n v="161"/>
    <n v="0.35142857142857142"/>
    <s v="GOOD"/>
    <s v="18-25"/>
  </r>
  <r>
    <x v="256"/>
    <d v="2026-03-23T00:00:00"/>
    <n v="0.96666666666666667"/>
    <x v="11"/>
    <x v="6"/>
    <x v="3"/>
    <x v="0"/>
    <n v="5"/>
    <n v="31"/>
    <n v="35"/>
    <n v="234"/>
    <n v="27"/>
    <n v="77"/>
    <x v="1"/>
    <x v="2"/>
    <s v="Cancelled"/>
    <s v="Female"/>
    <n v="41"/>
    <x v="2"/>
    <x v="2"/>
    <s v="ORD00257"/>
    <n v="23"/>
    <x v="1"/>
    <n v="2026"/>
    <s v="dinner"/>
    <n v="-4"/>
    <x v="0"/>
    <n v="184"/>
    <n v="0.16129032258064516"/>
    <s v="POOR"/>
    <s v="36-45"/>
  </r>
  <r>
    <x v="257"/>
    <d v="2026-01-22T00:00:00"/>
    <n v="0.9916666666666667"/>
    <x v="12"/>
    <x v="6"/>
    <x v="2"/>
    <x v="1"/>
    <n v="5.0999999999999996"/>
    <n v="61"/>
    <n v="42"/>
    <n v="719"/>
    <n v="25"/>
    <n v="101"/>
    <x v="2"/>
    <x v="3"/>
    <s v="Delivered"/>
    <s v="Male"/>
    <n v="57"/>
    <x v="4"/>
    <x v="2"/>
    <s v="ORD00258"/>
    <n v="23"/>
    <x v="3"/>
    <n v="2026"/>
    <s v="dinner"/>
    <n v="19"/>
    <x v="1"/>
    <n v="643"/>
    <n v="8.3606557377049168E-2"/>
    <s v="EXCELLENT"/>
    <s v="46 ABOVE"/>
  </r>
  <r>
    <x v="258"/>
    <d v="2026-03-04T00:00:00"/>
    <n v="0.88194444444444442"/>
    <x v="11"/>
    <x v="2"/>
    <x v="8"/>
    <x v="3"/>
    <n v="9.4"/>
    <n v="31"/>
    <n v="22"/>
    <n v="1012"/>
    <n v="29"/>
    <n v="101"/>
    <x v="4"/>
    <x v="1"/>
    <s v="Delivered"/>
    <s v="Female"/>
    <n v="25"/>
    <x v="1"/>
    <x v="1"/>
    <s v="ORD00259"/>
    <n v="21"/>
    <x v="1"/>
    <n v="2026"/>
    <s v="dinner"/>
    <n v="9"/>
    <x v="1"/>
    <n v="940"/>
    <n v="0.3032258064516129"/>
    <s v="POOR"/>
    <s v="18-25"/>
  </r>
  <r>
    <x v="259"/>
    <d v="2026-05-19T00:00:00"/>
    <n v="0.90625"/>
    <x v="2"/>
    <x v="4"/>
    <x v="0"/>
    <x v="3"/>
    <n v="13.9"/>
    <n v="59"/>
    <n v="45"/>
    <n v="851"/>
    <n v="60"/>
    <n v="56"/>
    <x v="3"/>
    <x v="1"/>
    <s v="Cancelled"/>
    <s v="Female"/>
    <n v="60"/>
    <x v="5"/>
    <x v="1"/>
    <s v="ORD00260"/>
    <n v="21"/>
    <x v="2"/>
    <n v="2026"/>
    <s v="dinner"/>
    <n v="14"/>
    <x v="1"/>
    <n v="855"/>
    <n v="0.23559322033898306"/>
    <s v="POOR"/>
    <s v="46 ABOVE"/>
  </r>
  <r>
    <x v="260"/>
    <d v="2026-01-10T00:00:00"/>
    <n v="0.58611111111111114"/>
    <x v="11"/>
    <x v="0"/>
    <x v="0"/>
    <x v="4"/>
    <n v="5.6"/>
    <n v="44"/>
    <n v="35"/>
    <n v="817"/>
    <n v="29"/>
    <n v="0"/>
    <x v="4"/>
    <x v="0"/>
    <s v="Delivered"/>
    <s v="Male"/>
    <n v="35"/>
    <x v="3"/>
    <x v="3"/>
    <s v="ORD00261"/>
    <n v="14"/>
    <x v="3"/>
    <n v="2026"/>
    <s v="lunch"/>
    <n v="9"/>
    <x v="1"/>
    <n v="846"/>
    <n v="0.12727272727272726"/>
    <s v="GOOD"/>
    <s v="26-35"/>
  </r>
  <r>
    <x v="261"/>
    <d v="2026-03-31T00:00:00"/>
    <n v="0.99722222222222223"/>
    <x v="4"/>
    <x v="9"/>
    <x v="9"/>
    <x v="1"/>
    <n v="14.8"/>
    <n v="52"/>
    <n v="43"/>
    <n v="497"/>
    <n v="37"/>
    <n v="0"/>
    <x v="2"/>
    <x v="3"/>
    <s v="Cancelled"/>
    <s v="Female"/>
    <n v="27"/>
    <x v="5"/>
    <x v="2"/>
    <s v="ORD00262"/>
    <n v="23"/>
    <x v="1"/>
    <n v="2026"/>
    <s v="dinner"/>
    <n v="9"/>
    <x v="1"/>
    <n v="534"/>
    <n v="0.2846153846153846"/>
    <s v="EXCELLENT"/>
    <s v="26-35"/>
  </r>
  <r>
    <x v="262"/>
    <d v="2026-01-22T00:00:00"/>
    <n v="0.99375000000000002"/>
    <x v="7"/>
    <x v="6"/>
    <x v="4"/>
    <x v="4"/>
    <n v="1"/>
    <n v="32"/>
    <n v="21"/>
    <n v="453"/>
    <n v="21"/>
    <n v="166"/>
    <x v="1"/>
    <x v="4"/>
    <s v="Delivered"/>
    <s v="Female"/>
    <n v="44"/>
    <x v="4"/>
    <x v="2"/>
    <s v="ORD00263"/>
    <n v="23"/>
    <x v="3"/>
    <n v="2026"/>
    <s v="dinner"/>
    <n v="11"/>
    <x v="1"/>
    <n v="308"/>
    <n v="3.125E-2"/>
    <s v="AVERAGE"/>
    <s v="36-45"/>
  </r>
  <r>
    <x v="263"/>
    <d v="2026-01-14T00:00:00"/>
    <n v="0.81597222222222221"/>
    <x v="2"/>
    <x v="2"/>
    <x v="3"/>
    <x v="2"/>
    <n v="10.4"/>
    <n v="40"/>
    <n v="41"/>
    <n v="321"/>
    <n v="41"/>
    <n v="198"/>
    <x v="4"/>
    <x v="4"/>
    <s v="Delivered"/>
    <s v="Male"/>
    <n v="57"/>
    <x v="1"/>
    <x v="1"/>
    <s v="ORD00264"/>
    <n v="19"/>
    <x v="3"/>
    <n v="2026"/>
    <s v="snacks"/>
    <n v="-1"/>
    <x v="0"/>
    <n v="164"/>
    <n v="0.26"/>
    <s v="AVERAGE"/>
    <s v="46 ABOVE"/>
  </r>
  <r>
    <x v="264"/>
    <d v="2026-04-14T00:00:00"/>
    <n v="0.68263888888888891"/>
    <x v="2"/>
    <x v="9"/>
    <x v="0"/>
    <x v="0"/>
    <n v="2.4"/>
    <n v="34"/>
    <n v="20"/>
    <n v="553"/>
    <n v="51"/>
    <n v="113"/>
    <x v="1"/>
    <x v="0"/>
    <s v="Delivered"/>
    <s v="Female"/>
    <n v="42"/>
    <x v="5"/>
    <x v="2"/>
    <s v="ORD00265"/>
    <n v="16"/>
    <x v="4"/>
    <n v="2026"/>
    <s v="snacks"/>
    <n v="14"/>
    <x v="1"/>
    <n v="491"/>
    <n v="7.0588235294117646E-2"/>
    <s v="GOOD"/>
    <s v="36-45"/>
  </r>
  <r>
    <x v="265"/>
    <d v="2026-02-18T00:00:00"/>
    <n v="0.66805555555555551"/>
    <x v="0"/>
    <x v="9"/>
    <x v="4"/>
    <x v="0"/>
    <n v="4.3"/>
    <n v="33"/>
    <n v="33"/>
    <n v="205"/>
    <n v="41"/>
    <n v="22"/>
    <x v="0"/>
    <x v="2"/>
    <s v="Delivered"/>
    <s v="Female"/>
    <n v="32"/>
    <x v="1"/>
    <x v="2"/>
    <s v="ORD00266"/>
    <n v="16"/>
    <x v="0"/>
    <n v="2026"/>
    <s v="snacks"/>
    <n v="0"/>
    <x v="0"/>
    <n v="224"/>
    <n v="0.13030303030303031"/>
    <s v="POOR"/>
    <s v="26-35"/>
  </r>
  <r>
    <x v="266"/>
    <d v="2026-02-01T00:00:00"/>
    <n v="0.99236111111111114"/>
    <x v="11"/>
    <x v="2"/>
    <x v="1"/>
    <x v="3"/>
    <n v="13"/>
    <n v="50"/>
    <n v="43"/>
    <n v="1024"/>
    <n v="32"/>
    <n v="108"/>
    <x v="4"/>
    <x v="0"/>
    <s v="Delivered"/>
    <s v="Male"/>
    <n v="35"/>
    <x v="6"/>
    <x v="2"/>
    <s v="ORD00267"/>
    <n v="23"/>
    <x v="0"/>
    <n v="2026"/>
    <s v="dinner"/>
    <n v="7"/>
    <x v="1"/>
    <n v="948"/>
    <n v="0.26"/>
    <s v="GOOD"/>
    <s v="26-35"/>
  </r>
  <r>
    <x v="267"/>
    <d v="2026-03-28T00:00:00"/>
    <n v="0.54236111111111107"/>
    <x v="14"/>
    <x v="5"/>
    <x v="3"/>
    <x v="5"/>
    <n v="10.6"/>
    <n v="36"/>
    <n v="26"/>
    <n v="247"/>
    <n v="46"/>
    <n v="8"/>
    <x v="4"/>
    <x v="3"/>
    <s v="Delivered"/>
    <s v="Female"/>
    <n v="28"/>
    <x v="3"/>
    <x v="3"/>
    <s v="ORD00268"/>
    <n v="13"/>
    <x v="1"/>
    <n v="2026"/>
    <s v="lunch"/>
    <n v="10"/>
    <x v="1"/>
    <n v="285"/>
    <n v="0.29444444444444445"/>
    <s v="EXCELLENT"/>
    <s v="26-35"/>
  </r>
  <r>
    <x v="268"/>
    <d v="2026-03-02T00:00:00"/>
    <n v="0.92638888888888893"/>
    <x v="2"/>
    <x v="7"/>
    <x v="5"/>
    <x v="0"/>
    <n v="5.0999999999999996"/>
    <n v="39"/>
    <n v="26"/>
    <n v="1069"/>
    <n v="43"/>
    <n v="73"/>
    <x v="0"/>
    <x v="1"/>
    <s v="Cancelled"/>
    <s v="Female"/>
    <n v="19"/>
    <x v="2"/>
    <x v="2"/>
    <s v="ORD00269"/>
    <n v="22"/>
    <x v="1"/>
    <n v="2026"/>
    <s v="dinner"/>
    <n v="13"/>
    <x v="1"/>
    <n v="1039"/>
    <n v="0.13076923076923075"/>
    <s v="POOR"/>
    <s v="18-25"/>
  </r>
  <r>
    <x v="269"/>
    <d v="2026-03-11T00:00:00"/>
    <n v="0.56944444444444442"/>
    <x v="1"/>
    <x v="4"/>
    <x v="7"/>
    <x v="2"/>
    <n v="2.5"/>
    <n v="48"/>
    <n v="45"/>
    <n v="409"/>
    <n v="33"/>
    <n v="110"/>
    <x v="0"/>
    <x v="0"/>
    <s v="Delivered"/>
    <s v="Female"/>
    <n v="51"/>
    <x v="1"/>
    <x v="3"/>
    <s v="ORD00270"/>
    <n v="13"/>
    <x v="1"/>
    <n v="2026"/>
    <s v="lunch"/>
    <n v="3"/>
    <x v="1"/>
    <n v="332"/>
    <n v="5.2083333333333336E-2"/>
    <s v="GOOD"/>
    <s v="46 ABOVE"/>
  </r>
  <r>
    <x v="270"/>
    <d v="2026-03-02T00:00:00"/>
    <n v="0.92361111111111116"/>
    <x v="13"/>
    <x v="9"/>
    <x v="0"/>
    <x v="1"/>
    <n v="14.2"/>
    <n v="41"/>
    <n v="22"/>
    <n v="460"/>
    <n v="32"/>
    <n v="34"/>
    <x v="1"/>
    <x v="1"/>
    <s v="Delivered"/>
    <s v="Female"/>
    <n v="46"/>
    <x v="2"/>
    <x v="2"/>
    <s v="ORD00271"/>
    <n v="22"/>
    <x v="1"/>
    <n v="2026"/>
    <s v="dinner"/>
    <n v="19"/>
    <x v="1"/>
    <n v="458"/>
    <n v="0.34634146341463412"/>
    <s v="POOR"/>
    <s v="46 ABOVE"/>
  </r>
  <r>
    <x v="271"/>
    <d v="2026-02-21T00:00:00"/>
    <n v="0.53472222222222221"/>
    <x v="13"/>
    <x v="7"/>
    <x v="7"/>
    <x v="4"/>
    <n v="2.9"/>
    <n v="36"/>
    <n v="25"/>
    <n v="318"/>
    <n v="36"/>
    <n v="34"/>
    <x v="2"/>
    <x v="0"/>
    <s v="Delivered"/>
    <s v="Male"/>
    <n v="28"/>
    <x v="3"/>
    <x v="3"/>
    <s v="ORD00272"/>
    <n v="12"/>
    <x v="0"/>
    <n v="2026"/>
    <s v="lunch"/>
    <n v="11"/>
    <x v="1"/>
    <n v="320"/>
    <n v="8.0555555555555547E-2"/>
    <s v="GOOD"/>
    <s v="26-35"/>
  </r>
  <r>
    <x v="272"/>
    <d v="2026-06-02T00:00:00"/>
    <n v="0.99652777777777779"/>
    <x v="9"/>
    <x v="8"/>
    <x v="9"/>
    <x v="3"/>
    <n v="11.9"/>
    <n v="46"/>
    <n v="39"/>
    <n v="328"/>
    <n v="41"/>
    <n v="168"/>
    <x v="4"/>
    <x v="3"/>
    <s v="Delivered"/>
    <s v="Male"/>
    <n v="58"/>
    <x v="5"/>
    <x v="2"/>
    <s v="ORD00273"/>
    <n v="23"/>
    <x v="5"/>
    <n v="2026"/>
    <s v="dinner"/>
    <n v="7"/>
    <x v="1"/>
    <n v="201"/>
    <n v="0.25869565217391305"/>
    <s v="EXCELLENT"/>
    <s v="46 ABOVE"/>
  </r>
  <r>
    <x v="273"/>
    <d v="2026-01-30T00:00:00"/>
    <n v="0.95138888888888884"/>
    <x v="1"/>
    <x v="4"/>
    <x v="5"/>
    <x v="0"/>
    <n v="1.4"/>
    <n v="36"/>
    <n v="35"/>
    <n v="1030"/>
    <n v="37"/>
    <n v="66"/>
    <x v="3"/>
    <x v="3"/>
    <s v="Delivered"/>
    <s v="Female"/>
    <n v="60"/>
    <x v="0"/>
    <x v="2"/>
    <s v="ORD00274"/>
    <n v="22"/>
    <x v="3"/>
    <n v="2026"/>
    <s v="dinner"/>
    <n v="1"/>
    <x v="1"/>
    <n v="1001"/>
    <n v="3.888888888888889E-2"/>
    <s v="EXCELLENT"/>
    <s v="46 ABOVE"/>
  </r>
  <r>
    <x v="274"/>
    <d v="2026-03-18T00:00:00"/>
    <n v="0.43819444444444444"/>
    <x v="13"/>
    <x v="7"/>
    <x v="7"/>
    <x v="0"/>
    <n v="14"/>
    <n v="32"/>
    <n v="33"/>
    <n v="1100"/>
    <n v="57"/>
    <n v="174"/>
    <x v="3"/>
    <x v="0"/>
    <s v="Delivered"/>
    <s v="Male"/>
    <n v="47"/>
    <x v="1"/>
    <x v="0"/>
    <s v="ORD00275"/>
    <n v="10"/>
    <x v="1"/>
    <n v="2026"/>
    <s v="lunch"/>
    <n v="-1"/>
    <x v="0"/>
    <n v="983"/>
    <n v="0.4375"/>
    <s v="GOOD"/>
    <s v="46 ABOVE"/>
  </r>
  <r>
    <x v="275"/>
    <d v="2026-05-29T00:00:00"/>
    <n v="0.89027777777777772"/>
    <x v="0"/>
    <x v="1"/>
    <x v="3"/>
    <x v="4"/>
    <n v="13.9"/>
    <n v="46"/>
    <n v="43"/>
    <n v="452"/>
    <n v="59"/>
    <n v="163"/>
    <x v="1"/>
    <x v="1"/>
    <s v="Delivered"/>
    <s v="Male"/>
    <n v="27"/>
    <x v="0"/>
    <x v="1"/>
    <s v="ORD00276"/>
    <n v="21"/>
    <x v="2"/>
    <n v="2026"/>
    <s v="dinner"/>
    <n v="3"/>
    <x v="1"/>
    <n v="348"/>
    <n v="0.30217391304347829"/>
    <s v="POOR"/>
    <s v="26-35"/>
  </r>
  <r>
    <x v="276"/>
    <d v="2026-02-08T00:00:00"/>
    <n v="0.67638888888888893"/>
    <x v="13"/>
    <x v="6"/>
    <x v="1"/>
    <x v="0"/>
    <n v="7.3"/>
    <n v="38"/>
    <n v="31"/>
    <n v="1024"/>
    <n v="28"/>
    <n v="166"/>
    <x v="2"/>
    <x v="0"/>
    <s v="Delivered"/>
    <s v="Female"/>
    <n v="46"/>
    <x v="6"/>
    <x v="2"/>
    <s v="ORD00277"/>
    <n v="16"/>
    <x v="0"/>
    <n v="2026"/>
    <s v="snacks"/>
    <n v="7"/>
    <x v="1"/>
    <n v="886"/>
    <n v="0.19210526315789472"/>
    <s v="GOOD"/>
    <s v="46 ABOVE"/>
  </r>
  <r>
    <x v="277"/>
    <d v="2026-01-10T00:00:00"/>
    <n v="0.70833333333333337"/>
    <x v="10"/>
    <x v="8"/>
    <x v="6"/>
    <x v="1"/>
    <n v="12.6"/>
    <n v="59"/>
    <n v="40"/>
    <n v="547"/>
    <n v="41"/>
    <n v="39"/>
    <x v="3"/>
    <x v="1"/>
    <s v="Delivered"/>
    <s v="Male"/>
    <n v="52"/>
    <x v="3"/>
    <x v="2"/>
    <s v="ORD00278"/>
    <n v="17"/>
    <x v="3"/>
    <n v="2026"/>
    <s v="snacks"/>
    <n v="19"/>
    <x v="1"/>
    <n v="549"/>
    <n v="0.2135593220338983"/>
    <s v="POOR"/>
    <s v="46 ABOVE"/>
  </r>
  <r>
    <x v="278"/>
    <d v="2026-05-31T00:00:00"/>
    <n v="0.95902777777777781"/>
    <x v="4"/>
    <x v="8"/>
    <x v="2"/>
    <x v="4"/>
    <n v="6.5"/>
    <n v="42"/>
    <n v="42"/>
    <n v="167"/>
    <n v="30"/>
    <n v="15"/>
    <x v="2"/>
    <x v="4"/>
    <s v="Delivered"/>
    <s v="Male"/>
    <n v="39"/>
    <x v="6"/>
    <x v="2"/>
    <s v="ORD00279"/>
    <n v="23"/>
    <x v="2"/>
    <n v="2026"/>
    <s v="dinner"/>
    <n v="0"/>
    <x v="0"/>
    <n v="182"/>
    <n v="0.15476190476190477"/>
    <s v="AVERAGE"/>
    <s v="36-45"/>
  </r>
  <r>
    <x v="279"/>
    <d v="2026-05-21T00:00:00"/>
    <n v="0.67777777777777781"/>
    <x v="4"/>
    <x v="3"/>
    <x v="0"/>
    <x v="4"/>
    <n v="13.5"/>
    <n v="46"/>
    <n v="45"/>
    <n v="902"/>
    <n v="50"/>
    <n v="162"/>
    <x v="2"/>
    <x v="1"/>
    <s v="Cancelled"/>
    <s v="Female"/>
    <n v="21"/>
    <x v="4"/>
    <x v="2"/>
    <s v="ORD00280"/>
    <n v="16"/>
    <x v="2"/>
    <n v="2026"/>
    <s v="snacks"/>
    <n v="1"/>
    <x v="1"/>
    <n v="790"/>
    <n v="0.29347826086956524"/>
    <s v="POOR"/>
    <s v="18-25"/>
  </r>
  <r>
    <x v="280"/>
    <d v="2026-02-01T00:00:00"/>
    <n v="0.96944444444444444"/>
    <x v="1"/>
    <x v="2"/>
    <x v="1"/>
    <x v="1"/>
    <n v="12.4"/>
    <n v="34"/>
    <n v="24"/>
    <n v="206"/>
    <n v="60"/>
    <n v="35"/>
    <x v="4"/>
    <x v="2"/>
    <s v="Delivered"/>
    <s v="Female"/>
    <n v="45"/>
    <x v="6"/>
    <x v="2"/>
    <s v="ORD00281"/>
    <n v="23"/>
    <x v="0"/>
    <n v="2026"/>
    <s v="dinner"/>
    <n v="10"/>
    <x v="1"/>
    <n v="231"/>
    <n v="0.36470588235294121"/>
    <s v="POOR"/>
    <s v="36-45"/>
  </r>
  <r>
    <x v="281"/>
    <d v="2026-04-07T00:00:00"/>
    <n v="0.67291666666666672"/>
    <x v="3"/>
    <x v="3"/>
    <x v="4"/>
    <x v="2"/>
    <n v="12.5"/>
    <n v="30"/>
    <n v="32"/>
    <n v="410"/>
    <n v="43"/>
    <n v="131"/>
    <x v="1"/>
    <x v="0"/>
    <s v="Delivered"/>
    <s v="Female"/>
    <n v="44"/>
    <x v="5"/>
    <x v="2"/>
    <s v="ORD00282"/>
    <n v="16"/>
    <x v="4"/>
    <n v="2026"/>
    <s v="snacks"/>
    <n v="-2"/>
    <x v="0"/>
    <n v="322"/>
    <n v="0.41666666666666669"/>
    <s v="GOOD"/>
    <s v="36-45"/>
  </r>
  <r>
    <x v="282"/>
    <d v="2026-01-30T00:00:00"/>
    <n v="0.81805555555555554"/>
    <x v="5"/>
    <x v="7"/>
    <x v="8"/>
    <x v="2"/>
    <n v="1.3"/>
    <n v="54"/>
    <n v="38"/>
    <n v="858"/>
    <n v="60"/>
    <n v="163"/>
    <x v="0"/>
    <x v="0"/>
    <s v="Delivered"/>
    <s v="Female"/>
    <n v="22"/>
    <x v="0"/>
    <x v="1"/>
    <s v="ORD00283"/>
    <n v="19"/>
    <x v="3"/>
    <n v="2026"/>
    <s v="snacks"/>
    <n v="16"/>
    <x v="1"/>
    <n v="755"/>
    <n v="2.4074074074074074E-2"/>
    <s v="GOOD"/>
    <s v="18-25"/>
  </r>
  <r>
    <x v="283"/>
    <d v="2026-02-21T00:00:00"/>
    <n v="0.9291666666666667"/>
    <x v="2"/>
    <x v="9"/>
    <x v="3"/>
    <x v="4"/>
    <n v="9.8000000000000007"/>
    <n v="26"/>
    <n v="21"/>
    <n v="821"/>
    <n v="49"/>
    <n v="87"/>
    <x v="0"/>
    <x v="1"/>
    <s v="Delivered"/>
    <s v="Male"/>
    <n v="43"/>
    <x v="3"/>
    <x v="2"/>
    <s v="ORD00284"/>
    <n v="22"/>
    <x v="0"/>
    <n v="2026"/>
    <s v="dinner"/>
    <n v="5"/>
    <x v="1"/>
    <n v="783"/>
    <n v="0.37692307692307697"/>
    <s v="POOR"/>
    <s v="36-45"/>
  </r>
  <r>
    <x v="284"/>
    <d v="2026-04-09T00:00:00"/>
    <n v="0.57847222222222228"/>
    <x v="0"/>
    <x v="2"/>
    <x v="6"/>
    <x v="4"/>
    <n v="13.3"/>
    <n v="38"/>
    <n v="42"/>
    <n v="839"/>
    <n v="21"/>
    <n v="192"/>
    <x v="3"/>
    <x v="3"/>
    <s v="Delivered"/>
    <s v="Female"/>
    <n v="56"/>
    <x v="4"/>
    <x v="3"/>
    <s v="ORD00285"/>
    <n v="13"/>
    <x v="4"/>
    <n v="2026"/>
    <s v="lunch"/>
    <n v="-4"/>
    <x v="0"/>
    <n v="668"/>
    <n v="0.35000000000000003"/>
    <s v="EXCELLENT"/>
    <s v="46 ABOVE"/>
  </r>
  <r>
    <x v="285"/>
    <d v="2026-02-25T00:00:00"/>
    <n v="0.40763888888888888"/>
    <x v="4"/>
    <x v="6"/>
    <x v="7"/>
    <x v="0"/>
    <n v="14.6"/>
    <n v="15"/>
    <n v="20"/>
    <n v="631"/>
    <n v="53"/>
    <n v="153"/>
    <x v="1"/>
    <x v="1"/>
    <s v="Delivered"/>
    <s v="Female"/>
    <n v="48"/>
    <x v="1"/>
    <x v="0"/>
    <s v="ORD00286"/>
    <n v="9"/>
    <x v="0"/>
    <n v="2026"/>
    <s v="breakfast"/>
    <n v="-5"/>
    <x v="0"/>
    <n v="531"/>
    <n v="0.97333333333333327"/>
    <s v="POOR"/>
    <s v="46 ABOVE"/>
  </r>
  <r>
    <x v="286"/>
    <d v="2026-03-09T00:00:00"/>
    <n v="0.66736111111111107"/>
    <x v="12"/>
    <x v="2"/>
    <x v="2"/>
    <x v="4"/>
    <n v="12.4"/>
    <n v="43"/>
    <n v="28"/>
    <n v="839"/>
    <n v="39"/>
    <n v="179"/>
    <x v="0"/>
    <x v="2"/>
    <s v="Delivered"/>
    <s v="Male"/>
    <n v="27"/>
    <x v="2"/>
    <x v="2"/>
    <s v="ORD00287"/>
    <n v="16"/>
    <x v="1"/>
    <n v="2026"/>
    <s v="snacks"/>
    <n v="15"/>
    <x v="1"/>
    <n v="699"/>
    <n v="0.28837209302325584"/>
    <s v="POOR"/>
    <s v="26-35"/>
  </r>
  <r>
    <x v="287"/>
    <d v="2026-04-27T00:00:00"/>
    <n v="0.48194444444444445"/>
    <x v="13"/>
    <x v="6"/>
    <x v="1"/>
    <x v="2"/>
    <n v="5.0999999999999996"/>
    <n v="59"/>
    <n v="45"/>
    <n v="1063"/>
    <n v="59"/>
    <n v="151"/>
    <x v="4"/>
    <x v="4"/>
    <s v="Delivered"/>
    <s v="Female"/>
    <n v="41"/>
    <x v="2"/>
    <x v="2"/>
    <s v="ORD00288"/>
    <n v="11"/>
    <x v="4"/>
    <n v="2026"/>
    <s v="lunch"/>
    <n v="14"/>
    <x v="1"/>
    <n v="971"/>
    <n v="8.6440677966101692E-2"/>
    <s v="AVERAGE"/>
    <s v="36-45"/>
  </r>
  <r>
    <x v="288"/>
    <d v="2026-01-04T00:00:00"/>
    <n v="0.40416666666666667"/>
    <x v="7"/>
    <x v="1"/>
    <x v="2"/>
    <x v="0"/>
    <n v="6"/>
    <n v="36"/>
    <n v="30"/>
    <n v="569"/>
    <n v="27"/>
    <n v="2"/>
    <x v="4"/>
    <x v="4"/>
    <s v="Delivered"/>
    <s v="Male"/>
    <n v="54"/>
    <x v="6"/>
    <x v="0"/>
    <s v="ORD00289"/>
    <n v="9"/>
    <x v="3"/>
    <n v="2026"/>
    <s v="breakfast"/>
    <n v="6"/>
    <x v="1"/>
    <n v="594"/>
    <n v="0.16666666666666666"/>
    <s v="AVERAGE"/>
    <s v="46 ABOVE"/>
  </r>
  <r>
    <x v="289"/>
    <d v="2026-05-03T00:00:00"/>
    <n v="0.85972222222222228"/>
    <x v="8"/>
    <x v="0"/>
    <x v="4"/>
    <x v="0"/>
    <n v="8.1999999999999993"/>
    <n v="46"/>
    <n v="29"/>
    <n v="792"/>
    <n v="46"/>
    <n v="80"/>
    <x v="1"/>
    <x v="4"/>
    <s v="Delivered"/>
    <s v="Male"/>
    <n v="36"/>
    <x v="6"/>
    <x v="1"/>
    <s v="ORD00290"/>
    <n v="20"/>
    <x v="2"/>
    <n v="2026"/>
    <s v="dinner"/>
    <n v="17"/>
    <x v="1"/>
    <n v="758"/>
    <n v="0.17826086956521739"/>
    <s v="AVERAGE"/>
    <s v="36-45"/>
  </r>
  <r>
    <x v="290"/>
    <d v="2026-01-30T00:00:00"/>
    <n v="0.71805555555555556"/>
    <x v="8"/>
    <x v="2"/>
    <x v="3"/>
    <x v="1"/>
    <n v="11.1"/>
    <n v="37"/>
    <n v="27"/>
    <n v="169"/>
    <n v="32"/>
    <n v="121"/>
    <x v="2"/>
    <x v="3"/>
    <s v="Delivered"/>
    <s v="Female"/>
    <n v="33"/>
    <x v="0"/>
    <x v="2"/>
    <s v="ORD00291"/>
    <n v="17"/>
    <x v="3"/>
    <n v="2026"/>
    <s v="snacks"/>
    <n v="10"/>
    <x v="1"/>
    <n v="80"/>
    <n v="0.3"/>
    <s v="EXCELLENT"/>
    <s v="26-35"/>
  </r>
  <r>
    <x v="291"/>
    <d v="2026-04-17T00:00:00"/>
    <n v="0.6875"/>
    <x v="4"/>
    <x v="2"/>
    <x v="5"/>
    <x v="0"/>
    <n v="4.5999999999999996"/>
    <n v="48"/>
    <n v="37"/>
    <n v="956"/>
    <n v="21"/>
    <n v="76"/>
    <x v="2"/>
    <x v="3"/>
    <s v="Delivered"/>
    <s v="Female"/>
    <n v="37"/>
    <x v="0"/>
    <x v="2"/>
    <s v="ORD00292"/>
    <n v="16"/>
    <x v="4"/>
    <n v="2026"/>
    <s v="snacks"/>
    <n v="11"/>
    <x v="1"/>
    <n v="901"/>
    <n v="9.5833333333333326E-2"/>
    <s v="EXCELLENT"/>
    <s v="36-45"/>
  </r>
  <r>
    <x v="292"/>
    <d v="2026-05-10T00:00:00"/>
    <n v="0.79166666666666663"/>
    <x v="12"/>
    <x v="3"/>
    <x v="4"/>
    <x v="1"/>
    <n v="3.7"/>
    <n v="36"/>
    <n v="29"/>
    <n v="515"/>
    <n v="22"/>
    <n v="114"/>
    <x v="1"/>
    <x v="3"/>
    <s v="Delivered"/>
    <s v="Male"/>
    <n v="32"/>
    <x v="6"/>
    <x v="1"/>
    <s v="ORD00293"/>
    <n v="19"/>
    <x v="2"/>
    <n v="2026"/>
    <s v="snacks"/>
    <n v="7"/>
    <x v="1"/>
    <n v="423"/>
    <n v="0.10277777777777779"/>
    <s v="EXCELLENT"/>
    <s v="26-35"/>
  </r>
  <r>
    <x v="293"/>
    <d v="2026-03-29T00:00:00"/>
    <n v="0.55763888888888891"/>
    <x v="12"/>
    <x v="4"/>
    <x v="5"/>
    <x v="5"/>
    <n v="14.3"/>
    <n v="28"/>
    <n v="28"/>
    <n v="1095"/>
    <n v="26"/>
    <n v="28"/>
    <x v="4"/>
    <x v="2"/>
    <s v="Delivered"/>
    <s v="Male"/>
    <n v="58"/>
    <x v="6"/>
    <x v="3"/>
    <s v="ORD00294"/>
    <n v="13"/>
    <x v="1"/>
    <n v="2026"/>
    <s v="lunch"/>
    <n v="0"/>
    <x v="0"/>
    <n v="1093"/>
    <n v="0.51071428571428579"/>
    <s v="POOR"/>
    <s v="46 ABOVE"/>
  </r>
  <r>
    <x v="294"/>
    <d v="2026-06-09T00:00:00"/>
    <n v="0.72638888888888886"/>
    <x v="3"/>
    <x v="2"/>
    <x v="0"/>
    <x v="2"/>
    <n v="8.6"/>
    <n v="51"/>
    <n v="43"/>
    <n v="753"/>
    <n v="46"/>
    <n v="91"/>
    <x v="1"/>
    <x v="3"/>
    <s v="Delivered"/>
    <s v="Male"/>
    <n v="29"/>
    <x v="5"/>
    <x v="2"/>
    <s v="ORD00295"/>
    <n v="17"/>
    <x v="5"/>
    <n v="2026"/>
    <s v="snacks"/>
    <n v="8"/>
    <x v="1"/>
    <n v="708"/>
    <n v="0.16862745098039214"/>
    <s v="EXCELLENT"/>
    <s v="26-35"/>
  </r>
  <r>
    <x v="295"/>
    <d v="2026-06-14T00:00:00"/>
    <n v="0.71597222222222223"/>
    <x v="2"/>
    <x v="7"/>
    <x v="6"/>
    <x v="0"/>
    <n v="7.1"/>
    <n v="47"/>
    <n v="45"/>
    <n v="791"/>
    <n v="43"/>
    <n v="6"/>
    <x v="3"/>
    <x v="1"/>
    <s v="Delivered"/>
    <s v="Female"/>
    <n v="18"/>
    <x v="6"/>
    <x v="2"/>
    <s v="ORD00296"/>
    <n v="17"/>
    <x v="5"/>
    <n v="2026"/>
    <s v="snacks"/>
    <n v="2"/>
    <x v="1"/>
    <n v="828"/>
    <n v="0.15106382978723404"/>
    <s v="POOR"/>
    <s v="18-25"/>
  </r>
  <r>
    <x v="296"/>
    <d v="2026-01-05T00:00:00"/>
    <n v="0.82291666666666663"/>
    <x v="10"/>
    <x v="8"/>
    <x v="3"/>
    <x v="4"/>
    <n v="4.2"/>
    <n v="32"/>
    <n v="23"/>
    <n v="1131"/>
    <n v="32"/>
    <n v="136"/>
    <x v="2"/>
    <x v="0"/>
    <s v="Delivered"/>
    <s v="Female"/>
    <n v="43"/>
    <x v="2"/>
    <x v="1"/>
    <s v="ORD00297"/>
    <n v="19"/>
    <x v="3"/>
    <n v="2026"/>
    <s v="snacks"/>
    <n v="9"/>
    <x v="1"/>
    <n v="1027"/>
    <n v="0.13125000000000001"/>
    <s v="GOOD"/>
    <s v="36-45"/>
  </r>
  <r>
    <x v="297"/>
    <d v="2026-03-07T00:00:00"/>
    <n v="0.87569444444444444"/>
    <x v="8"/>
    <x v="6"/>
    <x v="1"/>
    <x v="4"/>
    <n v="13.4"/>
    <n v="22"/>
    <n v="25"/>
    <n v="1173"/>
    <n v="57"/>
    <n v="134"/>
    <x v="4"/>
    <x v="3"/>
    <s v="Delivered"/>
    <s v="Male"/>
    <n v="36"/>
    <x v="3"/>
    <x v="1"/>
    <s v="ORD00298"/>
    <n v="21"/>
    <x v="1"/>
    <n v="2026"/>
    <s v="dinner"/>
    <n v="-3"/>
    <x v="0"/>
    <n v="1096"/>
    <n v="0.60909090909090913"/>
    <s v="EXCELLENT"/>
    <s v="36-45"/>
  </r>
  <r>
    <x v="298"/>
    <d v="2026-06-08T00:00:00"/>
    <n v="0.95208333333333328"/>
    <x v="2"/>
    <x v="1"/>
    <x v="1"/>
    <x v="5"/>
    <n v="14"/>
    <n v="50"/>
    <n v="40"/>
    <n v="940"/>
    <n v="46"/>
    <n v="175"/>
    <x v="2"/>
    <x v="3"/>
    <s v="Delivered"/>
    <s v="Male"/>
    <n v="46"/>
    <x v="2"/>
    <x v="2"/>
    <s v="ORD00299"/>
    <n v="22"/>
    <x v="5"/>
    <n v="2026"/>
    <s v="dinner"/>
    <n v="10"/>
    <x v="1"/>
    <n v="811"/>
    <n v="0.28000000000000003"/>
    <s v="EXCELLENT"/>
    <s v="46 ABOVE"/>
  </r>
  <r>
    <x v="299"/>
    <d v="2026-01-09T00:00:00"/>
    <n v="0.5805555555555556"/>
    <x v="2"/>
    <x v="4"/>
    <x v="5"/>
    <x v="2"/>
    <n v="7.9"/>
    <n v="41"/>
    <n v="38"/>
    <n v="372"/>
    <n v="47"/>
    <n v="155"/>
    <x v="1"/>
    <x v="3"/>
    <s v="Delivered"/>
    <s v="Male"/>
    <n v="59"/>
    <x v="0"/>
    <x v="3"/>
    <s v="ORD00300"/>
    <n v="13"/>
    <x v="3"/>
    <n v="2026"/>
    <s v="lunch"/>
    <n v="3"/>
    <x v="1"/>
    <n v="264"/>
    <n v="0.1926829268292683"/>
    <s v="EXCELLENT"/>
    <s v="46 ABOVE"/>
  </r>
  <r>
    <x v="300"/>
    <d v="2026-06-21T00:00:00"/>
    <n v="0.57777777777777772"/>
    <x v="8"/>
    <x v="1"/>
    <x v="8"/>
    <x v="3"/>
    <n v="12.9"/>
    <n v="26"/>
    <n v="25"/>
    <n v="712"/>
    <n v="40"/>
    <n v="41"/>
    <x v="1"/>
    <x v="2"/>
    <s v="Cancelled"/>
    <s v="Male"/>
    <n v="31"/>
    <x v="6"/>
    <x v="3"/>
    <s v="ORD00301"/>
    <n v="13"/>
    <x v="5"/>
    <n v="2026"/>
    <s v="lunch"/>
    <n v="1"/>
    <x v="1"/>
    <n v="711"/>
    <n v="0.49615384615384617"/>
    <s v="POOR"/>
    <s v="26-35"/>
  </r>
  <r>
    <x v="301"/>
    <d v="2026-03-03T00:00:00"/>
    <n v="0.69027777777777777"/>
    <x v="10"/>
    <x v="6"/>
    <x v="5"/>
    <x v="0"/>
    <n v="6"/>
    <n v="40"/>
    <n v="28"/>
    <n v="678"/>
    <n v="25"/>
    <n v="193"/>
    <x v="1"/>
    <x v="2"/>
    <s v="Delivered"/>
    <s v="Female"/>
    <n v="24"/>
    <x v="5"/>
    <x v="2"/>
    <s v="ORD00302"/>
    <n v="16"/>
    <x v="1"/>
    <n v="2026"/>
    <s v="snacks"/>
    <n v="12"/>
    <x v="1"/>
    <n v="510"/>
    <n v="0.15"/>
    <s v="POOR"/>
    <s v="18-25"/>
  </r>
  <r>
    <x v="302"/>
    <d v="2026-04-09T00:00:00"/>
    <n v="0.58680555555555558"/>
    <x v="12"/>
    <x v="3"/>
    <x v="2"/>
    <x v="0"/>
    <n v="10.1"/>
    <n v="50"/>
    <n v="40"/>
    <n v="168"/>
    <n v="58"/>
    <n v="100"/>
    <x v="1"/>
    <x v="2"/>
    <s v="Delivered"/>
    <s v="Female"/>
    <n v="31"/>
    <x v="4"/>
    <x v="3"/>
    <s v="ORD00303"/>
    <n v="14"/>
    <x v="4"/>
    <n v="2026"/>
    <s v="lunch"/>
    <n v="10"/>
    <x v="1"/>
    <n v="126"/>
    <n v="0.20199999999999999"/>
    <s v="POOR"/>
    <s v="26-35"/>
  </r>
  <r>
    <x v="303"/>
    <d v="2026-01-05T00:00:00"/>
    <n v="0.68263888888888891"/>
    <x v="9"/>
    <x v="0"/>
    <x v="2"/>
    <x v="4"/>
    <n v="2.4"/>
    <n v="29"/>
    <n v="20"/>
    <n v="166"/>
    <n v="45"/>
    <n v="187"/>
    <x v="2"/>
    <x v="4"/>
    <s v="Delivered"/>
    <s v="Female"/>
    <n v="59"/>
    <x v="2"/>
    <x v="2"/>
    <s v="ORD00304"/>
    <n v="16"/>
    <x v="3"/>
    <n v="2026"/>
    <s v="snacks"/>
    <n v="9"/>
    <x v="1"/>
    <n v="24"/>
    <n v="8.2758620689655171E-2"/>
    <s v="AVERAGE"/>
    <s v="46 ABOVE"/>
  </r>
  <r>
    <x v="304"/>
    <d v="2026-02-16T00:00:00"/>
    <n v="0.76388888888888884"/>
    <x v="11"/>
    <x v="1"/>
    <x v="1"/>
    <x v="1"/>
    <n v="14.6"/>
    <n v="47"/>
    <n v="30"/>
    <n v="983"/>
    <n v="44"/>
    <n v="196"/>
    <x v="0"/>
    <x v="1"/>
    <s v="Delivered"/>
    <s v="Female"/>
    <n v="26"/>
    <x v="2"/>
    <x v="1"/>
    <s v="ORD00305"/>
    <n v="18"/>
    <x v="0"/>
    <n v="2026"/>
    <s v="snacks"/>
    <n v="17"/>
    <x v="1"/>
    <n v="831"/>
    <n v="0.31063829787234043"/>
    <s v="POOR"/>
    <s v="26-35"/>
  </r>
  <r>
    <x v="305"/>
    <d v="2026-01-05T00:00:00"/>
    <n v="0.83750000000000002"/>
    <x v="5"/>
    <x v="2"/>
    <x v="6"/>
    <x v="0"/>
    <n v="12.6"/>
    <n v="31"/>
    <n v="27"/>
    <n v="194"/>
    <n v="47"/>
    <n v="114"/>
    <x v="3"/>
    <x v="3"/>
    <s v="Cancelled"/>
    <s v="Female"/>
    <n v="29"/>
    <x v="2"/>
    <x v="1"/>
    <s v="ORD00306"/>
    <n v="20"/>
    <x v="3"/>
    <n v="2026"/>
    <s v="dinner"/>
    <n v="4"/>
    <x v="1"/>
    <n v="127"/>
    <n v="0.40645161290322579"/>
    <s v="EXCELLENT"/>
    <s v="26-35"/>
  </r>
  <r>
    <x v="306"/>
    <d v="2026-06-10T00:00:00"/>
    <n v="0.60902777777777772"/>
    <x v="12"/>
    <x v="2"/>
    <x v="3"/>
    <x v="3"/>
    <n v="11.3"/>
    <n v="53"/>
    <n v="34"/>
    <n v="1034"/>
    <n v="27"/>
    <n v="43"/>
    <x v="1"/>
    <x v="3"/>
    <s v="Delivered"/>
    <s v="Male"/>
    <n v="39"/>
    <x v="1"/>
    <x v="3"/>
    <s v="ORD00307"/>
    <n v="14"/>
    <x v="5"/>
    <n v="2026"/>
    <s v="lunch"/>
    <n v="19"/>
    <x v="1"/>
    <n v="1018"/>
    <n v="0.21320754716981133"/>
    <s v="EXCELLENT"/>
    <s v="36-45"/>
  </r>
  <r>
    <x v="307"/>
    <d v="2026-06-04T00:00:00"/>
    <n v="0.66041666666666665"/>
    <x v="10"/>
    <x v="7"/>
    <x v="2"/>
    <x v="5"/>
    <n v="11.4"/>
    <n v="64"/>
    <n v="45"/>
    <n v="690"/>
    <n v="41"/>
    <n v="16"/>
    <x v="1"/>
    <x v="0"/>
    <s v="Delivered"/>
    <s v="Male"/>
    <n v="21"/>
    <x v="4"/>
    <x v="2"/>
    <s v="ORD00308"/>
    <n v="15"/>
    <x v="5"/>
    <n v="2026"/>
    <s v="snacks"/>
    <n v="19"/>
    <x v="1"/>
    <n v="715"/>
    <n v="0.17812500000000001"/>
    <s v="GOOD"/>
    <s v="18-25"/>
  </r>
  <r>
    <x v="308"/>
    <d v="2026-04-09T00:00:00"/>
    <n v="0.70694444444444449"/>
    <x v="0"/>
    <x v="0"/>
    <x v="2"/>
    <x v="0"/>
    <n v="9.1999999999999993"/>
    <n v="38"/>
    <n v="34"/>
    <n v="418"/>
    <n v="23"/>
    <n v="199"/>
    <x v="2"/>
    <x v="0"/>
    <s v="Delivered"/>
    <s v="Female"/>
    <n v="44"/>
    <x v="4"/>
    <x v="2"/>
    <s v="ORD00309"/>
    <n v="16"/>
    <x v="4"/>
    <n v="2026"/>
    <s v="snacks"/>
    <n v="4"/>
    <x v="1"/>
    <n v="242"/>
    <n v="0.24210526315789471"/>
    <s v="GOOD"/>
    <s v="36-45"/>
  </r>
  <r>
    <x v="309"/>
    <d v="2026-04-18T00:00:00"/>
    <n v="0.7319444444444444"/>
    <x v="13"/>
    <x v="1"/>
    <x v="1"/>
    <x v="2"/>
    <n v="13.8"/>
    <n v="48"/>
    <n v="37"/>
    <n v="863"/>
    <n v="51"/>
    <n v="122"/>
    <x v="1"/>
    <x v="1"/>
    <s v="Delivered"/>
    <s v="Female"/>
    <n v="60"/>
    <x v="3"/>
    <x v="2"/>
    <s v="ORD00310"/>
    <n v="17"/>
    <x v="4"/>
    <n v="2026"/>
    <s v="snacks"/>
    <n v="11"/>
    <x v="1"/>
    <n v="792"/>
    <n v="0.28750000000000003"/>
    <s v="POOR"/>
    <s v="46 ABOVE"/>
  </r>
  <r>
    <x v="310"/>
    <d v="2026-06-10T00:00:00"/>
    <n v="0.48333333333333334"/>
    <x v="5"/>
    <x v="3"/>
    <x v="6"/>
    <x v="4"/>
    <n v="5.7"/>
    <n v="41"/>
    <n v="24"/>
    <n v="179"/>
    <n v="41"/>
    <n v="71"/>
    <x v="3"/>
    <x v="3"/>
    <s v="Delivered"/>
    <s v="Male"/>
    <n v="21"/>
    <x v="1"/>
    <x v="2"/>
    <s v="ORD00311"/>
    <n v="11"/>
    <x v="5"/>
    <n v="2026"/>
    <s v="lunch"/>
    <n v="17"/>
    <x v="1"/>
    <n v="149"/>
    <n v="0.13902439024390245"/>
    <s v="EXCELLENT"/>
    <s v="18-25"/>
  </r>
  <r>
    <x v="311"/>
    <d v="2026-03-31T00:00:00"/>
    <n v="0.85277777777777775"/>
    <x v="2"/>
    <x v="5"/>
    <x v="8"/>
    <x v="0"/>
    <n v="10.6"/>
    <n v="28"/>
    <n v="30"/>
    <n v="1048"/>
    <n v="41"/>
    <n v="176"/>
    <x v="1"/>
    <x v="3"/>
    <s v="Delivered"/>
    <s v="Female"/>
    <n v="20"/>
    <x v="5"/>
    <x v="1"/>
    <s v="ORD00312"/>
    <n v="20"/>
    <x v="1"/>
    <n v="2026"/>
    <s v="dinner"/>
    <n v="-2"/>
    <x v="0"/>
    <n v="913"/>
    <n v="0.37857142857142856"/>
    <s v="EXCELLENT"/>
    <s v="18-25"/>
  </r>
  <r>
    <x v="312"/>
    <d v="2026-02-20T00:00:00"/>
    <n v="0.92083333333333328"/>
    <x v="3"/>
    <x v="7"/>
    <x v="3"/>
    <x v="1"/>
    <n v="13.7"/>
    <n v="40"/>
    <n v="23"/>
    <n v="910"/>
    <n v="38"/>
    <n v="43"/>
    <x v="4"/>
    <x v="1"/>
    <s v="Delivered"/>
    <s v="Male"/>
    <n v="48"/>
    <x v="0"/>
    <x v="2"/>
    <s v="ORD00313"/>
    <n v="22"/>
    <x v="0"/>
    <n v="2026"/>
    <s v="dinner"/>
    <n v="17"/>
    <x v="1"/>
    <n v="905"/>
    <n v="0.34249999999999997"/>
    <s v="POOR"/>
    <s v="46 ABOVE"/>
  </r>
  <r>
    <x v="313"/>
    <d v="2026-03-20T00:00:00"/>
    <n v="0.38194444444444442"/>
    <x v="1"/>
    <x v="0"/>
    <x v="0"/>
    <x v="0"/>
    <n v="1.7"/>
    <n v="36"/>
    <n v="40"/>
    <n v="1032"/>
    <n v="30"/>
    <n v="35"/>
    <x v="1"/>
    <x v="3"/>
    <s v="Delivered"/>
    <s v="Female"/>
    <n v="40"/>
    <x v="0"/>
    <x v="0"/>
    <s v="ORD00314"/>
    <n v="9"/>
    <x v="1"/>
    <n v="2026"/>
    <s v="breakfast"/>
    <n v="-4"/>
    <x v="0"/>
    <n v="1027"/>
    <n v="4.7222222222222221E-2"/>
    <s v="EXCELLENT"/>
    <s v="36-45"/>
  </r>
  <r>
    <x v="314"/>
    <d v="2026-03-03T00:00:00"/>
    <n v="0.79166666666666663"/>
    <x v="4"/>
    <x v="0"/>
    <x v="9"/>
    <x v="1"/>
    <n v="9"/>
    <n v="50"/>
    <n v="32"/>
    <n v="726"/>
    <n v="30"/>
    <n v="71"/>
    <x v="4"/>
    <x v="1"/>
    <s v="Cancelled"/>
    <s v="Female"/>
    <n v="45"/>
    <x v="5"/>
    <x v="1"/>
    <s v="ORD00315"/>
    <n v="19"/>
    <x v="1"/>
    <n v="2026"/>
    <s v="snacks"/>
    <n v="18"/>
    <x v="1"/>
    <n v="685"/>
    <n v="0.18"/>
    <s v="POOR"/>
    <s v="36-45"/>
  </r>
  <r>
    <x v="315"/>
    <d v="2026-04-05T00:00:00"/>
    <n v="0.46666666666666667"/>
    <x v="2"/>
    <x v="3"/>
    <x v="8"/>
    <x v="5"/>
    <n v="10.5"/>
    <n v="35"/>
    <n v="26"/>
    <n v="463"/>
    <n v="25"/>
    <n v="179"/>
    <x v="3"/>
    <x v="3"/>
    <s v="Delivered"/>
    <s v="Female"/>
    <n v="33"/>
    <x v="6"/>
    <x v="2"/>
    <s v="ORD00316"/>
    <n v="11"/>
    <x v="4"/>
    <n v="2026"/>
    <s v="lunch"/>
    <n v="9"/>
    <x v="1"/>
    <n v="309"/>
    <n v="0.3"/>
    <s v="EXCELLENT"/>
    <s v="26-35"/>
  </r>
  <r>
    <x v="316"/>
    <d v="2026-06-07T00:00:00"/>
    <n v="0.99236111111111114"/>
    <x v="1"/>
    <x v="0"/>
    <x v="2"/>
    <x v="5"/>
    <n v="14.9"/>
    <n v="39"/>
    <n v="40"/>
    <n v="503"/>
    <n v="53"/>
    <n v="102"/>
    <x v="1"/>
    <x v="0"/>
    <s v="Delivered"/>
    <s v="Female"/>
    <n v="36"/>
    <x v="6"/>
    <x v="2"/>
    <s v="ORD00317"/>
    <n v="23"/>
    <x v="5"/>
    <n v="2026"/>
    <s v="dinner"/>
    <n v="-1"/>
    <x v="0"/>
    <n v="454"/>
    <n v="0.38205128205128208"/>
    <s v="GOOD"/>
    <s v="36-45"/>
  </r>
  <r>
    <x v="317"/>
    <d v="2026-01-26T00:00:00"/>
    <n v="0.78611111111111109"/>
    <x v="12"/>
    <x v="4"/>
    <x v="8"/>
    <x v="1"/>
    <n v="6.8"/>
    <n v="46"/>
    <n v="31"/>
    <n v="519"/>
    <n v="56"/>
    <n v="117"/>
    <x v="1"/>
    <x v="2"/>
    <s v="Delivered"/>
    <s v="Female"/>
    <n v="55"/>
    <x v="2"/>
    <x v="1"/>
    <s v="ORD00318"/>
    <n v="18"/>
    <x v="3"/>
    <n v="2026"/>
    <s v="snacks"/>
    <n v="15"/>
    <x v="1"/>
    <n v="458"/>
    <n v="0.14782608695652175"/>
    <s v="POOR"/>
    <s v="46 ABOVE"/>
  </r>
  <r>
    <x v="318"/>
    <d v="2026-05-12T00:00:00"/>
    <n v="0.44097222222222221"/>
    <x v="1"/>
    <x v="1"/>
    <x v="8"/>
    <x v="5"/>
    <n v="7.5"/>
    <n v="36"/>
    <n v="38"/>
    <n v="731"/>
    <n v="58"/>
    <n v="182"/>
    <x v="1"/>
    <x v="3"/>
    <s v="Cancelled"/>
    <s v="Female"/>
    <n v="31"/>
    <x v="5"/>
    <x v="0"/>
    <s v="ORD00319"/>
    <n v="10"/>
    <x v="2"/>
    <n v="2026"/>
    <s v="lunch"/>
    <n v="-2"/>
    <x v="0"/>
    <n v="607"/>
    <n v="0.20833333333333334"/>
    <s v="EXCELLENT"/>
    <s v="26-35"/>
  </r>
  <r>
    <x v="319"/>
    <d v="2026-01-20T00:00:00"/>
    <n v="0.44930555555555557"/>
    <x v="3"/>
    <x v="5"/>
    <x v="9"/>
    <x v="2"/>
    <n v="14.1"/>
    <n v="30"/>
    <n v="28"/>
    <n v="189"/>
    <n v="51"/>
    <n v="196"/>
    <x v="0"/>
    <x v="3"/>
    <s v="Delivered"/>
    <s v="Female"/>
    <n v="38"/>
    <x v="5"/>
    <x v="0"/>
    <s v="ORD00320"/>
    <n v="10"/>
    <x v="3"/>
    <n v="2026"/>
    <s v="lunch"/>
    <n v="2"/>
    <x v="1"/>
    <n v="44"/>
    <n v="0.47"/>
    <s v="EXCELLENT"/>
    <s v="36-45"/>
  </r>
  <r>
    <x v="320"/>
    <d v="2026-05-11T00:00:00"/>
    <n v="0.75555555555555554"/>
    <x v="0"/>
    <x v="7"/>
    <x v="9"/>
    <x v="5"/>
    <n v="8.5"/>
    <n v="46"/>
    <n v="26"/>
    <n v="720"/>
    <n v="45"/>
    <n v="166"/>
    <x v="1"/>
    <x v="4"/>
    <s v="Delivered"/>
    <s v="Male"/>
    <n v="51"/>
    <x v="2"/>
    <x v="1"/>
    <s v="ORD00321"/>
    <n v="18"/>
    <x v="2"/>
    <n v="2026"/>
    <s v="snacks"/>
    <n v="20"/>
    <x v="1"/>
    <n v="599"/>
    <n v="0.18478260869565216"/>
    <s v="AVERAGE"/>
    <s v="46 ABOVE"/>
  </r>
  <r>
    <x v="321"/>
    <d v="2026-03-10T00:00:00"/>
    <n v="0.61805555555555558"/>
    <x v="14"/>
    <x v="3"/>
    <x v="7"/>
    <x v="5"/>
    <n v="9.4"/>
    <n v="42"/>
    <n v="43"/>
    <n v="1070"/>
    <n v="57"/>
    <n v="1"/>
    <x v="0"/>
    <x v="0"/>
    <s v="Delivered"/>
    <s v="Female"/>
    <n v="43"/>
    <x v="5"/>
    <x v="3"/>
    <s v="ORD00322"/>
    <n v="14"/>
    <x v="1"/>
    <n v="2026"/>
    <s v="lunch"/>
    <n v="-1"/>
    <x v="0"/>
    <n v="1126"/>
    <n v="0.22380952380952382"/>
    <s v="GOOD"/>
    <s v="36-45"/>
  </r>
  <r>
    <x v="322"/>
    <d v="2026-06-06T00:00:00"/>
    <n v="0.69444444444444442"/>
    <x v="9"/>
    <x v="8"/>
    <x v="6"/>
    <x v="1"/>
    <n v="8"/>
    <n v="46"/>
    <n v="33"/>
    <n v="310"/>
    <n v="45"/>
    <n v="5"/>
    <x v="4"/>
    <x v="1"/>
    <s v="Delivered"/>
    <s v="Male"/>
    <n v="41"/>
    <x v="3"/>
    <x v="2"/>
    <s v="ORD00323"/>
    <n v="16"/>
    <x v="5"/>
    <n v="2026"/>
    <s v="snacks"/>
    <n v="13"/>
    <x v="1"/>
    <n v="350"/>
    <n v="0.17391304347826086"/>
    <s v="POOR"/>
    <s v="36-45"/>
  </r>
  <r>
    <x v="323"/>
    <d v="2026-02-13T00:00:00"/>
    <n v="0.95347222222222228"/>
    <x v="1"/>
    <x v="7"/>
    <x v="3"/>
    <x v="2"/>
    <n v="2.2999999999999998"/>
    <n v="58"/>
    <n v="43"/>
    <n v="964"/>
    <n v="27"/>
    <n v="152"/>
    <x v="2"/>
    <x v="1"/>
    <s v="Delivered"/>
    <s v="Female"/>
    <n v="55"/>
    <x v="0"/>
    <x v="2"/>
    <s v="ORD00324"/>
    <n v="22"/>
    <x v="0"/>
    <n v="2026"/>
    <s v="dinner"/>
    <n v="15"/>
    <x v="1"/>
    <n v="839"/>
    <n v="3.9655172413793099E-2"/>
    <s v="POOR"/>
    <s v="46 ABOVE"/>
  </r>
  <r>
    <x v="324"/>
    <d v="2026-02-26T00:00:00"/>
    <n v="0.48819444444444443"/>
    <x v="7"/>
    <x v="1"/>
    <x v="7"/>
    <x v="5"/>
    <n v="10.5"/>
    <n v="39"/>
    <n v="38"/>
    <n v="1039"/>
    <n v="28"/>
    <n v="200"/>
    <x v="2"/>
    <x v="3"/>
    <s v="Delivered"/>
    <s v="Female"/>
    <n v="48"/>
    <x v="4"/>
    <x v="2"/>
    <s v="ORD00325"/>
    <n v="11"/>
    <x v="0"/>
    <n v="2026"/>
    <s v="lunch"/>
    <n v="1"/>
    <x v="1"/>
    <n v="867"/>
    <n v="0.26923076923076922"/>
    <s v="EXCELLENT"/>
    <s v="46 ABOVE"/>
  </r>
  <r>
    <x v="325"/>
    <d v="2026-04-10T00:00:00"/>
    <n v="0.79722222222222228"/>
    <x v="1"/>
    <x v="5"/>
    <x v="8"/>
    <x v="0"/>
    <n v="2.2999999999999998"/>
    <n v="38"/>
    <n v="23"/>
    <n v="639"/>
    <n v="51"/>
    <n v="17"/>
    <x v="1"/>
    <x v="1"/>
    <s v="Delivered"/>
    <s v="Male"/>
    <n v="52"/>
    <x v="0"/>
    <x v="1"/>
    <s v="ORD00326"/>
    <n v="19"/>
    <x v="4"/>
    <n v="2026"/>
    <s v="snacks"/>
    <n v="15"/>
    <x v="1"/>
    <n v="673"/>
    <n v="6.0526315789473678E-2"/>
    <s v="POOR"/>
    <s v="46 ABOVE"/>
  </r>
  <r>
    <x v="326"/>
    <d v="2026-05-08T00:00:00"/>
    <n v="0.66111111111111109"/>
    <x v="9"/>
    <x v="5"/>
    <x v="4"/>
    <x v="1"/>
    <n v="7.8"/>
    <n v="62"/>
    <n v="45"/>
    <n v="250"/>
    <n v="23"/>
    <n v="16"/>
    <x v="2"/>
    <x v="4"/>
    <s v="Delivered"/>
    <s v="Male"/>
    <n v="46"/>
    <x v="0"/>
    <x v="2"/>
    <s v="ORD00327"/>
    <n v="15"/>
    <x v="2"/>
    <n v="2026"/>
    <s v="snacks"/>
    <n v="17"/>
    <x v="1"/>
    <n v="257"/>
    <n v="0.12580645161290321"/>
    <s v="AVERAGE"/>
    <s v="46 ABOVE"/>
  </r>
  <r>
    <x v="327"/>
    <d v="2026-02-14T00:00:00"/>
    <n v="0.44374999999999998"/>
    <x v="10"/>
    <x v="6"/>
    <x v="1"/>
    <x v="2"/>
    <n v="7.9"/>
    <n v="31"/>
    <n v="31"/>
    <n v="1146"/>
    <n v="54"/>
    <n v="199"/>
    <x v="3"/>
    <x v="4"/>
    <s v="Delivered"/>
    <s v="Female"/>
    <n v="42"/>
    <x v="3"/>
    <x v="0"/>
    <s v="ORD00328"/>
    <n v="10"/>
    <x v="0"/>
    <n v="2026"/>
    <s v="lunch"/>
    <n v="0"/>
    <x v="0"/>
    <n v="1001"/>
    <n v="0.25483870967741934"/>
    <s v="AVERAGE"/>
    <s v="36-45"/>
  </r>
  <r>
    <x v="328"/>
    <d v="2026-03-09T00:00:00"/>
    <n v="0.64930555555555558"/>
    <x v="0"/>
    <x v="3"/>
    <x v="9"/>
    <x v="4"/>
    <n v="13.7"/>
    <n v="50"/>
    <n v="42"/>
    <n v="993"/>
    <n v="40"/>
    <n v="82"/>
    <x v="3"/>
    <x v="3"/>
    <s v="Delivered"/>
    <s v="Male"/>
    <n v="52"/>
    <x v="2"/>
    <x v="2"/>
    <s v="ORD00329"/>
    <n v="15"/>
    <x v="1"/>
    <n v="2026"/>
    <s v="snacks"/>
    <n v="8"/>
    <x v="1"/>
    <n v="951"/>
    <n v="0.27399999999999997"/>
    <s v="EXCELLENT"/>
    <s v="46 ABOVE"/>
  </r>
  <r>
    <x v="329"/>
    <d v="2026-03-30T00:00:00"/>
    <n v="0.86736111111111114"/>
    <x v="0"/>
    <x v="4"/>
    <x v="1"/>
    <x v="4"/>
    <n v="2"/>
    <n v="20"/>
    <n v="23"/>
    <n v="859"/>
    <n v="38"/>
    <n v="102"/>
    <x v="2"/>
    <x v="4"/>
    <s v="Delivered"/>
    <s v="Female"/>
    <n v="25"/>
    <x v="2"/>
    <x v="1"/>
    <s v="ORD00330"/>
    <n v="20"/>
    <x v="1"/>
    <n v="2026"/>
    <s v="dinner"/>
    <n v="-3"/>
    <x v="0"/>
    <n v="795"/>
    <n v="0.1"/>
    <s v="AVERAGE"/>
    <s v="18-25"/>
  </r>
  <r>
    <x v="330"/>
    <d v="2026-05-11T00:00:00"/>
    <n v="0.78472222222222221"/>
    <x v="10"/>
    <x v="1"/>
    <x v="5"/>
    <x v="3"/>
    <n v="9.6999999999999993"/>
    <n v="55"/>
    <n v="37"/>
    <n v="728"/>
    <n v="47"/>
    <n v="18"/>
    <x v="4"/>
    <x v="0"/>
    <s v="Delivered"/>
    <s v="Female"/>
    <n v="43"/>
    <x v="2"/>
    <x v="1"/>
    <s v="ORD00331"/>
    <n v="18"/>
    <x v="2"/>
    <n v="2026"/>
    <s v="snacks"/>
    <n v="18"/>
    <x v="1"/>
    <n v="757"/>
    <n v="0.17636363636363636"/>
    <s v="GOOD"/>
    <s v="36-45"/>
  </r>
  <r>
    <x v="331"/>
    <d v="2026-04-05T00:00:00"/>
    <n v="0.98888888888888893"/>
    <x v="4"/>
    <x v="9"/>
    <x v="7"/>
    <x v="2"/>
    <n v="13.3"/>
    <n v="38"/>
    <n v="35"/>
    <n v="368"/>
    <n v="59"/>
    <n v="164"/>
    <x v="0"/>
    <x v="1"/>
    <s v="Cancelled"/>
    <s v="Female"/>
    <n v="23"/>
    <x v="6"/>
    <x v="2"/>
    <s v="ORD00332"/>
    <n v="23"/>
    <x v="4"/>
    <n v="2026"/>
    <s v="dinner"/>
    <n v="3"/>
    <x v="1"/>
    <n v="263"/>
    <n v="0.35000000000000003"/>
    <s v="POOR"/>
    <s v="18-25"/>
  </r>
  <r>
    <x v="332"/>
    <d v="2026-02-28T00:00:00"/>
    <n v="0.87430555555555556"/>
    <x v="6"/>
    <x v="5"/>
    <x v="0"/>
    <x v="4"/>
    <n v="11.7"/>
    <n v="39"/>
    <n v="40"/>
    <n v="919"/>
    <n v="35"/>
    <n v="114"/>
    <x v="1"/>
    <x v="0"/>
    <s v="Delivered"/>
    <s v="Female"/>
    <n v="54"/>
    <x v="3"/>
    <x v="1"/>
    <s v="ORD00333"/>
    <n v="20"/>
    <x v="0"/>
    <n v="2026"/>
    <s v="dinner"/>
    <n v="-1"/>
    <x v="0"/>
    <n v="840"/>
    <n v="0.3"/>
    <s v="GOOD"/>
    <s v="46 ABOVE"/>
  </r>
  <r>
    <x v="333"/>
    <d v="2026-03-11T00:00:00"/>
    <n v="0.72222222222222221"/>
    <x v="6"/>
    <x v="3"/>
    <x v="9"/>
    <x v="4"/>
    <n v="5.4"/>
    <n v="56"/>
    <n v="43"/>
    <n v="919"/>
    <n v="57"/>
    <n v="171"/>
    <x v="1"/>
    <x v="3"/>
    <s v="Delivered"/>
    <s v="Female"/>
    <n v="35"/>
    <x v="1"/>
    <x v="2"/>
    <s v="ORD00334"/>
    <n v="17"/>
    <x v="1"/>
    <n v="2026"/>
    <s v="snacks"/>
    <n v="13"/>
    <x v="1"/>
    <n v="805"/>
    <n v="9.6428571428571433E-2"/>
    <s v="EXCELLENT"/>
    <s v="26-35"/>
  </r>
  <r>
    <x v="334"/>
    <d v="2026-01-24T00:00:00"/>
    <n v="0.54027777777777775"/>
    <x v="10"/>
    <x v="5"/>
    <x v="5"/>
    <x v="5"/>
    <n v="12"/>
    <n v="27"/>
    <n v="29"/>
    <n v="1056"/>
    <n v="51"/>
    <n v="150"/>
    <x v="4"/>
    <x v="1"/>
    <s v="Cancelled"/>
    <s v="Male"/>
    <n v="46"/>
    <x v="3"/>
    <x v="3"/>
    <s v="ORD00335"/>
    <n v="12"/>
    <x v="3"/>
    <n v="2026"/>
    <s v="lunch"/>
    <n v="-2"/>
    <x v="0"/>
    <n v="957"/>
    <n v="0.44444444444444442"/>
    <s v="POOR"/>
    <s v="46 ABOVE"/>
  </r>
  <r>
    <x v="335"/>
    <d v="2026-03-29T00:00:00"/>
    <n v="0.63472222222222219"/>
    <x v="10"/>
    <x v="1"/>
    <x v="6"/>
    <x v="1"/>
    <n v="9.4"/>
    <n v="44"/>
    <n v="43"/>
    <n v="445"/>
    <n v="51"/>
    <n v="104"/>
    <x v="2"/>
    <x v="3"/>
    <s v="Delivered"/>
    <s v="Male"/>
    <n v="23"/>
    <x v="6"/>
    <x v="2"/>
    <s v="ORD00336"/>
    <n v="15"/>
    <x v="1"/>
    <n v="2026"/>
    <s v="snacks"/>
    <n v="1"/>
    <x v="1"/>
    <n v="392"/>
    <n v="0.21363636363636365"/>
    <s v="EXCELLENT"/>
    <s v="18-25"/>
  </r>
  <r>
    <x v="336"/>
    <d v="2026-06-17T00:00:00"/>
    <n v="0.81736111111111109"/>
    <x v="0"/>
    <x v="3"/>
    <x v="3"/>
    <x v="0"/>
    <n v="14.4"/>
    <n v="58"/>
    <n v="44"/>
    <n v="309"/>
    <n v="22"/>
    <n v="161"/>
    <x v="3"/>
    <x v="3"/>
    <s v="Delivered"/>
    <s v="Female"/>
    <n v="44"/>
    <x v="1"/>
    <x v="1"/>
    <s v="ORD00337"/>
    <n v="19"/>
    <x v="5"/>
    <n v="2026"/>
    <s v="snacks"/>
    <n v="14"/>
    <x v="1"/>
    <n v="170"/>
    <n v="0.24827586206896551"/>
    <s v="EXCELLENT"/>
    <s v="36-45"/>
  </r>
  <r>
    <x v="337"/>
    <d v="2026-05-12T00:00:00"/>
    <n v="0.70277777777777772"/>
    <x v="10"/>
    <x v="1"/>
    <x v="2"/>
    <x v="4"/>
    <n v="12.5"/>
    <n v="58"/>
    <n v="42"/>
    <n v="302"/>
    <n v="21"/>
    <n v="179"/>
    <x v="0"/>
    <x v="0"/>
    <s v="Delivered"/>
    <s v="Male"/>
    <n v="29"/>
    <x v="5"/>
    <x v="2"/>
    <s v="ORD00338"/>
    <n v="16"/>
    <x v="2"/>
    <n v="2026"/>
    <s v="snacks"/>
    <n v="16"/>
    <x v="1"/>
    <n v="144"/>
    <n v="0.21551724137931033"/>
    <s v="GOOD"/>
    <s v="26-35"/>
  </r>
  <r>
    <x v="338"/>
    <d v="2026-06-06T00:00:00"/>
    <n v="0.84583333333333333"/>
    <x v="11"/>
    <x v="7"/>
    <x v="8"/>
    <x v="0"/>
    <n v="12.2"/>
    <n v="50"/>
    <n v="37"/>
    <n v="288"/>
    <n v="46"/>
    <n v="181"/>
    <x v="0"/>
    <x v="1"/>
    <s v="Delivered"/>
    <s v="Male"/>
    <n v="21"/>
    <x v="3"/>
    <x v="1"/>
    <s v="ORD00339"/>
    <n v="20"/>
    <x v="5"/>
    <n v="2026"/>
    <s v="dinner"/>
    <n v="13"/>
    <x v="1"/>
    <n v="153"/>
    <n v="0.24399999999999999"/>
    <s v="POOR"/>
    <s v="18-25"/>
  </r>
  <r>
    <x v="339"/>
    <d v="2026-04-02T00:00:00"/>
    <n v="0.86736111111111114"/>
    <x v="4"/>
    <x v="2"/>
    <x v="6"/>
    <x v="3"/>
    <n v="6.5"/>
    <n v="23"/>
    <n v="24"/>
    <n v="311"/>
    <n v="24"/>
    <n v="137"/>
    <x v="4"/>
    <x v="1"/>
    <s v="Cancelled"/>
    <s v="Female"/>
    <n v="28"/>
    <x v="4"/>
    <x v="1"/>
    <s v="ORD00340"/>
    <n v="20"/>
    <x v="4"/>
    <n v="2026"/>
    <s v="dinner"/>
    <n v="-1"/>
    <x v="0"/>
    <n v="198"/>
    <n v="0.28260869565217389"/>
    <s v="POOR"/>
    <s v="26-35"/>
  </r>
  <r>
    <x v="340"/>
    <d v="2026-05-03T00:00:00"/>
    <n v="0.46944444444444444"/>
    <x v="9"/>
    <x v="5"/>
    <x v="7"/>
    <x v="0"/>
    <n v="9.8000000000000007"/>
    <n v="27"/>
    <n v="24"/>
    <n v="520"/>
    <n v="59"/>
    <n v="74"/>
    <x v="0"/>
    <x v="3"/>
    <s v="Delivered"/>
    <s v="Female"/>
    <n v="21"/>
    <x v="6"/>
    <x v="2"/>
    <s v="ORD00341"/>
    <n v="11"/>
    <x v="2"/>
    <n v="2026"/>
    <s v="lunch"/>
    <n v="3"/>
    <x v="1"/>
    <n v="505"/>
    <n v="0.36296296296296299"/>
    <s v="EXCELLENT"/>
    <s v="18-25"/>
  </r>
  <r>
    <x v="341"/>
    <d v="2026-05-05T00:00:00"/>
    <n v="0.53611111111111109"/>
    <x v="14"/>
    <x v="6"/>
    <x v="7"/>
    <x v="5"/>
    <n v="5.6"/>
    <n v="35"/>
    <n v="28"/>
    <n v="986"/>
    <n v="49"/>
    <n v="162"/>
    <x v="2"/>
    <x v="3"/>
    <s v="Delivered"/>
    <s v="Male"/>
    <n v="46"/>
    <x v="5"/>
    <x v="3"/>
    <s v="ORD00342"/>
    <n v="12"/>
    <x v="2"/>
    <n v="2026"/>
    <s v="lunch"/>
    <n v="7"/>
    <x v="1"/>
    <n v="873"/>
    <n v="0.16"/>
    <s v="EXCELLENT"/>
    <s v="46 ABOVE"/>
  </r>
  <r>
    <x v="342"/>
    <d v="2026-03-07T00:00:00"/>
    <n v="0.52569444444444446"/>
    <x v="10"/>
    <x v="4"/>
    <x v="1"/>
    <x v="1"/>
    <n v="8.9"/>
    <n v="55"/>
    <n v="41"/>
    <n v="1016"/>
    <n v="36"/>
    <n v="18"/>
    <x v="4"/>
    <x v="1"/>
    <s v="Delivered"/>
    <s v="Female"/>
    <n v="19"/>
    <x v="3"/>
    <x v="3"/>
    <s v="ORD00343"/>
    <n v="12"/>
    <x v="1"/>
    <n v="2026"/>
    <s v="lunch"/>
    <n v="14"/>
    <x v="1"/>
    <n v="1034"/>
    <n v="0.16181818181818183"/>
    <s v="POOR"/>
    <s v="18-25"/>
  </r>
  <r>
    <x v="343"/>
    <d v="2026-06-05T00:00:00"/>
    <n v="0.88194444444444442"/>
    <x v="5"/>
    <x v="7"/>
    <x v="1"/>
    <x v="4"/>
    <n v="3.7"/>
    <n v="30"/>
    <n v="31"/>
    <n v="512"/>
    <n v="41"/>
    <n v="118"/>
    <x v="1"/>
    <x v="3"/>
    <s v="Delivered"/>
    <s v="Male"/>
    <n v="36"/>
    <x v="0"/>
    <x v="1"/>
    <s v="ORD00344"/>
    <n v="21"/>
    <x v="5"/>
    <n v="2026"/>
    <s v="dinner"/>
    <n v="-1"/>
    <x v="0"/>
    <n v="435"/>
    <n v="0.12333333333333334"/>
    <s v="EXCELLENT"/>
    <s v="36-45"/>
  </r>
  <r>
    <x v="344"/>
    <d v="2026-06-16T00:00:00"/>
    <n v="0.60138888888888886"/>
    <x v="0"/>
    <x v="9"/>
    <x v="7"/>
    <x v="4"/>
    <n v="10.9"/>
    <n v="56"/>
    <n v="37"/>
    <n v="1163"/>
    <n v="53"/>
    <n v="50"/>
    <x v="4"/>
    <x v="4"/>
    <s v="Delivered"/>
    <s v="Male"/>
    <n v="30"/>
    <x v="5"/>
    <x v="3"/>
    <s v="ORD00345"/>
    <n v="14"/>
    <x v="5"/>
    <n v="2026"/>
    <s v="lunch"/>
    <n v="19"/>
    <x v="1"/>
    <n v="1166"/>
    <n v="0.19464285714285715"/>
    <s v="AVERAGE"/>
    <s v="26-35"/>
  </r>
  <r>
    <x v="345"/>
    <d v="2026-01-29T00:00:00"/>
    <n v="0.3972222222222222"/>
    <x v="8"/>
    <x v="4"/>
    <x v="4"/>
    <x v="3"/>
    <n v="11.6"/>
    <n v="48"/>
    <n v="29"/>
    <n v="621"/>
    <n v="45"/>
    <n v="91"/>
    <x v="4"/>
    <x v="3"/>
    <s v="Delivered"/>
    <s v="Male"/>
    <n v="37"/>
    <x v="4"/>
    <x v="0"/>
    <s v="ORD00346"/>
    <n v="9"/>
    <x v="3"/>
    <n v="2026"/>
    <s v="breakfast"/>
    <n v="19"/>
    <x v="1"/>
    <n v="575"/>
    <n v="0.24166666666666667"/>
    <s v="EXCELLENT"/>
    <s v="36-45"/>
  </r>
  <r>
    <x v="346"/>
    <d v="2026-06-17T00:00:00"/>
    <n v="0.60069444444444442"/>
    <x v="7"/>
    <x v="8"/>
    <x v="6"/>
    <x v="2"/>
    <n v="1.1000000000000001"/>
    <n v="44"/>
    <n v="34"/>
    <n v="779"/>
    <n v="26"/>
    <n v="77"/>
    <x v="4"/>
    <x v="2"/>
    <s v="Delivered"/>
    <s v="Female"/>
    <n v="24"/>
    <x v="1"/>
    <x v="3"/>
    <s v="ORD00347"/>
    <n v="14"/>
    <x v="5"/>
    <n v="2026"/>
    <s v="lunch"/>
    <n v="10"/>
    <x v="1"/>
    <n v="728"/>
    <n v="2.5000000000000001E-2"/>
    <s v="POOR"/>
    <s v="18-25"/>
  </r>
  <r>
    <x v="347"/>
    <d v="2026-03-30T00:00:00"/>
    <n v="0.55972222222222223"/>
    <x v="0"/>
    <x v="4"/>
    <x v="9"/>
    <x v="3"/>
    <n v="8.6999999999999993"/>
    <n v="33"/>
    <n v="37"/>
    <n v="944"/>
    <n v="58"/>
    <n v="52"/>
    <x v="0"/>
    <x v="2"/>
    <s v="Delivered"/>
    <s v="Male"/>
    <n v="40"/>
    <x v="2"/>
    <x v="3"/>
    <s v="ORD00348"/>
    <n v="13"/>
    <x v="1"/>
    <n v="2026"/>
    <s v="lunch"/>
    <n v="-4"/>
    <x v="0"/>
    <n v="950"/>
    <n v="0.26363636363636361"/>
    <s v="POOR"/>
    <s v="36-45"/>
  </r>
  <r>
    <x v="348"/>
    <d v="2026-05-01T00:00:00"/>
    <n v="0.61527777777777781"/>
    <x v="2"/>
    <x v="3"/>
    <x v="8"/>
    <x v="2"/>
    <n v="8.6999999999999993"/>
    <n v="41"/>
    <n v="24"/>
    <n v="557"/>
    <n v="38"/>
    <n v="20"/>
    <x v="1"/>
    <x v="0"/>
    <s v="Delivered"/>
    <s v="Male"/>
    <n v="24"/>
    <x v="0"/>
    <x v="3"/>
    <s v="ORD00349"/>
    <n v="14"/>
    <x v="2"/>
    <n v="2026"/>
    <s v="lunch"/>
    <n v="17"/>
    <x v="1"/>
    <n v="575"/>
    <n v="0.21219512195121951"/>
    <s v="GOOD"/>
    <s v="18-25"/>
  </r>
  <r>
    <x v="349"/>
    <d v="2026-04-26T00:00:00"/>
    <n v="0.46597222222222223"/>
    <x v="14"/>
    <x v="0"/>
    <x v="4"/>
    <x v="2"/>
    <n v="14.4"/>
    <n v="30"/>
    <n v="31"/>
    <n v="882"/>
    <n v="35"/>
    <n v="84"/>
    <x v="2"/>
    <x v="0"/>
    <s v="Cancelled"/>
    <s v="Male"/>
    <n v="28"/>
    <x v="6"/>
    <x v="2"/>
    <s v="ORD00350"/>
    <n v="11"/>
    <x v="4"/>
    <n v="2026"/>
    <s v="lunch"/>
    <n v="-1"/>
    <x v="0"/>
    <n v="833"/>
    <n v="0.48000000000000004"/>
    <s v="GOOD"/>
    <s v="26-35"/>
  </r>
  <r>
    <x v="350"/>
    <d v="2026-01-01T00:00:00"/>
    <n v="0.42708333333333331"/>
    <x v="12"/>
    <x v="3"/>
    <x v="4"/>
    <x v="1"/>
    <n v="2.5"/>
    <n v="28"/>
    <n v="31"/>
    <n v="374"/>
    <n v="26"/>
    <n v="40"/>
    <x v="0"/>
    <x v="1"/>
    <s v="Delivered"/>
    <s v="Female"/>
    <n v="37"/>
    <x v="4"/>
    <x v="0"/>
    <s v="ORD00351"/>
    <n v="10"/>
    <x v="3"/>
    <n v="2026"/>
    <s v="lunch"/>
    <n v="-3"/>
    <x v="0"/>
    <n v="360"/>
    <n v="8.9285714285714288E-2"/>
    <s v="POOR"/>
    <s v="36-45"/>
  </r>
  <r>
    <x v="351"/>
    <d v="2026-02-25T00:00:00"/>
    <n v="0.47222222222222221"/>
    <x v="12"/>
    <x v="2"/>
    <x v="0"/>
    <x v="1"/>
    <n v="2"/>
    <n v="45"/>
    <n v="25"/>
    <n v="837"/>
    <n v="31"/>
    <n v="29"/>
    <x v="4"/>
    <x v="2"/>
    <s v="Delivered"/>
    <s v="Male"/>
    <n v="44"/>
    <x v="1"/>
    <x v="2"/>
    <s v="ORD00352"/>
    <n v="11"/>
    <x v="0"/>
    <n v="2026"/>
    <s v="lunch"/>
    <n v="20"/>
    <x v="1"/>
    <n v="839"/>
    <n v="4.4444444444444446E-2"/>
    <s v="POOR"/>
    <s v="36-45"/>
  </r>
  <r>
    <x v="352"/>
    <d v="2026-05-15T00:00:00"/>
    <n v="0.60555555555555551"/>
    <x v="7"/>
    <x v="8"/>
    <x v="7"/>
    <x v="3"/>
    <n v="7.9"/>
    <n v="49"/>
    <n v="44"/>
    <n v="763"/>
    <n v="38"/>
    <n v="31"/>
    <x v="0"/>
    <x v="1"/>
    <s v="Delivered"/>
    <s v="Female"/>
    <n v="18"/>
    <x v="0"/>
    <x v="3"/>
    <s v="ORD00353"/>
    <n v="14"/>
    <x v="2"/>
    <n v="2026"/>
    <s v="lunch"/>
    <n v="5"/>
    <x v="1"/>
    <n v="770"/>
    <n v="0.16122448979591839"/>
    <s v="POOR"/>
    <s v="18-25"/>
  </r>
  <r>
    <x v="353"/>
    <d v="2026-06-06T00:00:00"/>
    <n v="0.58125000000000004"/>
    <x v="8"/>
    <x v="8"/>
    <x v="6"/>
    <x v="4"/>
    <n v="14.8"/>
    <n v="33"/>
    <n v="20"/>
    <n v="387"/>
    <n v="35"/>
    <n v="147"/>
    <x v="3"/>
    <x v="2"/>
    <s v="Delivered"/>
    <s v="Female"/>
    <n v="20"/>
    <x v="3"/>
    <x v="3"/>
    <s v="ORD00354"/>
    <n v="13"/>
    <x v="5"/>
    <n v="2026"/>
    <s v="lunch"/>
    <n v="13"/>
    <x v="1"/>
    <n v="275"/>
    <n v="0.44848484848484849"/>
    <s v="POOR"/>
    <s v="18-25"/>
  </r>
  <r>
    <x v="354"/>
    <d v="2026-01-30T00:00:00"/>
    <n v="0.36736111111111114"/>
    <x v="8"/>
    <x v="1"/>
    <x v="0"/>
    <x v="4"/>
    <n v="12"/>
    <n v="41"/>
    <n v="43"/>
    <n v="1097"/>
    <n v="29"/>
    <n v="76"/>
    <x v="4"/>
    <x v="3"/>
    <s v="Delivered"/>
    <s v="Female"/>
    <n v="34"/>
    <x v="0"/>
    <x v="0"/>
    <s v="ORD00355"/>
    <n v="8"/>
    <x v="3"/>
    <n v="2026"/>
    <s v="breakfast"/>
    <n v="-2"/>
    <x v="0"/>
    <n v="1050"/>
    <n v="0.29268292682926828"/>
    <s v="EXCELLENT"/>
    <s v="26-35"/>
  </r>
  <r>
    <x v="355"/>
    <d v="2026-03-29T00:00:00"/>
    <n v="0.97847222222222219"/>
    <x v="8"/>
    <x v="3"/>
    <x v="5"/>
    <x v="1"/>
    <n v="9.9"/>
    <n v="51"/>
    <n v="33"/>
    <n v="833"/>
    <n v="31"/>
    <n v="130"/>
    <x v="1"/>
    <x v="1"/>
    <s v="Delivered"/>
    <s v="Male"/>
    <n v="26"/>
    <x v="6"/>
    <x v="2"/>
    <s v="ORD00356"/>
    <n v="23"/>
    <x v="1"/>
    <n v="2026"/>
    <s v="dinner"/>
    <n v="18"/>
    <x v="1"/>
    <n v="734"/>
    <n v="0.19411764705882353"/>
    <s v="POOR"/>
    <s v="26-35"/>
  </r>
  <r>
    <x v="356"/>
    <d v="2026-02-10T00:00:00"/>
    <n v="0.5"/>
    <x v="1"/>
    <x v="2"/>
    <x v="8"/>
    <x v="4"/>
    <n v="9.3000000000000007"/>
    <n v="63"/>
    <n v="44"/>
    <n v="527"/>
    <n v="34"/>
    <n v="98"/>
    <x v="2"/>
    <x v="2"/>
    <s v="Delivered"/>
    <s v="Male"/>
    <n v="49"/>
    <x v="5"/>
    <x v="3"/>
    <s v="ORD00357"/>
    <n v="12"/>
    <x v="0"/>
    <n v="2026"/>
    <s v="lunch"/>
    <n v="19"/>
    <x v="1"/>
    <n v="463"/>
    <n v="0.14761904761904762"/>
    <s v="POOR"/>
    <s v="46 ABOVE"/>
  </r>
  <r>
    <x v="357"/>
    <d v="2026-05-28T00:00:00"/>
    <n v="0.5541666666666667"/>
    <x v="1"/>
    <x v="8"/>
    <x v="9"/>
    <x v="0"/>
    <n v="14.8"/>
    <n v="24"/>
    <n v="24"/>
    <n v="217"/>
    <n v="37"/>
    <n v="138"/>
    <x v="0"/>
    <x v="1"/>
    <s v="Delivered"/>
    <s v="Male"/>
    <n v="42"/>
    <x v="4"/>
    <x v="3"/>
    <s v="ORD00358"/>
    <n v="13"/>
    <x v="2"/>
    <n v="2026"/>
    <s v="lunch"/>
    <n v="0"/>
    <x v="0"/>
    <n v="116"/>
    <n v="0.6166666666666667"/>
    <s v="POOR"/>
    <s v="36-45"/>
  </r>
  <r>
    <x v="358"/>
    <d v="2026-02-08T00:00:00"/>
    <n v="0.58611111111111114"/>
    <x v="1"/>
    <x v="1"/>
    <x v="2"/>
    <x v="1"/>
    <n v="6.3"/>
    <n v="61"/>
    <n v="41"/>
    <n v="591"/>
    <n v="37"/>
    <n v="150"/>
    <x v="1"/>
    <x v="4"/>
    <s v="Delivered"/>
    <s v="Male"/>
    <n v="59"/>
    <x v="6"/>
    <x v="3"/>
    <s v="ORD00359"/>
    <n v="14"/>
    <x v="0"/>
    <n v="2026"/>
    <s v="lunch"/>
    <n v="20"/>
    <x v="1"/>
    <n v="478"/>
    <n v="0.10327868852459016"/>
    <s v="AVERAGE"/>
    <s v="46 ABOVE"/>
  </r>
  <r>
    <x v="359"/>
    <d v="2026-03-12T00:00:00"/>
    <n v="0.77569444444444446"/>
    <x v="12"/>
    <x v="0"/>
    <x v="7"/>
    <x v="5"/>
    <n v="4.0999999999999996"/>
    <n v="45"/>
    <n v="26"/>
    <n v="1105"/>
    <n v="58"/>
    <n v="23"/>
    <x v="4"/>
    <x v="1"/>
    <s v="Delivered"/>
    <s v="Male"/>
    <n v="32"/>
    <x v="4"/>
    <x v="1"/>
    <s v="ORD00360"/>
    <n v="18"/>
    <x v="1"/>
    <n v="2026"/>
    <s v="snacks"/>
    <n v="19"/>
    <x v="1"/>
    <n v="1140"/>
    <n v="9.1111111111111101E-2"/>
    <s v="POOR"/>
    <s v="26-35"/>
  </r>
  <r>
    <x v="360"/>
    <d v="2026-05-01T00:00:00"/>
    <n v="0.34930555555555554"/>
    <x v="13"/>
    <x v="9"/>
    <x v="3"/>
    <x v="5"/>
    <n v="2.2000000000000002"/>
    <n v="31"/>
    <n v="28"/>
    <n v="737"/>
    <n v="33"/>
    <n v="99"/>
    <x v="2"/>
    <x v="0"/>
    <s v="Delivered"/>
    <s v="Female"/>
    <n v="53"/>
    <x v="0"/>
    <x v="0"/>
    <s v="ORD00361"/>
    <n v="8"/>
    <x v="2"/>
    <n v="2026"/>
    <s v="breakfast"/>
    <n v="3"/>
    <x v="1"/>
    <n v="671"/>
    <n v="7.0967741935483872E-2"/>
    <s v="GOOD"/>
    <s v="46 ABOVE"/>
  </r>
  <r>
    <x v="361"/>
    <d v="2026-01-23T00:00:00"/>
    <n v="0.85347222222222219"/>
    <x v="8"/>
    <x v="1"/>
    <x v="1"/>
    <x v="5"/>
    <n v="4.2"/>
    <n v="34"/>
    <n v="30"/>
    <n v="473"/>
    <n v="53"/>
    <n v="93"/>
    <x v="2"/>
    <x v="4"/>
    <s v="Delivered"/>
    <s v="Male"/>
    <n v="52"/>
    <x v="0"/>
    <x v="1"/>
    <s v="ORD00362"/>
    <n v="20"/>
    <x v="3"/>
    <n v="2026"/>
    <s v="dinner"/>
    <n v="4"/>
    <x v="1"/>
    <n v="433"/>
    <n v="0.12352941176470589"/>
    <s v="AVERAGE"/>
    <s v="46 ABOVE"/>
  </r>
  <r>
    <x v="362"/>
    <d v="2026-01-27T00:00:00"/>
    <n v="0.69305555555555554"/>
    <x v="8"/>
    <x v="0"/>
    <x v="4"/>
    <x v="2"/>
    <n v="14.3"/>
    <n v="45"/>
    <n v="37"/>
    <n v="321"/>
    <n v="22"/>
    <n v="118"/>
    <x v="0"/>
    <x v="4"/>
    <s v="Delivered"/>
    <s v="Female"/>
    <n v="34"/>
    <x v="5"/>
    <x v="2"/>
    <s v="ORD00363"/>
    <n v="16"/>
    <x v="3"/>
    <n v="2026"/>
    <s v="snacks"/>
    <n v="8"/>
    <x v="1"/>
    <n v="225"/>
    <n v="0.31777777777777777"/>
    <s v="AVERAGE"/>
    <s v="26-35"/>
  </r>
  <r>
    <x v="363"/>
    <d v="2026-06-28T00:00:00"/>
    <n v="0.76111111111111107"/>
    <x v="4"/>
    <x v="7"/>
    <x v="6"/>
    <x v="4"/>
    <n v="13.1"/>
    <n v="25"/>
    <n v="28"/>
    <n v="168"/>
    <n v="24"/>
    <n v="171"/>
    <x v="3"/>
    <x v="2"/>
    <s v="Delivered"/>
    <s v="Female"/>
    <n v="18"/>
    <x v="6"/>
    <x v="1"/>
    <s v="ORD00364"/>
    <n v="18"/>
    <x v="5"/>
    <n v="2026"/>
    <s v="snacks"/>
    <n v="-3"/>
    <x v="0"/>
    <n v="21"/>
    <n v="0.52400000000000002"/>
    <s v="POOR"/>
    <s v="18-25"/>
  </r>
  <r>
    <x v="364"/>
    <d v="2026-05-13T00:00:00"/>
    <n v="0.80555555555555558"/>
    <x v="2"/>
    <x v="0"/>
    <x v="3"/>
    <x v="4"/>
    <n v="9.5"/>
    <n v="45"/>
    <n v="26"/>
    <n v="716"/>
    <n v="53"/>
    <n v="171"/>
    <x v="3"/>
    <x v="3"/>
    <s v="Delivered"/>
    <s v="Female"/>
    <n v="38"/>
    <x v="1"/>
    <x v="1"/>
    <s v="ORD00365"/>
    <n v="19"/>
    <x v="2"/>
    <n v="2026"/>
    <s v="snacks"/>
    <n v="19"/>
    <x v="1"/>
    <n v="598"/>
    <n v="0.21111111111111111"/>
    <s v="EXCELLENT"/>
    <s v="36-45"/>
  </r>
  <r>
    <x v="365"/>
    <d v="2026-03-01T00:00:00"/>
    <n v="0.84444444444444444"/>
    <x v="14"/>
    <x v="2"/>
    <x v="2"/>
    <x v="0"/>
    <n v="6"/>
    <n v="39"/>
    <n v="21"/>
    <n v="582"/>
    <n v="49"/>
    <n v="148"/>
    <x v="1"/>
    <x v="2"/>
    <s v="Delivered"/>
    <s v="Male"/>
    <n v="52"/>
    <x v="6"/>
    <x v="1"/>
    <s v="ORD00366"/>
    <n v="20"/>
    <x v="1"/>
    <n v="2026"/>
    <s v="dinner"/>
    <n v="18"/>
    <x v="1"/>
    <n v="483"/>
    <n v="0.15384615384615385"/>
    <s v="POOR"/>
    <s v="46 ABOVE"/>
  </r>
  <r>
    <x v="366"/>
    <d v="2026-03-03T00:00:00"/>
    <n v="0.74722222222222223"/>
    <x v="9"/>
    <x v="8"/>
    <x v="4"/>
    <x v="5"/>
    <n v="13.3"/>
    <n v="41"/>
    <n v="28"/>
    <n v="351"/>
    <n v="31"/>
    <n v="57"/>
    <x v="1"/>
    <x v="3"/>
    <s v="Delivered"/>
    <s v="Female"/>
    <n v="52"/>
    <x v="5"/>
    <x v="2"/>
    <s v="ORD00367"/>
    <n v="17"/>
    <x v="1"/>
    <n v="2026"/>
    <s v="snacks"/>
    <n v="13"/>
    <x v="1"/>
    <n v="325"/>
    <n v="0.32439024390243903"/>
    <s v="EXCELLENT"/>
    <s v="46 ABOVE"/>
  </r>
  <r>
    <x v="367"/>
    <d v="2026-04-21T00:00:00"/>
    <n v="0.89513888888888893"/>
    <x v="8"/>
    <x v="1"/>
    <x v="9"/>
    <x v="0"/>
    <n v="12"/>
    <n v="48"/>
    <n v="32"/>
    <n v="440"/>
    <n v="26"/>
    <n v="31"/>
    <x v="0"/>
    <x v="4"/>
    <s v="Delivered"/>
    <s v="Female"/>
    <n v="28"/>
    <x v="5"/>
    <x v="1"/>
    <s v="ORD00368"/>
    <n v="21"/>
    <x v="4"/>
    <n v="2026"/>
    <s v="dinner"/>
    <n v="16"/>
    <x v="1"/>
    <n v="435"/>
    <n v="0.25"/>
    <s v="AVERAGE"/>
    <s v="26-35"/>
  </r>
  <r>
    <x v="368"/>
    <d v="2026-03-11T00:00:00"/>
    <n v="0.72222222222222221"/>
    <x v="2"/>
    <x v="3"/>
    <x v="2"/>
    <x v="3"/>
    <n v="9.1"/>
    <n v="48"/>
    <n v="36"/>
    <n v="775"/>
    <n v="37"/>
    <n v="114"/>
    <x v="0"/>
    <x v="4"/>
    <s v="Delivered"/>
    <s v="Female"/>
    <n v="58"/>
    <x v="1"/>
    <x v="2"/>
    <s v="ORD00369"/>
    <n v="17"/>
    <x v="1"/>
    <n v="2026"/>
    <s v="snacks"/>
    <n v="12"/>
    <x v="1"/>
    <n v="698"/>
    <n v="0.18958333333333333"/>
    <s v="AVERAGE"/>
    <s v="46 ABOVE"/>
  </r>
  <r>
    <x v="369"/>
    <d v="2026-06-01T00:00:00"/>
    <n v="0.40625"/>
    <x v="12"/>
    <x v="5"/>
    <x v="8"/>
    <x v="1"/>
    <n v="4.7"/>
    <n v="27"/>
    <n v="26"/>
    <n v="534"/>
    <n v="31"/>
    <n v="52"/>
    <x v="1"/>
    <x v="0"/>
    <s v="Cancelled"/>
    <s v="Female"/>
    <n v="48"/>
    <x v="2"/>
    <x v="0"/>
    <s v="ORD00370"/>
    <n v="9"/>
    <x v="5"/>
    <n v="2026"/>
    <s v="breakfast"/>
    <n v="1"/>
    <x v="1"/>
    <n v="513"/>
    <n v="0.17407407407407408"/>
    <s v="GOOD"/>
    <s v="46 ABOVE"/>
  </r>
  <r>
    <x v="370"/>
    <d v="2026-05-11T00:00:00"/>
    <n v="0.93194444444444446"/>
    <x v="13"/>
    <x v="0"/>
    <x v="9"/>
    <x v="4"/>
    <n v="11.2"/>
    <n v="50"/>
    <n v="42"/>
    <n v="1159"/>
    <n v="49"/>
    <n v="59"/>
    <x v="4"/>
    <x v="1"/>
    <s v="Delivered"/>
    <s v="Female"/>
    <n v="21"/>
    <x v="2"/>
    <x v="2"/>
    <s v="ORD00371"/>
    <n v="22"/>
    <x v="2"/>
    <n v="2026"/>
    <s v="dinner"/>
    <n v="8"/>
    <x v="1"/>
    <n v="1149"/>
    <n v="0.22399999999999998"/>
    <s v="POOR"/>
    <s v="18-25"/>
  </r>
  <r>
    <x v="371"/>
    <d v="2026-01-13T00:00:00"/>
    <n v="0.9243055555555556"/>
    <x v="4"/>
    <x v="5"/>
    <x v="3"/>
    <x v="2"/>
    <n v="13.1"/>
    <n v="53"/>
    <n v="39"/>
    <n v="1157"/>
    <n v="41"/>
    <n v="138"/>
    <x v="0"/>
    <x v="2"/>
    <s v="Delivered"/>
    <s v="Male"/>
    <n v="46"/>
    <x v="5"/>
    <x v="2"/>
    <s v="ORD00372"/>
    <n v="22"/>
    <x v="3"/>
    <n v="2026"/>
    <s v="dinner"/>
    <n v="14"/>
    <x v="1"/>
    <n v="1060"/>
    <n v="0.24716981132075472"/>
    <s v="POOR"/>
    <s v="46 ABOVE"/>
  </r>
  <r>
    <x v="372"/>
    <d v="2026-06-02T00:00:00"/>
    <n v="0.52222222222222225"/>
    <x v="14"/>
    <x v="5"/>
    <x v="1"/>
    <x v="0"/>
    <n v="4.3"/>
    <n v="45"/>
    <n v="45"/>
    <n v="740"/>
    <n v="57"/>
    <n v="120"/>
    <x v="4"/>
    <x v="3"/>
    <s v="Delivered"/>
    <s v="Female"/>
    <n v="51"/>
    <x v="5"/>
    <x v="3"/>
    <s v="ORD00373"/>
    <n v="12"/>
    <x v="5"/>
    <n v="2026"/>
    <s v="lunch"/>
    <n v="0"/>
    <x v="0"/>
    <n v="677"/>
    <n v="9.5555555555555546E-2"/>
    <s v="EXCELLENT"/>
    <s v="46 ABOVE"/>
  </r>
  <r>
    <x v="373"/>
    <d v="2026-03-02T00:00:00"/>
    <n v="0.98958333333333337"/>
    <x v="12"/>
    <x v="7"/>
    <x v="4"/>
    <x v="1"/>
    <n v="11.7"/>
    <n v="47"/>
    <n v="28"/>
    <n v="180"/>
    <n v="38"/>
    <n v="142"/>
    <x v="2"/>
    <x v="0"/>
    <s v="Delivered"/>
    <s v="Female"/>
    <n v="37"/>
    <x v="2"/>
    <x v="2"/>
    <s v="ORD00374"/>
    <n v="23"/>
    <x v="1"/>
    <n v="2026"/>
    <s v="dinner"/>
    <n v="19"/>
    <x v="1"/>
    <n v="76"/>
    <n v="0.24893617021276596"/>
    <s v="GOOD"/>
    <s v="36-45"/>
  </r>
  <r>
    <x v="374"/>
    <d v="2026-01-13T00:00:00"/>
    <n v="0.75347222222222221"/>
    <x v="3"/>
    <x v="2"/>
    <x v="0"/>
    <x v="2"/>
    <n v="12.1"/>
    <n v="47"/>
    <n v="33"/>
    <n v="660"/>
    <n v="46"/>
    <n v="198"/>
    <x v="2"/>
    <x v="2"/>
    <s v="Delivered"/>
    <s v="Male"/>
    <n v="42"/>
    <x v="5"/>
    <x v="1"/>
    <s v="ORD00375"/>
    <n v="18"/>
    <x v="3"/>
    <n v="2026"/>
    <s v="snacks"/>
    <n v="14"/>
    <x v="1"/>
    <n v="508"/>
    <n v="0.25744680851063828"/>
    <s v="POOR"/>
    <s v="36-45"/>
  </r>
  <r>
    <x v="375"/>
    <d v="2026-01-02T00:00:00"/>
    <n v="0.82638888888888884"/>
    <x v="14"/>
    <x v="4"/>
    <x v="0"/>
    <x v="5"/>
    <n v="7.8"/>
    <n v="41"/>
    <n v="43"/>
    <n v="1025"/>
    <n v="48"/>
    <n v="183"/>
    <x v="0"/>
    <x v="4"/>
    <s v="Delivered"/>
    <s v="Female"/>
    <n v="27"/>
    <x v="0"/>
    <x v="1"/>
    <s v="ORD00376"/>
    <n v="19"/>
    <x v="3"/>
    <n v="2026"/>
    <s v="snacks"/>
    <n v="-2"/>
    <x v="0"/>
    <n v="890"/>
    <n v="0.19024390243902439"/>
    <s v="AVERAGE"/>
    <s v="26-35"/>
  </r>
  <r>
    <x v="376"/>
    <d v="2026-02-12T00:00:00"/>
    <n v="0.86875000000000002"/>
    <x v="14"/>
    <x v="0"/>
    <x v="8"/>
    <x v="3"/>
    <n v="13.2"/>
    <n v="46"/>
    <n v="43"/>
    <n v="1170"/>
    <n v="38"/>
    <n v="71"/>
    <x v="0"/>
    <x v="3"/>
    <s v="Delivered"/>
    <s v="Female"/>
    <n v="57"/>
    <x v="4"/>
    <x v="1"/>
    <s v="ORD00377"/>
    <n v="20"/>
    <x v="0"/>
    <n v="2026"/>
    <s v="dinner"/>
    <n v="3"/>
    <x v="1"/>
    <n v="1137"/>
    <n v="0.28695652173913044"/>
    <s v="EXCELLENT"/>
    <s v="46 ABOVE"/>
  </r>
  <r>
    <x v="377"/>
    <d v="2026-05-18T00:00:00"/>
    <n v="0.85138888888888886"/>
    <x v="13"/>
    <x v="3"/>
    <x v="3"/>
    <x v="4"/>
    <n v="9.1"/>
    <n v="48"/>
    <n v="28"/>
    <n v="649"/>
    <n v="54"/>
    <n v="62"/>
    <x v="1"/>
    <x v="4"/>
    <s v="Delivered"/>
    <s v="Female"/>
    <n v="47"/>
    <x v="2"/>
    <x v="1"/>
    <s v="ORD00378"/>
    <n v="20"/>
    <x v="2"/>
    <n v="2026"/>
    <s v="dinner"/>
    <n v="20"/>
    <x v="1"/>
    <n v="641"/>
    <n v="0.18958333333333333"/>
    <s v="AVERAGE"/>
    <s v="46 ABOVE"/>
  </r>
  <r>
    <x v="378"/>
    <d v="2026-06-25T00:00:00"/>
    <n v="0.59444444444444444"/>
    <x v="0"/>
    <x v="3"/>
    <x v="1"/>
    <x v="2"/>
    <n v="9.4"/>
    <n v="64"/>
    <n v="45"/>
    <n v="1107"/>
    <n v="26"/>
    <n v="179"/>
    <x v="2"/>
    <x v="1"/>
    <s v="Delivered"/>
    <s v="Female"/>
    <n v="36"/>
    <x v="4"/>
    <x v="3"/>
    <s v="ORD00379"/>
    <n v="14"/>
    <x v="5"/>
    <n v="2026"/>
    <s v="lunch"/>
    <n v="19"/>
    <x v="1"/>
    <n v="954"/>
    <n v="0.14687500000000001"/>
    <s v="POOR"/>
    <s v="36-45"/>
  </r>
  <r>
    <x v="379"/>
    <d v="2026-01-28T00:00:00"/>
    <n v="0.8930555555555556"/>
    <x v="2"/>
    <x v="8"/>
    <x v="5"/>
    <x v="4"/>
    <n v="11.5"/>
    <n v="31"/>
    <n v="27"/>
    <n v="790"/>
    <n v="60"/>
    <n v="113"/>
    <x v="4"/>
    <x v="2"/>
    <s v="Delivered"/>
    <s v="Male"/>
    <n v="45"/>
    <x v="1"/>
    <x v="1"/>
    <s v="ORD00380"/>
    <n v="21"/>
    <x v="3"/>
    <n v="2026"/>
    <s v="dinner"/>
    <n v="4"/>
    <x v="1"/>
    <n v="737"/>
    <n v="0.37096774193548387"/>
    <s v="POOR"/>
    <s v="36-45"/>
  </r>
  <r>
    <x v="380"/>
    <d v="2026-05-14T00:00:00"/>
    <n v="0.82777777777777772"/>
    <x v="6"/>
    <x v="5"/>
    <x v="8"/>
    <x v="2"/>
    <n v="5.2"/>
    <n v="31"/>
    <n v="30"/>
    <n v="561"/>
    <n v="29"/>
    <n v="123"/>
    <x v="3"/>
    <x v="4"/>
    <s v="Delivered"/>
    <s v="Male"/>
    <n v="18"/>
    <x v="4"/>
    <x v="1"/>
    <s v="ORD00381"/>
    <n v="19"/>
    <x v="2"/>
    <n v="2026"/>
    <s v="snacks"/>
    <n v="1"/>
    <x v="1"/>
    <n v="467"/>
    <n v="0.16774193548387098"/>
    <s v="AVERAGE"/>
    <s v="18-25"/>
  </r>
  <r>
    <x v="381"/>
    <d v="2026-01-14T00:00:00"/>
    <n v="0.36041666666666666"/>
    <x v="14"/>
    <x v="7"/>
    <x v="2"/>
    <x v="5"/>
    <n v="6.8"/>
    <n v="55"/>
    <n v="35"/>
    <n v="526"/>
    <n v="21"/>
    <n v="104"/>
    <x v="3"/>
    <x v="2"/>
    <s v="Delivered"/>
    <s v="Female"/>
    <n v="18"/>
    <x v="1"/>
    <x v="0"/>
    <s v="ORD00382"/>
    <n v="8"/>
    <x v="3"/>
    <n v="2026"/>
    <s v="breakfast"/>
    <n v="20"/>
    <x v="1"/>
    <n v="443"/>
    <n v="0.12363636363636363"/>
    <s v="POOR"/>
    <s v="18-25"/>
  </r>
  <r>
    <x v="382"/>
    <d v="2026-03-08T00:00:00"/>
    <n v="0.50069444444444444"/>
    <x v="11"/>
    <x v="2"/>
    <x v="7"/>
    <x v="4"/>
    <n v="9"/>
    <n v="60"/>
    <n v="44"/>
    <n v="768"/>
    <n v="45"/>
    <n v="132"/>
    <x v="3"/>
    <x v="4"/>
    <s v="Delivered"/>
    <s v="Female"/>
    <n v="57"/>
    <x v="6"/>
    <x v="3"/>
    <s v="ORD00383"/>
    <n v="12"/>
    <x v="1"/>
    <n v="2026"/>
    <s v="lunch"/>
    <n v="16"/>
    <x v="1"/>
    <n v="681"/>
    <n v="0.15"/>
    <s v="AVERAGE"/>
    <s v="46 ABOVE"/>
  </r>
  <r>
    <x v="383"/>
    <d v="2026-03-12T00:00:00"/>
    <n v="0.6333333333333333"/>
    <x v="8"/>
    <x v="9"/>
    <x v="5"/>
    <x v="3"/>
    <n v="8.6999999999999993"/>
    <n v="27"/>
    <n v="22"/>
    <n v="945"/>
    <n v="43"/>
    <n v="178"/>
    <x v="0"/>
    <x v="2"/>
    <s v="Delivered"/>
    <s v="Male"/>
    <n v="32"/>
    <x v="4"/>
    <x v="2"/>
    <s v="ORD00384"/>
    <n v="15"/>
    <x v="1"/>
    <n v="2026"/>
    <s v="snacks"/>
    <n v="5"/>
    <x v="1"/>
    <n v="810"/>
    <n v="0.32222222222222219"/>
    <s v="POOR"/>
    <s v="26-35"/>
  </r>
  <r>
    <x v="384"/>
    <d v="2026-06-20T00:00:00"/>
    <n v="0.72638888888888886"/>
    <x v="11"/>
    <x v="7"/>
    <x v="7"/>
    <x v="2"/>
    <n v="7.5"/>
    <n v="52"/>
    <n v="40"/>
    <n v="454"/>
    <n v="35"/>
    <n v="68"/>
    <x v="1"/>
    <x v="1"/>
    <s v="Delivered"/>
    <s v="Male"/>
    <n v="18"/>
    <x v="3"/>
    <x v="2"/>
    <s v="ORD00385"/>
    <n v="17"/>
    <x v="5"/>
    <n v="2026"/>
    <s v="snacks"/>
    <n v="12"/>
    <x v="1"/>
    <n v="421"/>
    <n v="0.14423076923076922"/>
    <s v="POOR"/>
    <s v="18-25"/>
  </r>
  <r>
    <x v="385"/>
    <d v="2026-05-21T00:00:00"/>
    <n v="0.76875000000000004"/>
    <x v="5"/>
    <x v="2"/>
    <x v="3"/>
    <x v="1"/>
    <n v="11.2"/>
    <n v="56"/>
    <n v="37"/>
    <n v="716"/>
    <n v="48"/>
    <n v="108"/>
    <x v="2"/>
    <x v="0"/>
    <s v="Cancelled"/>
    <s v="Male"/>
    <n v="24"/>
    <x v="4"/>
    <x v="1"/>
    <s v="ORD00386"/>
    <n v="18"/>
    <x v="2"/>
    <n v="2026"/>
    <s v="snacks"/>
    <n v="19"/>
    <x v="1"/>
    <n v="656"/>
    <n v="0.19999999999999998"/>
    <s v="GOOD"/>
    <s v="18-25"/>
  </r>
  <r>
    <x v="386"/>
    <d v="2026-03-28T00:00:00"/>
    <n v="0.80347222222222225"/>
    <x v="7"/>
    <x v="0"/>
    <x v="0"/>
    <x v="1"/>
    <n v="2"/>
    <n v="31"/>
    <n v="36"/>
    <n v="558"/>
    <n v="33"/>
    <n v="86"/>
    <x v="4"/>
    <x v="0"/>
    <s v="Cancelled"/>
    <s v="Female"/>
    <n v="59"/>
    <x v="3"/>
    <x v="1"/>
    <s v="ORD00387"/>
    <n v="19"/>
    <x v="1"/>
    <n v="2026"/>
    <s v="snacks"/>
    <n v="-5"/>
    <x v="0"/>
    <n v="505"/>
    <n v="6.4516129032258063E-2"/>
    <s v="GOOD"/>
    <s v="46 ABOVE"/>
  </r>
  <r>
    <x v="387"/>
    <d v="2026-02-26T00:00:00"/>
    <n v="0.80486111111111114"/>
    <x v="4"/>
    <x v="6"/>
    <x v="0"/>
    <x v="4"/>
    <n v="1.1000000000000001"/>
    <n v="24"/>
    <n v="23"/>
    <n v="593"/>
    <n v="50"/>
    <n v="78"/>
    <x v="3"/>
    <x v="3"/>
    <s v="Cancelled"/>
    <s v="Female"/>
    <n v="58"/>
    <x v="4"/>
    <x v="1"/>
    <s v="ORD00388"/>
    <n v="19"/>
    <x v="0"/>
    <n v="2026"/>
    <s v="snacks"/>
    <n v="1"/>
    <x v="1"/>
    <n v="565"/>
    <n v="4.5833333333333337E-2"/>
    <s v="EXCELLENT"/>
    <s v="46 ABOVE"/>
  </r>
  <r>
    <x v="388"/>
    <d v="2026-05-06T00:00:00"/>
    <n v="0.5"/>
    <x v="10"/>
    <x v="6"/>
    <x v="9"/>
    <x v="1"/>
    <n v="5.7"/>
    <n v="33"/>
    <n v="37"/>
    <n v="309"/>
    <n v="46"/>
    <n v="162"/>
    <x v="3"/>
    <x v="3"/>
    <s v="Cancelled"/>
    <s v="Male"/>
    <n v="29"/>
    <x v="1"/>
    <x v="3"/>
    <s v="ORD00389"/>
    <n v="12"/>
    <x v="2"/>
    <n v="2026"/>
    <s v="lunch"/>
    <n v="-4"/>
    <x v="0"/>
    <n v="193"/>
    <n v="0.17272727272727273"/>
    <s v="EXCELLENT"/>
    <s v="26-35"/>
  </r>
  <r>
    <x v="389"/>
    <d v="2026-06-08T00:00:00"/>
    <n v="0.8"/>
    <x v="7"/>
    <x v="2"/>
    <x v="7"/>
    <x v="0"/>
    <n v="9.3000000000000007"/>
    <n v="53"/>
    <n v="34"/>
    <n v="619"/>
    <n v="24"/>
    <n v="58"/>
    <x v="4"/>
    <x v="0"/>
    <s v="Delivered"/>
    <s v="Female"/>
    <n v="21"/>
    <x v="2"/>
    <x v="1"/>
    <s v="ORD00390"/>
    <n v="19"/>
    <x v="5"/>
    <n v="2026"/>
    <s v="snacks"/>
    <n v="19"/>
    <x v="1"/>
    <n v="585"/>
    <n v="0.17547169811320756"/>
    <s v="GOOD"/>
    <s v="18-25"/>
  </r>
  <r>
    <x v="390"/>
    <d v="2026-04-04T00:00:00"/>
    <n v="0.89166666666666672"/>
    <x v="13"/>
    <x v="8"/>
    <x v="1"/>
    <x v="1"/>
    <n v="4.0999999999999996"/>
    <n v="39"/>
    <n v="37"/>
    <n v="856"/>
    <n v="51"/>
    <n v="79"/>
    <x v="3"/>
    <x v="1"/>
    <s v="Delivered"/>
    <s v="Male"/>
    <n v="31"/>
    <x v="3"/>
    <x v="1"/>
    <s v="ORD00391"/>
    <n v="21"/>
    <x v="4"/>
    <n v="2026"/>
    <s v="dinner"/>
    <n v="2"/>
    <x v="1"/>
    <n v="828"/>
    <n v="0.10512820512820512"/>
    <s v="POOR"/>
    <s v="26-35"/>
  </r>
  <r>
    <x v="391"/>
    <d v="2026-04-24T00:00:00"/>
    <n v="0.79027777777777775"/>
    <x v="9"/>
    <x v="9"/>
    <x v="8"/>
    <x v="5"/>
    <n v="9.9"/>
    <n v="44"/>
    <n v="25"/>
    <n v="228"/>
    <n v="33"/>
    <n v="187"/>
    <x v="3"/>
    <x v="2"/>
    <s v="Delivered"/>
    <s v="Male"/>
    <n v="57"/>
    <x v="0"/>
    <x v="1"/>
    <s v="ORD00392"/>
    <n v="18"/>
    <x v="4"/>
    <n v="2026"/>
    <s v="snacks"/>
    <n v="19"/>
    <x v="1"/>
    <n v="74"/>
    <n v="0.22500000000000001"/>
    <s v="POOR"/>
    <s v="46 ABOVE"/>
  </r>
  <r>
    <x v="392"/>
    <d v="2026-02-20T00:00:00"/>
    <n v="0.34305555555555556"/>
    <x v="8"/>
    <x v="1"/>
    <x v="9"/>
    <x v="0"/>
    <n v="14"/>
    <n v="40"/>
    <n v="21"/>
    <n v="250"/>
    <n v="51"/>
    <n v="144"/>
    <x v="2"/>
    <x v="2"/>
    <s v="Delivered"/>
    <s v="Male"/>
    <n v="54"/>
    <x v="0"/>
    <x v="0"/>
    <s v="ORD00393"/>
    <n v="8"/>
    <x v="0"/>
    <n v="2026"/>
    <s v="breakfast"/>
    <n v="19"/>
    <x v="1"/>
    <n v="157"/>
    <n v="0.35"/>
    <s v="POOR"/>
    <s v="46 ABOVE"/>
  </r>
  <r>
    <x v="393"/>
    <d v="2026-02-20T00:00:00"/>
    <n v="0.73611111111111116"/>
    <x v="4"/>
    <x v="4"/>
    <x v="4"/>
    <x v="3"/>
    <n v="9.9"/>
    <n v="41"/>
    <n v="21"/>
    <n v="516"/>
    <n v="40"/>
    <n v="85"/>
    <x v="2"/>
    <x v="0"/>
    <s v="Cancelled"/>
    <s v="Female"/>
    <n v="38"/>
    <x v="0"/>
    <x v="2"/>
    <s v="ORD00394"/>
    <n v="17"/>
    <x v="0"/>
    <n v="2026"/>
    <s v="snacks"/>
    <n v="20"/>
    <x v="1"/>
    <n v="471"/>
    <n v="0.24146341463414636"/>
    <s v="GOOD"/>
    <s v="36-45"/>
  </r>
  <r>
    <x v="394"/>
    <d v="2026-03-12T00:00:00"/>
    <n v="0.5541666666666667"/>
    <x v="1"/>
    <x v="9"/>
    <x v="7"/>
    <x v="0"/>
    <n v="5.4"/>
    <n v="36"/>
    <n v="31"/>
    <n v="487"/>
    <n v="45"/>
    <n v="117"/>
    <x v="3"/>
    <x v="4"/>
    <s v="Delivered"/>
    <s v="Male"/>
    <n v="24"/>
    <x v="4"/>
    <x v="3"/>
    <s v="ORD00395"/>
    <n v="13"/>
    <x v="1"/>
    <n v="2026"/>
    <s v="lunch"/>
    <n v="5"/>
    <x v="1"/>
    <n v="415"/>
    <n v="0.15000000000000002"/>
    <s v="AVERAGE"/>
    <s v="18-25"/>
  </r>
  <r>
    <x v="395"/>
    <d v="2026-02-13T00:00:00"/>
    <n v="0.92500000000000004"/>
    <x v="9"/>
    <x v="5"/>
    <x v="6"/>
    <x v="3"/>
    <n v="3.3"/>
    <n v="24"/>
    <n v="27"/>
    <n v="1057"/>
    <n v="21"/>
    <n v="44"/>
    <x v="2"/>
    <x v="2"/>
    <s v="Cancelled"/>
    <s v="Male"/>
    <n v="51"/>
    <x v="0"/>
    <x v="2"/>
    <s v="ORD00396"/>
    <n v="22"/>
    <x v="0"/>
    <n v="2026"/>
    <s v="dinner"/>
    <n v="-3"/>
    <x v="0"/>
    <n v="1034"/>
    <n v="0.13749999999999998"/>
    <s v="POOR"/>
    <s v="46 ABOVE"/>
  </r>
  <r>
    <x v="396"/>
    <d v="2026-02-22T00:00:00"/>
    <n v="0.50069444444444444"/>
    <x v="12"/>
    <x v="7"/>
    <x v="4"/>
    <x v="2"/>
    <n v="4.4000000000000004"/>
    <n v="40"/>
    <n v="40"/>
    <n v="282"/>
    <n v="46"/>
    <n v="199"/>
    <x v="3"/>
    <x v="1"/>
    <s v="Delivered"/>
    <s v="Male"/>
    <n v="37"/>
    <x v="6"/>
    <x v="3"/>
    <s v="ORD00397"/>
    <n v="12"/>
    <x v="0"/>
    <n v="2026"/>
    <s v="lunch"/>
    <n v="0"/>
    <x v="0"/>
    <n v="129"/>
    <n v="0.11000000000000001"/>
    <s v="POOR"/>
    <s v="36-45"/>
  </r>
  <r>
    <x v="397"/>
    <d v="2026-03-25T00:00:00"/>
    <n v="0.93055555555555558"/>
    <x v="4"/>
    <x v="7"/>
    <x v="7"/>
    <x v="1"/>
    <n v="10.199999999999999"/>
    <n v="51"/>
    <n v="35"/>
    <n v="469"/>
    <n v="55"/>
    <n v="172"/>
    <x v="0"/>
    <x v="2"/>
    <s v="Cancelled"/>
    <s v="Female"/>
    <n v="46"/>
    <x v="1"/>
    <x v="2"/>
    <s v="ORD00398"/>
    <n v="22"/>
    <x v="1"/>
    <n v="2026"/>
    <s v="dinner"/>
    <n v="16"/>
    <x v="1"/>
    <n v="352"/>
    <n v="0.19999999999999998"/>
    <s v="POOR"/>
    <s v="46 ABOVE"/>
  </r>
  <r>
    <x v="398"/>
    <d v="2026-01-29T00:00:00"/>
    <n v="0.62291666666666667"/>
    <x v="7"/>
    <x v="8"/>
    <x v="3"/>
    <x v="3"/>
    <n v="8.1999999999999993"/>
    <n v="60"/>
    <n v="43"/>
    <n v="358"/>
    <n v="48"/>
    <n v="194"/>
    <x v="2"/>
    <x v="1"/>
    <s v="Delivered"/>
    <s v="Male"/>
    <n v="42"/>
    <x v="4"/>
    <x v="3"/>
    <s v="ORD00399"/>
    <n v="14"/>
    <x v="3"/>
    <n v="2026"/>
    <s v="lunch"/>
    <n v="17"/>
    <x v="1"/>
    <n v="212"/>
    <n v="0.13666666666666666"/>
    <s v="POOR"/>
    <s v="36-45"/>
  </r>
  <r>
    <x v="399"/>
    <d v="2026-01-01T00:00:00"/>
    <n v="0.65"/>
    <x v="5"/>
    <x v="1"/>
    <x v="6"/>
    <x v="2"/>
    <n v="12.1"/>
    <n v="45"/>
    <n v="35"/>
    <n v="881"/>
    <n v="39"/>
    <n v="70"/>
    <x v="4"/>
    <x v="3"/>
    <s v="Delivered"/>
    <s v="Female"/>
    <n v="43"/>
    <x v="4"/>
    <x v="2"/>
    <s v="ORD00400"/>
    <n v="15"/>
    <x v="3"/>
    <n v="2026"/>
    <s v="snacks"/>
    <n v="10"/>
    <x v="1"/>
    <n v="850"/>
    <n v="0.2688888888888889"/>
    <s v="EXCELLENT"/>
    <s v="36-45"/>
  </r>
  <r>
    <x v="400"/>
    <d v="2026-06-09T00:00:00"/>
    <n v="0.79236111111111107"/>
    <x v="14"/>
    <x v="9"/>
    <x v="9"/>
    <x v="2"/>
    <n v="10"/>
    <n v="38"/>
    <n v="42"/>
    <n v="542"/>
    <n v="58"/>
    <n v="103"/>
    <x v="3"/>
    <x v="0"/>
    <s v="Delivered"/>
    <s v="Female"/>
    <n v="20"/>
    <x v="5"/>
    <x v="1"/>
    <s v="ORD00401"/>
    <n v="19"/>
    <x v="5"/>
    <n v="2026"/>
    <s v="snacks"/>
    <n v="-4"/>
    <x v="0"/>
    <n v="497"/>
    <n v="0.26315789473684209"/>
    <s v="GOOD"/>
    <s v="18-25"/>
  </r>
  <r>
    <x v="401"/>
    <d v="2026-05-20T00:00:00"/>
    <n v="0.52152777777777781"/>
    <x v="2"/>
    <x v="0"/>
    <x v="3"/>
    <x v="0"/>
    <n v="1.4"/>
    <n v="60"/>
    <n v="43"/>
    <n v="1184"/>
    <n v="20"/>
    <n v="34"/>
    <x v="0"/>
    <x v="2"/>
    <s v="Delivered"/>
    <s v="Female"/>
    <n v="49"/>
    <x v="1"/>
    <x v="3"/>
    <s v="ORD00402"/>
    <n v="12"/>
    <x v="2"/>
    <n v="2026"/>
    <s v="lunch"/>
    <n v="17"/>
    <x v="1"/>
    <n v="1170"/>
    <n v="2.3333333333333331E-2"/>
    <s v="POOR"/>
    <s v="46 ABOVE"/>
  </r>
  <r>
    <x v="402"/>
    <d v="2026-06-04T00:00:00"/>
    <n v="0.93611111111111112"/>
    <x v="6"/>
    <x v="3"/>
    <x v="7"/>
    <x v="1"/>
    <n v="9"/>
    <n v="31"/>
    <n v="35"/>
    <n v="599"/>
    <n v="50"/>
    <n v="15"/>
    <x v="2"/>
    <x v="2"/>
    <s v="Delivered"/>
    <s v="Male"/>
    <n v="27"/>
    <x v="4"/>
    <x v="2"/>
    <s v="ORD00403"/>
    <n v="22"/>
    <x v="5"/>
    <n v="2026"/>
    <s v="dinner"/>
    <n v="-4"/>
    <x v="0"/>
    <n v="634"/>
    <n v="0.29032258064516131"/>
    <s v="POOR"/>
    <s v="26-35"/>
  </r>
  <r>
    <x v="403"/>
    <d v="2026-06-29T00:00:00"/>
    <n v="0.89513888888888893"/>
    <x v="3"/>
    <x v="6"/>
    <x v="1"/>
    <x v="4"/>
    <n v="7.3"/>
    <n v="36"/>
    <n v="38"/>
    <n v="820"/>
    <n v="54"/>
    <n v="139"/>
    <x v="2"/>
    <x v="2"/>
    <s v="Delivered"/>
    <s v="Female"/>
    <n v="22"/>
    <x v="2"/>
    <x v="1"/>
    <s v="ORD00404"/>
    <n v="21"/>
    <x v="5"/>
    <n v="2026"/>
    <s v="dinner"/>
    <n v="-2"/>
    <x v="0"/>
    <n v="735"/>
    <n v="0.20277777777777778"/>
    <s v="POOR"/>
    <s v="18-25"/>
  </r>
  <r>
    <x v="404"/>
    <d v="2026-01-09T00:00:00"/>
    <n v="0.41736111111111113"/>
    <x v="8"/>
    <x v="0"/>
    <x v="1"/>
    <x v="4"/>
    <n v="11.3"/>
    <n v="46"/>
    <n v="34"/>
    <n v="685"/>
    <n v="41"/>
    <n v="187"/>
    <x v="2"/>
    <x v="0"/>
    <s v="Delivered"/>
    <s v="Female"/>
    <n v="57"/>
    <x v="0"/>
    <x v="0"/>
    <s v="ORD00405"/>
    <n v="10"/>
    <x v="3"/>
    <n v="2026"/>
    <s v="lunch"/>
    <n v="12"/>
    <x v="1"/>
    <n v="539"/>
    <n v="0.2456521739130435"/>
    <s v="GOOD"/>
    <s v="46 ABOVE"/>
  </r>
  <r>
    <x v="405"/>
    <d v="2026-01-17T00:00:00"/>
    <n v="0.35625000000000001"/>
    <x v="9"/>
    <x v="6"/>
    <x v="2"/>
    <x v="2"/>
    <n v="1.1000000000000001"/>
    <n v="53"/>
    <n v="39"/>
    <n v="1195"/>
    <n v="26"/>
    <n v="195"/>
    <x v="2"/>
    <x v="4"/>
    <s v="Delivered"/>
    <s v="Male"/>
    <n v="58"/>
    <x v="3"/>
    <x v="0"/>
    <s v="ORD00406"/>
    <n v="8"/>
    <x v="3"/>
    <n v="2026"/>
    <s v="breakfast"/>
    <n v="14"/>
    <x v="1"/>
    <n v="1026"/>
    <n v="2.0754716981132078E-2"/>
    <s v="AVERAGE"/>
    <s v="46 ABOVE"/>
  </r>
  <r>
    <x v="406"/>
    <d v="2026-04-12T00:00:00"/>
    <n v="0.56666666666666665"/>
    <x v="14"/>
    <x v="8"/>
    <x v="7"/>
    <x v="2"/>
    <n v="1.4"/>
    <n v="52"/>
    <n v="35"/>
    <n v="634"/>
    <n v="53"/>
    <n v="84"/>
    <x v="2"/>
    <x v="2"/>
    <s v="Delivered"/>
    <s v="Female"/>
    <n v="18"/>
    <x v="6"/>
    <x v="3"/>
    <s v="ORD00407"/>
    <n v="13"/>
    <x v="4"/>
    <n v="2026"/>
    <s v="lunch"/>
    <n v="17"/>
    <x v="1"/>
    <n v="603"/>
    <n v="2.6923076923076921E-2"/>
    <s v="POOR"/>
    <s v="18-25"/>
  </r>
  <r>
    <x v="407"/>
    <d v="2026-01-06T00:00:00"/>
    <n v="0.57847222222222228"/>
    <x v="13"/>
    <x v="9"/>
    <x v="3"/>
    <x v="4"/>
    <n v="5"/>
    <n v="32"/>
    <n v="37"/>
    <n v="546"/>
    <n v="23"/>
    <n v="32"/>
    <x v="0"/>
    <x v="2"/>
    <s v="Delivered"/>
    <s v="Female"/>
    <n v="48"/>
    <x v="5"/>
    <x v="3"/>
    <s v="ORD00408"/>
    <n v="13"/>
    <x v="3"/>
    <n v="2026"/>
    <s v="lunch"/>
    <n v="-5"/>
    <x v="0"/>
    <n v="537"/>
    <n v="0.15625"/>
    <s v="POOR"/>
    <s v="46 ABOVE"/>
  </r>
  <r>
    <x v="408"/>
    <d v="2026-06-09T00:00:00"/>
    <n v="0.51458333333333328"/>
    <x v="14"/>
    <x v="3"/>
    <x v="9"/>
    <x v="5"/>
    <n v="7.3"/>
    <n v="32"/>
    <n v="34"/>
    <n v="1098"/>
    <n v="54"/>
    <n v="59"/>
    <x v="2"/>
    <x v="1"/>
    <s v="Delivered"/>
    <s v="Female"/>
    <n v="31"/>
    <x v="5"/>
    <x v="3"/>
    <s v="ORD00409"/>
    <n v="12"/>
    <x v="5"/>
    <n v="2026"/>
    <s v="lunch"/>
    <n v="-2"/>
    <x v="0"/>
    <n v="1093"/>
    <n v="0.22812499999999999"/>
    <s v="POOR"/>
    <s v="26-35"/>
  </r>
  <r>
    <x v="409"/>
    <d v="2026-02-12T00:00:00"/>
    <n v="0.77847222222222223"/>
    <x v="12"/>
    <x v="3"/>
    <x v="5"/>
    <x v="2"/>
    <n v="11.3"/>
    <n v="22"/>
    <n v="21"/>
    <n v="174"/>
    <n v="24"/>
    <n v="169"/>
    <x v="4"/>
    <x v="1"/>
    <s v="Delivered"/>
    <s v="Male"/>
    <n v="41"/>
    <x v="4"/>
    <x v="1"/>
    <s v="ORD00410"/>
    <n v="18"/>
    <x v="0"/>
    <n v="2026"/>
    <s v="snacks"/>
    <n v="1"/>
    <x v="1"/>
    <n v="29"/>
    <n v="0.51363636363636367"/>
    <s v="POOR"/>
    <s v="36-45"/>
  </r>
  <r>
    <x v="410"/>
    <d v="2026-03-29T00:00:00"/>
    <n v="0.34027777777777779"/>
    <x v="3"/>
    <x v="3"/>
    <x v="0"/>
    <x v="2"/>
    <n v="4.8"/>
    <n v="25"/>
    <n v="21"/>
    <n v="390"/>
    <n v="34"/>
    <n v="89"/>
    <x v="2"/>
    <x v="1"/>
    <s v="Cancelled"/>
    <s v="Male"/>
    <n v="28"/>
    <x v="6"/>
    <x v="0"/>
    <s v="ORD00411"/>
    <n v="8"/>
    <x v="1"/>
    <n v="2026"/>
    <s v="breakfast"/>
    <n v="4"/>
    <x v="1"/>
    <n v="335"/>
    <n v="0.192"/>
    <s v="POOR"/>
    <s v="26-35"/>
  </r>
  <r>
    <x v="411"/>
    <d v="2026-05-03T00:00:00"/>
    <n v="0.83194444444444449"/>
    <x v="9"/>
    <x v="6"/>
    <x v="0"/>
    <x v="3"/>
    <n v="8.6"/>
    <n v="44"/>
    <n v="43"/>
    <n v="1080"/>
    <n v="47"/>
    <n v="153"/>
    <x v="3"/>
    <x v="2"/>
    <s v="Delivered"/>
    <s v="Male"/>
    <n v="58"/>
    <x v="6"/>
    <x v="1"/>
    <s v="ORD00412"/>
    <n v="19"/>
    <x v="2"/>
    <n v="2026"/>
    <s v="snacks"/>
    <n v="1"/>
    <x v="1"/>
    <n v="974"/>
    <n v="0.19545454545454544"/>
    <s v="POOR"/>
    <s v="46 ABOVE"/>
  </r>
  <r>
    <x v="412"/>
    <d v="2026-02-02T00:00:00"/>
    <n v="0.45347222222222222"/>
    <x v="11"/>
    <x v="0"/>
    <x v="3"/>
    <x v="2"/>
    <n v="3"/>
    <n v="36"/>
    <n v="21"/>
    <n v="545"/>
    <n v="27"/>
    <n v="130"/>
    <x v="1"/>
    <x v="3"/>
    <s v="Delivered"/>
    <s v="Male"/>
    <n v="18"/>
    <x v="2"/>
    <x v="0"/>
    <s v="ORD00413"/>
    <n v="10"/>
    <x v="0"/>
    <n v="2026"/>
    <s v="lunch"/>
    <n v="15"/>
    <x v="1"/>
    <n v="442"/>
    <n v="8.3333333333333329E-2"/>
    <s v="EXCELLENT"/>
    <s v="18-25"/>
  </r>
  <r>
    <x v="413"/>
    <d v="2026-02-23T00:00:00"/>
    <n v="0.81736111111111109"/>
    <x v="6"/>
    <x v="7"/>
    <x v="6"/>
    <x v="0"/>
    <n v="5"/>
    <n v="65"/>
    <n v="45"/>
    <n v="432"/>
    <n v="32"/>
    <n v="54"/>
    <x v="1"/>
    <x v="0"/>
    <s v="Delivered"/>
    <s v="Female"/>
    <n v="46"/>
    <x v="2"/>
    <x v="1"/>
    <s v="ORD00414"/>
    <n v="19"/>
    <x v="0"/>
    <n v="2026"/>
    <s v="snacks"/>
    <n v="20"/>
    <x v="1"/>
    <n v="410"/>
    <n v="7.6923076923076927E-2"/>
    <s v="GOOD"/>
    <s v="46 ABOVE"/>
  </r>
  <r>
    <x v="414"/>
    <d v="2026-03-17T00:00:00"/>
    <n v="0.48125000000000001"/>
    <x v="14"/>
    <x v="2"/>
    <x v="0"/>
    <x v="0"/>
    <n v="7.9"/>
    <n v="53"/>
    <n v="33"/>
    <n v="212"/>
    <n v="37"/>
    <n v="162"/>
    <x v="4"/>
    <x v="2"/>
    <s v="Delivered"/>
    <s v="Female"/>
    <n v="30"/>
    <x v="5"/>
    <x v="2"/>
    <s v="ORD00415"/>
    <n v="11"/>
    <x v="1"/>
    <n v="2026"/>
    <s v="lunch"/>
    <n v="20"/>
    <x v="1"/>
    <n v="87"/>
    <n v="0.1490566037735849"/>
    <s v="POOR"/>
    <s v="26-35"/>
  </r>
  <r>
    <x v="415"/>
    <d v="2026-04-08T00:00:00"/>
    <n v="0.75902777777777775"/>
    <x v="3"/>
    <x v="3"/>
    <x v="0"/>
    <x v="5"/>
    <n v="3.4"/>
    <n v="44"/>
    <n v="29"/>
    <n v="332"/>
    <n v="36"/>
    <n v="114"/>
    <x v="1"/>
    <x v="0"/>
    <s v="Delivered"/>
    <s v="Male"/>
    <n v="28"/>
    <x v="1"/>
    <x v="1"/>
    <s v="ORD00416"/>
    <n v="18"/>
    <x v="4"/>
    <n v="2026"/>
    <s v="snacks"/>
    <n v="15"/>
    <x v="1"/>
    <n v="254"/>
    <n v="7.7272727272727271E-2"/>
    <s v="GOOD"/>
    <s v="26-35"/>
  </r>
  <r>
    <x v="416"/>
    <d v="2026-04-29T00:00:00"/>
    <n v="0.53749999999999998"/>
    <x v="9"/>
    <x v="9"/>
    <x v="9"/>
    <x v="3"/>
    <n v="4.0999999999999996"/>
    <n v="42"/>
    <n v="33"/>
    <n v="1039"/>
    <n v="33"/>
    <n v="170"/>
    <x v="1"/>
    <x v="1"/>
    <s v="Cancelled"/>
    <s v="Female"/>
    <n v="26"/>
    <x v="1"/>
    <x v="3"/>
    <s v="ORD00417"/>
    <n v="12"/>
    <x v="4"/>
    <n v="2026"/>
    <s v="lunch"/>
    <n v="9"/>
    <x v="1"/>
    <n v="902"/>
    <n v="9.7619047619047605E-2"/>
    <s v="POOR"/>
    <s v="26-35"/>
  </r>
  <r>
    <x v="417"/>
    <d v="2026-05-04T00:00:00"/>
    <n v="0.55694444444444446"/>
    <x v="12"/>
    <x v="4"/>
    <x v="8"/>
    <x v="3"/>
    <n v="5.3"/>
    <n v="55"/>
    <n v="45"/>
    <n v="812"/>
    <n v="24"/>
    <n v="14"/>
    <x v="3"/>
    <x v="3"/>
    <s v="Delivered"/>
    <s v="Female"/>
    <n v="46"/>
    <x v="2"/>
    <x v="3"/>
    <s v="ORD00418"/>
    <n v="13"/>
    <x v="2"/>
    <n v="2026"/>
    <s v="lunch"/>
    <n v="10"/>
    <x v="1"/>
    <n v="822"/>
    <n v="9.636363636363636E-2"/>
    <s v="EXCELLENT"/>
    <s v="46 ABOVE"/>
  </r>
  <r>
    <x v="418"/>
    <d v="2026-04-22T00:00:00"/>
    <n v="0.36944444444444446"/>
    <x v="4"/>
    <x v="0"/>
    <x v="8"/>
    <x v="1"/>
    <n v="6.5"/>
    <n v="38"/>
    <n v="25"/>
    <n v="1000"/>
    <n v="20"/>
    <n v="82"/>
    <x v="3"/>
    <x v="4"/>
    <s v="Delivered"/>
    <s v="Female"/>
    <n v="39"/>
    <x v="1"/>
    <x v="0"/>
    <s v="ORD00419"/>
    <n v="8"/>
    <x v="4"/>
    <n v="2026"/>
    <s v="breakfast"/>
    <n v="13"/>
    <x v="1"/>
    <n v="938"/>
    <n v="0.17105263157894737"/>
    <s v="AVERAGE"/>
    <s v="36-45"/>
  </r>
  <r>
    <x v="419"/>
    <d v="2026-02-02T00:00:00"/>
    <n v="0.67083333333333328"/>
    <x v="14"/>
    <x v="2"/>
    <x v="2"/>
    <x v="5"/>
    <n v="9.1999999999999993"/>
    <n v="38"/>
    <n v="23"/>
    <n v="728"/>
    <n v="21"/>
    <n v="183"/>
    <x v="0"/>
    <x v="4"/>
    <s v="Cancelled"/>
    <s v="Female"/>
    <n v="44"/>
    <x v="2"/>
    <x v="2"/>
    <s v="ORD00420"/>
    <n v="16"/>
    <x v="0"/>
    <n v="2026"/>
    <s v="snacks"/>
    <n v="15"/>
    <x v="1"/>
    <n v="566"/>
    <n v="0.24210526315789471"/>
    <s v="AVERAGE"/>
    <s v="36-45"/>
  </r>
  <r>
    <x v="420"/>
    <d v="2026-04-09T00:00:00"/>
    <n v="0.58819444444444446"/>
    <x v="9"/>
    <x v="5"/>
    <x v="3"/>
    <x v="0"/>
    <n v="12.4"/>
    <n v="32"/>
    <n v="31"/>
    <n v="682"/>
    <n v="28"/>
    <n v="156"/>
    <x v="2"/>
    <x v="2"/>
    <s v="Delivered"/>
    <s v="Male"/>
    <n v="52"/>
    <x v="4"/>
    <x v="3"/>
    <s v="ORD00421"/>
    <n v="14"/>
    <x v="4"/>
    <n v="2026"/>
    <s v="lunch"/>
    <n v="1"/>
    <x v="1"/>
    <n v="554"/>
    <n v="0.38750000000000001"/>
    <s v="POOR"/>
    <s v="46 ABOVE"/>
  </r>
  <r>
    <x v="421"/>
    <d v="2026-01-08T00:00:00"/>
    <n v="0.41388888888888886"/>
    <x v="5"/>
    <x v="9"/>
    <x v="5"/>
    <x v="3"/>
    <n v="14.5"/>
    <n v="39"/>
    <n v="35"/>
    <n v="1161"/>
    <n v="60"/>
    <n v="125"/>
    <x v="3"/>
    <x v="4"/>
    <s v="Delivered"/>
    <s v="Female"/>
    <n v="58"/>
    <x v="4"/>
    <x v="0"/>
    <s v="ORD00422"/>
    <n v="9"/>
    <x v="3"/>
    <n v="2026"/>
    <s v="breakfast"/>
    <n v="4"/>
    <x v="1"/>
    <n v="1096"/>
    <n v="0.37179487179487181"/>
    <s v="AVERAGE"/>
    <s v="46 ABOVE"/>
  </r>
  <r>
    <x v="422"/>
    <d v="2026-02-08T00:00:00"/>
    <n v="0.66111111111111109"/>
    <x v="2"/>
    <x v="5"/>
    <x v="9"/>
    <x v="0"/>
    <n v="1"/>
    <n v="25"/>
    <n v="23"/>
    <n v="1096"/>
    <n v="21"/>
    <n v="147"/>
    <x v="3"/>
    <x v="1"/>
    <s v="Delivered"/>
    <s v="Male"/>
    <n v="58"/>
    <x v="6"/>
    <x v="2"/>
    <s v="ORD00423"/>
    <n v="15"/>
    <x v="0"/>
    <n v="2026"/>
    <s v="snacks"/>
    <n v="2"/>
    <x v="1"/>
    <n v="970"/>
    <n v="0.04"/>
    <s v="POOR"/>
    <s v="46 ABOVE"/>
  </r>
  <r>
    <x v="423"/>
    <d v="2026-05-01T00:00:00"/>
    <n v="0.75277777777777777"/>
    <x v="8"/>
    <x v="1"/>
    <x v="9"/>
    <x v="4"/>
    <n v="9.3000000000000007"/>
    <n v="25"/>
    <n v="22"/>
    <n v="1086"/>
    <n v="30"/>
    <n v="154"/>
    <x v="4"/>
    <x v="1"/>
    <s v="Delivered"/>
    <s v="Female"/>
    <n v="47"/>
    <x v="0"/>
    <x v="1"/>
    <s v="ORD00424"/>
    <n v="18"/>
    <x v="2"/>
    <n v="2026"/>
    <s v="snacks"/>
    <n v="3"/>
    <x v="1"/>
    <n v="962"/>
    <n v="0.37200000000000005"/>
    <s v="POOR"/>
    <s v="46 ABOVE"/>
  </r>
  <r>
    <x v="424"/>
    <d v="2026-02-18T00:00:00"/>
    <n v="0.41249999999999998"/>
    <x v="7"/>
    <x v="3"/>
    <x v="6"/>
    <x v="2"/>
    <n v="14.6"/>
    <n v="20"/>
    <n v="23"/>
    <n v="753"/>
    <n v="33"/>
    <n v="19"/>
    <x v="1"/>
    <x v="2"/>
    <s v="Delivered"/>
    <s v="Male"/>
    <n v="32"/>
    <x v="1"/>
    <x v="0"/>
    <s v="ORD00425"/>
    <n v="9"/>
    <x v="0"/>
    <n v="2026"/>
    <s v="breakfast"/>
    <n v="-3"/>
    <x v="0"/>
    <n v="767"/>
    <n v="0.73"/>
    <s v="POOR"/>
    <s v="26-35"/>
  </r>
  <r>
    <x v="425"/>
    <d v="2026-03-25T00:00:00"/>
    <n v="0.96527777777777779"/>
    <x v="13"/>
    <x v="7"/>
    <x v="0"/>
    <x v="1"/>
    <n v="5"/>
    <n v="43"/>
    <n v="31"/>
    <n v="451"/>
    <n v="46"/>
    <n v="181"/>
    <x v="2"/>
    <x v="0"/>
    <s v="Delivered"/>
    <s v="Male"/>
    <n v="41"/>
    <x v="1"/>
    <x v="2"/>
    <s v="ORD00426"/>
    <n v="23"/>
    <x v="1"/>
    <n v="2026"/>
    <s v="dinner"/>
    <n v="12"/>
    <x v="1"/>
    <n v="316"/>
    <n v="0.11627906976744186"/>
    <s v="GOOD"/>
    <s v="36-45"/>
  </r>
  <r>
    <x v="426"/>
    <d v="2026-04-29T00:00:00"/>
    <n v="0.85486111111111107"/>
    <x v="2"/>
    <x v="7"/>
    <x v="6"/>
    <x v="5"/>
    <n v="12.4"/>
    <n v="41"/>
    <n v="21"/>
    <n v="555"/>
    <n v="42"/>
    <n v="15"/>
    <x v="3"/>
    <x v="4"/>
    <s v="Delivered"/>
    <s v="Female"/>
    <n v="58"/>
    <x v="1"/>
    <x v="1"/>
    <s v="ORD00427"/>
    <n v="20"/>
    <x v="4"/>
    <n v="2026"/>
    <s v="dinner"/>
    <n v="20"/>
    <x v="1"/>
    <n v="582"/>
    <n v="0.30243902439024389"/>
    <s v="AVERAGE"/>
    <s v="46 ABOVE"/>
  </r>
  <r>
    <x v="427"/>
    <d v="2026-04-23T00:00:00"/>
    <n v="0.67291666666666672"/>
    <x v="14"/>
    <x v="8"/>
    <x v="3"/>
    <x v="0"/>
    <n v="6.1"/>
    <n v="52"/>
    <n v="34"/>
    <n v="211"/>
    <n v="60"/>
    <n v="31"/>
    <x v="3"/>
    <x v="4"/>
    <s v="Delivered"/>
    <s v="Female"/>
    <n v="46"/>
    <x v="4"/>
    <x v="2"/>
    <s v="ORD00428"/>
    <n v="16"/>
    <x v="4"/>
    <n v="2026"/>
    <s v="snacks"/>
    <n v="18"/>
    <x v="1"/>
    <n v="240"/>
    <n v="0.11730769230769231"/>
    <s v="AVERAGE"/>
    <s v="46 ABOVE"/>
  </r>
  <r>
    <x v="428"/>
    <d v="2026-02-07T00:00:00"/>
    <n v="0.37361111111111112"/>
    <x v="6"/>
    <x v="1"/>
    <x v="1"/>
    <x v="3"/>
    <n v="8"/>
    <n v="44"/>
    <n v="30"/>
    <n v="565"/>
    <n v="42"/>
    <n v="163"/>
    <x v="0"/>
    <x v="3"/>
    <s v="Delivered"/>
    <s v="Male"/>
    <n v="44"/>
    <x v="3"/>
    <x v="0"/>
    <s v="ORD00429"/>
    <n v="8"/>
    <x v="0"/>
    <n v="2026"/>
    <s v="breakfast"/>
    <n v="14"/>
    <x v="1"/>
    <n v="444"/>
    <n v="0.18181818181818182"/>
    <s v="EXCELLENT"/>
    <s v="36-45"/>
  </r>
  <r>
    <x v="429"/>
    <d v="2026-02-12T00:00:00"/>
    <n v="0.40694444444444444"/>
    <x v="6"/>
    <x v="7"/>
    <x v="3"/>
    <x v="2"/>
    <n v="13.4"/>
    <n v="35"/>
    <n v="30"/>
    <n v="689"/>
    <n v="33"/>
    <n v="120"/>
    <x v="4"/>
    <x v="4"/>
    <s v="Delivered"/>
    <s v="Female"/>
    <n v="54"/>
    <x v="4"/>
    <x v="0"/>
    <s v="ORD00430"/>
    <n v="9"/>
    <x v="0"/>
    <n v="2026"/>
    <s v="breakfast"/>
    <n v="5"/>
    <x v="1"/>
    <n v="602"/>
    <n v="0.38285714285714284"/>
    <s v="AVERAGE"/>
    <s v="46 ABOVE"/>
  </r>
  <r>
    <x v="430"/>
    <d v="2026-04-13T00:00:00"/>
    <n v="0.40208333333333335"/>
    <x v="11"/>
    <x v="3"/>
    <x v="6"/>
    <x v="4"/>
    <n v="3"/>
    <n v="40"/>
    <n v="45"/>
    <n v="935"/>
    <n v="59"/>
    <n v="185"/>
    <x v="1"/>
    <x v="4"/>
    <s v="Delivered"/>
    <s v="Male"/>
    <n v="48"/>
    <x v="2"/>
    <x v="0"/>
    <s v="ORD00431"/>
    <n v="9"/>
    <x v="4"/>
    <n v="2026"/>
    <s v="breakfast"/>
    <n v="-5"/>
    <x v="0"/>
    <n v="809"/>
    <n v="7.4999999999999997E-2"/>
    <s v="AVERAGE"/>
    <s v="46 ABOVE"/>
  </r>
  <r>
    <x v="431"/>
    <d v="2026-05-14T00:00:00"/>
    <n v="0.5756944444444444"/>
    <x v="12"/>
    <x v="8"/>
    <x v="1"/>
    <x v="0"/>
    <n v="9.6999999999999993"/>
    <n v="25"/>
    <n v="20"/>
    <n v="697"/>
    <n v="56"/>
    <n v="155"/>
    <x v="3"/>
    <x v="1"/>
    <s v="Delivered"/>
    <s v="Male"/>
    <n v="34"/>
    <x v="4"/>
    <x v="3"/>
    <s v="ORD00432"/>
    <n v="13"/>
    <x v="2"/>
    <n v="2026"/>
    <s v="lunch"/>
    <n v="5"/>
    <x v="1"/>
    <n v="598"/>
    <n v="0.38799999999999996"/>
    <s v="POOR"/>
    <s v="26-35"/>
  </r>
  <r>
    <x v="432"/>
    <d v="2026-06-16T00:00:00"/>
    <n v="0.96875"/>
    <x v="2"/>
    <x v="1"/>
    <x v="5"/>
    <x v="0"/>
    <n v="7.2"/>
    <n v="35"/>
    <n v="22"/>
    <n v="1013"/>
    <n v="58"/>
    <n v="43"/>
    <x v="2"/>
    <x v="2"/>
    <s v="Delivered"/>
    <s v="Male"/>
    <n v="33"/>
    <x v="5"/>
    <x v="2"/>
    <s v="ORD00433"/>
    <n v="23"/>
    <x v="5"/>
    <n v="2026"/>
    <s v="dinner"/>
    <n v="13"/>
    <x v="1"/>
    <n v="1028"/>
    <n v="0.20571428571428571"/>
    <s v="POOR"/>
    <s v="26-35"/>
  </r>
  <r>
    <x v="433"/>
    <d v="2026-02-06T00:00:00"/>
    <n v="0.44861111111111113"/>
    <x v="0"/>
    <x v="4"/>
    <x v="8"/>
    <x v="2"/>
    <n v="10.3"/>
    <n v="44"/>
    <n v="40"/>
    <n v="661"/>
    <n v="51"/>
    <n v="4"/>
    <x v="0"/>
    <x v="1"/>
    <s v="Delivered"/>
    <s v="Female"/>
    <n v="46"/>
    <x v="0"/>
    <x v="0"/>
    <s v="ORD00434"/>
    <n v="10"/>
    <x v="0"/>
    <n v="2026"/>
    <s v="lunch"/>
    <n v="4"/>
    <x v="1"/>
    <n v="708"/>
    <n v="0.2340909090909091"/>
    <s v="POOR"/>
    <s v="46 ABOVE"/>
  </r>
  <r>
    <x v="434"/>
    <d v="2026-02-08T00:00:00"/>
    <n v="0.97847222222222219"/>
    <x v="4"/>
    <x v="6"/>
    <x v="0"/>
    <x v="5"/>
    <n v="11.8"/>
    <n v="15"/>
    <n v="20"/>
    <n v="1191"/>
    <n v="40"/>
    <n v="170"/>
    <x v="1"/>
    <x v="0"/>
    <s v="Delivered"/>
    <s v="Female"/>
    <n v="59"/>
    <x v="6"/>
    <x v="2"/>
    <s v="ORD00435"/>
    <n v="23"/>
    <x v="0"/>
    <n v="2026"/>
    <s v="dinner"/>
    <n v="-5"/>
    <x v="0"/>
    <n v="1061"/>
    <n v="0.78666666666666674"/>
    <s v="GOOD"/>
    <s v="46 ABOVE"/>
  </r>
  <r>
    <x v="435"/>
    <d v="2026-05-04T00:00:00"/>
    <n v="0.3611111111111111"/>
    <x v="10"/>
    <x v="5"/>
    <x v="6"/>
    <x v="3"/>
    <n v="7.1"/>
    <n v="32"/>
    <n v="27"/>
    <n v="794"/>
    <n v="56"/>
    <n v="151"/>
    <x v="1"/>
    <x v="3"/>
    <s v="Delivered"/>
    <s v="Female"/>
    <n v="55"/>
    <x v="2"/>
    <x v="0"/>
    <s v="ORD00436"/>
    <n v="8"/>
    <x v="2"/>
    <n v="2026"/>
    <s v="breakfast"/>
    <n v="5"/>
    <x v="1"/>
    <n v="699"/>
    <n v="0.22187499999999999"/>
    <s v="EXCELLENT"/>
    <s v="46 ABOVE"/>
  </r>
  <r>
    <x v="436"/>
    <d v="2026-03-04T00:00:00"/>
    <n v="0.69097222222222221"/>
    <x v="10"/>
    <x v="5"/>
    <x v="6"/>
    <x v="1"/>
    <n v="4.9000000000000004"/>
    <n v="58"/>
    <n v="45"/>
    <n v="220"/>
    <n v="31"/>
    <n v="92"/>
    <x v="3"/>
    <x v="4"/>
    <s v="Delivered"/>
    <s v="Male"/>
    <n v="51"/>
    <x v="1"/>
    <x v="2"/>
    <s v="ORD00437"/>
    <n v="16"/>
    <x v="1"/>
    <n v="2026"/>
    <s v="snacks"/>
    <n v="13"/>
    <x v="1"/>
    <n v="159"/>
    <n v="8.4482758620689657E-2"/>
    <s v="AVERAGE"/>
    <s v="46 ABOVE"/>
  </r>
  <r>
    <x v="437"/>
    <d v="2026-05-15T00:00:00"/>
    <n v="0.94374999999999998"/>
    <x v="5"/>
    <x v="6"/>
    <x v="2"/>
    <x v="1"/>
    <n v="5"/>
    <n v="54"/>
    <n v="37"/>
    <n v="721"/>
    <n v="27"/>
    <n v="30"/>
    <x v="3"/>
    <x v="0"/>
    <s v="Delivered"/>
    <s v="Female"/>
    <n v="28"/>
    <x v="0"/>
    <x v="2"/>
    <s v="ORD00438"/>
    <n v="22"/>
    <x v="2"/>
    <n v="2026"/>
    <s v="dinner"/>
    <n v="17"/>
    <x v="1"/>
    <n v="718"/>
    <n v="9.2592592592592587E-2"/>
    <s v="GOOD"/>
    <s v="26-35"/>
  </r>
  <r>
    <x v="438"/>
    <d v="2026-01-31T00:00:00"/>
    <n v="0.80208333333333337"/>
    <x v="3"/>
    <x v="2"/>
    <x v="9"/>
    <x v="2"/>
    <n v="6.4"/>
    <n v="56"/>
    <n v="37"/>
    <n v="941"/>
    <n v="24"/>
    <n v="7"/>
    <x v="3"/>
    <x v="1"/>
    <s v="Delivered"/>
    <s v="Male"/>
    <n v="55"/>
    <x v="3"/>
    <x v="1"/>
    <s v="ORD00439"/>
    <n v="19"/>
    <x v="3"/>
    <n v="2026"/>
    <s v="snacks"/>
    <n v="19"/>
    <x v="1"/>
    <n v="958"/>
    <n v="0.1142857142857143"/>
    <s v="POOR"/>
    <s v="46 ABOVE"/>
  </r>
  <r>
    <x v="439"/>
    <d v="2026-03-25T00:00:00"/>
    <n v="0.40694444444444444"/>
    <x v="14"/>
    <x v="7"/>
    <x v="5"/>
    <x v="3"/>
    <n v="11.1"/>
    <n v="46"/>
    <n v="38"/>
    <n v="1168"/>
    <n v="44"/>
    <n v="20"/>
    <x v="4"/>
    <x v="1"/>
    <s v="Delivered"/>
    <s v="Male"/>
    <n v="56"/>
    <x v="1"/>
    <x v="0"/>
    <s v="ORD00440"/>
    <n v="9"/>
    <x v="1"/>
    <n v="2026"/>
    <s v="breakfast"/>
    <n v="8"/>
    <x v="1"/>
    <n v="1192"/>
    <n v="0.24130434782608695"/>
    <s v="POOR"/>
    <s v="46 ABOVE"/>
  </r>
  <r>
    <x v="440"/>
    <d v="2026-05-11T00:00:00"/>
    <n v="0.37222222222222223"/>
    <x v="9"/>
    <x v="9"/>
    <x v="2"/>
    <x v="0"/>
    <n v="10.8"/>
    <n v="31"/>
    <n v="29"/>
    <n v="191"/>
    <n v="58"/>
    <n v="18"/>
    <x v="4"/>
    <x v="4"/>
    <s v="Delivered"/>
    <s v="Female"/>
    <n v="56"/>
    <x v="2"/>
    <x v="0"/>
    <s v="ORD00441"/>
    <n v="8"/>
    <x v="2"/>
    <n v="2026"/>
    <s v="breakfast"/>
    <n v="2"/>
    <x v="1"/>
    <n v="231"/>
    <n v="0.34838709677419355"/>
    <s v="AVERAGE"/>
    <s v="46 ABOVE"/>
  </r>
  <r>
    <x v="441"/>
    <d v="2026-01-08T00:00:00"/>
    <n v="0.70833333333333337"/>
    <x v="14"/>
    <x v="5"/>
    <x v="7"/>
    <x v="3"/>
    <n v="4.8"/>
    <n v="56"/>
    <n v="45"/>
    <n v="846"/>
    <n v="35"/>
    <n v="86"/>
    <x v="2"/>
    <x v="4"/>
    <s v="Delivered"/>
    <s v="Male"/>
    <n v="18"/>
    <x v="4"/>
    <x v="2"/>
    <s v="ORD00442"/>
    <n v="17"/>
    <x v="3"/>
    <n v="2026"/>
    <s v="snacks"/>
    <n v="11"/>
    <x v="1"/>
    <n v="795"/>
    <n v="8.5714285714285715E-2"/>
    <s v="AVERAGE"/>
    <s v="18-25"/>
  </r>
  <r>
    <x v="442"/>
    <d v="2026-04-14T00:00:00"/>
    <n v="0.8305555555555556"/>
    <x v="7"/>
    <x v="7"/>
    <x v="6"/>
    <x v="4"/>
    <n v="9.6999999999999993"/>
    <n v="44"/>
    <n v="32"/>
    <n v="1129"/>
    <n v="60"/>
    <n v="174"/>
    <x v="2"/>
    <x v="4"/>
    <s v="Delivered"/>
    <s v="Male"/>
    <n v="27"/>
    <x v="5"/>
    <x v="1"/>
    <s v="ORD00443"/>
    <n v="19"/>
    <x v="4"/>
    <n v="2026"/>
    <s v="snacks"/>
    <n v="12"/>
    <x v="1"/>
    <n v="1015"/>
    <n v="0.22045454545454543"/>
    <s v="AVERAGE"/>
    <s v="26-35"/>
  </r>
  <r>
    <x v="443"/>
    <d v="2026-02-12T00:00:00"/>
    <n v="0.93263888888888891"/>
    <x v="1"/>
    <x v="6"/>
    <x v="9"/>
    <x v="0"/>
    <n v="9"/>
    <n v="49"/>
    <n v="40"/>
    <n v="389"/>
    <n v="54"/>
    <n v="66"/>
    <x v="0"/>
    <x v="4"/>
    <s v="Delivered"/>
    <s v="Female"/>
    <n v="26"/>
    <x v="4"/>
    <x v="2"/>
    <s v="ORD00444"/>
    <n v="22"/>
    <x v="0"/>
    <n v="2026"/>
    <s v="dinner"/>
    <n v="9"/>
    <x v="1"/>
    <n v="377"/>
    <n v="0.18367346938775511"/>
    <s v="AVERAGE"/>
    <s v="26-35"/>
  </r>
  <r>
    <x v="444"/>
    <d v="2026-06-07T00:00:00"/>
    <n v="0.6791666666666667"/>
    <x v="1"/>
    <x v="8"/>
    <x v="4"/>
    <x v="0"/>
    <n v="4.4000000000000004"/>
    <n v="30"/>
    <n v="28"/>
    <n v="909"/>
    <n v="46"/>
    <n v="109"/>
    <x v="0"/>
    <x v="1"/>
    <s v="Cancelled"/>
    <s v="Female"/>
    <n v="50"/>
    <x v="6"/>
    <x v="2"/>
    <s v="ORD00445"/>
    <n v="16"/>
    <x v="5"/>
    <n v="2026"/>
    <s v="snacks"/>
    <n v="2"/>
    <x v="1"/>
    <n v="846"/>
    <n v="0.14666666666666667"/>
    <s v="POOR"/>
    <s v="46 ABOVE"/>
  </r>
  <r>
    <x v="445"/>
    <d v="2026-01-20T00:00:00"/>
    <n v="0.83958333333333335"/>
    <x v="8"/>
    <x v="7"/>
    <x v="8"/>
    <x v="5"/>
    <n v="6.4"/>
    <n v="53"/>
    <n v="40"/>
    <n v="1103"/>
    <n v="22"/>
    <n v="166"/>
    <x v="0"/>
    <x v="2"/>
    <s v="Delivered"/>
    <s v="Female"/>
    <n v="44"/>
    <x v="5"/>
    <x v="1"/>
    <s v="ORD00446"/>
    <n v="20"/>
    <x v="3"/>
    <n v="2026"/>
    <s v="dinner"/>
    <n v="13"/>
    <x v="1"/>
    <n v="959"/>
    <n v="0.12075471698113208"/>
    <s v="POOR"/>
    <s v="36-45"/>
  </r>
  <r>
    <x v="446"/>
    <d v="2026-01-09T00:00:00"/>
    <n v="0.39027777777777778"/>
    <x v="11"/>
    <x v="3"/>
    <x v="7"/>
    <x v="0"/>
    <n v="3"/>
    <n v="38"/>
    <n v="24"/>
    <n v="967"/>
    <n v="59"/>
    <n v="148"/>
    <x v="4"/>
    <x v="1"/>
    <s v="Delivered"/>
    <s v="Female"/>
    <n v="22"/>
    <x v="0"/>
    <x v="0"/>
    <s v="ORD00447"/>
    <n v="9"/>
    <x v="3"/>
    <n v="2026"/>
    <s v="breakfast"/>
    <n v="14"/>
    <x v="1"/>
    <n v="878"/>
    <n v="7.8947368421052627E-2"/>
    <s v="POOR"/>
    <s v="18-25"/>
  </r>
  <r>
    <x v="447"/>
    <d v="2026-05-28T00:00:00"/>
    <n v="0.68125000000000002"/>
    <x v="10"/>
    <x v="2"/>
    <x v="6"/>
    <x v="4"/>
    <n v="2"/>
    <n v="41"/>
    <n v="32"/>
    <n v="325"/>
    <n v="48"/>
    <n v="195"/>
    <x v="1"/>
    <x v="3"/>
    <s v="Cancelled"/>
    <s v="Male"/>
    <n v="27"/>
    <x v="4"/>
    <x v="2"/>
    <s v="ORD00448"/>
    <n v="16"/>
    <x v="2"/>
    <n v="2026"/>
    <s v="snacks"/>
    <n v="9"/>
    <x v="1"/>
    <n v="178"/>
    <n v="4.878048780487805E-2"/>
    <s v="EXCELLENT"/>
    <s v="26-35"/>
  </r>
  <r>
    <x v="448"/>
    <d v="2026-01-02T00:00:00"/>
    <n v="0.60069444444444442"/>
    <x v="11"/>
    <x v="8"/>
    <x v="3"/>
    <x v="4"/>
    <n v="11.9"/>
    <n v="30"/>
    <n v="31"/>
    <n v="897"/>
    <n v="39"/>
    <n v="48"/>
    <x v="0"/>
    <x v="4"/>
    <s v="Delivered"/>
    <s v="Female"/>
    <n v="21"/>
    <x v="0"/>
    <x v="3"/>
    <s v="ORD00449"/>
    <n v="14"/>
    <x v="3"/>
    <n v="2026"/>
    <s v="lunch"/>
    <n v="-1"/>
    <x v="0"/>
    <n v="888"/>
    <n v="0.39666666666666667"/>
    <s v="AVERAGE"/>
    <s v="18-25"/>
  </r>
  <r>
    <x v="449"/>
    <d v="2026-02-12T00:00:00"/>
    <n v="0.3972222222222222"/>
    <x v="1"/>
    <x v="8"/>
    <x v="6"/>
    <x v="3"/>
    <n v="13.7"/>
    <n v="45"/>
    <n v="28"/>
    <n v="450"/>
    <n v="54"/>
    <n v="137"/>
    <x v="4"/>
    <x v="1"/>
    <s v="Delivered"/>
    <s v="Female"/>
    <n v="26"/>
    <x v="4"/>
    <x v="0"/>
    <s v="ORD00450"/>
    <n v="9"/>
    <x v="0"/>
    <n v="2026"/>
    <s v="breakfast"/>
    <n v="17"/>
    <x v="1"/>
    <n v="367"/>
    <n v="0.30444444444444441"/>
    <s v="POOR"/>
    <s v="26-35"/>
  </r>
  <r>
    <x v="450"/>
    <d v="2026-04-29T00:00:00"/>
    <n v="0.67638888888888893"/>
    <x v="6"/>
    <x v="7"/>
    <x v="4"/>
    <x v="5"/>
    <n v="8"/>
    <n v="45"/>
    <n v="34"/>
    <n v="1116"/>
    <n v="29"/>
    <n v="19"/>
    <x v="0"/>
    <x v="3"/>
    <s v="Delivered"/>
    <s v="Male"/>
    <n v="38"/>
    <x v="1"/>
    <x v="2"/>
    <s v="ORD00451"/>
    <n v="16"/>
    <x v="4"/>
    <n v="2026"/>
    <s v="snacks"/>
    <n v="11"/>
    <x v="1"/>
    <n v="1126"/>
    <n v="0.17777777777777778"/>
    <s v="EXCELLENT"/>
    <s v="36-45"/>
  </r>
  <r>
    <x v="451"/>
    <d v="2026-06-03T00:00:00"/>
    <n v="0.57916666666666672"/>
    <x v="8"/>
    <x v="8"/>
    <x v="4"/>
    <x v="5"/>
    <n v="1.4"/>
    <n v="17"/>
    <n v="22"/>
    <n v="345"/>
    <n v="42"/>
    <n v="151"/>
    <x v="3"/>
    <x v="0"/>
    <s v="Delivered"/>
    <s v="Male"/>
    <n v="26"/>
    <x v="1"/>
    <x v="3"/>
    <s v="ORD00452"/>
    <n v="13"/>
    <x v="5"/>
    <n v="2026"/>
    <s v="lunch"/>
    <n v="-5"/>
    <x v="0"/>
    <n v="236"/>
    <n v="8.2352941176470587E-2"/>
    <s v="GOOD"/>
    <s v="26-35"/>
  </r>
  <r>
    <x v="452"/>
    <d v="2026-05-27T00:00:00"/>
    <n v="0.42430555555555555"/>
    <x v="1"/>
    <x v="8"/>
    <x v="8"/>
    <x v="4"/>
    <n v="7.9"/>
    <n v="42"/>
    <n v="34"/>
    <n v="481"/>
    <n v="37"/>
    <n v="8"/>
    <x v="3"/>
    <x v="1"/>
    <s v="Delivered"/>
    <s v="Male"/>
    <n v="58"/>
    <x v="1"/>
    <x v="0"/>
    <s v="ORD00453"/>
    <n v="10"/>
    <x v="2"/>
    <n v="2026"/>
    <s v="lunch"/>
    <n v="8"/>
    <x v="1"/>
    <n v="510"/>
    <n v="0.18809523809523809"/>
    <s v="POOR"/>
    <s v="46 ABOVE"/>
  </r>
  <r>
    <x v="453"/>
    <d v="2026-01-28T00:00:00"/>
    <n v="0.86597222222222225"/>
    <x v="8"/>
    <x v="0"/>
    <x v="1"/>
    <x v="3"/>
    <n v="11.3"/>
    <n v="44"/>
    <n v="26"/>
    <n v="298"/>
    <n v="21"/>
    <n v="188"/>
    <x v="2"/>
    <x v="3"/>
    <s v="Delivered"/>
    <s v="Female"/>
    <n v="55"/>
    <x v="1"/>
    <x v="1"/>
    <s v="ORD00454"/>
    <n v="20"/>
    <x v="3"/>
    <n v="2026"/>
    <s v="dinner"/>
    <n v="18"/>
    <x v="1"/>
    <n v="131"/>
    <n v="0.25681818181818183"/>
    <s v="EXCELLENT"/>
    <s v="46 ABOVE"/>
  </r>
  <r>
    <x v="454"/>
    <d v="2026-01-03T00:00:00"/>
    <n v="0.63888888888888884"/>
    <x v="7"/>
    <x v="8"/>
    <x v="3"/>
    <x v="3"/>
    <n v="8"/>
    <n v="18"/>
    <n v="21"/>
    <n v="503"/>
    <n v="47"/>
    <n v="130"/>
    <x v="2"/>
    <x v="3"/>
    <s v="Delivered"/>
    <s v="Female"/>
    <n v="23"/>
    <x v="3"/>
    <x v="2"/>
    <s v="ORD00455"/>
    <n v="15"/>
    <x v="3"/>
    <n v="2026"/>
    <s v="snacks"/>
    <n v="-3"/>
    <x v="0"/>
    <n v="420"/>
    <n v="0.44444444444444442"/>
    <s v="EXCELLENT"/>
    <s v="18-25"/>
  </r>
  <r>
    <x v="455"/>
    <d v="2026-03-08T00:00:00"/>
    <n v="0.4284722222222222"/>
    <x v="2"/>
    <x v="6"/>
    <x v="7"/>
    <x v="5"/>
    <n v="8.5"/>
    <n v="59"/>
    <n v="44"/>
    <n v="936"/>
    <n v="51"/>
    <n v="186"/>
    <x v="1"/>
    <x v="3"/>
    <s v="Delivered"/>
    <s v="Male"/>
    <n v="32"/>
    <x v="6"/>
    <x v="0"/>
    <s v="ORD00456"/>
    <n v="10"/>
    <x v="1"/>
    <n v="2026"/>
    <s v="lunch"/>
    <n v="15"/>
    <x v="1"/>
    <n v="801"/>
    <n v="0.1440677966101695"/>
    <s v="EXCELLENT"/>
    <s v="26-35"/>
  </r>
  <r>
    <x v="456"/>
    <d v="2026-04-25T00:00:00"/>
    <n v="0.63541666666666663"/>
    <x v="13"/>
    <x v="5"/>
    <x v="4"/>
    <x v="4"/>
    <n v="5.7"/>
    <n v="37"/>
    <n v="42"/>
    <n v="356"/>
    <n v="30"/>
    <n v="178"/>
    <x v="4"/>
    <x v="0"/>
    <s v="Delivered"/>
    <s v="Female"/>
    <n v="44"/>
    <x v="3"/>
    <x v="2"/>
    <s v="ORD00457"/>
    <n v="15"/>
    <x v="4"/>
    <n v="2026"/>
    <s v="snacks"/>
    <n v="-5"/>
    <x v="0"/>
    <n v="208"/>
    <n v="0.15405405405405406"/>
    <s v="GOOD"/>
    <s v="36-45"/>
  </r>
  <r>
    <x v="457"/>
    <d v="2026-01-02T00:00:00"/>
    <n v="0.38472222222222224"/>
    <x v="14"/>
    <x v="8"/>
    <x v="3"/>
    <x v="5"/>
    <n v="14.8"/>
    <n v="48"/>
    <n v="35"/>
    <n v="1044"/>
    <n v="41"/>
    <n v="191"/>
    <x v="0"/>
    <x v="0"/>
    <s v="Delivered"/>
    <s v="Female"/>
    <n v="58"/>
    <x v="0"/>
    <x v="0"/>
    <s v="ORD00458"/>
    <n v="9"/>
    <x v="3"/>
    <n v="2026"/>
    <s v="breakfast"/>
    <n v="13"/>
    <x v="1"/>
    <n v="894"/>
    <n v="0.30833333333333335"/>
    <s v="GOOD"/>
    <s v="46 ABOVE"/>
  </r>
  <r>
    <x v="458"/>
    <d v="2026-03-17T00:00:00"/>
    <n v="0.95"/>
    <x v="0"/>
    <x v="5"/>
    <x v="6"/>
    <x v="3"/>
    <n v="3.2"/>
    <n v="51"/>
    <n v="45"/>
    <n v="810"/>
    <n v="44"/>
    <n v="54"/>
    <x v="3"/>
    <x v="2"/>
    <s v="Delivered"/>
    <s v="Female"/>
    <n v="46"/>
    <x v="5"/>
    <x v="2"/>
    <s v="ORD00459"/>
    <n v="22"/>
    <x v="1"/>
    <n v="2026"/>
    <s v="dinner"/>
    <n v="6"/>
    <x v="1"/>
    <n v="800"/>
    <n v="6.2745098039215685E-2"/>
    <s v="POOR"/>
    <s v="46 ABOVE"/>
  </r>
  <r>
    <x v="459"/>
    <d v="2026-03-18T00:00:00"/>
    <n v="0.78819444444444442"/>
    <x v="2"/>
    <x v="0"/>
    <x v="9"/>
    <x v="4"/>
    <n v="5.3"/>
    <n v="53"/>
    <n v="38"/>
    <n v="703"/>
    <n v="50"/>
    <n v="12"/>
    <x v="1"/>
    <x v="2"/>
    <s v="Delivered"/>
    <s v="Female"/>
    <n v="60"/>
    <x v="1"/>
    <x v="1"/>
    <s v="ORD00460"/>
    <n v="18"/>
    <x v="1"/>
    <n v="2026"/>
    <s v="snacks"/>
    <n v="15"/>
    <x v="1"/>
    <n v="741"/>
    <n v="9.9999999999999992E-2"/>
    <s v="POOR"/>
    <s v="46 ABOVE"/>
  </r>
  <r>
    <x v="460"/>
    <d v="2026-04-06T00:00:00"/>
    <n v="0.37152777777777779"/>
    <x v="2"/>
    <x v="8"/>
    <x v="4"/>
    <x v="5"/>
    <n v="5.2"/>
    <n v="37"/>
    <n v="26"/>
    <n v="807"/>
    <n v="59"/>
    <n v="125"/>
    <x v="4"/>
    <x v="4"/>
    <s v="Delivered"/>
    <s v="Female"/>
    <n v="59"/>
    <x v="2"/>
    <x v="0"/>
    <s v="ORD00461"/>
    <n v="8"/>
    <x v="4"/>
    <n v="2026"/>
    <s v="breakfast"/>
    <n v="11"/>
    <x v="1"/>
    <n v="741"/>
    <n v="0.14054054054054055"/>
    <s v="AVERAGE"/>
    <s v="46 ABOVE"/>
  </r>
  <r>
    <x v="461"/>
    <d v="2026-04-26T00:00:00"/>
    <n v="0.7319444444444444"/>
    <x v="7"/>
    <x v="4"/>
    <x v="9"/>
    <x v="2"/>
    <n v="12.6"/>
    <n v="21"/>
    <n v="23"/>
    <n v="444"/>
    <n v="43"/>
    <n v="30"/>
    <x v="4"/>
    <x v="1"/>
    <s v="Delivered"/>
    <s v="Male"/>
    <n v="42"/>
    <x v="6"/>
    <x v="2"/>
    <s v="ORD00462"/>
    <n v="17"/>
    <x v="4"/>
    <n v="2026"/>
    <s v="snacks"/>
    <n v="-2"/>
    <x v="0"/>
    <n v="457"/>
    <n v="0.6"/>
    <s v="POOR"/>
    <s v="36-45"/>
  </r>
  <r>
    <x v="462"/>
    <d v="2026-03-29T00:00:00"/>
    <n v="0.9458333333333333"/>
    <x v="4"/>
    <x v="8"/>
    <x v="6"/>
    <x v="1"/>
    <n v="13.3"/>
    <n v="32"/>
    <n v="25"/>
    <n v="1000"/>
    <n v="32"/>
    <n v="110"/>
    <x v="1"/>
    <x v="2"/>
    <s v="Delivered"/>
    <s v="Female"/>
    <n v="58"/>
    <x v="6"/>
    <x v="2"/>
    <s v="ORD00463"/>
    <n v="22"/>
    <x v="1"/>
    <n v="2026"/>
    <s v="dinner"/>
    <n v="7"/>
    <x v="1"/>
    <n v="922"/>
    <n v="0.41562500000000002"/>
    <s v="POOR"/>
    <s v="46 ABOVE"/>
  </r>
  <r>
    <x v="463"/>
    <d v="2026-01-30T00:00:00"/>
    <n v="0.36180555555555555"/>
    <x v="12"/>
    <x v="1"/>
    <x v="4"/>
    <x v="5"/>
    <n v="6.3"/>
    <n v="46"/>
    <n v="34"/>
    <n v="201"/>
    <n v="56"/>
    <n v="56"/>
    <x v="0"/>
    <x v="2"/>
    <s v="Delivered"/>
    <s v="Female"/>
    <n v="51"/>
    <x v="0"/>
    <x v="0"/>
    <s v="ORD00464"/>
    <n v="8"/>
    <x v="3"/>
    <n v="2026"/>
    <s v="breakfast"/>
    <n v="12"/>
    <x v="1"/>
    <n v="201"/>
    <n v="0.13695652173913042"/>
    <s v="POOR"/>
    <s v="46 ABOVE"/>
  </r>
  <r>
    <x v="464"/>
    <d v="2026-03-24T00:00:00"/>
    <n v="0.89236111111111116"/>
    <x v="13"/>
    <x v="1"/>
    <x v="4"/>
    <x v="0"/>
    <n v="12.4"/>
    <n v="34"/>
    <n v="37"/>
    <n v="250"/>
    <n v="21"/>
    <n v="135"/>
    <x v="3"/>
    <x v="1"/>
    <s v="Cancelled"/>
    <s v="Female"/>
    <n v="39"/>
    <x v="5"/>
    <x v="1"/>
    <s v="ORD00465"/>
    <n v="21"/>
    <x v="1"/>
    <n v="2026"/>
    <s v="dinner"/>
    <n v="-3"/>
    <x v="0"/>
    <n v="136"/>
    <n v="0.36470588235294121"/>
    <s v="POOR"/>
    <s v="36-45"/>
  </r>
  <r>
    <x v="465"/>
    <d v="2026-01-05T00:00:00"/>
    <n v="0.41875000000000001"/>
    <x v="14"/>
    <x v="3"/>
    <x v="0"/>
    <x v="3"/>
    <n v="4.4000000000000004"/>
    <n v="39"/>
    <n v="29"/>
    <n v="680"/>
    <n v="39"/>
    <n v="124"/>
    <x v="3"/>
    <x v="2"/>
    <s v="Delivered"/>
    <s v="Female"/>
    <n v="26"/>
    <x v="2"/>
    <x v="0"/>
    <s v="ORD00466"/>
    <n v="10"/>
    <x v="3"/>
    <n v="2026"/>
    <s v="lunch"/>
    <n v="10"/>
    <x v="1"/>
    <n v="595"/>
    <n v="0.11282051282051284"/>
    <s v="POOR"/>
    <s v="26-35"/>
  </r>
  <r>
    <x v="466"/>
    <d v="2026-02-14T00:00:00"/>
    <n v="0.51666666666666672"/>
    <x v="2"/>
    <x v="4"/>
    <x v="1"/>
    <x v="1"/>
    <n v="1.4"/>
    <n v="36"/>
    <n v="38"/>
    <n v="1124"/>
    <n v="36"/>
    <n v="43"/>
    <x v="4"/>
    <x v="3"/>
    <s v="Delivered"/>
    <s v="Male"/>
    <n v="20"/>
    <x v="3"/>
    <x v="3"/>
    <s v="ORD00467"/>
    <n v="12"/>
    <x v="0"/>
    <n v="2026"/>
    <s v="lunch"/>
    <n v="-2"/>
    <x v="0"/>
    <n v="1117"/>
    <n v="3.888888888888889E-2"/>
    <s v="EXCELLENT"/>
    <s v="18-25"/>
  </r>
  <r>
    <x v="467"/>
    <d v="2026-05-14T00:00:00"/>
    <n v="0.58819444444444446"/>
    <x v="4"/>
    <x v="9"/>
    <x v="0"/>
    <x v="0"/>
    <n v="12.4"/>
    <n v="25"/>
    <n v="23"/>
    <n v="657"/>
    <n v="57"/>
    <n v="187"/>
    <x v="0"/>
    <x v="2"/>
    <s v="Delivered"/>
    <s v="Male"/>
    <n v="44"/>
    <x v="4"/>
    <x v="3"/>
    <s v="ORD00468"/>
    <n v="14"/>
    <x v="2"/>
    <n v="2026"/>
    <s v="lunch"/>
    <n v="2"/>
    <x v="1"/>
    <n v="527"/>
    <n v="0.496"/>
    <s v="POOR"/>
    <s v="36-45"/>
  </r>
  <r>
    <x v="468"/>
    <d v="2026-01-19T00:00:00"/>
    <n v="0.67152777777777772"/>
    <x v="12"/>
    <x v="5"/>
    <x v="9"/>
    <x v="2"/>
    <n v="11.2"/>
    <n v="61"/>
    <n v="41"/>
    <n v="588"/>
    <n v="48"/>
    <n v="3"/>
    <x v="0"/>
    <x v="3"/>
    <s v="Delivered"/>
    <s v="Male"/>
    <n v="37"/>
    <x v="2"/>
    <x v="2"/>
    <s v="ORD00469"/>
    <n v="16"/>
    <x v="3"/>
    <n v="2026"/>
    <s v="snacks"/>
    <n v="20"/>
    <x v="1"/>
    <n v="633"/>
    <n v="0.18360655737704917"/>
    <s v="EXCELLENT"/>
    <s v="36-45"/>
  </r>
  <r>
    <x v="469"/>
    <d v="2026-01-17T00:00:00"/>
    <n v="0.95277777777777772"/>
    <x v="14"/>
    <x v="8"/>
    <x v="8"/>
    <x v="3"/>
    <n v="6.3"/>
    <n v="26"/>
    <n v="22"/>
    <n v="800"/>
    <n v="56"/>
    <n v="65"/>
    <x v="2"/>
    <x v="2"/>
    <s v="Delivered"/>
    <s v="Male"/>
    <n v="44"/>
    <x v="3"/>
    <x v="2"/>
    <s v="ORD00470"/>
    <n v="22"/>
    <x v="3"/>
    <n v="2026"/>
    <s v="dinner"/>
    <n v="4"/>
    <x v="1"/>
    <n v="791"/>
    <n v="0.24230769230769231"/>
    <s v="POOR"/>
    <s v="36-45"/>
  </r>
  <r>
    <x v="470"/>
    <d v="2026-03-06T00:00:00"/>
    <n v="0.625"/>
    <x v="8"/>
    <x v="7"/>
    <x v="5"/>
    <x v="4"/>
    <n v="13"/>
    <n v="40"/>
    <n v="42"/>
    <n v="190"/>
    <n v="56"/>
    <n v="92"/>
    <x v="0"/>
    <x v="3"/>
    <s v="Delivered"/>
    <s v="Male"/>
    <n v="26"/>
    <x v="0"/>
    <x v="2"/>
    <s v="ORD00471"/>
    <n v="15"/>
    <x v="1"/>
    <n v="2026"/>
    <s v="snacks"/>
    <n v="-2"/>
    <x v="0"/>
    <n v="154"/>
    <n v="0.32500000000000001"/>
    <s v="EXCELLENT"/>
    <s v="26-35"/>
  </r>
  <r>
    <x v="471"/>
    <d v="2026-03-22T00:00:00"/>
    <n v="0.66319444444444442"/>
    <x v="3"/>
    <x v="0"/>
    <x v="5"/>
    <x v="5"/>
    <n v="11.1"/>
    <n v="48"/>
    <n v="39"/>
    <n v="935"/>
    <n v="34"/>
    <n v="154"/>
    <x v="1"/>
    <x v="1"/>
    <s v="Delivered"/>
    <s v="Male"/>
    <n v="53"/>
    <x v="6"/>
    <x v="2"/>
    <s v="ORD00472"/>
    <n v="15"/>
    <x v="1"/>
    <n v="2026"/>
    <s v="snacks"/>
    <n v="9"/>
    <x v="1"/>
    <n v="815"/>
    <n v="0.23124999999999998"/>
    <s v="POOR"/>
    <s v="46 ABOVE"/>
  </r>
  <r>
    <x v="472"/>
    <d v="2026-06-11T00:00:00"/>
    <n v="0.49930555555555556"/>
    <x v="0"/>
    <x v="9"/>
    <x v="6"/>
    <x v="1"/>
    <n v="2.7"/>
    <n v="43"/>
    <n v="30"/>
    <n v="398"/>
    <n v="23"/>
    <n v="30"/>
    <x v="1"/>
    <x v="4"/>
    <s v="Delivered"/>
    <s v="Female"/>
    <n v="38"/>
    <x v="4"/>
    <x v="2"/>
    <s v="ORD00473"/>
    <n v="11"/>
    <x v="5"/>
    <n v="2026"/>
    <s v="lunch"/>
    <n v="13"/>
    <x v="1"/>
    <n v="391"/>
    <n v="6.2790697674418611E-2"/>
    <s v="AVERAGE"/>
    <s v="36-45"/>
  </r>
  <r>
    <x v="473"/>
    <d v="2026-05-04T00:00:00"/>
    <n v="0.44236111111111109"/>
    <x v="12"/>
    <x v="8"/>
    <x v="5"/>
    <x v="4"/>
    <n v="4.5"/>
    <n v="36"/>
    <n v="29"/>
    <n v="253"/>
    <n v="54"/>
    <n v="108"/>
    <x v="2"/>
    <x v="1"/>
    <s v="Delivered"/>
    <s v="Female"/>
    <n v="30"/>
    <x v="2"/>
    <x v="0"/>
    <s v="ORD00474"/>
    <n v="10"/>
    <x v="2"/>
    <n v="2026"/>
    <s v="lunch"/>
    <n v="7"/>
    <x v="1"/>
    <n v="199"/>
    <n v="0.125"/>
    <s v="POOR"/>
    <s v="26-35"/>
  </r>
  <r>
    <x v="474"/>
    <d v="2026-03-27T00:00:00"/>
    <n v="0.78819444444444442"/>
    <x v="6"/>
    <x v="0"/>
    <x v="5"/>
    <x v="3"/>
    <n v="10.199999999999999"/>
    <n v="35"/>
    <n v="38"/>
    <n v="254"/>
    <n v="20"/>
    <n v="112"/>
    <x v="1"/>
    <x v="4"/>
    <s v="Delivered"/>
    <s v="Male"/>
    <n v="53"/>
    <x v="0"/>
    <x v="1"/>
    <s v="ORD00475"/>
    <n v="18"/>
    <x v="1"/>
    <n v="2026"/>
    <s v="snacks"/>
    <n v="-3"/>
    <x v="0"/>
    <n v="162"/>
    <n v="0.29142857142857143"/>
    <s v="AVERAGE"/>
    <s v="46 ABOVE"/>
  </r>
  <r>
    <x v="475"/>
    <d v="2026-04-22T00:00:00"/>
    <n v="0.62291666666666667"/>
    <x v="14"/>
    <x v="2"/>
    <x v="2"/>
    <x v="1"/>
    <n v="3.2"/>
    <n v="43"/>
    <n v="23"/>
    <n v="1158"/>
    <n v="33"/>
    <n v="76"/>
    <x v="4"/>
    <x v="2"/>
    <s v="Delivered"/>
    <s v="Female"/>
    <n v="41"/>
    <x v="1"/>
    <x v="3"/>
    <s v="ORD00476"/>
    <n v="14"/>
    <x v="4"/>
    <n v="2026"/>
    <s v="lunch"/>
    <n v="20"/>
    <x v="1"/>
    <n v="1115"/>
    <n v="7.441860465116279E-2"/>
    <s v="POOR"/>
    <s v="36-45"/>
  </r>
  <r>
    <x v="476"/>
    <d v="2026-04-22T00:00:00"/>
    <n v="0.34861111111111109"/>
    <x v="1"/>
    <x v="6"/>
    <x v="3"/>
    <x v="5"/>
    <n v="10.9"/>
    <n v="25"/>
    <n v="22"/>
    <n v="959"/>
    <n v="42"/>
    <n v="13"/>
    <x v="2"/>
    <x v="2"/>
    <s v="Delivered"/>
    <s v="Male"/>
    <n v="57"/>
    <x v="1"/>
    <x v="0"/>
    <s v="ORD00477"/>
    <n v="8"/>
    <x v="4"/>
    <n v="2026"/>
    <s v="breakfast"/>
    <n v="3"/>
    <x v="1"/>
    <n v="988"/>
    <n v="0.436"/>
    <s v="POOR"/>
    <s v="46 ABOVE"/>
  </r>
  <r>
    <x v="477"/>
    <d v="2026-02-11T00:00:00"/>
    <n v="0.88541666666666663"/>
    <x v="9"/>
    <x v="8"/>
    <x v="5"/>
    <x v="5"/>
    <n v="10.4"/>
    <n v="35"/>
    <n v="25"/>
    <n v="408"/>
    <n v="39"/>
    <n v="183"/>
    <x v="0"/>
    <x v="0"/>
    <s v="Delivered"/>
    <s v="Female"/>
    <n v="21"/>
    <x v="1"/>
    <x v="1"/>
    <s v="ORD00478"/>
    <n v="21"/>
    <x v="0"/>
    <n v="2026"/>
    <s v="dinner"/>
    <n v="10"/>
    <x v="1"/>
    <n v="264"/>
    <n v="0.29714285714285715"/>
    <s v="GOOD"/>
    <s v="18-25"/>
  </r>
  <r>
    <x v="478"/>
    <d v="2026-02-22T00:00:00"/>
    <n v="0.61597222222222225"/>
    <x v="5"/>
    <x v="8"/>
    <x v="1"/>
    <x v="2"/>
    <n v="7.8"/>
    <n v="34"/>
    <n v="34"/>
    <n v="517"/>
    <n v="43"/>
    <n v="11"/>
    <x v="2"/>
    <x v="2"/>
    <s v="Delivered"/>
    <s v="Female"/>
    <n v="58"/>
    <x v="6"/>
    <x v="3"/>
    <s v="ORD00479"/>
    <n v="14"/>
    <x v="0"/>
    <n v="2026"/>
    <s v="lunch"/>
    <n v="0"/>
    <x v="0"/>
    <n v="549"/>
    <n v="0.22941176470588234"/>
    <s v="POOR"/>
    <s v="46 ABOVE"/>
  </r>
  <r>
    <x v="479"/>
    <d v="2026-05-06T00:00:00"/>
    <n v="0.5541666666666667"/>
    <x v="10"/>
    <x v="6"/>
    <x v="8"/>
    <x v="2"/>
    <n v="5.3"/>
    <n v="43"/>
    <n v="40"/>
    <n v="532"/>
    <n v="24"/>
    <n v="116"/>
    <x v="0"/>
    <x v="0"/>
    <s v="Delivered"/>
    <s v="Male"/>
    <n v="50"/>
    <x v="1"/>
    <x v="3"/>
    <s v="ORD00480"/>
    <n v="13"/>
    <x v="2"/>
    <n v="2026"/>
    <s v="lunch"/>
    <n v="3"/>
    <x v="1"/>
    <n v="440"/>
    <n v="0.12325581395348836"/>
    <s v="GOOD"/>
    <s v="46 ABOVE"/>
  </r>
  <r>
    <x v="480"/>
    <d v="2026-02-19T00:00:00"/>
    <n v="0.65625"/>
    <x v="1"/>
    <x v="0"/>
    <x v="7"/>
    <x v="1"/>
    <n v="11.1"/>
    <n v="44"/>
    <n v="39"/>
    <n v="756"/>
    <n v="30"/>
    <n v="140"/>
    <x v="2"/>
    <x v="0"/>
    <s v="Delivered"/>
    <s v="Female"/>
    <n v="21"/>
    <x v="4"/>
    <x v="2"/>
    <s v="ORD00481"/>
    <n v="15"/>
    <x v="0"/>
    <n v="2026"/>
    <s v="snacks"/>
    <n v="5"/>
    <x v="1"/>
    <n v="646"/>
    <n v="0.25227272727272726"/>
    <s v="GOOD"/>
    <s v="18-25"/>
  </r>
  <r>
    <x v="481"/>
    <d v="2026-01-28T00:00:00"/>
    <n v="0.65138888888888891"/>
    <x v="2"/>
    <x v="1"/>
    <x v="1"/>
    <x v="4"/>
    <n v="13.3"/>
    <n v="18"/>
    <n v="21"/>
    <n v="651"/>
    <n v="60"/>
    <n v="3"/>
    <x v="2"/>
    <x v="2"/>
    <s v="Delivered"/>
    <s v="Female"/>
    <n v="29"/>
    <x v="1"/>
    <x v="2"/>
    <s v="ORD00482"/>
    <n v="15"/>
    <x v="3"/>
    <n v="2026"/>
    <s v="snacks"/>
    <n v="-3"/>
    <x v="0"/>
    <n v="708"/>
    <n v="0.73888888888888893"/>
    <s v="POOR"/>
    <s v="26-35"/>
  </r>
  <r>
    <x v="482"/>
    <d v="2026-01-06T00:00:00"/>
    <n v="0.85347222222222219"/>
    <x v="2"/>
    <x v="7"/>
    <x v="0"/>
    <x v="3"/>
    <n v="13"/>
    <n v="56"/>
    <n v="39"/>
    <n v="666"/>
    <n v="39"/>
    <n v="29"/>
    <x v="4"/>
    <x v="2"/>
    <s v="Delivered"/>
    <s v="Male"/>
    <n v="49"/>
    <x v="5"/>
    <x v="1"/>
    <s v="ORD00483"/>
    <n v="20"/>
    <x v="3"/>
    <n v="2026"/>
    <s v="dinner"/>
    <n v="17"/>
    <x v="1"/>
    <n v="676"/>
    <n v="0.23214285714285715"/>
    <s v="POOR"/>
    <s v="46 ABOVE"/>
  </r>
  <r>
    <x v="483"/>
    <d v="2026-04-29T00:00:00"/>
    <n v="0.53680555555555554"/>
    <x v="13"/>
    <x v="7"/>
    <x v="9"/>
    <x v="0"/>
    <n v="2.5"/>
    <n v="60"/>
    <n v="42"/>
    <n v="267"/>
    <n v="41"/>
    <n v="75"/>
    <x v="0"/>
    <x v="0"/>
    <s v="Delivered"/>
    <s v="Male"/>
    <n v="49"/>
    <x v="1"/>
    <x v="3"/>
    <s v="ORD00484"/>
    <n v="12"/>
    <x v="4"/>
    <n v="2026"/>
    <s v="lunch"/>
    <n v="18"/>
    <x v="1"/>
    <n v="233"/>
    <n v="4.1666666666666664E-2"/>
    <s v="GOOD"/>
    <s v="46 ABOVE"/>
  </r>
  <r>
    <x v="484"/>
    <d v="2026-06-07T00:00:00"/>
    <n v="0.3527777777777778"/>
    <x v="0"/>
    <x v="9"/>
    <x v="8"/>
    <x v="2"/>
    <n v="9.4"/>
    <n v="56"/>
    <n v="39"/>
    <n v="329"/>
    <n v="41"/>
    <n v="12"/>
    <x v="1"/>
    <x v="0"/>
    <s v="Delivered"/>
    <s v="Female"/>
    <n v="57"/>
    <x v="6"/>
    <x v="0"/>
    <s v="ORD00485"/>
    <n v="8"/>
    <x v="5"/>
    <n v="2026"/>
    <s v="breakfast"/>
    <n v="17"/>
    <x v="1"/>
    <n v="358"/>
    <n v="0.16785714285714287"/>
    <s v="GOOD"/>
    <s v="46 ABOVE"/>
  </r>
  <r>
    <x v="485"/>
    <d v="2026-06-06T00:00:00"/>
    <n v="0.87777777777777777"/>
    <x v="8"/>
    <x v="8"/>
    <x v="4"/>
    <x v="1"/>
    <n v="5"/>
    <n v="55"/>
    <n v="44"/>
    <n v="1152"/>
    <n v="45"/>
    <n v="69"/>
    <x v="4"/>
    <x v="0"/>
    <s v="Delivered"/>
    <s v="Female"/>
    <n v="28"/>
    <x v="3"/>
    <x v="1"/>
    <s v="ORD00486"/>
    <n v="21"/>
    <x v="5"/>
    <n v="2026"/>
    <s v="dinner"/>
    <n v="11"/>
    <x v="1"/>
    <n v="1128"/>
    <n v="9.0909090909090912E-2"/>
    <s v="GOOD"/>
    <s v="26-35"/>
  </r>
  <r>
    <x v="486"/>
    <d v="2026-04-19T00:00:00"/>
    <n v="0.3659722222222222"/>
    <x v="12"/>
    <x v="7"/>
    <x v="0"/>
    <x v="1"/>
    <n v="7.9"/>
    <n v="54"/>
    <n v="41"/>
    <n v="1091"/>
    <n v="57"/>
    <n v="105"/>
    <x v="1"/>
    <x v="2"/>
    <s v="Cancelled"/>
    <s v="Male"/>
    <n v="21"/>
    <x v="6"/>
    <x v="0"/>
    <s v="ORD00487"/>
    <n v="8"/>
    <x v="4"/>
    <n v="2026"/>
    <s v="breakfast"/>
    <n v="13"/>
    <x v="1"/>
    <n v="1043"/>
    <n v="0.14629629629629631"/>
    <s v="POOR"/>
    <s v="18-25"/>
  </r>
  <r>
    <x v="487"/>
    <d v="2026-06-27T00:00:00"/>
    <n v="0.40208333333333335"/>
    <x v="3"/>
    <x v="3"/>
    <x v="5"/>
    <x v="0"/>
    <n v="11.2"/>
    <n v="42"/>
    <n v="28"/>
    <n v="1043"/>
    <n v="29"/>
    <n v="146"/>
    <x v="0"/>
    <x v="1"/>
    <s v="Delivered"/>
    <s v="Male"/>
    <n v="23"/>
    <x v="3"/>
    <x v="0"/>
    <s v="ORD00488"/>
    <n v="9"/>
    <x v="5"/>
    <n v="2026"/>
    <s v="breakfast"/>
    <n v="14"/>
    <x v="1"/>
    <n v="926"/>
    <n v="0.26666666666666666"/>
    <s v="POOR"/>
    <s v="18-25"/>
  </r>
  <r>
    <x v="488"/>
    <d v="2026-04-17T00:00:00"/>
    <n v="0.72291666666666665"/>
    <x v="13"/>
    <x v="0"/>
    <x v="1"/>
    <x v="3"/>
    <n v="5.6"/>
    <n v="26"/>
    <n v="24"/>
    <n v="960"/>
    <n v="43"/>
    <n v="77"/>
    <x v="4"/>
    <x v="1"/>
    <s v="Cancelled"/>
    <s v="Female"/>
    <n v="51"/>
    <x v="0"/>
    <x v="2"/>
    <s v="ORD00489"/>
    <n v="17"/>
    <x v="4"/>
    <n v="2026"/>
    <s v="snacks"/>
    <n v="2"/>
    <x v="1"/>
    <n v="926"/>
    <n v="0.21538461538461537"/>
    <s v="POOR"/>
    <s v="46 ABOVE"/>
  </r>
  <r>
    <x v="489"/>
    <d v="2026-01-22T00:00:00"/>
    <n v="0.53819444444444442"/>
    <x v="9"/>
    <x v="0"/>
    <x v="2"/>
    <x v="2"/>
    <n v="9.6999999999999993"/>
    <n v="39"/>
    <n v="39"/>
    <n v="288"/>
    <n v="26"/>
    <n v="86"/>
    <x v="4"/>
    <x v="4"/>
    <s v="Delivered"/>
    <s v="Female"/>
    <n v="48"/>
    <x v="4"/>
    <x v="3"/>
    <s v="ORD00490"/>
    <n v="12"/>
    <x v="3"/>
    <n v="2026"/>
    <s v="lunch"/>
    <n v="0"/>
    <x v="0"/>
    <n v="228"/>
    <n v="0.24871794871794869"/>
    <s v="AVERAGE"/>
    <s v="46 ABOVE"/>
  </r>
  <r>
    <x v="490"/>
    <d v="2026-03-07T00:00:00"/>
    <n v="0.98611111111111116"/>
    <x v="0"/>
    <x v="5"/>
    <x v="4"/>
    <x v="4"/>
    <n v="9.4"/>
    <n v="62"/>
    <n v="44"/>
    <n v="459"/>
    <n v="49"/>
    <n v="101"/>
    <x v="3"/>
    <x v="2"/>
    <s v="Delivered"/>
    <s v="Male"/>
    <n v="28"/>
    <x v="3"/>
    <x v="2"/>
    <s v="ORD00491"/>
    <n v="23"/>
    <x v="1"/>
    <n v="2026"/>
    <s v="dinner"/>
    <n v="18"/>
    <x v="1"/>
    <n v="407"/>
    <n v="0.15161290322580645"/>
    <s v="POOR"/>
    <s v="26-35"/>
  </r>
  <r>
    <x v="491"/>
    <d v="2026-04-12T00:00:00"/>
    <n v="0.36805555555555558"/>
    <x v="2"/>
    <x v="7"/>
    <x v="8"/>
    <x v="3"/>
    <n v="8.5"/>
    <n v="42"/>
    <n v="45"/>
    <n v="470"/>
    <n v="60"/>
    <n v="34"/>
    <x v="2"/>
    <x v="1"/>
    <s v="Delivered"/>
    <s v="Female"/>
    <n v="23"/>
    <x v="6"/>
    <x v="0"/>
    <s v="ORD00492"/>
    <n v="8"/>
    <x v="4"/>
    <n v="2026"/>
    <s v="breakfast"/>
    <n v="-3"/>
    <x v="0"/>
    <n v="496"/>
    <n v="0.20238095238095238"/>
    <s v="POOR"/>
    <s v="18-25"/>
  </r>
  <r>
    <x v="492"/>
    <d v="2026-04-25T00:00:00"/>
    <n v="0.7680555555555556"/>
    <x v="10"/>
    <x v="9"/>
    <x v="8"/>
    <x v="3"/>
    <n v="7.3"/>
    <n v="50"/>
    <n v="40"/>
    <n v="869"/>
    <n v="36"/>
    <n v="97"/>
    <x v="3"/>
    <x v="0"/>
    <s v="Delivered"/>
    <s v="Male"/>
    <n v="60"/>
    <x v="3"/>
    <x v="1"/>
    <s v="ORD00493"/>
    <n v="18"/>
    <x v="4"/>
    <n v="2026"/>
    <s v="snacks"/>
    <n v="10"/>
    <x v="1"/>
    <n v="808"/>
    <n v="0.14599999999999999"/>
    <s v="GOOD"/>
    <s v="46 ABOVE"/>
  </r>
  <r>
    <x v="493"/>
    <d v="2026-06-05T00:00:00"/>
    <n v="0.74652777777777779"/>
    <x v="8"/>
    <x v="8"/>
    <x v="5"/>
    <x v="4"/>
    <n v="2.5"/>
    <n v="27"/>
    <n v="28"/>
    <n v="387"/>
    <n v="34"/>
    <n v="41"/>
    <x v="1"/>
    <x v="4"/>
    <s v="Delivered"/>
    <s v="Male"/>
    <n v="38"/>
    <x v="0"/>
    <x v="2"/>
    <s v="ORD00494"/>
    <n v="17"/>
    <x v="5"/>
    <n v="2026"/>
    <s v="snacks"/>
    <n v="-1"/>
    <x v="0"/>
    <n v="380"/>
    <n v="9.2592592592592587E-2"/>
    <s v="AVERAGE"/>
    <s v="36-45"/>
  </r>
  <r>
    <x v="494"/>
    <d v="2026-01-29T00:00:00"/>
    <n v="0.72430555555555554"/>
    <x v="14"/>
    <x v="1"/>
    <x v="2"/>
    <x v="2"/>
    <n v="6.9"/>
    <n v="51"/>
    <n v="34"/>
    <n v="1059"/>
    <n v="54"/>
    <n v="116"/>
    <x v="3"/>
    <x v="4"/>
    <s v="Delivered"/>
    <s v="Female"/>
    <n v="23"/>
    <x v="4"/>
    <x v="2"/>
    <s v="ORD00495"/>
    <n v="17"/>
    <x v="3"/>
    <n v="2026"/>
    <s v="snacks"/>
    <n v="17"/>
    <x v="1"/>
    <n v="997"/>
    <n v="0.13529411764705884"/>
    <s v="AVERAGE"/>
    <s v="18-25"/>
  </r>
  <r>
    <x v="495"/>
    <d v="2026-06-11T00:00:00"/>
    <n v="0.76736111111111116"/>
    <x v="8"/>
    <x v="8"/>
    <x v="6"/>
    <x v="0"/>
    <n v="14"/>
    <n v="44"/>
    <n v="24"/>
    <n v="428"/>
    <n v="20"/>
    <n v="165"/>
    <x v="1"/>
    <x v="2"/>
    <s v="Delivered"/>
    <s v="Female"/>
    <n v="34"/>
    <x v="4"/>
    <x v="1"/>
    <s v="ORD00496"/>
    <n v="18"/>
    <x v="5"/>
    <n v="2026"/>
    <s v="snacks"/>
    <n v="20"/>
    <x v="1"/>
    <n v="283"/>
    <n v="0.31818181818181818"/>
    <s v="POOR"/>
    <s v="26-35"/>
  </r>
  <r>
    <x v="496"/>
    <d v="2026-01-04T00:00:00"/>
    <n v="0.52083333333333337"/>
    <x v="11"/>
    <x v="0"/>
    <x v="3"/>
    <x v="5"/>
    <n v="8.1"/>
    <n v="52"/>
    <n v="32"/>
    <n v="663"/>
    <n v="34"/>
    <n v="17"/>
    <x v="1"/>
    <x v="0"/>
    <s v="Delivered"/>
    <s v="Male"/>
    <n v="23"/>
    <x v="6"/>
    <x v="3"/>
    <s v="ORD00497"/>
    <n v="12"/>
    <x v="3"/>
    <n v="2026"/>
    <s v="lunch"/>
    <n v="20"/>
    <x v="1"/>
    <n v="680"/>
    <n v="0.15576923076923077"/>
    <s v="GOOD"/>
    <s v="18-25"/>
  </r>
  <r>
    <x v="497"/>
    <d v="2026-03-13T00:00:00"/>
    <n v="0.85624999999999996"/>
    <x v="1"/>
    <x v="6"/>
    <x v="0"/>
    <x v="3"/>
    <n v="2.2999999999999998"/>
    <n v="28"/>
    <n v="33"/>
    <n v="774"/>
    <n v="50"/>
    <n v="177"/>
    <x v="0"/>
    <x v="0"/>
    <s v="Delivered"/>
    <s v="Male"/>
    <n v="36"/>
    <x v="0"/>
    <x v="1"/>
    <s v="ORD00498"/>
    <n v="20"/>
    <x v="1"/>
    <n v="2026"/>
    <s v="dinner"/>
    <n v="-5"/>
    <x v="0"/>
    <n v="647"/>
    <n v="8.2142857142857142E-2"/>
    <s v="GOOD"/>
    <s v="36-45"/>
  </r>
  <r>
    <x v="498"/>
    <d v="2026-05-08T00:00:00"/>
    <n v="0.70486111111111116"/>
    <x v="13"/>
    <x v="8"/>
    <x v="6"/>
    <x v="3"/>
    <n v="2.1"/>
    <n v="53"/>
    <n v="45"/>
    <n v="313"/>
    <n v="23"/>
    <n v="146"/>
    <x v="0"/>
    <x v="4"/>
    <s v="Delivered"/>
    <s v="Female"/>
    <n v="33"/>
    <x v="0"/>
    <x v="2"/>
    <s v="ORD00499"/>
    <n v="16"/>
    <x v="2"/>
    <n v="2026"/>
    <s v="snacks"/>
    <n v="8"/>
    <x v="1"/>
    <n v="190"/>
    <n v="3.9622641509433967E-2"/>
    <s v="AVERAGE"/>
    <s v="26-35"/>
  </r>
  <r>
    <x v="499"/>
    <d v="2026-05-02T00:00:00"/>
    <n v="0.61597222222222225"/>
    <x v="14"/>
    <x v="4"/>
    <x v="2"/>
    <x v="4"/>
    <n v="10.7"/>
    <n v="41"/>
    <n v="32"/>
    <n v="951"/>
    <n v="48"/>
    <n v="164"/>
    <x v="2"/>
    <x v="0"/>
    <s v="Delivered"/>
    <s v="Male"/>
    <n v="33"/>
    <x v="3"/>
    <x v="3"/>
    <s v="ORD00500"/>
    <n v="14"/>
    <x v="2"/>
    <n v="2026"/>
    <s v="lunch"/>
    <n v="9"/>
    <x v="1"/>
    <n v="835"/>
    <n v="0.26097560975609757"/>
    <s v="GOOD"/>
    <s v="26-35"/>
  </r>
  <r>
    <x v="500"/>
    <d v="2026-02-04T00:00:00"/>
    <n v="0.57222222222222219"/>
    <x v="10"/>
    <x v="1"/>
    <x v="3"/>
    <x v="1"/>
    <n v="2.6"/>
    <n v="55"/>
    <n v="35"/>
    <n v="264"/>
    <n v="48"/>
    <n v="63"/>
    <x v="1"/>
    <x v="2"/>
    <s v="Delivered"/>
    <s v="Female"/>
    <n v="36"/>
    <x v="1"/>
    <x v="3"/>
    <s v="ORD00501"/>
    <n v="13"/>
    <x v="0"/>
    <n v="2026"/>
    <s v="lunch"/>
    <n v="20"/>
    <x v="1"/>
    <n v="249"/>
    <n v="4.7272727272727272E-2"/>
    <s v="POOR"/>
    <s v="36-45"/>
  </r>
  <r>
    <x v="501"/>
    <d v="2026-06-09T00:00:00"/>
    <n v="0.95277777777777772"/>
    <x v="1"/>
    <x v="5"/>
    <x v="4"/>
    <x v="0"/>
    <n v="2"/>
    <n v="58"/>
    <n v="44"/>
    <n v="544"/>
    <n v="52"/>
    <n v="153"/>
    <x v="0"/>
    <x v="2"/>
    <s v="Delivered"/>
    <s v="Female"/>
    <n v="38"/>
    <x v="5"/>
    <x v="2"/>
    <s v="ORD00502"/>
    <n v="22"/>
    <x v="5"/>
    <n v="2026"/>
    <s v="dinner"/>
    <n v="14"/>
    <x v="1"/>
    <n v="443"/>
    <n v="3.4482758620689655E-2"/>
    <s v="POOR"/>
    <s v="36-45"/>
  </r>
  <r>
    <x v="502"/>
    <d v="2026-02-10T00:00:00"/>
    <n v="0.46875"/>
    <x v="9"/>
    <x v="5"/>
    <x v="3"/>
    <x v="5"/>
    <n v="9.1"/>
    <n v="39"/>
    <n v="26"/>
    <n v="1143"/>
    <n v="47"/>
    <n v="38"/>
    <x v="1"/>
    <x v="1"/>
    <s v="Delivered"/>
    <s v="Male"/>
    <n v="57"/>
    <x v="5"/>
    <x v="2"/>
    <s v="ORD00503"/>
    <n v="11"/>
    <x v="0"/>
    <n v="2026"/>
    <s v="lunch"/>
    <n v="13"/>
    <x v="1"/>
    <n v="1152"/>
    <n v="0.23333333333333334"/>
    <s v="POOR"/>
    <s v="46 ABOVE"/>
  </r>
  <r>
    <x v="503"/>
    <d v="2026-01-04T00:00:00"/>
    <n v="0.95416666666666672"/>
    <x v="2"/>
    <x v="8"/>
    <x v="4"/>
    <x v="3"/>
    <n v="6.8"/>
    <n v="36"/>
    <n v="39"/>
    <n v="533"/>
    <n v="56"/>
    <n v="197"/>
    <x v="2"/>
    <x v="0"/>
    <s v="Delivered"/>
    <s v="Female"/>
    <n v="20"/>
    <x v="6"/>
    <x v="2"/>
    <s v="ORD00504"/>
    <n v="22"/>
    <x v="3"/>
    <n v="2026"/>
    <s v="dinner"/>
    <n v="-3"/>
    <x v="0"/>
    <n v="392"/>
    <n v="0.18888888888888888"/>
    <s v="GOOD"/>
    <s v="18-25"/>
  </r>
  <r>
    <x v="504"/>
    <d v="2026-04-11T00:00:00"/>
    <n v="0.51875000000000004"/>
    <x v="2"/>
    <x v="5"/>
    <x v="4"/>
    <x v="2"/>
    <n v="6"/>
    <n v="36"/>
    <n v="40"/>
    <n v="496"/>
    <n v="26"/>
    <n v="67"/>
    <x v="2"/>
    <x v="1"/>
    <s v="Delivered"/>
    <s v="Female"/>
    <n v="58"/>
    <x v="3"/>
    <x v="3"/>
    <s v="ORD00505"/>
    <n v="12"/>
    <x v="4"/>
    <n v="2026"/>
    <s v="lunch"/>
    <n v="-4"/>
    <x v="0"/>
    <n v="455"/>
    <n v="0.16666666666666666"/>
    <s v="POOR"/>
    <s v="46 ABOVE"/>
  </r>
  <r>
    <x v="505"/>
    <d v="2026-03-20T00:00:00"/>
    <n v="0.92847222222222225"/>
    <x v="11"/>
    <x v="5"/>
    <x v="8"/>
    <x v="5"/>
    <n v="7.8"/>
    <n v="39"/>
    <n v="31"/>
    <n v="614"/>
    <n v="56"/>
    <n v="171"/>
    <x v="0"/>
    <x v="3"/>
    <s v="Delivered"/>
    <s v="Female"/>
    <n v="60"/>
    <x v="0"/>
    <x v="2"/>
    <s v="ORD00506"/>
    <n v="22"/>
    <x v="1"/>
    <n v="2026"/>
    <s v="dinner"/>
    <n v="8"/>
    <x v="1"/>
    <n v="499"/>
    <n v="0.19999999999999998"/>
    <s v="EXCELLENT"/>
    <s v="46 ABOVE"/>
  </r>
  <r>
    <x v="506"/>
    <d v="2026-01-14T00:00:00"/>
    <n v="0.91041666666666665"/>
    <x v="6"/>
    <x v="0"/>
    <x v="0"/>
    <x v="3"/>
    <n v="9.1999999999999993"/>
    <n v="31"/>
    <n v="24"/>
    <n v="244"/>
    <n v="23"/>
    <n v="65"/>
    <x v="2"/>
    <x v="0"/>
    <s v="Delivered"/>
    <s v="Female"/>
    <n v="46"/>
    <x v="1"/>
    <x v="1"/>
    <s v="ORD00507"/>
    <n v="21"/>
    <x v="3"/>
    <n v="2026"/>
    <s v="dinner"/>
    <n v="7"/>
    <x v="1"/>
    <n v="202"/>
    <n v="0.29677419354838708"/>
    <s v="GOOD"/>
    <s v="46 ABOVE"/>
  </r>
  <r>
    <x v="507"/>
    <d v="2026-05-26T00:00:00"/>
    <n v="0.95902777777777781"/>
    <x v="10"/>
    <x v="4"/>
    <x v="7"/>
    <x v="0"/>
    <n v="9.9"/>
    <n v="26"/>
    <n v="24"/>
    <n v="1038"/>
    <n v="33"/>
    <n v="54"/>
    <x v="4"/>
    <x v="1"/>
    <s v="Delivered"/>
    <s v="Female"/>
    <n v="34"/>
    <x v="5"/>
    <x v="2"/>
    <s v="ORD00508"/>
    <n v="23"/>
    <x v="2"/>
    <n v="2026"/>
    <s v="dinner"/>
    <n v="2"/>
    <x v="1"/>
    <n v="1017"/>
    <n v="0.3807692307692308"/>
    <s v="POOR"/>
    <s v="26-35"/>
  </r>
  <r>
    <x v="508"/>
    <d v="2026-02-28T00:00:00"/>
    <n v="0.62083333333333335"/>
    <x v="13"/>
    <x v="8"/>
    <x v="1"/>
    <x v="3"/>
    <n v="2.9"/>
    <n v="38"/>
    <n v="35"/>
    <n v="368"/>
    <n v="57"/>
    <n v="170"/>
    <x v="2"/>
    <x v="0"/>
    <s v="Delivered"/>
    <s v="Male"/>
    <n v="35"/>
    <x v="3"/>
    <x v="3"/>
    <s v="ORD00509"/>
    <n v="14"/>
    <x v="0"/>
    <n v="2026"/>
    <s v="lunch"/>
    <n v="3"/>
    <x v="1"/>
    <n v="255"/>
    <n v="7.6315789473684212E-2"/>
    <s v="GOOD"/>
    <s v="26-35"/>
  </r>
  <r>
    <x v="509"/>
    <d v="2026-06-05T00:00:00"/>
    <n v="0.98124999999999996"/>
    <x v="11"/>
    <x v="5"/>
    <x v="3"/>
    <x v="5"/>
    <n v="5.4"/>
    <n v="49"/>
    <n v="29"/>
    <n v="949"/>
    <n v="34"/>
    <n v="16"/>
    <x v="4"/>
    <x v="4"/>
    <s v="Delivered"/>
    <s v="Male"/>
    <n v="46"/>
    <x v="0"/>
    <x v="2"/>
    <s v="ORD00510"/>
    <n v="23"/>
    <x v="5"/>
    <n v="2026"/>
    <s v="dinner"/>
    <n v="20"/>
    <x v="1"/>
    <n v="967"/>
    <n v="0.11020408163265306"/>
    <s v="AVERAGE"/>
    <s v="46 ABOVE"/>
  </r>
  <r>
    <x v="510"/>
    <d v="2026-05-18T00:00:00"/>
    <n v="0.57222222222222219"/>
    <x v="9"/>
    <x v="9"/>
    <x v="9"/>
    <x v="1"/>
    <n v="10.7"/>
    <n v="42"/>
    <n v="30"/>
    <n v="343"/>
    <n v="41"/>
    <n v="191"/>
    <x v="0"/>
    <x v="4"/>
    <s v="Delivered"/>
    <s v="Male"/>
    <n v="47"/>
    <x v="2"/>
    <x v="3"/>
    <s v="ORD00511"/>
    <n v="13"/>
    <x v="2"/>
    <n v="2026"/>
    <s v="lunch"/>
    <n v="12"/>
    <x v="1"/>
    <n v="193"/>
    <n v="0.25476190476190474"/>
    <s v="AVERAGE"/>
    <s v="46 ABOVE"/>
  </r>
  <r>
    <x v="511"/>
    <d v="2026-05-17T00:00:00"/>
    <n v="0.78125"/>
    <x v="11"/>
    <x v="5"/>
    <x v="9"/>
    <x v="0"/>
    <n v="6.4"/>
    <n v="44"/>
    <n v="41"/>
    <n v="623"/>
    <n v="25"/>
    <n v="165"/>
    <x v="1"/>
    <x v="4"/>
    <s v="Delivered"/>
    <s v="Male"/>
    <n v="29"/>
    <x v="6"/>
    <x v="1"/>
    <s v="ORD00512"/>
    <n v="18"/>
    <x v="2"/>
    <n v="2026"/>
    <s v="snacks"/>
    <n v="3"/>
    <x v="1"/>
    <n v="483"/>
    <n v="0.14545454545454548"/>
    <s v="AVERAGE"/>
    <s v="26-35"/>
  </r>
  <r>
    <x v="512"/>
    <d v="2026-06-25T00:00:00"/>
    <n v="0.7270833333333333"/>
    <x v="2"/>
    <x v="8"/>
    <x v="8"/>
    <x v="0"/>
    <n v="1.2"/>
    <n v="61"/>
    <n v="43"/>
    <n v="712"/>
    <n v="49"/>
    <n v="105"/>
    <x v="3"/>
    <x v="3"/>
    <s v="Delivered"/>
    <s v="Female"/>
    <n v="26"/>
    <x v="4"/>
    <x v="2"/>
    <s v="ORD00513"/>
    <n v="17"/>
    <x v="5"/>
    <n v="2026"/>
    <s v="snacks"/>
    <n v="18"/>
    <x v="1"/>
    <n v="656"/>
    <n v="1.9672131147540982E-2"/>
    <s v="EXCELLENT"/>
    <s v="26-35"/>
  </r>
  <r>
    <x v="513"/>
    <d v="2026-04-01T00:00:00"/>
    <n v="0.59236111111111112"/>
    <x v="8"/>
    <x v="5"/>
    <x v="8"/>
    <x v="2"/>
    <n v="9.3000000000000007"/>
    <n v="39"/>
    <n v="27"/>
    <n v="804"/>
    <n v="36"/>
    <n v="32"/>
    <x v="3"/>
    <x v="3"/>
    <s v="Delivered"/>
    <s v="Male"/>
    <n v="47"/>
    <x v="1"/>
    <x v="3"/>
    <s v="ORD00514"/>
    <n v="14"/>
    <x v="4"/>
    <n v="2026"/>
    <s v="lunch"/>
    <n v="12"/>
    <x v="1"/>
    <n v="808"/>
    <n v="0.23846153846153847"/>
    <s v="EXCELLENT"/>
    <s v="46 ABOVE"/>
  </r>
  <r>
    <x v="514"/>
    <d v="2026-04-02T00:00:00"/>
    <n v="0.85972222222222228"/>
    <x v="12"/>
    <x v="1"/>
    <x v="5"/>
    <x v="4"/>
    <n v="6"/>
    <n v="33"/>
    <n v="21"/>
    <n v="324"/>
    <n v="27"/>
    <n v="145"/>
    <x v="0"/>
    <x v="2"/>
    <s v="Delivered"/>
    <s v="Male"/>
    <n v="55"/>
    <x v="4"/>
    <x v="1"/>
    <s v="ORD00515"/>
    <n v="20"/>
    <x v="4"/>
    <n v="2026"/>
    <s v="dinner"/>
    <n v="12"/>
    <x v="1"/>
    <n v="206"/>
    <n v="0.18181818181818182"/>
    <s v="POOR"/>
    <s v="46 ABOVE"/>
  </r>
  <r>
    <x v="515"/>
    <d v="2026-02-10T00:00:00"/>
    <n v="0.74097222222222225"/>
    <x v="9"/>
    <x v="0"/>
    <x v="2"/>
    <x v="4"/>
    <n v="11.7"/>
    <n v="22"/>
    <n v="23"/>
    <n v="518"/>
    <n v="52"/>
    <n v="133"/>
    <x v="1"/>
    <x v="0"/>
    <s v="Delivered"/>
    <s v="Female"/>
    <n v="57"/>
    <x v="5"/>
    <x v="2"/>
    <s v="ORD00516"/>
    <n v="17"/>
    <x v="0"/>
    <n v="2026"/>
    <s v="snacks"/>
    <n v="-1"/>
    <x v="0"/>
    <n v="437"/>
    <n v="0.53181818181818175"/>
    <s v="GOOD"/>
    <s v="46 ABOVE"/>
  </r>
  <r>
    <x v="516"/>
    <d v="2026-05-13T00:00:00"/>
    <n v="0.80833333333333335"/>
    <x v="11"/>
    <x v="5"/>
    <x v="2"/>
    <x v="5"/>
    <n v="13.7"/>
    <n v="27"/>
    <n v="32"/>
    <n v="1028"/>
    <n v="24"/>
    <n v="132"/>
    <x v="3"/>
    <x v="1"/>
    <s v="Delivered"/>
    <s v="Female"/>
    <n v="42"/>
    <x v="1"/>
    <x v="1"/>
    <s v="ORD00517"/>
    <n v="19"/>
    <x v="2"/>
    <n v="2026"/>
    <s v="snacks"/>
    <n v="-5"/>
    <x v="0"/>
    <n v="920"/>
    <n v="0.50740740740740742"/>
    <s v="POOR"/>
    <s v="36-45"/>
  </r>
  <r>
    <x v="517"/>
    <d v="2026-05-29T00:00:00"/>
    <n v="0.55069444444444449"/>
    <x v="8"/>
    <x v="1"/>
    <x v="8"/>
    <x v="4"/>
    <n v="5.8"/>
    <n v="42"/>
    <n v="22"/>
    <n v="424"/>
    <n v="24"/>
    <n v="13"/>
    <x v="2"/>
    <x v="4"/>
    <s v="Delivered"/>
    <s v="Male"/>
    <n v="55"/>
    <x v="0"/>
    <x v="3"/>
    <s v="ORD00518"/>
    <n v="13"/>
    <x v="2"/>
    <n v="2026"/>
    <s v="lunch"/>
    <n v="20"/>
    <x v="1"/>
    <n v="435"/>
    <n v="0.1380952380952381"/>
    <s v="AVERAGE"/>
    <s v="46 ABOVE"/>
  </r>
  <r>
    <x v="518"/>
    <d v="2026-02-20T00:00:00"/>
    <n v="0.50694444444444442"/>
    <x v="7"/>
    <x v="1"/>
    <x v="9"/>
    <x v="5"/>
    <n v="2.1"/>
    <n v="48"/>
    <n v="29"/>
    <n v="456"/>
    <n v="45"/>
    <n v="199"/>
    <x v="0"/>
    <x v="2"/>
    <s v="Delivered"/>
    <s v="Female"/>
    <n v="38"/>
    <x v="0"/>
    <x v="3"/>
    <s v="ORD00519"/>
    <n v="12"/>
    <x v="0"/>
    <n v="2026"/>
    <s v="lunch"/>
    <n v="19"/>
    <x v="1"/>
    <n v="302"/>
    <n v="4.3750000000000004E-2"/>
    <s v="POOR"/>
    <s v="36-45"/>
  </r>
  <r>
    <x v="519"/>
    <d v="2026-03-31T00:00:00"/>
    <n v="0.65694444444444444"/>
    <x v="3"/>
    <x v="5"/>
    <x v="1"/>
    <x v="4"/>
    <n v="10.8"/>
    <n v="31"/>
    <n v="20"/>
    <n v="642"/>
    <n v="52"/>
    <n v="123"/>
    <x v="3"/>
    <x v="2"/>
    <s v="Cancelled"/>
    <s v="Female"/>
    <n v="59"/>
    <x v="5"/>
    <x v="2"/>
    <s v="ORD00520"/>
    <n v="15"/>
    <x v="1"/>
    <n v="2026"/>
    <s v="snacks"/>
    <n v="11"/>
    <x v="1"/>
    <n v="571"/>
    <n v="0.34838709677419355"/>
    <s v="POOR"/>
    <s v="46 ABOVE"/>
  </r>
  <r>
    <x v="520"/>
    <d v="2026-02-02T00:00:00"/>
    <n v="0.45416666666666666"/>
    <x v="9"/>
    <x v="3"/>
    <x v="4"/>
    <x v="5"/>
    <n v="9.1999999999999993"/>
    <n v="30"/>
    <n v="26"/>
    <n v="460"/>
    <n v="53"/>
    <n v="69"/>
    <x v="3"/>
    <x v="0"/>
    <s v="Delivered"/>
    <s v="Female"/>
    <n v="48"/>
    <x v="2"/>
    <x v="0"/>
    <s v="ORD00521"/>
    <n v="10"/>
    <x v="0"/>
    <n v="2026"/>
    <s v="lunch"/>
    <n v="4"/>
    <x v="1"/>
    <n v="444"/>
    <n v="0.30666666666666664"/>
    <s v="GOOD"/>
    <s v="46 ABOVE"/>
  </r>
  <r>
    <x v="521"/>
    <d v="2026-05-20T00:00:00"/>
    <n v="0.99861111111111112"/>
    <x v="13"/>
    <x v="7"/>
    <x v="3"/>
    <x v="3"/>
    <n v="4"/>
    <n v="23"/>
    <n v="20"/>
    <n v="647"/>
    <n v="46"/>
    <n v="46"/>
    <x v="4"/>
    <x v="4"/>
    <s v="Delivered"/>
    <s v="Male"/>
    <n v="48"/>
    <x v="1"/>
    <x v="2"/>
    <s v="ORD00522"/>
    <n v="23"/>
    <x v="2"/>
    <n v="2026"/>
    <s v="dinner"/>
    <n v="3"/>
    <x v="1"/>
    <n v="647"/>
    <n v="0.17391304347826086"/>
    <s v="AVERAGE"/>
    <s v="46 ABOVE"/>
  </r>
  <r>
    <x v="522"/>
    <d v="2026-02-25T00:00:00"/>
    <n v="0.50069444444444444"/>
    <x v="14"/>
    <x v="5"/>
    <x v="4"/>
    <x v="2"/>
    <n v="13"/>
    <n v="43"/>
    <n v="26"/>
    <n v="886"/>
    <n v="22"/>
    <n v="67"/>
    <x v="2"/>
    <x v="0"/>
    <s v="Delivered"/>
    <s v="Male"/>
    <n v="27"/>
    <x v="1"/>
    <x v="3"/>
    <s v="ORD00523"/>
    <n v="12"/>
    <x v="0"/>
    <n v="2026"/>
    <s v="lunch"/>
    <n v="17"/>
    <x v="1"/>
    <n v="841"/>
    <n v="0.30232558139534882"/>
    <s v="GOOD"/>
    <s v="26-35"/>
  </r>
  <r>
    <x v="523"/>
    <d v="2026-05-14T00:00:00"/>
    <n v="0.63124999999999998"/>
    <x v="3"/>
    <x v="4"/>
    <x v="6"/>
    <x v="1"/>
    <n v="10.9"/>
    <n v="46"/>
    <n v="34"/>
    <n v="533"/>
    <n v="23"/>
    <n v="189"/>
    <x v="1"/>
    <x v="0"/>
    <s v="Delivered"/>
    <s v="Male"/>
    <n v="48"/>
    <x v="4"/>
    <x v="2"/>
    <s v="ORD00524"/>
    <n v="15"/>
    <x v="2"/>
    <n v="2026"/>
    <s v="snacks"/>
    <n v="12"/>
    <x v="1"/>
    <n v="367"/>
    <n v="0.23695652173913045"/>
    <s v="GOOD"/>
    <s v="46 ABOVE"/>
  </r>
  <r>
    <x v="524"/>
    <d v="2026-03-09T00:00:00"/>
    <n v="0.62152777777777779"/>
    <x v="8"/>
    <x v="0"/>
    <x v="1"/>
    <x v="3"/>
    <n v="4.4000000000000004"/>
    <n v="50"/>
    <n v="34"/>
    <n v="772"/>
    <n v="54"/>
    <n v="84"/>
    <x v="2"/>
    <x v="0"/>
    <s v="Delivered"/>
    <s v="Female"/>
    <n v="58"/>
    <x v="2"/>
    <x v="3"/>
    <s v="ORD00525"/>
    <n v="14"/>
    <x v="1"/>
    <n v="2026"/>
    <s v="lunch"/>
    <n v="16"/>
    <x v="1"/>
    <n v="742"/>
    <n v="8.8000000000000009E-2"/>
    <s v="GOOD"/>
    <s v="46 ABOVE"/>
  </r>
  <r>
    <x v="525"/>
    <d v="2026-02-26T00:00:00"/>
    <n v="0.42083333333333334"/>
    <x v="12"/>
    <x v="8"/>
    <x v="9"/>
    <x v="0"/>
    <n v="1.1000000000000001"/>
    <n v="22"/>
    <n v="24"/>
    <n v="528"/>
    <n v="41"/>
    <n v="181"/>
    <x v="4"/>
    <x v="3"/>
    <s v="Delivered"/>
    <s v="Female"/>
    <n v="54"/>
    <x v="4"/>
    <x v="0"/>
    <s v="ORD00526"/>
    <n v="10"/>
    <x v="0"/>
    <n v="2026"/>
    <s v="lunch"/>
    <n v="-2"/>
    <x v="0"/>
    <n v="388"/>
    <n v="0.05"/>
    <s v="EXCELLENT"/>
    <s v="46 ABOVE"/>
  </r>
  <r>
    <x v="526"/>
    <d v="2026-03-17T00:00:00"/>
    <n v="0.50624999999999998"/>
    <x v="13"/>
    <x v="6"/>
    <x v="3"/>
    <x v="3"/>
    <n v="3.4"/>
    <n v="37"/>
    <n v="25"/>
    <n v="445"/>
    <n v="54"/>
    <n v="143"/>
    <x v="4"/>
    <x v="2"/>
    <s v="Cancelled"/>
    <s v="Male"/>
    <n v="50"/>
    <x v="5"/>
    <x v="3"/>
    <s v="ORD00527"/>
    <n v="12"/>
    <x v="1"/>
    <n v="2026"/>
    <s v="lunch"/>
    <n v="12"/>
    <x v="1"/>
    <n v="356"/>
    <n v="9.1891891891891883E-2"/>
    <s v="POOR"/>
    <s v="46 ABOVE"/>
  </r>
  <r>
    <x v="527"/>
    <d v="2026-03-08T00:00:00"/>
    <n v="0.56388888888888888"/>
    <x v="3"/>
    <x v="0"/>
    <x v="3"/>
    <x v="4"/>
    <n v="12.7"/>
    <n v="54"/>
    <n v="44"/>
    <n v="381"/>
    <n v="54"/>
    <n v="84"/>
    <x v="1"/>
    <x v="3"/>
    <s v="Delivered"/>
    <s v="Female"/>
    <n v="25"/>
    <x v="6"/>
    <x v="3"/>
    <s v="ORD00528"/>
    <n v="13"/>
    <x v="1"/>
    <n v="2026"/>
    <s v="lunch"/>
    <n v="10"/>
    <x v="1"/>
    <n v="351"/>
    <n v="0.23518518518518516"/>
    <s v="EXCELLENT"/>
    <s v="18-25"/>
  </r>
  <r>
    <x v="528"/>
    <d v="2026-03-21T00:00:00"/>
    <n v="0.38124999999999998"/>
    <x v="3"/>
    <x v="6"/>
    <x v="9"/>
    <x v="1"/>
    <n v="7"/>
    <n v="51"/>
    <n v="45"/>
    <n v="209"/>
    <n v="56"/>
    <n v="87"/>
    <x v="3"/>
    <x v="0"/>
    <s v="Delivered"/>
    <s v="Male"/>
    <n v="56"/>
    <x v="3"/>
    <x v="0"/>
    <s v="ORD00529"/>
    <n v="9"/>
    <x v="1"/>
    <n v="2026"/>
    <s v="breakfast"/>
    <n v="6"/>
    <x v="1"/>
    <n v="178"/>
    <n v="0.13725490196078433"/>
    <s v="GOOD"/>
    <s v="46 ABOVE"/>
  </r>
  <r>
    <x v="529"/>
    <d v="2026-06-07T00:00:00"/>
    <n v="0.89375000000000004"/>
    <x v="9"/>
    <x v="3"/>
    <x v="7"/>
    <x v="4"/>
    <n v="14.5"/>
    <n v="34"/>
    <n v="23"/>
    <n v="759"/>
    <n v="25"/>
    <n v="13"/>
    <x v="0"/>
    <x v="4"/>
    <s v="Delivered"/>
    <s v="Female"/>
    <n v="29"/>
    <x v="6"/>
    <x v="1"/>
    <s v="ORD00530"/>
    <n v="21"/>
    <x v="5"/>
    <n v="2026"/>
    <s v="dinner"/>
    <n v="11"/>
    <x v="1"/>
    <n v="771"/>
    <n v="0.4264705882352941"/>
    <s v="AVERAGE"/>
    <s v="26-35"/>
  </r>
  <r>
    <x v="530"/>
    <d v="2026-04-28T00:00:00"/>
    <n v="0.67847222222222225"/>
    <x v="10"/>
    <x v="4"/>
    <x v="9"/>
    <x v="4"/>
    <n v="13.8"/>
    <n v="47"/>
    <n v="32"/>
    <n v="848"/>
    <n v="37"/>
    <n v="18"/>
    <x v="1"/>
    <x v="3"/>
    <s v="Delivered"/>
    <s v="Male"/>
    <n v="43"/>
    <x v="5"/>
    <x v="2"/>
    <s v="ORD00531"/>
    <n v="16"/>
    <x v="4"/>
    <n v="2026"/>
    <s v="snacks"/>
    <n v="15"/>
    <x v="1"/>
    <n v="867"/>
    <n v="0.29361702127659578"/>
    <s v="EXCELLENT"/>
    <s v="36-45"/>
  </r>
  <r>
    <x v="531"/>
    <d v="2026-06-25T00:00:00"/>
    <n v="0.93541666666666667"/>
    <x v="12"/>
    <x v="0"/>
    <x v="9"/>
    <x v="1"/>
    <n v="10.199999999999999"/>
    <n v="31"/>
    <n v="27"/>
    <n v="678"/>
    <n v="36"/>
    <n v="7"/>
    <x v="0"/>
    <x v="1"/>
    <s v="Delivered"/>
    <s v="Female"/>
    <n v="30"/>
    <x v="4"/>
    <x v="2"/>
    <s v="ORD00532"/>
    <n v="22"/>
    <x v="5"/>
    <n v="2026"/>
    <s v="dinner"/>
    <n v="4"/>
    <x v="1"/>
    <n v="707"/>
    <n v="0.32903225806451608"/>
    <s v="POOR"/>
    <s v="26-35"/>
  </r>
  <r>
    <x v="532"/>
    <d v="2026-01-30T00:00:00"/>
    <n v="0.83194444444444449"/>
    <x v="1"/>
    <x v="5"/>
    <x v="6"/>
    <x v="1"/>
    <n v="5.0999999999999996"/>
    <n v="58"/>
    <n v="40"/>
    <n v="231"/>
    <n v="45"/>
    <n v="121"/>
    <x v="3"/>
    <x v="1"/>
    <s v="Cancelled"/>
    <s v="Female"/>
    <n v="19"/>
    <x v="0"/>
    <x v="1"/>
    <s v="ORD00533"/>
    <n v="19"/>
    <x v="3"/>
    <n v="2026"/>
    <s v="snacks"/>
    <n v="18"/>
    <x v="1"/>
    <n v="155"/>
    <n v="8.7931034482758616E-2"/>
    <s v="POOR"/>
    <s v="18-25"/>
  </r>
  <r>
    <x v="533"/>
    <d v="2026-01-03T00:00:00"/>
    <n v="0.52638888888888891"/>
    <x v="0"/>
    <x v="9"/>
    <x v="7"/>
    <x v="3"/>
    <n v="12.2"/>
    <n v="38"/>
    <n v="33"/>
    <n v="1025"/>
    <n v="26"/>
    <n v="97"/>
    <x v="2"/>
    <x v="4"/>
    <s v="Delivered"/>
    <s v="Male"/>
    <n v="40"/>
    <x v="3"/>
    <x v="3"/>
    <s v="ORD00534"/>
    <n v="12"/>
    <x v="3"/>
    <n v="2026"/>
    <s v="lunch"/>
    <n v="5"/>
    <x v="1"/>
    <n v="954"/>
    <n v="0.32105263157894737"/>
    <s v="AVERAGE"/>
    <s v="36-45"/>
  </r>
  <r>
    <x v="534"/>
    <d v="2026-02-07T00:00:00"/>
    <n v="0.96388888888888891"/>
    <x v="1"/>
    <x v="5"/>
    <x v="1"/>
    <x v="4"/>
    <n v="10.9"/>
    <n v="56"/>
    <n v="45"/>
    <n v="610"/>
    <n v="60"/>
    <n v="62"/>
    <x v="3"/>
    <x v="1"/>
    <s v="Delivered"/>
    <s v="Female"/>
    <n v="50"/>
    <x v="3"/>
    <x v="2"/>
    <s v="ORD00535"/>
    <n v="23"/>
    <x v="0"/>
    <n v="2026"/>
    <s v="dinner"/>
    <n v="11"/>
    <x v="1"/>
    <n v="608"/>
    <n v="0.19464285714285715"/>
    <s v="POOR"/>
    <s v="46 ABOVE"/>
  </r>
  <r>
    <x v="535"/>
    <d v="2026-06-04T00:00:00"/>
    <n v="0.49375000000000002"/>
    <x v="0"/>
    <x v="2"/>
    <x v="9"/>
    <x v="0"/>
    <n v="3.2"/>
    <n v="38"/>
    <n v="21"/>
    <n v="830"/>
    <n v="39"/>
    <n v="182"/>
    <x v="2"/>
    <x v="2"/>
    <s v="Delivered"/>
    <s v="Female"/>
    <n v="38"/>
    <x v="4"/>
    <x v="2"/>
    <s v="ORD00536"/>
    <n v="11"/>
    <x v="5"/>
    <n v="2026"/>
    <s v="lunch"/>
    <n v="17"/>
    <x v="1"/>
    <n v="687"/>
    <n v="8.4210526315789472E-2"/>
    <s v="POOR"/>
    <s v="36-45"/>
  </r>
  <r>
    <x v="536"/>
    <d v="2026-06-07T00:00:00"/>
    <n v="0.41458333333333336"/>
    <x v="12"/>
    <x v="1"/>
    <x v="8"/>
    <x v="2"/>
    <n v="7.6"/>
    <n v="62"/>
    <n v="42"/>
    <n v="873"/>
    <n v="44"/>
    <n v="2"/>
    <x v="3"/>
    <x v="1"/>
    <s v="Delivered"/>
    <s v="Male"/>
    <n v="37"/>
    <x v="6"/>
    <x v="0"/>
    <s v="ORD00537"/>
    <n v="9"/>
    <x v="5"/>
    <n v="2026"/>
    <s v="breakfast"/>
    <n v="20"/>
    <x v="1"/>
    <n v="915"/>
    <n v="0.12258064516129032"/>
    <s v="POOR"/>
    <s v="36-45"/>
  </r>
  <r>
    <x v="537"/>
    <d v="2026-04-28T00:00:00"/>
    <n v="0.45694444444444443"/>
    <x v="7"/>
    <x v="4"/>
    <x v="2"/>
    <x v="4"/>
    <n v="4.3"/>
    <n v="39"/>
    <n v="44"/>
    <n v="1052"/>
    <n v="33"/>
    <n v="161"/>
    <x v="0"/>
    <x v="0"/>
    <s v="Cancelled"/>
    <s v="Female"/>
    <n v="41"/>
    <x v="5"/>
    <x v="0"/>
    <s v="ORD00538"/>
    <n v="10"/>
    <x v="4"/>
    <n v="2026"/>
    <s v="lunch"/>
    <n v="-5"/>
    <x v="0"/>
    <n v="924"/>
    <n v="0.11025641025641025"/>
    <s v="GOOD"/>
    <s v="36-45"/>
  </r>
  <r>
    <x v="538"/>
    <d v="2026-04-16T00:00:00"/>
    <n v="0.78888888888888886"/>
    <x v="9"/>
    <x v="2"/>
    <x v="6"/>
    <x v="1"/>
    <n v="1.1000000000000001"/>
    <n v="36"/>
    <n v="28"/>
    <n v="190"/>
    <n v="46"/>
    <n v="83"/>
    <x v="2"/>
    <x v="2"/>
    <s v="Cancelled"/>
    <s v="Male"/>
    <n v="23"/>
    <x v="4"/>
    <x v="1"/>
    <s v="ORD00539"/>
    <n v="18"/>
    <x v="4"/>
    <n v="2026"/>
    <s v="snacks"/>
    <n v="8"/>
    <x v="1"/>
    <n v="153"/>
    <n v="3.0555555555555558E-2"/>
    <s v="POOR"/>
    <s v="18-25"/>
  </r>
  <r>
    <x v="539"/>
    <d v="2026-04-25T00:00:00"/>
    <n v="0.57847222222222228"/>
    <x v="1"/>
    <x v="9"/>
    <x v="5"/>
    <x v="2"/>
    <n v="9.3000000000000007"/>
    <n v="38"/>
    <n v="22"/>
    <n v="273"/>
    <n v="27"/>
    <n v="132"/>
    <x v="4"/>
    <x v="2"/>
    <s v="Cancelled"/>
    <s v="Male"/>
    <n v="44"/>
    <x v="3"/>
    <x v="3"/>
    <s v="ORD00540"/>
    <n v="13"/>
    <x v="4"/>
    <n v="2026"/>
    <s v="lunch"/>
    <n v="16"/>
    <x v="1"/>
    <n v="168"/>
    <n v="0.24473684210526317"/>
    <s v="POOR"/>
    <s v="36-45"/>
  </r>
  <r>
    <x v="540"/>
    <d v="2026-04-22T00:00:00"/>
    <n v="0.62569444444444444"/>
    <x v="11"/>
    <x v="3"/>
    <x v="4"/>
    <x v="4"/>
    <n v="14.6"/>
    <n v="25"/>
    <n v="26"/>
    <n v="236"/>
    <n v="22"/>
    <n v="31"/>
    <x v="1"/>
    <x v="2"/>
    <s v="Delivered"/>
    <s v="Male"/>
    <n v="35"/>
    <x v="1"/>
    <x v="2"/>
    <s v="ORD00541"/>
    <n v="15"/>
    <x v="4"/>
    <n v="2026"/>
    <s v="snacks"/>
    <n v="-1"/>
    <x v="0"/>
    <n v="227"/>
    <n v="0.58399999999999996"/>
    <s v="POOR"/>
    <s v="26-35"/>
  </r>
  <r>
    <x v="541"/>
    <d v="2026-04-24T00:00:00"/>
    <n v="0.84930555555555554"/>
    <x v="9"/>
    <x v="3"/>
    <x v="3"/>
    <x v="5"/>
    <n v="13.2"/>
    <n v="38"/>
    <n v="40"/>
    <n v="832"/>
    <n v="59"/>
    <n v="179"/>
    <x v="1"/>
    <x v="1"/>
    <s v="Cancelled"/>
    <s v="Male"/>
    <n v="18"/>
    <x v="0"/>
    <x v="1"/>
    <s v="ORD00542"/>
    <n v="20"/>
    <x v="4"/>
    <n v="2026"/>
    <s v="dinner"/>
    <n v="-2"/>
    <x v="0"/>
    <n v="712"/>
    <n v="0.34736842105263155"/>
    <s v="POOR"/>
    <s v="18-25"/>
  </r>
  <r>
    <x v="542"/>
    <d v="2026-02-22T00:00:00"/>
    <n v="0.78749999999999998"/>
    <x v="1"/>
    <x v="1"/>
    <x v="1"/>
    <x v="1"/>
    <n v="10.6"/>
    <n v="30"/>
    <n v="24"/>
    <n v="944"/>
    <n v="31"/>
    <n v="170"/>
    <x v="0"/>
    <x v="1"/>
    <s v="Delivered"/>
    <s v="Female"/>
    <n v="25"/>
    <x v="6"/>
    <x v="1"/>
    <s v="ORD00543"/>
    <n v="18"/>
    <x v="0"/>
    <n v="2026"/>
    <s v="snacks"/>
    <n v="6"/>
    <x v="1"/>
    <n v="805"/>
    <n v="0.35333333333333333"/>
    <s v="POOR"/>
    <s v="18-25"/>
  </r>
  <r>
    <x v="543"/>
    <d v="2026-04-12T00:00:00"/>
    <n v="0.84236111111111112"/>
    <x v="11"/>
    <x v="9"/>
    <x v="3"/>
    <x v="1"/>
    <n v="8.4"/>
    <n v="28"/>
    <n v="29"/>
    <n v="462"/>
    <n v="60"/>
    <n v="22"/>
    <x v="0"/>
    <x v="1"/>
    <s v="Delivered"/>
    <s v="Male"/>
    <n v="45"/>
    <x v="6"/>
    <x v="1"/>
    <s v="ORD00544"/>
    <n v="20"/>
    <x v="4"/>
    <n v="2026"/>
    <s v="dinner"/>
    <n v="-1"/>
    <x v="0"/>
    <n v="500"/>
    <n v="0.3"/>
    <s v="POOR"/>
    <s v="36-45"/>
  </r>
  <r>
    <x v="544"/>
    <d v="2026-06-24T00:00:00"/>
    <n v="0.47916666666666669"/>
    <x v="3"/>
    <x v="9"/>
    <x v="5"/>
    <x v="3"/>
    <n v="2"/>
    <n v="31"/>
    <n v="36"/>
    <n v="502"/>
    <n v="58"/>
    <n v="137"/>
    <x v="2"/>
    <x v="4"/>
    <s v="Delivered"/>
    <s v="Female"/>
    <n v="56"/>
    <x v="1"/>
    <x v="2"/>
    <s v="ORD00545"/>
    <n v="11"/>
    <x v="5"/>
    <n v="2026"/>
    <s v="lunch"/>
    <n v="-5"/>
    <x v="0"/>
    <n v="423"/>
    <n v="6.4516129032258063E-2"/>
    <s v="AVERAGE"/>
    <s v="46 ABOVE"/>
  </r>
  <r>
    <x v="545"/>
    <d v="2026-06-28T00:00:00"/>
    <n v="0.5395833333333333"/>
    <x v="5"/>
    <x v="4"/>
    <x v="1"/>
    <x v="2"/>
    <n v="10.4"/>
    <n v="61"/>
    <n v="43"/>
    <n v="874"/>
    <n v="60"/>
    <n v="152"/>
    <x v="3"/>
    <x v="1"/>
    <s v="Delivered"/>
    <s v="Male"/>
    <n v="30"/>
    <x v="6"/>
    <x v="3"/>
    <s v="ORD00546"/>
    <n v="12"/>
    <x v="5"/>
    <n v="2026"/>
    <s v="lunch"/>
    <n v="18"/>
    <x v="1"/>
    <n v="782"/>
    <n v="0.17049180327868854"/>
    <s v="POOR"/>
    <s v="26-35"/>
  </r>
  <r>
    <x v="546"/>
    <d v="2026-01-27T00:00:00"/>
    <n v="0.50347222222222221"/>
    <x v="7"/>
    <x v="4"/>
    <x v="4"/>
    <x v="5"/>
    <n v="3.5"/>
    <n v="37"/>
    <n v="42"/>
    <n v="791"/>
    <n v="56"/>
    <n v="111"/>
    <x v="4"/>
    <x v="4"/>
    <s v="Delivered"/>
    <s v="Female"/>
    <n v="36"/>
    <x v="5"/>
    <x v="3"/>
    <s v="ORD00547"/>
    <n v="12"/>
    <x v="3"/>
    <n v="2026"/>
    <s v="lunch"/>
    <n v="-5"/>
    <x v="0"/>
    <n v="736"/>
    <n v="9.45945945945946E-2"/>
    <s v="AVERAGE"/>
    <s v="36-45"/>
  </r>
  <r>
    <x v="547"/>
    <d v="2026-03-20T00:00:00"/>
    <n v="0.86111111111111116"/>
    <x v="7"/>
    <x v="2"/>
    <x v="8"/>
    <x v="4"/>
    <n v="13.6"/>
    <n v="57"/>
    <n v="37"/>
    <n v="1135"/>
    <n v="37"/>
    <n v="183"/>
    <x v="3"/>
    <x v="1"/>
    <s v="Cancelled"/>
    <s v="Female"/>
    <n v="54"/>
    <x v="0"/>
    <x v="1"/>
    <s v="ORD00548"/>
    <n v="20"/>
    <x v="1"/>
    <n v="2026"/>
    <s v="dinner"/>
    <n v="20"/>
    <x v="1"/>
    <n v="989"/>
    <n v="0.23859649122807017"/>
    <s v="POOR"/>
    <s v="46 ABOVE"/>
  </r>
  <r>
    <x v="548"/>
    <d v="2026-06-12T00:00:00"/>
    <n v="0.41597222222222224"/>
    <x v="5"/>
    <x v="2"/>
    <x v="4"/>
    <x v="3"/>
    <n v="4.7"/>
    <n v="39"/>
    <n v="25"/>
    <n v="875"/>
    <n v="40"/>
    <n v="27"/>
    <x v="0"/>
    <x v="3"/>
    <s v="Delivered"/>
    <s v="Male"/>
    <n v="58"/>
    <x v="0"/>
    <x v="0"/>
    <s v="ORD00549"/>
    <n v="9"/>
    <x v="5"/>
    <n v="2026"/>
    <s v="breakfast"/>
    <n v="14"/>
    <x v="1"/>
    <n v="888"/>
    <n v="0.12051282051282051"/>
    <s v="EXCELLENT"/>
    <s v="46 ABOVE"/>
  </r>
  <r>
    <x v="549"/>
    <d v="2026-02-11T00:00:00"/>
    <n v="0.59583333333333333"/>
    <x v="12"/>
    <x v="0"/>
    <x v="0"/>
    <x v="1"/>
    <n v="12.1"/>
    <n v="39"/>
    <n v="37"/>
    <n v="550"/>
    <n v="39"/>
    <n v="143"/>
    <x v="4"/>
    <x v="2"/>
    <s v="Delivered"/>
    <s v="Female"/>
    <n v="33"/>
    <x v="1"/>
    <x v="3"/>
    <s v="ORD00550"/>
    <n v="14"/>
    <x v="0"/>
    <n v="2026"/>
    <s v="lunch"/>
    <n v="2"/>
    <x v="1"/>
    <n v="446"/>
    <n v="0.31025641025641026"/>
    <s v="POOR"/>
    <s v="26-35"/>
  </r>
  <r>
    <x v="550"/>
    <d v="2026-03-25T00:00:00"/>
    <n v="0.35"/>
    <x v="7"/>
    <x v="9"/>
    <x v="6"/>
    <x v="1"/>
    <n v="6.1"/>
    <n v="37"/>
    <n v="31"/>
    <n v="621"/>
    <n v="49"/>
    <n v="38"/>
    <x v="0"/>
    <x v="3"/>
    <s v="Delivered"/>
    <s v="Female"/>
    <n v="32"/>
    <x v="1"/>
    <x v="0"/>
    <s v="ORD00551"/>
    <n v="8"/>
    <x v="1"/>
    <n v="2026"/>
    <s v="breakfast"/>
    <n v="6"/>
    <x v="1"/>
    <n v="632"/>
    <n v="0.16486486486486485"/>
    <s v="EXCELLENT"/>
    <s v="26-35"/>
  </r>
  <r>
    <x v="551"/>
    <d v="2026-04-18T00:00:00"/>
    <n v="0.82708333333333328"/>
    <x v="11"/>
    <x v="6"/>
    <x v="5"/>
    <x v="3"/>
    <n v="1.7"/>
    <n v="39"/>
    <n v="20"/>
    <n v="353"/>
    <n v="27"/>
    <n v="80"/>
    <x v="3"/>
    <x v="2"/>
    <s v="Delivered"/>
    <s v="Male"/>
    <n v="25"/>
    <x v="3"/>
    <x v="1"/>
    <s v="ORD00552"/>
    <n v="19"/>
    <x v="4"/>
    <n v="2026"/>
    <s v="snacks"/>
    <n v="19"/>
    <x v="1"/>
    <n v="300"/>
    <n v="4.3589743589743588E-2"/>
    <s v="POOR"/>
    <s v="18-25"/>
  </r>
  <r>
    <x v="552"/>
    <d v="2026-05-18T00:00:00"/>
    <n v="0.45277777777777778"/>
    <x v="12"/>
    <x v="0"/>
    <x v="1"/>
    <x v="4"/>
    <n v="12.5"/>
    <n v="43"/>
    <n v="28"/>
    <n v="643"/>
    <n v="36"/>
    <n v="59"/>
    <x v="4"/>
    <x v="1"/>
    <s v="Delivered"/>
    <s v="Female"/>
    <n v="48"/>
    <x v="2"/>
    <x v="0"/>
    <s v="ORD00553"/>
    <n v="10"/>
    <x v="2"/>
    <n v="2026"/>
    <s v="lunch"/>
    <n v="15"/>
    <x v="1"/>
    <n v="620"/>
    <n v="0.29069767441860467"/>
    <s v="POOR"/>
    <s v="46 ABOVE"/>
  </r>
  <r>
    <x v="553"/>
    <d v="2026-03-12T00:00:00"/>
    <n v="0.67291666666666672"/>
    <x v="5"/>
    <x v="6"/>
    <x v="7"/>
    <x v="3"/>
    <n v="12.1"/>
    <n v="36"/>
    <n v="20"/>
    <n v="961"/>
    <n v="39"/>
    <n v="131"/>
    <x v="2"/>
    <x v="0"/>
    <s v="Delivered"/>
    <s v="Female"/>
    <n v="24"/>
    <x v="4"/>
    <x v="2"/>
    <s v="ORD00554"/>
    <n v="16"/>
    <x v="1"/>
    <n v="2026"/>
    <s v="snacks"/>
    <n v="16"/>
    <x v="1"/>
    <n v="869"/>
    <n v="0.33611111111111108"/>
    <s v="GOOD"/>
    <s v="18-25"/>
  </r>
  <r>
    <x v="554"/>
    <d v="2026-06-08T00:00:00"/>
    <n v="0.35347222222222224"/>
    <x v="10"/>
    <x v="5"/>
    <x v="5"/>
    <x v="1"/>
    <n v="14.5"/>
    <n v="44"/>
    <n v="45"/>
    <n v="342"/>
    <n v="22"/>
    <n v="49"/>
    <x v="0"/>
    <x v="3"/>
    <s v="Delivered"/>
    <s v="Male"/>
    <n v="53"/>
    <x v="2"/>
    <x v="0"/>
    <s v="ORD00555"/>
    <n v="8"/>
    <x v="5"/>
    <n v="2026"/>
    <s v="breakfast"/>
    <n v="-1"/>
    <x v="0"/>
    <n v="315"/>
    <n v="0.32954545454545453"/>
    <s v="EXCELLENT"/>
    <s v="46 ABOVE"/>
  </r>
  <r>
    <x v="555"/>
    <d v="2026-01-15T00:00:00"/>
    <n v="0.70625000000000004"/>
    <x v="5"/>
    <x v="9"/>
    <x v="0"/>
    <x v="3"/>
    <n v="8.9"/>
    <n v="45"/>
    <n v="30"/>
    <n v="511"/>
    <n v="36"/>
    <n v="180"/>
    <x v="0"/>
    <x v="1"/>
    <s v="Delivered"/>
    <s v="Male"/>
    <n v="31"/>
    <x v="4"/>
    <x v="2"/>
    <s v="ORD00556"/>
    <n v="16"/>
    <x v="3"/>
    <n v="2026"/>
    <s v="snacks"/>
    <n v="15"/>
    <x v="1"/>
    <n v="367"/>
    <n v="0.19777777777777777"/>
    <s v="POOR"/>
    <s v="26-35"/>
  </r>
  <r>
    <x v="556"/>
    <d v="2026-04-04T00:00:00"/>
    <n v="0.94097222222222221"/>
    <x v="0"/>
    <x v="3"/>
    <x v="6"/>
    <x v="0"/>
    <n v="9.5"/>
    <n v="39"/>
    <n v="22"/>
    <n v="627"/>
    <n v="47"/>
    <n v="97"/>
    <x v="1"/>
    <x v="3"/>
    <s v="Delivered"/>
    <s v="Female"/>
    <n v="20"/>
    <x v="3"/>
    <x v="2"/>
    <s v="ORD00557"/>
    <n v="22"/>
    <x v="4"/>
    <n v="2026"/>
    <s v="dinner"/>
    <n v="17"/>
    <x v="1"/>
    <n v="577"/>
    <n v="0.24358974358974358"/>
    <s v="EXCELLENT"/>
    <s v="18-25"/>
  </r>
  <r>
    <x v="557"/>
    <d v="2026-04-03T00:00:00"/>
    <n v="0.9506944444444444"/>
    <x v="1"/>
    <x v="3"/>
    <x v="4"/>
    <x v="0"/>
    <n v="2.6"/>
    <n v="40"/>
    <n v="27"/>
    <n v="466"/>
    <n v="26"/>
    <n v="164"/>
    <x v="3"/>
    <x v="1"/>
    <s v="Delivered"/>
    <s v="Male"/>
    <n v="42"/>
    <x v="0"/>
    <x v="2"/>
    <s v="ORD00558"/>
    <n v="22"/>
    <x v="4"/>
    <n v="2026"/>
    <s v="dinner"/>
    <n v="13"/>
    <x v="1"/>
    <n v="328"/>
    <n v="6.5000000000000002E-2"/>
    <s v="POOR"/>
    <s v="36-45"/>
  </r>
  <r>
    <x v="558"/>
    <d v="2026-06-29T00:00:00"/>
    <n v="0.79236111111111107"/>
    <x v="1"/>
    <x v="8"/>
    <x v="5"/>
    <x v="1"/>
    <n v="1.1000000000000001"/>
    <n v="22"/>
    <n v="25"/>
    <n v="1064"/>
    <n v="36"/>
    <n v="51"/>
    <x v="0"/>
    <x v="2"/>
    <s v="Delivered"/>
    <s v="Male"/>
    <n v="27"/>
    <x v="2"/>
    <x v="1"/>
    <s v="ORD00559"/>
    <n v="19"/>
    <x v="5"/>
    <n v="2026"/>
    <s v="snacks"/>
    <n v="-3"/>
    <x v="0"/>
    <n v="1049"/>
    <n v="0.05"/>
    <s v="POOR"/>
    <s v="26-35"/>
  </r>
  <r>
    <x v="559"/>
    <d v="2026-02-18T00:00:00"/>
    <n v="0.73472222222222228"/>
    <x v="8"/>
    <x v="3"/>
    <x v="6"/>
    <x v="4"/>
    <n v="1.4"/>
    <n v="21"/>
    <n v="20"/>
    <n v="1133"/>
    <n v="60"/>
    <n v="140"/>
    <x v="3"/>
    <x v="4"/>
    <s v="Delivered"/>
    <s v="Female"/>
    <n v="18"/>
    <x v="1"/>
    <x v="2"/>
    <s v="ORD00560"/>
    <n v="17"/>
    <x v="0"/>
    <n v="2026"/>
    <s v="snacks"/>
    <n v="1"/>
    <x v="1"/>
    <n v="1053"/>
    <n v="6.6666666666666666E-2"/>
    <s v="AVERAGE"/>
    <s v="18-25"/>
  </r>
  <r>
    <x v="560"/>
    <d v="2026-05-23T00:00:00"/>
    <n v="0.41319444444444442"/>
    <x v="8"/>
    <x v="7"/>
    <x v="1"/>
    <x v="2"/>
    <n v="13.4"/>
    <n v="19"/>
    <n v="20"/>
    <n v="616"/>
    <n v="41"/>
    <n v="17"/>
    <x v="4"/>
    <x v="3"/>
    <s v="Delivered"/>
    <s v="Female"/>
    <n v="50"/>
    <x v="3"/>
    <x v="0"/>
    <s v="ORD00561"/>
    <n v="9"/>
    <x v="2"/>
    <n v="2026"/>
    <s v="breakfast"/>
    <n v="-1"/>
    <x v="0"/>
    <n v="640"/>
    <n v="0.70526315789473681"/>
    <s v="EXCELLENT"/>
    <s v="46 ABOVE"/>
  </r>
  <r>
    <x v="561"/>
    <d v="2026-04-03T00:00:00"/>
    <n v="0.38750000000000001"/>
    <x v="2"/>
    <x v="8"/>
    <x v="7"/>
    <x v="1"/>
    <n v="13.1"/>
    <n v="40"/>
    <n v="43"/>
    <n v="933"/>
    <n v="56"/>
    <n v="111"/>
    <x v="0"/>
    <x v="2"/>
    <s v="Delivered"/>
    <s v="Male"/>
    <n v="32"/>
    <x v="0"/>
    <x v="0"/>
    <s v="ORD00562"/>
    <n v="9"/>
    <x v="4"/>
    <n v="2026"/>
    <s v="breakfast"/>
    <n v="-3"/>
    <x v="0"/>
    <n v="878"/>
    <n v="0.32750000000000001"/>
    <s v="POOR"/>
    <s v="26-35"/>
  </r>
  <r>
    <x v="562"/>
    <d v="2026-03-29T00:00:00"/>
    <n v="0.44513888888888886"/>
    <x v="14"/>
    <x v="9"/>
    <x v="1"/>
    <x v="0"/>
    <n v="9.9"/>
    <n v="29"/>
    <n v="22"/>
    <n v="387"/>
    <n v="58"/>
    <n v="52"/>
    <x v="1"/>
    <x v="3"/>
    <s v="Cancelled"/>
    <s v="Female"/>
    <n v="27"/>
    <x v="6"/>
    <x v="0"/>
    <s v="ORD00563"/>
    <n v="10"/>
    <x v="1"/>
    <n v="2026"/>
    <s v="lunch"/>
    <n v="7"/>
    <x v="1"/>
    <n v="393"/>
    <n v="0.3413793103448276"/>
    <s v="EXCELLENT"/>
    <s v="26-35"/>
  </r>
  <r>
    <x v="563"/>
    <d v="2026-03-21T00:00:00"/>
    <n v="0.85069444444444442"/>
    <x v="10"/>
    <x v="0"/>
    <x v="9"/>
    <x v="5"/>
    <n v="4"/>
    <n v="48"/>
    <n v="32"/>
    <n v="532"/>
    <n v="21"/>
    <n v="46"/>
    <x v="2"/>
    <x v="4"/>
    <s v="Delivered"/>
    <s v="Female"/>
    <n v="47"/>
    <x v="3"/>
    <x v="1"/>
    <s v="ORD00564"/>
    <n v="20"/>
    <x v="1"/>
    <n v="2026"/>
    <s v="dinner"/>
    <n v="16"/>
    <x v="1"/>
    <n v="507"/>
    <n v="8.3333333333333329E-2"/>
    <s v="AVERAGE"/>
    <s v="46 ABOVE"/>
  </r>
  <r>
    <x v="564"/>
    <d v="2026-06-16T00:00:00"/>
    <n v="0.98541666666666672"/>
    <x v="12"/>
    <x v="7"/>
    <x v="2"/>
    <x v="2"/>
    <n v="1.1000000000000001"/>
    <n v="47"/>
    <n v="41"/>
    <n v="1010"/>
    <n v="58"/>
    <n v="102"/>
    <x v="2"/>
    <x v="0"/>
    <s v="Delivered"/>
    <s v="Female"/>
    <n v="28"/>
    <x v="5"/>
    <x v="2"/>
    <s v="ORD00565"/>
    <n v="23"/>
    <x v="5"/>
    <n v="2026"/>
    <s v="dinner"/>
    <n v="6"/>
    <x v="1"/>
    <n v="966"/>
    <n v="2.3404255319148939E-2"/>
    <s v="GOOD"/>
    <s v="26-35"/>
  </r>
  <r>
    <x v="565"/>
    <d v="2026-04-27T00:00:00"/>
    <n v="0.7319444444444444"/>
    <x v="0"/>
    <x v="4"/>
    <x v="0"/>
    <x v="4"/>
    <n v="14.6"/>
    <n v="34"/>
    <n v="23"/>
    <n v="1011"/>
    <n v="55"/>
    <n v="49"/>
    <x v="0"/>
    <x v="2"/>
    <s v="Delivered"/>
    <s v="Female"/>
    <n v="50"/>
    <x v="2"/>
    <x v="2"/>
    <s v="ORD00566"/>
    <n v="17"/>
    <x v="4"/>
    <n v="2026"/>
    <s v="snacks"/>
    <n v="11"/>
    <x v="1"/>
    <n v="1017"/>
    <n v="0.42941176470588233"/>
    <s v="POOR"/>
    <s v="46 ABOVE"/>
  </r>
  <r>
    <x v="566"/>
    <d v="2026-03-06T00:00:00"/>
    <n v="0.46736111111111112"/>
    <x v="6"/>
    <x v="3"/>
    <x v="9"/>
    <x v="4"/>
    <n v="9"/>
    <n v="24"/>
    <n v="25"/>
    <n v="1089"/>
    <n v="54"/>
    <n v="76"/>
    <x v="4"/>
    <x v="3"/>
    <s v="Delivered"/>
    <s v="Male"/>
    <n v="58"/>
    <x v="0"/>
    <x v="2"/>
    <s v="ORD00567"/>
    <n v="11"/>
    <x v="1"/>
    <n v="2026"/>
    <s v="lunch"/>
    <n v="-1"/>
    <x v="0"/>
    <n v="1067"/>
    <n v="0.375"/>
    <s v="EXCELLENT"/>
    <s v="46 ABOVE"/>
  </r>
  <r>
    <x v="567"/>
    <d v="2026-05-22T00:00:00"/>
    <n v="0.61319444444444449"/>
    <x v="8"/>
    <x v="5"/>
    <x v="5"/>
    <x v="5"/>
    <n v="3.1"/>
    <n v="56"/>
    <n v="45"/>
    <n v="948"/>
    <n v="52"/>
    <n v="104"/>
    <x v="4"/>
    <x v="3"/>
    <s v="Delivered"/>
    <s v="Female"/>
    <n v="47"/>
    <x v="0"/>
    <x v="3"/>
    <s v="ORD00568"/>
    <n v="14"/>
    <x v="2"/>
    <n v="2026"/>
    <s v="lunch"/>
    <n v="11"/>
    <x v="1"/>
    <n v="896"/>
    <n v="5.5357142857142862E-2"/>
    <s v="EXCELLENT"/>
    <s v="46 ABOVE"/>
  </r>
  <r>
    <x v="568"/>
    <d v="2026-01-10T00:00:00"/>
    <n v="0.38611111111111113"/>
    <x v="8"/>
    <x v="9"/>
    <x v="2"/>
    <x v="2"/>
    <n v="8.1999999999999993"/>
    <n v="39"/>
    <n v="36"/>
    <n v="518"/>
    <n v="38"/>
    <n v="172"/>
    <x v="4"/>
    <x v="3"/>
    <s v="Delivered"/>
    <s v="Female"/>
    <n v="24"/>
    <x v="3"/>
    <x v="0"/>
    <s v="ORD00569"/>
    <n v="9"/>
    <x v="3"/>
    <n v="2026"/>
    <s v="breakfast"/>
    <n v="3"/>
    <x v="1"/>
    <n v="384"/>
    <n v="0.21025641025641023"/>
    <s v="EXCELLENT"/>
    <s v="18-25"/>
  </r>
  <r>
    <x v="569"/>
    <d v="2026-06-20T00:00:00"/>
    <n v="0.91319444444444442"/>
    <x v="7"/>
    <x v="7"/>
    <x v="0"/>
    <x v="1"/>
    <n v="7.4"/>
    <n v="29"/>
    <n v="23"/>
    <n v="1150"/>
    <n v="29"/>
    <n v="162"/>
    <x v="4"/>
    <x v="4"/>
    <s v="Delivered"/>
    <s v="Female"/>
    <n v="54"/>
    <x v="3"/>
    <x v="1"/>
    <s v="ORD00570"/>
    <n v="21"/>
    <x v="5"/>
    <n v="2026"/>
    <s v="dinner"/>
    <n v="6"/>
    <x v="1"/>
    <n v="1017"/>
    <n v="0.25517241379310346"/>
    <s v="AVERAGE"/>
    <s v="46 ABOVE"/>
  </r>
  <r>
    <x v="570"/>
    <d v="2026-02-09T00:00:00"/>
    <n v="0.48055555555555557"/>
    <x v="13"/>
    <x v="4"/>
    <x v="8"/>
    <x v="5"/>
    <n v="13.4"/>
    <n v="49"/>
    <n v="39"/>
    <n v="1017"/>
    <n v="56"/>
    <n v="16"/>
    <x v="2"/>
    <x v="0"/>
    <s v="Delivered"/>
    <s v="Female"/>
    <n v="59"/>
    <x v="2"/>
    <x v="2"/>
    <s v="ORD00571"/>
    <n v="11"/>
    <x v="0"/>
    <n v="2026"/>
    <s v="lunch"/>
    <n v="10"/>
    <x v="1"/>
    <n v="1057"/>
    <n v="0.27346938775510204"/>
    <s v="GOOD"/>
    <s v="46 ABOVE"/>
  </r>
  <r>
    <x v="571"/>
    <d v="2026-03-05T00:00:00"/>
    <n v="0.85624999999999996"/>
    <x v="1"/>
    <x v="9"/>
    <x v="9"/>
    <x v="3"/>
    <n v="14.8"/>
    <n v="43"/>
    <n v="38"/>
    <n v="357"/>
    <n v="26"/>
    <n v="191"/>
    <x v="0"/>
    <x v="0"/>
    <s v="Delivered"/>
    <s v="Female"/>
    <n v="20"/>
    <x v="4"/>
    <x v="1"/>
    <s v="ORD00572"/>
    <n v="20"/>
    <x v="1"/>
    <n v="2026"/>
    <s v="dinner"/>
    <n v="5"/>
    <x v="1"/>
    <n v="192"/>
    <n v="0.34418604651162793"/>
    <s v="GOOD"/>
    <s v="18-25"/>
  </r>
  <r>
    <x v="572"/>
    <d v="2026-04-08T00:00:00"/>
    <n v="0.66805555555555551"/>
    <x v="4"/>
    <x v="1"/>
    <x v="2"/>
    <x v="3"/>
    <n v="6.9"/>
    <n v="30"/>
    <n v="33"/>
    <n v="814"/>
    <n v="30"/>
    <n v="18"/>
    <x v="1"/>
    <x v="2"/>
    <s v="Delivered"/>
    <s v="Male"/>
    <n v="57"/>
    <x v="1"/>
    <x v="2"/>
    <s v="ORD00573"/>
    <n v="16"/>
    <x v="4"/>
    <n v="2026"/>
    <s v="snacks"/>
    <n v="-3"/>
    <x v="0"/>
    <n v="826"/>
    <n v="0.23"/>
    <s v="POOR"/>
    <s v="46 ABOVE"/>
  </r>
  <r>
    <x v="573"/>
    <d v="2026-06-24T00:00:00"/>
    <n v="0.48819444444444443"/>
    <x v="12"/>
    <x v="4"/>
    <x v="3"/>
    <x v="1"/>
    <n v="8.8000000000000007"/>
    <n v="28"/>
    <n v="33"/>
    <n v="962"/>
    <n v="25"/>
    <n v="144"/>
    <x v="1"/>
    <x v="4"/>
    <s v="Delivered"/>
    <s v="Female"/>
    <n v="45"/>
    <x v="1"/>
    <x v="2"/>
    <s v="ORD00574"/>
    <n v="11"/>
    <x v="5"/>
    <n v="2026"/>
    <s v="lunch"/>
    <n v="-5"/>
    <x v="0"/>
    <n v="843"/>
    <n v="0.31428571428571433"/>
    <s v="AVERAGE"/>
    <s v="36-45"/>
  </r>
  <r>
    <x v="574"/>
    <d v="2026-01-14T00:00:00"/>
    <n v="0.89444444444444449"/>
    <x v="5"/>
    <x v="9"/>
    <x v="7"/>
    <x v="1"/>
    <n v="4.2"/>
    <n v="34"/>
    <n v="24"/>
    <n v="821"/>
    <n v="57"/>
    <n v="140"/>
    <x v="1"/>
    <x v="0"/>
    <s v="Delivered"/>
    <s v="Male"/>
    <n v="42"/>
    <x v="1"/>
    <x v="1"/>
    <s v="ORD00575"/>
    <n v="21"/>
    <x v="3"/>
    <n v="2026"/>
    <s v="dinner"/>
    <n v="10"/>
    <x v="1"/>
    <n v="738"/>
    <n v="0.12352941176470589"/>
    <s v="GOOD"/>
    <s v="36-45"/>
  </r>
  <r>
    <x v="575"/>
    <d v="2026-03-09T00:00:00"/>
    <n v="0.65902777777777777"/>
    <x v="0"/>
    <x v="8"/>
    <x v="7"/>
    <x v="2"/>
    <n v="8.1999999999999993"/>
    <n v="22"/>
    <n v="25"/>
    <n v="653"/>
    <n v="23"/>
    <n v="3"/>
    <x v="0"/>
    <x v="2"/>
    <s v="Delivered"/>
    <s v="Female"/>
    <n v="37"/>
    <x v="2"/>
    <x v="2"/>
    <s v="ORD00576"/>
    <n v="15"/>
    <x v="1"/>
    <n v="2026"/>
    <s v="snacks"/>
    <n v="-3"/>
    <x v="0"/>
    <n v="673"/>
    <n v="0.37272727272727268"/>
    <s v="POOR"/>
    <s v="36-45"/>
  </r>
  <r>
    <x v="576"/>
    <d v="2026-03-11T00:00:00"/>
    <n v="0.38194444444444442"/>
    <x v="6"/>
    <x v="9"/>
    <x v="1"/>
    <x v="1"/>
    <n v="9.9"/>
    <n v="39"/>
    <n v="30"/>
    <n v="673"/>
    <n v="32"/>
    <n v="161"/>
    <x v="4"/>
    <x v="1"/>
    <s v="Cancelled"/>
    <s v="Male"/>
    <n v="18"/>
    <x v="1"/>
    <x v="0"/>
    <s v="ORD00577"/>
    <n v="9"/>
    <x v="1"/>
    <n v="2026"/>
    <s v="breakfast"/>
    <n v="9"/>
    <x v="1"/>
    <n v="544"/>
    <n v="0.25384615384615383"/>
    <s v="POOR"/>
    <s v="18-25"/>
  </r>
  <r>
    <x v="577"/>
    <d v="2026-05-22T00:00:00"/>
    <n v="0.61111111111111116"/>
    <x v="12"/>
    <x v="6"/>
    <x v="1"/>
    <x v="0"/>
    <n v="6.6"/>
    <n v="28"/>
    <n v="24"/>
    <n v="465"/>
    <n v="53"/>
    <n v="38"/>
    <x v="2"/>
    <x v="4"/>
    <s v="Delivered"/>
    <s v="Female"/>
    <n v="33"/>
    <x v="0"/>
    <x v="3"/>
    <s v="ORD00578"/>
    <n v="14"/>
    <x v="2"/>
    <n v="2026"/>
    <s v="lunch"/>
    <n v="4"/>
    <x v="1"/>
    <n v="480"/>
    <n v="0.23571428571428571"/>
    <s v="AVERAGE"/>
    <s v="26-35"/>
  </r>
  <r>
    <x v="578"/>
    <d v="2026-03-08T00:00:00"/>
    <n v="0.96111111111111114"/>
    <x v="10"/>
    <x v="2"/>
    <x v="9"/>
    <x v="1"/>
    <n v="7.6"/>
    <n v="37"/>
    <n v="40"/>
    <n v="995"/>
    <n v="44"/>
    <n v="195"/>
    <x v="2"/>
    <x v="2"/>
    <s v="Delivered"/>
    <s v="Female"/>
    <n v="19"/>
    <x v="6"/>
    <x v="2"/>
    <s v="ORD00579"/>
    <n v="23"/>
    <x v="1"/>
    <n v="2026"/>
    <s v="dinner"/>
    <n v="-3"/>
    <x v="0"/>
    <n v="844"/>
    <n v="0.20540540540540539"/>
    <s v="POOR"/>
    <s v="18-25"/>
  </r>
  <r>
    <x v="579"/>
    <d v="2026-03-09T00:00:00"/>
    <n v="0.43472222222222223"/>
    <x v="10"/>
    <x v="2"/>
    <x v="8"/>
    <x v="0"/>
    <n v="9.1"/>
    <n v="39"/>
    <n v="44"/>
    <n v="214"/>
    <n v="48"/>
    <n v="24"/>
    <x v="0"/>
    <x v="0"/>
    <s v="Delivered"/>
    <s v="Male"/>
    <n v="60"/>
    <x v="2"/>
    <x v="0"/>
    <s v="ORD00580"/>
    <n v="10"/>
    <x v="1"/>
    <n v="2026"/>
    <s v="lunch"/>
    <n v="-5"/>
    <x v="0"/>
    <n v="238"/>
    <n v="0.23333333333333334"/>
    <s v="GOOD"/>
    <s v="46 ABOVE"/>
  </r>
  <r>
    <x v="580"/>
    <d v="2026-01-07T00:00:00"/>
    <n v="0.62777777777777777"/>
    <x v="9"/>
    <x v="8"/>
    <x v="5"/>
    <x v="4"/>
    <n v="11.5"/>
    <n v="43"/>
    <n v="35"/>
    <n v="1197"/>
    <n v="58"/>
    <n v="4"/>
    <x v="2"/>
    <x v="2"/>
    <s v="Delivered"/>
    <s v="Male"/>
    <n v="59"/>
    <x v="1"/>
    <x v="2"/>
    <s v="ORD00581"/>
    <n v="15"/>
    <x v="3"/>
    <n v="2026"/>
    <s v="snacks"/>
    <n v="8"/>
    <x v="1"/>
    <n v="1251"/>
    <n v="0.26744186046511625"/>
    <s v="POOR"/>
    <s v="46 ABOVE"/>
  </r>
  <r>
    <x v="581"/>
    <d v="2026-04-03T00:00:00"/>
    <n v="0.95138888888888884"/>
    <x v="4"/>
    <x v="1"/>
    <x v="5"/>
    <x v="3"/>
    <n v="11.6"/>
    <n v="39"/>
    <n v="34"/>
    <n v="494"/>
    <n v="33"/>
    <n v="62"/>
    <x v="2"/>
    <x v="0"/>
    <s v="Delivered"/>
    <s v="Female"/>
    <n v="35"/>
    <x v="0"/>
    <x v="2"/>
    <s v="ORD00582"/>
    <n v="22"/>
    <x v="4"/>
    <n v="2026"/>
    <s v="dinner"/>
    <n v="5"/>
    <x v="1"/>
    <n v="465"/>
    <n v="0.29743589743589743"/>
    <s v="GOOD"/>
    <s v="26-35"/>
  </r>
  <r>
    <x v="582"/>
    <d v="2026-03-08T00:00:00"/>
    <n v="0.57430555555555551"/>
    <x v="12"/>
    <x v="5"/>
    <x v="4"/>
    <x v="2"/>
    <n v="7.8"/>
    <n v="38"/>
    <n v="42"/>
    <n v="533"/>
    <n v="47"/>
    <n v="134"/>
    <x v="3"/>
    <x v="4"/>
    <s v="Delivered"/>
    <s v="Male"/>
    <n v="20"/>
    <x v="6"/>
    <x v="3"/>
    <s v="ORD00583"/>
    <n v="13"/>
    <x v="1"/>
    <n v="2026"/>
    <s v="lunch"/>
    <n v="-4"/>
    <x v="0"/>
    <n v="446"/>
    <n v="0.20526315789473684"/>
    <s v="AVERAGE"/>
    <s v="18-25"/>
  </r>
  <r>
    <x v="583"/>
    <d v="2026-04-01T00:00:00"/>
    <n v="0.78611111111111109"/>
    <x v="12"/>
    <x v="0"/>
    <x v="7"/>
    <x v="4"/>
    <n v="8.1"/>
    <n v="53"/>
    <n v="41"/>
    <n v="248"/>
    <n v="57"/>
    <n v="17"/>
    <x v="3"/>
    <x v="2"/>
    <s v="Delivered"/>
    <s v="Male"/>
    <n v="23"/>
    <x v="1"/>
    <x v="1"/>
    <s v="ORD00584"/>
    <n v="18"/>
    <x v="4"/>
    <n v="2026"/>
    <s v="snacks"/>
    <n v="12"/>
    <x v="1"/>
    <n v="288"/>
    <n v="0.15283018867924528"/>
    <s v="POOR"/>
    <s v="18-25"/>
  </r>
  <r>
    <x v="584"/>
    <d v="2026-01-30T00:00:00"/>
    <n v="0.34652777777777777"/>
    <x v="7"/>
    <x v="0"/>
    <x v="1"/>
    <x v="2"/>
    <n v="5.0999999999999996"/>
    <n v="28"/>
    <n v="24"/>
    <n v="406"/>
    <n v="54"/>
    <n v="98"/>
    <x v="0"/>
    <x v="1"/>
    <s v="Delivered"/>
    <s v="Male"/>
    <n v="60"/>
    <x v="0"/>
    <x v="0"/>
    <s v="ORD00585"/>
    <n v="8"/>
    <x v="3"/>
    <n v="2026"/>
    <s v="breakfast"/>
    <n v="4"/>
    <x v="1"/>
    <n v="362"/>
    <n v="0.18214285714285713"/>
    <s v="POOR"/>
    <s v="46 ABOVE"/>
  </r>
  <r>
    <x v="585"/>
    <d v="2026-04-28T00:00:00"/>
    <n v="0.44236111111111109"/>
    <x v="0"/>
    <x v="5"/>
    <x v="8"/>
    <x v="3"/>
    <n v="14.6"/>
    <n v="46"/>
    <n v="35"/>
    <n v="286"/>
    <n v="29"/>
    <n v="108"/>
    <x v="1"/>
    <x v="3"/>
    <s v="Delivered"/>
    <s v="Male"/>
    <n v="58"/>
    <x v="5"/>
    <x v="0"/>
    <s v="ORD00586"/>
    <n v="10"/>
    <x v="4"/>
    <n v="2026"/>
    <s v="lunch"/>
    <n v="11"/>
    <x v="1"/>
    <n v="207"/>
    <n v="0.31739130434782609"/>
    <s v="EXCELLENT"/>
    <s v="46 ABOVE"/>
  </r>
  <r>
    <x v="586"/>
    <d v="2026-03-07T00:00:00"/>
    <n v="0.69513888888888886"/>
    <x v="12"/>
    <x v="8"/>
    <x v="7"/>
    <x v="1"/>
    <n v="3"/>
    <n v="39"/>
    <n v="27"/>
    <n v="150"/>
    <n v="38"/>
    <n v="40"/>
    <x v="3"/>
    <x v="4"/>
    <s v="Delivered"/>
    <s v="Female"/>
    <n v="24"/>
    <x v="3"/>
    <x v="2"/>
    <s v="ORD00587"/>
    <n v="16"/>
    <x v="1"/>
    <n v="2026"/>
    <s v="snacks"/>
    <n v="12"/>
    <x v="1"/>
    <n v="148"/>
    <n v="7.6923076923076927E-2"/>
    <s v="AVERAGE"/>
    <s v="18-25"/>
  </r>
  <r>
    <x v="587"/>
    <d v="2026-06-07T00:00:00"/>
    <n v="0.34652777777777777"/>
    <x v="7"/>
    <x v="6"/>
    <x v="6"/>
    <x v="4"/>
    <n v="6.9"/>
    <n v="37"/>
    <n v="39"/>
    <n v="998"/>
    <n v="60"/>
    <n v="16"/>
    <x v="4"/>
    <x v="4"/>
    <s v="Delivered"/>
    <s v="Male"/>
    <n v="43"/>
    <x v="6"/>
    <x v="0"/>
    <s v="ORD00588"/>
    <n v="8"/>
    <x v="5"/>
    <n v="2026"/>
    <s v="breakfast"/>
    <n v="-2"/>
    <x v="0"/>
    <n v="1042"/>
    <n v="0.1864864864864865"/>
    <s v="AVERAGE"/>
    <s v="36-45"/>
  </r>
  <r>
    <x v="588"/>
    <d v="2026-01-04T00:00:00"/>
    <n v="0.57847222222222228"/>
    <x v="3"/>
    <x v="4"/>
    <x v="5"/>
    <x v="3"/>
    <n v="6.2"/>
    <n v="24"/>
    <n v="28"/>
    <n v="846"/>
    <n v="38"/>
    <n v="190"/>
    <x v="4"/>
    <x v="4"/>
    <s v="Delivered"/>
    <s v="Male"/>
    <n v="30"/>
    <x v="6"/>
    <x v="3"/>
    <s v="ORD00589"/>
    <n v="13"/>
    <x v="3"/>
    <n v="2026"/>
    <s v="lunch"/>
    <n v="-4"/>
    <x v="0"/>
    <n v="694"/>
    <n v="0.25833333333333336"/>
    <s v="AVERAGE"/>
    <s v="26-35"/>
  </r>
  <r>
    <x v="589"/>
    <d v="2026-02-28T00:00:00"/>
    <n v="0.78402777777777777"/>
    <x v="0"/>
    <x v="4"/>
    <x v="0"/>
    <x v="5"/>
    <n v="10.7"/>
    <n v="37"/>
    <n v="29"/>
    <n v="925"/>
    <n v="23"/>
    <n v="20"/>
    <x v="1"/>
    <x v="3"/>
    <s v="Cancelled"/>
    <s v="Male"/>
    <n v="37"/>
    <x v="3"/>
    <x v="1"/>
    <s v="ORD00590"/>
    <n v="18"/>
    <x v="0"/>
    <n v="2026"/>
    <s v="snacks"/>
    <n v="8"/>
    <x v="1"/>
    <n v="928"/>
    <n v="0.28918918918918918"/>
    <s v="EXCELLENT"/>
    <s v="36-45"/>
  </r>
  <r>
    <x v="590"/>
    <d v="2026-02-24T00:00:00"/>
    <n v="0.71805555555555556"/>
    <x v="6"/>
    <x v="2"/>
    <x v="1"/>
    <x v="0"/>
    <n v="3.5"/>
    <n v="18"/>
    <n v="22"/>
    <n v="820"/>
    <n v="37"/>
    <n v="41"/>
    <x v="4"/>
    <x v="3"/>
    <s v="Delivered"/>
    <s v="Female"/>
    <n v="43"/>
    <x v="5"/>
    <x v="2"/>
    <s v="ORD00591"/>
    <n v="17"/>
    <x v="0"/>
    <n v="2026"/>
    <s v="snacks"/>
    <n v="-4"/>
    <x v="0"/>
    <n v="816"/>
    <n v="0.19444444444444445"/>
    <s v="EXCELLENT"/>
    <s v="36-45"/>
  </r>
  <r>
    <x v="591"/>
    <d v="2026-05-05T00:00:00"/>
    <n v="0.97291666666666665"/>
    <x v="11"/>
    <x v="7"/>
    <x v="0"/>
    <x v="1"/>
    <n v="7.3"/>
    <n v="49"/>
    <n v="32"/>
    <n v="291"/>
    <n v="59"/>
    <n v="161"/>
    <x v="1"/>
    <x v="4"/>
    <s v="Delivered"/>
    <s v="Female"/>
    <n v="39"/>
    <x v="5"/>
    <x v="2"/>
    <s v="ORD00592"/>
    <n v="23"/>
    <x v="2"/>
    <n v="2026"/>
    <s v="dinner"/>
    <n v="17"/>
    <x v="1"/>
    <n v="189"/>
    <n v="0.1489795918367347"/>
    <s v="AVERAGE"/>
    <s v="36-45"/>
  </r>
  <r>
    <x v="592"/>
    <d v="2026-05-31T00:00:00"/>
    <n v="0.75347222222222221"/>
    <x v="11"/>
    <x v="7"/>
    <x v="2"/>
    <x v="2"/>
    <n v="9.8000000000000007"/>
    <n v="33"/>
    <n v="36"/>
    <n v="907"/>
    <n v="56"/>
    <n v="5"/>
    <x v="4"/>
    <x v="3"/>
    <s v="Delivered"/>
    <s v="Female"/>
    <n v="19"/>
    <x v="6"/>
    <x v="1"/>
    <s v="ORD00593"/>
    <n v="18"/>
    <x v="2"/>
    <n v="2026"/>
    <s v="snacks"/>
    <n v="-3"/>
    <x v="0"/>
    <n v="958"/>
    <n v="0.29696969696969699"/>
    <s v="EXCELLENT"/>
    <s v="18-25"/>
  </r>
  <r>
    <x v="593"/>
    <d v="2026-03-18T00:00:00"/>
    <n v="0.75347222222222221"/>
    <x v="9"/>
    <x v="7"/>
    <x v="3"/>
    <x v="1"/>
    <n v="5.6"/>
    <n v="50"/>
    <n v="37"/>
    <n v="496"/>
    <n v="58"/>
    <n v="43"/>
    <x v="0"/>
    <x v="3"/>
    <s v="Delivered"/>
    <s v="Female"/>
    <n v="58"/>
    <x v="1"/>
    <x v="1"/>
    <s v="ORD00594"/>
    <n v="18"/>
    <x v="1"/>
    <n v="2026"/>
    <s v="snacks"/>
    <n v="13"/>
    <x v="1"/>
    <n v="511"/>
    <n v="0.11199999999999999"/>
    <s v="EXCELLENT"/>
    <s v="46 ABOVE"/>
  </r>
  <r>
    <x v="594"/>
    <d v="2026-04-26T00:00:00"/>
    <n v="0.6743055555555556"/>
    <x v="11"/>
    <x v="0"/>
    <x v="4"/>
    <x v="2"/>
    <n v="14.8"/>
    <n v="50"/>
    <n v="44"/>
    <n v="373"/>
    <n v="59"/>
    <n v="181"/>
    <x v="4"/>
    <x v="2"/>
    <s v="Delivered"/>
    <s v="Male"/>
    <n v="39"/>
    <x v="6"/>
    <x v="2"/>
    <s v="ORD00595"/>
    <n v="16"/>
    <x v="4"/>
    <n v="2026"/>
    <s v="snacks"/>
    <n v="6"/>
    <x v="1"/>
    <n v="251"/>
    <n v="0.29600000000000004"/>
    <s v="POOR"/>
    <s v="36-45"/>
  </r>
  <r>
    <x v="595"/>
    <d v="2026-03-28T00:00:00"/>
    <n v="0.84513888888888888"/>
    <x v="7"/>
    <x v="0"/>
    <x v="3"/>
    <x v="4"/>
    <n v="5.3"/>
    <n v="49"/>
    <n v="30"/>
    <n v="657"/>
    <n v="31"/>
    <n v="188"/>
    <x v="3"/>
    <x v="4"/>
    <s v="Delivered"/>
    <s v="Male"/>
    <n v="21"/>
    <x v="3"/>
    <x v="1"/>
    <s v="ORD00596"/>
    <n v="20"/>
    <x v="1"/>
    <n v="2026"/>
    <s v="dinner"/>
    <n v="19"/>
    <x v="1"/>
    <n v="500"/>
    <n v="0.10816326530612244"/>
    <s v="AVERAGE"/>
    <s v="18-25"/>
  </r>
  <r>
    <x v="596"/>
    <d v="2026-06-19T00:00:00"/>
    <n v="0.53472222222222221"/>
    <x v="0"/>
    <x v="7"/>
    <x v="0"/>
    <x v="0"/>
    <n v="1.5"/>
    <n v="40"/>
    <n v="36"/>
    <n v="765"/>
    <n v="31"/>
    <n v="23"/>
    <x v="1"/>
    <x v="0"/>
    <s v="Delivered"/>
    <s v="Male"/>
    <n v="18"/>
    <x v="0"/>
    <x v="3"/>
    <s v="ORD00597"/>
    <n v="12"/>
    <x v="5"/>
    <n v="2026"/>
    <s v="lunch"/>
    <n v="4"/>
    <x v="1"/>
    <n v="773"/>
    <n v="3.7499999999999999E-2"/>
    <s v="GOOD"/>
    <s v="18-25"/>
  </r>
  <r>
    <x v="597"/>
    <d v="2026-01-18T00:00:00"/>
    <n v="0.96805555555555556"/>
    <x v="13"/>
    <x v="3"/>
    <x v="9"/>
    <x v="4"/>
    <n v="3"/>
    <n v="46"/>
    <n v="44"/>
    <n v="1131"/>
    <n v="26"/>
    <n v="129"/>
    <x v="0"/>
    <x v="4"/>
    <s v="Delivered"/>
    <s v="Female"/>
    <n v="18"/>
    <x v="6"/>
    <x v="2"/>
    <s v="ORD00598"/>
    <n v="23"/>
    <x v="3"/>
    <n v="2026"/>
    <s v="dinner"/>
    <n v="2"/>
    <x v="1"/>
    <n v="1028"/>
    <n v="6.5217391304347824E-2"/>
    <s v="AVERAGE"/>
    <s v="18-25"/>
  </r>
  <r>
    <x v="598"/>
    <d v="2026-05-23T00:00:00"/>
    <n v="0.50138888888888888"/>
    <x v="6"/>
    <x v="5"/>
    <x v="7"/>
    <x v="0"/>
    <n v="1.1000000000000001"/>
    <n v="62"/>
    <n v="42"/>
    <n v="189"/>
    <n v="50"/>
    <n v="160"/>
    <x v="1"/>
    <x v="1"/>
    <s v="Delivered"/>
    <s v="Male"/>
    <n v="21"/>
    <x v="3"/>
    <x v="3"/>
    <s v="ORD00599"/>
    <n v="12"/>
    <x v="2"/>
    <n v="2026"/>
    <s v="lunch"/>
    <n v="20"/>
    <x v="1"/>
    <n v="79"/>
    <n v="1.7741935483870968E-2"/>
    <s v="POOR"/>
    <s v="18-25"/>
  </r>
  <r>
    <x v="599"/>
    <d v="2026-06-22T00:00:00"/>
    <n v="0.70208333333333328"/>
    <x v="11"/>
    <x v="3"/>
    <x v="4"/>
    <x v="4"/>
    <n v="5.5"/>
    <n v="38"/>
    <n v="40"/>
    <n v="336"/>
    <n v="43"/>
    <n v="8"/>
    <x v="4"/>
    <x v="3"/>
    <s v="Delivered"/>
    <s v="Male"/>
    <n v="50"/>
    <x v="2"/>
    <x v="2"/>
    <s v="ORD00600"/>
    <n v="16"/>
    <x v="5"/>
    <n v="2026"/>
    <s v="snacks"/>
    <n v="-2"/>
    <x v="0"/>
    <n v="371"/>
    <n v="0.14473684210526316"/>
    <s v="EXCELLENT"/>
    <s v="46 ABOVE"/>
  </r>
  <r>
    <x v="600"/>
    <d v="2026-06-29T00:00:00"/>
    <n v="0.83750000000000002"/>
    <x v="5"/>
    <x v="0"/>
    <x v="8"/>
    <x v="3"/>
    <n v="1.1000000000000001"/>
    <n v="41"/>
    <n v="36"/>
    <n v="886"/>
    <n v="26"/>
    <n v="21"/>
    <x v="4"/>
    <x v="4"/>
    <s v="Delivered"/>
    <s v="Male"/>
    <n v="31"/>
    <x v="2"/>
    <x v="1"/>
    <s v="ORD00601"/>
    <n v="20"/>
    <x v="5"/>
    <n v="2026"/>
    <s v="dinner"/>
    <n v="5"/>
    <x v="1"/>
    <n v="891"/>
    <n v="2.682926829268293E-2"/>
    <s v="AVERAGE"/>
    <s v="26-35"/>
  </r>
  <r>
    <x v="601"/>
    <d v="2026-06-22T00:00:00"/>
    <n v="0.59861111111111109"/>
    <x v="13"/>
    <x v="7"/>
    <x v="1"/>
    <x v="4"/>
    <n v="9.1"/>
    <n v="61"/>
    <n v="41"/>
    <n v="951"/>
    <n v="48"/>
    <n v="200"/>
    <x v="1"/>
    <x v="2"/>
    <s v="Delivered"/>
    <s v="Female"/>
    <n v="18"/>
    <x v="2"/>
    <x v="3"/>
    <s v="ORD00602"/>
    <n v="14"/>
    <x v="5"/>
    <n v="2026"/>
    <s v="lunch"/>
    <n v="20"/>
    <x v="1"/>
    <n v="799"/>
    <n v="0.14918032786885246"/>
    <s v="POOR"/>
    <s v="18-25"/>
  </r>
  <r>
    <x v="602"/>
    <d v="2026-03-02T00:00:00"/>
    <n v="0.63402777777777775"/>
    <x v="1"/>
    <x v="9"/>
    <x v="8"/>
    <x v="2"/>
    <n v="9.1999999999999993"/>
    <n v="51"/>
    <n v="35"/>
    <n v="632"/>
    <n v="26"/>
    <n v="3"/>
    <x v="3"/>
    <x v="2"/>
    <s v="Delivered"/>
    <s v="Female"/>
    <n v="47"/>
    <x v="2"/>
    <x v="2"/>
    <s v="ORD00603"/>
    <n v="15"/>
    <x v="1"/>
    <n v="2026"/>
    <s v="snacks"/>
    <n v="16"/>
    <x v="1"/>
    <n v="655"/>
    <n v="0.1803921568627451"/>
    <s v="POOR"/>
    <s v="46 ABOVE"/>
  </r>
  <r>
    <x v="603"/>
    <d v="2026-05-20T00:00:00"/>
    <n v="0.70902777777777781"/>
    <x v="12"/>
    <x v="9"/>
    <x v="6"/>
    <x v="0"/>
    <n v="14.3"/>
    <n v="36"/>
    <n v="30"/>
    <n v="1048"/>
    <n v="43"/>
    <n v="171"/>
    <x v="4"/>
    <x v="0"/>
    <s v="Delivered"/>
    <s v="Male"/>
    <n v="28"/>
    <x v="1"/>
    <x v="2"/>
    <s v="ORD00604"/>
    <n v="17"/>
    <x v="2"/>
    <n v="2026"/>
    <s v="snacks"/>
    <n v="6"/>
    <x v="1"/>
    <n v="920"/>
    <n v="0.39722222222222225"/>
    <s v="GOOD"/>
    <s v="26-35"/>
  </r>
  <r>
    <x v="604"/>
    <d v="2026-02-14T00:00:00"/>
    <n v="0.39652777777777776"/>
    <x v="9"/>
    <x v="1"/>
    <x v="6"/>
    <x v="1"/>
    <n v="9.3000000000000007"/>
    <n v="56"/>
    <n v="43"/>
    <n v="1157"/>
    <n v="56"/>
    <n v="171"/>
    <x v="0"/>
    <x v="0"/>
    <s v="Delivered"/>
    <s v="Female"/>
    <n v="35"/>
    <x v="3"/>
    <x v="0"/>
    <s v="ORD00605"/>
    <n v="9"/>
    <x v="0"/>
    <n v="2026"/>
    <s v="breakfast"/>
    <n v="13"/>
    <x v="1"/>
    <n v="1042"/>
    <n v="0.16607142857142859"/>
    <s v="GOOD"/>
    <s v="26-35"/>
  </r>
  <r>
    <x v="605"/>
    <d v="2026-03-11T00:00:00"/>
    <n v="0.43888888888888888"/>
    <x v="10"/>
    <x v="5"/>
    <x v="3"/>
    <x v="1"/>
    <n v="8.1999999999999993"/>
    <n v="55"/>
    <n v="38"/>
    <n v="365"/>
    <n v="47"/>
    <n v="83"/>
    <x v="3"/>
    <x v="0"/>
    <s v="Delivered"/>
    <s v="Male"/>
    <n v="26"/>
    <x v="1"/>
    <x v="0"/>
    <s v="ORD00606"/>
    <n v="10"/>
    <x v="1"/>
    <n v="2026"/>
    <s v="lunch"/>
    <n v="17"/>
    <x v="1"/>
    <n v="329"/>
    <n v="0.14909090909090908"/>
    <s v="GOOD"/>
    <s v="26-35"/>
  </r>
  <r>
    <x v="606"/>
    <d v="2026-03-05T00:00:00"/>
    <n v="0.40347222222222223"/>
    <x v="6"/>
    <x v="9"/>
    <x v="5"/>
    <x v="4"/>
    <n v="3.8"/>
    <n v="30"/>
    <n v="34"/>
    <n v="823"/>
    <n v="27"/>
    <n v="93"/>
    <x v="1"/>
    <x v="4"/>
    <s v="Cancelled"/>
    <s v="Female"/>
    <n v="42"/>
    <x v="4"/>
    <x v="0"/>
    <s v="ORD00607"/>
    <n v="9"/>
    <x v="1"/>
    <n v="2026"/>
    <s v="breakfast"/>
    <n v="-4"/>
    <x v="0"/>
    <n v="757"/>
    <n v="0.12666666666666665"/>
    <s v="AVERAGE"/>
    <s v="36-45"/>
  </r>
  <r>
    <x v="607"/>
    <d v="2026-05-05T00:00:00"/>
    <n v="0.84027777777777779"/>
    <x v="5"/>
    <x v="2"/>
    <x v="4"/>
    <x v="4"/>
    <n v="6.9"/>
    <n v="54"/>
    <n v="35"/>
    <n v="245"/>
    <n v="51"/>
    <n v="175"/>
    <x v="4"/>
    <x v="0"/>
    <s v="Delivered"/>
    <s v="Female"/>
    <n v="43"/>
    <x v="5"/>
    <x v="1"/>
    <s v="ORD00608"/>
    <n v="20"/>
    <x v="2"/>
    <n v="2026"/>
    <s v="dinner"/>
    <n v="19"/>
    <x v="1"/>
    <n v="121"/>
    <n v="0.1277777777777778"/>
    <s v="GOOD"/>
    <s v="36-45"/>
  </r>
  <r>
    <x v="608"/>
    <d v="2026-02-10T00:00:00"/>
    <n v="0.66111111111111109"/>
    <x v="8"/>
    <x v="4"/>
    <x v="8"/>
    <x v="5"/>
    <n v="10.199999999999999"/>
    <n v="29"/>
    <n v="23"/>
    <n v="264"/>
    <n v="52"/>
    <n v="118"/>
    <x v="4"/>
    <x v="1"/>
    <s v="Delivered"/>
    <s v="Male"/>
    <n v="50"/>
    <x v="5"/>
    <x v="2"/>
    <s v="ORD00609"/>
    <n v="15"/>
    <x v="0"/>
    <n v="2026"/>
    <s v="snacks"/>
    <n v="6"/>
    <x v="1"/>
    <n v="198"/>
    <n v="0.35172413793103446"/>
    <s v="POOR"/>
    <s v="46 ABOVE"/>
  </r>
  <r>
    <x v="609"/>
    <d v="2026-03-13T00:00:00"/>
    <n v="0.75694444444444442"/>
    <x v="7"/>
    <x v="5"/>
    <x v="6"/>
    <x v="3"/>
    <n v="4.9000000000000004"/>
    <n v="45"/>
    <n v="30"/>
    <n v="1020"/>
    <n v="20"/>
    <n v="112"/>
    <x v="4"/>
    <x v="2"/>
    <s v="Delivered"/>
    <s v="Female"/>
    <n v="45"/>
    <x v="0"/>
    <x v="1"/>
    <s v="ORD00610"/>
    <n v="18"/>
    <x v="1"/>
    <n v="2026"/>
    <s v="snacks"/>
    <n v="15"/>
    <x v="1"/>
    <n v="928"/>
    <n v="0.1088888888888889"/>
    <s v="POOR"/>
    <s v="36-45"/>
  </r>
  <r>
    <x v="610"/>
    <d v="2026-04-19T00:00:00"/>
    <n v="0.81805555555555554"/>
    <x v="4"/>
    <x v="4"/>
    <x v="7"/>
    <x v="4"/>
    <n v="4.5999999999999996"/>
    <n v="61"/>
    <n v="44"/>
    <n v="555"/>
    <n v="28"/>
    <n v="127"/>
    <x v="1"/>
    <x v="4"/>
    <s v="Delivered"/>
    <s v="Male"/>
    <n v="27"/>
    <x v="6"/>
    <x v="1"/>
    <s v="ORD00611"/>
    <n v="19"/>
    <x v="4"/>
    <n v="2026"/>
    <s v="snacks"/>
    <n v="17"/>
    <x v="1"/>
    <n v="456"/>
    <n v="7.5409836065573763E-2"/>
    <s v="AVERAGE"/>
    <s v="26-35"/>
  </r>
  <r>
    <x v="611"/>
    <d v="2026-05-13T00:00:00"/>
    <n v="0.53263888888888888"/>
    <x v="8"/>
    <x v="4"/>
    <x v="0"/>
    <x v="5"/>
    <n v="9.6"/>
    <n v="37"/>
    <n v="32"/>
    <n v="422"/>
    <n v="46"/>
    <n v="188"/>
    <x v="2"/>
    <x v="0"/>
    <s v="Delivered"/>
    <s v="Female"/>
    <n v="26"/>
    <x v="1"/>
    <x v="3"/>
    <s v="ORD00612"/>
    <n v="12"/>
    <x v="2"/>
    <n v="2026"/>
    <s v="lunch"/>
    <n v="5"/>
    <x v="1"/>
    <n v="280"/>
    <n v="0.25945945945945947"/>
    <s v="GOOD"/>
    <s v="26-35"/>
  </r>
  <r>
    <x v="612"/>
    <d v="2026-01-04T00:00:00"/>
    <n v="0.6694444444444444"/>
    <x v="10"/>
    <x v="4"/>
    <x v="7"/>
    <x v="4"/>
    <n v="10.5"/>
    <n v="55"/>
    <n v="39"/>
    <n v="1064"/>
    <n v="33"/>
    <n v="167"/>
    <x v="0"/>
    <x v="4"/>
    <s v="Delivered"/>
    <s v="Female"/>
    <n v="24"/>
    <x v="6"/>
    <x v="2"/>
    <s v="ORD00613"/>
    <n v="16"/>
    <x v="3"/>
    <n v="2026"/>
    <s v="snacks"/>
    <n v="16"/>
    <x v="1"/>
    <n v="930"/>
    <n v="0.19090909090909092"/>
    <s v="AVERAGE"/>
    <s v="18-25"/>
  </r>
  <r>
    <x v="613"/>
    <d v="2026-05-06T00:00:00"/>
    <n v="0.99097222222222225"/>
    <x v="4"/>
    <x v="5"/>
    <x v="1"/>
    <x v="3"/>
    <n v="12.4"/>
    <n v="27"/>
    <n v="30"/>
    <n v="152"/>
    <n v="56"/>
    <n v="91"/>
    <x v="1"/>
    <x v="0"/>
    <s v="Delivered"/>
    <s v="Female"/>
    <n v="25"/>
    <x v="1"/>
    <x v="2"/>
    <s v="ORD00614"/>
    <n v="23"/>
    <x v="2"/>
    <n v="2026"/>
    <s v="dinner"/>
    <n v="-3"/>
    <x v="0"/>
    <n v="117"/>
    <n v="0.45925925925925926"/>
    <s v="GOOD"/>
    <s v="18-25"/>
  </r>
  <r>
    <x v="614"/>
    <d v="2026-05-15T00:00:00"/>
    <n v="0.43611111111111112"/>
    <x v="13"/>
    <x v="2"/>
    <x v="1"/>
    <x v="4"/>
    <n v="4.7"/>
    <n v="43"/>
    <n v="41"/>
    <n v="1194"/>
    <n v="50"/>
    <n v="152"/>
    <x v="2"/>
    <x v="2"/>
    <s v="Delivered"/>
    <s v="Male"/>
    <n v="23"/>
    <x v="0"/>
    <x v="0"/>
    <s v="ORD00615"/>
    <n v="10"/>
    <x v="2"/>
    <n v="2026"/>
    <s v="lunch"/>
    <n v="2"/>
    <x v="1"/>
    <n v="1092"/>
    <n v="0.10930232558139535"/>
    <s v="POOR"/>
    <s v="18-25"/>
  </r>
  <r>
    <x v="615"/>
    <d v="2026-03-26T00:00:00"/>
    <n v="0.34305555555555556"/>
    <x v="11"/>
    <x v="1"/>
    <x v="9"/>
    <x v="1"/>
    <n v="14.6"/>
    <n v="49"/>
    <n v="41"/>
    <n v="711"/>
    <n v="44"/>
    <n v="155"/>
    <x v="4"/>
    <x v="2"/>
    <s v="Delivered"/>
    <s v="Male"/>
    <n v="34"/>
    <x v="4"/>
    <x v="0"/>
    <s v="ORD00616"/>
    <n v="8"/>
    <x v="1"/>
    <n v="2026"/>
    <s v="breakfast"/>
    <n v="8"/>
    <x v="1"/>
    <n v="600"/>
    <n v="0.29795918367346941"/>
    <s v="POOR"/>
    <s v="26-35"/>
  </r>
  <r>
    <x v="616"/>
    <d v="2026-01-01T00:00:00"/>
    <n v="0.41805555555555557"/>
    <x v="13"/>
    <x v="9"/>
    <x v="9"/>
    <x v="4"/>
    <n v="7.4"/>
    <n v="36"/>
    <n v="32"/>
    <n v="406"/>
    <n v="51"/>
    <n v="154"/>
    <x v="1"/>
    <x v="1"/>
    <s v="Delivered"/>
    <s v="Female"/>
    <n v="19"/>
    <x v="4"/>
    <x v="0"/>
    <s v="ORD00617"/>
    <n v="10"/>
    <x v="3"/>
    <n v="2026"/>
    <s v="lunch"/>
    <n v="4"/>
    <x v="1"/>
    <n v="303"/>
    <n v="0.20555555555555557"/>
    <s v="POOR"/>
    <s v="18-25"/>
  </r>
  <r>
    <x v="617"/>
    <d v="2026-05-07T00:00:00"/>
    <n v="0.77986111111111112"/>
    <x v="9"/>
    <x v="8"/>
    <x v="7"/>
    <x v="2"/>
    <n v="14.3"/>
    <n v="37"/>
    <n v="29"/>
    <n v="816"/>
    <n v="60"/>
    <n v="34"/>
    <x v="3"/>
    <x v="4"/>
    <s v="Cancelled"/>
    <s v="Male"/>
    <n v="19"/>
    <x v="4"/>
    <x v="1"/>
    <s v="ORD00618"/>
    <n v="18"/>
    <x v="2"/>
    <n v="2026"/>
    <s v="snacks"/>
    <n v="8"/>
    <x v="1"/>
    <n v="842"/>
    <n v="0.38648648648648648"/>
    <s v="AVERAGE"/>
    <s v="18-25"/>
  </r>
  <r>
    <x v="618"/>
    <d v="2026-01-12T00:00:00"/>
    <n v="0.79722222222222228"/>
    <x v="2"/>
    <x v="9"/>
    <x v="5"/>
    <x v="2"/>
    <n v="2.2000000000000002"/>
    <n v="33"/>
    <n v="23"/>
    <n v="699"/>
    <n v="51"/>
    <n v="101"/>
    <x v="1"/>
    <x v="1"/>
    <s v="Delivered"/>
    <s v="Female"/>
    <n v="26"/>
    <x v="2"/>
    <x v="1"/>
    <s v="ORD00619"/>
    <n v="19"/>
    <x v="3"/>
    <n v="2026"/>
    <s v="snacks"/>
    <n v="10"/>
    <x v="1"/>
    <n v="649"/>
    <n v="6.6666666666666666E-2"/>
    <s v="POOR"/>
    <s v="26-35"/>
  </r>
  <r>
    <x v="619"/>
    <d v="2026-04-09T00:00:00"/>
    <n v="0.44305555555555554"/>
    <x v="9"/>
    <x v="8"/>
    <x v="4"/>
    <x v="4"/>
    <n v="9.6"/>
    <n v="50"/>
    <n v="45"/>
    <n v="714"/>
    <n v="39"/>
    <n v="21"/>
    <x v="2"/>
    <x v="4"/>
    <s v="Delivered"/>
    <s v="Male"/>
    <n v="49"/>
    <x v="4"/>
    <x v="0"/>
    <s v="ORD00620"/>
    <n v="10"/>
    <x v="4"/>
    <n v="2026"/>
    <s v="lunch"/>
    <n v="5"/>
    <x v="1"/>
    <n v="732"/>
    <n v="0.192"/>
    <s v="AVERAGE"/>
    <s v="46 ABOVE"/>
  </r>
  <r>
    <x v="620"/>
    <d v="2026-04-06T00:00:00"/>
    <n v="0.43819444444444444"/>
    <x v="7"/>
    <x v="1"/>
    <x v="7"/>
    <x v="1"/>
    <n v="10.3"/>
    <n v="58"/>
    <n v="44"/>
    <n v="815"/>
    <n v="33"/>
    <n v="167"/>
    <x v="4"/>
    <x v="1"/>
    <s v="Delivered"/>
    <s v="Female"/>
    <n v="36"/>
    <x v="2"/>
    <x v="0"/>
    <s v="ORD00621"/>
    <n v="10"/>
    <x v="4"/>
    <n v="2026"/>
    <s v="lunch"/>
    <n v="14"/>
    <x v="1"/>
    <n v="681"/>
    <n v="0.17758620689655175"/>
    <s v="POOR"/>
    <s v="36-45"/>
  </r>
  <r>
    <x v="621"/>
    <d v="2026-02-25T00:00:00"/>
    <n v="0.64097222222222228"/>
    <x v="8"/>
    <x v="0"/>
    <x v="1"/>
    <x v="4"/>
    <n v="8.1"/>
    <n v="62"/>
    <n v="44"/>
    <n v="398"/>
    <n v="39"/>
    <n v="110"/>
    <x v="0"/>
    <x v="1"/>
    <s v="Delivered"/>
    <s v="Male"/>
    <n v="27"/>
    <x v="1"/>
    <x v="2"/>
    <s v="ORD00622"/>
    <n v="15"/>
    <x v="0"/>
    <n v="2026"/>
    <s v="snacks"/>
    <n v="18"/>
    <x v="1"/>
    <n v="327"/>
    <n v="0.13064516129032258"/>
    <s v="POOR"/>
    <s v="26-35"/>
  </r>
  <r>
    <x v="622"/>
    <d v="2026-03-11T00:00:00"/>
    <n v="0.85416666666666663"/>
    <x v="2"/>
    <x v="3"/>
    <x v="3"/>
    <x v="3"/>
    <n v="1.7"/>
    <n v="54"/>
    <n v="45"/>
    <n v="546"/>
    <n v="28"/>
    <n v="173"/>
    <x v="0"/>
    <x v="3"/>
    <s v="Delivered"/>
    <s v="Female"/>
    <n v="45"/>
    <x v="1"/>
    <x v="1"/>
    <s v="ORD00623"/>
    <n v="20"/>
    <x v="1"/>
    <n v="2026"/>
    <s v="dinner"/>
    <n v="9"/>
    <x v="1"/>
    <n v="401"/>
    <n v="3.1481481481481478E-2"/>
    <s v="EXCELLENT"/>
    <s v="36-45"/>
  </r>
  <r>
    <x v="623"/>
    <d v="2026-04-26T00:00:00"/>
    <n v="0.96319444444444446"/>
    <x v="3"/>
    <x v="4"/>
    <x v="5"/>
    <x v="5"/>
    <n v="13.5"/>
    <n v="24"/>
    <n v="23"/>
    <n v="1032"/>
    <n v="58"/>
    <n v="197"/>
    <x v="3"/>
    <x v="3"/>
    <s v="Delivered"/>
    <s v="Male"/>
    <n v="18"/>
    <x v="6"/>
    <x v="2"/>
    <s v="ORD00624"/>
    <n v="23"/>
    <x v="4"/>
    <n v="2026"/>
    <s v="dinner"/>
    <n v="1"/>
    <x v="1"/>
    <n v="893"/>
    <n v="0.5625"/>
    <s v="EXCELLENT"/>
    <s v="18-25"/>
  </r>
  <r>
    <x v="624"/>
    <d v="2026-01-29T00:00:00"/>
    <n v="0.37708333333333333"/>
    <x v="3"/>
    <x v="4"/>
    <x v="9"/>
    <x v="1"/>
    <n v="4"/>
    <n v="17"/>
    <n v="21"/>
    <n v="280"/>
    <n v="51"/>
    <n v="81"/>
    <x v="1"/>
    <x v="2"/>
    <s v="Delivered"/>
    <s v="Male"/>
    <n v="30"/>
    <x v="4"/>
    <x v="0"/>
    <s v="ORD00625"/>
    <n v="9"/>
    <x v="3"/>
    <n v="2026"/>
    <s v="breakfast"/>
    <n v="-4"/>
    <x v="0"/>
    <n v="250"/>
    <n v="0.23529411764705882"/>
    <s v="POOR"/>
    <s v="26-35"/>
  </r>
  <r>
    <x v="625"/>
    <d v="2026-06-06T00:00:00"/>
    <n v="0.49791666666666667"/>
    <x v="6"/>
    <x v="1"/>
    <x v="5"/>
    <x v="4"/>
    <n v="6.1"/>
    <n v="16"/>
    <n v="20"/>
    <n v="526"/>
    <n v="22"/>
    <n v="37"/>
    <x v="4"/>
    <x v="2"/>
    <s v="Delivered"/>
    <s v="Female"/>
    <n v="48"/>
    <x v="3"/>
    <x v="2"/>
    <s v="ORD00626"/>
    <n v="11"/>
    <x v="5"/>
    <n v="2026"/>
    <s v="lunch"/>
    <n v="-4"/>
    <x v="0"/>
    <n v="511"/>
    <n v="0.38124999999999998"/>
    <s v="POOR"/>
    <s v="46 ABOVE"/>
  </r>
  <r>
    <x v="626"/>
    <d v="2026-04-24T00:00:00"/>
    <n v="0.6381944444444444"/>
    <x v="11"/>
    <x v="8"/>
    <x v="7"/>
    <x v="3"/>
    <n v="13.9"/>
    <n v="51"/>
    <n v="35"/>
    <n v="251"/>
    <n v="57"/>
    <n v="200"/>
    <x v="4"/>
    <x v="4"/>
    <s v="Delivered"/>
    <s v="Female"/>
    <n v="28"/>
    <x v="0"/>
    <x v="2"/>
    <s v="ORD00627"/>
    <n v="15"/>
    <x v="4"/>
    <n v="2026"/>
    <s v="snacks"/>
    <n v="16"/>
    <x v="1"/>
    <n v="108"/>
    <n v="0.27254901960784317"/>
    <s v="AVERAGE"/>
    <s v="26-35"/>
  </r>
  <r>
    <x v="627"/>
    <d v="2026-05-21T00:00:00"/>
    <n v="0.49930555555555556"/>
    <x v="11"/>
    <x v="1"/>
    <x v="6"/>
    <x v="1"/>
    <n v="2"/>
    <n v="29"/>
    <n v="26"/>
    <n v="946"/>
    <n v="30"/>
    <n v="41"/>
    <x v="3"/>
    <x v="1"/>
    <s v="Cancelled"/>
    <s v="Female"/>
    <n v="57"/>
    <x v="4"/>
    <x v="2"/>
    <s v="ORD00628"/>
    <n v="11"/>
    <x v="2"/>
    <n v="2026"/>
    <s v="lunch"/>
    <n v="3"/>
    <x v="1"/>
    <n v="935"/>
    <n v="6.8965517241379309E-2"/>
    <s v="POOR"/>
    <s v="46 ABOVE"/>
  </r>
  <r>
    <x v="628"/>
    <d v="2026-03-17T00:00:00"/>
    <n v="0.65277777777777779"/>
    <x v="2"/>
    <x v="5"/>
    <x v="4"/>
    <x v="5"/>
    <n v="6.6"/>
    <n v="34"/>
    <n v="28"/>
    <n v="374"/>
    <n v="53"/>
    <n v="18"/>
    <x v="2"/>
    <x v="3"/>
    <s v="Delivered"/>
    <s v="Female"/>
    <n v="36"/>
    <x v="5"/>
    <x v="2"/>
    <s v="ORD00629"/>
    <n v="15"/>
    <x v="1"/>
    <n v="2026"/>
    <s v="snacks"/>
    <n v="6"/>
    <x v="1"/>
    <n v="409"/>
    <n v="0.19411764705882351"/>
    <s v="EXCELLENT"/>
    <s v="36-45"/>
  </r>
  <r>
    <x v="629"/>
    <d v="2026-02-03T00:00:00"/>
    <n v="0.79861111111111116"/>
    <x v="4"/>
    <x v="9"/>
    <x v="8"/>
    <x v="0"/>
    <n v="8.6999999999999993"/>
    <n v="21"/>
    <n v="24"/>
    <n v="996"/>
    <n v="47"/>
    <n v="61"/>
    <x v="3"/>
    <x v="1"/>
    <s v="Cancelled"/>
    <s v="Female"/>
    <n v="52"/>
    <x v="5"/>
    <x v="1"/>
    <s v="ORD00630"/>
    <n v="19"/>
    <x v="0"/>
    <n v="2026"/>
    <s v="snacks"/>
    <n v="-3"/>
    <x v="0"/>
    <n v="982"/>
    <n v="0.41428571428571426"/>
    <s v="POOR"/>
    <s v="46 ABOVE"/>
  </r>
  <r>
    <x v="630"/>
    <d v="2026-01-31T00:00:00"/>
    <n v="0.88888888888888884"/>
    <x v="3"/>
    <x v="5"/>
    <x v="9"/>
    <x v="3"/>
    <n v="11.9"/>
    <n v="42"/>
    <n v="34"/>
    <n v="502"/>
    <n v="35"/>
    <n v="89"/>
    <x v="0"/>
    <x v="3"/>
    <s v="Delivered"/>
    <s v="Male"/>
    <n v="51"/>
    <x v="3"/>
    <x v="1"/>
    <s v="ORD00631"/>
    <n v="21"/>
    <x v="3"/>
    <n v="2026"/>
    <s v="dinner"/>
    <n v="8"/>
    <x v="1"/>
    <n v="448"/>
    <n v="0.28333333333333333"/>
    <s v="EXCELLENT"/>
    <s v="46 ABOVE"/>
  </r>
  <r>
    <x v="631"/>
    <d v="2026-03-13T00:00:00"/>
    <n v="0.83194444444444449"/>
    <x v="9"/>
    <x v="0"/>
    <x v="1"/>
    <x v="1"/>
    <n v="12"/>
    <n v="42"/>
    <n v="43"/>
    <n v="652"/>
    <n v="42"/>
    <n v="77"/>
    <x v="1"/>
    <x v="2"/>
    <s v="Cancelled"/>
    <s v="Male"/>
    <n v="42"/>
    <x v="0"/>
    <x v="1"/>
    <s v="ORD00632"/>
    <n v="19"/>
    <x v="1"/>
    <n v="2026"/>
    <s v="snacks"/>
    <n v="-1"/>
    <x v="0"/>
    <n v="617"/>
    <n v="0.2857142857142857"/>
    <s v="POOR"/>
    <s v="36-45"/>
  </r>
  <r>
    <x v="632"/>
    <d v="2026-04-26T00:00:00"/>
    <n v="0.75347222222222221"/>
    <x v="5"/>
    <x v="6"/>
    <x v="3"/>
    <x v="5"/>
    <n v="7.3"/>
    <n v="20"/>
    <n v="23"/>
    <n v="1076"/>
    <n v="39"/>
    <n v="25"/>
    <x v="1"/>
    <x v="3"/>
    <s v="Delivered"/>
    <s v="Male"/>
    <n v="31"/>
    <x v="6"/>
    <x v="1"/>
    <s v="ORD00633"/>
    <n v="18"/>
    <x v="4"/>
    <n v="2026"/>
    <s v="snacks"/>
    <n v="-3"/>
    <x v="0"/>
    <n v="1090"/>
    <n v="0.36499999999999999"/>
    <s v="EXCELLENT"/>
    <s v="26-35"/>
  </r>
  <r>
    <x v="633"/>
    <d v="2026-04-12T00:00:00"/>
    <n v="0.35138888888888886"/>
    <x v="7"/>
    <x v="3"/>
    <x v="9"/>
    <x v="5"/>
    <n v="7.4"/>
    <n v="62"/>
    <n v="43"/>
    <n v="1175"/>
    <n v="42"/>
    <n v="89"/>
    <x v="1"/>
    <x v="0"/>
    <s v="Delivered"/>
    <s v="Female"/>
    <n v="39"/>
    <x v="6"/>
    <x v="0"/>
    <s v="ORD00634"/>
    <n v="8"/>
    <x v="4"/>
    <n v="2026"/>
    <s v="breakfast"/>
    <n v="19"/>
    <x v="1"/>
    <n v="1128"/>
    <n v="0.11935483870967742"/>
    <s v="GOOD"/>
    <s v="36-45"/>
  </r>
  <r>
    <x v="634"/>
    <d v="2026-03-14T00:00:00"/>
    <n v="0.9194444444444444"/>
    <x v="7"/>
    <x v="9"/>
    <x v="3"/>
    <x v="5"/>
    <n v="12.9"/>
    <n v="29"/>
    <n v="20"/>
    <n v="754"/>
    <n v="37"/>
    <n v="168"/>
    <x v="0"/>
    <x v="3"/>
    <s v="Delivered"/>
    <s v="Male"/>
    <n v="25"/>
    <x v="3"/>
    <x v="2"/>
    <s v="ORD00635"/>
    <n v="22"/>
    <x v="1"/>
    <n v="2026"/>
    <s v="dinner"/>
    <n v="9"/>
    <x v="1"/>
    <n v="623"/>
    <n v="0.44482758620689655"/>
    <s v="EXCELLENT"/>
    <s v="18-25"/>
  </r>
  <r>
    <x v="635"/>
    <d v="2026-05-27T00:00:00"/>
    <n v="0.34166666666666667"/>
    <x v="8"/>
    <x v="8"/>
    <x v="9"/>
    <x v="0"/>
    <n v="13.6"/>
    <n v="42"/>
    <n v="38"/>
    <n v="221"/>
    <n v="25"/>
    <n v="190"/>
    <x v="1"/>
    <x v="4"/>
    <s v="Delivered"/>
    <s v="Female"/>
    <n v="50"/>
    <x v="1"/>
    <x v="0"/>
    <s v="ORD00636"/>
    <n v="8"/>
    <x v="2"/>
    <n v="2026"/>
    <s v="breakfast"/>
    <n v="4"/>
    <x v="1"/>
    <n v="56"/>
    <n v="0.32380952380952382"/>
    <s v="AVERAGE"/>
    <s v="46 ABOVE"/>
  </r>
  <r>
    <x v="636"/>
    <d v="2026-01-15T00:00:00"/>
    <n v="0.97083333333333333"/>
    <x v="11"/>
    <x v="3"/>
    <x v="6"/>
    <x v="5"/>
    <n v="9.1999999999999993"/>
    <n v="47"/>
    <n v="44"/>
    <n v="544"/>
    <n v="36"/>
    <n v="35"/>
    <x v="1"/>
    <x v="3"/>
    <s v="Delivered"/>
    <s v="Female"/>
    <n v="29"/>
    <x v="4"/>
    <x v="2"/>
    <s v="ORD00637"/>
    <n v="23"/>
    <x v="3"/>
    <n v="2026"/>
    <s v="dinner"/>
    <n v="3"/>
    <x v="1"/>
    <n v="545"/>
    <n v="0.19574468085106381"/>
    <s v="EXCELLENT"/>
    <s v="26-35"/>
  </r>
  <r>
    <x v="637"/>
    <d v="2026-02-16T00:00:00"/>
    <n v="0.9"/>
    <x v="8"/>
    <x v="5"/>
    <x v="2"/>
    <x v="4"/>
    <n v="11.4"/>
    <n v="41"/>
    <n v="26"/>
    <n v="975"/>
    <n v="56"/>
    <n v="189"/>
    <x v="0"/>
    <x v="0"/>
    <s v="Delivered"/>
    <s v="Female"/>
    <n v="24"/>
    <x v="2"/>
    <x v="1"/>
    <s v="ORD00638"/>
    <n v="21"/>
    <x v="0"/>
    <n v="2026"/>
    <s v="dinner"/>
    <n v="15"/>
    <x v="1"/>
    <n v="842"/>
    <n v="0.2780487804878049"/>
    <s v="GOOD"/>
    <s v="18-25"/>
  </r>
  <r>
    <x v="638"/>
    <d v="2026-01-19T00:00:00"/>
    <n v="0.82916666666666672"/>
    <x v="5"/>
    <x v="8"/>
    <x v="5"/>
    <x v="1"/>
    <n v="4.4000000000000004"/>
    <n v="56"/>
    <n v="38"/>
    <n v="393"/>
    <n v="20"/>
    <n v="120"/>
    <x v="4"/>
    <x v="1"/>
    <s v="Delivered"/>
    <s v="Female"/>
    <n v="60"/>
    <x v="2"/>
    <x v="1"/>
    <s v="ORD00639"/>
    <n v="19"/>
    <x v="3"/>
    <n v="2026"/>
    <s v="snacks"/>
    <n v="18"/>
    <x v="1"/>
    <n v="293"/>
    <n v="7.8571428571428584E-2"/>
    <s v="POOR"/>
    <s v="46 ABOVE"/>
  </r>
  <r>
    <x v="639"/>
    <d v="2026-05-27T00:00:00"/>
    <n v="0.43055555555555558"/>
    <x v="11"/>
    <x v="5"/>
    <x v="1"/>
    <x v="0"/>
    <n v="7.7"/>
    <n v="33"/>
    <n v="24"/>
    <n v="704"/>
    <n v="49"/>
    <n v="144"/>
    <x v="4"/>
    <x v="1"/>
    <s v="Delivered"/>
    <s v="Female"/>
    <n v="47"/>
    <x v="1"/>
    <x v="0"/>
    <s v="ORD00640"/>
    <n v="10"/>
    <x v="2"/>
    <n v="2026"/>
    <s v="lunch"/>
    <n v="9"/>
    <x v="1"/>
    <n v="609"/>
    <n v="0.23333333333333334"/>
    <s v="POOR"/>
    <s v="46 ABOVE"/>
  </r>
  <r>
    <x v="640"/>
    <d v="2026-04-28T00:00:00"/>
    <n v="0.43472222222222223"/>
    <x v="8"/>
    <x v="9"/>
    <x v="6"/>
    <x v="2"/>
    <n v="14.6"/>
    <n v="64"/>
    <n v="45"/>
    <n v="182"/>
    <n v="36"/>
    <n v="45"/>
    <x v="0"/>
    <x v="2"/>
    <s v="Delivered"/>
    <s v="Female"/>
    <n v="55"/>
    <x v="5"/>
    <x v="0"/>
    <s v="ORD00641"/>
    <n v="10"/>
    <x v="4"/>
    <n v="2026"/>
    <s v="lunch"/>
    <n v="19"/>
    <x v="1"/>
    <n v="173"/>
    <n v="0.22812499999999999"/>
    <s v="POOR"/>
    <s v="46 ABOVE"/>
  </r>
  <r>
    <x v="641"/>
    <d v="2026-06-08T00:00:00"/>
    <n v="0.80833333333333335"/>
    <x v="2"/>
    <x v="8"/>
    <x v="0"/>
    <x v="3"/>
    <n v="14.8"/>
    <n v="23"/>
    <n v="23"/>
    <n v="1061"/>
    <n v="30"/>
    <n v="173"/>
    <x v="4"/>
    <x v="4"/>
    <s v="Cancelled"/>
    <s v="Female"/>
    <n v="20"/>
    <x v="2"/>
    <x v="1"/>
    <s v="ORD00642"/>
    <n v="19"/>
    <x v="5"/>
    <n v="2026"/>
    <s v="snacks"/>
    <n v="0"/>
    <x v="0"/>
    <n v="918"/>
    <n v="0.64347826086956528"/>
    <s v="AVERAGE"/>
    <s v="18-25"/>
  </r>
  <r>
    <x v="642"/>
    <d v="2026-01-27T00:00:00"/>
    <n v="0.58472222222222225"/>
    <x v="5"/>
    <x v="5"/>
    <x v="4"/>
    <x v="4"/>
    <n v="1.7"/>
    <n v="31"/>
    <n v="36"/>
    <n v="981"/>
    <n v="35"/>
    <n v="95"/>
    <x v="4"/>
    <x v="1"/>
    <s v="Delivered"/>
    <s v="Female"/>
    <n v="54"/>
    <x v="5"/>
    <x v="3"/>
    <s v="ORD00643"/>
    <n v="14"/>
    <x v="3"/>
    <n v="2026"/>
    <s v="lunch"/>
    <n v="-5"/>
    <x v="0"/>
    <n v="921"/>
    <n v="5.4838709677419356E-2"/>
    <s v="POOR"/>
    <s v="46 ABOVE"/>
  </r>
  <r>
    <x v="643"/>
    <d v="2026-03-06T00:00:00"/>
    <n v="0.95625000000000004"/>
    <x v="14"/>
    <x v="5"/>
    <x v="9"/>
    <x v="1"/>
    <n v="3.5"/>
    <n v="29"/>
    <n v="32"/>
    <n v="546"/>
    <n v="41"/>
    <n v="173"/>
    <x v="4"/>
    <x v="2"/>
    <s v="Delivered"/>
    <s v="Female"/>
    <n v="30"/>
    <x v="0"/>
    <x v="2"/>
    <s v="ORD00644"/>
    <n v="22"/>
    <x v="1"/>
    <n v="2026"/>
    <s v="dinner"/>
    <n v="-3"/>
    <x v="0"/>
    <n v="414"/>
    <n v="0.1206896551724138"/>
    <s v="POOR"/>
    <s v="26-35"/>
  </r>
  <r>
    <x v="644"/>
    <d v="2026-04-18T00:00:00"/>
    <n v="0.5395833333333333"/>
    <x v="7"/>
    <x v="7"/>
    <x v="6"/>
    <x v="1"/>
    <n v="11.8"/>
    <n v="50"/>
    <n v="32"/>
    <n v="835"/>
    <n v="28"/>
    <n v="100"/>
    <x v="0"/>
    <x v="0"/>
    <s v="Cancelled"/>
    <s v="Male"/>
    <n v="60"/>
    <x v="3"/>
    <x v="3"/>
    <s v="ORD00645"/>
    <n v="12"/>
    <x v="4"/>
    <n v="2026"/>
    <s v="lunch"/>
    <n v="18"/>
    <x v="1"/>
    <n v="763"/>
    <n v="0.23600000000000002"/>
    <s v="GOOD"/>
    <s v="46 ABOVE"/>
  </r>
  <r>
    <x v="645"/>
    <d v="2026-06-21T00:00:00"/>
    <n v="0.93680555555555556"/>
    <x v="3"/>
    <x v="8"/>
    <x v="7"/>
    <x v="4"/>
    <n v="8.1999999999999993"/>
    <n v="57"/>
    <n v="45"/>
    <n v="406"/>
    <n v="52"/>
    <n v="2"/>
    <x v="2"/>
    <x v="3"/>
    <s v="Delivered"/>
    <s v="Male"/>
    <n v="52"/>
    <x v="6"/>
    <x v="2"/>
    <s v="ORD00646"/>
    <n v="22"/>
    <x v="5"/>
    <n v="2026"/>
    <s v="dinner"/>
    <n v="12"/>
    <x v="1"/>
    <n v="456"/>
    <n v="0.14385964912280699"/>
    <s v="EXCELLENT"/>
    <s v="46 ABOVE"/>
  </r>
  <r>
    <x v="646"/>
    <d v="2026-03-11T00:00:00"/>
    <n v="0.37777777777777777"/>
    <x v="10"/>
    <x v="6"/>
    <x v="9"/>
    <x v="3"/>
    <n v="13.7"/>
    <n v="47"/>
    <n v="27"/>
    <n v="434"/>
    <n v="48"/>
    <n v="78"/>
    <x v="2"/>
    <x v="3"/>
    <s v="Delivered"/>
    <s v="Female"/>
    <n v="57"/>
    <x v="1"/>
    <x v="0"/>
    <s v="ORD00647"/>
    <n v="9"/>
    <x v="1"/>
    <n v="2026"/>
    <s v="breakfast"/>
    <n v="20"/>
    <x v="1"/>
    <n v="404"/>
    <n v="0.29148936170212764"/>
    <s v="EXCELLENT"/>
    <s v="46 ABOVE"/>
  </r>
  <r>
    <x v="647"/>
    <d v="2026-01-31T00:00:00"/>
    <n v="0.40694444444444444"/>
    <x v="14"/>
    <x v="4"/>
    <x v="0"/>
    <x v="0"/>
    <n v="14.8"/>
    <n v="18"/>
    <n v="22"/>
    <n v="641"/>
    <n v="26"/>
    <n v="27"/>
    <x v="1"/>
    <x v="2"/>
    <s v="Cancelled"/>
    <s v="Male"/>
    <n v="26"/>
    <x v="3"/>
    <x v="0"/>
    <s v="ORD00648"/>
    <n v="9"/>
    <x v="3"/>
    <n v="2026"/>
    <s v="breakfast"/>
    <n v="-4"/>
    <x v="0"/>
    <n v="640"/>
    <n v="0.8222222222222223"/>
    <s v="POOR"/>
    <s v="26-35"/>
  </r>
  <r>
    <x v="648"/>
    <d v="2026-04-17T00:00:00"/>
    <n v="0.62430555555555556"/>
    <x v="2"/>
    <x v="8"/>
    <x v="8"/>
    <x v="3"/>
    <n v="10.5"/>
    <n v="46"/>
    <n v="32"/>
    <n v="1158"/>
    <n v="50"/>
    <n v="97"/>
    <x v="4"/>
    <x v="2"/>
    <s v="Delivered"/>
    <s v="Female"/>
    <n v="57"/>
    <x v="0"/>
    <x v="3"/>
    <s v="ORD00649"/>
    <n v="14"/>
    <x v="4"/>
    <n v="2026"/>
    <s v="lunch"/>
    <n v="14"/>
    <x v="1"/>
    <n v="1111"/>
    <n v="0.22826086956521738"/>
    <s v="POOR"/>
    <s v="46 ABOVE"/>
  </r>
  <r>
    <x v="649"/>
    <d v="2026-05-03T00:00:00"/>
    <n v="0.67152777777777772"/>
    <x v="4"/>
    <x v="2"/>
    <x v="5"/>
    <x v="2"/>
    <n v="13.7"/>
    <n v="38"/>
    <n v="20"/>
    <n v="1187"/>
    <n v="52"/>
    <n v="158"/>
    <x v="1"/>
    <x v="3"/>
    <s v="Delivered"/>
    <s v="Female"/>
    <n v="44"/>
    <x v="6"/>
    <x v="2"/>
    <s v="ORD00650"/>
    <n v="16"/>
    <x v="2"/>
    <n v="2026"/>
    <s v="snacks"/>
    <n v="18"/>
    <x v="1"/>
    <n v="1081"/>
    <n v="0.36052631578947364"/>
    <s v="EXCELLENT"/>
    <s v="36-45"/>
  </r>
  <r>
    <x v="650"/>
    <d v="2026-04-22T00:00:00"/>
    <n v="0.64027777777777772"/>
    <x v="4"/>
    <x v="8"/>
    <x v="3"/>
    <x v="0"/>
    <n v="1.1000000000000001"/>
    <n v="44"/>
    <n v="26"/>
    <n v="1076"/>
    <n v="44"/>
    <n v="75"/>
    <x v="2"/>
    <x v="0"/>
    <s v="Delivered"/>
    <s v="Male"/>
    <n v="42"/>
    <x v="1"/>
    <x v="2"/>
    <s v="ORD00651"/>
    <n v="15"/>
    <x v="4"/>
    <n v="2026"/>
    <s v="snacks"/>
    <n v="18"/>
    <x v="1"/>
    <n v="1045"/>
    <n v="2.5000000000000001E-2"/>
    <s v="GOOD"/>
    <s v="36-45"/>
  </r>
  <r>
    <x v="651"/>
    <d v="2026-05-04T00:00:00"/>
    <n v="0.79166666666666663"/>
    <x v="14"/>
    <x v="7"/>
    <x v="0"/>
    <x v="3"/>
    <n v="4.2"/>
    <n v="50"/>
    <n v="34"/>
    <n v="848"/>
    <n v="26"/>
    <n v="157"/>
    <x v="4"/>
    <x v="1"/>
    <s v="Delivered"/>
    <s v="Male"/>
    <n v="38"/>
    <x v="2"/>
    <x v="1"/>
    <s v="ORD00652"/>
    <n v="19"/>
    <x v="2"/>
    <n v="2026"/>
    <s v="snacks"/>
    <n v="16"/>
    <x v="1"/>
    <n v="717"/>
    <n v="8.4000000000000005E-2"/>
    <s v="POOR"/>
    <s v="36-45"/>
  </r>
  <r>
    <x v="652"/>
    <d v="2026-02-23T00:00:00"/>
    <n v="0.51875000000000004"/>
    <x v="2"/>
    <x v="1"/>
    <x v="5"/>
    <x v="3"/>
    <n v="3.7"/>
    <n v="27"/>
    <n v="23"/>
    <n v="187"/>
    <n v="34"/>
    <n v="106"/>
    <x v="2"/>
    <x v="3"/>
    <s v="Delivered"/>
    <s v="Female"/>
    <n v="51"/>
    <x v="2"/>
    <x v="3"/>
    <s v="ORD00653"/>
    <n v="12"/>
    <x v="0"/>
    <n v="2026"/>
    <s v="lunch"/>
    <n v="4"/>
    <x v="1"/>
    <n v="115"/>
    <n v="0.13703703703703704"/>
    <s v="EXCELLENT"/>
    <s v="46 ABOVE"/>
  </r>
  <r>
    <x v="653"/>
    <d v="2026-02-17T00:00:00"/>
    <n v="0.98333333333333328"/>
    <x v="2"/>
    <x v="2"/>
    <x v="4"/>
    <x v="4"/>
    <n v="7.7"/>
    <n v="23"/>
    <n v="26"/>
    <n v="719"/>
    <n v="41"/>
    <n v="141"/>
    <x v="0"/>
    <x v="4"/>
    <s v="Delivered"/>
    <s v="Female"/>
    <n v="40"/>
    <x v="5"/>
    <x v="2"/>
    <s v="ORD00654"/>
    <n v="23"/>
    <x v="0"/>
    <n v="2026"/>
    <s v="dinner"/>
    <n v="-3"/>
    <x v="0"/>
    <n v="619"/>
    <n v="0.33478260869565218"/>
    <s v="AVERAGE"/>
    <s v="36-45"/>
  </r>
  <r>
    <x v="654"/>
    <d v="2026-01-05T00:00:00"/>
    <n v="0.87569444444444444"/>
    <x v="3"/>
    <x v="9"/>
    <x v="9"/>
    <x v="3"/>
    <n v="9.5"/>
    <n v="48"/>
    <n v="45"/>
    <n v="413"/>
    <n v="48"/>
    <n v="118"/>
    <x v="3"/>
    <x v="1"/>
    <s v="Delivered"/>
    <s v="Male"/>
    <n v="24"/>
    <x v="2"/>
    <x v="1"/>
    <s v="ORD00655"/>
    <n v="21"/>
    <x v="3"/>
    <n v="2026"/>
    <s v="dinner"/>
    <n v="3"/>
    <x v="1"/>
    <n v="343"/>
    <n v="0.19791666666666666"/>
    <s v="POOR"/>
    <s v="18-25"/>
  </r>
  <r>
    <x v="655"/>
    <d v="2026-06-05T00:00:00"/>
    <n v="0.59513888888888888"/>
    <x v="2"/>
    <x v="9"/>
    <x v="8"/>
    <x v="0"/>
    <n v="3.8"/>
    <n v="41"/>
    <n v="31"/>
    <n v="452"/>
    <n v="35"/>
    <n v="179"/>
    <x v="1"/>
    <x v="1"/>
    <s v="Delivered"/>
    <s v="Male"/>
    <n v="19"/>
    <x v="0"/>
    <x v="3"/>
    <s v="ORD00656"/>
    <n v="14"/>
    <x v="5"/>
    <n v="2026"/>
    <s v="lunch"/>
    <n v="10"/>
    <x v="1"/>
    <n v="308"/>
    <n v="9.2682926829268292E-2"/>
    <s v="POOR"/>
    <s v="18-25"/>
  </r>
  <r>
    <x v="656"/>
    <d v="2026-05-17T00:00:00"/>
    <n v="0.71944444444444444"/>
    <x v="12"/>
    <x v="2"/>
    <x v="4"/>
    <x v="2"/>
    <n v="8.1"/>
    <n v="31"/>
    <n v="23"/>
    <n v="433"/>
    <n v="21"/>
    <n v="35"/>
    <x v="2"/>
    <x v="4"/>
    <s v="Delivered"/>
    <s v="Male"/>
    <n v="43"/>
    <x v="6"/>
    <x v="2"/>
    <s v="ORD00657"/>
    <n v="17"/>
    <x v="2"/>
    <n v="2026"/>
    <s v="snacks"/>
    <n v="8"/>
    <x v="1"/>
    <n v="419"/>
    <n v="0.26129032258064516"/>
    <s v="AVERAGE"/>
    <s v="36-45"/>
  </r>
  <r>
    <x v="657"/>
    <d v="2026-01-30T00:00:00"/>
    <n v="0.69444444444444442"/>
    <x v="5"/>
    <x v="1"/>
    <x v="1"/>
    <x v="3"/>
    <n v="9.1"/>
    <n v="44"/>
    <n v="41"/>
    <n v="917"/>
    <n v="54"/>
    <n v="160"/>
    <x v="0"/>
    <x v="0"/>
    <s v="Delivered"/>
    <s v="Male"/>
    <n v="59"/>
    <x v="0"/>
    <x v="2"/>
    <s v="ORD00658"/>
    <n v="16"/>
    <x v="3"/>
    <n v="2026"/>
    <s v="snacks"/>
    <n v="3"/>
    <x v="1"/>
    <n v="811"/>
    <n v="0.20681818181818182"/>
    <s v="GOOD"/>
    <s v="46 ABOVE"/>
  </r>
  <r>
    <x v="658"/>
    <d v="2026-01-03T00:00:00"/>
    <n v="0.39444444444444443"/>
    <x v="9"/>
    <x v="6"/>
    <x v="2"/>
    <x v="4"/>
    <n v="9.5"/>
    <n v="55"/>
    <n v="44"/>
    <n v="193"/>
    <n v="22"/>
    <n v="0"/>
    <x v="0"/>
    <x v="3"/>
    <s v="Delivered"/>
    <s v="Male"/>
    <n v="28"/>
    <x v="3"/>
    <x v="0"/>
    <s v="ORD00659"/>
    <n v="9"/>
    <x v="3"/>
    <n v="2026"/>
    <s v="breakfast"/>
    <n v="11"/>
    <x v="1"/>
    <n v="215"/>
    <n v="0.17272727272727273"/>
    <s v="EXCELLENT"/>
    <s v="26-35"/>
  </r>
  <r>
    <x v="659"/>
    <d v="2026-01-27T00:00:00"/>
    <n v="0.35694444444444445"/>
    <x v="11"/>
    <x v="4"/>
    <x v="0"/>
    <x v="5"/>
    <n v="5.7"/>
    <n v="45"/>
    <n v="36"/>
    <n v="866"/>
    <n v="48"/>
    <n v="116"/>
    <x v="2"/>
    <x v="1"/>
    <s v="Delivered"/>
    <s v="Male"/>
    <n v="27"/>
    <x v="5"/>
    <x v="0"/>
    <s v="ORD00660"/>
    <n v="8"/>
    <x v="3"/>
    <n v="2026"/>
    <s v="breakfast"/>
    <n v="9"/>
    <x v="1"/>
    <n v="798"/>
    <n v="0.12666666666666668"/>
    <s v="POOR"/>
    <s v="26-35"/>
  </r>
  <r>
    <x v="660"/>
    <d v="2026-03-08T00:00:00"/>
    <n v="0.81597222222222221"/>
    <x v="3"/>
    <x v="0"/>
    <x v="3"/>
    <x v="5"/>
    <n v="5.7"/>
    <n v="31"/>
    <n v="23"/>
    <n v="1128"/>
    <n v="29"/>
    <n v="193"/>
    <x v="4"/>
    <x v="4"/>
    <s v="Delivered"/>
    <s v="Male"/>
    <n v="30"/>
    <x v="6"/>
    <x v="1"/>
    <s v="ORD00661"/>
    <n v="19"/>
    <x v="1"/>
    <n v="2026"/>
    <s v="snacks"/>
    <n v="8"/>
    <x v="1"/>
    <n v="964"/>
    <n v="0.18387096774193548"/>
    <s v="AVERAGE"/>
    <s v="26-35"/>
  </r>
  <r>
    <x v="661"/>
    <d v="2026-02-22T00:00:00"/>
    <n v="0.63194444444444442"/>
    <x v="10"/>
    <x v="3"/>
    <x v="8"/>
    <x v="0"/>
    <n v="1.6"/>
    <n v="26"/>
    <n v="27"/>
    <n v="923"/>
    <n v="33"/>
    <n v="114"/>
    <x v="0"/>
    <x v="0"/>
    <s v="Delivered"/>
    <s v="Female"/>
    <n v="26"/>
    <x v="6"/>
    <x v="2"/>
    <s v="ORD00662"/>
    <n v="15"/>
    <x v="0"/>
    <n v="2026"/>
    <s v="snacks"/>
    <n v="-1"/>
    <x v="0"/>
    <n v="842"/>
    <n v="6.1538461538461542E-2"/>
    <s v="GOOD"/>
    <s v="26-35"/>
  </r>
  <r>
    <x v="662"/>
    <d v="2026-05-06T00:00:00"/>
    <n v="0.99305555555555558"/>
    <x v="8"/>
    <x v="5"/>
    <x v="5"/>
    <x v="1"/>
    <n v="7.2"/>
    <n v="61"/>
    <n v="42"/>
    <n v="658"/>
    <n v="42"/>
    <n v="116"/>
    <x v="1"/>
    <x v="0"/>
    <s v="Delivered"/>
    <s v="Female"/>
    <n v="39"/>
    <x v="1"/>
    <x v="2"/>
    <s v="ORD00663"/>
    <n v="23"/>
    <x v="2"/>
    <n v="2026"/>
    <s v="dinner"/>
    <n v="19"/>
    <x v="1"/>
    <n v="584"/>
    <n v="0.11803278688524591"/>
    <s v="GOOD"/>
    <s v="36-45"/>
  </r>
  <r>
    <x v="663"/>
    <d v="2026-03-10T00:00:00"/>
    <n v="0.64444444444444449"/>
    <x v="10"/>
    <x v="4"/>
    <x v="8"/>
    <x v="5"/>
    <n v="1.7"/>
    <n v="31"/>
    <n v="31"/>
    <n v="777"/>
    <n v="34"/>
    <n v="38"/>
    <x v="3"/>
    <x v="2"/>
    <s v="Delivered"/>
    <s v="Female"/>
    <n v="45"/>
    <x v="5"/>
    <x v="2"/>
    <s v="ORD00664"/>
    <n v="15"/>
    <x v="1"/>
    <n v="2026"/>
    <s v="snacks"/>
    <n v="0"/>
    <x v="0"/>
    <n v="773"/>
    <n v="5.4838709677419356E-2"/>
    <s v="POOR"/>
    <s v="36-45"/>
  </r>
  <r>
    <x v="664"/>
    <d v="2026-02-28T00:00:00"/>
    <n v="0.92361111111111116"/>
    <x v="14"/>
    <x v="4"/>
    <x v="0"/>
    <x v="5"/>
    <n v="4"/>
    <n v="31"/>
    <n v="22"/>
    <n v="992"/>
    <n v="58"/>
    <n v="35"/>
    <x v="3"/>
    <x v="1"/>
    <s v="Delivered"/>
    <s v="Male"/>
    <n v="22"/>
    <x v="3"/>
    <x v="2"/>
    <s v="ORD00665"/>
    <n v="22"/>
    <x v="0"/>
    <n v="2026"/>
    <s v="dinner"/>
    <n v="9"/>
    <x v="1"/>
    <n v="1015"/>
    <n v="0.12903225806451613"/>
    <s v="POOR"/>
    <s v="18-25"/>
  </r>
  <r>
    <x v="665"/>
    <d v="2026-03-05T00:00:00"/>
    <n v="0.59930555555555554"/>
    <x v="5"/>
    <x v="1"/>
    <x v="9"/>
    <x v="0"/>
    <n v="12.9"/>
    <n v="31"/>
    <n v="32"/>
    <n v="765"/>
    <n v="49"/>
    <n v="6"/>
    <x v="1"/>
    <x v="4"/>
    <s v="Delivered"/>
    <s v="Female"/>
    <n v="29"/>
    <x v="4"/>
    <x v="3"/>
    <s v="ORD00666"/>
    <n v="14"/>
    <x v="1"/>
    <n v="2026"/>
    <s v="lunch"/>
    <n v="-1"/>
    <x v="0"/>
    <n v="808"/>
    <n v="0.41612903225806452"/>
    <s v="AVERAGE"/>
    <s v="26-35"/>
  </r>
  <r>
    <x v="666"/>
    <d v="2026-04-24T00:00:00"/>
    <n v="0.52638888888888891"/>
    <x v="5"/>
    <x v="6"/>
    <x v="6"/>
    <x v="0"/>
    <n v="5.2"/>
    <n v="39"/>
    <n v="23"/>
    <n v="730"/>
    <n v="57"/>
    <n v="46"/>
    <x v="1"/>
    <x v="1"/>
    <s v="Delivered"/>
    <s v="Female"/>
    <n v="38"/>
    <x v="0"/>
    <x v="3"/>
    <s v="ORD00667"/>
    <n v="12"/>
    <x v="4"/>
    <n v="2026"/>
    <s v="lunch"/>
    <n v="16"/>
    <x v="1"/>
    <n v="741"/>
    <n v="0.13333333333333333"/>
    <s v="POOR"/>
    <s v="36-45"/>
  </r>
  <r>
    <x v="667"/>
    <d v="2026-03-29T00:00:00"/>
    <n v="0.78611111111111109"/>
    <x v="13"/>
    <x v="7"/>
    <x v="2"/>
    <x v="2"/>
    <n v="12.1"/>
    <n v="58"/>
    <n v="40"/>
    <n v="1111"/>
    <n v="26"/>
    <n v="34"/>
    <x v="0"/>
    <x v="3"/>
    <s v="Cancelled"/>
    <s v="Male"/>
    <n v="48"/>
    <x v="6"/>
    <x v="1"/>
    <s v="ORD00668"/>
    <n v="18"/>
    <x v="1"/>
    <n v="2026"/>
    <s v="snacks"/>
    <n v="18"/>
    <x v="1"/>
    <n v="1103"/>
    <n v="0.20862068965517241"/>
    <s v="EXCELLENT"/>
    <s v="46 ABOVE"/>
  </r>
  <r>
    <x v="668"/>
    <d v="2026-02-02T00:00:00"/>
    <n v="0.77638888888888891"/>
    <x v="0"/>
    <x v="2"/>
    <x v="7"/>
    <x v="1"/>
    <n v="7.2"/>
    <n v="22"/>
    <n v="21"/>
    <n v="585"/>
    <n v="37"/>
    <n v="44"/>
    <x v="3"/>
    <x v="3"/>
    <s v="Delivered"/>
    <s v="Female"/>
    <n v="39"/>
    <x v="2"/>
    <x v="1"/>
    <s v="ORD00669"/>
    <n v="18"/>
    <x v="0"/>
    <n v="2026"/>
    <s v="snacks"/>
    <n v="1"/>
    <x v="1"/>
    <n v="578"/>
    <n v="0.32727272727272727"/>
    <s v="EXCELLENT"/>
    <s v="36-45"/>
  </r>
  <r>
    <x v="669"/>
    <d v="2026-06-17T00:00:00"/>
    <n v="0.56180555555555556"/>
    <x v="12"/>
    <x v="5"/>
    <x v="3"/>
    <x v="0"/>
    <n v="13.8"/>
    <n v="56"/>
    <n v="41"/>
    <n v="518"/>
    <n v="39"/>
    <n v="76"/>
    <x v="0"/>
    <x v="2"/>
    <s v="Cancelled"/>
    <s v="Male"/>
    <n v="20"/>
    <x v="1"/>
    <x v="3"/>
    <s v="ORD00670"/>
    <n v="13"/>
    <x v="5"/>
    <n v="2026"/>
    <s v="lunch"/>
    <n v="15"/>
    <x v="1"/>
    <n v="481"/>
    <n v="0.24642857142857144"/>
    <s v="POOR"/>
    <s v="18-25"/>
  </r>
  <r>
    <x v="670"/>
    <d v="2026-04-04T00:00:00"/>
    <n v="0.34930555555555554"/>
    <x v="12"/>
    <x v="8"/>
    <x v="2"/>
    <x v="1"/>
    <n v="1.7"/>
    <n v="52"/>
    <n v="41"/>
    <n v="803"/>
    <n v="58"/>
    <n v="59"/>
    <x v="1"/>
    <x v="0"/>
    <s v="Delivered"/>
    <s v="Male"/>
    <n v="42"/>
    <x v="3"/>
    <x v="0"/>
    <s v="ORD00671"/>
    <n v="8"/>
    <x v="4"/>
    <n v="2026"/>
    <s v="breakfast"/>
    <n v="11"/>
    <x v="1"/>
    <n v="802"/>
    <n v="3.2692307692307694E-2"/>
    <s v="GOOD"/>
    <s v="36-45"/>
  </r>
  <r>
    <x v="671"/>
    <d v="2026-05-06T00:00:00"/>
    <n v="0.64930555555555558"/>
    <x v="10"/>
    <x v="5"/>
    <x v="3"/>
    <x v="0"/>
    <n v="1.2"/>
    <n v="57"/>
    <n v="38"/>
    <n v="825"/>
    <n v="56"/>
    <n v="161"/>
    <x v="4"/>
    <x v="2"/>
    <s v="Delivered"/>
    <s v="Female"/>
    <n v="60"/>
    <x v="1"/>
    <x v="2"/>
    <s v="ORD00672"/>
    <n v="15"/>
    <x v="2"/>
    <n v="2026"/>
    <s v="snacks"/>
    <n v="19"/>
    <x v="1"/>
    <n v="720"/>
    <n v="2.1052631578947368E-2"/>
    <s v="POOR"/>
    <s v="46 ABOVE"/>
  </r>
  <r>
    <x v="672"/>
    <d v="2026-01-30T00:00:00"/>
    <n v="0.38958333333333334"/>
    <x v="12"/>
    <x v="7"/>
    <x v="3"/>
    <x v="0"/>
    <n v="2.4"/>
    <n v="34"/>
    <n v="33"/>
    <n v="763"/>
    <n v="23"/>
    <n v="92"/>
    <x v="4"/>
    <x v="1"/>
    <s v="Delivered"/>
    <s v="Male"/>
    <n v="38"/>
    <x v="0"/>
    <x v="0"/>
    <s v="ORD00673"/>
    <n v="9"/>
    <x v="3"/>
    <n v="2026"/>
    <s v="breakfast"/>
    <n v="1"/>
    <x v="1"/>
    <n v="694"/>
    <n v="7.0588235294117646E-2"/>
    <s v="POOR"/>
    <s v="36-45"/>
  </r>
  <r>
    <x v="673"/>
    <d v="2026-03-17T00:00:00"/>
    <n v="0.62986111111111109"/>
    <x v="14"/>
    <x v="4"/>
    <x v="1"/>
    <x v="0"/>
    <n v="13.6"/>
    <n v="43"/>
    <n v="45"/>
    <n v="224"/>
    <n v="36"/>
    <n v="186"/>
    <x v="2"/>
    <x v="1"/>
    <s v="Delivered"/>
    <s v="Male"/>
    <n v="46"/>
    <x v="5"/>
    <x v="2"/>
    <s v="ORD00674"/>
    <n v="15"/>
    <x v="1"/>
    <n v="2026"/>
    <s v="snacks"/>
    <n v="-2"/>
    <x v="0"/>
    <n v="74"/>
    <n v="0.31627906976744186"/>
    <s v="POOR"/>
    <s v="46 ABOVE"/>
  </r>
  <r>
    <x v="674"/>
    <d v="2026-01-28T00:00:00"/>
    <n v="0.59861111111111109"/>
    <x v="3"/>
    <x v="7"/>
    <x v="6"/>
    <x v="0"/>
    <n v="8.1999999999999993"/>
    <n v="43"/>
    <n v="41"/>
    <n v="872"/>
    <n v="58"/>
    <n v="25"/>
    <x v="0"/>
    <x v="4"/>
    <s v="Delivered"/>
    <s v="Female"/>
    <n v="34"/>
    <x v="1"/>
    <x v="3"/>
    <s v="ORD00675"/>
    <n v="14"/>
    <x v="3"/>
    <n v="2026"/>
    <s v="lunch"/>
    <n v="2"/>
    <x v="1"/>
    <n v="905"/>
    <n v="0.19069767441860463"/>
    <s v="AVERAGE"/>
    <s v="26-35"/>
  </r>
  <r>
    <x v="675"/>
    <d v="2026-04-26T00:00:00"/>
    <n v="0.89513888888888893"/>
    <x v="8"/>
    <x v="0"/>
    <x v="0"/>
    <x v="4"/>
    <n v="8.1"/>
    <n v="29"/>
    <n v="20"/>
    <n v="1121"/>
    <n v="47"/>
    <n v="123"/>
    <x v="4"/>
    <x v="1"/>
    <s v="Delivered"/>
    <s v="Male"/>
    <n v="46"/>
    <x v="6"/>
    <x v="1"/>
    <s v="ORD00676"/>
    <n v="21"/>
    <x v="4"/>
    <n v="2026"/>
    <s v="dinner"/>
    <n v="9"/>
    <x v="1"/>
    <n v="1045"/>
    <n v="0.27931034482758621"/>
    <s v="POOR"/>
    <s v="46 ABOVE"/>
  </r>
  <r>
    <x v="676"/>
    <d v="2026-06-25T00:00:00"/>
    <n v="0.91736111111111107"/>
    <x v="3"/>
    <x v="6"/>
    <x v="1"/>
    <x v="1"/>
    <n v="14.3"/>
    <n v="27"/>
    <n v="23"/>
    <n v="249"/>
    <n v="45"/>
    <n v="90"/>
    <x v="1"/>
    <x v="1"/>
    <s v="Delivered"/>
    <s v="Male"/>
    <n v="36"/>
    <x v="4"/>
    <x v="2"/>
    <s v="ORD00677"/>
    <n v="22"/>
    <x v="5"/>
    <n v="2026"/>
    <s v="dinner"/>
    <n v="4"/>
    <x v="1"/>
    <n v="204"/>
    <n v="0.52962962962962967"/>
    <s v="POOR"/>
    <s v="36-45"/>
  </r>
  <r>
    <x v="677"/>
    <d v="2026-04-15T00:00:00"/>
    <n v="0.85277777777777775"/>
    <x v="8"/>
    <x v="6"/>
    <x v="6"/>
    <x v="0"/>
    <n v="5.5"/>
    <n v="55"/>
    <n v="41"/>
    <n v="538"/>
    <n v="27"/>
    <n v="16"/>
    <x v="4"/>
    <x v="1"/>
    <s v="Delivered"/>
    <s v="Male"/>
    <n v="43"/>
    <x v="1"/>
    <x v="1"/>
    <s v="ORD00678"/>
    <n v="20"/>
    <x v="4"/>
    <n v="2026"/>
    <s v="dinner"/>
    <n v="14"/>
    <x v="1"/>
    <n v="549"/>
    <n v="0.1"/>
    <s v="POOR"/>
    <s v="36-45"/>
  </r>
  <r>
    <x v="678"/>
    <d v="2026-05-24T00:00:00"/>
    <n v="0.93194444444444446"/>
    <x v="3"/>
    <x v="2"/>
    <x v="1"/>
    <x v="0"/>
    <n v="8.6999999999999993"/>
    <n v="30"/>
    <n v="33"/>
    <n v="1088"/>
    <n v="30"/>
    <n v="185"/>
    <x v="1"/>
    <x v="2"/>
    <s v="Delivered"/>
    <s v="Male"/>
    <n v="60"/>
    <x v="6"/>
    <x v="2"/>
    <s v="ORD00679"/>
    <n v="22"/>
    <x v="2"/>
    <n v="2026"/>
    <s v="dinner"/>
    <n v="-3"/>
    <x v="0"/>
    <n v="933"/>
    <n v="0.28999999999999998"/>
    <s v="POOR"/>
    <s v="46 ABOVE"/>
  </r>
  <r>
    <x v="679"/>
    <d v="2026-02-08T00:00:00"/>
    <n v="0.99652777777777779"/>
    <x v="10"/>
    <x v="2"/>
    <x v="1"/>
    <x v="2"/>
    <n v="7.4"/>
    <n v="62"/>
    <n v="43"/>
    <n v="966"/>
    <n v="51"/>
    <n v="76"/>
    <x v="3"/>
    <x v="4"/>
    <s v="Cancelled"/>
    <s v="Female"/>
    <n v="45"/>
    <x v="6"/>
    <x v="2"/>
    <s v="ORD00680"/>
    <n v="23"/>
    <x v="0"/>
    <n v="2026"/>
    <s v="dinner"/>
    <n v="19"/>
    <x v="1"/>
    <n v="941"/>
    <n v="0.11935483870967742"/>
    <s v="AVERAGE"/>
    <s v="36-45"/>
  </r>
  <r>
    <x v="680"/>
    <d v="2026-02-20T00:00:00"/>
    <n v="0.94513888888888886"/>
    <x v="0"/>
    <x v="5"/>
    <x v="2"/>
    <x v="3"/>
    <n v="6.5"/>
    <n v="38"/>
    <n v="37"/>
    <n v="333"/>
    <n v="51"/>
    <n v="194"/>
    <x v="3"/>
    <x v="4"/>
    <s v="Delivered"/>
    <s v="Female"/>
    <n v="33"/>
    <x v="0"/>
    <x v="2"/>
    <s v="ORD00681"/>
    <n v="22"/>
    <x v="0"/>
    <n v="2026"/>
    <s v="dinner"/>
    <n v="1"/>
    <x v="1"/>
    <n v="190"/>
    <n v="0.17105263157894737"/>
    <s v="AVERAGE"/>
    <s v="26-35"/>
  </r>
  <r>
    <x v="681"/>
    <d v="2026-02-03T00:00:00"/>
    <n v="0.64097222222222228"/>
    <x v="9"/>
    <x v="8"/>
    <x v="1"/>
    <x v="4"/>
    <n v="7"/>
    <n v="31"/>
    <n v="32"/>
    <n v="773"/>
    <n v="47"/>
    <n v="24"/>
    <x v="4"/>
    <x v="3"/>
    <s v="Delivered"/>
    <s v="Female"/>
    <n v="50"/>
    <x v="5"/>
    <x v="2"/>
    <s v="ORD00682"/>
    <n v="15"/>
    <x v="0"/>
    <n v="2026"/>
    <s v="snacks"/>
    <n v="-1"/>
    <x v="0"/>
    <n v="796"/>
    <n v="0.22580645161290322"/>
    <s v="EXCELLENT"/>
    <s v="46 ABOVE"/>
  </r>
  <r>
    <x v="682"/>
    <d v="2026-06-20T00:00:00"/>
    <n v="0.84166666666666667"/>
    <x v="10"/>
    <x v="3"/>
    <x v="1"/>
    <x v="4"/>
    <n v="8.5"/>
    <n v="54"/>
    <n v="39"/>
    <n v="466"/>
    <n v="40"/>
    <n v="24"/>
    <x v="2"/>
    <x v="4"/>
    <s v="Delivered"/>
    <s v="Male"/>
    <n v="30"/>
    <x v="3"/>
    <x v="1"/>
    <s v="ORD00683"/>
    <n v="20"/>
    <x v="5"/>
    <n v="2026"/>
    <s v="dinner"/>
    <n v="15"/>
    <x v="1"/>
    <n v="482"/>
    <n v="0.15740740740740741"/>
    <s v="AVERAGE"/>
    <s v="26-35"/>
  </r>
  <r>
    <x v="683"/>
    <d v="2026-01-27T00:00:00"/>
    <n v="0.5444444444444444"/>
    <x v="14"/>
    <x v="5"/>
    <x v="5"/>
    <x v="3"/>
    <n v="1"/>
    <n v="52"/>
    <n v="41"/>
    <n v="690"/>
    <n v="54"/>
    <n v="123"/>
    <x v="1"/>
    <x v="0"/>
    <s v="Delivered"/>
    <s v="Male"/>
    <n v="35"/>
    <x v="5"/>
    <x v="3"/>
    <s v="ORD00684"/>
    <n v="13"/>
    <x v="3"/>
    <n v="2026"/>
    <s v="lunch"/>
    <n v="11"/>
    <x v="1"/>
    <n v="621"/>
    <n v="1.9230769230769232E-2"/>
    <s v="GOOD"/>
    <s v="26-35"/>
  </r>
  <r>
    <x v="684"/>
    <d v="2026-03-31T00:00:00"/>
    <n v="0.94930555555555551"/>
    <x v="0"/>
    <x v="3"/>
    <x v="0"/>
    <x v="0"/>
    <n v="10.4"/>
    <n v="38"/>
    <n v="23"/>
    <n v="324"/>
    <n v="33"/>
    <n v="132"/>
    <x v="0"/>
    <x v="0"/>
    <s v="Delivered"/>
    <s v="Male"/>
    <n v="44"/>
    <x v="5"/>
    <x v="2"/>
    <s v="ORD00685"/>
    <n v="22"/>
    <x v="1"/>
    <n v="2026"/>
    <s v="dinner"/>
    <n v="15"/>
    <x v="1"/>
    <n v="225"/>
    <n v="0.27368421052631581"/>
    <s v="GOOD"/>
    <s v="36-45"/>
  </r>
  <r>
    <x v="685"/>
    <d v="2026-06-20T00:00:00"/>
    <n v="0.65902777777777777"/>
    <x v="8"/>
    <x v="9"/>
    <x v="9"/>
    <x v="2"/>
    <n v="11"/>
    <n v="28"/>
    <n v="27"/>
    <n v="279"/>
    <n v="28"/>
    <n v="31"/>
    <x v="0"/>
    <x v="3"/>
    <s v="Delivered"/>
    <s v="Female"/>
    <n v="31"/>
    <x v="3"/>
    <x v="2"/>
    <s v="ORD00686"/>
    <n v="15"/>
    <x v="5"/>
    <n v="2026"/>
    <s v="snacks"/>
    <n v="1"/>
    <x v="1"/>
    <n v="276"/>
    <n v="0.39285714285714285"/>
    <s v="EXCELLENT"/>
    <s v="26-35"/>
  </r>
  <r>
    <x v="686"/>
    <d v="2026-04-26T00:00:00"/>
    <n v="0.69374999999999998"/>
    <x v="11"/>
    <x v="7"/>
    <x v="1"/>
    <x v="3"/>
    <n v="2.8"/>
    <n v="46"/>
    <n v="30"/>
    <n v="499"/>
    <n v="30"/>
    <n v="200"/>
    <x v="0"/>
    <x v="0"/>
    <s v="Delivered"/>
    <s v="Female"/>
    <n v="54"/>
    <x v="6"/>
    <x v="2"/>
    <s v="ORD00687"/>
    <n v="16"/>
    <x v="4"/>
    <n v="2026"/>
    <s v="snacks"/>
    <n v="16"/>
    <x v="1"/>
    <n v="329"/>
    <n v="6.08695652173913E-2"/>
    <s v="GOOD"/>
    <s v="46 ABOVE"/>
  </r>
  <r>
    <x v="687"/>
    <d v="2026-02-04T00:00:00"/>
    <n v="0.6875"/>
    <x v="10"/>
    <x v="4"/>
    <x v="9"/>
    <x v="0"/>
    <n v="6.8"/>
    <n v="39"/>
    <n v="24"/>
    <n v="455"/>
    <n v="38"/>
    <n v="154"/>
    <x v="2"/>
    <x v="2"/>
    <s v="Cancelled"/>
    <s v="Male"/>
    <n v="46"/>
    <x v="1"/>
    <x v="2"/>
    <s v="ORD00688"/>
    <n v="16"/>
    <x v="0"/>
    <n v="2026"/>
    <s v="snacks"/>
    <n v="15"/>
    <x v="1"/>
    <n v="339"/>
    <n v="0.17435897435897435"/>
    <s v="POOR"/>
    <s v="46 ABOVE"/>
  </r>
  <r>
    <x v="688"/>
    <d v="2026-04-12T00:00:00"/>
    <n v="0.55763888888888891"/>
    <x v="7"/>
    <x v="5"/>
    <x v="8"/>
    <x v="1"/>
    <n v="4.9000000000000004"/>
    <n v="22"/>
    <n v="22"/>
    <n v="242"/>
    <n v="42"/>
    <n v="40"/>
    <x v="1"/>
    <x v="0"/>
    <s v="Delivered"/>
    <s v="Female"/>
    <n v="19"/>
    <x v="6"/>
    <x v="3"/>
    <s v="ORD00689"/>
    <n v="13"/>
    <x v="4"/>
    <n v="2026"/>
    <s v="lunch"/>
    <n v="0"/>
    <x v="0"/>
    <n v="244"/>
    <n v="0.22272727272727275"/>
    <s v="GOOD"/>
    <s v="18-25"/>
  </r>
  <r>
    <x v="689"/>
    <d v="2026-01-28T00:00:00"/>
    <n v="0.95763888888888893"/>
    <x v="7"/>
    <x v="7"/>
    <x v="8"/>
    <x v="5"/>
    <n v="4.8"/>
    <n v="30"/>
    <n v="22"/>
    <n v="1173"/>
    <n v="37"/>
    <n v="138"/>
    <x v="1"/>
    <x v="2"/>
    <s v="Delivered"/>
    <s v="Male"/>
    <n v="49"/>
    <x v="1"/>
    <x v="2"/>
    <s v="ORD00690"/>
    <n v="22"/>
    <x v="3"/>
    <n v="2026"/>
    <s v="dinner"/>
    <n v="8"/>
    <x v="1"/>
    <n v="1072"/>
    <n v="0.16"/>
    <s v="POOR"/>
    <s v="46 ABOVE"/>
  </r>
  <r>
    <x v="690"/>
    <d v="2026-04-09T00:00:00"/>
    <n v="0.35625000000000001"/>
    <x v="3"/>
    <x v="9"/>
    <x v="4"/>
    <x v="0"/>
    <n v="3.5"/>
    <n v="50"/>
    <n v="35"/>
    <n v="731"/>
    <n v="21"/>
    <n v="39"/>
    <x v="3"/>
    <x v="0"/>
    <s v="Delivered"/>
    <s v="Female"/>
    <n v="48"/>
    <x v="4"/>
    <x v="0"/>
    <s v="ORD00691"/>
    <n v="8"/>
    <x v="4"/>
    <n v="2026"/>
    <s v="breakfast"/>
    <n v="15"/>
    <x v="1"/>
    <n v="713"/>
    <n v="7.0000000000000007E-2"/>
    <s v="GOOD"/>
    <s v="46 ABOVE"/>
  </r>
  <r>
    <x v="691"/>
    <d v="2026-01-20T00:00:00"/>
    <n v="0.52638888888888891"/>
    <x v="0"/>
    <x v="5"/>
    <x v="3"/>
    <x v="5"/>
    <n v="8.5"/>
    <n v="36"/>
    <n v="36"/>
    <n v="1150"/>
    <n v="27"/>
    <n v="175"/>
    <x v="3"/>
    <x v="2"/>
    <s v="Delivered"/>
    <s v="Male"/>
    <n v="22"/>
    <x v="5"/>
    <x v="3"/>
    <s v="ORD00692"/>
    <n v="12"/>
    <x v="3"/>
    <n v="2026"/>
    <s v="lunch"/>
    <n v="0"/>
    <x v="0"/>
    <n v="1002"/>
    <n v="0.2361111111111111"/>
    <s v="POOR"/>
    <s v="18-25"/>
  </r>
  <r>
    <x v="692"/>
    <d v="2026-05-13T00:00:00"/>
    <n v="0.88680555555555551"/>
    <x v="11"/>
    <x v="7"/>
    <x v="8"/>
    <x v="4"/>
    <n v="13.9"/>
    <n v="35"/>
    <n v="27"/>
    <n v="625"/>
    <n v="30"/>
    <n v="152"/>
    <x v="3"/>
    <x v="1"/>
    <s v="Delivered"/>
    <s v="Female"/>
    <n v="30"/>
    <x v="1"/>
    <x v="1"/>
    <s v="ORD00693"/>
    <n v="21"/>
    <x v="2"/>
    <n v="2026"/>
    <s v="dinner"/>
    <n v="8"/>
    <x v="1"/>
    <n v="503"/>
    <n v="0.39714285714285713"/>
    <s v="POOR"/>
    <s v="26-35"/>
  </r>
  <r>
    <x v="693"/>
    <d v="2026-03-08T00:00:00"/>
    <n v="0.69374999999999998"/>
    <x v="7"/>
    <x v="9"/>
    <x v="4"/>
    <x v="2"/>
    <n v="12.7"/>
    <n v="35"/>
    <n v="25"/>
    <n v="912"/>
    <n v="24"/>
    <n v="99"/>
    <x v="1"/>
    <x v="1"/>
    <s v="Delivered"/>
    <s v="Female"/>
    <n v="34"/>
    <x v="6"/>
    <x v="2"/>
    <s v="ORD00694"/>
    <n v="16"/>
    <x v="1"/>
    <n v="2026"/>
    <s v="snacks"/>
    <n v="10"/>
    <x v="1"/>
    <n v="837"/>
    <n v="0.36285714285714282"/>
    <s v="POOR"/>
    <s v="26-35"/>
  </r>
  <r>
    <x v="694"/>
    <d v="2026-03-10T00:00:00"/>
    <n v="0.52708333333333335"/>
    <x v="14"/>
    <x v="3"/>
    <x v="8"/>
    <x v="5"/>
    <n v="4.2"/>
    <n v="55"/>
    <n v="37"/>
    <n v="674"/>
    <n v="30"/>
    <n v="22"/>
    <x v="2"/>
    <x v="4"/>
    <s v="Delivered"/>
    <s v="Male"/>
    <n v="56"/>
    <x v="5"/>
    <x v="3"/>
    <s v="ORD00695"/>
    <n v="12"/>
    <x v="1"/>
    <n v="2026"/>
    <s v="lunch"/>
    <n v="18"/>
    <x v="1"/>
    <n v="682"/>
    <n v="7.636363636363637E-2"/>
    <s v="AVERAGE"/>
    <s v="46 ABOVE"/>
  </r>
  <r>
    <x v="695"/>
    <d v="2026-01-23T00:00:00"/>
    <n v="0.57638888888888884"/>
    <x v="5"/>
    <x v="6"/>
    <x v="9"/>
    <x v="4"/>
    <n v="13.7"/>
    <n v="34"/>
    <n v="22"/>
    <n v="409"/>
    <n v="46"/>
    <n v="109"/>
    <x v="0"/>
    <x v="2"/>
    <s v="Delivered"/>
    <s v="Female"/>
    <n v="33"/>
    <x v="0"/>
    <x v="3"/>
    <s v="ORD00696"/>
    <n v="13"/>
    <x v="3"/>
    <n v="2026"/>
    <s v="lunch"/>
    <n v="12"/>
    <x v="1"/>
    <n v="346"/>
    <n v="0.40294117647058819"/>
    <s v="POOR"/>
    <s v="26-35"/>
  </r>
  <r>
    <x v="696"/>
    <d v="2026-02-21T00:00:00"/>
    <n v="0.6743055555555556"/>
    <x v="1"/>
    <x v="4"/>
    <x v="5"/>
    <x v="5"/>
    <n v="2.8"/>
    <n v="34"/>
    <n v="35"/>
    <n v="505"/>
    <n v="57"/>
    <n v="40"/>
    <x v="2"/>
    <x v="4"/>
    <s v="Delivered"/>
    <s v="Male"/>
    <n v="18"/>
    <x v="3"/>
    <x v="2"/>
    <s v="ORD00697"/>
    <n v="16"/>
    <x v="0"/>
    <n v="2026"/>
    <s v="snacks"/>
    <n v="-1"/>
    <x v="0"/>
    <n v="522"/>
    <n v="8.2352941176470587E-2"/>
    <s v="AVERAGE"/>
    <s v="18-25"/>
  </r>
  <r>
    <x v="697"/>
    <d v="2026-05-01T00:00:00"/>
    <n v="0.6118055555555556"/>
    <x v="2"/>
    <x v="1"/>
    <x v="9"/>
    <x v="1"/>
    <n v="2.2000000000000002"/>
    <n v="39"/>
    <n v="38"/>
    <n v="608"/>
    <n v="27"/>
    <n v="140"/>
    <x v="3"/>
    <x v="0"/>
    <s v="Delivered"/>
    <s v="Male"/>
    <n v="21"/>
    <x v="0"/>
    <x v="3"/>
    <s v="ORD00698"/>
    <n v="14"/>
    <x v="2"/>
    <n v="2026"/>
    <s v="lunch"/>
    <n v="1"/>
    <x v="1"/>
    <n v="495"/>
    <n v="5.6410256410256418E-2"/>
    <s v="GOOD"/>
    <s v="18-25"/>
  </r>
  <r>
    <x v="698"/>
    <d v="2026-02-15T00:00:00"/>
    <n v="0.62708333333333333"/>
    <x v="3"/>
    <x v="3"/>
    <x v="9"/>
    <x v="4"/>
    <n v="3.5"/>
    <n v="24"/>
    <n v="28"/>
    <n v="1074"/>
    <n v="47"/>
    <n v="82"/>
    <x v="2"/>
    <x v="1"/>
    <s v="Delivered"/>
    <s v="Male"/>
    <n v="30"/>
    <x v="6"/>
    <x v="2"/>
    <s v="ORD00699"/>
    <n v="15"/>
    <x v="0"/>
    <n v="2026"/>
    <s v="snacks"/>
    <n v="-4"/>
    <x v="0"/>
    <n v="1039"/>
    <n v="0.14583333333333334"/>
    <s v="POOR"/>
    <s v="26-35"/>
  </r>
  <r>
    <x v="699"/>
    <d v="2026-01-27T00:00:00"/>
    <n v="0.8833333333333333"/>
    <x v="14"/>
    <x v="5"/>
    <x v="9"/>
    <x v="2"/>
    <n v="10"/>
    <n v="44"/>
    <n v="40"/>
    <n v="860"/>
    <n v="35"/>
    <n v="101"/>
    <x v="3"/>
    <x v="4"/>
    <s v="Delivered"/>
    <s v="Male"/>
    <n v="28"/>
    <x v="5"/>
    <x v="1"/>
    <s v="ORD00700"/>
    <n v="21"/>
    <x v="3"/>
    <n v="2026"/>
    <s v="dinner"/>
    <n v="4"/>
    <x v="1"/>
    <n v="794"/>
    <n v="0.22727272727272727"/>
    <s v="AVERAGE"/>
    <s v="26-35"/>
  </r>
  <r>
    <x v="700"/>
    <d v="2026-03-09T00:00:00"/>
    <n v="0.94930555555555551"/>
    <x v="0"/>
    <x v="4"/>
    <x v="0"/>
    <x v="3"/>
    <n v="11.8"/>
    <n v="45"/>
    <n v="36"/>
    <n v="1097"/>
    <n v="55"/>
    <n v="28"/>
    <x v="0"/>
    <x v="0"/>
    <s v="Delivered"/>
    <s v="Male"/>
    <n v="28"/>
    <x v="2"/>
    <x v="2"/>
    <s v="ORD00701"/>
    <n v="22"/>
    <x v="1"/>
    <n v="2026"/>
    <s v="dinner"/>
    <n v="9"/>
    <x v="1"/>
    <n v="1124"/>
    <n v="0.26222222222222225"/>
    <s v="GOOD"/>
    <s v="26-35"/>
  </r>
  <r>
    <x v="701"/>
    <d v="2026-05-03T00:00:00"/>
    <n v="0.87152777777777779"/>
    <x v="7"/>
    <x v="4"/>
    <x v="3"/>
    <x v="0"/>
    <n v="3.9"/>
    <n v="31"/>
    <n v="23"/>
    <n v="459"/>
    <n v="38"/>
    <n v="184"/>
    <x v="2"/>
    <x v="2"/>
    <s v="Delivered"/>
    <s v="Female"/>
    <n v="31"/>
    <x v="6"/>
    <x v="1"/>
    <s v="ORD00702"/>
    <n v="20"/>
    <x v="2"/>
    <n v="2026"/>
    <s v="dinner"/>
    <n v="8"/>
    <x v="1"/>
    <n v="313"/>
    <n v="0.12580645161290321"/>
    <s v="POOR"/>
    <s v="26-35"/>
  </r>
  <r>
    <x v="702"/>
    <d v="2026-02-16T00:00:00"/>
    <n v="0.37083333333333335"/>
    <x v="6"/>
    <x v="2"/>
    <x v="1"/>
    <x v="3"/>
    <n v="11.7"/>
    <n v="42"/>
    <n v="33"/>
    <n v="717"/>
    <n v="35"/>
    <n v="114"/>
    <x v="2"/>
    <x v="4"/>
    <s v="Cancelled"/>
    <s v="Male"/>
    <n v="24"/>
    <x v="2"/>
    <x v="0"/>
    <s v="ORD00703"/>
    <n v="8"/>
    <x v="0"/>
    <n v="2026"/>
    <s v="breakfast"/>
    <n v="9"/>
    <x v="1"/>
    <n v="638"/>
    <n v="0.27857142857142858"/>
    <s v="AVERAGE"/>
    <s v="18-25"/>
  </r>
  <r>
    <x v="703"/>
    <d v="2026-05-09T00:00:00"/>
    <n v="0.86597222222222225"/>
    <x v="5"/>
    <x v="8"/>
    <x v="9"/>
    <x v="3"/>
    <n v="1.1000000000000001"/>
    <n v="31"/>
    <n v="30"/>
    <n v="546"/>
    <n v="28"/>
    <n v="121"/>
    <x v="3"/>
    <x v="1"/>
    <s v="Delivered"/>
    <s v="Male"/>
    <n v="29"/>
    <x v="3"/>
    <x v="1"/>
    <s v="ORD00704"/>
    <n v="20"/>
    <x v="2"/>
    <n v="2026"/>
    <s v="dinner"/>
    <n v="1"/>
    <x v="1"/>
    <n v="453"/>
    <n v="3.5483870967741936E-2"/>
    <s v="POOR"/>
    <s v="26-35"/>
  </r>
  <r>
    <x v="704"/>
    <d v="2026-01-04T00:00:00"/>
    <n v="0.4465277777777778"/>
    <x v="7"/>
    <x v="3"/>
    <x v="9"/>
    <x v="2"/>
    <n v="11.6"/>
    <n v="47"/>
    <n v="40"/>
    <n v="910"/>
    <n v="55"/>
    <n v="31"/>
    <x v="2"/>
    <x v="2"/>
    <s v="Delivered"/>
    <s v="Female"/>
    <n v="21"/>
    <x v="6"/>
    <x v="0"/>
    <s v="ORD00705"/>
    <n v="10"/>
    <x v="3"/>
    <n v="2026"/>
    <s v="lunch"/>
    <n v="7"/>
    <x v="1"/>
    <n v="934"/>
    <n v="0.24680851063829787"/>
    <s v="POOR"/>
    <s v="18-25"/>
  </r>
  <r>
    <x v="705"/>
    <d v="2026-05-01T00:00:00"/>
    <n v="0.47430555555555554"/>
    <x v="12"/>
    <x v="6"/>
    <x v="7"/>
    <x v="4"/>
    <n v="12.7"/>
    <n v="43"/>
    <n v="28"/>
    <n v="630"/>
    <n v="29"/>
    <n v="86"/>
    <x v="2"/>
    <x v="2"/>
    <s v="Delivered"/>
    <s v="Male"/>
    <n v="58"/>
    <x v="0"/>
    <x v="2"/>
    <s v="ORD00706"/>
    <n v="11"/>
    <x v="2"/>
    <n v="2026"/>
    <s v="lunch"/>
    <n v="15"/>
    <x v="1"/>
    <n v="573"/>
    <n v="0.29534883720930233"/>
    <s v="POOR"/>
    <s v="46 ABOVE"/>
  </r>
  <r>
    <x v="706"/>
    <d v="2026-04-17T00:00:00"/>
    <n v="0.51527777777777772"/>
    <x v="7"/>
    <x v="8"/>
    <x v="5"/>
    <x v="1"/>
    <n v="5.6"/>
    <n v="62"/>
    <n v="42"/>
    <n v="285"/>
    <n v="51"/>
    <n v="48"/>
    <x v="0"/>
    <x v="3"/>
    <s v="Delivered"/>
    <s v="Male"/>
    <n v="19"/>
    <x v="0"/>
    <x v="3"/>
    <s v="ORD00707"/>
    <n v="12"/>
    <x v="4"/>
    <n v="2026"/>
    <s v="lunch"/>
    <n v="20"/>
    <x v="1"/>
    <n v="288"/>
    <n v="9.0322580645161285E-2"/>
    <s v="EXCELLENT"/>
    <s v="18-25"/>
  </r>
  <r>
    <x v="707"/>
    <d v="2026-04-26T00:00:00"/>
    <n v="0.84930555555555554"/>
    <x v="13"/>
    <x v="8"/>
    <x v="0"/>
    <x v="2"/>
    <n v="8.9"/>
    <n v="51"/>
    <n v="41"/>
    <n v="1053"/>
    <n v="39"/>
    <n v="70"/>
    <x v="4"/>
    <x v="2"/>
    <s v="Delivered"/>
    <s v="Female"/>
    <n v="59"/>
    <x v="6"/>
    <x v="1"/>
    <s v="ORD00708"/>
    <n v="20"/>
    <x v="4"/>
    <n v="2026"/>
    <s v="dinner"/>
    <n v="10"/>
    <x v="1"/>
    <n v="1022"/>
    <n v="0.17450980392156865"/>
    <s v="POOR"/>
    <s v="46 ABOVE"/>
  </r>
  <r>
    <x v="708"/>
    <d v="2026-05-14T00:00:00"/>
    <n v="0.52638888888888891"/>
    <x v="4"/>
    <x v="1"/>
    <x v="7"/>
    <x v="5"/>
    <n v="8.4"/>
    <n v="38"/>
    <n v="37"/>
    <n v="524"/>
    <n v="30"/>
    <n v="15"/>
    <x v="1"/>
    <x v="1"/>
    <s v="Delivered"/>
    <s v="Male"/>
    <n v="56"/>
    <x v="4"/>
    <x v="3"/>
    <s v="ORD00709"/>
    <n v="12"/>
    <x v="2"/>
    <n v="2026"/>
    <s v="lunch"/>
    <n v="1"/>
    <x v="1"/>
    <n v="539"/>
    <n v="0.22105263157894739"/>
    <s v="POOR"/>
    <s v="46 ABOVE"/>
  </r>
  <r>
    <x v="709"/>
    <d v="2026-05-16T00:00:00"/>
    <n v="0.87708333333333333"/>
    <x v="5"/>
    <x v="8"/>
    <x v="3"/>
    <x v="0"/>
    <n v="9.8000000000000007"/>
    <n v="37"/>
    <n v="40"/>
    <n v="689"/>
    <n v="20"/>
    <n v="48"/>
    <x v="0"/>
    <x v="2"/>
    <s v="Delivered"/>
    <s v="Male"/>
    <n v="53"/>
    <x v="3"/>
    <x v="1"/>
    <s v="ORD00710"/>
    <n v="21"/>
    <x v="2"/>
    <n v="2026"/>
    <s v="dinner"/>
    <n v="-3"/>
    <x v="0"/>
    <n v="661"/>
    <n v="0.26486486486486488"/>
    <s v="POOR"/>
    <s v="46 ABOVE"/>
  </r>
  <r>
    <x v="710"/>
    <d v="2026-03-22T00:00:00"/>
    <n v="0.39166666666666666"/>
    <x v="10"/>
    <x v="1"/>
    <x v="0"/>
    <x v="1"/>
    <n v="9.9"/>
    <n v="23"/>
    <n v="27"/>
    <n v="665"/>
    <n v="40"/>
    <n v="0"/>
    <x v="0"/>
    <x v="3"/>
    <s v="Delivered"/>
    <s v="Male"/>
    <n v="36"/>
    <x v="6"/>
    <x v="0"/>
    <s v="ORD00711"/>
    <n v="9"/>
    <x v="1"/>
    <n v="2026"/>
    <s v="breakfast"/>
    <n v="-4"/>
    <x v="0"/>
    <n v="705"/>
    <n v="0.43043478260869567"/>
    <s v="EXCELLENT"/>
    <s v="36-45"/>
  </r>
  <r>
    <x v="711"/>
    <d v="2026-02-11T00:00:00"/>
    <n v="0.60624999999999996"/>
    <x v="14"/>
    <x v="7"/>
    <x v="5"/>
    <x v="2"/>
    <n v="5.6"/>
    <n v="20"/>
    <n v="24"/>
    <n v="975"/>
    <n v="28"/>
    <n v="94"/>
    <x v="0"/>
    <x v="1"/>
    <s v="Delivered"/>
    <s v="Male"/>
    <n v="19"/>
    <x v="1"/>
    <x v="3"/>
    <s v="ORD00712"/>
    <n v="14"/>
    <x v="0"/>
    <n v="2026"/>
    <s v="lunch"/>
    <n v="-4"/>
    <x v="0"/>
    <n v="909"/>
    <n v="0.27999999999999997"/>
    <s v="POOR"/>
    <s v="18-25"/>
  </r>
  <r>
    <x v="712"/>
    <d v="2026-06-15T00:00:00"/>
    <n v="0.61319444444444449"/>
    <x v="13"/>
    <x v="7"/>
    <x v="3"/>
    <x v="2"/>
    <n v="7.4"/>
    <n v="53"/>
    <n v="45"/>
    <n v="1193"/>
    <n v="28"/>
    <n v="127"/>
    <x v="3"/>
    <x v="4"/>
    <s v="Delivered"/>
    <s v="Female"/>
    <n v="43"/>
    <x v="2"/>
    <x v="3"/>
    <s v="ORD00713"/>
    <n v="14"/>
    <x v="5"/>
    <n v="2026"/>
    <s v="lunch"/>
    <n v="8"/>
    <x v="1"/>
    <n v="1094"/>
    <n v="0.13962264150943396"/>
    <s v="AVERAGE"/>
    <s v="36-45"/>
  </r>
  <r>
    <x v="713"/>
    <d v="2026-03-11T00:00:00"/>
    <n v="0.82708333333333328"/>
    <x v="7"/>
    <x v="5"/>
    <x v="7"/>
    <x v="2"/>
    <n v="5.7"/>
    <n v="31"/>
    <n v="35"/>
    <n v="832"/>
    <n v="22"/>
    <n v="136"/>
    <x v="4"/>
    <x v="3"/>
    <s v="Delivered"/>
    <s v="Male"/>
    <n v="34"/>
    <x v="1"/>
    <x v="1"/>
    <s v="ORD00714"/>
    <n v="19"/>
    <x v="1"/>
    <n v="2026"/>
    <s v="snacks"/>
    <n v="-4"/>
    <x v="0"/>
    <n v="718"/>
    <n v="0.18387096774193548"/>
    <s v="EXCELLENT"/>
    <s v="26-35"/>
  </r>
  <r>
    <x v="714"/>
    <d v="2026-06-17T00:00:00"/>
    <n v="0.57847222222222228"/>
    <x v="5"/>
    <x v="6"/>
    <x v="6"/>
    <x v="0"/>
    <n v="5.5"/>
    <n v="48"/>
    <n v="35"/>
    <n v="154"/>
    <n v="27"/>
    <n v="66"/>
    <x v="1"/>
    <x v="0"/>
    <s v="Delivered"/>
    <s v="Male"/>
    <n v="55"/>
    <x v="1"/>
    <x v="3"/>
    <s v="ORD00715"/>
    <n v="13"/>
    <x v="5"/>
    <n v="2026"/>
    <s v="lunch"/>
    <n v="13"/>
    <x v="1"/>
    <n v="115"/>
    <n v="0.11458333333333333"/>
    <s v="GOOD"/>
    <s v="46 ABOVE"/>
  </r>
  <r>
    <x v="715"/>
    <d v="2026-06-07T00:00:00"/>
    <n v="0.4777777777777778"/>
    <x v="7"/>
    <x v="3"/>
    <x v="7"/>
    <x v="3"/>
    <n v="2"/>
    <n v="47"/>
    <n v="38"/>
    <n v="1003"/>
    <n v="23"/>
    <n v="118"/>
    <x v="3"/>
    <x v="2"/>
    <s v="Delivered"/>
    <s v="Female"/>
    <n v="29"/>
    <x v="6"/>
    <x v="2"/>
    <s v="ORD00716"/>
    <n v="11"/>
    <x v="5"/>
    <n v="2026"/>
    <s v="lunch"/>
    <n v="9"/>
    <x v="1"/>
    <n v="908"/>
    <n v="4.2553191489361701E-2"/>
    <s v="POOR"/>
    <s v="26-35"/>
  </r>
  <r>
    <x v="716"/>
    <d v="2026-05-02T00:00:00"/>
    <n v="0.5180555555555556"/>
    <x v="8"/>
    <x v="6"/>
    <x v="0"/>
    <x v="5"/>
    <n v="14.6"/>
    <n v="29"/>
    <n v="21"/>
    <n v="606"/>
    <n v="27"/>
    <n v="38"/>
    <x v="2"/>
    <x v="0"/>
    <s v="Delivered"/>
    <s v="Male"/>
    <n v="42"/>
    <x v="3"/>
    <x v="3"/>
    <s v="ORD00717"/>
    <n v="12"/>
    <x v="2"/>
    <n v="2026"/>
    <s v="lunch"/>
    <n v="8"/>
    <x v="1"/>
    <n v="595"/>
    <n v="0.50344827586206897"/>
    <s v="GOOD"/>
    <s v="36-45"/>
  </r>
  <r>
    <x v="717"/>
    <d v="2026-03-12T00:00:00"/>
    <n v="0.81666666666666665"/>
    <x v="8"/>
    <x v="3"/>
    <x v="3"/>
    <x v="0"/>
    <n v="6.9"/>
    <n v="34"/>
    <n v="38"/>
    <n v="262"/>
    <n v="30"/>
    <n v="148"/>
    <x v="2"/>
    <x v="0"/>
    <s v="Cancelled"/>
    <s v="Male"/>
    <n v="43"/>
    <x v="4"/>
    <x v="1"/>
    <s v="ORD00718"/>
    <n v="19"/>
    <x v="1"/>
    <n v="2026"/>
    <s v="snacks"/>
    <n v="-4"/>
    <x v="0"/>
    <n v="144"/>
    <n v="0.20294117647058824"/>
    <s v="GOOD"/>
    <s v="36-45"/>
  </r>
  <r>
    <x v="718"/>
    <d v="2026-04-02T00:00:00"/>
    <n v="0.34791666666666665"/>
    <x v="0"/>
    <x v="8"/>
    <x v="5"/>
    <x v="2"/>
    <n v="5.2"/>
    <n v="49"/>
    <n v="42"/>
    <n v="189"/>
    <n v="32"/>
    <n v="24"/>
    <x v="1"/>
    <x v="1"/>
    <s v="Delivered"/>
    <s v="Male"/>
    <n v="59"/>
    <x v="4"/>
    <x v="0"/>
    <s v="ORD00719"/>
    <n v="8"/>
    <x v="4"/>
    <n v="2026"/>
    <s v="breakfast"/>
    <n v="7"/>
    <x v="1"/>
    <n v="197"/>
    <n v="0.10612244897959185"/>
    <s v="POOR"/>
    <s v="46 ABOVE"/>
  </r>
  <r>
    <x v="719"/>
    <d v="2026-03-06T00:00:00"/>
    <n v="0.82361111111111107"/>
    <x v="11"/>
    <x v="8"/>
    <x v="2"/>
    <x v="2"/>
    <n v="2.9"/>
    <n v="45"/>
    <n v="26"/>
    <n v="174"/>
    <n v="59"/>
    <n v="13"/>
    <x v="4"/>
    <x v="1"/>
    <s v="Delivered"/>
    <s v="Male"/>
    <n v="55"/>
    <x v="0"/>
    <x v="1"/>
    <s v="ORD00720"/>
    <n v="19"/>
    <x v="1"/>
    <n v="2026"/>
    <s v="snacks"/>
    <n v="19"/>
    <x v="1"/>
    <n v="220"/>
    <n v="6.4444444444444443E-2"/>
    <s v="POOR"/>
    <s v="46 ABOVE"/>
  </r>
  <r>
    <x v="720"/>
    <d v="2026-02-05T00:00:00"/>
    <n v="0.53680555555555554"/>
    <x v="7"/>
    <x v="7"/>
    <x v="3"/>
    <x v="4"/>
    <n v="8.6999999999999993"/>
    <n v="51"/>
    <n v="38"/>
    <n v="556"/>
    <n v="60"/>
    <n v="95"/>
    <x v="0"/>
    <x v="2"/>
    <s v="Delivered"/>
    <s v="Male"/>
    <n v="58"/>
    <x v="4"/>
    <x v="3"/>
    <s v="ORD00721"/>
    <n v="12"/>
    <x v="0"/>
    <n v="2026"/>
    <s v="lunch"/>
    <n v="13"/>
    <x v="1"/>
    <n v="521"/>
    <n v="0.17058823529411762"/>
    <s v="POOR"/>
    <s v="46 ABOVE"/>
  </r>
  <r>
    <x v="721"/>
    <d v="2026-05-14T00:00:00"/>
    <n v="0.35972222222222222"/>
    <x v="5"/>
    <x v="3"/>
    <x v="7"/>
    <x v="1"/>
    <n v="5.0999999999999996"/>
    <n v="28"/>
    <n v="23"/>
    <n v="279"/>
    <n v="55"/>
    <n v="64"/>
    <x v="1"/>
    <x v="2"/>
    <s v="Delivered"/>
    <s v="Male"/>
    <n v="51"/>
    <x v="4"/>
    <x v="0"/>
    <s v="ORD00722"/>
    <n v="8"/>
    <x v="2"/>
    <n v="2026"/>
    <s v="breakfast"/>
    <n v="5"/>
    <x v="1"/>
    <n v="270"/>
    <n v="0.18214285714285713"/>
    <s v="POOR"/>
    <s v="46 ABOVE"/>
  </r>
  <r>
    <x v="722"/>
    <d v="2026-01-28T00:00:00"/>
    <n v="0.50624999999999998"/>
    <x v="3"/>
    <x v="4"/>
    <x v="0"/>
    <x v="2"/>
    <n v="5.3"/>
    <n v="19"/>
    <n v="22"/>
    <n v="593"/>
    <n v="42"/>
    <n v="103"/>
    <x v="1"/>
    <x v="4"/>
    <s v="Delivered"/>
    <s v="Male"/>
    <n v="19"/>
    <x v="1"/>
    <x v="3"/>
    <s v="ORD00723"/>
    <n v="12"/>
    <x v="3"/>
    <n v="2026"/>
    <s v="lunch"/>
    <n v="-3"/>
    <x v="0"/>
    <n v="532"/>
    <n v="0.27894736842105261"/>
    <s v="AVERAGE"/>
    <s v="18-25"/>
  </r>
  <r>
    <x v="723"/>
    <d v="2026-03-06T00:00:00"/>
    <n v="0.38333333333333336"/>
    <x v="9"/>
    <x v="1"/>
    <x v="8"/>
    <x v="5"/>
    <n v="2.6"/>
    <n v="46"/>
    <n v="35"/>
    <n v="942"/>
    <n v="23"/>
    <n v="172"/>
    <x v="0"/>
    <x v="0"/>
    <s v="Delivered"/>
    <s v="Female"/>
    <n v="27"/>
    <x v="0"/>
    <x v="0"/>
    <s v="ORD00724"/>
    <n v="9"/>
    <x v="1"/>
    <n v="2026"/>
    <s v="breakfast"/>
    <n v="11"/>
    <x v="1"/>
    <n v="793"/>
    <n v="5.6521739130434782E-2"/>
    <s v="GOOD"/>
    <s v="26-35"/>
  </r>
  <r>
    <x v="724"/>
    <d v="2026-02-13T00:00:00"/>
    <n v="0.62986111111111109"/>
    <x v="12"/>
    <x v="9"/>
    <x v="1"/>
    <x v="4"/>
    <n v="4"/>
    <n v="42"/>
    <n v="32"/>
    <n v="170"/>
    <n v="27"/>
    <n v="94"/>
    <x v="3"/>
    <x v="4"/>
    <s v="Delivered"/>
    <s v="Female"/>
    <n v="41"/>
    <x v="0"/>
    <x v="2"/>
    <s v="ORD00725"/>
    <n v="15"/>
    <x v="0"/>
    <n v="2026"/>
    <s v="snacks"/>
    <n v="10"/>
    <x v="1"/>
    <n v="103"/>
    <n v="9.5238095238095233E-2"/>
    <s v="AVERAGE"/>
    <s v="36-45"/>
  </r>
  <r>
    <x v="725"/>
    <d v="2026-06-15T00:00:00"/>
    <n v="0.99236111111111114"/>
    <x v="10"/>
    <x v="1"/>
    <x v="6"/>
    <x v="0"/>
    <n v="11.7"/>
    <n v="37"/>
    <n v="21"/>
    <n v="838"/>
    <n v="46"/>
    <n v="75"/>
    <x v="1"/>
    <x v="2"/>
    <s v="Delivered"/>
    <s v="Female"/>
    <n v="60"/>
    <x v="2"/>
    <x v="2"/>
    <s v="ORD00726"/>
    <n v="23"/>
    <x v="5"/>
    <n v="2026"/>
    <s v="dinner"/>
    <n v="16"/>
    <x v="1"/>
    <n v="809"/>
    <n v="0.31621621621621621"/>
    <s v="POOR"/>
    <s v="46 ABOVE"/>
  </r>
  <r>
    <x v="726"/>
    <d v="2026-06-21T00:00:00"/>
    <n v="0.46597222222222223"/>
    <x v="4"/>
    <x v="1"/>
    <x v="9"/>
    <x v="4"/>
    <n v="3.4"/>
    <n v="26"/>
    <n v="26"/>
    <n v="205"/>
    <n v="50"/>
    <n v="89"/>
    <x v="3"/>
    <x v="0"/>
    <s v="Delivered"/>
    <s v="Female"/>
    <n v="51"/>
    <x v="6"/>
    <x v="2"/>
    <s v="ORD00727"/>
    <n v="11"/>
    <x v="5"/>
    <n v="2026"/>
    <s v="lunch"/>
    <n v="0"/>
    <x v="0"/>
    <n v="166"/>
    <n v="0.13076923076923078"/>
    <s v="GOOD"/>
    <s v="46 ABOVE"/>
  </r>
  <r>
    <x v="727"/>
    <d v="2026-05-09T00:00:00"/>
    <n v="0.57291666666666663"/>
    <x v="11"/>
    <x v="6"/>
    <x v="1"/>
    <x v="1"/>
    <n v="8.9"/>
    <n v="46"/>
    <n v="28"/>
    <n v="378"/>
    <n v="29"/>
    <n v="194"/>
    <x v="1"/>
    <x v="2"/>
    <s v="Delivered"/>
    <s v="Male"/>
    <n v="55"/>
    <x v="3"/>
    <x v="3"/>
    <s v="ORD00728"/>
    <n v="13"/>
    <x v="2"/>
    <n v="2026"/>
    <s v="lunch"/>
    <n v="18"/>
    <x v="1"/>
    <n v="213"/>
    <n v="0.19347826086956524"/>
    <s v="POOR"/>
    <s v="46 ABOVE"/>
  </r>
  <r>
    <x v="728"/>
    <d v="2026-05-17T00:00:00"/>
    <n v="0.40486111111111112"/>
    <x v="4"/>
    <x v="8"/>
    <x v="5"/>
    <x v="0"/>
    <n v="14.2"/>
    <n v="35"/>
    <n v="21"/>
    <n v="847"/>
    <n v="50"/>
    <n v="102"/>
    <x v="3"/>
    <x v="1"/>
    <s v="Delivered"/>
    <s v="Female"/>
    <n v="25"/>
    <x v="6"/>
    <x v="0"/>
    <s v="ORD00729"/>
    <n v="9"/>
    <x v="2"/>
    <n v="2026"/>
    <s v="breakfast"/>
    <n v="14"/>
    <x v="1"/>
    <n v="795"/>
    <n v="0.40571428571428569"/>
    <s v="POOR"/>
    <s v="18-25"/>
  </r>
  <r>
    <x v="729"/>
    <d v="2026-06-13T00:00:00"/>
    <n v="0.50486111111111109"/>
    <x v="14"/>
    <x v="1"/>
    <x v="1"/>
    <x v="5"/>
    <n v="11.8"/>
    <n v="41"/>
    <n v="33"/>
    <n v="530"/>
    <n v="30"/>
    <n v="106"/>
    <x v="2"/>
    <x v="3"/>
    <s v="Delivered"/>
    <s v="Female"/>
    <n v="54"/>
    <x v="3"/>
    <x v="3"/>
    <s v="ORD00730"/>
    <n v="12"/>
    <x v="5"/>
    <n v="2026"/>
    <s v="lunch"/>
    <n v="8"/>
    <x v="1"/>
    <n v="454"/>
    <n v="0.28780487804878052"/>
    <s v="EXCELLENT"/>
    <s v="46 ABOVE"/>
  </r>
  <r>
    <x v="730"/>
    <d v="2026-04-13T00:00:00"/>
    <n v="0.86111111111111116"/>
    <x v="14"/>
    <x v="9"/>
    <x v="4"/>
    <x v="5"/>
    <n v="14.5"/>
    <n v="36"/>
    <n v="22"/>
    <n v="522"/>
    <n v="21"/>
    <n v="53"/>
    <x v="0"/>
    <x v="2"/>
    <s v="Delivered"/>
    <s v="Male"/>
    <n v="18"/>
    <x v="2"/>
    <x v="1"/>
    <s v="ORD00731"/>
    <n v="20"/>
    <x v="4"/>
    <n v="2026"/>
    <s v="dinner"/>
    <n v="14"/>
    <x v="1"/>
    <n v="490"/>
    <n v="0.40277777777777779"/>
    <s v="POOR"/>
    <s v="18-25"/>
  </r>
  <r>
    <x v="731"/>
    <d v="2026-02-03T00:00:00"/>
    <n v="0.74583333333333335"/>
    <x v="13"/>
    <x v="6"/>
    <x v="0"/>
    <x v="3"/>
    <n v="4.9000000000000004"/>
    <n v="45"/>
    <n v="36"/>
    <n v="1034"/>
    <n v="52"/>
    <n v="160"/>
    <x v="4"/>
    <x v="1"/>
    <s v="Delivered"/>
    <s v="Male"/>
    <n v="42"/>
    <x v="5"/>
    <x v="2"/>
    <s v="ORD00732"/>
    <n v="17"/>
    <x v="0"/>
    <n v="2026"/>
    <s v="snacks"/>
    <n v="9"/>
    <x v="1"/>
    <n v="926"/>
    <n v="0.1088888888888889"/>
    <s v="POOR"/>
    <s v="36-45"/>
  </r>
  <r>
    <x v="732"/>
    <d v="2026-04-24T00:00:00"/>
    <n v="0.60486111111111107"/>
    <x v="13"/>
    <x v="6"/>
    <x v="0"/>
    <x v="4"/>
    <n v="6.2"/>
    <n v="57"/>
    <n v="45"/>
    <n v="542"/>
    <n v="53"/>
    <n v="156"/>
    <x v="4"/>
    <x v="3"/>
    <s v="Cancelled"/>
    <s v="Male"/>
    <n v="53"/>
    <x v="0"/>
    <x v="3"/>
    <s v="ORD00733"/>
    <n v="14"/>
    <x v="4"/>
    <n v="2026"/>
    <s v="lunch"/>
    <n v="12"/>
    <x v="1"/>
    <n v="439"/>
    <n v="0.10877192982456141"/>
    <s v="EXCELLENT"/>
    <s v="46 ABOVE"/>
  </r>
  <r>
    <x v="733"/>
    <d v="2026-05-07T00:00:00"/>
    <n v="0.68472222222222223"/>
    <x v="11"/>
    <x v="6"/>
    <x v="2"/>
    <x v="3"/>
    <n v="7.8"/>
    <n v="27"/>
    <n v="24"/>
    <n v="969"/>
    <n v="31"/>
    <n v="41"/>
    <x v="3"/>
    <x v="3"/>
    <s v="Delivered"/>
    <s v="Female"/>
    <n v="42"/>
    <x v="4"/>
    <x v="2"/>
    <s v="ORD00734"/>
    <n v="16"/>
    <x v="2"/>
    <n v="2026"/>
    <s v="snacks"/>
    <n v="3"/>
    <x v="1"/>
    <n v="959"/>
    <n v="0.28888888888888886"/>
    <s v="EXCELLENT"/>
    <s v="36-45"/>
  </r>
  <r>
    <x v="734"/>
    <d v="2026-05-20T00:00:00"/>
    <n v="0.46041666666666664"/>
    <x v="6"/>
    <x v="1"/>
    <x v="6"/>
    <x v="3"/>
    <n v="1.7"/>
    <n v="54"/>
    <n v="43"/>
    <n v="941"/>
    <n v="36"/>
    <n v="186"/>
    <x v="0"/>
    <x v="3"/>
    <s v="Delivered"/>
    <s v="Female"/>
    <n v="49"/>
    <x v="1"/>
    <x v="2"/>
    <s v="ORD00735"/>
    <n v="11"/>
    <x v="2"/>
    <n v="2026"/>
    <s v="lunch"/>
    <n v="11"/>
    <x v="1"/>
    <n v="791"/>
    <n v="3.1481481481481478E-2"/>
    <s v="EXCELLENT"/>
    <s v="46 ABOVE"/>
  </r>
  <r>
    <x v="735"/>
    <d v="2026-03-22T00:00:00"/>
    <n v="0.75486111111111109"/>
    <x v="3"/>
    <x v="9"/>
    <x v="2"/>
    <x v="2"/>
    <n v="11"/>
    <n v="30"/>
    <n v="22"/>
    <n v="868"/>
    <n v="49"/>
    <n v="163"/>
    <x v="0"/>
    <x v="1"/>
    <s v="Delivered"/>
    <s v="Female"/>
    <n v="36"/>
    <x v="6"/>
    <x v="1"/>
    <s v="ORD00736"/>
    <n v="18"/>
    <x v="1"/>
    <n v="2026"/>
    <s v="snacks"/>
    <n v="8"/>
    <x v="1"/>
    <n v="754"/>
    <n v="0.36666666666666664"/>
    <s v="POOR"/>
    <s v="36-45"/>
  </r>
  <r>
    <x v="736"/>
    <d v="2026-05-05T00:00:00"/>
    <n v="0.64583333333333337"/>
    <x v="3"/>
    <x v="3"/>
    <x v="2"/>
    <x v="3"/>
    <n v="12.2"/>
    <n v="37"/>
    <n v="29"/>
    <n v="791"/>
    <n v="29"/>
    <n v="184"/>
    <x v="3"/>
    <x v="3"/>
    <s v="Delivered"/>
    <s v="Male"/>
    <n v="18"/>
    <x v="5"/>
    <x v="2"/>
    <s v="ORD00737"/>
    <n v="15"/>
    <x v="2"/>
    <n v="2026"/>
    <s v="snacks"/>
    <n v="8"/>
    <x v="1"/>
    <n v="636"/>
    <n v="0.32972972972972969"/>
    <s v="EXCELLENT"/>
    <s v="18-25"/>
  </r>
  <r>
    <x v="737"/>
    <d v="2026-06-09T00:00:00"/>
    <n v="0.53819444444444442"/>
    <x v="13"/>
    <x v="1"/>
    <x v="9"/>
    <x v="3"/>
    <n v="3.7"/>
    <n v="43"/>
    <n v="38"/>
    <n v="158"/>
    <n v="33"/>
    <n v="61"/>
    <x v="0"/>
    <x v="4"/>
    <s v="Delivered"/>
    <s v="Female"/>
    <n v="44"/>
    <x v="5"/>
    <x v="3"/>
    <s v="ORD00738"/>
    <n v="12"/>
    <x v="5"/>
    <n v="2026"/>
    <s v="lunch"/>
    <n v="5"/>
    <x v="1"/>
    <n v="130"/>
    <n v="8.6046511627906982E-2"/>
    <s v="AVERAGE"/>
    <s v="36-45"/>
  </r>
  <r>
    <x v="738"/>
    <d v="2026-01-30T00:00:00"/>
    <n v="0.63541666666666663"/>
    <x v="14"/>
    <x v="8"/>
    <x v="7"/>
    <x v="2"/>
    <n v="9.1999999999999993"/>
    <n v="37"/>
    <n v="26"/>
    <n v="696"/>
    <n v="37"/>
    <n v="74"/>
    <x v="0"/>
    <x v="2"/>
    <s v="Delivered"/>
    <s v="Male"/>
    <n v="25"/>
    <x v="0"/>
    <x v="2"/>
    <s v="ORD00739"/>
    <n v="15"/>
    <x v="3"/>
    <n v="2026"/>
    <s v="snacks"/>
    <n v="11"/>
    <x v="1"/>
    <n v="659"/>
    <n v="0.24864864864864863"/>
    <s v="POOR"/>
    <s v="18-25"/>
  </r>
  <r>
    <x v="739"/>
    <d v="2026-03-02T00:00:00"/>
    <n v="0.69652777777777775"/>
    <x v="2"/>
    <x v="5"/>
    <x v="6"/>
    <x v="0"/>
    <n v="4.8"/>
    <n v="54"/>
    <n v="35"/>
    <n v="735"/>
    <n v="54"/>
    <n v="172"/>
    <x v="3"/>
    <x v="1"/>
    <s v="Delivered"/>
    <s v="Female"/>
    <n v="37"/>
    <x v="2"/>
    <x v="2"/>
    <s v="ORD00740"/>
    <n v="16"/>
    <x v="1"/>
    <n v="2026"/>
    <s v="snacks"/>
    <n v="19"/>
    <x v="1"/>
    <n v="617"/>
    <n v="8.8888888888888892E-2"/>
    <s v="POOR"/>
    <s v="36-45"/>
  </r>
  <r>
    <x v="740"/>
    <d v="2026-03-09T00:00:00"/>
    <n v="0.61805555555555558"/>
    <x v="14"/>
    <x v="0"/>
    <x v="7"/>
    <x v="3"/>
    <n v="3.4"/>
    <n v="28"/>
    <n v="21"/>
    <n v="1070"/>
    <n v="41"/>
    <n v="188"/>
    <x v="3"/>
    <x v="3"/>
    <s v="Delivered"/>
    <s v="Male"/>
    <n v="22"/>
    <x v="2"/>
    <x v="3"/>
    <s v="ORD00741"/>
    <n v="14"/>
    <x v="1"/>
    <n v="2026"/>
    <s v="lunch"/>
    <n v="7"/>
    <x v="1"/>
    <n v="923"/>
    <n v="0.12142857142857143"/>
    <s v="EXCELLENT"/>
    <s v="18-25"/>
  </r>
  <r>
    <x v="741"/>
    <d v="2026-03-28T00:00:00"/>
    <n v="0.74722222222222223"/>
    <x v="1"/>
    <x v="6"/>
    <x v="9"/>
    <x v="1"/>
    <n v="2.6"/>
    <n v="56"/>
    <n v="42"/>
    <n v="1183"/>
    <n v="29"/>
    <n v="142"/>
    <x v="2"/>
    <x v="1"/>
    <s v="Delivered"/>
    <s v="Female"/>
    <n v="38"/>
    <x v="3"/>
    <x v="2"/>
    <s v="ORD00742"/>
    <n v="17"/>
    <x v="1"/>
    <n v="2026"/>
    <s v="snacks"/>
    <n v="14"/>
    <x v="1"/>
    <n v="1070"/>
    <n v="4.642857142857143E-2"/>
    <s v="POOR"/>
    <s v="36-45"/>
  </r>
  <r>
    <x v="742"/>
    <d v="2026-03-09T00:00:00"/>
    <n v="0.60486111111111107"/>
    <x v="13"/>
    <x v="5"/>
    <x v="1"/>
    <x v="3"/>
    <n v="7"/>
    <n v="47"/>
    <n v="27"/>
    <n v="891"/>
    <n v="43"/>
    <n v="184"/>
    <x v="4"/>
    <x v="2"/>
    <s v="Delivered"/>
    <s v="Male"/>
    <n v="50"/>
    <x v="2"/>
    <x v="3"/>
    <s v="ORD00743"/>
    <n v="14"/>
    <x v="1"/>
    <n v="2026"/>
    <s v="lunch"/>
    <n v="20"/>
    <x v="1"/>
    <n v="750"/>
    <n v="0.14893617021276595"/>
    <s v="POOR"/>
    <s v="46 ABOVE"/>
  </r>
  <r>
    <x v="743"/>
    <d v="2026-01-17T00:00:00"/>
    <n v="0.39027777777777778"/>
    <x v="1"/>
    <x v="3"/>
    <x v="9"/>
    <x v="3"/>
    <n v="3"/>
    <n v="28"/>
    <n v="28"/>
    <n v="543"/>
    <n v="52"/>
    <n v="119"/>
    <x v="2"/>
    <x v="4"/>
    <s v="Delivered"/>
    <s v="Female"/>
    <n v="21"/>
    <x v="3"/>
    <x v="0"/>
    <s v="ORD00744"/>
    <n v="9"/>
    <x v="3"/>
    <n v="2026"/>
    <s v="breakfast"/>
    <n v="0"/>
    <x v="0"/>
    <n v="476"/>
    <n v="0.10714285714285714"/>
    <s v="AVERAGE"/>
    <s v="18-25"/>
  </r>
  <r>
    <x v="744"/>
    <d v="2026-06-07T00:00:00"/>
    <n v="0.90486111111111112"/>
    <x v="8"/>
    <x v="9"/>
    <x v="9"/>
    <x v="0"/>
    <n v="5.3"/>
    <n v="51"/>
    <n v="34"/>
    <n v="803"/>
    <n v="45"/>
    <n v="43"/>
    <x v="0"/>
    <x v="1"/>
    <s v="Delivered"/>
    <s v="Male"/>
    <n v="52"/>
    <x v="6"/>
    <x v="1"/>
    <s v="ORD00745"/>
    <n v="21"/>
    <x v="5"/>
    <n v="2026"/>
    <s v="dinner"/>
    <n v="17"/>
    <x v="1"/>
    <n v="805"/>
    <n v="0.10392156862745097"/>
    <s v="POOR"/>
    <s v="46 ABOVE"/>
  </r>
  <r>
    <x v="745"/>
    <d v="2026-03-04T00:00:00"/>
    <n v="0.86388888888888893"/>
    <x v="13"/>
    <x v="9"/>
    <x v="0"/>
    <x v="2"/>
    <n v="7.2"/>
    <n v="30"/>
    <n v="24"/>
    <n v="1174"/>
    <n v="34"/>
    <n v="171"/>
    <x v="3"/>
    <x v="3"/>
    <s v="Delivered"/>
    <s v="Female"/>
    <n v="58"/>
    <x v="1"/>
    <x v="1"/>
    <s v="ORD00746"/>
    <n v="20"/>
    <x v="1"/>
    <n v="2026"/>
    <s v="dinner"/>
    <n v="6"/>
    <x v="1"/>
    <n v="1037"/>
    <n v="0.24000000000000002"/>
    <s v="EXCELLENT"/>
    <s v="46 ABOVE"/>
  </r>
  <r>
    <x v="746"/>
    <d v="2026-01-25T00:00:00"/>
    <n v="0.42569444444444443"/>
    <x v="2"/>
    <x v="5"/>
    <x v="8"/>
    <x v="5"/>
    <n v="8.4"/>
    <n v="21"/>
    <n v="22"/>
    <n v="1079"/>
    <n v="37"/>
    <n v="30"/>
    <x v="4"/>
    <x v="2"/>
    <s v="Delivered"/>
    <s v="Male"/>
    <n v="45"/>
    <x v="6"/>
    <x v="0"/>
    <s v="ORD00747"/>
    <n v="10"/>
    <x v="3"/>
    <n v="2026"/>
    <s v="lunch"/>
    <n v="-1"/>
    <x v="0"/>
    <n v="1086"/>
    <n v="0.4"/>
    <s v="POOR"/>
    <s v="36-45"/>
  </r>
  <r>
    <x v="747"/>
    <d v="2026-01-31T00:00:00"/>
    <n v="0.95416666666666672"/>
    <x v="9"/>
    <x v="0"/>
    <x v="5"/>
    <x v="4"/>
    <n v="10.6"/>
    <n v="51"/>
    <n v="32"/>
    <n v="688"/>
    <n v="34"/>
    <n v="22"/>
    <x v="0"/>
    <x v="3"/>
    <s v="Delivered"/>
    <s v="Male"/>
    <n v="22"/>
    <x v="3"/>
    <x v="2"/>
    <s v="ORD00748"/>
    <n v="22"/>
    <x v="3"/>
    <n v="2026"/>
    <s v="dinner"/>
    <n v="19"/>
    <x v="1"/>
    <n v="700"/>
    <n v="0.20784313725490194"/>
    <s v="EXCELLENT"/>
    <s v="18-25"/>
  </r>
  <r>
    <x v="748"/>
    <d v="2026-05-15T00:00:00"/>
    <n v="0.44722222222222224"/>
    <x v="1"/>
    <x v="1"/>
    <x v="6"/>
    <x v="1"/>
    <n v="9.5"/>
    <n v="45"/>
    <n v="30"/>
    <n v="1124"/>
    <n v="32"/>
    <n v="70"/>
    <x v="2"/>
    <x v="3"/>
    <s v="Delivered"/>
    <s v="Male"/>
    <n v="53"/>
    <x v="0"/>
    <x v="0"/>
    <s v="ORD00749"/>
    <n v="10"/>
    <x v="2"/>
    <n v="2026"/>
    <s v="lunch"/>
    <n v="15"/>
    <x v="1"/>
    <n v="1086"/>
    <n v="0.21111111111111111"/>
    <s v="EXCELLENT"/>
    <s v="46 ABOVE"/>
  </r>
  <r>
    <x v="749"/>
    <d v="2026-05-01T00:00:00"/>
    <n v="0.96736111111111112"/>
    <x v="3"/>
    <x v="4"/>
    <x v="1"/>
    <x v="1"/>
    <n v="2.2999999999999998"/>
    <n v="36"/>
    <n v="21"/>
    <n v="344"/>
    <n v="24"/>
    <n v="4"/>
    <x v="3"/>
    <x v="4"/>
    <s v="Delivered"/>
    <s v="Male"/>
    <n v="35"/>
    <x v="0"/>
    <x v="2"/>
    <s v="ORD00750"/>
    <n v="23"/>
    <x v="2"/>
    <n v="2026"/>
    <s v="dinner"/>
    <n v="15"/>
    <x v="1"/>
    <n v="364"/>
    <n v="6.3888888888888884E-2"/>
    <s v="AVERAGE"/>
    <s v="26-35"/>
  </r>
  <r>
    <x v="750"/>
    <d v="2026-01-22T00:00:00"/>
    <n v="0.79722222222222228"/>
    <x v="7"/>
    <x v="7"/>
    <x v="9"/>
    <x v="2"/>
    <n v="8"/>
    <n v="56"/>
    <n v="40"/>
    <n v="227"/>
    <n v="25"/>
    <n v="100"/>
    <x v="2"/>
    <x v="4"/>
    <s v="Delivered"/>
    <s v="Male"/>
    <n v="41"/>
    <x v="4"/>
    <x v="1"/>
    <s v="ORD00751"/>
    <n v="19"/>
    <x v="3"/>
    <n v="2026"/>
    <s v="snacks"/>
    <n v="16"/>
    <x v="1"/>
    <n v="152"/>
    <n v="0.14285714285714285"/>
    <s v="AVERAGE"/>
    <s v="36-45"/>
  </r>
  <r>
    <x v="751"/>
    <d v="2026-01-09T00:00:00"/>
    <n v="0.3840277777777778"/>
    <x v="3"/>
    <x v="0"/>
    <x v="2"/>
    <x v="5"/>
    <n v="11.6"/>
    <n v="50"/>
    <n v="44"/>
    <n v="208"/>
    <n v="50"/>
    <n v="185"/>
    <x v="1"/>
    <x v="4"/>
    <s v="Delivered"/>
    <s v="Male"/>
    <n v="29"/>
    <x v="0"/>
    <x v="0"/>
    <s v="ORD00752"/>
    <n v="9"/>
    <x v="3"/>
    <n v="2026"/>
    <s v="breakfast"/>
    <n v="6"/>
    <x v="1"/>
    <n v="73"/>
    <n v="0.23199999999999998"/>
    <s v="AVERAGE"/>
    <s v="26-35"/>
  </r>
  <r>
    <x v="752"/>
    <d v="2026-04-30T00:00:00"/>
    <n v="0.68263888888888891"/>
    <x v="5"/>
    <x v="2"/>
    <x v="9"/>
    <x v="2"/>
    <n v="1.4"/>
    <n v="38"/>
    <n v="23"/>
    <n v="871"/>
    <n v="30"/>
    <n v="24"/>
    <x v="1"/>
    <x v="3"/>
    <s v="Cancelled"/>
    <s v="Male"/>
    <n v="28"/>
    <x v="4"/>
    <x v="2"/>
    <s v="ORD00753"/>
    <n v="16"/>
    <x v="4"/>
    <n v="2026"/>
    <s v="snacks"/>
    <n v="15"/>
    <x v="1"/>
    <n v="877"/>
    <n v="3.6842105263157891E-2"/>
    <s v="EXCELLENT"/>
    <s v="26-35"/>
  </r>
  <r>
    <x v="753"/>
    <d v="2026-01-18T00:00:00"/>
    <n v="0.34305555555555556"/>
    <x v="5"/>
    <x v="1"/>
    <x v="0"/>
    <x v="2"/>
    <n v="12.6"/>
    <n v="42"/>
    <n v="45"/>
    <n v="722"/>
    <n v="40"/>
    <n v="39"/>
    <x v="0"/>
    <x v="4"/>
    <s v="Delivered"/>
    <s v="Female"/>
    <n v="47"/>
    <x v="6"/>
    <x v="0"/>
    <s v="ORD00754"/>
    <n v="8"/>
    <x v="3"/>
    <n v="2026"/>
    <s v="breakfast"/>
    <n v="-3"/>
    <x v="0"/>
    <n v="723"/>
    <n v="0.3"/>
    <s v="AVERAGE"/>
    <s v="46 ABOVE"/>
  </r>
  <r>
    <x v="754"/>
    <d v="2026-05-15T00:00:00"/>
    <n v="0.97361111111111109"/>
    <x v="11"/>
    <x v="5"/>
    <x v="5"/>
    <x v="0"/>
    <n v="7.7"/>
    <n v="45"/>
    <n v="42"/>
    <n v="566"/>
    <n v="28"/>
    <n v="76"/>
    <x v="4"/>
    <x v="4"/>
    <s v="Delivered"/>
    <s v="Female"/>
    <n v="33"/>
    <x v="0"/>
    <x v="2"/>
    <s v="ORD00755"/>
    <n v="23"/>
    <x v="2"/>
    <n v="2026"/>
    <s v="dinner"/>
    <n v="3"/>
    <x v="1"/>
    <n v="518"/>
    <n v="0.1711111111111111"/>
    <s v="AVERAGE"/>
    <s v="26-35"/>
  </r>
  <r>
    <x v="755"/>
    <d v="2026-02-21T00:00:00"/>
    <n v="0.47361111111111109"/>
    <x v="13"/>
    <x v="6"/>
    <x v="5"/>
    <x v="4"/>
    <n v="11.5"/>
    <n v="39"/>
    <n v="42"/>
    <n v="1180"/>
    <n v="57"/>
    <n v="153"/>
    <x v="2"/>
    <x v="4"/>
    <s v="Delivered"/>
    <s v="Female"/>
    <n v="23"/>
    <x v="3"/>
    <x v="2"/>
    <s v="ORD00756"/>
    <n v="11"/>
    <x v="0"/>
    <n v="2026"/>
    <s v="lunch"/>
    <n v="-3"/>
    <x v="0"/>
    <n v="1084"/>
    <n v="0.29487179487179488"/>
    <s v="AVERAGE"/>
    <s v="18-25"/>
  </r>
  <r>
    <x v="756"/>
    <d v="2026-01-14T00:00:00"/>
    <n v="0.60763888888888884"/>
    <x v="9"/>
    <x v="0"/>
    <x v="1"/>
    <x v="5"/>
    <n v="1.4"/>
    <n v="53"/>
    <n v="37"/>
    <n v="456"/>
    <n v="28"/>
    <n v="157"/>
    <x v="0"/>
    <x v="4"/>
    <s v="Delivered"/>
    <s v="Male"/>
    <n v="18"/>
    <x v="1"/>
    <x v="3"/>
    <s v="ORD00757"/>
    <n v="14"/>
    <x v="3"/>
    <n v="2026"/>
    <s v="lunch"/>
    <n v="16"/>
    <x v="1"/>
    <n v="327"/>
    <n v="2.6415094339622639E-2"/>
    <s v="AVERAGE"/>
    <s v="18-25"/>
  </r>
  <r>
    <x v="757"/>
    <d v="2026-05-01T00:00:00"/>
    <n v="0.70625000000000004"/>
    <x v="11"/>
    <x v="4"/>
    <x v="6"/>
    <x v="3"/>
    <n v="12.2"/>
    <n v="42"/>
    <n v="31"/>
    <n v="752"/>
    <n v="47"/>
    <n v="10"/>
    <x v="4"/>
    <x v="1"/>
    <s v="Delivered"/>
    <s v="Male"/>
    <n v="33"/>
    <x v="0"/>
    <x v="2"/>
    <s v="ORD00758"/>
    <n v="16"/>
    <x v="2"/>
    <n v="2026"/>
    <s v="snacks"/>
    <n v="11"/>
    <x v="1"/>
    <n v="789"/>
    <n v="0.29047619047619044"/>
    <s v="POOR"/>
    <s v="26-35"/>
  </r>
  <r>
    <x v="758"/>
    <d v="2026-04-11T00:00:00"/>
    <n v="0.99722222222222223"/>
    <x v="13"/>
    <x v="7"/>
    <x v="2"/>
    <x v="5"/>
    <n v="7.2"/>
    <n v="39"/>
    <n v="26"/>
    <n v="300"/>
    <n v="45"/>
    <n v="1"/>
    <x v="4"/>
    <x v="4"/>
    <s v="Delivered"/>
    <s v="Female"/>
    <n v="22"/>
    <x v="3"/>
    <x v="2"/>
    <s v="ORD00759"/>
    <n v="23"/>
    <x v="4"/>
    <n v="2026"/>
    <s v="dinner"/>
    <n v="13"/>
    <x v="1"/>
    <n v="344"/>
    <n v="0.18461538461538463"/>
    <s v="AVERAGE"/>
    <s v="18-25"/>
  </r>
  <r>
    <x v="759"/>
    <d v="2026-02-07T00:00:00"/>
    <n v="0.58194444444444449"/>
    <x v="6"/>
    <x v="6"/>
    <x v="4"/>
    <x v="5"/>
    <n v="4.4000000000000004"/>
    <n v="42"/>
    <n v="36"/>
    <n v="581"/>
    <n v="30"/>
    <n v="97"/>
    <x v="2"/>
    <x v="2"/>
    <s v="Delivered"/>
    <s v="Male"/>
    <n v="47"/>
    <x v="3"/>
    <x v="3"/>
    <s v="ORD00760"/>
    <n v="13"/>
    <x v="0"/>
    <n v="2026"/>
    <s v="lunch"/>
    <n v="6"/>
    <x v="1"/>
    <n v="514"/>
    <n v="0.10476190476190476"/>
    <s v="POOR"/>
    <s v="46 ABOVE"/>
  </r>
  <r>
    <x v="760"/>
    <d v="2026-02-24T00:00:00"/>
    <n v="0.84097222222222223"/>
    <x v="11"/>
    <x v="0"/>
    <x v="2"/>
    <x v="0"/>
    <n v="7.7"/>
    <n v="33"/>
    <n v="35"/>
    <n v="720"/>
    <n v="20"/>
    <n v="12"/>
    <x v="4"/>
    <x v="1"/>
    <s v="Delivered"/>
    <s v="Male"/>
    <n v="43"/>
    <x v="5"/>
    <x v="1"/>
    <s v="ORD00761"/>
    <n v="20"/>
    <x v="0"/>
    <n v="2026"/>
    <s v="dinner"/>
    <n v="-2"/>
    <x v="0"/>
    <n v="728"/>
    <n v="0.23333333333333334"/>
    <s v="POOR"/>
    <s v="36-45"/>
  </r>
  <r>
    <x v="761"/>
    <d v="2026-04-10T00:00:00"/>
    <n v="0.51041666666666663"/>
    <x v="5"/>
    <x v="2"/>
    <x v="6"/>
    <x v="2"/>
    <n v="5.0999999999999996"/>
    <n v="58"/>
    <n v="38"/>
    <n v="1190"/>
    <n v="30"/>
    <n v="180"/>
    <x v="1"/>
    <x v="3"/>
    <s v="Delivered"/>
    <s v="Male"/>
    <n v="21"/>
    <x v="0"/>
    <x v="3"/>
    <s v="ORD00762"/>
    <n v="12"/>
    <x v="4"/>
    <n v="2026"/>
    <s v="lunch"/>
    <n v="20"/>
    <x v="1"/>
    <n v="1040"/>
    <n v="8.7931034482758616E-2"/>
    <s v="EXCELLENT"/>
    <s v="18-25"/>
  </r>
  <r>
    <x v="762"/>
    <d v="2026-02-17T00:00:00"/>
    <n v="0.48749999999999999"/>
    <x v="7"/>
    <x v="0"/>
    <x v="9"/>
    <x v="3"/>
    <n v="10"/>
    <n v="59"/>
    <n v="39"/>
    <n v="900"/>
    <n v="35"/>
    <n v="166"/>
    <x v="1"/>
    <x v="1"/>
    <s v="Delivered"/>
    <s v="Female"/>
    <n v="23"/>
    <x v="5"/>
    <x v="2"/>
    <s v="ORD00763"/>
    <n v="11"/>
    <x v="0"/>
    <n v="2026"/>
    <s v="lunch"/>
    <n v="20"/>
    <x v="1"/>
    <n v="769"/>
    <n v="0.16949152542372881"/>
    <s v="POOR"/>
    <s v="18-25"/>
  </r>
  <r>
    <x v="763"/>
    <d v="2026-06-07T00:00:00"/>
    <n v="0.89027777777777772"/>
    <x v="10"/>
    <x v="4"/>
    <x v="9"/>
    <x v="1"/>
    <n v="14"/>
    <n v="36"/>
    <n v="29"/>
    <n v="660"/>
    <n v="46"/>
    <n v="61"/>
    <x v="1"/>
    <x v="3"/>
    <s v="Delivered"/>
    <s v="Male"/>
    <n v="53"/>
    <x v="6"/>
    <x v="1"/>
    <s v="ORD00764"/>
    <n v="21"/>
    <x v="5"/>
    <n v="2026"/>
    <s v="dinner"/>
    <n v="7"/>
    <x v="1"/>
    <n v="645"/>
    <n v="0.3888888888888889"/>
    <s v="EXCELLENT"/>
    <s v="46 ABOVE"/>
  </r>
  <r>
    <x v="764"/>
    <d v="2026-01-04T00:00:00"/>
    <n v="0.69166666666666665"/>
    <x v="13"/>
    <x v="6"/>
    <x v="8"/>
    <x v="1"/>
    <n v="8.9"/>
    <n v="53"/>
    <n v="36"/>
    <n v="151"/>
    <n v="49"/>
    <n v="5"/>
    <x v="2"/>
    <x v="3"/>
    <s v="Delivered"/>
    <s v="Female"/>
    <n v="23"/>
    <x v="6"/>
    <x v="2"/>
    <s v="ORD00765"/>
    <n v="16"/>
    <x v="3"/>
    <n v="2026"/>
    <s v="snacks"/>
    <n v="17"/>
    <x v="1"/>
    <n v="195"/>
    <n v="0.16792452830188681"/>
    <s v="EXCELLENT"/>
    <s v="18-25"/>
  </r>
  <r>
    <x v="765"/>
    <d v="2026-02-13T00:00:00"/>
    <n v="0.57430555555555551"/>
    <x v="9"/>
    <x v="7"/>
    <x v="4"/>
    <x v="1"/>
    <n v="12.8"/>
    <n v="44"/>
    <n v="45"/>
    <n v="628"/>
    <n v="45"/>
    <n v="125"/>
    <x v="2"/>
    <x v="2"/>
    <s v="Cancelled"/>
    <s v="Male"/>
    <n v="30"/>
    <x v="0"/>
    <x v="3"/>
    <s v="ORD00766"/>
    <n v="13"/>
    <x v="0"/>
    <n v="2026"/>
    <s v="lunch"/>
    <n v="-1"/>
    <x v="0"/>
    <n v="548"/>
    <n v="0.29090909090909095"/>
    <s v="POOR"/>
    <s v="26-35"/>
  </r>
  <r>
    <x v="766"/>
    <d v="2026-06-26T00:00:00"/>
    <n v="0.40486111111111112"/>
    <x v="3"/>
    <x v="7"/>
    <x v="6"/>
    <x v="3"/>
    <n v="9.9"/>
    <n v="39"/>
    <n v="29"/>
    <n v="428"/>
    <n v="58"/>
    <n v="109"/>
    <x v="4"/>
    <x v="3"/>
    <s v="Delivered"/>
    <s v="Male"/>
    <n v="26"/>
    <x v="0"/>
    <x v="0"/>
    <s v="ORD00767"/>
    <n v="9"/>
    <x v="5"/>
    <n v="2026"/>
    <s v="breakfast"/>
    <n v="10"/>
    <x v="1"/>
    <n v="377"/>
    <n v="0.25384615384615383"/>
    <s v="EXCELLENT"/>
    <s v="26-35"/>
  </r>
  <r>
    <x v="767"/>
    <d v="2026-03-30T00:00:00"/>
    <n v="0.95138888888888884"/>
    <x v="4"/>
    <x v="3"/>
    <x v="7"/>
    <x v="5"/>
    <n v="4.9000000000000004"/>
    <n v="26"/>
    <n v="25"/>
    <n v="626"/>
    <n v="31"/>
    <n v="37"/>
    <x v="4"/>
    <x v="0"/>
    <s v="Delivered"/>
    <s v="Male"/>
    <n v="32"/>
    <x v="2"/>
    <x v="2"/>
    <s v="ORD00768"/>
    <n v="22"/>
    <x v="1"/>
    <n v="2026"/>
    <s v="dinner"/>
    <n v="1"/>
    <x v="1"/>
    <n v="620"/>
    <n v="0.18846153846153849"/>
    <s v="GOOD"/>
    <s v="26-35"/>
  </r>
  <r>
    <x v="768"/>
    <d v="2026-04-03T00:00:00"/>
    <n v="0.38124999999999998"/>
    <x v="12"/>
    <x v="0"/>
    <x v="0"/>
    <x v="4"/>
    <n v="10.7"/>
    <n v="52"/>
    <n v="38"/>
    <n v="211"/>
    <n v="52"/>
    <n v="57"/>
    <x v="2"/>
    <x v="0"/>
    <s v="Delivered"/>
    <s v="Male"/>
    <n v="38"/>
    <x v="0"/>
    <x v="0"/>
    <s v="ORD00769"/>
    <n v="9"/>
    <x v="4"/>
    <n v="2026"/>
    <s v="breakfast"/>
    <n v="14"/>
    <x v="1"/>
    <n v="206"/>
    <n v="0.20576923076923076"/>
    <s v="GOOD"/>
    <s v="36-45"/>
  </r>
  <r>
    <x v="769"/>
    <d v="2026-03-10T00:00:00"/>
    <n v="0.85486111111111107"/>
    <x v="12"/>
    <x v="5"/>
    <x v="4"/>
    <x v="5"/>
    <n v="1.1000000000000001"/>
    <n v="46"/>
    <n v="28"/>
    <n v="630"/>
    <n v="47"/>
    <n v="22"/>
    <x v="3"/>
    <x v="0"/>
    <s v="Cancelled"/>
    <s v="Female"/>
    <n v="43"/>
    <x v="5"/>
    <x v="1"/>
    <s v="ORD00770"/>
    <n v="20"/>
    <x v="1"/>
    <n v="2026"/>
    <s v="dinner"/>
    <n v="18"/>
    <x v="1"/>
    <n v="655"/>
    <n v="2.391304347826087E-2"/>
    <s v="GOOD"/>
    <s v="36-45"/>
  </r>
  <r>
    <x v="770"/>
    <d v="2026-05-03T00:00:00"/>
    <n v="0.80486111111111114"/>
    <x v="6"/>
    <x v="1"/>
    <x v="5"/>
    <x v="4"/>
    <n v="7.5"/>
    <n v="39"/>
    <n v="30"/>
    <n v="702"/>
    <n v="22"/>
    <n v="140"/>
    <x v="1"/>
    <x v="4"/>
    <s v="Delivered"/>
    <s v="Male"/>
    <n v="19"/>
    <x v="6"/>
    <x v="1"/>
    <s v="ORD00771"/>
    <n v="19"/>
    <x v="2"/>
    <n v="2026"/>
    <s v="snacks"/>
    <n v="9"/>
    <x v="1"/>
    <n v="584"/>
    <n v="0.19230769230769232"/>
    <s v="AVERAGE"/>
    <s v="18-25"/>
  </r>
  <r>
    <x v="771"/>
    <d v="2026-06-17T00:00:00"/>
    <n v="0.72013888888888888"/>
    <x v="0"/>
    <x v="7"/>
    <x v="7"/>
    <x v="4"/>
    <n v="11.7"/>
    <n v="32"/>
    <n v="32"/>
    <n v="1031"/>
    <n v="24"/>
    <n v="187"/>
    <x v="0"/>
    <x v="0"/>
    <s v="Delivered"/>
    <s v="Male"/>
    <n v="26"/>
    <x v="1"/>
    <x v="2"/>
    <s v="ORD00772"/>
    <n v="17"/>
    <x v="5"/>
    <n v="2026"/>
    <s v="snacks"/>
    <n v="0"/>
    <x v="0"/>
    <n v="868"/>
    <n v="0.36562499999999998"/>
    <s v="GOOD"/>
    <s v="26-35"/>
  </r>
  <r>
    <x v="772"/>
    <d v="2026-06-05T00:00:00"/>
    <n v="0.73124999999999996"/>
    <x v="6"/>
    <x v="6"/>
    <x v="4"/>
    <x v="0"/>
    <n v="10.6"/>
    <n v="18"/>
    <n v="21"/>
    <n v="848"/>
    <n v="25"/>
    <n v="180"/>
    <x v="4"/>
    <x v="3"/>
    <s v="Delivered"/>
    <s v="Male"/>
    <n v="54"/>
    <x v="0"/>
    <x v="2"/>
    <s v="ORD00773"/>
    <n v="17"/>
    <x v="5"/>
    <n v="2026"/>
    <s v="snacks"/>
    <n v="-3"/>
    <x v="0"/>
    <n v="693"/>
    <n v="0.58888888888888891"/>
    <s v="EXCELLENT"/>
    <s v="46 ABOVE"/>
  </r>
  <r>
    <x v="773"/>
    <d v="2026-04-07T00:00:00"/>
    <n v="0.60138888888888886"/>
    <x v="10"/>
    <x v="7"/>
    <x v="9"/>
    <x v="1"/>
    <n v="4.5999999999999996"/>
    <n v="52"/>
    <n v="32"/>
    <n v="655"/>
    <n v="57"/>
    <n v="122"/>
    <x v="4"/>
    <x v="1"/>
    <s v="Delivered"/>
    <s v="Male"/>
    <n v="46"/>
    <x v="5"/>
    <x v="3"/>
    <s v="ORD00774"/>
    <n v="14"/>
    <x v="4"/>
    <n v="2026"/>
    <s v="lunch"/>
    <n v="20"/>
    <x v="1"/>
    <n v="590"/>
    <n v="8.8461538461538453E-2"/>
    <s v="POOR"/>
    <s v="46 ABOVE"/>
  </r>
  <r>
    <x v="774"/>
    <d v="2026-04-27T00:00:00"/>
    <n v="0.90763888888888888"/>
    <x v="3"/>
    <x v="3"/>
    <x v="3"/>
    <x v="1"/>
    <n v="13.5"/>
    <n v="38"/>
    <n v="33"/>
    <n v="535"/>
    <n v="53"/>
    <n v="99"/>
    <x v="0"/>
    <x v="3"/>
    <s v="Cancelled"/>
    <s v="Male"/>
    <n v="45"/>
    <x v="2"/>
    <x v="1"/>
    <s v="ORD00775"/>
    <n v="21"/>
    <x v="4"/>
    <n v="2026"/>
    <s v="dinner"/>
    <n v="5"/>
    <x v="1"/>
    <n v="489"/>
    <n v="0.35526315789473684"/>
    <s v="EXCELLENT"/>
    <s v="36-45"/>
  </r>
  <r>
    <x v="775"/>
    <d v="2026-01-13T00:00:00"/>
    <n v="0.44722222222222224"/>
    <x v="1"/>
    <x v="4"/>
    <x v="6"/>
    <x v="2"/>
    <n v="4.7"/>
    <n v="33"/>
    <n v="22"/>
    <n v="1012"/>
    <n v="54"/>
    <n v="98"/>
    <x v="4"/>
    <x v="0"/>
    <s v="Delivered"/>
    <s v="Female"/>
    <n v="57"/>
    <x v="5"/>
    <x v="0"/>
    <s v="ORD00776"/>
    <n v="10"/>
    <x v="3"/>
    <n v="2026"/>
    <s v="lunch"/>
    <n v="11"/>
    <x v="1"/>
    <n v="968"/>
    <n v="0.14242424242424243"/>
    <s v="GOOD"/>
    <s v="46 ABOVE"/>
  </r>
  <r>
    <x v="776"/>
    <d v="2026-06-18T00:00:00"/>
    <n v="0.5541666666666667"/>
    <x v="5"/>
    <x v="7"/>
    <x v="0"/>
    <x v="0"/>
    <n v="14.9"/>
    <n v="56"/>
    <n v="42"/>
    <n v="990"/>
    <n v="46"/>
    <n v="160"/>
    <x v="2"/>
    <x v="3"/>
    <s v="Delivered"/>
    <s v="Female"/>
    <n v="43"/>
    <x v="4"/>
    <x v="3"/>
    <s v="ORD00777"/>
    <n v="13"/>
    <x v="5"/>
    <n v="2026"/>
    <s v="lunch"/>
    <n v="14"/>
    <x v="1"/>
    <n v="876"/>
    <n v="0.26607142857142857"/>
    <s v="EXCELLENT"/>
    <s v="36-45"/>
  </r>
  <r>
    <x v="777"/>
    <d v="2026-01-13T00:00:00"/>
    <n v="0.92083333333333328"/>
    <x v="11"/>
    <x v="9"/>
    <x v="1"/>
    <x v="3"/>
    <n v="7.5"/>
    <n v="29"/>
    <n v="26"/>
    <n v="717"/>
    <n v="56"/>
    <n v="91"/>
    <x v="3"/>
    <x v="0"/>
    <s v="Delivered"/>
    <s v="Female"/>
    <n v="27"/>
    <x v="5"/>
    <x v="2"/>
    <s v="ORD00778"/>
    <n v="22"/>
    <x v="3"/>
    <n v="2026"/>
    <s v="dinner"/>
    <n v="3"/>
    <x v="1"/>
    <n v="682"/>
    <n v="0.25862068965517243"/>
    <s v="GOOD"/>
    <s v="26-35"/>
  </r>
  <r>
    <x v="778"/>
    <d v="2026-06-24T00:00:00"/>
    <n v="0.33402777777777776"/>
    <x v="5"/>
    <x v="6"/>
    <x v="1"/>
    <x v="5"/>
    <n v="8.6999999999999993"/>
    <n v="45"/>
    <n v="37"/>
    <n v="715"/>
    <n v="56"/>
    <n v="183"/>
    <x v="1"/>
    <x v="0"/>
    <s v="Delivered"/>
    <s v="Female"/>
    <n v="46"/>
    <x v="1"/>
    <x v="0"/>
    <s v="ORD00779"/>
    <n v="8"/>
    <x v="5"/>
    <n v="2026"/>
    <s v="breakfast"/>
    <n v="8"/>
    <x v="1"/>
    <n v="588"/>
    <n v="0.19333333333333333"/>
    <s v="GOOD"/>
    <s v="46 ABOVE"/>
  </r>
  <r>
    <x v="779"/>
    <d v="2026-01-12T00:00:00"/>
    <n v="0.63402777777777775"/>
    <x v="0"/>
    <x v="5"/>
    <x v="4"/>
    <x v="5"/>
    <n v="8.3000000000000007"/>
    <n v="46"/>
    <n v="45"/>
    <n v="868"/>
    <n v="48"/>
    <n v="117"/>
    <x v="0"/>
    <x v="4"/>
    <s v="Delivered"/>
    <s v="Male"/>
    <n v="58"/>
    <x v="2"/>
    <x v="2"/>
    <s v="ORD00780"/>
    <n v="15"/>
    <x v="3"/>
    <n v="2026"/>
    <s v="snacks"/>
    <n v="1"/>
    <x v="1"/>
    <n v="799"/>
    <n v="0.18043478260869567"/>
    <s v="AVERAGE"/>
    <s v="46 ABOVE"/>
  </r>
  <r>
    <x v="780"/>
    <d v="2026-03-27T00:00:00"/>
    <n v="0.69930555555555551"/>
    <x v="6"/>
    <x v="6"/>
    <x v="6"/>
    <x v="5"/>
    <n v="4.5999999999999996"/>
    <n v="34"/>
    <n v="32"/>
    <n v="501"/>
    <n v="41"/>
    <n v="36"/>
    <x v="1"/>
    <x v="2"/>
    <s v="Delivered"/>
    <s v="Male"/>
    <n v="58"/>
    <x v="0"/>
    <x v="2"/>
    <s v="ORD00781"/>
    <n v="16"/>
    <x v="1"/>
    <n v="2026"/>
    <s v="snacks"/>
    <n v="2"/>
    <x v="1"/>
    <n v="506"/>
    <n v="0.13529411764705881"/>
    <s v="POOR"/>
    <s v="46 ABOVE"/>
  </r>
  <r>
    <x v="781"/>
    <d v="2026-02-15T00:00:00"/>
    <n v="0.6118055555555556"/>
    <x v="3"/>
    <x v="9"/>
    <x v="3"/>
    <x v="3"/>
    <n v="12.6"/>
    <n v="31"/>
    <n v="34"/>
    <n v="683"/>
    <n v="45"/>
    <n v="198"/>
    <x v="2"/>
    <x v="0"/>
    <s v="Delivered"/>
    <s v="Female"/>
    <n v="57"/>
    <x v="6"/>
    <x v="3"/>
    <s v="ORD00782"/>
    <n v="14"/>
    <x v="0"/>
    <n v="2026"/>
    <s v="lunch"/>
    <n v="-3"/>
    <x v="0"/>
    <n v="530"/>
    <n v="0.40645161290322579"/>
    <s v="GOOD"/>
    <s v="46 ABOVE"/>
  </r>
  <r>
    <x v="782"/>
    <d v="2026-02-21T00:00:00"/>
    <n v="0.48958333333333331"/>
    <x v="7"/>
    <x v="1"/>
    <x v="8"/>
    <x v="1"/>
    <n v="3.3"/>
    <n v="37"/>
    <n v="31"/>
    <n v="865"/>
    <n v="42"/>
    <n v="106"/>
    <x v="4"/>
    <x v="4"/>
    <s v="Cancelled"/>
    <s v="Female"/>
    <n v="42"/>
    <x v="3"/>
    <x v="2"/>
    <s v="ORD00783"/>
    <n v="11"/>
    <x v="0"/>
    <n v="2026"/>
    <s v="lunch"/>
    <n v="6"/>
    <x v="1"/>
    <n v="801"/>
    <n v="8.918918918918918E-2"/>
    <s v="AVERAGE"/>
    <s v="36-45"/>
  </r>
  <r>
    <x v="783"/>
    <d v="2026-02-14T00:00:00"/>
    <n v="0.38750000000000001"/>
    <x v="4"/>
    <x v="1"/>
    <x v="4"/>
    <x v="2"/>
    <n v="1.5"/>
    <n v="35"/>
    <n v="33"/>
    <n v="999"/>
    <n v="46"/>
    <n v="171"/>
    <x v="1"/>
    <x v="4"/>
    <s v="Delivered"/>
    <s v="Female"/>
    <n v="32"/>
    <x v="3"/>
    <x v="0"/>
    <s v="ORD00784"/>
    <n v="9"/>
    <x v="0"/>
    <n v="2026"/>
    <s v="breakfast"/>
    <n v="2"/>
    <x v="1"/>
    <n v="874"/>
    <n v="4.2857142857142858E-2"/>
    <s v="AVERAGE"/>
    <s v="26-35"/>
  </r>
  <r>
    <x v="784"/>
    <d v="2026-05-03T00:00:00"/>
    <n v="0.93541666666666667"/>
    <x v="14"/>
    <x v="3"/>
    <x v="5"/>
    <x v="3"/>
    <n v="5.0999999999999996"/>
    <n v="54"/>
    <n v="37"/>
    <n v="1066"/>
    <n v="46"/>
    <n v="17"/>
    <x v="3"/>
    <x v="1"/>
    <s v="Delivered"/>
    <s v="Female"/>
    <n v="45"/>
    <x v="6"/>
    <x v="2"/>
    <s v="ORD00785"/>
    <n v="22"/>
    <x v="2"/>
    <n v="2026"/>
    <s v="dinner"/>
    <n v="17"/>
    <x v="1"/>
    <n v="1095"/>
    <n v="9.4444444444444442E-2"/>
    <s v="POOR"/>
    <s v="36-45"/>
  </r>
  <r>
    <x v="785"/>
    <d v="2026-01-12T00:00:00"/>
    <n v="0.96527777777777779"/>
    <x v="2"/>
    <x v="7"/>
    <x v="8"/>
    <x v="0"/>
    <n v="10.6"/>
    <n v="21"/>
    <n v="20"/>
    <n v="611"/>
    <n v="40"/>
    <n v="6"/>
    <x v="3"/>
    <x v="4"/>
    <s v="Delivered"/>
    <s v="Male"/>
    <n v="54"/>
    <x v="2"/>
    <x v="2"/>
    <s v="ORD00786"/>
    <n v="23"/>
    <x v="3"/>
    <n v="2026"/>
    <s v="dinner"/>
    <n v="1"/>
    <x v="1"/>
    <n v="645"/>
    <n v="0.50476190476190474"/>
    <s v="AVERAGE"/>
    <s v="46 ABOVE"/>
  </r>
  <r>
    <x v="786"/>
    <d v="2026-06-03T00:00:00"/>
    <n v="0.74583333333333335"/>
    <x v="6"/>
    <x v="8"/>
    <x v="0"/>
    <x v="0"/>
    <n v="6.3"/>
    <n v="45"/>
    <n v="31"/>
    <n v="441"/>
    <n v="40"/>
    <n v="58"/>
    <x v="4"/>
    <x v="2"/>
    <s v="Delivered"/>
    <s v="Male"/>
    <n v="19"/>
    <x v="1"/>
    <x v="2"/>
    <s v="ORD00787"/>
    <n v="17"/>
    <x v="5"/>
    <n v="2026"/>
    <s v="snacks"/>
    <n v="14"/>
    <x v="1"/>
    <n v="423"/>
    <n v="0.13999999999999999"/>
    <s v="POOR"/>
    <s v="18-25"/>
  </r>
  <r>
    <x v="787"/>
    <d v="2026-05-02T00:00:00"/>
    <n v="0.90208333333333335"/>
    <x v="5"/>
    <x v="7"/>
    <x v="1"/>
    <x v="3"/>
    <n v="11.6"/>
    <n v="30"/>
    <n v="22"/>
    <n v="993"/>
    <n v="22"/>
    <n v="84"/>
    <x v="1"/>
    <x v="1"/>
    <s v="Delivered"/>
    <s v="Male"/>
    <n v="30"/>
    <x v="3"/>
    <x v="1"/>
    <s v="ORD00788"/>
    <n v="21"/>
    <x v="2"/>
    <n v="2026"/>
    <s v="dinner"/>
    <n v="8"/>
    <x v="1"/>
    <n v="931"/>
    <n v="0.38666666666666666"/>
    <s v="POOR"/>
    <s v="26-35"/>
  </r>
  <r>
    <x v="788"/>
    <d v="2026-04-13T00:00:00"/>
    <n v="0.67152777777777772"/>
    <x v="8"/>
    <x v="9"/>
    <x v="4"/>
    <x v="0"/>
    <n v="7.2"/>
    <n v="40"/>
    <n v="27"/>
    <n v="254"/>
    <n v="55"/>
    <n v="8"/>
    <x v="0"/>
    <x v="3"/>
    <s v="Delivered"/>
    <s v="Male"/>
    <n v="42"/>
    <x v="2"/>
    <x v="2"/>
    <s v="ORD00789"/>
    <n v="16"/>
    <x v="4"/>
    <n v="2026"/>
    <s v="snacks"/>
    <n v="13"/>
    <x v="1"/>
    <n v="301"/>
    <n v="0.18"/>
    <s v="EXCELLENT"/>
    <s v="36-45"/>
  </r>
  <r>
    <x v="789"/>
    <d v="2026-06-01T00:00:00"/>
    <n v="0.87916666666666665"/>
    <x v="9"/>
    <x v="9"/>
    <x v="8"/>
    <x v="4"/>
    <n v="14.7"/>
    <n v="35"/>
    <n v="33"/>
    <n v="1074"/>
    <n v="47"/>
    <n v="152"/>
    <x v="2"/>
    <x v="3"/>
    <s v="Delivered"/>
    <s v="Male"/>
    <n v="40"/>
    <x v="2"/>
    <x v="1"/>
    <s v="ORD00790"/>
    <n v="21"/>
    <x v="5"/>
    <n v="2026"/>
    <s v="dinner"/>
    <n v="2"/>
    <x v="1"/>
    <n v="969"/>
    <n v="0.42"/>
    <s v="EXCELLENT"/>
    <s v="36-45"/>
  </r>
  <r>
    <x v="790"/>
    <d v="2026-04-22T00:00:00"/>
    <n v="0.63749999999999996"/>
    <x v="4"/>
    <x v="4"/>
    <x v="2"/>
    <x v="0"/>
    <n v="3.9"/>
    <n v="36"/>
    <n v="35"/>
    <n v="323"/>
    <n v="32"/>
    <n v="79"/>
    <x v="2"/>
    <x v="4"/>
    <s v="Delivered"/>
    <s v="Male"/>
    <n v="42"/>
    <x v="1"/>
    <x v="2"/>
    <s v="ORD00791"/>
    <n v="15"/>
    <x v="4"/>
    <n v="2026"/>
    <s v="snacks"/>
    <n v="1"/>
    <x v="1"/>
    <n v="276"/>
    <n v="0.10833333333333334"/>
    <s v="AVERAGE"/>
    <s v="36-45"/>
  </r>
  <r>
    <x v="791"/>
    <d v="2026-03-26T00:00:00"/>
    <n v="0.78819444444444442"/>
    <x v="8"/>
    <x v="1"/>
    <x v="0"/>
    <x v="4"/>
    <n v="7.5"/>
    <n v="38"/>
    <n v="23"/>
    <n v="1006"/>
    <n v="44"/>
    <n v="41"/>
    <x v="0"/>
    <x v="2"/>
    <s v="Delivered"/>
    <s v="Female"/>
    <n v="33"/>
    <x v="4"/>
    <x v="1"/>
    <s v="ORD00792"/>
    <n v="18"/>
    <x v="1"/>
    <n v="2026"/>
    <s v="snacks"/>
    <n v="15"/>
    <x v="1"/>
    <n v="1009"/>
    <n v="0.19736842105263158"/>
    <s v="POOR"/>
    <s v="26-35"/>
  </r>
  <r>
    <x v="792"/>
    <d v="2026-06-08T00:00:00"/>
    <n v="0.73611111111111116"/>
    <x v="11"/>
    <x v="4"/>
    <x v="1"/>
    <x v="0"/>
    <n v="4.9000000000000004"/>
    <n v="40"/>
    <n v="38"/>
    <n v="180"/>
    <n v="51"/>
    <n v="50"/>
    <x v="1"/>
    <x v="1"/>
    <s v="Delivered"/>
    <s v="Male"/>
    <n v="28"/>
    <x v="2"/>
    <x v="2"/>
    <s v="ORD00793"/>
    <n v="17"/>
    <x v="5"/>
    <n v="2026"/>
    <s v="snacks"/>
    <n v="2"/>
    <x v="1"/>
    <n v="181"/>
    <n v="0.12250000000000001"/>
    <s v="POOR"/>
    <s v="26-35"/>
  </r>
  <r>
    <x v="793"/>
    <d v="2026-01-06T00:00:00"/>
    <n v="0.3659722222222222"/>
    <x v="1"/>
    <x v="1"/>
    <x v="9"/>
    <x v="4"/>
    <n v="7.8"/>
    <n v="61"/>
    <n v="44"/>
    <n v="598"/>
    <n v="57"/>
    <n v="161"/>
    <x v="4"/>
    <x v="4"/>
    <s v="Delivered"/>
    <s v="Female"/>
    <n v="29"/>
    <x v="5"/>
    <x v="0"/>
    <s v="ORD00794"/>
    <n v="8"/>
    <x v="3"/>
    <n v="2026"/>
    <s v="breakfast"/>
    <n v="17"/>
    <x v="1"/>
    <n v="494"/>
    <n v="0.12786885245901639"/>
    <s v="AVERAGE"/>
    <s v="26-35"/>
  </r>
  <r>
    <x v="794"/>
    <d v="2026-06-25T00:00:00"/>
    <n v="0.94861111111111107"/>
    <x v="6"/>
    <x v="4"/>
    <x v="0"/>
    <x v="2"/>
    <n v="1.6"/>
    <n v="28"/>
    <n v="21"/>
    <n v="606"/>
    <n v="20"/>
    <n v="6"/>
    <x v="3"/>
    <x v="3"/>
    <s v="Cancelled"/>
    <s v="Female"/>
    <n v="22"/>
    <x v="4"/>
    <x v="2"/>
    <s v="ORD00795"/>
    <n v="22"/>
    <x v="5"/>
    <n v="2026"/>
    <s v="dinner"/>
    <n v="7"/>
    <x v="1"/>
    <n v="620"/>
    <n v="5.7142857142857148E-2"/>
    <s v="EXCELLENT"/>
    <s v="18-25"/>
  </r>
  <r>
    <x v="795"/>
    <d v="2026-03-02T00:00:00"/>
    <n v="0.91736111111111107"/>
    <x v="1"/>
    <x v="8"/>
    <x v="0"/>
    <x v="4"/>
    <n v="7.3"/>
    <n v="44"/>
    <n v="33"/>
    <n v="1056"/>
    <n v="37"/>
    <n v="9"/>
    <x v="3"/>
    <x v="0"/>
    <s v="Delivered"/>
    <s v="Female"/>
    <n v="35"/>
    <x v="2"/>
    <x v="2"/>
    <s v="ORD00796"/>
    <n v="22"/>
    <x v="1"/>
    <n v="2026"/>
    <s v="dinner"/>
    <n v="11"/>
    <x v="1"/>
    <n v="1084"/>
    <n v="0.16590909090909089"/>
    <s v="GOOD"/>
    <s v="26-35"/>
  </r>
  <r>
    <x v="796"/>
    <d v="2026-04-12T00:00:00"/>
    <n v="0.68541666666666667"/>
    <x v="6"/>
    <x v="9"/>
    <x v="8"/>
    <x v="4"/>
    <n v="8.1999999999999993"/>
    <n v="40"/>
    <n v="42"/>
    <n v="1158"/>
    <n v="30"/>
    <n v="179"/>
    <x v="1"/>
    <x v="4"/>
    <s v="Delivered"/>
    <s v="Male"/>
    <n v="39"/>
    <x v="6"/>
    <x v="2"/>
    <s v="ORD00797"/>
    <n v="16"/>
    <x v="4"/>
    <n v="2026"/>
    <s v="snacks"/>
    <n v="-2"/>
    <x v="0"/>
    <n v="1009"/>
    <n v="0.20499999999999999"/>
    <s v="AVERAGE"/>
    <s v="36-45"/>
  </r>
  <r>
    <x v="797"/>
    <d v="2026-01-18T00:00:00"/>
    <n v="0.92986111111111114"/>
    <x v="11"/>
    <x v="4"/>
    <x v="5"/>
    <x v="4"/>
    <n v="2.4"/>
    <n v="45"/>
    <n v="45"/>
    <n v="835"/>
    <n v="42"/>
    <n v="154"/>
    <x v="4"/>
    <x v="4"/>
    <s v="Delivered"/>
    <s v="Female"/>
    <n v="60"/>
    <x v="6"/>
    <x v="2"/>
    <s v="ORD00798"/>
    <n v="22"/>
    <x v="3"/>
    <n v="2026"/>
    <s v="dinner"/>
    <n v="0"/>
    <x v="0"/>
    <n v="723"/>
    <n v="5.333333333333333E-2"/>
    <s v="AVERAGE"/>
    <s v="46 ABOVE"/>
  </r>
  <r>
    <x v="798"/>
    <d v="2026-02-20T00:00:00"/>
    <n v="0.92500000000000004"/>
    <x v="2"/>
    <x v="6"/>
    <x v="4"/>
    <x v="3"/>
    <n v="12.9"/>
    <n v="36"/>
    <n v="31"/>
    <n v="198"/>
    <n v="37"/>
    <n v="68"/>
    <x v="3"/>
    <x v="0"/>
    <s v="Cancelled"/>
    <s v="Male"/>
    <n v="38"/>
    <x v="0"/>
    <x v="2"/>
    <s v="ORD00799"/>
    <n v="22"/>
    <x v="0"/>
    <n v="2026"/>
    <s v="dinner"/>
    <n v="5"/>
    <x v="1"/>
    <n v="167"/>
    <n v="0.35833333333333334"/>
    <s v="GOOD"/>
    <s v="36-45"/>
  </r>
  <r>
    <x v="799"/>
    <d v="2026-02-24T00:00:00"/>
    <n v="0.6743055555555556"/>
    <x v="13"/>
    <x v="6"/>
    <x v="8"/>
    <x v="5"/>
    <n v="15"/>
    <n v="44"/>
    <n v="32"/>
    <n v="248"/>
    <n v="33"/>
    <n v="37"/>
    <x v="1"/>
    <x v="0"/>
    <s v="Delivered"/>
    <s v="Male"/>
    <n v="53"/>
    <x v="5"/>
    <x v="2"/>
    <s v="ORD00800"/>
    <n v="16"/>
    <x v="0"/>
    <n v="2026"/>
    <s v="snacks"/>
    <n v="12"/>
    <x v="1"/>
    <n v="244"/>
    <n v="0.34090909090909088"/>
    <s v="GOOD"/>
    <s v="46 ABOVE"/>
  </r>
  <r>
    <x v="800"/>
    <d v="2026-05-28T00:00:00"/>
    <n v="0.6430555555555556"/>
    <x v="11"/>
    <x v="7"/>
    <x v="1"/>
    <x v="3"/>
    <n v="5.7"/>
    <n v="35"/>
    <n v="28"/>
    <n v="698"/>
    <n v="60"/>
    <n v="134"/>
    <x v="1"/>
    <x v="4"/>
    <s v="Delivered"/>
    <s v="Female"/>
    <n v="22"/>
    <x v="4"/>
    <x v="2"/>
    <s v="ORD00801"/>
    <n v="15"/>
    <x v="2"/>
    <n v="2026"/>
    <s v="snacks"/>
    <n v="7"/>
    <x v="1"/>
    <n v="624"/>
    <n v="0.16285714285714287"/>
    <s v="AVERAGE"/>
    <s v="18-25"/>
  </r>
  <r>
    <x v="801"/>
    <d v="2026-06-16T00:00:00"/>
    <n v="0.87222222222222223"/>
    <x v="12"/>
    <x v="7"/>
    <x v="4"/>
    <x v="3"/>
    <n v="1.3"/>
    <n v="50"/>
    <n v="41"/>
    <n v="868"/>
    <n v="41"/>
    <n v="154"/>
    <x v="3"/>
    <x v="3"/>
    <s v="Delivered"/>
    <s v="Female"/>
    <n v="25"/>
    <x v="5"/>
    <x v="1"/>
    <s v="ORD00802"/>
    <n v="20"/>
    <x v="5"/>
    <n v="2026"/>
    <s v="dinner"/>
    <n v="9"/>
    <x v="1"/>
    <n v="755"/>
    <n v="2.6000000000000002E-2"/>
    <s v="EXCELLENT"/>
    <s v="18-25"/>
  </r>
  <r>
    <x v="802"/>
    <d v="2026-06-22T00:00:00"/>
    <n v="0.52083333333333337"/>
    <x v="10"/>
    <x v="9"/>
    <x v="0"/>
    <x v="2"/>
    <n v="11.4"/>
    <n v="54"/>
    <n v="38"/>
    <n v="377"/>
    <n v="21"/>
    <n v="89"/>
    <x v="2"/>
    <x v="3"/>
    <s v="Delivered"/>
    <s v="Male"/>
    <n v="26"/>
    <x v="2"/>
    <x v="3"/>
    <s v="ORD00803"/>
    <n v="12"/>
    <x v="5"/>
    <n v="2026"/>
    <s v="lunch"/>
    <n v="16"/>
    <x v="1"/>
    <n v="309"/>
    <n v="0.21111111111111111"/>
    <s v="EXCELLENT"/>
    <s v="26-35"/>
  </r>
  <r>
    <x v="803"/>
    <d v="2026-03-13T00:00:00"/>
    <n v="0.65902777777777777"/>
    <x v="4"/>
    <x v="2"/>
    <x v="4"/>
    <x v="1"/>
    <n v="12.4"/>
    <n v="55"/>
    <n v="44"/>
    <n v="467"/>
    <n v="41"/>
    <n v="192"/>
    <x v="4"/>
    <x v="2"/>
    <s v="Delivered"/>
    <s v="Male"/>
    <n v="50"/>
    <x v="0"/>
    <x v="2"/>
    <s v="ORD00804"/>
    <n v="15"/>
    <x v="1"/>
    <n v="2026"/>
    <s v="snacks"/>
    <n v="11"/>
    <x v="1"/>
    <n v="316"/>
    <n v="0.22545454545454546"/>
    <s v="POOR"/>
    <s v="46 ABOVE"/>
  </r>
  <r>
    <x v="804"/>
    <d v="2026-06-13T00:00:00"/>
    <n v="0.77430555555555558"/>
    <x v="14"/>
    <x v="4"/>
    <x v="0"/>
    <x v="4"/>
    <n v="2"/>
    <n v="26"/>
    <n v="29"/>
    <n v="870"/>
    <n v="31"/>
    <n v="157"/>
    <x v="1"/>
    <x v="0"/>
    <s v="Delivered"/>
    <s v="Male"/>
    <n v="39"/>
    <x v="3"/>
    <x v="1"/>
    <s v="ORD00805"/>
    <n v="18"/>
    <x v="5"/>
    <n v="2026"/>
    <s v="snacks"/>
    <n v="-3"/>
    <x v="0"/>
    <n v="744"/>
    <n v="7.6923076923076927E-2"/>
    <s v="GOOD"/>
    <s v="36-45"/>
  </r>
  <r>
    <x v="805"/>
    <d v="2026-03-13T00:00:00"/>
    <n v="0.99444444444444446"/>
    <x v="0"/>
    <x v="6"/>
    <x v="9"/>
    <x v="4"/>
    <n v="1.4"/>
    <n v="37"/>
    <n v="40"/>
    <n v="903"/>
    <n v="44"/>
    <n v="119"/>
    <x v="3"/>
    <x v="2"/>
    <s v="Delivered"/>
    <s v="Female"/>
    <n v="18"/>
    <x v="0"/>
    <x v="2"/>
    <s v="ORD00806"/>
    <n v="23"/>
    <x v="1"/>
    <n v="2026"/>
    <s v="dinner"/>
    <n v="-3"/>
    <x v="0"/>
    <n v="828"/>
    <n v="3.7837837837837833E-2"/>
    <s v="POOR"/>
    <s v="18-25"/>
  </r>
  <r>
    <x v="806"/>
    <d v="2026-02-21T00:00:00"/>
    <n v="0.41319444444444442"/>
    <x v="4"/>
    <x v="8"/>
    <x v="9"/>
    <x v="0"/>
    <n v="4.2"/>
    <n v="30"/>
    <n v="29"/>
    <n v="952"/>
    <n v="44"/>
    <n v="28"/>
    <x v="2"/>
    <x v="3"/>
    <s v="Delivered"/>
    <s v="Male"/>
    <n v="47"/>
    <x v="3"/>
    <x v="0"/>
    <s v="ORD00807"/>
    <n v="9"/>
    <x v="0"/>
    <n v="2026"/>
    <s v="breakfast"/>
    <n v="1"/>
    <x v="1"/>
    <n v="968"/>
    <n v="0.14000000000000001"/>
    <s v="EXCELLENT"/>
    <s v="46 ABOVE"/>
  </r>
  <r>
    <x v="807"/>
    <d v="2026-03-29T00:00:00"/>
    <n v="0.62430555555555556"/>
    <x v="2"/>
    <x v="5"/>
    <x v="6"/>
    <x v="5"/>
    <n v="1.4"/>
    <n v="35"/>
    <n v="26"/>
    <n v="657"/>
    <n v="21"/>
    <n v="100"/>
    <x v="4"/>
    <x v="4"/>
    <s v="Delivered"/>
    <s v="Female"/>
    <n v="35"/>
    <x v="6"/>
    <x v="3"/>
    <s v="ORD00808"/>
    <n v="14"/>
    <x v="1"/>
    <n v="2026"/>
    <s v="lunch"/>
    <n v="9"/>
    <x v="1"/>
    <n v="578"/>
    <n v="0.04"/>
    <s v="AVERAGE"/>
    <s v="26-35"/>
  </r>
  <r>
    <x v="808"/>
    <d v="2026-03-23T00:00:00"/>
    <n v="0.80486111111111114"/>
    <x v="6"/>
    <x v="5"/>
    <x v="9"/>
    <x v="5"/>
    <n v="2.6"/>
    <n v="22"/>
    <n v="23"/>
    <n v="1138"/>
    <n v="30"/>
    <n v="197"/>
    <x v="0"/>
    <x v="3"/>
    <s v="Cancelled"/>
    <s v="Female"/>
    <n v="39"/>
    <x v="2"/>
    <x v="1"/>
    <s v="ORD00809"/>
    <n v="19"/>
    <x v="1"/>
    <n v="2026"/>
    <s v="snacks"/>
    <n v="-1"/>
    <x v="0"/>
    <n v="971"/>
    <n v="0.11818181818181818"/>
    <s v="EXCELLENT"/>
    <s v="36-45"/>
  </r>
  <r>
    <x v="809"/>
    <d v="2026-01-01T00:00:00"/>
    <n v="0.37569444444444444"/>
    <x v="10"/>
    <x v="3"/>
    <x v="6"/>
    <x v="0"/>
    <n v="7.2"/>
    <n v="41"/>
    <n v="39"/>
    <n v="286"/>
    <n v="22"/>
    <n v="21"/>
    <x v="3"/>
    <x v="0"/>
    <s v="Delivered"/>
    <s v="Male"/>
    <n v="54"/>
    <x v="4"/>
    <x v="0"/>
    <s v="ORD00810"/>
    <n v="9"/>
    <x v="3"/>
    <n v="2026"/>
    <s v="breakfast"/>
    <n v="2"/>
    <x v="1"/>
    <n v="287"/>
    <n v="0.17560975609756099"/>
    <s v="GOOD"/>
    <s v="46 ABOVE"/>
  </r>
  <r>
    <x v="810"/>
    <d v="2026-04-17T00:00:00"/>
    <n v="0.50416666666666665"/>
    <x v="6"/>
    <x v="1"/>
    <x v="6"/>
    <x v="5"/>
    <n v="12.4"/>
    <n v="49"/>
    <n v="30"/>
    <n v="722"/>
    <n v="46"/>
    <n v="194"/>
    <x v="0"/>
    <x v="0"/>
    <s v="Delivered"/>
    <s v="Male"/>
    <n v="24"/>
    <x v="0"/>
    <x v="3"/>
    <s v="ORD00811"/>
    <n v="12"/>
    <x v="4"/>
    <n v="2026"/>
    <s v="lunch"/>
    <n v="19"/>
    <x v="1"/>
    <n v="574"/>
    <n v="0.2530612244897959"/>
    <s v="GOOD"/>
    <s v="18-25"/>
  </r>
  <r>
    <x v="811"/>
    <d v="2026-05-16T00:00:00"/>
    <n v="0.80833333333333335"/>
    <x v="9"/>
    <x v="4"/>
    <x v="4"/>
    <x v="0"/>
    <n v="14.3"/>
    <n v="21"/>
    <n v="24"/>
    <n v="1177"/>
    <n v="29"/>
    <n v="136"/>
    <x v="1"/>
    <x v="2"/>
    <s v="Delivered"/>
    <s v="Male"/>
    <n v="59"/>
    <x v="3"/>
    <x v="1"/>
    <s v="ORD00812"/>
    <n v="19"/>
    <x v="2"/>
    <n v="2026"/>
    <s v="snacks"/>
    <n v="-3"/>
    <x v="0"/>
    <n v="1070"/>
    <n v="0.68095238095238098"/>
    <s v="POOR"/>
    <s v="46 ABOVE"/>
  </r>
  <r>
    <x v="812"/>
    <d v="2026-06-05T00:00:00"/>
    <n v="0.49444444444444446"/>
    <x v="8"/>
    <x v="9"/>
    <x v="1"/>
    <x v="5"/>
    <n v="12.7"/>
    <n v="44"/>
    <n v="37"/>
    <n v="416"/>
    <n v="30"/>
    <n v="138"/>
    <x v="3"/>
    <x v="3"/>
    <s v="Delivered"/>
    <s v="Female"/>
    <n v="27"/>
    <x v="0"/>
    <x v="2"/>
    <s v="ORD00813"/>
    <n v="11"/>
    <x v="5"/>
    <n v="2026"/>
    <s v="lunch"/>
    <n v="7"/>
    <x v="1"/>
    <n v="308"/>
    <n v="0.28863636363636364"/>
    <s v="EXCELLENT"/>
    <s v="26-35"/>
  </r>
  <r>
    <x v="813"/>
    <d v="2026-02-15T00:00:00"/>
    <n v="0.73750000000000004"/>
    <x v="2"/>
    <x v="6"/>
    <x v="8"/>
    <x v="5"/>
    <n v="6.6"/>
    <n v="23"/>
    <n v="27"/>
    <n v="1013"/>
    <n v="27"/>
    <n v="147"/>
    <x v="3"/>
    <x v="3"/>
    <s v="Delivered"/>
    <s v="Male"/>
    <n v="44"/>
    <x v="6"/>
    <x v="2"/>
    <s v="ORD00814"/>
    <n v="17"/>
    <x v="0"/>
    <n v="2026"/>
    <s v="snacks"/>
    <n v="-4"/>
    <x v="0"/>
    <n v="893"/>
    <n v="0.28695652173913044"/>
    <s v="EXCELLENT"/>
    <s v="36-45"/>
  </r>
  <r>
    <x v="814"/>
    <d v="2026-03-04T00:00:00"/>
    <n v="0.79513888888888884"/>
    <x v="8"/>
    <x v="1"/>
    <x v="9"/>
    <x v="3"/>
    <n v="14.4"/>
    <n v="59"/>
    <n v="41"/>
    <n v="187"/>
    <n v="41"/>
    <n v="101"/>
    <x v="3"/>
    <x v="1"/>
    <s v="Delivered"/>
    <s v="Male"/>
    <n v="34"/>
    <x v="1"/>
    <x v="1"/>
    <s v="ORD00815"/>
    <n v="19"/>
    <x v="1"/>
    <n v="2026"/>
    <s v="snacks"/>
    <n v="18"/>
    <x v="1"/>
    <n v="127"/>
    <n v="0.2440677966101695"/>
    <s v="POOR"/>
    <s v="26-35"/>
  </r>
  <r>
    <x v="815"/>
    <d v="2026-01-05T00:00:00"/>
    <n v="0.92777777777777781"/>
    <x v="14"/>
    <x v="1"/>
    <x v="7"/>
    <x v="2"/>
    <n v="13.8"/>
    <n v="31"/>
    <n v="27"/>
    <n v="1147"/>
    <n v="35"/>
    <n v="19"/>
    <x v="0"/>
    <x v="4"/>
    <s v="Delivered"/>
    <s v="Female"/>
    <n v="60"/>
    <x v="2"/>
    <x v="2"/>
    <s v="ORD00816"/>
    <n v="22"/>
    <x v="3"/>
    <n v="2026"/>
    <s v="dinner"/>
    <n v="4"/>
    <x v="1"/>
    <n v="1163"/>
    <n v="0.44516129032258067"/>
    <s v="AVERAGE"/>
    <s v="46 ABOVE"/>
  </r>
  <r>
    <x v="816"/>
    <d v="2026-02-04T00:00:00"/>
    <n v="0.80208333333333337"/>
    <x v="3"/>
    <x v="6"/>
    <x v="9"/>
    <x v="4"/>
    <n v="6.4"/>
    <n v="40"/>
    <n v="36"/>
    <n v="1004"/>
    <n v="36"/>
    <n v="29"/>
    <x v="1"/>
    <x v="1"/>
    <s v="Delivered"/>
    <s v="Female"/>
    <n v="20"/>
    <x v="1"/>
    <x v="1"/>
    <s v="ORD00817"/>
    <n v="19"/>
    <x v="0"/>
    <n v="2026"/>
    <s v="snacks"/>
    <n v="4"/>
    <x v="1"/>
    <n v="1011"/>
    <n v="0.16"/>
    <s v="POOR"/>
    <s v="18-25"/>
  </r>
  <r>
    <x v="817"/>
    <d v="2026-01-14T00:00:00"/>
    <n v="0.80069444444444449"/>
    <x v="4"/>
    <x v="5"/>
    <x v="4"/>
    <x v="5"/>
    <n v="9.6"/>
    <n v="41"/>
    <n v="24"/>
    <n v="940"/>
    <n v="44"/>
    <n v="73"/>
    <x v="0"/>
    <x v="2"/>
    <s v="Delivered"/>
    <s v="Male"/>
    <n v="42"/>
    <x v="1"/>
    <x v="1"/>
    <s v="ORD00818"/>
    <n v="19"/>
    <x v="3"/>
    <n v="2026"/>
    <s v="snacks"/>
    <n v="17"/>
    <x v="1"/>
    <n v="911"/>
    <n v="0.23414634146341462"/>
    <s v="POOR"/>
    <s v="36-45"/>
  </r>
  <r>
    <x v="818"/>
    <d v="2026-06-04T00:00:00"/>
    <n v="0.61250000000000004"/>
    <x v="11"/>
    <x v="5"/>
    <x v="8"/>
    <x v="2"/>
    <n v="6"/>
    <n v="31"/>
    <n v="27"/>
    <n v="295"/>
    <n v="24"/>
    <n v="17"/>
    <x v="3"/>
    <x v="3"/>
    <s v="Delivered"/>
    <s v="Female"/>
    <n v="34"/>
    <x v="4"/>
    <x v="3"/>
    <s v="ORD00819"/>
    <n v="14"/>
    <x v="5"/>
    <n v="2026"/>
    <s v="lunch"/>
    <n v="4"/>
    <x v="1"/>
    <n v="302"/>
    <n v="0.19354838709677419"/>
    <s v="EXCELLENT"/>
    <s v="26-35"/>
  </r>
  <r>
    <x v="819"/>
    <d v="2026-01-07T00:00:00"/>
    <n v="0.52152777777777781"/>
    <x v="13"/>
    <x v="8"/>
    <x v="4"/>
    <x v="0"/>
    <n v="12.1"/>
    <n v="24"/>
    <n v="27"/>
    <n v="676"/>
    <n v="25"/>
    <n v="68"/>
    <x v="1"/>
    <x v="0"/>
    <s v="Delivered"/>
    <s v="Female"/>
    <n v="48"/>
    <x v="1"/>
    <x v="3"/>
    <s v="ORD00820"/>
    <n v="12"/>
    <x v="3"/>
    <n v="2026"/>
    <s v="lunch"/>
    <n v="-3"/>
    <x v="0"/>
    <n v="633"/>
    <n v="0.50416666666666665"/>
    <s v="GOOD"/>
    <s v="46 ABOVE"/>
  </r>
  <r>
    <x v="820"/>
    <d v="2026-03-18T00:00:00"/>
    <n v="0.44444444444444442"/>
    <x v="11"/>
    <x v="4"/>
    <x v="7"/>
    <x v="5"/>
    <n v="6.1"/>
    <n v="32"/>
    <n v="33"/>
    <n v="790"/>
    <n v="60"/>
    <n v="34"/>
    <x v="3"/>
    <x v="0"/>
    <s v="Delivered"/>
    <s v="Male"/>
    <n v="33"/>
    <x v="1"/>
    <x v="0"/>
    <s v="ORD00821"/>
    <n v="10"/>
    <x v="1"/>
    <n v="2026"/>
    <s v="lunch"/>
    <n v="-1"/>
    <x v="0"/>
    <n v="816"/>
    <n v="0.19062499999999999"/>
    <s v="GOOD"/>
    <s v="26-35"/>
  </r>
  <r>
    <x v="821"/>
    <d v="2026-03-29T00:00:00"/>
    <n v="0.71875"/>
    <x v="5"/>
    <x v="9"/>
    <x v="0"/>
    <x v="3"/>
    <n v="1.3"/>
    <n v="41"/>
    <n v="39"/>
    <n v="223"/>
    <n v="20"/>
    <n v="9"/>
    <x v="0"/>
    <x v="3"/>
    <s v="Delivered"/>
    <s v="Female"/>
    <n v="27"/>
    <x v="6"/>
    <x v="2"/>
    <s v="ORD00822"/>
    <n v="17"/>
    <x v="1"/>
    <n v="2026"/>
    <s v="snacks"/>
    <n v="2"/>
    <x v="1"/>
    <n v="234"/>
    <n v="3.1707317073170732E-2"/>
    <s v="EXCELLENT"/>
    <s v="26-35"/>
  </r>
  <r>
    <x v="822"/>
    <d v="2026-05-01T00:00:00"/>
    <n v="0.82291666666666663"/>
    <x v="14"/>
    <x v="3"/>
    <x v="3"/>
    <x v="3"/>
    <n v="10.7"/>
    <n v="44"/>
    <n v="34"/>
    <n v="306"/>
    <n v="22"/>
    <n v="131"/>
    <x v="2"/>
    <x v="2"/>
    <s v="Delivered"/>
    <s v="Female"/>
    <n v="55"/>
    <x v="0"/>
    <x v="1"/>
    <s v="ORD00823"/>
    <n v="19"/>
    <x v="2"/>
    <n v="2026"/>
    <s v="snacks"/>
    <n v="10"/>
    <x v="1"/>
    <n v="197"/>
    <n v="0.24318181818181817"/>
    <s v="POOR"/>
    <s v="46 ABOVE"/>
  </r>
  <r>
    <x v="823"/>
    <d v="2026-03-21T00:00:00"/>
    <n v="0.95902777777777781"/>
    <x v="3"/>
    <x v="0"/>
    <x v="4"/>
    <x v="4"/>
    <n v="6.4"/>
    <n v="44"/>
    <n v="24"/>
    <n v="1031"/>
    <n v="30"/>
    <n v="148"/>
    <x v="3"/>
    <x v="4"/>
    <s v="Delivered"/>
    <s v="Female"/>
    <n v="49"/>
    <x v="3"/>
    <x v="2"/>
    <s v="ORD00824"/>
    <n v="23"/>
    <x v="1"/>
    <n v="2026"/>
    <s v="dinner"/>
    <n v="20"/>
    <x v="1"/>
    <n v="913"/>
    <n v="0.14545454545454548"/>
    <s v="AVERAGE"/>
    <s v="46 ABOVE"/>
  </r>
  <r>
    <x v="824"/>
    <d v="2026-02-19T00:00:00"/>
    <n v="0.4548611111111111"/>
    <x v="1"/>
    <x v="6"/>
    <x v="3"/>
    <x v="2"/>
    <n v="9"/>
    <n v="27"/>
    <n v="24"/>
    <n v="590"/>
    <n v="47"/>
    <n v="111"/>
    <x v="0"/>
    <x v="4"/>
    <s v="Delivered"/>
    <s v="Male"/>
    <n v="28"/>
    <x v="4"/>
    <x v="0"/>
    <s v="ORD00825"/>
    <n v="10"/>
    <x v="0"/>
    <n v="2026"/>
    <s v="lunch"/>
    <n v="3"/>
    <x v="1"/>
    <n v="526"/>
    <n v="0.33333333333333331"/>
    <s v="AVERAGE"/>
    <s v="26-35"/>
  </r>
  <r>
    <x v="825"/>
    <d v="2026-06-17T00:00:00"/>
    <n v="0.87916666666666665"/>
    <x v="14"/>
    <x v="0"/>
    <x v="1"/>
    <x v="2"/>
    <n v="10.8"/>
    <n v="49"/>
    <n v="31"/>
    <n v="1151"/>
    <n v="50"/>
    <n v="106"/>
    <x v="2"/>
    <x v="3"/>
    <s v="Delivered"/>
    <s v="Female"/>
    <n v="30"/>
    <x v="1"/>
    <x v="1"/>
    <s v="ORD00826"/>
    <n v="21"/>
    <x v="5"/>
    <n v="2026"/>
    <s v="dinner"/>
    <n v="18"/>
    <x v="1"/>
    <n v="1095"/>
    <n v="0.22040816326530613"/>
    <s v="EXCELLENT"/>
    <s v="26-35"/>
  </r>
  <r>
    <x v="826"/>
    <d v="2026-05-01T00:00:00"/>
    <n v="0.48125000000000001"/>
    <x v="8"/>
    <x v="7"/>
    <x v="1"/>
    <x v="1"/>
    <n v="13.3"/>
    <n v="58"/>
    <n v="43"/>
    <n v="623"/>
    <n v="42"/>
    <n v="195"/>
    <x v="4"/>
    <x v="0"/>
    <s v="Delivered"/>
    <s v="Female"/>
    <n v="53"/>
    <x v="0"/>
    <x v="2"/>
    <s v="ORD00827"/>
    <n v="11"/>
    <x v="2"/>
    <n v="2026"/>
    <s v="lunch"/>
    <n v="15"/>
    <x v="1"/>
    <n v="470"/>
    <n v="0.22931034482758622"/>
    <s v="GOOD"/>
    <s v="46 ABOVE"/>
  </r>
  <r>
    <x v="827"/>
    <d v="2026-05-19T00:00:00"/>
    <n v="0.47708333333333336"/>
    <x v="0"/>
    <x v="0"/>
    <x v="1"/>
    <x v="1"/>
    <n v="13.4"/>
    <n v="38"/>
    <n v="38"/>
    <n v="199"/>
    <n v="27"/>
    <n v="195"/>
    <x v="0"/>
    <x v="3"/>
    <s v="Cancelled"/>
    <s v="Male"/>
    <n v="29"/>
    <x v="5"/>
    <x v="2"/>
    <s v="ORD00828"/>
    <n v="11"/>
    <x v="2"/>
    <n v="2026"/>
    <s v="lunch"/>
    <n v="0"/>
    <x v="0"/>
    <n v="31"/>
    <n v="0.35263157894736841"/>
    <s v="EXCELLENT"/>
    <s v="26-35"/>
  </r>
  <r>
    <x v="828"/>
    <d v="2026-04-25T00:00:00"/>
    <n v="0.62916666666666665"/>
    <x v="1"/>
    <x v="9"/>
    <x v="4"/>
    <x v="4"/>
    <n v="10.199999999999999"/>
    <n v="41"/>
    <n v="24"/>
    <n v="238"/>
    <n v="35"/>
    <n v="184"/>
    <x v="3"/>
    <x v="2"/>
    <s v="Delivered"/>
    <s v="Female"/>
    <n v="45"/>
    <x v="3"/>
    <x v="2"/>
    <s v="ORD00829"/>
    <n v="15"/>
    <x v="4"/>
    <n v="2026"/>
    <s v="snacks"/>
    <n v="17"/>
    <x v="1"/>
    <n v="89"/>
    <n v="0.24878048780487802"/>
    <s v="POOR"/>
    <s v="36-45"/>
  </r>
  <r>
    <x v="829"/>
    <d v="2026-06-16T00:00:00"/>
    <n v="0.81874999999999998"/>
    <x v="3"/>
    <x v="7"/>
    <x v="0"/>
    <x v="5"/>
    <n v="12.2"/>
    <n v="40"/>
    <n v="42"/>
    <n v="1143"/>
    <n v="53"/>
    <n v="39"/>
    <x v="2"/>
    <x v="3"/>
    <s v="Delivered"/>
    <s v="Female"/>
    <n v="31"/>
    <x v="5"/>
    <x v="1"/>
    <s v="ORD00830"/>
    <n v="19"/>
    <x v="5"/>
    <n v="2026"/>
    <s v="snacks"/>
    <n v="-2"/>
    <x v="0"/>
    <n v="1157"/>
    <n v="0.30499999999999999"/>
    <s v="EXCELLENT"/>
    <s v="26-35"/>
  </r>
  <r>
    <x v="830"/>
    <d v="2026-04-01T00:00:00"/>
    <n v="0.7680555555555556"/>
    <x v="12"/>
    <x v="5"/>
    <x v="4"/>
    <x v="4"/>
    <n v="7.4"/>
    <n v="46"/>
    <n v="35"/>
    <n v="777"/>
    <n v="41"/>
    <n v="152"/>
    <x v="2"/>
    <x v="3"/>
    <s v="Delivered"/>
    <s v="Male"/>
    <n v="53"/>
    <x v="1"/>
    <x v="1"/>
    <s v="ORD00831"/>
    <n v="18"/>
    <x v="4"/>
    <n v="2026"/>
    <s v="snacks"/>
    <n v="11"/>
    <x v="1"/>
    <n v="666"/>
    <n v="0.16086956521739132"/>
    <s v="EXCELLENT"/>
    <s v="46 ABOVE"/>
  </r>
  <r>
    <x v="831"/>
    <d v="2026-02-18T00:00:00"/>
    <n v="0.8666666666666667"/>
    <x v="13"/>
    <x v="4"/>
    <x v="5"/>
    <x v="3"/>
    <n v="4.8"/>
    <n v="38"/>
    <n v="42"/>
    <n v="822"/>
    <n v="45"/>
    <n v="4"/>
    <x v="1"/>
    <x v="1"/>
    <s v="Delivered"/>
    <s v="Male"/>
    <n v="22"/>
    <x v="1"/>
    <x v="1"/>
    <s v="ORD00832"/>
    <n v="20"/>
    <x v="0"/>
    <n v="2026"/>
    <s v="dinner"/>
    <n v="-4"/>
    <x v="0"/>
    <n v="863"/>
    <n v="0.12631578947368421"/>
    <s v="POOR"/>
    <s v="18-25"/>
  </r>
  <r>
    <x v="832"/>
    <d v="2026-01-11T00:00:00"/>
    <n v="0.65347222222222223"/>
    <x v="9"/>
    <x v="1"/>
    <x v="9"/>
    <x v="2"/>
    <n v="5.2"/>
    <n v="60"/>
    <n v="44"/>
    <n v="763"/>
    <n v="56"/>
    <n v="117"/>
    <x v="3"/>
    <x v="3"/>
    <s v="Delivered"/>
    <s v="Female"/>
    <n v="23"/>
    <x v="6"/>
    <x v="2"/>
    <s v="ORD00833"/>
    <n v="15"/>
    <x v="3"/>
    <n v="2026"/>
    <s v="snacks"/>
    <n v="16"/>
    <x v="1"/>
    <n v="702"/>
    <n v="8.666666666666667E-2"/>
    <s v="EXCELLENT"/>
    <s v="18-25"/>
  </r>
  <r>
    <x v="833"/>
    <d v="2026-02-15T00:00:00"/>
    <n v="0.85972222222222228"/>
    <x v="4"/>
    <x v="5"/>
    <x v="6"/>
    <x v="4"/>
    <n v="1.4"/>
    <n v="46"/>
    <n v="28"/>
    <n v="960"/>
    <n v="36"/>
    <n v="15"/>
    <x v="1"/>
    <x v="3"/>
    <s v="Cancelled"/>
    <s v="Male"/>
    <n v="40"/>
    <x v="6"/>
    <x v="1"/>
    <s v="ORD00834"/>
    <n v="20"/>
    <x v="0"/>
    <n v="2026"/>
    <s v="dinner"/>
    <n v="18"/>
    <x v="1"/>
    <n v="981"/>
    <n v="3.043478260869565E-2"/>
    <s v="EXCELLENT"/>
    <s v="36-45"/>
  </r>
  <r>
    <x v="834"/>
    <d v="2026-06-16T00:00:00"/>
    <n v="0.92083333333333328"/>
    <x v="3"/>
    <x v="2"/>
    <x v="2"/>
    <x v="3"/>
    <n v="12.7"/>
    <n v="30"/>
    <n v="31"/>
    <n v="212"/>
    <n v="58"/>
    <n v="8"/>
    <x v="2"/>
    <x v="3"/>
    <s v="Delivered"/>
    <s v="Female"/>
    <n v="31"/>
    <x v="5"/>
    <x v="2"/>
    <s v="ORD00835"/>
    <n v="22"/>
    <x v="5"/>
    <n v="2026"/>
    <s v="dinner"/>
    <n v="-1"/>
    <x v="0"/>
    <n v="262"/>
    <n v="0.42333333333333328"/>
    <s v="EXCELLENT"/>
    <s v="26-35"/>
  </r>
  <r>
    <x v="835"/>
    <d v="2026-03-05T00:00:00"/>
    <n v="0.5131944444444444"/>
    <x v="0"/>
    <x v="5"/>
    <x v="4"/>
    <x v="1"/>
    <n v="13.7"/>
    <n v="42"/>
    <n v="42"/>
    <n v="635"/>
    <n v="55"/>
    <n v="116"/>
    <x v="4"/>
    <x v="2"/>
    <s v="Cancelled"/>
    <s v="Female"/>
    <n v="22"/>
    <x v="4"/>
    <x v="3"/>
    <s v="ORD00836"/>
    <n v="12"/>
    <x v="1"/>
    <n v="2026"/>
    <s v="lunch"/>
    <n v="0"/>
    <x v="0"/>
    <n v="574"/>
    <n v="0.3261904761904762"/>
    <s v="POOR"/>
    <s v="18-25"/>
  </r>
  <r>
    <x v="836"/>
    <d v="2026-06-28T00:00:00"/>
    <n v="0.44861111111111113"/>
    <x v="11"/>
    <x v="5"/>
    <x v="1"/>
    <x v="4"/>
    <n v="11.1"/>
    <n v="44"/>
    <n v="44"/>
    <n v="184"/>
    <n v="28"/>
    <n v="15"/>
    <x v="4"/>
    <x v="4"/>
    <s v="Delivered"/>
    <s v="Female"/>
    <n v="30"/>
    <x v="6"/>
    <x v="0"/>
    <s v="ORD00837"/>
    <n v="10"/>
    <x v="5"/>
    <n v="2026"/>
    <s v="lunch"/>
    <n v="0"/>
    <x v="0"/>
    <n v="197"/>
    <n v="0.25227272727272726"/>
    <s v="AVERAGE"/>
    <s v="26-35"/>
  </r>
  <r>
    <x v="837"/>
    <d v="2026-03-07T00:00:00"/>
    <n v="0.5229166666666667"/>
    <x v="3"/>
    <x v="5"/>
    <x v="1"/>
    <x v="5"/>
    <n v="4.4000000000000004"/>
    <n v="32"/>
    <n v="21"/>
    <n v="1036"/>
    <n v="60"/>
    <n v="153"/>
    <x v="1"/>
    <x v="4"/>
    <s v="Delivered"/>
    <s v="Male"/>
    <n v="59"/>
    <x v="3"/>
    <x v="3"/>
    <s v="ORD00838"/>
    <n v="12"/>
    <x v="1"/>
    <n v="2026"/>
    <s v="lunch"/>
    <n v="11"/>
    <x v="1"/>
    <n v="943"/>
    <n v="0.13750000000000001"/>
    <s v="AVERAGE"/>
    <s v="46 ABOVE"/>
  </r>
  <r>
    <x v="838"/>
    <d v="2026-03-01T00:00:00"/>
    <n v="0.57986111111111116"/>
    <x v="12"/>
    <x v="9"/>
    <x v="7"/>
    <x v="0"/>
    <n v="6.2"/>
    <n v="29"/>
    <n v="30"/>
    <n v="218"/>
    <n v="48"/>
    <n v="48"/>
    <x v="1"/>
    <x v="3"/>
    <s v="Delivered"/>
    <s v="Female"/>
    <n v="39"/>
    <x v="6"/>
    <x v="3"/>
    <s v="ORD00839"/>
    <n v="13"/>
    <x v="1"/>
    <n v="2026"/>
    <s v="lunch"/>
    <n v="-1"/>
    <x v="0"/>
    <n v="218"/>
    <n v="0.21379310344827587"/>
    <s v="EXCELLENT"/>
    <s v="36-45"/>
  </r>
  <r>
    <x v="839"/>
    <d v="2026-06-19T00:00:00"/>
    <n v="0.86250000000000004"/>
    <x v="9"/>
    <x v="3"/>
    <x v="4"/>
    <x v="0"/>
    <n v="5.2"/>
    <n v="56"/>
    <n v="40"/>
    <n v="205"/>
    <n v="27"/>
    <n v="49"/>
    <x v="2"/>
    <x v="2"/>
    <s v="Delivered"/>
    <s v="Male"/>
    <n v="27"/>
    <x v="0"/>
    <x v="1"/>
    <s v="ORD00840"/>
    <n v="20"/>
    <x v="5"/>
    <n v="2026"/>
    <s v="dinner"/>
    <n v="16"/>
    <x v="1"/>
    <n v="183"/>
    <n v="9.285714285714286E-2"/>
    <s v="POOR"/>
    <s v="26-35"/>
  </r>
  <r>
    <x v="840"/>
    <d v="2026-06-06T00:00:00"/>
    <n v="0.8305555555555556"/>
    <x v="2"/>
    <x v="6"/>
    <x v="4"/>
    <x v="2"/>
    <n v="9.8000000000000007"/>
    <n v="36"/>
    <n v="25"/>
    <n v="962"/>
    <n v="27"/>
    <n v="98"/>
    <x v="4"/>
    <x v="3"/>
    <s v="Cancelled"/>
    <s v="Female"/>
    <n v="24"/>
    <x v="3"/>
    <x v="1"/>
    <s v="ORD00841"/>
    <n v="19"/>
    <x v="5"/>
    <n v="2026"/>
    <s v="snacks"/>
    <n v="11"/>
    <x v="1"/>
    <n v="891"/>
    <n v="0.27222222222222225"/>
    <s v="EXCELLENT"/>
    <s v="18-25"/>
  </r>
  <r>
    <x v="841"/>
    <d v="2026-04-27T00:00:00"/>
    <n v="0.99305555555555558"/>
    <x v="13"/>
    <x v="2"/>
    <x v="0"/>
    <x v="4"/>
    <n v="1.8"/>
    <n v="41"/>
    <n v="33"/>
    <n v="244"/>
    <n v="27"/>
    <n v="150"/>
    <x v="2"/>
    <x v="2"/>
    <s v="Delivered"/>
    <s v="Male"/>
    <n v="52"/>
    <x v="2"/>
    <x v="2"/>
    <s v="ORD00842"/>
    <n v="23"/>
    <x v="4"/>
    <n v="2026"/>
    <s v="dinner"/>
    <n v="8"/>
    <x v="1"/>
    <n v="121"/>
    <n v="4.3902439024390248E-2"/>
    <s v="POOR"/>
    <s v="46 ABOVE"/>
  </r>
  <r>
    <x v="842"/>
    <d v="2026-05-17T00:00:00"/>
    <n v="0.62708333333333333"/>
    <x v="8"/>
    <x v="3"/>
    <x v="5"/>
    <x v="1"/>
    <n v="4.4000000000000004"/>
    <n v="24"/>
    <n v="26"/>
    <n v="422"/>
    <n v="47"/>
    <n v="54"/>
    <x v="1"/>
    <x v="2"/>
    <s v="Delivered"/>
    <s v="Female"/>
    <n v="55"/>
    <x v="6"/>
    <x v="2"/>
    <s v="ORD00843"/>
    <n v="15"/>
    <x v="2"/>
    <n v="2026"/>
    <s v="snacks"/>
    <n v="-2"/>
    <x v="0"/>
    <n v="415"/>
    <n v="0.18333333333333335"/>
    <s v="POOR"/>
    <s v="46 ABOVE"/>
  </r>
  <r>
    <x v="843"/>
    <d v="2026-01-26T00:00:00"/>
    <n v="0.36319444444444443"/>
    <x v="14"/>
    <x v="6"/>
    <x v="5"/>
    <x v="4"/>
    <n v="10.1"/>
    <n v="34"/>
    <n v="37"/>
    <n v="533"/>
    <n v="58"/>
    <n v="132"/>
    <x v="3"/>
    <x v="2"/>
    <s v="Delivered"/>
    <s v="Male"/>
    <n v="39"/>
    <x v="2"/>
    <x v="0"/>
    <s v="ORD00844"/>
    <n v="8"/>
    <x v="3"/>
    <n v="2026"/>
    <s v="breakfast"/>
    <n v="-3"/>
    <x v="0"/>
    <n v="459"/>
    <n v="0.29705882352941176"/>
    <s v="POOR"/>
    <s v="36-45"/>
  </r>
  <r>
    <x v="844"/>
    <d v="2026-05-27T00:00:00"/>
    <n v="0.58125000000000004"/>
    <x v="13"/>
    <x v="5"/>
    <x v="9"/>
    <x v="4"/>
    <n v="7"/>
    <n v="21"/>
    <n v="25"/>
    <n v="451"/>
    <n v="56"/>
    <n v="136"/>
    <x v="2"/>
    <x v="0"/>
    <s v="Delivered"/>
    <s v="Male"/>
    <n v="19"/>
    <x v="1"/>
    <x v="3"/>
    <s v="ORD00845"/>
    <n v="13"/>
    <x v="2"/>
    <n v="2026"/>
    <s v="lunch"/>
    <n v="-4"/>
    <x v="0"/>
    <n v="371"/>
    <n v="0.33333333333333331"/>
    <s v="GOOD"/>
    <s v="18-25"/>
  </r>
  <r>
    <x v="845"/>
    <d v="2026-02-07T00:00:00"/>
    <n v="0.95208333333333328"/>
    <x v="1"/>
    <x v="5"/>
    <x v="1"/>
    <x v="4"/>
    <n v="4.2"/>
    <n v="34"/>
    <n v="20"/>
    <n v="1152"/>
    <n v="31"/>
    <n v="174"/>
    <x v="4"/>
    <x v="0"/>
    <s v="Cancelled"/>
    <s v="Female"/>
    <n v="41"/>
    <x v="3"/>
    <x v="2"/>
    <s v="ORD00846"/>
    <n v="22"/>
    <x v="0"/>
    <n v="2026"/>
    <s v="dinner"/>
    <n v="14"/>
    <x v="1"/>
    <n v="1009"/>
    <n v="0.12352941176470589"/>
    <s v="GOOD"/>
    <s v="36-45"/>
  </r>
  <r>
    <x v="846"/>
    <d v="2026-04-16T00:00:00"/>
    <n v="0.5541666666666667"/>
    <x v="12"/>
    <x v="5"/>
    <x v="4"/>
    <x v="0"/>
    <n v="11.7"/>
    <n v="41"/>
    <n v="42"/>
    <n v="807"/>
    <n v="40"/>
    <n v="149"/>
    <x v="1"/>
    <x v="2"/>
    <s v="Delivered"/>
    <s v="Male"/>
    <n v="45"/>
    <x v="4"/>
    <x v="3"/>
    <s v="ORD00847"/>
    <n v="13"/>
    <x v="4"/>
    <n v="2026"/>
    <s v="lunch"/>
    <n v="-1"/>
    <x v="0"/>
    <n v="698"/>
    <n v="0.28536585365853656"/>
    <s v="POOR"/>
    <s v="36-45"/>
  </r>
  <r>
    <x v="847"/>
    <d v="2026-01-25T00:00:00"/>
    <n v="0.76527777777777772"/>
    <x v="3"/>
    <x v="1"/>
    <x v="5"/>
    <x v="4"/>
    <n v="13.8"/>
    <n v="30"/>
    <n v="22"/>
    <n v="450"/>
    <n v="51"/>
    <n v="53"/>
    <x v="1"/>
    <x v="2"/>
    <s v="Delivered"/>
    <s v="Male"/>
    <n v="47"/>
    <x v="6"/>
    <x v="1"/>
    <s v="ORD00848"/>
    <n v="18"/>
    <x v="3"/>
    <n v="2026"/>
    <s v="snacks"/>
    <n v="8"/>
    <x v="1"/>
    <n v="448"/>
    <n v="0.46"/>
    <s v="POOR"/>
    <s v="46 ABOVE"/>
  </r>
  <r>
    <x v="848"/>
    <d v="2026-06-13T00:00:00"/>
    <n v="0.45416666666666666"/>
    <x v="12"/>
    <x v="7"/>
    <x v="1"/>
    <x v="1"/>
    <n v="5.5"/>
    <n v="46"/>
    <n v="37"/>
    <n v="715"/>
    <n v="31"/>
    <n v="127"/>
    <x v="4"/>
    <x v="1"/>
    <s v="Cancelled"/>
    <s v="Female"/>
    <n v="38"/>
    <x v="3"/>
    <x v="0"/>
    <s v="ORD00849"/>
    <n v="10"/>
    <x v="5"/>
    <n v="2026"/>
    <s v="lunch"/>
    <n v="9"/>
    <x v="1"/>
    <n v="619"/>
    <n v="0.11956521739130435"/>
    <s v="POOR"/>
    <s v="36-45"/>
  </r>
  <r>
    <x v="849"/>
    <d v="2026-03-06T00:00:00"/>
    <n v="0.77638888888888891"/>
    <x v="3"/>
    <x v="2"/>
    <x v="0"/>
    <x v="1"/>
    <n v="5.7"/>
    <n v="43"/>
    <n v="43"/>
    <n v="620"/>
    <n v="57"/>
    <n v="30"/>
    <x v="3"/>
    <x v="1"/>
    <s v="Delivered"/>
    <s v="Male"/>
    <n v="53"/>
    <x v="0"/>
    <x v="1"/>
    <s v="ORD00850"/>
    <n v="18"/>
    <x v="1"/>
    <n v="2026"/>
    <s v="snacks"/>
    <n v="0"/>
    <x v="0"/>
    <n v="647"/>
    <n v="0.13255813953488371"/>
    <s v="POOR"/>
    <s v="46 ABOVE"/>
  </r>
  <r>
    <x v="850"/>
    <d v="2026-06-02T00:00:00"/>
    <n v="0.72083333333333333"/>
    <x v="7"/>
    <x v="7"/>
    <x v="0"/>
    <x v="1"/>
    <n v="11.5"/>
    <n v="38"/>
    <n v="43"/>
    <n v="231"/>
    <n v="43"/>
    <n v="100"/>
    <x v="2"/>
    <x v="4"/>
    <s v="Delivered"/>
    <s v="Female"/>
    <n v="42"/>
    <x v="5"/>
    <x v="2"/>
    <s v="ORD00851"/>
    <n v="17"/>
    <x v="5"/>
    <n v="2026"/>
    <s v="snacks"/>
    <n v="-5"/>
    <x v="0"/>
    <n v="174"/>
    <n v="0.30263157894736842"/>
    <s v="AVERAGE"/>
    <s v="36-45"/>
  </r>
  <r>
    <x v="851"/>
    <d v="2026-03-03T00:00:00"/>
    <n v="0.69652777777777775"/>
    <x v="3"/>
    <x v="4"/>
    <x v="6"/>
    <x v="4"/>
    <n v="6.6"/>
    <n v="39"/>
    <n v="35"/>
    <n v="710"/>
    <n v="47"/>
    <n v="70"/>
    <x v="2"/>
    <x v="0"/>
    <s v="Delivered"/>
    <s v="Female"/>
    <n v="42"/>
    <x v="5"/>
    <x v="2"/>
    <s v="ORD00852"/>
    <n v="16"/>
    <x v="1"/>
    <n v="2026"/>
    <s v="snacks"/>
    <n v="4"/>
    <x v="1"/>
    <n v="687"/>
    <n v="0.16923076923076921"/>
    <s v="GOOD"/>
    <s v="36-45"/>
  </r>
  <r>
    <x v="852"/>
    <d v="2026-04-26T00:00:00"/>
    <n v="0.93194444444444446"/>
    <x v="5"/>
    <x v="9"/>
    <x v="1"/>
    <x v="2"/>
    <n v="11.5"/>
    <n v="51"/>
    <n v="32"/>
    <n v="903"/>
    <n v="42"/>
    <n v="160"/>
    <x v="4"/>
    <x v="2"/>
    <s v="Delivered"/>
    <s v="Male"/>
    <n v="32"/>
    <x v="6"/>
    <x v="2"/>
    <s v="ORD00853"/>
    <n v="22"/>
    <x v="4"/>
    <n v="2026"/>
    <s v="dinner"/>
    <n v="19"/>
    <x v="1"/>
    <n v="785"/>
    <n v="0.22549019607843138"/>
    <s v="POOR"/>
    <s v="26-35"/>
  </r>
  <r>
    <x v="853"/>
    <d v="2026-02-04T00:00:00"/>
    <n v="0.83819444444444446"/>
    <x v="10"/>
    <x v="7"/>
    <x v="7"/>
    <x v="0"/>
    <n v="3.4"/>
    <n v="32"/>
    <n v="24"/>
    <n v="695"/>
    <n v="23"/>
    <n v="174"/>
    <x v="0"/>
    <x v="1"/>
    <s v="Delivered"/>
    <s v="Male"/>
    <n v="42"/>
    <x v="1"/>
    <x v="1"/>
    <s v="ORD00854"/>
    <n v="20"/>
    <x v="0"/>
    <n v="2026"/>
    <s v="dinner"/>
    <n v="8"/>
    <x v="1"/>
    <n v="544"/>
    <n v="0.10625"/>
    <s v="POOR"/>
    <s v="36-45"/>
  </r>
  <r>
    <x v="854"/>
    <d v="2026-03-14T00:00:00"/>
    <n v="0.67361111111111116"/>
    <x v="5"/>
    <x v="2"/>
    <x v="9"/>
    <x v="0"/>
    <n v="4"/>
    <n v="37"/>
    <n v="21"/>
    <n v="1115"/>
    <n v="38"/>
    <n v="155"/>
    <x v="1"/>
    <x v="2"/>
    <s v="Delivered"/>
    <s v="Female"/>
    <n v="22"/>
    <x v="3"/>
    <x v="2"/>
    <s v="ORD00855"/>
    <n v="16"/>
    <x v="1"/>
    <n v="2026"/>
    <s v="snacks"/>
    <n v="16"/>
    <x v="1"/>
    <n v="998"/>
    <n v="0.10810810810810811"/>
    <s v="POOR"/>
    <s v="18-25"/>
  </r>
  <r>
    <x v="855"/>
    <d v="2026-03-06T00:00:00"/>
    <n v="0.76041666666666663"/>
    <x v="3"/>
    <x v="7"/>
    <x v="2"/>
    <x v="0"/>
    <n v="11"/>
    <n v="46"/>
    <n v="45"/>
    <n v="996"/>
    <n v="42"/>
    <n v="194"/>
    <x v="3"/>
    <x v="1"/>
    <s v="Delivered"/>
    <s v="Female"/>
    <n v="21"/>
    <x v="0"/>
    <x v="1"/>
    <s v="ORD00856"/>
    <n v="18"/>
    <x v="1"/>
    <n v="2026"/>
    <s v="snacks"/>
    <n v="1"/>
    <x v="1"/>
    <n v="844"/>
    <n v="0.2391304347826087"/>
    <s v="POOR"/>
    <s v="18-25"/>
  </r>
  <r>
    <x v="856"/>
    <d v="2026-04-30T00:00:00"/>
    <n v="0.82708333333333328"/>
    <x v="4"/>
    <x v="6"/>
    <x v="7"/>
    <x v="4"/>
    <n v="9.1999999999999993"/>
    <n v="54"/>
    <n v="42"/>
    <n v="1147"/>
    <n v="60"/>
    <n v="111"/>
    <x v="4"/>
    <x v="3"/>
    <s v="Delivered"/>
    <s v="Male"/>
    <n v="30"/>
    <x v="4"/>
    <x v="1"/>
    <s v="ORD00857"/>
    <n v="19"/>
    <x v="4"/>
    <n v="2026"/>
    <s v="snacks"/>
    <n v="12"/>
    <x v="1"/>
    <n v="1096"/>
    <n v="0.17037037037037037"/>
    <s v="EXCELLENT"/>
    <s v="26-35"/>
  </r>
  <r>
    <x v="857"/>
    <d v="2026-06-27T00:00:00"/>
    <n v="0.40277777777777779"/>
    <x v="12"/>
    <x v="8"/>
    <x v="4"/>
    <x v="2"/>
    <n v="5.6"/>
    <n v="20"/>
    <n v="20"/>
    <n v="424"/>
    <n v="57"/>
    <n v="140"/>
    <x v="1"/>
    <x v="1"/>
    <s v="Delivered"/>
    <s v="Male"/>
    <n v="41"/>
    <x v="3"/>
    <x v="0"/>
    <s v="ORD00858"/>
    <n v="9"/>
    <x v="5"/>
    <n v="2026"/>
    <s v="breakfast"/>
    <n v="0"/>
    <x v="0"/>
    <n v="341"/>
    <n v="0.27999999999999997"/>
    <s v="POOR"/>
    <s v="36-45"/>
  </r>
  <r>
    <x v="858"/>
    <d v="2026-01-17T00:00:00"/>
    <n v="0.50972222222222219"/>
    <x v="10"/>
    <x v="1"/>
    <x v="3"/>
    <x v="5"/>
    <n v="9.4"/>
    <n v="28"/>
    <n v="30"/>
    <n v="521"/>
    <n v="49"/>
    <n v="119"/>
    <x v="0"/>
    <x v="1"/>
    <s v="Delivered"/>
    <s v="Female"/>
    <n v="57"/>
    <x v="3"/>
    <x v="3"/>
    <s v="ORD00859"/>
    <n v="12"/>
    <x v="3"/>
    <n v="2026"/>
    <s v="lunch"/>
    <n v="-2"/>
    <x v="0"/>
    <n v="451"/>
    <n v="0.33571428571428574"/>
    <s v="POOR"/>
    <s v="46 ABOVE"/>
  </r>
  <r>
    <x v="859"/>
    <d v="2026-03-22T00:00:00"/>
    <n v="0.63055555555555554"/>
    <x v="1"/>
    <x v="4"/>
    <x v="8"/>
    <x v="2"/>
    <n v="6.5"/>
    <n v="56"/>
    <n v="43"/>
    <n v="254"/>
    <n v="31"/>
    <n v="26"/>
    <x v="1"/>
    <x v="1"/>
    <s v="Delivered"/>
    <s v="Male"/>
    <n v="36"/>
    <x v="6"/>
    <x v="2"/>
    <s v="ORD00860"/>
    <n v="15"/>
    <x v="1"/>
    <n v="2026"/>
    <s v="snacks"/>
    <n v="13"/>
    <x v="1"/>
    <n v="259"/>
    <n v="0.11607142857142858"/>
    <s v="POOR"/>
    <s v="36-45"/>
  </r>
  <r>
    <x v="860"/>
    <d v="2026-02-19T00:00:00"/>
    <n v="0.35416666666666669"/>
    <x v="5"/>
    <x v="7"/>
    <x v="8"/>
    <x v="2"/>
    <n v="14.2"/>
    <n v="29"/>
    <n v="26"/>
    <n v="153"/>
    <n v="21"/>
    <n v="149"/>
    <x v="4"/>
    <x v="2"/>
    <s v="Delivered"/>
    <s v="Female"/>
    <n v="33"/>
    <x v="4"/>
    <x v="0"/>
    <s v="ORD00861"/>
    <n v="8"/>
    <x v="0"/>
    <n v="2026"/>
    <s v="breakfast"/>
    <n v="3"/>
    <x v="1"/>
    <n v="25"/>
    <n v="0.48965517241379308"/>
    <s v="POOR"/>
    <s v="26-35"/>
  </r>
  <r>
    <x v="861"/>
    <d v="2026-03-04T00:00:00"/>
    <n v="0.87569444444444444"/>
    <x v="0"/>
    <x v="1"/>
    <x v="5"/>
    <x v="1"/>
    <n v="8.6"/>
    <n v="17"/>
    <n v="22"/>
    <n v="166"/>
    <n v="48"/>
    <n v="48"/>
    <x v="0"/>
    <x v="4"/>
    <s v="Delivered"/>
    <s v="Female"/>
    <n v="28"/>
    <x v="1"/>
    <x v="1"/>
    <s v="ORD00862"/>
    <n v="21"/>
    <x v="1"/>
    <n v="2026"/>
    <s v="dinner"/>
    <n v="-5"/>
    <x v="0"/>
    <n v="166"/>
    <n v="0.50588235294117645"/>
    <s v="AVERAGE"/>
    <s v="26-35"/>
  </r>
  <r>
    <x v="862"/>
    <d v="2026-01-25T00:00:00"/>
    <n v="0.66249999999999998"/>
    <x v="10"/>
    <x v="6"/>
    <x v="6"/>
    <x v="5"/>
    <n v="1"/>
    <n v="45"/>
    <n v="45"/>
    <n v="1173"/>
    <n v="26"/>
    <n v="91"/>
    <x v="4"/>
    <x v="2"/>
    <s v="Delivered"/>
    <s v="Male"/>
    <n v="18"/>
    <x v="6"/>
    <x v="2"/>
    <s v="ORD00863"/>
    <n v="15"/>
    <x v="3"/>
    <n v="2026"/>
    <s v="snacks"/>
    <n v="0"/>
    <x v="0"/>
    <n v="1108"/>
    <n v="2.2222222222222223E-2"/>
    <s v="POOR"/>
    <s v="18-25"/>
  </r>
  <r>
    <x v="863"/>
    <d v="2026-01-22T00:00:00"/>
    <n v="0.80138888888888893"/>
    <x v="14"/>
    <x v="4"/>
    <x v="6"/>
    <x v="3"/>
    <n v="2.7"/>
    <n v="43"/>
    <n v="26"/>
    <n v="459"/>
    <n v="56"/>
    <n v="198"/>
    <x v="1"/>
    <x v="2"/>
    <s v="Delivered"/>
    <s v="Male"/>
    <n v="54"/>
    <x v="4"/>
    <x v="1"/>
    <s v="ORD00864"/>
    <n v="19"/>
    <x v="3"/>
    <n v="2026"/>
    <s v="snacks"/>
    <n v="17"/>
    <x v="1"/>
    <n v="317"/>
    <n v="6.2790697674418611E-2"/>
    <s v="POOR"/>
    <s v="46 ABOVE"/>
  </r>
  <r>
    <x v="864"/>
    <d v="2026-03-15T00:00:00"/>
    <n v="0.96458333333333335"/>
    <x v="5"/>
    <x v="6"/>
    <x v="4"/>
    <x v="5"/>
    <n v="9.8000000000000007"/>
    <n v="54"/>
    <n v="41"/>
    <n v="307"/>
    <n v="54"/>
    <n v="15"/>
    <x v="2"/>
    <x v="1"/>
    <s v="Delivered"/>
    <s v="Male"/>
    <n v="27"/>
    <x v="6"/>
    <x v="2"/>
    <s v="ORD00865"/>
    <n v="23"/>
    <x v="1"/>
    <n v="2026"/>
    <s v="dinner"/>
    <n v="13"/>
    <x v="1"/>
    <n v="346"/>
    <n v="0.18148148148148149"/>
    <s v="POOR"/>
    <s v="26-35"/>
  </r>
  <r>
    <x v="865"/>
    <d v="2026-04-06T00:00:00"/>
    <n v="0.98958333333333337"/>
    <x v="14"/>
    <x v="7"/>
    <x v="1"/>
    <x v="5"/>
    <n v="14.4"/>
    <n v="47"/>
    <n v="34"/>
    <n v="527"/>
    <n v="39"/>
    <n v="125"/>
    <x v="2"/>
    <x v="1"/>
    <s v="Delivered"/>
    <s v="Male"/>
    <n v="19"/>
    <x v="2"/>
    <x v="2"/>
    <s v="ORD00866"/>
    <n v="23"/>
    <x v="4"/>
    <n v="2026"/>
    <s v="dinner"/>
    <n v="13"/>
    <x v="1"/>
    <n v="441"/>
    <n v="0.30638297872340425"/>
    <s v="POOR"/>
    <s v="18-25"/>
  </r>
  <r>
    <x v="866"/>
    <d v="2026-06-20T00:00:00"/>
    <n v="0.68819444444444444"/>
    <x v="2"/>
    <x v="9"/>
    <x v="2"/>
    <x v="3"/>
    <n v="9.8000000000000007"/>
    <n v="53"/>
    <n v="36"/>
    <n v="554"/>
    <n v="21"/>
    <n v="136"/>
    <x v="4"/>
    <x v="4"/>
    <s v="Delivered"/>
    <s v="Female"/>
    <n v="31"/>
    <x v="3"/>
    <x v="2"/>
    <s v="ORD00867"/>
    <n v="16"/>
    <x v="5"/>
    <n v="2026"/>
    <s v="snacks"/>
    <n v="17"/>
    <x v="1"/>
    <n v="439"/>
    <n v="0.18490566037735851"/>
    <s v="AVERAGE"/>
    <s v="26-35"/>
  </r>
  <r>
    <x v="867"/>
    <d v="2026-03-31T00:00:00"/>
    <n v="0.75902777777777775"/>
    <x v="6"/>
    <x v="4"/>
    <x v="3"/>
    <x v="5"/>
    <n v="2.9"/>
    <n v="35"/>
    <n v="28"/>
    <n v="183"/>
    <n v="52"/>
    <n v="32"/>
    <x v="2"/>
    <x v="0"/>
    <s v="Delivered"/>
    <s v="Male"/>
    <n v="57"/>
    <x v="5"/>
    <x v="1"/>
    <s v="ORD00868"/>
    <n v="18"/>
    <x v="1"/>
    <n v="2026"/>
    <s v="snacks"/>
    <n v="7"/>
    <x v="1"/>
    <n v="203"/>
    <n v="8.2857142857142851E-2"/>
    <s v="GOOD"/>
    <s v="46 ABOVE"/>
  </r>
  <r>
    <x v="868"/>
    <d v="2026-05-07T00:00:00"/>
    <n v="0.76875000000000004"/>
    <x v="10"/>
    <x v="5"/>
    <x v="0"/>
    <x v="1"/>
    <n v="1.6"/>
    <n v="25"/>
    <n v="25"/>
    <n v="989"/>
    <n v="56"/>
    <n v="95"/>
    <x v="4"/>
    <x v="2"/>
    <s v="Delivered"/>
    <s v="Male"/>
    <n v="41"/>
    <x v="4"/>
    <x v="1"/>
    <s v="ORD00869"/>
    <n v="18"/>
    <x v="2"/>
    <n v="2026"/>
    <s v="snacks"/>
    <n v="0"/>
    <x v="0"/>
    <n v="950"/>
    <n v="6.4000000000000001E-2"/>
    <s v="POOR"/>
    <s v="36-45"/>
  </r>
  <r>
    <x v="869"/>
    <d v="2026-05-21T00:00:00"/>
    <n v="0.62986111111111109"/>
    <x v="7"/>
    <x v="8"/>
    <x v="8"/>
    <x v="0"/>
    <n v="12.3"/>
    <n v="42"/>
    <n v="40"/>
    <n v="230"/>
    <n v="49"/>
    <n v="107"/>
    <x v="3"/>
    <x v="2"/>
    <s v="Delivered"/>
    <s v="Male"/>
    <n v="28"/>
    <x v="4"/>
    <x v="2"/>
    <s v="ORD00870"/>
    <n v="15"/>
    <x v="2"/>
    <n v="2026"/>
    <s v="snacks"/>
    <n v="2"/>
    <x v="1"/>
    <n v="172"/>
    <n v="0.29285714285714287"/>
    <s v="POOR"/>
    <s v="26-35"/>
  </r>
  <r>
    <x v="870"/>
    <d v="2026-05-14T00:00:00"/>
    <n v="0.82708333333333328"/>
    <x v="3"/>
    <x v="4"/>
    <x v="8"/>
    <x v="3"/>
    <n v="13.8"/>
    <n v="17"/>
    <n v="21"/>
    <n v="1141"/>
    <n v="32"/>
    <n v="18"/>
    <x v="4"/>
    <x v="1"/>
    <s v="Delivered"/>
    <s v="Female"/>
    <n v="22"/>
    <x v="4"/>
    <x v="1"/>
    <s v="ORD00871"/>
    <n v="19"/>
    <x v="2"/>
    <n v="2026"/>
    <s v="snacks"/>
    <n v="-4"/>
    <x v="0"/>
    <n v="1155"/>
    <n v="0.81176470588235294"/>
    <s v="POOR"/>
    <s v="18-25"/>
  </r>
  <r>
    <x v="871"/>
    <d v="2026-01-25T00:00:00"/>
    <n v="0.99930555555555556"/>
    <x v="12"/>
    <x v="8"/>
    <x v="6"/>
    <x v="3"/>
    <n v="6"/>
    <n v="38"/>
    <n v="38"/>
    <n v="219"/>
    <n v="43"/>
    <n v="5"/>
    <x v="2"/>
    <x v="4"/>
    <s v="Delivered"/>
    <s v="Male"/>
    <n v="18"/>
    <x v="6"/>
    <x v="2"/>
    <s v="ORD00872"/>
    <n v="23"/>
    <x v="3"/>
    <n v="2026"/>
    <s v="dinner"/>
    <n v="0"/>
    <x v="0"/>
    <n v="257"/>
    <n v="0.15789473684210525"/>
    <s v="AVERAGE"/>
    <s v="18-25"/>
  </r>
  <r>
    <x v="872"/>
    <d v="2026-02-23T00:00:00"/>
    <n v="0.48194444444444445"/>
    <x v="14"/>
    <x v="6"/>
    <x v="4"/>
    <x v="4"/>
    <n v="4.8"/>
    <n v="45"/>
    <n v="34"/>
    <n v="570"/>
    <n v="31"/>
    <n v="34"/>
    <x v="3"/>
    <x v="2"/>
    <s v="Delivered"/>
    <s v="Female"/>
    <n v="33"/>
    <x v="2"/>
    <x v="2"/>
    <s v="ORD00873"/>
    <n v="11"/>
    <x v="0"/>
    <n v="2026"/>
    <s v="lunch"/>
    <n v="11"/>
    <x v="1"/>
    <n v="567"/>
    <n v="0.10666666666666666"/>
    <s v="POOR"/>
    <s v="26-35"/>
  </r>
  <r>
    <x v="873"/>
    <d v="2026-02-17T00:00:00"/>
    <n v="0.36527777777777776"/>
    <x v="7"/>
    <x v="6"/>
    <x v="2"/>
    <x v="5"/>
    <n v="3.6"/>
    <n v="52"/>
    <n v="33"/>
    <n v="1116"/>
    <n v="20"/>
    <n v="4"/>
    <x v="4"/>
    <x v="0"/>
    <s v="Delivered"/>
    <s v="Female"/>
    <n v="29"/>
    <x v="5"/>
    <x v="0"/>
    <s v="ORD00874"/>
    <n v="8"/>
    <x v="0"/>
    <n v="2026"/>
    <s v="breakfast"/>
    <n v="19"/>
    <x v="1"/>
    <n v="1132"/>
    <n v="6.9230769230769235E-2"/>
    <s v="GOOD"/>
    <s v="26-35"/>
  </r>
  <r>
    <x v="874"/>
    <d v="2026-01-28T00:00:00"/>
    <n v="0.96666666666666667"/>
    <x v="13"/>
    <x v="4"/>
    <x v="4"/>
    <x v="5"/>
    <n v="1.8"/>
    <n v="52"/>
    <n v="33"/>
    <n v="704"/>
    <n v="43"/>
    <n v="33"/>
    <x v="2"/>
    <x v="4"/>
    <s v="Delivered"/>
    <s v="Female"/>
    <n v="37"/>
    <x v="1"/>
    <x v="2"/>
    <s v="ORD00875"/>
    <n v="23"/>
    <x v="3"/>
    <n v="2026"/>
    <s v="dinner"/>
    <n v="19"/>
    <x v="1"/>
    <n v="714"/>
    <n v="3.4615384615384617E-2"/>
    <s v="AVERAGE"/>
    <s v="36-45"/>
  </r>
  <r>
    <x v="875"/>
    <d v="2026-05-14T00:00:00"/>
    <n v="0.69097222222222221"/>
    <x v="6"/>
    <x v="7"/>
    <x v="0"/>
    <x v="1"/>
    <n v="2.2000000000000002"/>
    <n v="39"/>
    <n v="41"/>
    <n v="1117"/>
    <n v="25"/>
    <n v="19"/>
    <x v="0"/>
    <x v="4"/>
    <s v="Delivered"/>
    <s v="Male"/>
    <n v="57"/>
    <x v="4"/>
    <x v="2"/>
    <s v="ORD00876"/>
    <n v="16"/>
    <x v="2"/>
    <n v="2026"/>
    <s v="snacks"/>
    <n v="-2"/>
    <x v="0"/>
    <n v="1123"/>
    <n v="5.6410256410256418E-2"/>
    <s v="AVERAGE"/>
    <s v="46 ABOVE"/>
  </r>
  <r>
    <x v="876"/>
    <d v="2026-06-09T00:00:00"/>
    <n v="0.77916666666666667"/>
    <x v="6"/>
    <x v="5"/>
    <x v="5"/>
    <x v="3"/>
    <n v="8.5"/>
    <n v="33"/>
    <n v="29"/>
    <n v="797"/>
    <n v="32"/>
    <n v="105"/>
    <x v="3"/>
    <x v="1"/>
    <s v="Delivered"/>
    <s v="Male"/>
    <n v="47"/>
    <x v="5"/>
    <x v="1"/>
    <s v="ORD00877"/>
    <n v="18"/>
    <x v="5"/>
    <n v="2026"/>
    <s v="snacks"/>
    <n v="4"/>
    <x v="1"/>
    <n v="724"/>
    <n v="0.25757575757575757"/>
    <s v="POOR"/>
    <s v="46 ABOVE"/>
  </r>
  <r>
    <x v="877"/>
    <d v="2026-06-24T00:00:00"/>
    <n v="0.75347222222222221"/>
    <x v="9"/>
    <x v="1"/>
    <x v="1"/>
    <x v="4"/>
    <n v="13.4"/>
    <n v="31"/>
    <n v="30"/>
    <n v="695"/>
    <n v="31"/>
    <n v="98"/>
    <x v="1"/>
    <x v="1"/>
    <s v="Delivered"/>
    <s v="Male"/>
    <n v="48"/>
    <x v="1"/>
    <x v="1"/>
    <s v="ORD00878"/>
    <n v="18"/>
    <x v="5"/>
    <n v="2026"/>
    <s v="snacks"/>
    <n v="1"/>
    <x v="1"/>
    <n v="628"/>
    <n v="0.43225806451612903"/>
    <s v="POOR"/>
    <s v="46 ABOVE"/>
  </r>
  <r>
    <x v="878"/>
    <d v="2026-05-24T00:00:00"/>
    <n v="0.89444444444444449"/>
    <x v="5"/>
    <x v="8"/>
    <x v="5"/>
    <x v="3"/>
    <n v="9.6999999999999993"/>
    <n v="46"/>
    <n v="34"/>
    <n v="713"/>
    <n v="53"/>
    <n v="83"/>
    <x v="0"/>
    <x v="1"/>
    <s v="Delivered"/>
    <s v="Female"/>
    <n v="34"/>
    <x v="6"/>
    <x v="1"/>
    <s v="ORD00879"/>
    <n v="21"/>
    <x v="2"/>
    <n v="2026"/>
    <s v="dinner"/>
    <n v="12"/>
    <x v="1"/>
    <n v="683"/>
    <n v="0.21086956521739128"/>
    <s v="POOR"/>
    <s v="26-35"/>
  </r>
  <r>
    <x v="879"/>
    <d v="2026-01-21T00:00:00"/>
    <n v="0.7"/>
    <x v="12"/>
    <x v="8"/>
    <x v="2"/>
    <x v="5"/>
    <n v="3.3"/>
    <n v="48"/>
    <n v="40"/>
    <n v="615"/>
    <n v="43"/>
    <n v="30"/>
    <x v="0"/>
    <x v="1"/>
    <s v="Delivered"/>
    <s v="Female"/>
    <n v="55"/>
    <x v="1"/>
    <x v="2"/>
    <s v="ORD00880"/>
    <n v="16"/>
    <x v="3"/>
    <n v="2026"/>
    <s v="snacks"/>
    <n v="8"/>
    <x v="1"/>
    <n v="628"/>
    <n v="6.8749999999999992E-2"/>
    <s v="POOR"/>
    <s v="46 ABOVE"/>
  </r>
  <r>
    <x v="880"/>
    <d v="2026-02-20T00:00:00"/>
    <n v="0.52500000000000002"/>
    <x v="13"/>
    <x v="1"/>
    <x v="2"/>
    <x v="3"/>
    <n v="14.6"/>
    <n v="41"/>
    <n v="33"/>
    <n v="319"/>
    <n v="38"/>
    <n v="53"/>
    <x v="4"/>
    <x v="0"/>
    <s v="Delivered"/>
    <s v="Female"/>
    <n v="37"/>
    <x v="0"/>
    <x v="3"/>
    <s v="ORD00881"/>
    <n v="12"/>
    <x v="0"/>
    <n v="2026"/>
    <s v="lunch"/>
    <n v="8"/>
    <x v="1"/>
    <n v="304"/>
    <n v="0.35609756097560974"/>
    <s v="GOOD"/>
    <s v="36-45"/>
  </r>
  <r>
    <x v="881"/>
    <d v="2026-01-31T00:00:00"/>
    <n v="0.51597222222222228"/>
    <x v="11"/>
    <x v="0"/>
    <x v="1"/>
    <x v="3"/>
    <n v="12.9"/>
    <n v="37"/>
    <n v="24"/>
    <n v="789"/>
    <n v="36"/>
    <n v="57"/>
    <x v="1"/>
    <x v="3"/>
    <s v="Delivered"/>
    <s v="Female"/>
    <n v="50"/>
    <x v="3"/>
    <x v="3"/>
    <s v="ORD00882"/>
    <n v="12"/>
    <x v="3"/>
    <n v="2026"/>
    <s v="lunch"/>
    <n v="13"/>
    <x v="1"/>
    <n v="768"/>
    <n v="0.34864864864864864"/>
    <s v="EXCELLENT"/>
    <s v="46 ABOVE"/>
  </r>
  <r>
    <x v="882"/>
    <d v="2026-05-20T00:00:00"/>
    <n v="0.50902777777777775"/>
    <x v="8"/>
    <x v="7"/>
    <x v="7"/>
    <x v="0"/>
    <n v="5.0999999999999996"/>
    <n v="57"/>
    <n v="39"/>
    <n v="654"/>
    <n v="23"/>
    <n v="69"/>
    <x v="0"/>
    <x v="3"/>
    <s v="Delivered"/>
    <s v="Male"/>
    <n v="40"/>
    <x v="1"/>
    <x v="3"/>
    <s v="ORD00883"/>
    <n v="12"/>
    <x v="2"/>
    <n v="2026"/>
    <s v="lunch"/>
    <n v="18"/>
    <x v="1"/>
    <n v="608"/>
    <n v="8.9473684210526316E-2"/>
    <s v="EXCELLENT"/>
    <s v="36-45"/>
  </r>
  <r>
    <x v="883"/>
    <d v="2026-05-24T00:00:00"/>
    <n v="0.83611111111111114"/>
    <x v="13"/>
    <x v="8"/>
    <x v="3"/>
    <x v="1"/>
    <n v="14.7"/>
    <n v="57"/>
    <n v="44"/>
    <n v="785"/>
    <n v="37"/>
    <n v="198"/>
    <x v="3"/>
    <x v="4"/>
    <s v="Delivered"/>
    <s v="Male"/>
    <n v="18"/>
    <x v="6"/>
    <x v="1"/>
    <s v="ORD00884"/>
    <n v="20"/>
    <x v="2"/>
    <n v="2026"/>
    <s v="dinner"/>
    <n v="13"/>
    <x v="1"/>
    <n v="624"/>
    <n v="0.25789473684210523"/>
    <s v="AVERAGE"/>
    <s v="18-25"/>
  </r>
  <r>
    <x v="884"/>
    <d v="2026-06-08T00:00:00"/>
    <n v="0.88194444444444442"/>
    <x v="3"/>
    <x v="7"/>
    <x v="1"/>
    <x v="1"/>
    <n v="9.8000000000000007"/>
    <n v="26"/>
    <n v="24"/>
    <n v="686"/>
    <n v="42"/>
    <n v="66"/>
    <x v="2"/>
    <x v="3"/>
    <s v="Delivered"/>
    <s v="Male"/>
    <n v="42"/>
    <x v="2"/>
    <x v="1"/>
    <s v="ORD00885"/>
    <n v="21"/>
    <x v="5"/>
    <n v="2026"/>
    <s v="dinner"/>
    <n v="2"/>
    <x v="1"/>
    <n v="662"/>
    <n v="0.37692307692307697"/>
    <s v="EXCELLENT"/>
    <s v="36-45"/>
  </r>
  <r>
    <x v="885"/>
    <d v="2026-05-13T00:00:00"/>
    <n v="0.63263888888888886"/>
    <x v="11"/>
    <x v="8"/>
    <x v="2"/>
    <x v="3"/>
    <n v="1.1000000000000001"/>
    <n v="48"/>
    <n v="38"/>
    <n v="711"/>
    <n v="36"/>
    <n v="132"/>
    <x v="0"/>
    <x v="0"/>
    <s v="Delivered"/>
    <s v="Female"/>
    <n v="29"/>
    <x v="1"/>
    <x v="2"/>
    <s v="ORD00886"/>
    <n v="15"/>
    <x v="2"/>
    <n v="2026"/>
    <s v="snacks"/>
    <n v="10"/>
    <x v="1"/>
    <n v="615"/>
    <n v="2.2916666666666669E-2"/>
    <s v="GOOD"/>
    <s v="26-35"/>
  </r>
  <r>
    <x v="886"/>
    <d v="2026-06-18T00:00:00"/>
    <n v="0.39097222222222222"/>
    <x v="2"/>
    <x v="5"/>
    <x v="9"/>
    <x v="3"/>
    <n v="9"/>
    <n v="38"/>
    <n v="38"/>
    <n v="1118"/>
    <n v="44"/>
    <n v="173"/>
    <x v="4"/>
    <x v="0"/>
    <s v="Delivered"/>
    <s v="Female"/>
    <n v="37"/>
    <x v="4"/>
    <x v="0"/>
    <s v="ORD00887"/>
    <n v="9"/>
    <x v="5"/>
    <n v="2026"/>
    <s v="breakfast"/>
    <n v="0"/>
    <x v="0"/>
    <n v="989"/>
    <n v="0.23684210526315788"/>
    <s v="GOOD"/>
    <s v="36-45"/>
  </r>
  <r>
    <x v="887"/>
    <d v="2026-05-04T00:00:00"/>
    <n v="0.61250000000000004"/>
    <x v="3"/>
    <x v="2"/>
    <x v="4"/>
    <x v="3"/>
    <n v="8.1999999999999993"/>
    <n v="55"/>
    <n v="43"/>
    <n v="294"/>
    <n v="36"/>
    <n v="51"/>
    <x v="0"/>
    <x v="2"/>
    <s v="Delivered"/>
    <s v="Male"/>
    <n v="41"/>
    <x v="2"/>
    <x v="3"/>
    <s v="ORD00888"/>
    <n v="14"/>
    <x v="2"/>
    <n v="2026"/>
    <s v="lunch"/>
    <n v="12"/>
    <x v="1"/>
    <n v="279"/>
    <n v="0.14909090909090908"/>
    <s v="POOR"/>
    <s v="36-45"/>
  </r>
  <r>
    <x v="888"/>
    <d v="2026-05-01T00:00:00"/>
    <n v="0.74722222222222223"/>
    <x v="6"/>
    <x v="0"/>
    <x v="1"/>
    <x v="0"/>
    <n v="2.2000000000000002"/>
    <n v="48"/>
    <n v="43"/>
    <n v="786"/>
    <n v="42"/>
    <n v="127"/>
    <x v="0"/>
    <x v="3"/>
    <s v="Delivered"/>
    <s v="Female"/>
    <n v="30"/>
    <x v="0"/>
    <x v="2"/>
    <s v="ORD00889"/>
    <n v="17"/>
    <x v="2"/>
    <n v="2026"/>
    <s v="snacks"/>
    <n v="5"/>
    <x v="1"/>
    <n v="701"/>
    <n v="4.5833333333333337E-2"/>
    <s v="EXCELLENT"/>
    <s v="26-35"/>
  </r>
  <r>
    <x v="889"/>
    <d v="2026-01-25T00:00:00"/>
    <n v="0.58194444444444449"/>
    <x v="10"/>
    <x v="8"/>
    <x v="6"/>
    <x v="0"/>
    <n v="9.3000000000000007"/>
    <n v="39"/>
    <n v="23"/>
    <n v="309"/>
    <n v="34"/>
    <n v="179"/>
    <x v="3"/>
    <x v="3"/>
    <s v="Delivered"/>
    <s v="Male"/>
    <n v="22"/>
    <x v="6"/>
    <x v="3"/>
    <s v="ORD00890"/>
    <n v="13"/>
    <x v="3"/>
    <n v="2026"/>
    <s v="lunch"/>
    <n v="16"/>
    <x v="1"/>
    <n v="164"/>
    <n v="0.23846153846153847"/>
    <s v="EXCELLENT"/>
    <s v="18-25"/>
  </r>
  <r>
    <x v="890"/>
    <d v="2026-05-27T00:00:00"/>
    <n v="0.46458333333333335"/>
    <x v="8"/>
    <x v="6"/>
    <x v="9"/>
    <x v="1"/>
    <n v="5.6"/>
    <n v="29"/>
    <n v="27"/>
    <n v="538"/>
    <n v="37"/>
    <n v="63"/>
    <x v="1"/>
    <x v="1"/>
    <s v="Delivered"/>
    <s v="Male"/>
    <n v="47"/>
    <x v="1"/>
    <x v="2"/>
    <s v="ORD00891"/>
    <n v="11"/>
    <x v="2"/>
    <n v="2026"/>
    <s v="lunch"/>
    <n v="2"/>
    <x v="1"/>
    <n v="512"/>
    <n v="0.19310344827586207"/>
    <s v="POOR"/>
    <s v="46 ABOVE"/>
  </r>
  <r>
    <x v="891"/>
    <d v="2026-02-17T00:00:00"/>
    <n v="0.54166666666666663"/>
    <x v="2"/>
    <x v="6"/>
    <x v="5"/>
    <x v="1"/>
    <n v="3.3"/>
    <n v="50"/>
    <n v="31"/>
    <n v="182"/>
    <n v="49"/>
    <n v="106"/>
    <x v="1"/>
    <x v="3"/>
    <s v="Delivered"/>
    <s v="Male"/>
    <n v="37"/>
    <x v="5"/>
    <x v="3"/>
    <s v="ORD00892"/>
    <n v="13"/>
    <x v="0"/>
    <n v="2026"/>
    <s v="lunch"/>
    <n v="19"/>
    <x v="1"/>
    <n v="125"/>
    <n v="6.6000000000000003E-2"/>
    <s v="EXCELLENT"/>
    <s v="36-45"/>
  </r>
  <r>
    <x v="892"/>
    <d v="2026-03-09T00:00:00"/>
    <n v="0.91319444444444442"/>
    <x v="10"/>
    <x v="2"/>
    <x v="3"/>
    <x v="5"/>
    <n v="9.5"/>
    <n v="53"/>
    <n v="37"/>
    <n v="621"/>
    <n v="29"/>
    <n v="10"/>
    <x v="1"/>
    <x v="4"/>
    <s v="Delivered"/>
    <s v="Male"/>
    <n v="53"/>
    <x v="2"/>
    <x v="1"/>
    <s v="ORD00893"/>
    <n v="21"/>
    <x v="1"/>
    <n v="2026"/>
    <s v="dinner"/>
    <n v="16"/>
    <x v="1"/>
    <n v="640"/>
    <n v="0.17924528301886791"/>
    <s v="AVERAGE"/>
    <s v="46 ABOVE"/>
  </r>
  <r>
    <x v="893"/>
    <d v="2026-02-12T00:00:00"/>
    <n v="0.91666666666666663"/>
    <x v="5"/>
    <x v="6"/>
    <x v="0"/>
    <x v="3"/>
    <n v="8.6999999999999993"/>
    <n v="28"/>
    <n v="25"/>
    <n v="511"/>
    <n v="48"/>
    <n v="144"/>
    <x v="3"/>
    <x v="1"/>
    <s v="Delivered"/>
    <s v="Female"/>
    <n v="53"/>
    <x v="4"/>
    <x v="2"/>
    <s v="ORD00894"/>
    <n v="22"/>
    <x v="0"/>
    <n v="2026"/>
    <s v="dinner"/>
    <n v="3"/>
    <x v="1"/>
    <n v="415"/>
    <n v="0.31071428571428567"/>
    <s v="POOR"/>
    <s v="46 ABOVE"/>
  </r>
  <r>
    <x v="894"/>
    <d v="2026-05-19T00:00:00"/>
    <n v="0.86944444444444446"/>
    <x v="5"/>
    <x v="7"/>
    <x v="5"/>
    <x v="3"/>
    <n v="6.7"/>
    <n v="42"/>
    <n v="44"/>
    <n v="460"/>
    <n v="23"/>
    <n v="97"/>
    <x v="4"/>
    <x v="0"/>
    <s v="Delivered"/>
    <s v="Male"/>
    <n v="40"/>
    <x v="5"/>
    <x v="1"/>
    <s v="ORD00895"/>
    <n v="20"/>
    <x v="2"/>
    <n v="2026"/>
    <s v="dinner"/>
    <n v="-2"/>
    <x v="0"/>
    <n v="386"/>
    <n v="0.15952380952380954"/>
    <s v="GOOD"/>
    <s v="36-45"/>
  </r>
  <r>
    <x v="895"/>
    <d v="2026-02-09T00:00:00"/>
    <n v="0.51388888888888884"/>
    <x v="5"/>
    <x v="0"/>
    <x v="4"/>
    <x v="5"/>
    <n v="2.9"/>
    <n v="36"/>
    <n v="30"/>
    <n v="937"/>
    <n v="42"/>
    <n v="37"/>
    <x v="1"/>
    <x v="4"/>
    <s v="Delivered"/>
    <s v="Female"/>
    <n v="21"/>
    <x v="2"/>
    <x v="3"/>
    <s v="ORD00896"/>
    <n v="12"/>
    <x v="0"/>
    <n v="2026"/>
    <s v="lunch"/>
    <n v="6"/>
    <x v="1"/>
    <n v="942"/>
    <n v="8.0555555555555547E-2"/>
    <s v="AVERAGE"/>
    <s v="18-25"/>
  </r>
  <r>
    <x v="896"/>
    <d v="2026-06-28T00:00:00"/>
    <n v="0.4548611111111111"/>
    <x v="11"/>
    <x v="0"/>
    <x v="5"/>
    <x v="3"/>
    <n v="1.6"/>
    <n v="61"/>
    <n v="41"/>
    <n v="565"/>
    <n v="29"/>
    <n v="87"/>
    <x v="4"/>
    <x v="1"/>
    <s v="Delivered"/>
    <s v="Male"/>
    <n v="42"/>
    <x v="6"/>
    <x v="0"/>
    <s v="ORD00897"/>
    <n v="10"/>
    <x v="5"/>
    <n v="2026"/>
    <s v="lunch"/>
    <n v="20"/>
    <x v="1"/>
    <n v="507"/>
    <n v="2.6229508196721311E-2"/>
    <s v="POOR"/>
    <s v="36-45"/>
  </r>
  <r>
    <x v="897"/>
    <d v="2026-03-23T00:00:00"/>
    <n v="0.75416666666666665"/>
    <x v="12"/>
    <x v="6"/>
    <x v="1"/>
    <x v="4"/>
    <n v="7.5"/>
    <n v="59"/>
    <n v="43"/>
    <n v="865"/>
    <n v="58"/>
    <n v="47"/>
    <x v="2"/>
    <x v="1"/>
    <s v="Delivered"/>
    <s v="Female"/>
    <n v="51"/>
    <x v="2"/>
    <x v="1"/>
    <s v="ORD00898"/>
    <n v="18"/>
    <x v="1"/>
    <n v="2026"/>
    <s v="snacks"/>
    <n v="16"/>
    <x v="1"/>
    <n v="876"/>
    <n v="0.1271186440677966"/>
    <s v="POOR"/>
    <s v="46 ABOVE"/>
  </r>
  <r>
    <x v="898"/>
    <d v="2026-06-23T00:00:00"/>
    <n v="0.92708333333333337"/>
    <x v="13"/>
    <x v="8"/>
    <x v="2"/>
    <x v="2"/>
    <n v="4.9000000000000004"/>
    <n v="35"/>
    <n v="21"/>
    <n v="1193"/>
    <n v="38"/>
    <n v="23"/>
    <x v="1"/>
    <x v="2"/>
    <s v="Delivered"/>
    <s v="Female"/>
    <n v="25"/>
    <x v="5"/>
    <x v="2"/>
    <s v="ORD00899"/>
    <n v="22"/>
    <x v="5"/>
    <n v="2026"/>
    <s v="dinner"/>
    <n v="14"/>
    <x v="1"/>
    <n v="1208"/>
    <n v="0.14000000000000001"/>
    <s v="POOR"/>
    <s v="18-25"/>
  </r>
  <r>
    <x v="899"/>
    <d v="2026-01-06T00:00:00"/>
    <n v="0.59513888888888888"/>
    <x v="7"/>
    <x v="2"/>
    <x v="4"/>
    <x v="2"/>
    <n v="6.2"/>
    <n v="42"/>
    <n v="27"/>
    <n v="1149"/>
    <n v="45"/>
    <n v="115"/>
    <x v="4"/>
    <x v="4"/>
    <s v="Delivered"/>
    <s v="Male"/>
    <n v="34"/>
    <x v="5"/>
    <x v="3"/>
    <s v="ORD00900"/>
    <n v="14"/>
    <x v="3"/>
    <n v="2026"/>
    <s v="lunch"/>
    <n v="15"/>
    <x v="1"/>
    <n v="1079"/>
    <n v="0.14761904761904762"/>
    <s v="AVERAGE"/>
    <s v="26-35"/>
  </r>
  <r>
    <x v="900"/>
    <d v="2026-04-30T00:00:00"/>
    <n v="0.94374999999999998"/>
    <x v="1"/>
    <x v="9"/>
    <x v="6"/>
    <x v="0"/>
    <n v="10.7"/>
    <n v="42"/>
    <n v="24"/>
    <n v="563"/>
    <n v="26"/>
    <n v="7"/>
    <x v="4"/>
    <x v="2"/>
    <s v="Delivered"/>
    <s v="Male"/>
    <n v="58"/>
    <x v="4"/>
    <x v="2"/>
    <s v="ORD00901"/>
    <n v="22"/>
    <x v="4"/>
    <n v="2026"/>
    <s v="dinner"/>
    <n v="18"/>
    <x v="1"/>
    <n v="582"/>
    <n v="0.25476190476190474"/>
    <s v="POOR"/>
    <s v="46 ABOVE"/>
  </r>
  <r>
    <x v="901"/>
    <d v="2026-02-27T00:00:00"/>
    <n v="0.4201388888888889"/>
    <x v="6"/>
    <x v="7"/>
    <x v="1"/>
    <x v="3"/>
    <n v="11.8"/>
    <n v="40"/>
    <n v="38"/>
    <n v="687"/>
    <n v="26"/>
    <n v="32"/>
    <x v="2"/>
    <x v="1"/>
    <s v="Delivered"/>
    <s v="Male"/>
    <n v="51"/>
    <x v="0"/>
    <x v="0"/>
    <s v="ORD00902"/>
    <n v="10"/>
    <x v="0"/>
    <n v="2026"/>
    <s v="lunch"/>
    <n v="2"/>
    <x v="1"/>
    <n v="681"/>
    <n v="0.29500000000000004"/>
    <s v="POOR"/>
    <s v="46 ABOVE"/>
  </r>
  <r>
    <x v="902"/>
    <d v="2026-06-29T00:00:00"/>
    <n v="0.35486111111111113"/>
    <x v="7"/>
    <x v="3"/>
    <x v="6"/>
    <x v="3"/>
    <n v="2.9"/>
    <n v="46"/>
    <n v="29"/>
    <n v="401"/>
    <n v="40"/>
    <n v="150"/>
    <x v="2"/>
    <x v="4"/>
    <s v="Delivered"/>
    <s v="Female"/>
    <n v="37"/>
    <x v="2"/>
    <x v="0"/>
    <s v="ORD00903"/>
    <n v="8"/>
    <x v="5"/>
    <n v="2026"/>
    <s v="breakfast"/>
    <n v="17"/>
    <x v="1"/>
    <n v="291"/>
    <n v="6.3043478260869562E-2"/>
    <s v="AVERAGE"/>
    <s v="36-45"/>
  </r>
  <r>
    <x v="903"/>
    <d v="2026-04-09T00:00:00"/>
    <n v="0.85277777777777775"/>
    <x v="0"/>
    <x v="5"/>
    <x v="5"/>
    <x v="3"/>
    <n v="13.5"/>
    <n v="37"/>
    <n v="35"/>
    <n v="1124"/>
    <n v="34"/>
    <n v="36"/>
    <x v="2"/>
    <x v="2"/>
    <s v="Delivered"/>
    <s v="Male"/>
    <n v="27"/>
    <x v="4"/>
    <x v="1"/>
    <s v="ORD00904"/>
    <n v="20"/>
    <x v="4"/>
    <n v="2026"/>
    <s v="dinner"/>
    <n v="2"/>
    <x v="1"/>
    <n v="1122"/>
    <n v="0.36486486486486486"/>
    <s v="POOR"/>
    <s v="26-35"/>
  </r>
  <r>
    <x v="904"/>
    <d v="2026-02-08T00:00:00"/>
    <n v="0.41388888888888886"/>
    <x v="14"/>
    <x v="0"/>
    <x v="2"/>
    <x v="1"/>
    <n v="14.1"/>
    <n v="29"/>
    <n v="23"/>
    <n v="593"/>
    <n v="33"/>
    <n v="159"/>
    <x v="2"/>
    <x v="3"/>
    <s v="Delivered"/>
    <s v="Male"/>
    <n v="24"/>
    <x v="6"/>
    <x v="0"/>
    <s v="ORD00905"/>
    <n v="9"/>
    <x v="0"/>
    <n v="2026"/>
    <s v="breakfast"/>
    <n v="6"/>
    <x v="1"/>
    <n v="467"/>
    <n v="0.48620689655172411"/>
    <s v="EXCELLENT"/>
    <s v="18-25"/>
  </r>
  <r>
    <x v="905"/>
    <d v="2026-05-29T00:00:00"/>
    <n v="0.39374999999999999"/>
    <x v="10"/>
    <x v="3"/>
    <x v="5"/>
    <x v="2"/>
    <n v="8.6"/>
    <n v="35"/>
    <n v="38"/>
    <n v="360"/>
    <n v="59"/>
    <n v="53"/>
    <x v="0"/>
    <x v="2"/>
    <s v="Delivered"/>
    <s v="Female"/>
    <n v="59"/>
    <x v="0"/>
    <x v="0"/>
    <s v="ORD00906"/>
    <n v="9"/>
    <x v="2"/>
    <n v="2026"/>
    <s v="breakfast"/>
    <n v="-3"/>
    <x v="0"/>
    <n v="366"/>
    <n v="0.24571428571428569"/>
    <s v="POOR"/>
    <s v="46 ABOVE"/>
  </r>
  <r>
    <x v="906"/>
    <d v="2026-04-22T00:00:00"/>
    <n v="0.90833333333333333"/>
    <x v="2"/>
    <x v="0"/>
    <x v="3"/>
    <x v="4"/>
    <n v="9.8000000000000007"/>
    <n v="42"/>
    <n v="35"/>
    <n v="984"/>
    <n v="44"/>
    <n v="138"/>
    <x v="4"/>
    <x v="2"/>
    <s v="Delivered"/>
    <s v="Female"/>
    <n v="26"/>
    <x v="1"/>
    <x v="1"/>
    <s v="ORD00907"/>
    <n v="21"/>
    <x v="4"/>
    <n v="2026"/>
    <s v="dinner"/>
    <n v="7"/>
    <x v="1"/>
    <n v="890"/>
    <n v="0.23333333333333334"/>
    <s v="POOR"/>
    <s v="26-35"/>
  </r>
  <r>
    <x v="907"/>
    <d v="2026-02-28T00:00:00"/>
    <n v="0.53541666666666665"/>
    <x v="14"/>
    <x v="1"/>
    <x v="6"/>
    <x v="3"/>
    <n v="14.3"/>
    <n v="39"/>
    <n v="32"/>
    <n v="940"/>
    <n v="38"/>
    <n v="11"/>
    <x v="1"/>
    <x v="1"/>
    <s v="Delivered"/>
    <s v="Female"/>
    <n v="54"/>
    <x v="3"/>
    <x v="3"/>
    <s v="ORD00908"/>
    <n v="12"/>
    <x v="0"/>
    <n v="2026"/>
    <s v="lunch"/>
    <n v="7"/>
    <x v="1"/>
    <n v="967"/>
    <n v="0.3666666666666667"/>
    <s v="POOR"/>
    <s v="46 ABOVE"/>
  </r>
  <r>
    <x v="908"/>
    <d v="2026-02-03T00:00:00"/>
    <n v="0.79097222222222219"/>
    <x v="6"/>
    <x v="1"/>
    <x v="8"/>
    <x v="3"/>
    <n v="12.8"/>
    <n v="44"/>
    <n v="33"/>
    <n v="1145"/>
    <n v="37"/>
    <n v="10"/>
    <x v="0"/>
    <x v="1"/>
    <s v="Cancelled"/>
    <s v="Male"/>
    <n v="52"/>
    <x v="5"/>
    <x v="1"/>
    <s v="ORD00909"/>
    <n v="18"/>
    <x v="0"/>
    <n v="2026"/>
    <s v="snacks"/>
    <n v="11"/>
    <x v="1"/>
    <n v="1172"/>
    <n v="0.29090909090909095"/>
    <s v="POOR"/>
    <s v="46 ABOVE"/>
  </r>
  <r>
    <x v="909"/>
    <d v="2026-01-29T00:00:00"/>
    <n v="0.8125"/>
    <x v="8"/>
    <x v="4"/>
    <x v="7"/>
    <x v="1"/>
    <n v="13.2"/>
    <n v="48"/>
    <n v="31"/>
    <n v="1123"/>
    <n v="36"/>
    <n v="40"/>
    <x v="4"/>
    <x v="3"/>
    <s v="Delivered"/>
    <s v="Male"/>
    <n v="21"/>
    <x v="4"/>
    <x v="1"/>
    <s v="ORD00910"/>
    <n v="19"/>
    <x v="3"/>
    <n v="2026"/>
    <s v="snacks"/>
    <n v="17"/>
    <x v="1"/>
    <n v="1119"/>
    <n v="0.27499999999999997"/>
    <s v="EXCELLENT"/>
    <s v="18-25"/>
  </r>
  <r>
    <x v="910"/>
    <d v="2026-06-29T00:00:00"/>
    <n v="0.96527777777777779"/>
    <x v="1"/>
    <x v="3"/>
    <x v="1"/>
    <x v="4"/>
    <n v="2.5"/>
    <n v="18"/>
    <n v="21"/>
    <n v="271"/>
    <n v="37"/>
    <n v="13"/>
    <x v="2"/>
    <x v="3"/>
    <s v="Delivered"/>
    <s v="Male"/>
    <n v="28"/>
    <x v="2"/>
    <x v="2"/>
    <s v="ORD00911"/>
    <n v="23"/>
    <x v="5"/>
    <n v="2026"/>
    <s v="dinner"/>
    <n v="-3"/>
    <x v="0"/>
    <n v="295"/>
    <n v="0.1388888888888889"/>
    <s v="EXCELLENT"/>
    <s v="26-35"/>
  </r>
  <r>
    <x v="911"/>
    <d v="2026-03-18T00:00:00"/>
    <n v="0.66041666666666665"/>
    <x v="2"/>
    <x v="4"/>
    <x v="4"/>
    <x v="3"/>
    <n v="14.5"/>
    <n v="30"/>
    <n v="33"/>
    <n v="733"/>
    <n v="54"/>
    <n v="5"/>
    <x v="3"/>
    <x v="0"/>
    <s v="Delivered"/>
    <s v="Male"/>
    <n v="44"/>
    <x v="1"/>
    <x v="2"/>
    <s v="ORD00912"/>
    <n v="15"/>
    <x v="1"/>
    <n v="2026"/>
    <s v="snacks"/>
    <n v="-3"/>
    <x v="0"/>
    <n v="782"/>
    <n v="0.48333333333333334"/>
    <s v="GOOD"/>
    <s v="36-45"/>
  </r>
  <r>
    <x v="912"/>
    <d v="2026-06-14T00:00:00"/>
    <n v="0.66041666666666665"/>
    <x v="0"/>
    <x v="8"/>
    <x v="4"/>
    <x v="5"/>
    <n v="2.2000000000000002"/>
    <n v="38"/>
    <n v="20"/>
    <n v="529"/>
    <n v="58"/>
    <n v="137"/>
    <x v="2"/>
    <x v="4"/>
    <s v="Delivered"/>
    <s v="Male"/>
    <n v="27"/>
    <x v="6"/>
    <x v="2"/>
    <s v="ORD00913"/>
    <n v="15"/>
    <x v="5"/>
    <n v="2026"/>
    <s v="snacks"/>
    <n v="18"/>
    <x v="1"/>
    <n v="450"/>
    <n v="5.789473684210527E-2"/>
    <s v="AVERAGE"/>
    <s v="26-35"/>
  </r>
  <r>
    <x v="913"/>
    <d v="2026-01-04T00:00:00"/>
    <n v="0.76249999999999996"/>
    <x v="5"/>
    <x v="6"/>
    <x v="5"/>
    <x v="0"/>
    <n v="10"/>
    <n v="31"/>
    <n v="34"/>
    <n v="459"/>
    <n v="22"/>
    <n v="120"/>
    <x v="3"/>
    <x v="1"/>
    <s v="Delivered"/>
    <s v="Male"/>
    <n v="58"/>
    <x v="6"/>
    <x v="1"/>
    <s v="ORD00914"/>
    <n v="18"/>
    <x v="3"/>
    <n v="2026"/>
    <s v="snacks"/>
    <n v="-3"/>
    <x v="0"/>
    <n v="361"/>
    <n v="0.32258064516129031"/>
    <s v="POOR"/>
    <s v="46 ABOVE"/>
  </r>
  <r>
    <x v="914"/>
    <d v="2026-02-25T00:00:00"/>
    <n v="0.88263888888888886"/>
    <x v="6"/>
    <x v="2"/>
    <x v="0"/>
    <x v="1"/>
    <n v="1.3"/>
    <n v="55"/>
    <n v="40"/>
    <n v="1080"/>
    <n v="42"/>
    <n v="194"/>
    <x v="1"/>
    <x v="2"/>
    <s v="Delivered"/>
    <s v="Male"/>
    <n v="55"/>
    <x v="1"/>
    <x v="1"/>
    <s v="ORD00915"/>
    <n v="21"/>
    <x v="0"/>
    <n v="2026"/>
    <s v="dinner"/>
    <n v="15"/>
    <x v="1"/>
    <n v="928"/>
    <n v="2.3636363636363636E-2"/>
    <s v="POOR"/>
    <s v="46 ABOVE"/>
  </r>
  <r>
    <x v="915"/>
    <d v="2026-02-21T00:00:00"/>
    <n v="0.69027777777777777"/>
    <x v="3"/>
    <x v="6"/>
    <x v="5"/>
    <x v="5"/>
    <n v="1.3"/>
    <n v="55"/>
    <n v="45"/>
    <n v="336"/>
    <n v="50"/>
    <n v="98"/>
    <x v="1"/>
    <x v="4"/>
    <s v="Delivered"/>
    <s v="Male"/>
    <n v="36"/>
    <x v="3"/>
    <x v="2"/>
    <s v="ORD00916"/>
    <n v="16"/>
    <x v="0"/>
    <n v="2026"/>
    <s v="snacks"/>
    <n v="10"/>
    <x v="1"/>
    <n v="288"/>
    <n v="2.3636363636363636E-2"/>
    <s v="AVERAGE"/>
    <s v="36-45"/>
  </r>
  <r>
    <x v="916"/>
    <d v="2026-01-18T00:00:00"/>
    <n v="0.74583333333333335"/>
    <x v="12"/>
    <x v="8"/>
    <x v="0"/>
    <x v="5"/>
    <n v="14"/>
    <n v="22"/>
    <n v="27"/>
    <n v="262"/>
    <n v="26"/>
    <n v="17"/>
    <x v="0"/>
    <x v="4"/>
    <s v="Cancelled"/>
    <s v="Male"/>
    <n v="35"/>
    <x v="6"/>
    <x v="2"/>
    <s v="ORD00917"/>
    <n v="17"/>
    <x v="3"/>
    <n v="2026"/>
    <s v="snacks"/>
    <n v="-5"/>
    <x v="0"/>
    <n v="271"/>
    <n v="0.63636363636363635"/>
    <s v="AVERAGE"/>
    <s v="26-35"/>
  </r>
  <r>
    <x v="917"/>
    <d v="2026-04-08T00:00:00"/>
    <n v="0.97222222222222221"/>
    <x v="5"/>
    <x v="7"/>
    <x v="4"/>
    <x v="5"/>
    <n v="9.1"/>
    <n v="46"/>
    <n v="37"/>
    <n v="1030"/>
    <n v="50"/>
    <n v="45"/>
    <x v="0"/>
    <x v="4"/>
    <s v="Delivered"/>
    <s v="Female"/>
    <n v="36"/>
    <x v="1"/>
    <x v="2"/>
    <s v="ORD00918"/>
    <n v="23"/>
    <x v="4"/>
    <n v="2026"/>
    <s v="dinner"/>
    <n v="9"/>
    <x v="1"/>
    <n v="1035"/>
    <n v="0.19782608695652174"/>
    <s v="AVERAGE"/>
    <s v="36-45"/>
  </r>
  <r>
    <x v="918"/>
    <d v="2026-02-11T00:00:00"/>
    <n v="0.86458333333333337"/>
    <x v="8"/>
    <x v="0"/>
    <x v="1"/>
    <x v="0"/>
    <n v="8.9"/>
    <n v="58"/>
    <n v="42"/>
    <n v="483"/>
    <n v="37"/>
    <n v="39"/>
    <x v="1"/>
    <x v="3"/>
    <s v="Delivered"/>
    <s v="Female"/>
    <n v="32"/>
    <x v="1"/>
    <x v="1"/>
    <s v="ORD00919"/>
    <n v="20"/>
    <x v="0"/>
    <n v="2026"/>
    <s v="dinner"/>
    <n v="16"/>
    <x v="1"/>
    <n v="481"/>
    <n v="0.15344827586206897"/>
    <s v="EXCELLENT"/>
    <s v="26-35"/>
  </r>
  <r>
    <x v="919"/>
    <d v="2026-01-13T00:00:00"/>
    <n v="0.99305555555555558"/>
    <x v="0"/>
    <x v="5"/>
    <x v="3"/>
    <x v="0"/>
    <n v="11.9"/>
    <n v="24"/>
    <n v="25"/>
    <n v="1046"/>
    <n v="57"/>
    <n v="27"/>
    <x v="2"/>
    <x v="4"/>
    <s v="Delivered"/>
    <s v="Female"/>
    <n v="53"/>
    <x v="5"/>
    <x v="2"/>
    <s v="ORD00920"/>
    <n v="23"/>
    <x v="3"/>
    <n v="2026"/>
    <s v="dinner"/>
    <n v="-1"/>
    <x v="0"/>
    <n v="1076"/>
    <n v="0.49583333333333335"/>
    <s v="AVERAGE"/>
    <s v="46 ABOVE"/>
  </r>
  <r>
    <x v="920"/>
    <d v="2026-05-03T00:00:00"/>
    <n v="0.74583333333333335"/>
    <x v="8"/>
    <x v="3"/>
    <x v="7"/>
    <x v="4"/>
    <n v="8.4"/>
    <n v="41"/>
    <n v="41"/>
    <n v="599"/>
    <n v="22"/>
    <n v="181"/>
    <x v="3"/>
    <x v="1"/>
    <s v="Delivered"/>
    <s v="Female"/>
    <n v="35"/>
    <x v="6"/>
    <x v="2"/>
    <s v="ORD00921"/>
    <n v="17"/>
    <x v="2"/>
    <n v="2026"/>
    <s v="snacks"/>
    <n v="0"/>
    <x v="0"/>
    <n v="440"/>
    <n v="0.20487804878048782"/>
    <s v="POOR"/>
    <s v="26-35"/>
  </r>
  <r>
    <x v="921"/>
    <d v="2026-06-14T00:00:00"/>
    <n v="0.55208333333333337"/>
    <x v="3"/>
    <x v="9"/>
    <x v="0"/>
    <x v="5"/>
    <n v="1.1000000000000001"/>
    <n v="43"/>
    <n v="32"/>
    <n v="974"/>
    <n v="50"/>
    <n v="99"/>
    <x v="0"/>
    <x v="2"/>
    <s v="Delivered"/>
    <s v="Female"/>
    <n v="21"/>
    <x v="6"/>
    <x v="3"/>
    <s v="ORD00922"/>
    <n v="13"/>
    <x v="5"/>
    <n v="2026"/>
    <s v="lunch"/>
    <n v="11"/>
    <x v="1"/>
    <n v="925"/>
    <n v="2.5581395348837212E-2"/>
    <s v="POOR"/>
    <s v="18-25"/>
  </r>
  <r>
    <x v="922"/>
    <d v="2026-02-10T00:00:00"/>
    <n v="0.49513888888888891"/>
    <x v="9"/>
    <x v="9"/>
    <x v="9"/>
    <x v="1"/>
    <n v="14.8"/>
    <n v="38"/>
    <n v="25"/>
    <n v="1096"/>
    <n v="26"/>
    <n v="7"/>
    <x v="0"/>
    <x v="1"/>
    <s v="Delivered"/>
    <s v="Male"/>
    <n v="42"/>
    <x v="5"/>
    <x v="2"/>
    <s v="ORD00923"/>
    <n v="11"/>
    <x v="0"/>
    <n v="2026"/>
    <s v="lunch"/>
    <n v="13"/>
    <x v="1"/>
    <n v="1115"/>
    <n v="0.38947368421052636"/>
    <s v="POOR"/>
    <s v="36-45"/>
  </r>
  <r>
    <x v="923"/>
    <d v="2026-06-06T00:00:00"/>
    <n v="0.65763888888888888"/>
    <x v="13"/>
    <x v="1"/>
    <x v="5"/>
    <x v="4"/>
    <n v="2"/>
    <n v="50"/>
    <n v="40"/>
    <n v="645"/>
    <n v="22"/>
    <n v="78"/>
    <x v="1"/>
    <x v="4"/>
    <s v="Delivered"/>
    <s v="Male"/>
    <n v="41"/>
    <x v="3"/>
    <x v="2"/>
    <s v="ORD00924"/>
    <n v="15"/>
    <x v="5"/>
    <n v="2026"/>
    <s v="snacks"/>
    <n v="10"/>
    <x v="1"/>
    <n v="589"/>
    <n v="0.04"/>
    <s v="AVERAGE"/>
    <s v="36-45"/>
  </r>
  <r>
    <x v="924"/>
    <d v="2026-01-07T00:00:00"/>
    <n v="0.92986111111111114"/>
    <x v="1"/>
    <x v="6"/>
    <x v="4"/>
    <x v="0"/>
    <n v="6.1"/>
    <n v="49"/>
    <n v="38"/>
    <n v="508"/>
    <n v="54"/>
    <n v="114"/>
    <x v="3"/>
    <x v="4"/>
    <s v="Delivered"/>
    <s v="Female"/>
    <n v="59"/>
    <x v="1"/>
    <x v="2"/>
    <s v="ORD00925"/>
    <n v="22"/>
    <x v="3"/>
    <n v="2026"/>
    <s v="dinner"/>
    <n v="11"/>
    <x v="1"/>
    <n v="448"/>
    <n v="0.12448979591836734"/>
    <s v="AVERAGE"/>
    <s v="46 ABOVE"/>
  </r>
  <r>
    <x v="925"/>
    <d v="2026-03-18T00:00:00"/>
    <n v="0.48194444444444445"/>
    <x v="2"/>
    <x v="1"/>
    <x v="9"/>
    <x v="4"/>
    <n v="5.5"/>
    <n v="25"/>
    <n v="22"/>
    <n v="1186"/>
    <n v="53"/>
    <n v="135"/>
    <x v="3"/>
    <x v="3"/>
    <s v="Delivered"/>
    <s v="Male"/>
    <n v="45"/>
    <x v="1"/>
    <x v="2"/>
    <s v="ORD00926"/>
    <n v="11"/>
    <x v="1"/>
    <n v="2026"/>
    <s v="lunch"/>
    <n v="3"/>
    <x v="1"/>
    <n v="1104"/>
    <n v="0.22"/>
    <s v="EXCELLENT"/>
    <s v="36-45"/>
  </r>
  <r>
    <x v="926"/>
    <d v="2026-03-03T00:00:00"/>
    <n v="0.75138888888888888"/>
    <x v="3"/>
    <x v="0"/>
    <x v="6"/>
    <x v="1"/>
    <n v="7.4"/>
    <n v="38"/>
    <n v="33"/>
    <n v="520"/>
    <n v="24"/>
    <n v="134"/>
    <x v="4"/>
    <x v="1"/>
    <s v="Delivered"/>
    <s v="Male"/>
    <n v="18"/>
    <x v="5"/>
    <x v="1"/>
    <s v="ORD00927"/>
    <n v="18"/>
    <x v="1"/>
    <n v="2026"/>
    <s v="snacks"/>
    <n v="5"/>
    <x v="1"/>
    <n v="410"/>
    <n v="0.19473684210526318"/>
    <s v="POOR"/>
    <s v="18-25"/>
  </r>
  <r>
    <x v="927"/>
    <d v="2026-03-27T00:00:00"/>
    <n v="0.56666666666666665"/>
    <x v="2"/>
    <x v="5"/>
    <x v="5"/>
    <x v="3"/>
    <n v="2.6"/>
    <n v="52"/>
    <n v="35"/>
    <n v="949"/>
    <n v="31"/>
    <n v="2"/>
    <x v="2"/>
    <x v="1"/>
    <s v="Delivered"/>
    <s v="Male"/>
    <n v="27"/>
    <x v="0"/>
    <x v="3"/>
    <s v="ORD00928"/>
    <n v="13"/>
    <x v="1"/>
    <n v="2026"/>
    <s v="lunch"/>
    <n v="17"/>
    <x v="1"/>
    <n v="978"/>
    <n v="0.05"/>
    <s v="POOR"/>
    <s v="26-35"/>
  </r>
  <r>
    <x v="928"/>
    <d v="2026-02-02T00:00:00"/>
    <n v="0.80972222222222223"/>
    <x v="11"/>
    <x v="1"/>
    <x v="3"/>
    <x v="0"/>
    <n v="7.8"/>
    <n v="40"/>
    <n v="23"/>
    <n v="834"/>
    <n v="54"/>
    <n v="116"/>
    <x v="1"/>
    <x v="2"/>
    <s v="Delivered"/>
    <s v="Male"/>
    <n v="60"/>
    <x v="2"/>
    <x v="1"/>
    <s v="ORD00929"/>
    <n v="19"/>
    <x v="0"/>
    <n v="2026"/>
    <s v="snacks"/>
    <n v="17"/>
    <x v="1"/>
    <n v="772"/>
    <n v="0.19500000000000001"/>
    <s v="POOR"/>
    <s v="46 ABOVE"/>
  </r>
  <r>
    <x v="929"/>
    <d v="2026-01-06T00:00:00"/>
    <n v="0.34791666666666665"/>
    <x v="2"/>
    <x v="9"/>
    <x v="7"/>
    <x v="4"/>
    <n v="5.4"/>
    <n v="18"/>
    <n v="23"/>
    <n v="169"/>
    <n v="20"/>
    <n v="188"/>
    <x v="1"/>
    <x v="4"/>
    <s v="Delivered"/>
    <s v="Male"/>
    <n v="41"/>
    <x v="5"/>
    <x v="0"/>
    <s v="ORD00930"/>
    <n v="8"/>
    <x v="3"/>
    <n v="2026"/>
    <s v="breakfast"/>
    <n v="-5"/>
    <x v="0"/>
    <n v="1"/>
    <n v="0.30000000000000004"/>
    <s v="AVERAGE"/>
    <s v="36-45"/>
  </r>
  <r>
    <x v="930"/>
    <d v="2026-04-20T00:00:00"/>
    <n v="0.71736111111111112"/>
    <x v="3"/>
    <x v="4"/>
    <x v="1"/>
    <x v="2"/>
    <n v="10.199999999999999"/>
    <n v="33"/>
    <n v="21"/>
    <n v="1187"/>
    <n v="22"/>
    <n v="102"/>
    <x v="1"/>
    <x v="2"/>
    <s v="Delivered"/>
    <s v="Female"/>
    <n v="49"/>
    <x v="2"/>
    <x v="2"/>
    <s v="ORD00931"/>
    <n v="17"/>
    <x v="4"/>
    <n v="2026"/>
    <s v="snacks"/>
    <n v="12"/>
    <x v="1"/>
    <n v="1107"/>
    <n v="0.30909090909090908"/>
    <s v="POOR"/>
    <s v="46 ABOVE"/>
  </r>
  <r>
    <x v="931"/>
    <d v="2026-05-11T00:00:00"/>
    <n v="0.79374999999999996"/>
    <x v="11"/>
    <x v="2"/>
    <x v="0"/>
    <x v="0"/>
    <n v="13.7"/>
    <n v="42"/>
    <n v="38"/>
    <n v="433"/>
    <n v="51"/>
    <n v="110"/>
    <x v="0"/>
    <x v="4"/>
    <s v="Cancelled"/>
    <s v="Female"/>
    <n v="44"/>
    <x v="2"/>
    <x v="1"/>
    <s v="ORD00932"/>
    <n v="19"/>
    <x v="2"/>
    <n v="2026"/>
    <s v="snacks"/>
    <n v="4"/>
    <x v="1"/>
    <n v="374"/>
    <n v="0.3261904761904762"/>
    <s v="AVERAGE"/>
    <s v="36-45"/>
  </r>
  <r>
    <x v="932"/>
    <d v="2026-06-09T00:00:00"/>
    <n v="0.95763888888888893"/>
    <x v="11"/>
    <x v="4"/>
    <x v="1"/>
    <x v="2"/>
    <n v="11.9"/>
    <n v="35"/>
    <n v="33"/>
    <n v="245"/>
    <n v="57"/>
    <n v="15"/>
    <x v="0"/>
    <x v="4"/>
    <s v="Delivered"/>
    <s v="Female"/>
    <n v="49"/>
    <x v="5"/>
    <x v="2"/>
    <s v="ORD00933"/>
    <n v="22"/>
    <x v="5"/>
    <n v="2026"/>
    <s v="dinner"/>
    <n v="2"/>
    <x v="1"/>
    <n v="287"/>
    <n v="0.34"/>
    <s v="AVERAGE"/>
    <s v="46 ABOVE"/>
  </r>
  <r>
    <x v="933"/>
    <d v="2026-04-23T00:00:00"/>
    <n v="0.8881944444444444"/>
    <x v="8"/>
    <x v="7"/>
    <x v="5"/>
    <x v="5"/>
    <n v="10.7"/>
    <n v="50"/>
    <n v="41"/>
    <n v="265"/>
    <n v="49"/>
    <n v="159"/>
    <x v="4"/>
    <x v="1"/>
    <s v="Delivered"/>
    <s v="Female"/>
    <n v="48"/>
    <x v="4"/>
    <x v="1"/>
    <s v="ORD00934"/>
    <n v="21"/>
    <x v="4"/>
    <n v="2026"/>
    <s v="dinner"/>
    <n v="9"/>
    <x v="1"/>
    <n v="155"/>
    <n v="0.214"/>
    <s v="POOR"/>
    <s v="46 ABOVE"/>
  </r>
  <r>
    <x v="934"/>
    <d v="2026-02-14T00:00:00"/>
    <n v="0.44097222222222221"/>
    <x v="3"/>
    <x v="5"/>
    <x v="7"/>
    <x v="0"/>
    <n v="1.1000000000000001"/>
    <n v="42"/>
    <n v="33"/>
    <n v="459"/>
    <n v="24"/>
    <n v="116"/>
    <x v="1"/>
    <x v="0"/>
    <s v="Delivered"/>
    <s v="Male"/>
    <n v="50"/>
    <x v="3"/>
    <x v="0"/>
    <s v="ORD00935"/>
    <n v="10"/>
    <x v="0"/>
    <n v="2026"/>
    <s v="lunch"/>
    <n v="9"/>
    <x v="1"/>
    <n v="367"/>
    <n v="2.6190476190476191E-2"/>
    <s v="GOOD"/>
    <s v="46 ABOVE"/>
  </r>
  <r>
    <x v="935"/>
    <d v="2026-06-28T00:00:00"/>
    <n v="0.89861111111111114"/>
    <x v="11"/>
    <x v="6"/>
    <x v="7"/>
    <x v="3"/>
    <n v="3.8"/>
    <n v="47"/>
    <n v="39"/>
    <n v="900"/>
    <n v="41"/>
    <n v="55"/>
    <x v="4"/>
    <x v="4"/>
    <s v="Delivered"/>
    <s v="Female"/>
    <n v="57"/>
    <x v="6"/>
    <x v="1"/>
    <s v="ORD00936"/>
    <n v="21"/>
    <x v="5"/>
    <n v="2026"/>
    <s v="dinner"/>
    <n v="8"/>
    <x v="1"/>
    <n v="886"/>
    <n v="8.0851063829787226E-2"/>
    <s v="AVERAGE"/>
    <s v="46 ABOVE"/>
  </r>
  <r>
    <x v="936"/>
    <d v="2026-06-05T00:00:00"/>
    <n v="0.36805555555555558"/>
    <x v="1"/>
    <x v="3"/>
    <x v="9"/>
    <x v="5"/>
    <n v="4"/>
    <n v="53"/>
    <n v="45"/>
    <n v="822"/>
    <n v="41"/>
    <n v="174"/>
    <x v="4"/>
    <x v="4"/>
    <s v="Delivered"/>
    <s v="Female"/>
    <n v="34"/>
    <x v="0"/>
    <x v="0"/>
    <s v="ORD00937"/>
    <n v="8"/>
    <x v="5"/>
    <n v="2026"/>
    <s v="breakfast"/>
    <n v="8"/>
    <x v="1"/>
    <n v="689"/>
    <n v="7.5471698113207544E-2"/>
    <s v="AVERAGE"/>
    <s v="26-35"/>
  </r>
  <r>
    <x v="937"/>
    <d v="2026-05-18T00:00:00"/>
    <n v="0.45069444444444445"/>
    <x v="8"/>
    <x v="3"/>
    <x v="5"/>
    <x v="3"/>
    <n v="14.8"/>
    <n v="41"/>
    <n v="27"/>
    <n v="578"/>
    <n v="42"/>
    <n v="151"/>
    <x v="0"/>
    <x v="3"/>
    <s v="Delivered"/>
    <s v="Male"/>
    <n v="25"/>
    <x v="2"/>
    <x v="0"/>
    <s v="ORD00938"/>
    <n v="10"/>
    <x v="2"/>
    <n v="2026"/>
    <s v="lunch"/>
    <n v="14"/>
    <x v="1"/>
    <n v="469"/>
    <n v="0.3609756097560976"/>
    <s v="EXCELLENT"/>
    <s v="18-25"/>
  </r>
  <r>
    <x v="938"/>
    <d v="2026-01-27T00:00:00"/>
    <n v="0.55555555555555558"/>
    <x v="9"/>
    <x v="7"/>
    <x v="6"/>
    <x v="3"/>
    <n v="3.5"/>
    <n v="24"/>
    <n v="25"/>
    <n v="891"/>
    <n v="28"/>
    <n v="22"/>
    <x v="4"/>
    <x v="1"/>
    <s v="Delivered"/>
    <s v="Female"/>
    <n v="54"/>
    <x v="5"/>
    <x v="3"/>
    <s v="ORD00939"/>
    <n v="13"/>
    <x v="3"/>
    <n v="2026"/>
    <s v="lunch"/>
    <n v="-1"/>
    <x v="0"/>
    <n v="897"/>
    <n v="0.14583333333333334"/>
    <s v="POOR"/>
    <s v="46 ABOVE"/>
  </r>
  <r>
    <x v="939"/>
    <d v="2026-06-28T00:00:00"/>
    <n v="0.61041666666666672"/>
    <x v="10"/>
    <x v="7"/>
    <x v="1"/>
    <x v="5"/>
    <n v="3"/>
    <n v="51"/>
    <n v="40"/>
    <n v="200"/>
    <n v="54"/>
    <n v="141"/>
    <x v="4"/>
    <x v="0"/>
    <s v="Delivered"/>
    <s v="Female"/>
    <n v="48"/>
    <x v="6"/>
    <x v="3"/>
    <s v="ORD00940"/>
    <n v="14"/>
    <x v="5"/>
    <n v="2026"/>
    <s v="lunch"/>
    <n v="11"/>
    <x v="1"/>
    <n v="113"/>
    <n v="5.8823529411764705E-2"/>
    <s v="GOOD"/>
    <s v="46 ABOVE"/>
  </r>
  <r>
    <x v="940"/>
    <d v="2026-03-16T00:00:00"/>
    <n v="0.7055555555555556"/>
    <x v="5"/>
    <x v="6"/>
    <x v="4"/>
    <x v="5"/>
    <n v="11.2"/>
    <n v="44"/>
    <n v="27"/>
    <n v="306"/>
    <n v="57"/>
    <n v="149"/>
    <x v="3"/>
    <x v="3"/>
    <s v="Delivered"/>
    <s v="Male"/>
    <n v="40"/>
    <x v="2"/>
    <x v="2"/>
    <s v="ORD00941"/>
    <n v="16"/>
    <x v="1"/>
    <n v="2026"/>
    <s v="snacks"/>
    <n v="17"/>
    <x v="1"/>
    <n v="214"/>
    <n v="0.25454545454545452"/>
    <s v="EXCELLENT"/>
    <s v="36-45"/>
  </r>
  <r>
    <x v="941"/>
    <d v="2026-02-05T00:00:00"/>
    <n v="0.85416666666666663"/>
    <x v="1"/>
    <x v="2"/>
    <x v="7"/>
    <x v="2"/>
    <n v="2.6"/>
    <n v="45"/>
    <n v="28"/>
    <n v="1103"/>
    <n v="25"/>
    <n v="124"/>
    <x v="4"/>
    <x v="0"/>
    <s v="Delivered"/>
    <s v="Male"/>
    <n v="23"/>
    <x v="4"/>
    <x v="1"/>
    <s v="ORD00942"/>
    <n v="20"/>
    <x v="0"/>
    <n v="2026"/>
    <s v="dinner"/>
    <n v="17"/>
    <x v="1"/>
    <n v="1004"/>
    <n v="5.7777777777777782E-2"/>
    <s v="GOOD"/>
    <s v="18-25"/>
  </r>
  <r>
    <x v="942"/>
    <d v="2026-04-13T00:00:00"/>
    <n v="0.80138888888888893"/>
    <x v="1"/>
    <x v="8"/>
    <x v="4"/>
    <x v="4"/>
    <n v="14.4"/>
    <n v="41"/>
    <n v="33"/>
    <n v="366"/>
    <n v="53"/>
    <n v="11"/>
    <x v="4"/>
    <x v="2"/>
    <s v="Delivered"/>
    <s v="Female"/>
    <n v="51"/>
    <x v="2"/>
    <x v="1"/>
    <s v="ORD00943"/>
    <n v="19"/>
    <x v="4"/>
    <n v="2026"/>
    <s v="snacks"/>
    <n v="8"/>
    <x v="1"/>
    <n v="408"/>
    <n v="0.35121951219512199"/>
    <s v="POOR"/>
    <s v="46 ABOVE"/>
  </r>
  <r>
    <x v="943"/>
    <d v="2026-04-26T00:00:00"/>
    <n v="0.88888888888888884"/>
    <x v="0"/>
    <x v="4"/>
    <x v="4"/>
    <x v="4"/>
    <n v="10.5"/>
    <n v="38"/>
    <n v="29"/>
    <n v="983"/>
    <n v="35"/>
    <n v="140"/>
    <x v="0"/>
    <x v="0"/>
    <s v="Delivered"/>
    <s v="Male"/>
    <n v="30"/>
    <x v="6"/>
    <x v="1"/>
    <s v="ORD00944"/>
    <n v="21"/>
    <x v="4"/>
    <n v="2026"/>
    <s v="dinner"/>
    <n v="9"/>
    <x v="1"/>
    <n v="878"/>
    <n v="0.27631578947368424"/>
    <s v="GOOD"/>
    <s v="26-35"/>
  </r>
  <r>
    <x v="944"/>
    <d v="2026-05-21T00:00:00"/>
    <n v="0.44374999999999998"/>
    <x v="3"/>
    <x v="5"/>
    <x v="8"/>
    <x v="3"/>
    <n v="5"/>
    <n v="47"/>
    <n v="43"/>
    <n v="728"/>
    <n v="56"/>
    <n v="191"/>
    <x v="2"/>
    <x v="4"/>
    <s v="Delivered"/>
    <s v="Male"/>
    <n v="32"/>
    <x v="4"/>
    <x v="0"/>
    <s v="ORD00945"/>
    <n v="10"/>
    <x v="2"/>
    <n v="2026"/>
    <s v="lunch"/>
    <n v="4"/>
    <x v="1"/>
    <n v="593"/>
    <n v="0.10638297872340426"/>
    <s v="AVERAGE"/>
    <s v="26-35"/>
  </r>
  <r>
    <x v="945"/>
    <d v="2026-03-04T00:00:00"/>
    <n v="0.4465277777777778"/>
    <x v="2"/>
    <x v="5"/>
    <x v="9"/>
    <x v="2"/>
    <n v="14.8"/>
    <n v="58"/>
    <n v="41"/>
    <n v="566"/>
    <n v="24"/>
    <n v="101"/>
    <x v="4"/>
    <x v="1"/>
    <s v="Cancelled"/>
    <s v="Female"/>
    <n v="24"/>
    <x v="1"/>
    <x v="0"/>
    <s v="ORD00946"/>
    <n v="10"/>
    <x v="1"/>
    <n v="2026"/>
    <s v="lunch"/>
    <n v="17"/>
    <x v="1"/>
    <n v="489"/>
    <n v="0.25517241379310346"/>
    <s v="POOR"/>
    <s v="18-25"/>
  </r>
  <r>
    <x v="946"/>
    <d v="2026-01-25T00:00:00"/>
    <n v="0.8354166666666667"/>
    <x v="4"/>
    <x v="8"/>
    <x v="5"/>
    <x v="3"/>
    <n v="9.6999999999999993"/>
    <n v="62"/>
    <n v="43"/>
    <n v="689"/>
    <n v="59"/>
    <n v="135"/>
    <x v="2"/>
    <x v="3"/>
    <s v="Delivered"/>
    <s v="Female"/>
    <n v="48"/>
    <x v="6"/>
    <x v="1"/>
    <s v="ORD00947"/>
    <n v="20"/>
    <x v="3"/>
    <n v="2026"/>
    <s v="dinner"/>
    <n v="19"/>
    <x v="1"/>
    <n v="613"/>
    <n v="0.15645161290322579"/>
    <s v="EXCELLENT"/>
    <s v="46 ABOVE"/>
  </r>
  <r>
    <x v="947"/>
    <d v="2026-02-20T00:00:00"/>
    <n v="0.50277777777777777"/>
    <x v="3"/>
    <x v="9"/>
    <x v="0"/>
    <x v="0"/>
    <n v="2"/>
    <n v="51"/>
    <n v="31"/>
    <n v="1026"/>
    <n v="51"/>
    <n v="38"/>
    <x v="1"/>
    <x v="4"/>
    <s v="Delivered"/>
    <s v="Female"/>
    <n v="21"/>
    <x v="0"/>
    <x v="3"/>
    <s v="ORD00948"/>
    <n v="12"/>
    <x v="0"/>
    <n v="2026"/>
    <s v="lunch"/>
    <n v="20"/>
    <x v="1"/>
    <n v="1039"/>
    <n v="3.9215686274509803E-2"/>
    <s v="AVERAGE"/>
    <s v="18-25"/>
  </r>
  <r>
    <x v="948"/>
    <d v="2026-03-17T00:00:00"/>
    <n v="0.33611111111111114"/>
    <x v="10"/>
    <x v="4"/>
    <x v="6"/>
    <x v="3"/>
    <n v="3.8"/>
    <n v="20"/>
    <n v="22"/>
    <n v="256"/>
    <n v="34"/>
    <n v="148"/>
    <x v="4"/>
    <x v="0"/>
    <s v="Delivered"/>
    <s v="Male"/>
    <n v="23"/>
    <x v="5"/>
    <x v="0"/>
    <s v="ORD00949"/>
    <n v="8"/>
    <x v="1"/>
    <n v="2026"/>
    <s v="breakfast"/>
    <n v="-2"/>
    <x v="0"/>
    <n v="142"/>
    <n v="0.19"/>
    <s v="GOOD"/>
    <s v="18-25"/>
  </r>
  <r>
    <x v="949"/>
    <d v="2026-03-22T00:00:00"/>
    <n v="0.96527777777777779"/>
    <x v="13"/>
    <x v="2"/>
    <x v="2"/>
    <x v="1"/>
    <n v="1.1000000000000001"/>
    <n v="49"/>
    <n v="42"/>
    <n v="309"/>
    <n v="35"/>
    <n v="174"/>
    <x v="3"/>
    <x v="4"/>
    <s v="Delivered"/>
    <s v="Female"/>
    <n v="28"/>
    <x v="6"/>
    <x v="2"/>
    <s v="ORD00950"/>
    <n v="23"/>
    <x v="1"/>
    <n v="2026"/>
    <s v="dinner"/>
    <n v="7"/>
    <x v="1"/>
    <n v="170"/>
    <n v="2.2448979591836737E-2"/>
    <s v="AVERAGE"/>
    <s v="26-35"/>
  </r>
  <r>
    <x v="950"/>
    <d v="2026-05-03T00:00:00"/>
    <n v="0.68888888888888888"/>
    <x v="9"/>
    <x v="3"/>
    <x v="6"/>
    <x v="4"/>
    <n v="13.9"/>
    <n v="29"/>
    <n v="28"/>
    <n v="1178"/>
    <n v="28"/>
    <n v="59"/>
    <x v="0"/>
    <x v="0"/>
    <s v="Delivered"/>
    <s v="Female"/>
    <n v="24"/>
    <x v="6"/>
    <x v="2"/>
    <s v="ORD00951"/>
    <n v="16"/>
    <x v="2"/>
    <n v="2026"/>
    <s v="snacks"/>
    <n v="1"/>
    <x v="1"/>
    <n v="1147"/>
    <n v="0.47931034482758622"/>
    <s v="GOOD"/>
    <s v="18-25"/>
  </r>
  <r>
    <x v="951"/>
    <d v="2026-04-16T00:00:00"/>
    <n v="0.42708333333333331"/>
    <x v="9"/>
    <x v="8"/>
    <x v="0"/>
    <x v="3"/>
    <n v="14.4"/>
    <n v="38"/>
    <n v="35"/>
    <n v="455"/>
    <n v="26"/>
    <n v="135"/>
    <x v="1"/>
    <x v="0"/>
    <s v="Delivered"/>
    <s v="Female"/>
    <n v="25"/>
    <x v="4"/>
    <x v="0"/>
    <s v="ORD00952"/>
    <n v="10"/>
    <x v="4"/>
    <n v="2026"/>
    <s v="lunch"/>
    <n v="3"/>
    <x v="1"/>
    <n v="346"/>
    <n v="0.37894736842105264"/>
    <s v="GOOD"/>
    <s v="18-25"/>
  </r>
  <r>
    <x v="952"/>
    <d v="2026-01-08T00:00:00"/>
    <n v="0.78125"/>
    <x v="4"/>
    <x v="8"/>
    <x v="2"/>
    <x v="0"/>
    <n v="2.1"/>
    <n v="31"/>
    <n v="20"/>
    <n v="986"/>
    <n v="34"/>
    <n v="51"/>
    <x v="2"/>
    <x v="1"/>
    <s v="Cancelled"/>
    <s v="Female"/>
    <n v="39"/>
    <x v="4"/>
    <x v="1"/>
    <s v="ORD00953"/>
    <n v="18"/>
    <x v="3"/>
    <n v="2026"/>
    <s v="snacks"/>
    <n v="11"/>
    <x v="1"/>
    <n v="969"/>
    <n v="6.7741935483870974E-2"/>
    <s v="POOR"/>
    <s v="36-45"/>
  </r>
  <r>
    <x v="953"/>
    <d v="2026-05-14T00:00:00"/>
    <n v="0.81527777777777777"/>
    <x v="10"/>
    <x v="5"/>
    <x v="0"/>
    <x v="1"/>
    <n v="9.6"/>
    <n v="35"/>
    <n v="25"/>
    <n v="1174"/>
    <n v="52"/>
    <n v="21"/>
    <x v="1"/>
    <x v="4"/>
    <s v="Delivered"/>
    <s v="Female"/>
    <n v="36"/>
    <x v="4"/>
    <x v="1"/>
    <s v="ORD00954"/>
    <n v="19"/>
    <x v="2"/>
    <n v="2026"/>
    <s v="snacks"/>
    <n v="10"/>
    <x v="1"/>
    <n v="1205"/>
    <n v="0.2742857142857143"/>
    <s v="AVERAGE"/>
    <s v="36-45"/>
  </r>
  <r>
    <x v="954"/>
    <d v="2026-01-31T00:00:00"/>
    <n v="0.81666666666666665"/>
    <x v="3"/>
    <x v="1"/>
    <x v="5"/>
    <x v="0"/>
    <n v="13.4"/>
    <n v="46"/>
    <n v="41"/>
    <n v="852"/>
    <n v="28"/>
    <n v="107"/>
    <x v="4"/>
    <x v="1"/>
    <s v="Cancelled"/>
    <s v="Male"/>
    <n v="47"/>
    <x v="3"/>
    <x v="1"/>
    <s v="ORD00955"/>
    <n v="19"/>
    <x v="3"/>
    <n v="2026"/>
    <s v="snacks"/>
    <n v="5"/>
    <x v="1"/>
    <n v="773"/>
    <n v="0.29130434782608694"/>
    <s v="POOR"/>
    <s v="46 ABOVE"/>
  </r>
  <r>
    <x v="955"/>
    <d v="2026-03-03T00:00:00"/>
    <n v="0.98611111111111116"/>
    <x v="11"/>
    <x v="1"/>
    <x v="2"/>
    <x v="1"/>
    <n v="1.4"/>
    <n v="20"/>
    <n v="21"/>
    <n v="260"/>
    <n v="22"/>
    <n v="69"/>
    <x v="3"/>
    <x v="4"/>
    <s v="Delivered"/>
    <s v="Female"/>
    <n v="54"/>
    <x v="5"/>
    <x v="2"/>
    <s v="ORD00956"/>
    <n v="23"/>
    <x v="1"/>
    <n v="2026"/>
    <s v="dinner"/>
    <n v="-1"/>
    <x v="0"/>
    <n v="213"/>
    <n v="6.9999999999999993E-2"/>
    <s v="AVERAGE"/>
    <s v="46 ABOVE"/>
  </r>
  <r>
    <x v="956"/>
    <d v="2026-04-03T00:00:00"/>
    <n v="0.9458333333333333"/>
    <x v="13"/>
    <x v="9"/>
    <x v="3"/>
    <x v="5"/>
    <n v="12.7"/>
    <n v="52"/>
    <n v="34"/>
    <n v="1169"/>
    <n v="53"/>
    <n v="190"/>
    <x v="2"/>
    <x v="3"/>
    <s v="Delivered"/>
    <s v="Female"/>
    <n v="19"/>
    <x v="0"/>
    <x v="2"/>
    <s v="ORD00957"/>
    <n v="22"/>
    <x v="4"/>
    <n v="2026"/>
    <s v="dinner"/>
    <n v="18"/>
    <x v="1"/>
    <n v="1032"/>
    <n v="0.24423076923076922"/>
    <s v="EXCELLENT"/>
    <s v="18-25"/>
  </r>
  <r>
    <x v="957"/>
    <d v="2026-01-18T00:00:00"/>
    <n v="0.56180555555555556"/>
    <x v="1"/>
    <x v="6"/>
    <x v="5"/>
    <x v="1"/>
    <n v="12.5"/>
    <n v="54"/>
    <n v="40"/>
    <n v="497"/>
    <n v="53"/>
    <n v="112"/>
    <x v="0"/>
    <x v="0"/>
    <s v="Delivered"/>
    <s v="Female"/>
    <n v="31"/>
    <x v="6"/>
    <x v="3"/>
    <s v="ORD00958"/>
    <n v="13"/>
    <x v="3"/>
    <n v="2026"/>
    <s v="lunch"/>
    <n v="14"/>
    <x v="1"/>
    <n v="438"/>
    <n v="0.23148148148148148"/>
    <s v="GOOD"/>
    <s v="26-35"/>
  </r>
  <r>
    <x v="958"/>
    <d v="2026-02-16T00:00:00"/>
    <n v="0.91736111111111107"/>
    <x v="0"/>
    <x v="7"/>
    <x v="2"/>
    <x v="0"/>
    <n v="3.6"/>
    <n v="42"/>
    <n v="25"/>
    <n v="448"/>
    <n v="55"/>
    <n v="14"/>
    <x v="4"/>
    <x v="3"/>
    <s v="Delivered"/>
    <s v="Female"/>
    <n v="23"/>
    <x v="2"/>
    <x v="2"/>
    <s v="ORD00959"/>
    <n v="22"/>
    <x v="0"/>
    <n v="2026"/>
    <s v="dinner"/>
    <n v="17"/>
    <x v="1"/>
    <n v="489"/>
    <n v="8.5714285714285715E-2"/>
    <s v="EXCELLENT"/>
    <s v="18-25"/>
  </r>
  <r>
    <x v="959"/>
    <d v="2026-01-29T00:00:00"/>
    <n v="0.8305555555555556"/>
    <x v="5"/>
    <x v="5"/>
    <x v="3"/>
    <x v="0"/>
    <n v="12.4"/>
    <n v="54"/>
    <n v="35"/>
    <n v="916"/>
    <n v="43"/>
    <n v="19"/>
    <x v="1"/>
    <x v="3"/>
    <s v="Delivered"/>
    <s v="Female"/>
    <n v="48"/>
    <x v="4"/>
    <x v="1"/>
    <s v="ORD00960"/>
    <n v="19"/>
    <x v="3"/>
    <n v="2026"/>
    <s v="snacks"/>
    <n v="19"/>
    <x v="1"/>
    <n v="940"/>
    <n v="0.22962962962962963"/>
    <s v="EXCELLENT"/>
    <s v="46 ABOVE"/>
  </r>
  <r>
    <x v="960"/>
    <d v="2026-01-26T00:00:00"/>
    <n v="0.66597222222222219"/>
    <x v="3"/>
    <x v="0"/>
    <x v="1"/>
    <x v="2"/>
    <n v="14.9"/>
    <n v="50"/>
    <n v="44"/>
    <n v="468"/>
    <n v="55"/>
    <n v="133"/>
    <x v="2"/>
    <x v="3"/>
    <s v="Delivered"/>
    <s v="Female"/>
    <n v="31"/>
    <x v="2"/>
    <x v="2"/>
    <s v="ORD00961"/>
    <n v="15"/>
    <x v="3"/>
    <n v="2026"/>
    <s v="snacks"/>
    <n v="6"/>
    <x v="1"/>
    <n v="390"/>
    <n v="0.29799999999999999"/>
    <s v="EXCELLENT"/>
    <s v="26-35"/>
  </r>
  <r>
    <x v="961"/>
    <d v="2026-02-12T00:00:00"/>
    <n v="0.78611111111111109"/>
    <x v="8"/>
    <x v="4"/>
    <x v="4"/>
    <x v="4"/>
    <n v="12.8"/>
    <n v="44"/>
    <n v="44"/>
    <n v="1086"/>
    <n v="43"/>
    <n v="162"/>
    <x v="0"/>
    <x v="4"/>
    <s v="Cancelled"/>
    <s v="Female"/>
    <n v="29"/>
    <x v="4"/>
    <x v="1"/>
    <s v="ORD00962"/>
    <n v="18"/>
    <x v="0"/>
    <n v="2026"/>
    <s v="snacks"/>
    <n v="0"/>
    <x v="0"/>
    <n v="967"/>
    <n v="0.29090909090909095"/>
    <s v="AVERAGE"/>
    <s v="26-35"/>
  </r>
  <r>
    <x v="962"/>
    <d v="2026-01-22T00:00:00"/>
    <n v="0.66041666666666665"/>
    <x v="7"/>
    <x v="9"/>
    <x v="3"/>
    <x v="3"/>
    <n v="13.8"/>
    <n v="32"/>
    <n v="30"/>
    <n v="385"/>
    <n v="31"/>
    <n v="167"/>
    <x v="2"/>
    <x v="4"/>
    <s v="Delivered"/>
    <s v="Female"/>
    <n v="45"/>
    <x v="4"/>
    <x v="2"/>
    <s v="ORD00963"/>
    <n v="15"/>
    <x v="3"/>
    <n v="2026"/>
    <s v="snacks"/>
    <n v="2"/>
    <x v="1"/>
    <n v="249"/>
    <n v="0.43125000000000002"/>
    <s v="AVERAGE"/>
    <s v="36-45"/>
  </r>
  <r>
    <x v="963"/>
    <d v="2026-01-12T00:00:00"/>
    <n v="0.78263888888888888"/>
    <x v="11"/>
    <x v="7"/>
    <x v="4"/>
    <x v="0"/>
    <n v="4.3"/>
    <n v="34"/>
    <n v="23"/>
    <n v="437"/>
    <n v="57"/>
    <n v="165"/>
    <x v="4"/>
    <x v="4"/>
    <s v="Delivered"/>
    <s v="Male"/>
    <n v="42"/>
    <x v="2"/>
    <x v="1"/>
    <s v="ORD00964"/>
    <n v="18"/>
    <x v="3"/>
    <n v="2026"/>
    <s v="snacks"/>
    <n v="11"/>
    <x v="1"/>
    <n v="329"/>
    <n v="0.12647058823529411"/>
    <s v="AVERAGE"/>
    <s v="36-45"/>
  </r>
  <r>
    <x v="964"/>
    <d v="2026-04-22T00:00:00"/>
    <n v="0.8125"/>
    <x v="7"/>
    <x v="7"/>
    <x v="8"/>
    <x v="0"/>
    <n v="14.1"/>
    <n v="40"/>
    <n v="41"/>
    <n v="867"/>
    <n v="20"/>
    <n v="58"/>
    <x v="4"/>
    <x v="1"/>
    <s v="Delivered"/>
    <s v="Female"/>
    <n v="19"/>
    <x v="1"/>
    <x v="1"/>
    <s v="ORD00965"/>
    <n v="19"/>
    <x v="4"/>
    <n v="2026"/>
    <s v="snacks"/>
    <n v="-1"/>
    <x v="0"/>
    <n v="829"/>
    <n v="0.35249999999999998"/>
    <s v="POOR"/>
    <s v="18-25"/>
  </r>
  <r>
    <x v="965"/>
    <d v="2026-03-07T00:00:00"/>
    <n v="0.48680555555555555"/>
    <x v="13"/>
    <x v="6"/>
    <x v="9"/>
    <x v="0"/>
    <n v="8"/>
    <n v="31"/>
    <n v="32"/>
    <n v="368"/>
    <n v="54"/>
    <n v="64"/>
    <x v="0"/>
    <x v="1"/>
    <s v="Cancelled"/>
    <s v="Male"/>
    <n v="55"/>
    <x v="3"/>
    <x v="2"/>
    <s v="ORD00966"/>
    <n v="11"/>
    <x v="1"/>
    <n v="2026"/>
    <s v="lunch"/>
    <n v="-1"/>
    <x v="0"/>
    <n v="358"/>
    <n v="0.25806451612903225"/>
    <s v="POOR"/>
    <s v="46 ABOVE"/>
  </r>
  <r>
    <x v="966"/>
    <d v="2026-02-15T00:00:00"/>
    <n v="0.70763888888888893"/>
    <x v="0"/>
    <x v="7"/>
    <x v="5"/>
    <x v="0"/>
    <n v="9.4"/>
    <n v="17"/>
    <n v="22"/>
    <n v="558"/>
    <n v="53"/>
    <n v="68"/>
    <x v="2"/>
    <x v="1"/>
    <s v="Delivered"/>
    <s v="Female"/>
    <n v="47"/>
    <x v="6"/>
    <x v="2"/>
    <s v="ORD00967"/>
    <n v="16"/>
    <x v="0"/>
    <n v="2026"/>
    <s v="snacks"/>
    <n v="-5"/>
    <x v="0"/>
    <n v="543"/>
    <n v="0.55294117647058827"/>
    <s v="POOR"/>
    <s v="46 ABOVE"/>
  </r>
  <r>
    <x v="967"/>
    <d v="2026-05-09T00:00:00"/>
    <n v="0.48333333333333334"/>
    <x v="11"/>
    <x v="6"/>
    <x v="8"/>
    <x v="1"/>
    <n v="2.7"/>
    <n v="48"/>
    <n v="30"/>
    <n v="694"/>
    <n v="50"/>
    <n v="5"/>
    <x v="3"/>
    <x v="0"/>
    <s v="Delivered"/>
    <s v="Female"/>
    <n v="38"/>
    <x v="3"/>
    <x v="2"/>
    <s v="ORD00968"/>
    <n v="11"/>
    <x v="2"/>
    <n v="2026"/>
    <s v="lunch"/>
    <n v="18"/>
    <x v="1"/>
    <n v="739"/>
    <n v="5.6250000000000001E-2"/>
    <s v="GOOD"/>
    <s v="36-45"/>
  </r>
  <r>
    <x v="968"/>
    <d v="2026-06-10T00:00:00"/>
    <n v="0.88888888888888884"/>
    <x v="8"/>
    <x v="1"/>
    <x v="5"/>
    <x v="5"/>
    <n v="13.5"/>
    <n v="55"/>
    <n v="38"/>
    <n v="1086"/>
    <n v="49"/>
    <n v="156"/>
    <x v="4"/>
    <x v="0"/>
    <s v="Delivered"/>
    <s v="Male"/>
    <n v="18"/>
    <x v="1"/>
    <x v="1"/>
    <s v="ORD00969"/>
    <n v="21"/>
    <x v="5"/>
    <n v="2026"/>
    <s v="dinner"/>
    <n v="17"/>
    <x v="1"/>
    <n v="979"/>
    <n v="0.24545454545454545"/>
    <s v="GOOD"/>
    <s v="18-25"/>
  </r>
  <r>
    <x v="969"/>
    <d v="2026-06-22T00:00:00"/>
    <n v="0.85763888888888884"/>
    <x v="11"/>
    <x v="1"/>
    <x v="4"/>
    <x v="1"/>
    <n v="8.4"/>
    <n v="50"/>
    <n v="39"/>
    <n v="880"/>
    <n v="39"/>
    <n v="37"/>
    <x v="4"/>
    <x v="4"/>
    <s v="Delivered"/>
    <s v="Female"/>
    <n v="41"/>
    <x v="2"/>
    <x v="1"/>
    <s v="ORD00970"/>
    <n v="20"/>
    <x v="5"/>
    <n v="2026"/>
    <s v="dinner"/>
    <n v="11"/>
    <x v="1"/>
    <n v="882"/>
    <n v="0.16800000000000001"/>
    <s v="AVERAGE"/>
    <s v="36-45"/>
  </r>
  <r>
    <x v="970"/>
    <d v="2026-02-14T00:00:00"/>
    <n v="0.72499999999999998"/>
    <x v="3"/>
    <x v="3"/>
    <x v="2"/>
    <x v="1"/>
    <n v="11.3"/>
    <n v="43"/>
    <n v="40"/>
    <n v="203"/>
    <n v="29"/>
    <n v="174"/>
    <x v="0"/>
    <x v="4"/>
    <s v="Delivered"/>
    <s v="Male"/>
    <n v="38"/>
    <x v="3"/>
    <x v="2"/>
    <s v="ORD00971"/>
    <n v="17"/>
    <x v="0"/>
    <n v="2026"/>
    <s v="snacks"/>
    <n v="3"/>
    <x v="1"/>
    <n v="58"/>
    <n v="0.26279069767441859"/>
    <s v="AVERAGE"/>
    <s v="36-45"/>
  </r>
  <r>
    <x v="971"/>
    <d v="2026-04-07T00:00:00"/>
    <n v="0.53680555555555554"/>
    <x v="13"/>
    <x v="0"/>
    <x v="2"/>
    <x v="0"/>
    <n v="2.4"/>
    <n v="45"/>
    <n v="36"/>
    <n v="1190"/>
    <n v="53"/>
    <n v="20"/>
    <x v="2"/>
    <x v="3"/>
    <s v="Cancelled"/>
    <s v="Female"/>
    <n v="29"/>
    <x v="5"/>
    <x v="3"/>
    <s v="ORD00972"/>
    <n v="12"/>
    <x v="4"/>
    <n v="2026"/>
    <s v="lunch"/>
    <n v="9"/>
    <x v="1"/>
    <n v="1223"/>
    <n v="5.333333333333333E-2"/>
    <s v="EXCELLENT"/>
    <s v="26-35"/>
  </r>
  <r>
    <x v="972"/>
    <d v="2026-06-26T00:00:00"/>
    <n v="0.49861111111111112"/>
    <x v="11"/>
    <x v="1"/>
    <x v="9"/>
    <x v="3"/>
    <n v="13.2"/>
    <n v="51"/>
    <n v="31"/>
    <n v="872"/>
    <n v="51"/>
    <n v="127"/>
    <x v="3"/>
    <x v="2"/>
    <s v="Delivered"/>
    <s v="Male"/>
    <n v="54"/>
    <x v="0"/>
    <x v="2"/>
    <s v="ORD00973"/>
    <n v="11"/>
    <x v="5"/>
    <n v="2026"/>
    <s v="lunch"/>
    <n v="20"/>
    <x v="1"/>
    <n v="796"/>
    <n v="0.25882352941176467"/>
    <s v="POOR"/>
    <s v="46 ABOVE"/>
  </r>
  <r>
    <x v="973"/>
    <d v="2026-05-18T00:00:00"/>
    <n v="0.94444444444444442"/>
    <x v="3"/>
    <x v="8"/>
    <x v="3"/>
    <x v="2"/>
    <n v="14.7"/>
    <n v="43"/>
    <n v="41"/>
    <n v="974"/>
    <n v="52"/>
    <n v="90"/>
    <x v="0"/>
    <x v="1"/>
    <s v="Delivered"/>
    <s v="Female"/>
    <n v="56"/>
    <x v="2"/>
    <x v="2"/>
    <s v="ORD00974"/>
    <n v="22"/>
    <x v="2"/>
    <n v="2026"/>
    <s v="dinner"/>
    <n v="2"/>
    <x v="1"/>
    <n v="936"/>
    <n v="0.34186046511627904"/>
    <s v="POOR"/>
    <s v="46 ABOVE"/>
  </r>
  <r>
    <x v="974"/>
    <d v="2026-03-23T00:00:00"/>
    <n v="0.92847222222222225"/>
    <x v="9"/>
    <x v="7"/>
    <x v="3"/>
    <x v="3"/>
    <n v="12.4"/>
    <n v="41"/>
    <n v="45"/>
    <n v="709"/>
    <n v="34"/>
    <n v="93"/>
    <x v="3"/>
    <x v="1"/>
    <s v="Delivered"/>
    <s v="Male"/>
    <n v="50"/>
    <x v="2"/>
    <x v="2"/>
    <s v="ORD00975"/>
    <n v="22"/>
    <x v="1"/>
    <n v="2026"/>
    <s v="dinner"/>
    <n v="-4"/>
    <x v="0"/>
    <n v="650"/>
    <n v="0.30243902439024389"/>
    <s v="POOR"/>
    <s v="46 ABOVE"/>
  </r>
  <r>
    <x v="975"/>
    <d v="2026-01-18T00:00:00"/>
    <n v="0.90902777777777777"/>
    <x v="11"/>
    <x v="1"/>
    <x v="0"/>
    <x v="5"/>
    <n v="11.5"/>
    <n v="33"/>
    <n v="24"/>
    <n v="1163"/>
    <n v="39"/>
    <n v="6"/>
    <x v="1"/>
    <x v="0"/>
    <s v="Delivered"/>
    <s v="Male"/>
    <n v="53"/>
    <x v="6"/>
    <x v="1"/>
    <s v="ORD00976"/>
    <n v="21"/>
    <x v="3"/>
    <n v="2026"/>
    <s v="dinner"/>
    <n v="9"/>
    <x v="1"/>
    <n v="1196"/>
    <n v="0.34848484848484851"/>
    <s v="GOOD"/>
    <s v="46 ABOVE"/>
  </r>
  <r>
    <x v="976"/>
    <d v="2026-02-03T00:00:00"/>
    <n v="0.69166666666666665"/>
    <x v="4"/>
    <x v="4"/>
    <x v="8"/>
    <x v="1"/>
    <n v="6"/>
    <n v="54"/>
    <n v="41"/>
    <n v="289"/>
    <n v="60"/>
    <n v="157"/>
    <x v="3"/>
    <x v="0"/>
    <s v="Delivered"/>
    <s v="Male"/>
    <n v="21"/>
    <x v="5"/>
    <x v="2"/>
    <s v="ORD00977"/>
    <n v="16"/>
    <x v="0"/>
    <n v="2026"/>
    <s v="snacks"/>
    <n v="13"/>
    <x v="1"/>
    <n v="192"/>
    <n v="0.1111111111111111"/>
    <s v="GOOD"/>
    <s v="18-25"/>
  </r>
  <r>
    <x v="977"/>
    <d v="2026-03-03T00:00:00"/>
    <n v="0.91180555555555554"/>
    <x v="12"/>
    <x v="3"/>
    <x v="7"/>
    <x v="5"/>
    <n v="1.2"/>
    <n v="29"/>
    <n v="33"/>
    <n v="342"/>
    <n v="27"/>
    <n v="193"/>
    <x v="4"/>
    <x v="1"/>
    <s v="Cancelled"/>
    <s v="Female"/>
    <n v="51"/>
    <x v="5"/>
    <x v="1"/>
    <s v="ORD00978"/>
    <n v="21"/>
    <x v="1"/>
    <n v="2026"/>
    <s v="dinner"/>
    <n v="-4"/>
    <x v="0"/>
    <n v="176"/>
    <n v="4.1379310344827586E-2"/>
    <s v="POOR"/>
    <s v="46 ABOVE"/>
  </r>
  <r>
    <x v="978"/>
    <d v="2026-04-26T00:00:00"/>
    <n v="0.71319444444444446"/>
    <x v="10"/>
    <x v="9"/>
    <x v="3"/>
    <x v="2"/>
    <n v="6.7"/>
    <n v="22"/>
    <n v="26"/>
    <n v="550"/>
    <n v="41"/>
    <n v="199"/>
    <x v="0"/>
    <x v="2"/>
    <s v="Delivered"/>
    <s v="Male"/>
    <n v="18"/>
    <x v="6"/>
    <x v="2"/>
    <s v="ORD00979"/>
    <n v="17"/>
    <x v="4"/>
    <n v="2026"/>
    <s v="snacks"/>
    <n v="-4"/>
    <x v="0"/>
    <n v="392"/>
    <n v="0.30454545454545456"/>
    <s v="POOR"/>
    <s v="18-25"/>
  </r>
  <r>
    <x v="979"/>
    <d v="2026-05-21T00:00:00"/>
    <n v="0.43472222222222223"/>
    <x v="8"/>
    <x v="9"/>
    <x v="0"/>
    <x v="4"/>
    <n v="2"/>
    <n v="54"/>
    <n v="35"/>
    <n v="513"/>
    <n v="24"/>
    <n v="114"/>
    <x v="0"/>
    <x v="2"/>
    <s v="Delivered"/>
    <s v="Male"/>
    <n v="35"/>
    <x v="4"/>
    <x v="0"/>
    <s v="ORD00980"/>
    <n v="10"/>
    <x v="2"/>
    <n v="2026"/>
    <s v="lunch"/>
    <n v="19"/>
    <x v="1"/>
    <n v="423"/>
    <n v="3.7037037037037035E-2"/>
    <s v="POOR"/>
    <s v="26-35"/>
  </r>
  <r>
    <x v="980"/>
    <d v="2026-03-28T00:00:00"/>
    <n v="0.66249999999999998"/>
    <x v="10"/>
    <x v="2"/>
    <x v="4"/>
    <x v="4"/>
    <n v="11.6"/>
    <n v="43"/>
    <n v="36"/>
    <n v="710"/>
    <n v="24"/>
    <n v="184"/>
    <x v="2"/>
    <x v="1"/>
    <s v="Delivered"/>
    <s v="Female"/>
    <n v="60"/>
    <x v="3"/>
    <x v="2"/>
    <s v="ORD00981"/>
    <n v="15"/>
    <x v="1"/>
    <n v="2026"/>
    <s v="snacks"/>
    <n v="7"/>
    <x v="1"/>
    <n v="550"/>
    <n v="0.26976744186046508"/>
    <s v="POOR"/>
    <s v="46 ABOVE"/>
  </r>
  <r>
    <x v="981"/>
    <d v="2026-04-23T00:00:00"/>
    <n v="0.8520833333333333"/>
    <x v="4"/>
    <x v="1"/>
    <x v="5"/>
    <x v="3"/>
    <n v="3.1"/>
    <n v="40"/>
    <n v="36"/>
    <n v="751"/>
    <n v="54"/>
    <n v="47"/>
    <x v="1"/>
    <x v="3"/>
    <s v="Delivered"/>
    <s v="Male"/>
    <n v="24"/>
    <x v="4"/>
    <x v="1"/>
    <s v="ORD00982"/>
    <n v="20"/>
    <x v="4"/>
    <n v="2026"/>
    <s v="dinner"/>
    <n v="4"/>
    <x v="1"/>
    <n v="758"/>
    <n v="7.7499999999999999E-2"/>
    <s v="EXCELLENT"/>
    <s v="18-25"/>
  </r>
  <r>
    <x v="982"/>
    <d v="2026-04-23T00:00:00"/>
    <n v="0.97499999999999998"/>
    <x v="11"/>
    <x v="3"/>
    <x v="2"/>
    <x v="3"/>
    <n v="7.8"/>
    <n v="38"/>
    <n v="41"/>
    <n v="564"/>
    <n v="38"/>
    <n v="161"/>
    <x v="2"/>
    <x v="1"/>
    <s v="Delivered"/>
    <s v="Male"/>
    <n v="23"/>
    <x v="4"/>
    <x v="2"/>
    <s v="ORD00983"/>
    <n v="23"/>
    <x v="4"/>
    <n v="2026"/>
    <s v="dinner"/>
    <n v="-3"/>
    <x v="0"/>
    <n v="441"/>
    <n v="0.20526315789473684"/>
    <s v="POOR"/>
    <s v="18-25"/>
  </r>
  <r>
    <x v="983"/>
    <d v="2026-04-12T00:00:00"/>
    <n v="0.39583333333333331"/>
    <x v="4"/>
    <x v="4"/>
    <x v="6"/>
    <x v="0"/>
    <n v="9.9"/>
    <n v="29"/>
    <n v="24"/>
    <n v="784"/>
    <n v="39"/>
    <n v="29"/>
    <x v="2"/>
    <x v="1"/>
    <s v="Delivered"/>
    <s v="Male"/>
    <n v="26"/>
    <x v="6"/>
    <x v="0"/>
    <s v="ORD00984"/>
    <n v="9"/>
    <x v="4"/>
    <n v="2026"/>
    <s v="breakfast"/>
    <n v="5"/>
    <x v="1"/>
    <n v="794"/>
    <n v="0.3413793103448276"/>
    <s v="POOR"/>
    <s v="26-35"/>
  </r>
  <r>
    <x v="984"/>
    <d v="2026-04-01T00:00:00"/>
    <n v="0.59861111111111109"/>
    <x v="2"/>
    <x v="9"/>
    <x v="3"/>
    <x v="5"/>
    <n v="14.7"/>
    <n v="34"/>
    <n v="26"/>
    <n v="1193"/>
    <n v="58"/>
    <n v="19"/>
    <x v="1"/>
    <x v="4"/>
    <s v="Delivered"/>
    <s v="Male"/>
    <n v="47"/>
    <x v="1"/>
    <x v="3"/>
    <s v="ORD00985"/>
    <n v="14"/>
    <x v="4"/>
    <n v="2026"/>
    <s v="lunch"/>
    <n v="8"/>
    <x v="1"/>
    <n v="1232"/>
    <n v="0.43235294117647055"/>
    <s v="AVERAGE"/>
    <s v="46 ABOVE"/>
  </r>
  <r>
    <x v="985"/>
    <d v="2026-02-15T00:00:00"/>
    <n v="0.75277777777777777"/>
    <x v="3"/>
    <x v="9"/>
    <x v="0"/>
    <x v="3"/>
    <n v="3.7"/>
    <n v="35"/>
    <n v="38"/>
    <n v="861"/>
    <n v="50"/>
    <n v="91"/>
    <x v="2"/>
    <x v="0"/>
    <s v="Delivered"/>
    <s v="Male"/>
    <n v="38"/>
    <x v="6"/>
    <x v="1"/>
    <s v="ORD00986"/>
    <n v="18"/>
    <x v="0"/>
    <n v="2026"/>
    <s v="snacks"/>
    <n v="-3"/>
    <x v="0"/>
    <n v="820"/>
    <n v="0.10571428571428572"/>
    <s v="GOOD"/>
    <s v="36-45"/>
  </r>
  <r>
    <x v="986"/>
    <d v="2026-01-21T00:00:00"/>
    <n v="0.86041666666666672"/>
    <x v="10"/>
    <x v="0"/>
    <x v="2"/>
    <x v="4"/>
    <n v="6.8"/>
    <n v="43"/>
    <n v="45"/>
    <n v="169"/>
    <n v="50"/>
    <n v="11"/>
    <x v="2"/>
    <x v="2"/>
    <s v="Cancelled"/>
    <s v="Male"/>
    <n v="24"/>
    <x v="1"/>
    <x v="1"/>
    <s v="ORD00987"/>
    <n v="20"/>
    <x v="3"/>
    <n v="2026"/>
    <s v="dinner"/>
    <n v="-2"/>
    <x v="0"/>
    <n v="208"/>
    <n v="0.15813953488372093"/>
    <s v="POOR"/>
    <s v="18-25"/>
  </r>
  <r>
    <x v="987"/>
    <d v="2026-04-02T00:00:00"/>
    <n v="0.96805555555555556"/>
    <x v="13"/>
    <x v="2"/>
    <x v="9"/>
    <x v="1"/>
    <n v="12.4"/>
    <n v="29"/>
    <n v="24"/>
    <n v="503"/>
    <n v="21"/>
    <n v="123"/>
    <x v="3"/>
    <x v="3"/>
    <s v="Delivered"/>
    <s v="Female"/>
    <n v="48"/>
    <x v="4"/>
    <x v="2"/>
    <s v="ORD00988"/>
    <n v="23"/>
    <x v="4"/>
    <n v="2026"/>
    <s v="dinner"/>
    <n v="5"/>
    <x v="1"/>
    <n v="401"/>
    <n v="0.42758620689655175"/>
    <s v="EXCELLENT"/>
    <s v="46 ABOVE"/>
  </r>
  <r>
    <x v="988"/>
    <d v="2026-05-11T00:00:00"/>
    <n v="0.82708333333333328"/>
    <x v="3"/>
    <x v="4"/>
    <x v="2"/>
    <x v="3"/>
    <n v="1.4"/>
    <n v="32"/>
    <n v="29"/>
    <n v="150"/>
    <n v="36"/>
    <n v="75"/>
    <x v="1"/>
    <x v="3"/>
    <s v="Delivered"/>
    <s v="Female"/>
    <n v="48"/>
    <x v="2"/>
    <x v="1"/>
    <s v="ORD00989"/>
    <n v="19"/>
    <x v="2"/>
    <n v="2026"/>
    <s v="snacks"/>
    <n v="3"/>
    <x v="1"/>
    <n v="111"/>
    <n v="4.3749999999999997E-2"/>
    <s v="EXCELLENT"/>
    <s v="46 ABOVE"/>
  </r>
  <r>
    <x v="989"/>
    <d v="2026-06-26T00:00:00"/>
    <n v="0.62013888888888891"/>
    <x v="1"/>
    <x v="1"/>
    <x v="6"/>
    <x v="1"/>
    <n v="12.4"/>
    <n v="27"/>
    <n v="32"/>
    <n v="1064"/>
    <n v="23"/>
    <n v="110"/>
    <x v="3"/>
    <x v="3"/>
    <s v="Delivered"/>
    <s v="Female"/>
    <n v="34"/>
    <x v="0"/>
    <x v="3"/>
    <s v="ORD00990"/>
    <n v="14"/>
    <x v="5"/>
    <n v="2026"/>
    <s v="lunch"/>
    <n v="-5"/>
    <x v="0"/>
    <n v="977"/>
    <n v="0.45925925925925926"/>
    <s v="EXCELLENT"/>
    <s v="26-35"/>
  </r>
  <r>
    <x v="990"/>
    <d v="2026-06-11T00:00:00"/>
    <n v="0.95347222222222228"/>
    <x v="3"/>
    <x v="5"/>
    <x v="6"/>
    <x v="1"/>
    <n v="13.7"/>
    <n v="34"/>
    <n v="29"/>
    <n v="1179"/>
    <n v="29"/>
    <n v="196"/>
    <x v="0"/>
    <x v="4"/>
    <s v="Delivered"/>
    <s v="Female"/>
    <n v="29"/>
    <x v="4"/>
    <x v="2"/>
    <s v="ORD00991"/>
    <n v="22"/>
    <x v="5"/>
    <n v="2026"/>
    <s v="dinner"/>
    <n v="5"/>
    <x v="1"/>
    <n v="1012"/>
    <n v="0.40294117647058819"/>
    <s v="AVERAGE"/>
    <s v="26-35"/>
  </r>
  <r>
    <x v="991"/>
    <d v="2026-06-10T00:00:00"/>
    <n v="0.74722222222222223"/>
    <x v="9"/>
    <x v="9"/>
    <x v="4"/>
    <x v="2"/>
    <n v="13.4"/>
    <n v="27"/>
    <n v="23"/>
    <n v="219"/>
    <n v="46"/>
    <n v="72"/>
    <x v="1"/>
    <x v="0"/>
    <s v="Cancelled"/>
    <s v="Female"/>
    <n v="39"/>
    <x v="1"/>
    <x v="2"/>
    <s v="ORD00992"/>
    <n v="17"/>
    <x v="5"/>
    <n v="2026"/>
    <s v="snacks"/>
    <n v="4"/>
    <x v="1"/>
    <n v="193"/>
    <n v="0.49629629629629629"/>
    <s v="GOOD"/>
    <s v="36-45"/>
  </r>
  <r>
    <x v="992"/>
    <d v="2026-04-09T00:00:00"/>
    <n v="0.6875"/>
    <x v="14"/>
    <x v="6"/>
    <x v="2"/>
    <x v="2"/>
    <n v="2.7"/>
    <n v="42"/>
    <n v="43"/>
    <n v="188"/>
    <n v="35"/>
    <n v="46"/>
    <x v="2"/>
    <x v="2"/>
    <s v="Cancelled"/>
    <s v="Female"/>
    <n v="56"/>
    <x v="4"/>
    <x v="2"/>
    <s v="ORD00993"/>
    <n v="16"/>
    <x v="4"/>
    <n v="2026"/>
    <s v="snacks"/>
    <n v="-1"/>
    <x v="0"/>
    <n v="177"/>
    <n v="6.4285714285714293E-2"/>
    <s v="POOR"/>
    <s v="46 ABOVE"/>
  </r>
  <r>
    <x v="993"/>
    <d v="2026-06-10T00:00:00"/>
    <n v="0.43888888888888888"/>
    <x v="0"/>
    <x v="8"/>
    <x v="1"/>
    <x v="1"/>
    <n v="11.2"/>
    <n v="49"/>
    <n v="38"/>
    <n v="872"/>
    <n v="20"/>
    <n v="93"/>
    <x v="0"/>
    <x v="2"/>
    <s v="Delivered"/>
    <s v="Female"/>
    <n v="48"/>
    <x v="1"/>
    <x v="0"/>
    <s v="ORD00994"/>
    <n v="10"/>
    <x v="5"/>
    <n v="2026"/>
    <s v="lunch"/>
    <n v="11"/>
    <x v="1"/>
    <n v="799"/>
    <n v="0.22857142857142856"/>
    <s v="POOR"/>
    <s v="46 ABOVE"/>
  </r>
  <r>
    <x v="994"/>
    <d v="2026-02-06T00:00:00"/>
    <n v="0.9868055555555556"/>
    <x v="6"/>
    <x v="3"/>
    <x v="9"/>
    <x v="4"/>
    <n v="7.1"/>
    <n v="35"/>
    <n v="36"/>
    <n v="883"/>
    <n v="24"/>
    <n v="192"/>
    <x v="2"/>
    <x v="1"/>
    <s v="Cancelled"/>
    <s v="Male"/>
    <n v="26"/>
    <x v="0"/>
    <x v="2"/>
    <s v="ORD00995"/>
    <n v="23"/>
    <x v="0"/>
    <n v="2026"/>
    <s v="dinner"/>
    <n v="-1"/>
    <x v="0"/>
    <n v="715"/>
    <n v="0.20285714285714285"/>
    <s v="POOR"/>
    <s v="26-35"/>
  </r>
  <r>
    <x v="995"/>
    <d v="2026-04-09T00:00:00"/>
    <n v="0.55208333333333337"/>
    <x v="2"/>
    <x v="3"/>
    <x v="6"/>
    <x v="2"/>
    <n v="13.6"/>
    <n v="46"/>
    <n v="36"/>
    <n v="237"/>
    <n v="60"/>
    <n v="2"/>
    <x v="2"/>
    <x v="4"/>
    <s v="Delivered"/>
    <s v="Female"/>
    <n v="46"/>
    <x v="4"/>
    <x v="3"/>
    <s v="ORD00996"/>
    <n v="13"/>
    <x v="4"/>
    <n v="2026"/>
    <s v="lunch"/>
    <n v="10"/>
    <x v="1"/>
    <n v="295"/>
    <n v="0.29565217391304349"/>
    <s v="AVERAGE"/>
    <s v="46 ABOVE"/>
  </r>
  <r>
    <x v="996"/>
    <d v="2026-01-30T00:00:00"/>
    <n v="0.86250000000000004"/>
    <x v="13"/>
    <x v="0"/>
    <x v="7"/>
    <x v="1"/>
    <n v="6.5"/>
    <n v="41"/>
    <n v="42"/>
    <n v="516"/>
    <n v="21"/>
    <n v="44"/>
    <x v="3"/>
    <x v="2"/>
    <s v="Delivered"/>
    <s v="Male"/>
    <n v="25"/>
    <x v="0"/>
    <x v="1"/>
    <s v="ORD00997"/>
    <n v="20"/>
    <x v="3"/>
    <n v="2026"/>
    <s v="dinner"/>
    <n v="-1"/>
    <x v="0"/>
    <n v="493"/>
    <n v="0.15853658536585366"/>
    <s v="POOR"/>
    <s v="18-25"/>
  </r>
  <r>
    <x v="997"/>
    <d v="2026-06-21T00:00:00"/>
    <n v="0.98611111111111116"/>
    <x v="7"/>
    <x v="8"/>
    <x v="9"/>
    <x v="1"/>
    <n v="12.8"/>
    <n v="28"/>
    <n v="31"/>
    <n v="884"/>
    <n v="40"/>
    <n v="2"/>
    <x v="0"/>
    <x v="1"/>
    <s v="Delivered"/>
    <s v="Male"/>
    <n v="50"/>
    <x v="6"/>
    <x v="2"/>
    <s v="ORD00998"/>
    <n v="23"/>
    <x v="5"/>
    <n v="2026"/>
    <s v="dinner"/>
    <n v="-3"/>
    <x v="0"/>
    <n v="922"/>
    <n v="0.45714285714285718"/>
    <s v="POOR"/>
    <s v="46 ABOVE"/>
  </r>
  <r>
    <x v="998"/>
    <d v="2026-06-02T00:00:00"/>
    <n v="0.39930555555555558"/>
    <x v="3"/>
    <x v="7"/>
    <x v="9"/>
    <x v="1"/>
    <n v="8.9"/>
    <n v="31"/>
    <n v="30"/>
    <n v="521"/>
    <n v="37"/>
    <n v="200"/>
    <x v="4"/>
    <x v="1"/>
    <s v="Delivered"/>
    <s v="Female"/>
    <n v="32"/>
    <x v="5"/>
    <x v="0"/>
    <s v="ORD00999"/>
    <n v="9"/>
    <x v="5"/>
    <n v="2026"/>
    <s v="breakfast"/>
    <n v="1"/>
    <x v="1"/>
    <n v="358"/>
    <n v="0.2870967741935484"/>
    <s v="POOR"/>
    <s v="26-35"/>
  </r>
  <r>
    <x v="999"/>
    <d v="2026-03-19T00:00:00"/>
    <n v="0.46041666666666664"/>
    <x v="12"/>
    <x v="9"/>
    <x v="6"/>
    <x v="2"/>
    <n v="8.6999999999999993"/>
    <n v="25"/>
    <n v="26"/>
    <n v="1069"/>
    <n v="34"/>
    <n v="171"/>
    <x v="1"/>
    <x v="2"/>
    <s v="Delivered"/>
    <s v="Male"/>
    <n v="52"/>
    <x v="4"/>
    <x v="2"/>
    <s v="ORD01000"/>
    <n v="11"/>
    <x v="1"/>
    <n v="2026"/>
    <s v="lunch"/>
    <n v="-1"/>
    <x v="0"/>
    <n v="932"/>
    <n v="0.34799999999999998"/>
    <s v="POOR"/>
    <s v="46 ABOVE"/>
  </r>
  <r>
    <x v="1000"/>
    <d v="2026-06-28T00:00:00"/>
    <n v="0.46805555555555556"/>
    <x v="13"/>
    <x v="5"/>
    <x v="3"/>
    <x v="0"/>
    <n v="5.9"/>
    <n v="44"/>
    <n v="30"/>
    <n v="1106"/>
    <n v="51"/>
    <n v="126"/>
    <x v="0"/>
    <x v="3"/>
    <s v="Delivered"/>
    <s v="Male"/>
    <n v="30"/>
    <x v="6"/>
    <x v="2"/>
    <s v="ORD01001"/>
    <n v="11"/>
    <x v="5"/>
    <n v="2026"/>
    <s v="lunch"/>
    <n v="14"/>
    <x v="1"/>
    <n v="1031"/>
    <n v="0.13409090909090909"/>
    <s v="EXCELLENT"/>
    <s v="26-35"/>
  </r>
  <r>
    <x v="1001"/>
    <d v="2026-02-27T00:00:00"/>
    <n v="0.5756944444444444"/>
    <x v="8"/>
    <x v="2"/>
    <x v="8"/>
    <x v="4"/>
    <n v="4.5"/>
    <n v="52"/>
    <n v="37"/>
    <n v="599"/>
    <n v="23"/>
    <n v="175"/>
    <x v="1"/>
    <x v="3"/>
    <s v="Delivered"/>
    <s v="Female"/>
    <n v="42"/>
    <x v="0"/>
    <x v="3"/>
    <s v="ORD01002"/>
    <n v="13"/>
    <x v="0"/>
    <n v="2026"/>
    <s v="lunch"/>
    <n v="15"/>
    <x v="1"/>
    <n v="447"/>
    <n v="8.6538461538461536E-2"/>
    <s v="EXCELLENT"/>
    <s v="36-45"/>
  </r>
  <r>
    <x v="1002"/>
    <d v="2026-05-06T00:00:00"/>
    <n v="0.38333333333333336"/>
    <x v="13"/>
    <x v="7"/>
    <x v="4"/>
    <x v="4"/>
    <n v="5.2"/>
    <n v="36"/>
    <n v="28"/>
    <n v="789"/>
    <n v="22"/>
    <n v="49"/>
    <x v="0"/>
    <x v="1"/>
    <s v="Delivered"/>
    <s v="Female"/>
    <n v="50"/>
    <x v="1"/>
    <x v="0"/>
    <s v="ORD01003"/>
    <n v="9"/>
    <x v="2"/>
    <n v="2026"/>
    <s v="breakfast"/>
    <n v="8"/>
    <x v="1"/>
    <n v="762"/>
    <n v="0.14444444444444446"/>
    <s v="POOR"/>
    <s v="46 ABOVE"/>
  </r>
  <r>
    <x v="1003"/>
    <d v="2026-06-18T00:00:00"/>
    <n v="0.91249999999999998"/>
    <x v="1"/>
    <x v="7"/>
    <x v="2"/>
    <x v="3"/>
    <n v="13.3"/>
    <n v="47"/>
    <n v="29"/>
    <n v="912"/>
    <n v="39"/>
    <n v="87"/>
    <x v="1"/>
    <x v="4"/>
    <s v="Delivered"/>
    <s v="Male"/>
    <n v="49"/>
    <x v="4"/>
    <x v="1"/>
    <s v="ORD01004"/>
    <n v="21"/>
    <x v="5"/>
    <n v="2026"/>
    <s v="dinner"/>
    <n v="18"/>
    <x v="1"/>
    <n v="864"/>
    <n v="0.28297872340425534"/>
    <s v="AVERAGE"/>
    <s v="46 ABOVE"/>
  </r>
  <r>
    <x v="1004"/>
    <d v="2026-01-30T00:00:00"/>
    <n v="0.48402777777777778"/>
    <x v="1"/>
    <x v="1"/>
    <x v="5"/>
    <x v="1"/>
    <n v="8.3000000000000007"/>
    <n v="56"/>
    <n v="44"/>
    <n v="574"/>
    <n v="24"/>
    <n v="75"/>
    <x v="3"/>
    <x v="1"/>
    <s v="Cancelled"/>
    <s v="Female"/>
    <n v="52"/>
    <x v="0"/>
    <x v="2"/>
    <s v="ORD01005"/>
    <n v="11"/>
    <x v="3"/>
    <n v="2026"/>
    <s v="lunch"/>
    <n v="12"/>
    <x v="1"/>
    <n v="523"/>
    <n v="0.14821428571428572"/>
    <s v="POOR"/>
    <s v="46 ABOVE"/>
  </r>
  <r>
    <x v="1005"/>
    <d v="2026-04-07T00:00:00"/>
    <n v="0.74513888888888891"/>
    <x v="7"/>
    <x v="6"/>
    <x v="0"/>
    <x v="4"/>
    <n v="12.1"/>
    <n v="38"/>
    <n v="21"/>
    <n v="332"/>
    <n v="43"/>
    <n v="32"/>
    <x v="1"/>
    <x v="4"/>
    <s v="Delivered"/>
    <s v="Male"/>
    <n v="27"/>
    <x v="5"/>
    <x v="2"/>
    <s v="ORD01006"/>
    <n v="17"/>
    <x v="4"/>
    <n v="2026"/>
    <s v="snacks"/>
    <n v="17"/>
    <x v="1"/>
    <n v="343"/>
    <n v="0.31842105263157894"/>
    <s v="AVERAGE"/>
    <s v="26-35"/>
  </r>
  <r>
    <x v="1006"/>
    <d v="2026-02-12T00:00:00"/>
    <n v="0.39791666666666664"/>
    <x v="14"/>
    <x v="2"/>
    <x v="6"/>
    <x v="0"/>
    <n v="3.3"/>
    <n v="48"/>
    <n v="30"/>
    <n v="838"/>
    <n v="60"/>
    <n v="157"/>
    <x v="0"/>
    <x v="2"/>
    <s v="Delivered"/>
    <s v="Female"/>
    <n v="46"/>
    <x v="4"/>
    <x v="0"/>
    <s v="ORD01007"/>
    <n v="9"/>
    <x v="0"/>
    <n v="2026"/>
    <s v="breakfast"/>
    <n v="18"/>
    <x v="1"/>
    <n v="741"/>
    <n v="6.8749999999999992E-2"/>
    <s v="POOR"/>
    <s v="46 ABOVE"/>
  </r>
  <r>
    <x v="1007"/>
    <d v="2026-03-01T00:00:00"/>
    <n v="0.53888888888888886"/>
    <x v="10"/>
    <x v="6"/>
    <x v="7"/>
    <x v="5"/>
    <n v="7.5"/>
    <n v="25"/>
    <n v="28"/>
    <n v="624"/>
    <n v="44"/>
    <n v="136"/>
    <x v="4"/>
    <x v="1"/>
    <s v="Delivered"/>
    <s v="Male"/>
    <n v="45"/>
    <x v="6"/>
    <x v="3"/>
    <s v="ORD01008"/>
    <n v="12"/>
    <x v="1"/>
    <n v="2026"/>
    <s v="lunch"/>
    <n v="-3"/>
    <x v="0"/>
    <n v="532"/>
    <n v="0.3"/>
    <s v="POOR"/>
    <s v="36-45"/>
  </r>
  <r>
    <x v="1008"/>
    <d v="2026-06-08T00:00:00"/>
    <n v="0.48958333333333331"/>
    <x v="1"/>
    <x v="2"/>
    <x v="1"/>
    <x v="3"/>
    <n v="8.1"/>
    <n v="47"/>
    <n v="29"/>
    <n v="1110"/>
    <n v="49"/>
    <n v="125"/>
    <x v="2"/>
    <x v="0"/>
    <s v="Delivered"/>
    <s v="Male"/>
    <n v="20"/>
    <x v="2"/>
    <x v="2"/>
    <s v="ORD01009"/>
    <n v="11"/>
    <x v="5"/>
    <n v="2026"/>
    <s v="lunch"/>
    <n v="18"/>
    <x v="1"/>
    <n v="1034"/>
    <n v="0.17234042553191489"/>
    <s v="GOOD"/>
    <s v="18-25"/>
  </r>
  <r>
    <x v="1009"/>
    <d v="2026-02-12T00:00:00"/>
    <n v="0.68611111111111112"/>
    <x v="11"/>
    <x v="5"/>
    <x v="0"/>
    <x v="4"/>
    <n v="13.4"/>
    <n v="27"/>
    <n v="29"/>
    <n v="404"/>
    <n v="33"/>
    <n v="63"/>
    <x v="3"/>
    <x v="0"/>
    <s v="Delivered"/>
    <s v="Male"/>
    <n v="27"/>
    <x v="4"/>
    <x v="2"/>
    <s v="ORD01010"/>
    <n v="16"/>
    <x v="0"/>
    <n v="2026"/>
    <s v="snacks"/>
    <n v="-2"/>
    <x v="0"/>
    <n v="374"/>
    <n v="0.49629629629629629"/>
    <s v="GOOD"/>
    <s v="26-35"/>
  </r>
  <r>
    <x v="1010"/>
    <d v="2026-03-14T00:00:00"/>
    <n v="0.84236111111111112"/>
    <x v="10"/>
    <x v="2"/>
    <x v="4"/>
    <x v="1"/>
    <n v="5.5"/>
    <n v="55"/>
    <n v="43"/>
    <n v="670"/>
    <n v="23"/>
    <n v="183"/>
    <x v="1"/>
    <x v="4"/>
    <s v="Cancelled"/>
    <s v="Male"/>
    <n v="41"/>
    <x v="3"/>
    <x v="1"/>
    <s v="ORD01011"/>
    <n v="20"/>
    <x v="1"/>
    <n v="2026"/>
    <s v="dinner"/>
    <n v="12"/>
    <x v="1"/>
    <n v="510"/>
    <n v="0.1"/>
    <s v="AVERAGE"/>
    <s v="36-45"/>
  </r>
  <r>
    <x v="1011"/>
    <d v="2026-05-12T00:00:00"/>
    <n v="0.80069444444444449"/>
    <x v="1"/>
    <x v="7"/>
    <x v="7"/>
    <x v="5"/>
    <n v="9.3000000000000007"/>
    <n v="28"/>
    <n v="26"/>
    <n v="644"/>
    <n v="50"/>
    <n v="98"/>
    <x v="3"/>
    <x v="1"/>
    <s v="Delivered"/>
    <s v="Male"/>
    <n v="38"/>
    <x v="5"/>
    <x v="1"/>
    <s v="ORD01012"/>
    <n v="19"/>
    <x v="2"/>
    <n v="2026"/>
    <s v="snacks"/>
    <n v="2"/>
    <x v="1"/>
    <n v="596"/>
    <n v="0.33214285714285718"/>
    <s v="POOR"/>
    <s v="36-45"/>
  </r>
  <r>
    <x v="1012"/>
    <d v="2026-03-31T00:00:00"/>
    <n v="0.77083333333333337"/>
    <x v="12"/>
    <x v="2"/>
    <x v="9"/>
    <x v="1"/>
    <n v="7.6"/>
    <n v="38"/>
    <n v="26"/>
    <n v="497"/>
    <n v="58"/>
    <n v="29"/>
    <x v="2"/>
    <x v="3"/>
    <s v="Delivered"/>
    <s v="Female"/>
    <n v="41"/>
    <x v="5"/>
    <x v="1"/>
    <s v="ORD01013"/>
    <n v="18"/>
    <x v="1"/>
    <n v="2026"/>
    <s v="snacks"/>
    <n v="12"/>
    <x v="1"/>
    <n v="526"/>
    <n v="0.19999999999999998"/>
    <s v="EXCELLENT"/>
    <s v="36-45"/>
  </r>
  <r>
    <x v="1013"/>
    <d v="2026-06-01T00:00:00"/>
    <n v="0.49791666666666667"/>
    <x v="12"/>
    <x v="8"/>
    <x v="0"/>
    <x v="5"/>
    <n v="8.3000000000000007"/>
    <n v="55"/>
    <n v="41"/>
    <n v="684"/>
    <n v="22"/>
    <n v="0"/>
    <x v="1"/>
    <x v="2"/>
    <s v="Delivered"/>
    <s v="Female"/>
    <n v="25"/>
    <x v="2"/>
    <x v="2"/>
    <s v="ORD01014"/>
    <n v="11"/>
    <x v="5"/>
    <n v="2026"/>
    <s v="lunch"/>
    <n v="14"/>
    <x v="1"/>
    <n v="706"/>
    <n v="0.15090909090909091"/>
    <s v="POOR"/>
    <s v="18-25"/>
  </r>
  <r>
    <x v="1014"/>
    <d v="2026-06-04T00:00:00"/>
    <n v="0.89513888888888893"/>
    <x v="10"/>
    <x v="7"/>
    <x v="3"/>
    <x v="1"/>
    <n v="13.8"/>
    <n v="49"/>
    <n v="38"/>
    <n v="352"/>
    <n v="57"/>
    <n v="56"/>
    <x v="3"/>
    <x v="3"/>
    <s v="Delivered"/>
    <s v="Female"/>
    <n v="50"/>
    <x v="4"/>
    <x v="1"/>
    <s v="ORD01015"/>
    <n v="21"/>
    <x v="5"/>
    <n v="2026"/>
    <s v="dinner"/>
    <n v="11"/>
    <x v="1"/>
    <n v="353"/>
    <n v="0.28163265306122448"/>
    <s v="EXCELLENT"/>
    <s v="46 ABOVE"/>
  </r>
  <r>
    <x v="1015"/>
    <d v="2026-01-23T00:00:00"/>
    <n v="0.87430555555555556"/>
    <x v="3"/>
    <x v="1"/>
    <x v="8"/>
    <x v="5"/>
    <n v="8.5"/>
    <n v="56"/>
    <n v="36"/>
    <n v="484"/>
    <n v="58"/>
    <n v="166"/>
    <x v="2"/>
    <x v="2"/>
    <s v="Delivered"/>
    <s v="Male"/>
    <n v="52"/>
    <x v="0"/>
    <x v="1"/>
    <s v="ORD01016"/>
    <n v="20"/>
    <x v="3"/>
    <n v="2026"/>
    <s v="dinner"/>
    <n v="20"/>
    <x v="1"/>
    <n v="376"/>
    <n v="0.15178571428571427"/>
    <s v="POOR"/>
    <s v="46 ABOVE"/>
  </r>
  <r>
    <x v="1016"/>
    <d v="2026-02-18T00:00:00"/>
    <n v="0.64444444444444449"/>
    <x v="14"/>
    <x v="4"/>
    <x v="3"/>
    <x v="4"/>
    <n v="10.1"/>
    <n v="36"/>
    <n v="40"/>
    <n v="555"/>
    <n v="49"/>
    <n v="179"/>
    <x v="2"/>
    <x v="0"/>
    <s v="Cancelled"/>
    <s v="Female"/>
    <n v="38"/>
    <x v="1"/>
    <x v="2"/>
    <s v="ORD01017"/>
    <n v="15"/>
    <x v="0"/>
    <n v="2026"/>
    <s v="snacks"/>
    <n v="-4"/>
    <x v="0"/>
    <n v="425"/>
    <n v="0.28055555555555556"/>
    <s v="GOOD"/>
    <s v="36-45"/>
  </r>
  <r>
    <x v="1017"/>
    <d v="2026-04-09T00:00:00"/>
    <n v="0.68194444444444446"/>
    <x v="6"/>
    <x v="5"/>
    <x v="1"/>
    <x v="5"/>
    <n v="2.6"/>
    <n v="35"/>
    <n v="34"/>
    <n v="380"/>
    <n v="22"/>
    <n v="173"/>
    <x v="4"/>
    <x v="1"/>
    <s v="Delivered"/>
    <s v="Male"/>
    <n v="53"/>
    <x v="4"/>
    <x v="2"/>
    <s v="ORD01018"/>
    <n v="16"/>
    <x v="4"/>
    <n v="2026"/>
    <s v="snacks"/>
    <n v="1"/>
    <x v="1"/>
    <n v="229"/>
    <n v="7.4285714285714288E-2"/>
    <s v="POOR"/>
    <s v="46 ABOVE"/>
  </r>
  <r>
    <x v="1018"/>
    <d v="2026-02-17T00:00:00"/>
    <n v="0.84027777777777779"/>
    <x v="0"/>
    <x v="7"/>
    <x v="7"/>
    <x v="0"/>
    <n v="11.6"/>
    <n v="37"/>
    <n v="34"/>
    <n v="609"/>
    <n v="42"/>
    <n v="78"/>
    <x v="1"/>
    <x v="3"/>
    <s v="Cancelled"/>
    <s v="Male"/>
    <n v="41"/>
    <x v="5"/>
    <x v="1"/>
    <s v="ORD01019"/>
    <n v="20"/>
    <x v="0"/>
    <n v="2026"/>
    <s v="dinner"/>
    <n v="3"/>
    <x v="1"/>
    <n v="573"/>
    <n v="0.31351351351351353"/>
    <s v="EXCELLENT"/>
    <s v="36-45"/>
  </r>
  <r>
    <x v="1019"/>
    <d v="2026-05-15T00:00:00"/>
    <n v="0.76041666666666663"/>
    <x v="7"/>
    <x v="5"/>
    <x v="1"/>
    <x v="1"/>
    <n v="7.8"/>
    <n v="45"/>
    <n v="30"/>
    <n v="1063"/>
    <n v="42"/>
    <n v="169"/>
    <x v="4"/>
    <x v="1"/>
    <s v="Delivered"/>
    <s v="Female"/>
    <n v="53"/>
    <x v="0"/>
    <x v="1"/>
    <s v="ORD01020"/>
    <n v="18"/>
    <x v="2"/>
    <n v="2026"/>
    <s v="snacks"/>
    <n v="15"/>
    <x v="1"/>
    <n v="936"/>
    <n v="0.17333333333333334"/>
    <s v="POOR"/>
    <s v="46 ABOVE"/>
  </r>
  <r>
    <x v="1020"/>
    <d v="2026-01-27T00:00:00"/>
    <n v="0.55625000000000002"/>
    <x v="2"/>
    <x v="0"/>
    <x v="8"/>
    <x v="4"/>
    <n v="3.5"/>
    <n v="32"/>
    <n v="30"/>
    <n v="700"/>
    <n v="42"/>
    <n v="164"/>
    <x v="0"/>
    <x v="3"/>
    <s v="Delivered"/>
    <s v="Male"/>
    <n v="28"/>
    <x v="5"/>
    <x v="3"/>
    <s v="ORD01021"/>
    <n v="13"/>
    <x v="3"/>
    <n v="2026"/>
    <s v="lunch"/>
    <n v="2"/>
    <x v="1"/>
    <n v="578"/>
    <n v="0.109375"/>
    <s v="EXCELLENT"/>
    <s v="26-35"/>
  </r>
  <r>
    <x v="1021"/>
    <d v="2026-03-03T00:00:00"/>
    <n v="0.84722222222222221"/>
    <x v="9"/>
    <x v="2"/>
    <x v="1"/>
    <x v="2"/>
    <n v="13.5"/>
    <n v="33"/>
    <n v="34"/>
    <n v="1150"/>
    <n v="24"/>
    <n v="2"/>
    <x v="4"/>
    <x v="2"/>
    <s v="Delivered"/>
    <s v="Female"/>
    <n v="20"/>
    <x v="5"/>
    <x v="1"/>
    <s v="ORD01022"/>
    <n v="20"/>
    <x v="1"/>
    <n v="2026"/>
    <s v="dinner"/>
    <n v="-1"/>
    <x v="0"/>
    <n v="1172"/>
    <n v="0.40909090909090912"/>
    <s v="POOR"/>
    <s v="18-25"/>
  </r>
  <r>
    <x v="1022"/>
    <d v="2026-05-18T00:00:00"/>
    <n v="0.47916666666666669"/>
    <x v="6"/>
    <x v="6"/>
    <x v="7"/>
    <x v="2"/>
    <n v="10.7"/>
    <n v="36"/>
    <n v="33"/>
    <n v="1057"/>
    <n v="51"/>
    <n v="2"/>
    <x v="1"/>
    <x v="4"/>
    <s v="Cancelled"/>
    <s v="Male"/>
    <n v="27"/>
    <x v="2"/>
    <x v="2"/>
    <s v="ORD01023"/>
    <n v="11"/>
    <x v="2"/>
    <n v="2026"/>
    <s v="lunch"/>
    <n v="3"/>
    <x v="1"/>
    <n v="1106"/>
    <n v="0.29722222222222222"/>
    <s v="AVERAGE"/>
    <s v="26-35"/>
  </r>
  <r>
    <x v="1023"/>
    <d v="2026-04-21T00:00:00"/>
    <n v="0.34791666666666665"/>
    <x v="2"/>
    <x v="4"/>
    <x v="8"/>
    <x v="3"/>
    <n v="6"/>
    <n v="41"/>
    <n v="44"/>
    <n v="1142"/>
    <n v="39"/>
    <n v="79"/>
    <x v="3"/>
    <x v="0"/>
    <s v="Cancelled"/>
    <s v="Female"/>
    <n v="18"/>
    <x v="5"/>
    <x v="0"/>
    <s v="ORD01024"/>
    <n v="8"/>
    <x v="4"/>
    <n v="2026"/>
    <s v="breakfast"/>
    <n v="-3"/>
    <x v="0"/>
    <n v="1102"/>
    <n v="0.14634146341463414"/>
    <s v="GOOD"/>
    <s v="18-25"/>
  </r>
  <r>
    <x v="1024"/>
    <d v="2026-02-13T00:00:00"/>
    <n v="0.89375000000000004"/>
    <x v="2"/>
    <x v="5"/>
    <x v="6"/>
    <x v="1"/>
    <n v="5"/>
    <n v="53"/>
    <n v="39"/>
    <n v="1098"/>
    <n v="42"/>
    <n v="0"/>
    <x v="3"/>
    <x v="4"/>
    <s v="Delivered"/>
    <s v="Female"/>
    <n v="59"/>
    <x v="0"/>
    <x v="1"/>
    <s v="ORD01025"/>
    <n v="21"/>
    <x v="0"/>
    <n v="2026"/>
    <s v="dinner"/>
    <n v="14"/>
    <x v="1"/>
    <n v="1140"/>
    <n v="9.4339622641509441E-2"/>
    <s v="AVERAGE"/>
    <s v="46 ABOVE"/>
  </r>
  <r>
    <x v="1025"/>
    <d v="2026-01-14T00:00:00"/>
    <n v="0.68819444444444444"/>
    <x v="12"/>
    <x v="3"/>
    <x v="4"/>
    <x v="5"/>
    <n v="9"/>
    <n v="38"/>
    <n v="32"/>
    <n v="445"/>
    <n v="35"/>
    <n v="42"/>
    <x v="3"/>
    <x v="4"/>
    <s v="Delivered"/>
    <s v="Female"/>
    <n v="24"/>
    <x v="1"/>
    <x v="2"/>
    <s v="ORD01026"/>
    <n v="16"/>
    <x v="3"/>
    <n v="2026"/>
    <s v="snacks"/>
    <n v="6"/>
    <x v="1"/>
    <n v="438"/>
    <n v="0.23684210526315788"/>
    <s v="AVERAGE"/>
    <s v="18-25"/>
  </r>
  <r>
    <x v="1026"/>
    <d v="2026-03-03T00:00:00"/>
    <n v="0.7944444444444444"/>
    <x v="5"/>
    <x v="4"/>
    <x v="9"/>
    <x v="4"/>
    <n v="6.8"/>
    <n v="21"/>
    <n v="23"/>
    <n v="537"/>
    <n v="23"/>
    <n v="48"/>
    <x v="4"/>
    <x v="3"/>
    <s v="Delivered"/>
    <s v="Male"/>
    <n v="35"/>
    <x v="5"/>
    <x v="1"/>
    <s v="ORD01027"/>
    <n v="19"/>
    <x v="1"/>
    <n v="2026"/>
    <s v="snacks"/>
    <n v="-2"/>
    <x v="0"/>
    <n v="512"/>
    <n v="0.32380952380952382"/>
    <s v="EXCELLENT"/>
    <s v="26-35"/>
  </r>
  <r>
    <x v="1027"/>
    <d v="2026-03-10T00:00:00"/>
    <n v="0.76249999999999996"/>
    <x v="9"/>
    <x v="0"/>
    <x v="7"/>
    <x v="5"/>
    <n v="14.8"/>
    <n v="54"/>
    <n v="42"/>
    <n v="1128"/>
    <n v="26"/>
    <n v="107"/>
    <x v="1"/>
    <x v="2"/>
    <s v="Delivered"/>
    <s v="Female"/>
    <n v="55"/>
    <x v="5"/>
    <x v="1"/>
    <s v="ORD01028"/>
    <n v="18"/>
    <x v="1"/>
    <n v="2026"/>
    <s v="snacks"/>
    <n v="12"/>
    <x v="1"/>
    <n v="1047"/>
    <n v="0.27407407407407408"/>
    <s v="POOR"/>
    <s v="46 ABOVE"/>
  </r>
  <r>
    <x v="1028"/>
    <d v="2026-06-06T00:00:00"/>
    <n v="0.95208333333333328"/>
    <x v="10"/>
    <x v="8"/>
    <x v="3"/>
    <x v="5"/>
    <n v="8.4"/>
    <n v="53"/>
    <n v="37"/>
    <n v="467"/>
    <n v="43"/>
    <n v="165"/>
    <x v="1"/>
    <x v="2"/>
    <s v="Delivered"/>
    <s v="Male"/>
    <n v="52"/>
    <x v="3"/>
    <x v="2"/>
    <s v="ORD01029"/>
    <n v="22"/>
    <x v="5"/>
    <n v="2026"/>
    <s v="dinner"/>
    <n v="16"/>
    <x v="1"/>
    <n v="345"/>
    <n v="0.15849056603773587"/>
    <s v="POOR"/>
    <s v="46 ABOVE"/>
  </r>
  <r>
    <x v="1029"/>
    <d v="2026-01-23T00:00:00"/>
    <n v="0.93541666666666667"/>
    <x v="1"/>
    <x v="7"/>
    <x v="8"/>
    <x v="2"/>
    <n v="4.4000000000000004"/>
    <n v="46"/>
    <n v="27"/>
    <n v="1063"/>
    <n v="27"/>
    <n v="100"/>
    <x v="1"/>
    <x v="0"/>
    <s v="Delivered"/>
    <s v="Female"/>
    <n v="33"/>
    <x v="0"/>
    <x v="2"/>
    <s v="ORD01030"/>
    <n v="22"/>
    <x v="3"/>
    <n v="2026"/>
    <s v="dinner"/>
    <n v="19"/>
    <x v="1"/>
    <n v="990"/>
    <n v="9.5652173913043481E-2"/>
    <s v="GOOD"/>
    <s v="26-35"/>
  </r>
  <r>
    <x v="1030"/>
    <d v="2026-05-15T00:00:00"/>
    <n v="0.6069444444444444"/>
    <x v="9"/>
    <x v="3"/>
    <x v="9"/>
    <x v="2"/>
    <n v="4.5999999999999996"/>
    <n v="47"/>
    <n v="35"/>
    <n v="928"/>
    <n v="24"/>
    <n v="90"/>
    <x v="2"/>
    <x v="0"/>
    <s v="Cancelled"/>
    <s v="Male"/>
    <n v="28"/>
    <x v="0"/>
    <x v="3"/>
    <s v="ORD01031"/>
    <n v="14"/>
    <x v="2"/>
    <n v="2026"/>
    <s v="lunch"/>
    <n v="12"/>
    <x v="1"/>
    <n v="862"/>
    <n v="9.7872340425531903E-2"/>
    <s v="GOOD"/>
    <s v="26-35"/>
  </r>
  <r>
    <x v="1031"/>
    <d v="2026-02-16T00:00:00"/>
    <n v="0.71250000000000002"/>
    <x v="4"/>
    <x v="8"/>
    <x v="0"/>
    <x v="2"/>
    <n v="7.3"/>
    <n v="39"/>
    <n v="30"/>
    <n v="1097"/>
    <n v="46"/>
    <n v="152"/>
    <x v="0"/>
    <x v="3"/>
    <s v="Delivered"/>
    <s v="Female"/>
    <n v="50"/>
    <x v="2"/>
    <x v="2"/>
    <s v="ORD01032"/>
    <n v="17"/>
    <x v="0"/>
    <n v="2026"/>
    <s v="snacks"/>
    <n v="9"/>
    <x v="1"/>
    <n v="991"/>
    <n v="0.18717948717948718"/>
    <s v="EXCELLENT"/>
    <s v="46 ABOVE"/>
  </r>
  <r>
    <x v="1032"/>
    <d v="2026-05-01T00:00:00"/>
    <n v="0.36875000000000002"/>
    <x v="2"/>
    <x v="8"/>
    <x v="0"/>
    <x v="4"/>
    <n v="6.6"/>
    <n v="38"/>
    <n v="24"/>
    <n v="932"/>
    <n v="54"/>
    <n v="183"/>
    <x v="0"/>
    <x v="2"/>
    <s v="Delivered"/>
    <s v="Female"/>
    <n v="24"/>
    <x v="0"/>
    <x v="0"/>
    <s v="ORD01033"/>
    <n v="8"/>
    <x v="2"/>
    <n v="2026"/>
    <s v="breakfast"/>
    <n v="14"/>
    <x v="1"/>
    <n v="803"/>
    <n v="0.17368421052631577"/>
    <s v="POOR"/>
    <s v="18-25"/>
  </r>
  <r>
    <x v="1033"/>
    <d v="2026-06-11T00:00:00"/>
    <n v="0.67777777777777781"/>
    <x v="6"/>
    <x v="3"/>
    <x v="2"/>
    <x v="5"/>
    <n v="14.8"/>
    <n v="28"/>
    <n v="22"/>
    <n v="710"/>
    <n v="45"/>
    <n v="18"/>
    <x v="2"/>
    <x v="2"/>
    <s v="Delivered"/>
    <s v="Female"/>
    <n v="19"/>
    <x v="4"/>
    <x v="2"/>
    <s v="ORD01034"/>
    <n v="16"/>
    <x v="5"/>
    <n v="2026"/>
    <s v="snacks"/>
    <n v="6"/>
    <x v="1"/>
    <n v="737"/>
    <n v="0.52857142857142858"/>
    <s v="POOR"/>
    <s v="18-25"/>
  </r>
  <r>
    <x v="1034"/>
    <d v="2026-03-09T00:00:00"/>
    <n v="0.35069444444444442"/>
    <x v="11"/>
    <x v="8"/>
    <x v="8"/>
    <x v="0"/>
    <n v="10.7"/>
    <n v="40"/>
    <n v="25"/>
    <n v="1014"/>
    <n v="60"/>
    <n v="147"/>
    <x v="0"/>
    <x v="1"/>
    <s v="Delivered"/>
    <s v="Male"/>
    <n v="22"/>
    <x v="2"/>
    <x v="0"/>
    <s v="ORD01035"/>
    <n v="8"/>
    <x v="1"/>
    <n v="2026"/>
    <s v="breakfast"/>
    <n v="15"/>
    <x v="1"/>
    <n v="927"/>
    <n v="0.26749999999999996"/>
    <s v="POOR"/>
    <s v="18-25"/>
  </r>
  <r>
    <x v="1035"/>
    <d v="2026-02-09T00:00:00"/>
    <n v="0.51388888888888884"/>
    <x v="1"/>
    <x v="5"/>
    <x v="0"/>
    <x v="4"/>
    <n v="2.1"/>
    <n v="43"/>
    <n v="45"/>
    <n v="726"/>
    <n v="42"/>
    <n v="105"/>
    <x v="4"/>
    <x v="3"/>
    <s v="Delivered"/>
    <s v="Male"/>
    <n v="55"/>
    <x v="2"/>
    <x v="3"/>
    <s v="ORD01036"/>
    <n v="12"/>
    <x v="0"/>
    <n v="2026"/>
    <s v="lunch"/>
    <n v="-2"/>
    <x v="0"/>
    <n v="663"/>
    <n v="4.8837209302325581E-2"/>
    <s v="EXCELLENT"/>
    <s v="46 ABOVE"/>
  </r>
  <r>
    <x v="1036"/>
    <d v="2026-05-20T00:00:00"/>
    <n v="0.67847222222222225"/>
    <x v="8"/>
    <x v="6"/>
    <x v="4"/>
    <x v="0"/>
    <n v="3.5"/>
    <n v="31"/>
    <n v="33"/>
    <n v="1105"/>
    <n v="25"/>
    <n v="101"/>
    <x v="0"/>
    <x v="1"/>
    <s v="Delivered"/>
    <s v="Female"/>
    <n v="52"/>
    <x v="1"/>
    <x v="2"/>
    <s v="ORD01037"/>
    <n v="16"/>
    <x v="2"/>
    <n v="2026"/>
    <s v="snacks"/>
    <n v="-2"/>
    <x v="0"/>
    <n v="1029"/>
    <n v="0.11290322580645161"/>
    <s v="POOR"/>
    <s v="46 ABOVE"/>
  </r>
  <r>
    <x v="1037"/>
    <d v="2026-01-24T00:00:00"/>
    <n v="0.96875"/>
    <x v="6"/>
    <x v="3"/>
    <x v="8"/>
    <x v="3"/>
    <n v="3.9"/>
    <n v="43"/>
    <n v="41"/>
    <n v="1055"/>
    <n v="39"/>
    <n v="70"/>
    <x v="0"/>
    <x v="1"/>
    <s v="Delivered"/>
    <s v="Female"/>
    <n v="33"/>
    <x v="3"/>
    <x v="2"/>
    <s v="ORD01038"/>
    <n v="23"/>
    <x v="3"/>
    <n v="2026"/>
    <s v="dinner"/>
    <n v="2"/>
    <x v="1"/>
    <n v="1024"/>
    <n v="9.0697674418604643E-2"/>
    <s v="POOR"/>
    <s v="26-35"/>
  </r>
  <r>
    <x v="1038"/>
    <d v="2026-04-10T00:00:00"/>
    <n v="0.50138888888888888"/>
    <x v="11"/>
    <x v="5"/>
    <x v="4"/>
    <x v="5"/>
    <n v="6.5"/>
    <n v="38"/>
    <n v="27"/>
    <n v="241"/>
    <n v="60"/>
    <n v="37"/>
    <x v="2"/>
    <x v="1"/>
    <s v="Delivered"/>
    <s v="Female"/>
    <n v="46"/>
    <x v="0"/>
    <x v="3"/>
    <s v="ORD01039"/>
    <n v="12"/>
    <x v="4"/>
    <n v="2026"/>
    <s v="lunch"/>
    <n v="11"/>
    <x v="1"/>
    <n v="264"/>
    <n v="0.17105263157894737"/>
    <s v="POOR"/>
    <s v="46 ABOVE"/>
  </r>
  <r>
    <x v="1039"/>
    <d v="2026-06-09T00:00:00"/>
    <n v="0.88888888888888884"/>
    <x v="3"/>
    <x v="8"/>
    <x v="8"/>
    <x v="2"/>
    <n v="12.6"/>
    <n v="57"/>
    <n v="38"/>
    <n v="705"/>
    <n v="36"/>
    <n v="49"/>
    <x v="4"/>
    <x v="4"/>
    <s v="Delivered"/>
    <s v="Male"/>
    <n v="48"/>
    <x v="5"/>
    <x v="1"/>
    <s v="ORD01040"/>
    <n v="21"/>
    <x v="5"/>
    <n v="2026"/>
    <s v="dinner"/>
    <n v="19"/>
    <x v="1"/>
    <n v="692"/>
    <n v="0.22105263157894736"/>
    <s v="AVERAGE"/>
    <s v="46 ABOVE"/>
  </r>
  <r>
    <x v="1040"/>
    <d v="2026-04-06T00:00:00"/>
    <n v="0.84305555555555556"/>
    <x v="7"/>
    <x v="5"/>
    <x v="7"/>
    <x v="3"/>
    <n v="3.8"/>
    <n v="34"/>
    <n v="34"/>
    <n v="596"/>
    <n v="39"/>
    <n v="175"/>
    <x v="0"/>
    <x v="3"/>
    <s v="Cancelled"/>
    <s v="Female"/>
    <n v="56"/>
    <x v="2"/>
    <x v="1"/>
    <s v="ORD01041"/>
    <n v="20"/>
    <x v="4"/>
    <n v="2026"/>
    <s v="dinner"/>
    <n v="0"/>
    <x v="0"/>
    <n v="460"/>
    <n v="0.11176470588235293"/>
    <s v="EXCELLENT"/>
    <s v="46 ABOVE"/>
  </r>
  <r>
    <x v="1041"/>
    <d v="2026-02-19T00:00:00"/>
    <n v="0.3923611111111111"/>
    <x v="3"/>
    <x v="3"/>
    <x v="7"/>
    <x v="3"/>
    <n v="9.5"/>
    <n v="47"/>
    <n v="39"/>
    <n v="968"/>
    <n v="42"/>
    <n v="88"/>
    <x v="2"/>
    <x v="3"/>
    <s v="Delivered"/>
    <s v="Female"/>
    <n v="55"/>
    <x v="4"/>
    <x v="0"/>
    <s v="ORD01042"/>
    <n v="9"/>
    <x v="0"/>
    <n v="2026"/>
    <s v="breakfast"/>
    <n v="8"/>
    <x v="1"/>
    <n v="922"/>
    <n v="0.20212765957446807"/>
    <s v="EXCELLENT"/>
    <s v="46 ABOVE"/>
  </r>
  <r>
    <x v="1042"/>
    <d v="2026-03-03T00:00:00"/>
    <n v="0.40486111111111112"/>
    <x v="6"/>
    <x v="0"/>
    <x v="3"/>
    <x v="2"/>
    <n v="8.3000000000000007"/>
    <n v="32"/>
    <n v="32"/>
    <n v="883"/>
    <n v="49"/>
    <n v="155"/>
    <x v="3"/>
    <x v="0"/>
    <s v="Cancelled"/>
    <s v="Female"/>
    <n v="59"/>
    <x v="5"/>
    <x v="0"/>
    <s v="ORD01043"/>
    <n v="9"/>
    <x v="1"/>
    <n v="2026"/>
    <s v="breakfast"/>
    <n v="0"/>
    <x v="0"/>
    <n v="777"/>
    <n v="0.25937500000000002"/>
    <s v="GOOD"/>
    <s v="46 ABOVE"/>
  </r>
  <r>
    <x v="1043"/>
    <d v="2026-02-13T00:00:00"/>
    <n v="0.71319444444444446"/>
    <x v="7"/>
    <x v="5"/>
    <x v="7"/>
    <x v="1"/>
    <n v="1.3"/>
    <n v="54"/>
    <n v="38"/>
    <n v="457"/>
    <n v="20"/>
    <n v="161"/>
    <x v="4"/>
    <x v="3"/>
    <s v="Delivered"/>
    <s v="Male"/>
    <n v="54"/>
    <x v="0"/>
    <x v="2"/>
    <s v="ORD01044"/>
    <n v="17"/>
    <x v="0"/>
    <n v="2026"/>
    <s v="snacks"/>
    <n v="16"/>
    <x v="1"/>
    <n v="316"/>
    <n v="2.4074074074074074E-2"/>
    <s v="EXCELLENT"/>
    <s v="46 ABOVE"/>
  </r>
  <r>
    <x v="1044"/>
    <d v="2026-05-28T00:00:00"/>
    <n v="0.57986111111111116"/>
    <x v="6"/>
    <x v="6"/>
    <x v="3"/>
    <x v="5"/>
    <n v="14.1"/>
    <n v="43"/>
    <n v="37"/>
    <n v="408"/>
    <n v="36"/>
    <n v="41"/>
    <x v="1"/>
    <x v="2"/>
    <s v="Cancelled"/>
    <s v="Female"/>
    <n v="53"/>
    <x v="4"/>
    <x v="3"/>
    <s v="ORD01045"/>
    <n v="13"/>
    <x v="2"/>
    <n v="2026"/>
    <s v="lunch"/>
    <n v="6"/>
    <x v="1"/>
    <n v="403"/>
    <n v="0.32790697674418606"/>
    <s v="POOR"/>
    <s v="46 ABOVE"/>
  </r>
  <r>
    <x v="1045"/>
    <d v="2026-01-24T00:00:00"/>
    <n v="0.99305555555555558"/>
    <x v="2"/>
    <x v="2"/>
    <x v="6"/>
    <x v="2"/>
    <n v="7.1"/>
    <n v="45"/>
    <n v="45"/>
    <n v="333"/>
    <n v="32"/>
    <n v="33"/>
    <x v="1"/>
    <x v="4"/>
    <s v="Delivered"/>
    <s v="Female"/>
    <n v="60"/>
    <x v="3"/>
    <x v="2"/>
    <s v="ORD01046"/>
    <n v="23"/>
    <x v="3"/>
    <n v="2026"/>
    <s v="dinner"/>
    <n v="0"/>
    <x v="0"/>
    <n v="332"/>
    <n v="0.15777777777777777"/>
    <s v="AVERAGE"/>
    <s v="46 ABOVE"/>
  </r>
  <r>
    <x v="1046"/>
    <d v="2026-03-09T00:00:00"/>
    <n v="0.95277777777777772"/>
    <x v="5"/>
    <x v="0"/>
    <x v="1"/>
    <x v="5"/>
    <n v="6"/>
    <n v="25"/>
    <n v="25"/>
    <n v="1046"/>
    <n v="29"/>
    <n v="198"/>
    <x v="1"/>
    <x v="2"/>
    <s v="Delivered"/>
    <s v="Male"/>
    <n v="48"/>
    <x v="2"/>
    <x v="2"/>
    <s v="ORD01047"/>
    <n v="22"/>
    <x v="1"/>
    <n v="2026"/>
    <s v="dinner"/>
    <n v="0"/>
    <x v="0"/>
    <n v="877"/>
    <n v="0.24"/>
    <s v="POOR"/>
    <s v="46 ABOVE"/>
  </r>
  <r>
    <x v="1047"/>
    <d v="2026-01-07T00:00:00"/>
    <n v="0.74305555555555558"/>
    <x v="3"/>
    <x v="6"/>
    <x v="2"/>
    <x v="5"/>
    <n v="1.1000000000000001"/>
    <n v="21"/>
    <n v="25"/>
    <n v="559"/>
    <n v="55"/>
    <n v="112"/>
    <x v="3"/>
    <x v="4"/>
    <s v="Delivered"/>
    <s v="Female"/>
    <n v="32"/>
    <x v="1"/>
    <x v="2"/>
    <s v="ORD01048"/>
    <n v="17"/>
    <x v="3"/>
    <n v="2026"/>
    <s v="snacks"/>
    <n v="-4"/>
    <x v="0"/>
    <n v="502"/>
    <n v="5.2380952380952382E-2"/>
    <s v="AVERAGE"/>
    <s v="26-35"/>
  </r>
  <r>
    <x v="1048"/>
    <d v="2026-03-19T00:00:00"/>
    <n v="0.64236111111111116"/>
    <x v="5"/>
    <x v="1"/>
    <x v="7"/>
    <x v="1"/>
    <n v="3.9"/>
    <n v="22"/>
    <n v="25"/>
    <n v="777"/>
    <n v="32"/>
    <n v="4"/>
    <x v="2"/>
    <x v="1"/>
    <s v="Delivered"/>
    <s v="Male"/>
    <n v="32"/>
    <x v="4"/>
    <x v="2"/>
    <s v="ORD01049"/>
    <n v="15"/>
    <x v="1"/>
    <n v="2026"/>
    <s v="snacks"/>
    <n v="-3"/>
    <x v="0"/>
    <n v="805"/>
    <n v="0.17727272727272728"/>
    <s v="POOR"/>
    <s v="26-35"/>
  </r>
  <r>
    <x v="1049"/>
    <d v="2026-03-11T00:00:00"/>
    <n v="0.51875000000000004"/>
    <x v="9"/>
    <x v="3"/>
    <x v="2"/>
    <x v="3"/>
    <n v="8"/>
    <n v="28"/>
    <n v="22"/>
    <n v="824"/>
    <n v="44"/>
    <n v="103"/>
    <x v="2"/>
    <x v="2"/>
    <s v="Delivered"/>
    <s v="Male"/>
    <n v="48"/>
    <x v="1"/>
    <x v="3"/>
    <s v="ORD01050"/>
    <n v="12"/>
    <x v="1"/>
    <n v="2026"/>
    <s v="lunch"/>
    <n v="6"/>
    <x v="1"/>
    <n v="765"/>
    <n v="0.2857142857142857"/>
    <s v="POOR"/>
    <s v="46 ABOVE"/>
  </r>
  <r>
    <x v="1050"/>
    <d v="2026-01-21T00:00:00"/>
    <n v="0.52361111111111114"/>
    <x v="12"/>
    <x v="6"/>
    <x v="8"/>
    <x v="0"/>
    <n v="2.8"/>
    <n v="41"/>
    <n v="24"/>
    <n v="288"/>
    <n v="20"/>
    <n v="36"/>
    <x v="0"/>
    <x v="4"/>
    <s v="Delivered"/>
    <s v="Female"/>
    <n v="60"/>
    <x v="1"/>
    <x v="3"/>
    <s v="ORD01051"/>
    <n v="12"/>
    <x v="3"/>
    <n v="2026"/>
    <s v="lunch"/>
    <n v="17"/>
    <x v="1"/>
    <n v="272"/>
    <n v="6.829268292682926E-2"/>
    <s v="AVERAGE"/>
    <s v="46 ABOVE"/>
  </r>
  <r>
    <x v="1051"/>
    <d v="2026-01-12T00:00:00"/>
    <n v="0.34930555555555554"/>
    <x v="3"/>
    <x v="5"/>
    <x v="7"/>
    <x v="1"/>
    <n v="2.8"/>
    <n v="53"/>
    <n v="37"/>
    <n v="216"/>
    <n v="45"/>
    <n v="29"/>
    <x v="3"/>
    <x v="1"/>
    <s v="Cancelled"/>
    <s v="Female"/>
    <n v="27"/>
    <x v="2"/>
    <x v="0"/>
    <s v="ORD01052"/>
    <n v="8"/>
    <x v="3"/>
    <n v="2026"/>
    <s v="breakfast"/>
    <n v="16"/>
    <x v="1"/>
    <n v="232"/>
    <n v="5.2830188679245278E-2"/>
    <s v="POOR"/>
    <s v="26-35"/>
  </r>
  <r>
    <x v="1052"/>
    <d v="2026-04-20T00:00:00"/>
    <n v="0.3576388888888889"/>
    <x v="1"/>
    <x v="8"/>
    <x v="2"/>
    <x v="0"/>
    <n v="10.3"/>
    <n v="31"/>
    <n v="21"/>
    <n v="337"/>
    <n v="53"/>
    <n v="81"/>
    <x v="3"/>
    <x v="3"/>
    <s v="Delivered"/>
    <s v="Male"/>
    <n v="59"/>
    <x v="2"/>
    <x v="0"/>
    <s v="ORD01053"/>
    <n v="8"/>
    <x v="4"/>
    <n v="2026"/>
    <s v="breakfast"/>
    <n v="10"/>
    <x v="1"/>
    <n v="309"/>
    <n v="0.33225806451612905"/>
    <s v="EXCELLENT"/>
    <s v="46 ABOVE"/>
  </r>
  <r>
    <x v="1053"/>
    <d v="2026-06-12T00:00:00"/>
    <n v="0.8520833333333333"/>
    <x v="1"/>
    <x v="8"/>
    <x v="1"/>
    <x v="4"/>
    <n v="4.7"/>
    <n v="29"/>
    <n v="34"/>
    <n v="824"/>
    <n v="35"/>
    <n v="129"/>
    <x v="3"/>
    <x v="3"/>
    <s v="Delivered"/>
    <s v="Male"/>
    <n v="60"/>
    <x v="0"/>
    <x v="1"/>
    <s v="ORD01054"/>
    <n v="20"/>
    <x v="5"/>
    <n v="2026"/>
    <s v="dinner"/>
    <n v="-5"/>
    <x v="0"/>
    <n v="730"/>
    <n v="0.1620689655172414"/>
    <s v="EXCELLENT"/>
    <s v="46 ABOVE"/>
  </r>
  <r>
    <x v="1054"/>
    <d v="2026-04-02T00:00:00"/>
    <n v="0.95902777777777781"/>
    <x v="0"/>
    <x v="1"/>
    <x v="9"/>
    <x v="2"/>
    <n v="6"/>
    <n v="54"/>
    <n v="36"/>
    <n v="1021"/>
    <n v="46"/>
    <n v="199"/>
    <x v="1"/>
    <x v="1"/>
    <s v="Delivered"/>
    <s v="Male"/>
    <n v="55"/>
    <x v="4"/>
    <x v="2"/>
    <s v="ORD01055"/>
    <n v="23"/>
    <x v="4"/>
    <n v="2026"/>
    <s v="dinner"/>
    <n v="18"/>
    <x v="1"/>
    <n v="868"/>
    <n v="0.1111111111111111"/>
    <s v="POOR"/>
    <s v="46 ABOVE"/>
  </r>
  <r>
    <x v="1055"/>
    <d v="2026-04-20T00:00:00"/>
    <n v="0.55138888888888893"/>
    <x v="10"/>
    <x v="3"/>
    <x v="6"/>
    <x v="2"/>
    <n v="9"/>
    <n v="37"/>
    <n v="27"/>
    <n v="506"/>
    <n v="53"/>
    <n v="100"/>
    <x v="2"/>
    <x v="1"/>
    <s v="Delivered"/>
    <s v="Male"/>
    <n v="38"/>
    <x v="2"/>
    <x v="3"/>
    <s v="ORD01056"/>
    <n v="13"/>
    <x v="4"/>
    <n v="2026"/>
    <s v="lunch"/>
    <n v="10"/>
    <x v="1"/>
    <n v="459"/>
    <n v="0.24324324324324326"/>
    <s v="POOR"/>
    <s v="36-45"/>
  </r>
  <r>
    <x v="1056"/>
    <d v="2026-06-21T00:00:00"/>
    <n v="0.88541666666666663"/>
    <x v="6"/>
    <x v="2"/>
    <x v="4"/>
    <x v="0"/>
    <n v="2.9"/>
    <n v="34"/>
    <n v="22"/>
    <n v="275"/>
    <n v="51"/>
    <n v="148"/>
    <x v="2"/>
    <x v="2"/>
    <s v="Delivered"/>
    <s v="Female"/>
    <n v="26"/>
    <x v="6"/>
    <x v="1"/>
    <s v="ORD01057"/>
    <n v="21"/>
    <x v="5"/>
    <n v="2026"/>
    <s v="dinner"/>
    <n v="12"/>
    <x v="1"/>
    <n v="178"/>
    <n v="8.5294117647058826E-2"/>
    <s v="POOR"/>
    <s v="26-35"/>
  </r>
  <r>
    <x v="1057"/>
    <d v="2026-01-10T00:00:00"/>
    <n v="0.52361111111111114"/>
    <x v="4"/>
    <x v="0"/>
    <x v="0"/>
    <x v="1"/>
    <n v="8.1"/>
    <n v="57"/>
    <n v="44"/>
    <n v="491"/>
    <n v="58"/>
    <n v="92"/>
    <x v="4"/>
    <x v="4"/>
    <s v="Delivered"/>
    <s v="Male"/>
    <n v="45"/>
    <x v="3"/>
    <x v="3"/>
    <s v="ORD01058"/>
    <n v="12"/>
    <x v="3"/>
    <n v="2026"/>
    <s v="lunch"/>
    <n v="13"/>
    <x v="1"/>
    <n v="457"/>
    <n v="0.14210526315789473"/>
    <s v="AVERAGE"/>
    <s v="36-45"/>
  </r>
  <r>
    <x v="1058"/>
    <d v="2026-01-13T00:00:00"/>
    <n v="0.84513888888888888"/>
    <x v="14"/>
    <x v="4"/>
    <x v="2"/>
    <x v="0"/>
    <n v="14"/>
    <n v="31"/>
    <n v="35"/>
    <n v="627"/>
    <n v="25"/>
    <n v="116"/>
    <x v="2"/>
    <x v="3"/>
    <s v="Delivered"/>
    <s v="Male"/>
    <n v="41"/>
    <x v="5"/>
    <x v="1"/>
    <s v="ORD01059"/>
    <n v="20"/>
    <x v="3"/>
    <n v="2026"/>
    <s v="dinner"/>
    <n v="-4"/>
    <x v="0"/>
    <n v="536"/>
    <n v="0.45161290322580644"/>
    <s v="EXCELLENT"/>
    <s v="36-45"/>
  </r>
  <r>
    <x v="1059"/>
    <d v="2026-05-28T00:00:00"/>
    <n v="0.88055555555555554"/>
    <x v="7"/>
    <x v="0"/>
    <x v="3"/>
    <x v="2"/>
    <n v="12.4"/>
    <n v="28"/>
    <n v="32"/>
    <n v="1179"/>
    <n v="34"/>
    <n v="63"/>
    <x v="2"/>
    <x v="2"/>
    <s v="Delivered"/>
    <s v="Female"/>
    <n v="36"/>
    <x v="4"/>
    <x v="1"/>
    <s v="ORD01060"/>
    <n v="21"/>
    <x v="2"/>
    <n v="2026"/>
    <s v="dinner"/>
    <n v="-4"/>
    <x v="0"/>
    <n v="1150"/>
    <n v="0.44285714285714289"/>
    <s v="POOR"/>
    <s v="36-45"/>
  </r>
  <r>
    <x v="1060"/>
    <d v="2026-02-13T00:00:00"/>
    <n v="0.39166666666666666"/>
    <x v="9"/>
    <x v="5"/>
    <x v="1"/>
    <x v="2"/>
    <n v="2.6"/>
    <n v="39"/>
    <n v="44"/>
    <n v="316"/>
    <n v="26"/>
    <n v="78"/>
    <x v="0"/>
    <x v="1"/>
    <s v="Delivered"/>
    <s v="Male"/>
    <n v="21"/>
    <x v="0"/>
    <x v="0"/>
    <s v="ORD01061"/>
    <n v="9"/>
    <x v="0"/>
    <n v="2026"/>
    <s v="breakfast"/>
    <n v="-5"/>
    <x v="0"/>
    <n v="264"/>
    <n v="6.6666666666666666E-2"/>
    <s v="POOR"/>
    <s v="18-25"/>
  </r>
  <r>
    <x v="1061"/>
    <d v="2026-02-27T00:00:00"/>
    <n v="0.44444444444444442"/>
    <x v="7"/>
    <x v="6"/>
    <x v="4"/>
    <x v="5"/>
    <n v="9.5"/>
    <n v="47"/>
    <n v="29"/>
    <n v="1069"/>
    <n v="60"/>
    <n v="112"/>
    <x v="4"/>
    <x v="4"/>
    <s v="Delivered"/>
    <s v="Male"/>
    <n v="32"/>
    <x v="0"/>
    <x v="0"/>
    <s v="ORD01062"/>
    <n v="10"/>
    <x v="0"/>
    <n v="2026"/>
    <s v="lunch"/>
    <n v="18"/>
    <x v="1"/>
    <n v="1017"/>
    <n v="0.20212765957446807"/>
    <s v="AVERAGE"/>
    <s v="26-35"/>
  </r>
  <r>
    <x v="1062"/>
    <d v="2026-05-19T00:00:00"/>
    <n v="0.71250000000000002"/>
    <x v="11"/>
    <x v="1"/>
    <x v="3"/>
    <x v="0"/>
    <n v="13.2"/>
    <n v="43"/>
    <n v="32"/>
    <n v="1198"/>
    <n v="23"/>
    <n v="4"/>
    <x v="0"/>
    <x v="0"/>
    <s v="Delivered"/>
    <s v="Male"/>
    <n v="39"/>
    <x v="5"/>
    <x v="2"/>
    <s v="ORD01063"/>
    <n v="17"/>
    <x v="2"/>
    <n v="2026"/>
    <s v="snacks"/>
    <n v="11"/>
    <x v="1"/>
    <n v="1217"/>
    <n v="0.30697674418604648"/>
    <s v="GOOD"/>
    <s v="36-45"/>
  </r>
  <r>
    <x v="1063"/>
    <d v="2026-04-06T00:00:00"/>
    <n v="0.52152777777777781"/>
    <x v="11"/>
    <x v="0"/>
    <x v="1"/>
    <x v="4"/>
    <n v="1.8"/>
    <n v="47"/>
    <n v="37"/>
    <n v="228"/>
    <n v="37"/>
    <n v="100"/>
    <x v="3"/>
    <x v="1"/>
    <s v="Cancelled"/>
    <s v="Female"/>
    <n v="28"/>
    <x v="2"/>
    <x v="3"/>
    <s v="ORD01064"/>
    <n v="12"/>
    <x v="4"/>
    <n v="2026"/>
    <s v="lunch"/>
    <n v="10"/>
    <x v="1"/>
    <n v="165"/>
    <n v="3.8297872340425532E-2"/>
    <s v="POOR"/>
    <s v="26-35"/>
  </r>
  <r>
    <x v="1064"/>
    <d v="2026-02-19T00:00:00"/>
    <n v="0.38541666666666669"/>
    <x v="0"/>
    <x v="3"/>
    <x v="0"/>
    <x v="5"/>
    <n v="11.4"/>
    <n v="29"/>
    <n v="21"/>
    <n v="1044"/>
    <n v="38"/>
    <n v="124"/>
    <x v="1"/>
    <x v="2"/>
    <s v="Delivered"/>
    <s v="Male"/>
    <n v="25"/>
    <x v="4"/>
    <x v="0"/>
    <s v="ORD01065"/>
    <n v="9"/>
    <x v="0"/>
    <n v="2026"/>
    <s v="breakfast"/>
    <n v="8"/>
    <x v="1"/>
    <n v="958"/>
    <n v="0.39310344827586208"/>
    <s v="POOR"/>
    <s v="18-25"/>
  </r>
  <r>
    <x v="1065"/>
    <d v="2026-06-12T00:00:00"/>
    <n v="0.50555555555555554"/>
    <x v="0"/>
    <x v="3"/>
    <x v="6"/>
    <x v="0"/>
    <n v="4"/>
    <n v="46"/>
    <n v="35"/>
    <n v="925"/>
    <n v="27"/>
    <n v="104"/>
    <x v="4"/>
    <x v="2"/>
    <s v="Delivered"/>
    <s v="Female"/>
    <n v="51"/>
    <x v="0"/>
    <x v="3"/>
    <s v="ORD01066"/>
    <n v="12"/>
    <x v="5"/>
    <n v="2026"/>
    <s v="lunch"/>
    <n v="11"/>
    <x v="1"/>
    <n v="848"/>
    <n v="8.6956521739130432E-2"/>
    <s v="POOR"/>
    <s v="46 ABOVE"/>
  </r>
  <r>
    <x v="1066"/>
    <d v="2026-04-22T00:00:00"/>
    <n v="0.40833333333333333"/>
    <x v="2"/>
    <x v="4"/>
    <x v="0"/>
    <x v="4"/>
    <n v="3"/>
    <n v="50"/>
    <n v="38"/>
    <n v="811"/>
    <n v="32"/>
    <n v="196"/>
    <x v="4"/>
    <x v="2"/>
    <s v="Delivered"/>
    <s v="Male"/>
    <n v="21"/>
    <x v="1"/>
    <x v="0"/>
    <s v="ORD01067"/>
    <n v="9"/>
    <x v="4"/>
    <n v="2026"/>
    <s v="breakfast"/>
    <n v="12"/>
    <x v="1"/>
    <n v="647"/>
    <n v="0.06"/>
    <s v="POOR"/>
    <s v="18-25"/>
  </r>
  <r>
    <x v="1067"/>
    <d v="2026-06-02T00:00:00"/>
    <n v="0.54513888888888884"/>
    <x v="14"/>
    <x v="4"/>
    <x v="8"/>
    <x v="3"/>
    <n v="6.3"/>
    <n v="48"/>
    <n v="35"/>
    <n v="535"/>
    <n v="57"/>
    <n v="57"/>
    <x v="4"/>
    <x v="0"/>
    <s v="Delivered"/>
    <s v="Female"/>
    <n v="57"/>
    <x v="5"/>
    <x v="3"/>
    <s v="ORD01068"/>
    <n v="13"/>
    <x v="5"/>
    <n v="2026"/>
    <s v="lunch"/>
    <n v="13"/>
    <x v="1"/>
    <n v="535"/>
    <n v="0.13125000000000001"/>
    <s v="GOOD"/>
    <s v="46 ABOVE"/>
  </r>
  <r>
    <x v="1068"/>
    <d v="2026-04-04T00:00:00"/>
    <n v="0.65763888888888888"/>
    <x v="1"/>
    <x v="8"/>
    <x v="2"/>
    <x v="1"/>
    <n v="9.8000000000000007"/>
    <n v="60"/>
    <n v="42"/>
    <n v="854"/>
    <n v="42"/>
    <n v="52"/>
    <x v="1"/>
    <x v="0"/>
    <s v="Delivered"/>
    <s v="Male"/>
    <n v="40"/>
    <x v="3"/>
    <x v="2"/>
    <s v="ORD01069"/>
    <n v="15"/>
    <x v="4"/>
    <n v="2026"/>
    <s v="snacks"/>
    <n v="18"/>
    <x v="1"/>
    <n v="844"/>
    <n v="0.16333333333333336"/>
    <s v="GOOD"/>
    <s v="36-45"/>
  </r>
  <r>
    <x v="1069"/>
    <d v="2026-03-01T00:00:00"/>
    <n v="0.89097222222222228"/>
    <x v="13"/>
    <x v="9"/>
    <x v="2"/>
    <x v="2"/>
    <n v="8.9"/>
    <n v="44"/>
    <n v="25"/>
    <n v="886"/>
    <n v="23"/>
    <n v="92"/>
    <x v="3"/>
    <x v="4"/>
    <s v="Delivered"/>
    <s v="Male"/>
    <n v="18"/>
    <x v="6"/>
    <x v="1"/>
    <s v="ORD01070"/>
    <n v="21"/>
    <x v="1"/>
    <n v="2026"/>
    <s v="dinner"/>
    <n v="19"/>
    <x v="1"/>
    <n v="817"/>
    <n v="0.20227272727272727"/>
    <s v="AVERAGE"/>
    <s v="18-25"/>
  </r>
  <r>
    <x v="1070"/>
    <d v="2026-05-17T00:00:00"/>
    <n v="0.58194444444444449"/>
    <x v="3"/>
    <x v="9"/>
    <x v="3"/>
    <x v="2"/>
    <n v="5.0999999999999996"/>
    <n v="51"/>
    <n v="35"/>
    <n v="388"/>
    <n v="38"/>
    <n v="189"/>
    <x v="3"/>
    <x v="1"/>
    <s v="Delivered"/>
    <s v="Male"/>
    <n v="46"/>
    <x v="6"/>
    <x v="3"/>
    <s v="ORD01071"/>
    <n v="13"/>
    <x v="2"/>
    <n v="2026"/>
    <s v="lunch"/>
    <n v="16"/>
    <x v="1"/>
    <n v="237"/>
    <n v="9.9999999999999992E-2"/>
    <s v="POOR"/>
    <s v="46 ABOVE"/>
  </r>
  <r>
    <x v="1071"/>
    <d v="2026-06-25T00:00:00"/>
    <n v="0.61597222222222225"/>
    <x v="13"/>
    <x v="6"/>
    <x v="4"/>
    <x v="4"/>
    <n v="8.5"/>
    <n v="41"/>
    <n v="44"/>
    <n v="1036"/>
    <n v="26"/>
    <n v="61"/>
    <x v="3"/>
    <x v="4"/>
    <s v="Delivered"/>
    <s v="Male"/>
    <n v="18"/>
    <x v="4"/>
    <x v="3"/>
    <s v="ORD01072"/>
    <n v="14"/>
    <x v="5"/>
    <n v="2026"/>
    <s v="lunch"/>
    <n v="-3"/>
    <x v="0"/>
    <n v="1001"/>
    <n v="0.2073170731707317"/>
    <s v="AVERAGE"/>
    <s v="18-25"/>
  </r>
  <r>
    <x v="1072"/>
    <d v="2026-02-18T00:00:00"/>
    <n v="0.75069444444444444"/>
    <x v="6"/>
    <x v="0"/>
    <x v="4"/>
    <x v="5"/>
    <n v="8.4"/>
    <n v="46"/>
    <n v="43"/>
    <n v="552"/>
    <n v="59"/>
    <n v="167"/>
    <x v="3"/>
    <x v="0"/>
    <s v="Delivered"/>
    <s v="Male"/>
    <n v="47"/>
    <x v="1"/>
    <x v="1"/>
    <s v="ORD01073"/>
    <n v="18"/>
    <x v="0"/>
    <n v="2026"/>
    <s v="snacks"/>
    <n v="3"/>
    <x v="1"/>
    <n v="444"/>
    <n v="0.18260869565217391"/>
    <s v="GOOD"/>
    <s v="46 ABOVE"/>
  </r>
  <r>
    <x v="1073"/>
    <d v="2026-02-02T00:00:00"/>
    <n v="0.78749999999999998"/>
    <x v="6"/>
    <x v="0"/>
    <x v="9"/>
    <x v="3"/>
    <n v="14.6"/>
    <n v="52"/>
    <n v="43"/>
    <n v="796"/>
    <n v="36"/>
    <n v="14"/>
    <x v="4"/>
    <x v="0"/>
    <s v="Delivered"/>
    <s v="Male"/>
    <n v="45"/>
    <x v="2"/>
    <x v="1"/>
    <s v="ORD01074"/>
    <n v="18"/>
    <x v="0"/>
    <n v="2026"/>
    <s v="snacks"/>
    <n v="9"/>
    <x v="1"/>
    <n v="818"/>
    <n v="0.28076923076923077"/>
    <s v="GOOD"/>
    <s v="36-45"/>
  </r>
  <r>
    <x v="1074"/>
    <d v="2026-01-10T00:00:00"/>
    <n v="0.62152777777777779"/>
    <x v="3"/>
    <x v="1"/>
    <x v="5"/>
    <x v="4"/>
    <n v="12.1"/>
    <n v="43"/>
    <n v="24"/>
    <n v="400"/>
    <n v="53"/>
    <n v="95"/>
    <x v="2"/>
    <x v="3"/>
    <s v="Delivered"/>
    <s v="Male"/>
    <n v="28"/>
    <x v="3"/>
    <x v="3"/>
    <s v="ORD01075"/>
    <n v="14"/>
    <x v="3"/>
    <n v="2026"/>
    <s v="lunch"/>
    <n v="19"/>
    <x v="1"/>
    <n v="358"/>
    <n v="0.28139534883720929"/>
    <s v="EXCELLENT"/>
    <s v="26-35"/>
  </r>
  <r>
    <x v="1075"/>
    <d v="2026-04-03T00:00:00"/>
    <n v="0.7104166666666667"/>
    <x v="11"/>
    <x v="3"/>
    <x v="7"/>
    <x v="0"/>
    <n v="2.8"/>
    <n v="52"/>
    <n v="40"/>
    <n v="1189"/>
    <n v="48"/>
    <n v="71"/>
    <x v="0"/>
    <x v="2"/>
    <s v="Delivered"/>
    <s v="Male"/>
    <n v="36"/>
    <x v="0"/>
    <x v="2"/>
    <s v="ORD01076"/>
    <n v="17"/>
    <x v="4"/>
    <n v="2026"/>
    <s v="snacks"/>
    <n v="12"/>
    <x v="1"/>
    <n v="1166"/>
    <n v="5.3846153846153842E-2"/>
    <s v="POOR"/>
    <s v="36-45"/>
  </r>
  <r>
    <x v="1076"/>
    <d v="2026-01-17T00:00:00"/>
    <n v="0.56805555555555554"/>
    <x v="10"/>
    <x v="2"/>
    <x v="2"/>
    <x v="4"/>
    <n v="13.9"/>
    <n v="30"/>
    <n v="22"/>
    <n v="642"/>
    <n v="45"/>
    <n v="21"/>
    <x v="3"/>
    <x v="0"/>
    <s v="Delivered"/>
    <s v="Male"/>
    <n v="37"/>
    <x v="3"/>
    <x v="3"/>
    <s v="ORD01077"/>
    <n v="13"/>
    <x v="3"/>
    <n v="2026"/>
    <s v="lunch"/>
    <n v="8"/>
    <x v="1"/>
    <n v="666"/>
    <n v="0.46333333333333332"/>
    <s v="GOOD"/>
    <s v="36-45"/>
  </r>
  <r>
    <x v="1077"/>
    <d v="2026-01-13T00:00:00"/>
    <n v="0.91249999999999998"/>
    <x v="3"/>
    <x v="3"/>
    <x v="6"/>
    <x v="2"/>
    <n v="8.5"/>
    <n v="22"/>
    <n v="25"/>
    <n v="989"/>
    <n v="43"/>
    <n v="53"/>
    <x v="0"/>
    <x v="1"/>
    <s v="Delivered"/>
    <s v="Male"/>
    <n v="58"/>
    <x v="5"/>
    <x v="1"/>
    <s v="ORD01078"/>
    <n v="21"/>
    <x v="3"/>
    <n v="2026"/>
    <s v="dinner"/>
    <n v="-3"/>
    <x v="0"/>
    <n v="979"/>
    <n v="0.38636363636363635"/>
    <s v="POOR"/>
    <s v="46 ABOVE"/>
  </r>
  <r>
    <x v="1078"/>
    <d v="2026-06-20T00:00:00"/>
    <n v="0.90902777777777777"/>
    <x v="11"/>
    <x v="2"/>
    <x v="6"/>
    <x v="1"/>
    <n v="11.1"/>
    <n v="19"/>
    <n v="22"/>
    <n v="248"/>
    <n v="44"/>
    <n v="94"/>
    <x v="0"/>
    <x v="1"/>
    <s v="Delivered"/>
    <s v="Female"/>
    <n v="54"/>
    <x v="3"/>
    <x v="1"/>
    <s v="ORD01079"/>
    <n v="21"/>
    <x v="5"/>
    <n v="2026"/>
    <s v="dinner"/>
    <n v="-3"/>
    <x v="0"/>
    <n v="198"/>
    <n v="0.5842105263157894"/>
    <s v="POOR"/>
    <s v="46 ABOVE"/>
  </r>
  <r>
    <x v="1079"/>
    <d v="2026-05-12T00:00:00"/>
    <n v="0.94166666666666665"/>
    <x v="14"/>
    <x v="1"/>
    <x v="3"/>
    <x v="2"/>
    <n v="6.3"/>
    <n v="50"/>
    <n v="38"/>
    <n v="348"/>
    <n v="54"/>
    <n v="136"/>
    <x v="3"/>
    <x v="0"/>
    <s v="Delivered"/>
    <s v="Male"/>
    <n v="40"/>
    <x v="5"/>
    <x v="2"/>
    <s v="ORD01080"/>
    <n v="22"/>
    <x v="2"/>
    <n v="2026"/>
    <s v="dinner"/>
    <n v="12"/>
    <x v="1"/>
    <n v="266"/>
    <n v="0.126"/>
    <s v="GOOD"/>
    <s v="36-45"/>
  </r>
  <r>
    <x v="1080"/>
    <d v="2026-06-27T00:00:00"/>
    <n v="0.97777777777777775"/>
    <x v="3"/>
    <x v="8"/>
    <x v="5"/>
    <x v="4"/>
    <n v="2.5"/>
    <n v="55"/>
    <n v="36"/>
    <n v="1148"/>
    <n v="50"/>
    <n v="14"/>
    <x v="4"/>
    <x v="1"/>
    <s v="Delivered"/>
    <s v="Female"/>
    <n v="40"/>
    <x v="3"/>
    <x v="2"/>
    <s v="ORD01081"/>
    <n v="23"/>
    <x v="5"/>
    <n v="2026"/>
    <s v="dinner"/>
    <n v="19"/>
    <x v="1"/>
    <n v="1184"/>
    <n v="4.5454545454545456E-2"/>
    <s v="POOR"/>
    <s v="36-45"/>
  </r>
  <r>
    <x v="1081"/>
    <d v="2026-05-08T00:00:00"/>
    <n v="0.55555555555555558"/>
    <x v="11"/>
    <x v="5"/>
    <x v="2"/>
    <x v="1"/>
    <n v="9.1999999999999993"/>
    <n v="55"/>
    <n v="44"/>
    <n v="321"/>
    <n v="35"/>
    <n v="199"/>
    <x v="2"/>
    <x v="3"/>
    <s v="Delivered"/>
    <s v="Female"/>
    <n v="33"/>
    <x v="0"/>
    <x v="3"/>
    <s v="ORD01082"/>
    <n v="13"/>
    <x v="2"/>
    <n v="2026"/>
    <s v="lunch"/>
    <n v="11"/>
    <x v="1"/>
    <n v="157"/>
    <n v="0.16727272727272727"/>
    <s v="EXCELLENT"/>
    <s v="26-35"/>
  </r>
  <r>
    <x v="1082"/>
    <d v="2026-06-10T00:00:00"/>
    <n v="0.9555555555555556"/>
    <x v="13"/>
    <x v="8"/>
    <x v="1"/>
    <x v="2"/>
    <n v="12.1"/>
    <n v="45"/>
    <n v="34"/>
    <n v="361"/>
    <n v="21"/>
    <n v="159"/>
    <x v="0"/>
    <x v="4"/>
    <s v="Delivered"/>
    <s v="Male"/>
    <n v="25"/>
    <x v="1"/>
    <x v="2"/>
    <s v="ORD01083"/>
    <n v="22"/>
    <x v="5"/>
    <n v="2026"/>
    <s v="dinner"/>
    <n v="11"/>
    <x v="1"/>
    <n v="223"/>
    <n v="0.2688888888888889"/>
    <s v="AVERAGE"/>
    <s v="18-25"/>
  </r>
  <r>
    <x v="1083"/>
    <d v="2026-06-15T00:00:00"/>
    <n v="0.83472222222222225"/>
    <x v="1"/>
    <x v="0"/>
    <x v="2"/>
    <x v="1"/>
    <n v="2.6"/>
    <n v="29"/>
    <n v="27"/>
    <n v="1081"/>
    <n v="43"/>
    <n v="155"/>
    <x v="3"/>
    <x v="1"/>
    <s v="Cancelled"/>
    <s v="Female"/>
    <n v="28"/>
    <x v="2"/>
    <x v="1"/>
    <s v="ORD01084"/>
    <n v="20"/>
    <x v="5"/>
    <n v="2026"/>
    <s v="dinner"/>
    <n v="2"/>
    <x v="1"/>
    <n v="969"/>
    <n v="8.9655172413793102E-2"/>
    <s v="POOR"/>
    <s v="26-35"/>
  </r>
  <r>
    <x v="1084"/>
    <d v="2026-04-11T00:00:00"/>
    <n v="0.52847222222222223"/>
    <x v="13"/>
    <x v="5"/>
    <x v="3"/>
    <x v="4"/>
    <n v="13"/>
    <n v="51"/>
    <n v="38"/>
    <n v="663"/>
    <n v="36"/>
    <n v="151"/>
    <x v="3"/>
    <x v="2"/>
    <s v="Delivered"/>
    <s v="Male"/>
    <n v="58"/>
    <x v="3"/>
    <x v="3"/>
    <s v="ORD01085"/>
    <n v="12"/>
    <x v="4"/>
    <n v="2026"/>
    <s v="lunch"/>
    <n v="13"/>
    <x v="1"/>
    <n v="548"/>
    <n v="0.25490196078431371"/>
    <s v="POOR"/>
    <s v="46 ABOVE"/>
  </r>
  <r>
    <x v="1085"/>
    <d v="2026-05-08T00:00:00"/>
    <n v="0.39444444444444443"/>
    <x v="5"/>
    <x v="6"/>
    <x v="7"/>
    <x v="3"/>
    <n v="14.8"/>
    <n v="26"/>
    <n v="26"/>
    <n v="705"/>
    <n v="55"/>
    <n v="34"/>
    <x v="2"/>
    <x v="2"/>
    <s v="Delivered"/>
    <s v="Female"/>
    <n v="41"/>
    <x v="0"/>
    <x v="0"/>
    <s v="ORD01086"/>
    <n v="9"/>
    <x v="2"/>
    <n v="2026"/>
    <s v="breakfast"/>
    <n v="0"/>
    <x v="0"/>
    <n v="726"/>
    <n v="0.56923076923076921"/>
    <s v="POOR"/>
    <s v="36-45"/>
  </r>
  <r>
    <x v="1086"/>
    <d v="2026-04-02T00:00:00"/>
    <n v="0.94236111111111109"/>
    <x v="3"/>
    <x v="9"/>
    <x v="8"/>
    <x v="5"/>
    <n v="6.6"/>
    <n v="26"/>
    <n v="30"/>
    <n v="765"/>
    <n v="32"/>
    <n v="184"/>
    <x v="2"/>
    <x v="2"/>
    <s v="Delivered"/>
    <s v="Female"/>
    <n v="41"/>
    <x v="4"/>
    <x v="2"/>
    <s v="ORD01087"/>
    <n v="22"/>
    <x v="4"/>
    <n v="2026"/>
    <s v="dinner"/>
    <n v="-4"/>
    <x v="0"/>
    <n v="613"/>
    <n v="0.25384615384615383"/>
    <s v="POOR"/>
    <s v="36-45"/>
  </r>
  <r>
    <x v="1087"/>
    <d v="2026-01-22T00:00:00"/>
    <n v="0.90763888888888888"/>
    <x v="2"/>
    <x v="7"/>
    <x v="8"/>
    <x v="1"/>
    <n v="1.8"/>
    <n v="45"/>
    <n v="42"/>
    <n v="638"/>
    <n v="54"/>
    <n v="184"/>
    <x v="4"/>
    <x v="2"/>
    <s v="Delivered"/>
    <s v="Female"/>
    <n v="29"/>
    <x v="4"/>
    <x v="1"/>
    <s v="ORD01088"/>
    <n v="21"/>
    <x v="3"/>
    <n v="2026"/>
    <s v="dinner"/>
    <n v="3"/>
    <x v="1"/>
    <n v="508"/>
    <n v="0.04"/>
    <s v="POOR"/>
    <s v="26-35"/>
  </r>
  <r>
    <x v="1088"/>
    <d v="2026-04-06T00:00:00"/>
    <n v="0.36041666666666666"/>
    <x v="11"/>
    <x v="9"/>
    <x v="7"/>
    <x v="0"/>
    <n v="8.9"/>
    <n v="32"/>
    <n v="35"/>
    <n v="454"/>
    <n v="53"/>
    <n v="18"/>
    <x v="4"/>
    <x v="1"/>
    <s v="Delivered"/>
    <s v="Female"/>
    <n v="34"/>
    <x v="2"/>
    <x v="0"/>
    <s v="ORD01089"/>
    <n v="8"/>
    <x v="4"/>
    <n v="2026"/>
    <s v="breakfast"/>
    <n v="-3"/>
    <x v="0"/>
    <n v="489"/>
    <n v="0.27812500000000001"/>
    <s v="POOR"/>
    <s v="26-35"/>
  </r>
  <r>
    <x v="1089"/>
    <d v="2026-03-16T00:00:00"/>
    <n v="0.91388888888888886"/>
    <x v="8"/>
    <x v="5"/>
    <x v="4"/>
    <x v="1"/>
    <n v="9.1999999999999993"/>
    <n v="47"/>
    <n v="32"/>
    <n v="201"/>
    <n v="40"/>
    <n v="97"/>
    <x v="4"/>
    <x v="1"/>
    <s v="Cancelled"/>
    <s v="Male"/>
    <n v="30"/>
    <x v="2"/>
    <x v="1"/>
    <s v="ORD01090"/>
    <n v="21"/>
    <x v="1"/>
    <n v="2026"/>
    <s v="dinner"/>
    <n v="15"/>
    <x v="1"/>
    <n v="144"/>
    <n v="0.19574468085106381"/>
    <s v="POOR"/>
    <s v="26-35"/>
  </r>
  <r>
    <x v="1090"/>
    <d v="2026-04-09T00:00:00"/>
    <n v="0.6069444444444444"/>
    <x v="1"/>
    <x v="9"/>
    <x v="6"/>
    <x v="4"/>
    <n v="10.6"/>
    <n v="43"/>
    <n v="29"/>
    <n v="579"/>
    <n v="53"/>
    <n v="148"/>
    <x v="2"/>
    <x v="4"/>
    <s v="Delivered"/>
    <s v="Male"/>
    <n v="35"/>
    <x v="4"/>
    <x v="3"/>
    <s v="ORD01091"/>
    <n v="14"/>
    <x v="4"/>
    <n v="2026"/>
    <s v="lunch"/>
    <n v="14"/>
    <x v="1"/>
    <n v="484"/>
    <n v="0.24651162790697673"/>
    <s v="AVERAGE"/>
    <s v="26-35"/>
  </r>
  <r>
    <x v="1091"/>
    <d v="2026-02-24T00:00:00"/>
    <n v="0.58750000000000002"/>
    <x v="4"/>
    <x v="2"/>
    <x v="6"/>
    <x v="5"/>
    <n v="2.4"/>
    <n v="16"/>
    <n v="21"/>
    <n v="1150"/>
    <n v="43"/>
    <n v="145"/>
    <x v="1"/>
    <x v="0"/>
    <s v="Delivered"/>
    <s v="Male"/>
    <n v="59"/>
    <x v="5"/>
    <x v="3"/>
    <s v="ORD01092"/>
    <n v="14"/>
    <x v="0"/>
    <n v="2026"/>
    <s v="lunch"/>
    <n v="-5"/>
    <x v="0"/>
    <n v="1048"/>
    <n v="0.15"/>
    <s v="GOOD"/>
    <s v="46 ABOVE"/>
  </r>
  <r>
    <x v="1092"/>
    <d v="2026-03-01T00:00:00"/>
    <n v="0.77013888888888893"/>
    <x v="1"/>
    <x v="0"/>
    <x v="3"/>
    <x v="3"/>
    <n v="15"/>
    <n v="35"/>
    <n v="39"/>
    <n v="211"/>
    <n v="58"/>
    <n v="115"/>
    <x v="2"/>
    <x v="3"/>
    <s v="Delivered"/>
    <s v="Female"/>
    <n v="24"/>
    <x v="6"/>
    <x v="1"/>
    <s v="ORD01093"/>
    <n v="18"/>
    <x v="1"/>
    <n v="2026"/>
    <s v="snacks"/>
    <n v="-4"/>
    <x v="0"/>
    <n v="154"/>
    <n v="0.42857142857142855"/>
    <s v="EXCELLENT"/>
    <s v="18-25"/>
  </r>
  <r>
    <x v="1093"/>
    <d v="2026-05-29T00:00:00"/>
    <n v="0.63402777777777775"/>
    <x v="11"/>
    <x v="5"/>
    <x v="6"/>
    <x v="5"/>
    <n v="3.6"/>
    <n v="39"/>
    <n v="22"/>
    <n v="298"/>
    <n v="38"/>
    <n v="199"/>
    <x v="2"/>
    <x v="4"/>
    <s v="Cancelled"/>
    <s v="Male"/>
    <n v="56"/>
    <x v="0"/>
    <x v="2"/>
    <s v="ORD01094"/>
    <n v="15"/>
    <x v="2"/>
    <n v="2026"/>
    <s v="snacks"/>
    <n v="17"/>
    <x v="1"/>
    <n v="137"/>
    <n v="9.2307692307692313E-2"/>
    <s v="AVERAGE"/>
    <s v="46 ABOVE"/>
  </r>
  <r>
    <x v="1094"/>
    <d v="2026-03-04T00:00:00"/>
    <n v="0.97986111111111107"/>
    <x v="1"/>
    <x v="5"/>
    <x v="8"/>
    <x v="5"/>
    <n v="1.4"/>
    <n v="37"/>
    <n v="24"/>
    <n v="858"/>
    <n v="38"/>
    <n v="25"/>
    <x v="1"/>
    <x v="0"/>
    <s v="Cancelled"/>
    <s v="Female"/>
    <n v="49"/>
    <x v="1"/>
    <x v="2"/>
    <s v="ORD01095"/>
    <n v="23"/>
    <x v="1"/>
    <n v="2026"/>
    <s v="dinner"/>
    <n v="13"/>
    <x v="1"/>
    <n v="871"/>
    <n v="3.7837837837837833E-2"/>
    <s v="GOOD"/>
    <s v="46 ABOVE"/>
  </r>
  <r>
    <x v="1095"/>
    <d v="2026-01-02T00:00:00"/>
    <n v="0.79097222222222219"/>
    <x v="8"/>
    <x v="5"/>
    <x v="2"/>
    <x v="5"/>
    <n v="15"/>
    <n v="49"/>
    <n v="42"/>
    <n v="634"/>
    <n v="51"/>
    <n v="177"/>
    <x v="0"/>
    <x v="3"/>
    <s v="Delivered"/>
    <s v="Male"/>
    <n v="27"/>
    <x v="0"/>
    <x v="1"/>
    <s v="ORD01096"/>
    <n v="18"/>
    <x v="3"/>
    <n v="2026"/>
    <s v="snacks"/>
    <n v="7"/>
    <x v="1"/>
    <n v="508"/>
    <n v="0.30612244897959184"/>
    <s v="EXCELLENT"/>
    <s v="26-35"/>
  </r>
  <r>
    <x v="1096"/>
    <d v="2026-04-23T00:00:00"/>
    <n v="0.68680555555555556"/>
    <x v="4"/>
    <x v="2"/>
    <x v="2"/>
    <x v="3"/>
    <n v="9.6999999999999993"/>
    <n v="47"/>
    <n v="37"/>
    <n v="902"/>
    <n v="32"/>
    <n v="118"/>
    <x v="1"/>
    <x v="4"/>
    <s v="Delivered"/>
    <s v="Female"/>
    <n v="18"/>
    <x v="4"/>
    <x v="2"/>
    <s v="ORD01097"/>
    <n v="16"/>
    <x v="4"/>
    <n v="2026"/>
    <s v="snacks"/>
    <n v="10"/>
    <x v="1"/>
    <n v="816"/>
    <n v="0.20638297872340425"/>
    <s v="AVERAGE"/>
    <s v="18-25"/>
  </r>
  <r>
    <x v="1097"/>
    <d v="2026-01-17T00:00:00"/>
    <n v="0.47013888888888888"/>
    <x v="11"/>
    <x v="6"/>
    <x v="4"/>
    <x v="4"/>
    <n v="8.6"/>
    <n v="46"/>
    <n v="42"/>
    <n v="209"/>
    <n v="60"/>
    <n v="94"/>
    <x v="2"/>
    <x v="2"/>
    <s v="Delivered"/>
    <s v="Female"/>
    <n v="47"/>
    <x v="3"/>
    <x v="2"/>
    <s v="ORD01098"/>
    <n v="11"/>
    <x v="3"/>
    <n v="2026"/>
    <s v="lunch"/>
    <n v="4"/>
    <x v="1"/>
    <n v="175"/>
    <n v="0.18695652173913044"/>
    <s v="POOR"/>
    <s v="46 ABOVE"/>
  </r>
  <r>
    <x v="1098"/>
    <d v="2026-06-16T00:00:00"/>
    <n v="0.84444444444444444"/>
    <x v="13"/>
    <x v="1"/>
    <x v="0"/>
    <x v="3"/>
    <n v="10.9"/>
    <n v="35"/>
    <n v="40"/>
    <n v="1118"/>
    <n v="28"/>
    <n v="47"/>
    <x v="0"/>
    <x v="2"/>
    <s v="Delivered"/>
    <s v="Male"/>
    <n v="20"/>
    <x v="5"/>
    <x v="1"/>
    <s v="ORD01099"/>
    <n v="20"/>
    <x v="5"/>
    <n v="2026"/>
    <s v="dinner"/>
    <n v="-5"/>
    <x v="0"/>
    <n v="1099"/>
    <n v="0.31142857142857144"/>
    <s v="POOR"/>
    <s v="18-25"/>
  </r>
  <r>
    <x v="1099"/>
    <d v="2026-04-10T00:00:00"/>
    <n v="0.6166666666666667"/>
    <x v="12"/>
    <x v="2"/>
    <x v="4"/>
    <x v="3"/>
    <n v="6.1"/>
    <n v="51"/>
    <n v="42"/>
    <n v="501"/>
    <n v="59"/>
    <n v="79"/>
    <x v="3"/>
    <x v="3"/>
    <s v="Delivered"/>
    <s v="Male"/>
    <n v="45"/>
    <x v="0"/>
    <x v="3"/>
    <s v="ORD01100"/>
    <n v="14"/>
    <x v="4"/>
    <n v="2026"/>
    <s v="lunch"/>
    <n v="9"/>
    <x v="1"/>
    <n v="481"/>
    <n v="0.11960784313725489"/>
    <s v="EXCELLENT"/>
    <s v="36-45"/>
  </r>
  <r>
    <x v="1100"/>
    <d v="2026-03-09T00:00:00"/>
    <n v="0.68402777777777779"/>
    <x v="14"/>
    <x v="6"/>
    <x v="9"/>
    <x v="5"/>
    <n v="12.3"/>
    <n v="35"/>
    <n v="24"/>
    <n v="1110"/>
    <n v="57"/>
    <n v="176"/>
    <x v="1"/>
    <x v="3"/>
    <s v="Delivered"/>
    <s v="Female"/>
    <n v="22"/>
    <x v="2"/>
    <x v="2"/>
    <s v="ORD01101"/>
    <n v="16"/>
    <x v="1"/>
    <n v="2026"/>
    <s v="snacks"/>
    <n v="11"/>
    <x v="1"/>
    <n v="991"/>
    <n v="0.35142857142857142"/>
    <s v="EXCELLENT"/>
    <s v="18-25"/>
  </r>
  <r>
    <x v="1101"/>
    <d v="2026-06-20T00:00:00"/>
    <n v="0.52500000000000002"/>
    <x v="8"/>
    <x v="1"/>
    <x v="7"/>
    <x v="5"/>
    <n v="7.1"/>
    <n v="42"/>
    <n v="36"/>
    <n v="596"/>
    <n v="53"/>
    <n v="8"/>
    <x v="0"/>
    <x v="0"/>
    <s v="Delivered"/>
    <s v="Male"/>
    <n v="54"/>
    <x v="3"/>
    <x v="3"/>
    <s v="ORD01102"/>
    <n v="12"/>
    <x v="5"/>
    <n v="2026"/>
    <s v="lunch"/>
    <n v="6"/>
    <x v="1"/>
    <n v="641"/>
    <n v="0.16904761904761903"/>
    <s v="GOOD"/>
    <s v="46 ABOVE"/>
  </r>
  <r>
    <x v="1102"/>
    <d v="2026-06-24T00:00:00"/>
    <n v="0.53472222222222221"/>
    <x v="14"/>
    <x v="1"/>
    <x v="1"/>
    <x v="5"/>
    <n v="12.1"/>
    <n v="25"/>
    <n v="24"/>
    <n v="619"/>
    <n v="37"/>
    <n v="178"/>
    <x v="1"/>
    <x v="2"/>
    <s v="Delivered"/>
    <s v="Male"/>
    <n v="52"/>
    <x v="1"/>
    <x v="3"/>
    <s v="ORD01103"/>
    <n v="12"/>
    <x v="5"/>
    <n v="2026"/>
    <s v="lunch"/>
    <n v="1"/>
    <x v="1"/>
    <n v="478"/>
    <n v="0.48399999999999999"/>
    <s v="POOR"/>
    <s v="46 ABOVE"/>
  </r>
  <r>
    <x v="1103"/>
    <d v="2026-04-21T00:00:00"/>
    <n v="0.59236111111111112"/>
    <x v="9"/>
    <x v="8"/>
    <x v="5"/>
    <x v="5"/>
    <n v="4"/>
    <n v="34"/>
    <n v="27"/>
    <n v="586"/>
    <n v="24"/>
    <n v="61"/>
    <x v="3"/>
    <x v="1"/>
    <s v="Delivered"/>
    <s v="Female"/>
    <n v="54"/>
    <x v="5"/>
    <x v="3"/>
    <s v="ORD01104"/>
    <n v="14"/>
    <x v="4"/>
    <n v="2026"/>
    <s v="lunch"/>
    <n v="7"/>
    <x v="1"/>
    <n v="549"/>
    <n v="0.11764705882352941"/>
    <s v="POOR"/>
    <s v="46 ABOVE"/>
  </r>
  <r>
    <x v="1104"/>
    <d v="2026-03-02T00:00:00"/>
    <n v="0.99861111111111112"/>
    <x v="2"/>
    <x v="2"/>
    <x v="3"/>
    <x v="1"/>
    <n v="2.2999999999999998"/>
    <n v="52"/>
    <n v="39"/>
    <n v="1118"/>
    <n v="27"/>
    <n v="144"/>
    <x v="3"/>
    <x v="0"/>
    <s v="Delivered"/>
    <s v="Female"/>
    <n v="49"/>
    <x v="2"/>
    <x v="2"/>
    <s v="ORD01105"/>
    <n v="23"/>
    <x v="1"/>
    <n v="2026"/>
    <s v="dinner"/>
    <n v="13"/>
    <x v="1"/>
    <n v="1001"/>
    <n v="4.4230769230769226E-2"/>
    <s v="GOOD"/>
    <s v="46 ABOVE"/>
  </r>
  <r>
    <x v="1105"/>
    <d v="2026-02-17T00:00:00"/>
    <n v="0.35138888888888886"/>
    <x v="1"/>
    <x v="7"/>
    <x v="1"/>
    <x v="0"/>
    <n v="2"/>
    <n v="23"/>
    <n v="25"/>
    <n v="1153"/>
    <n v="26"/>
    <n v="3"/>
    <x v="4"/>
    <x v="1"/>
    <s v="Delivered"/>
    <s v="Female"/>
    <n v="46"/>
    <x v="5"/>
    <x v="0"/>
    <s v="ORD01106"/>
    <n v="8"/>
    <x v="0"/>
    <n v="2026"/>
    <s v="breakfast"/>
    <n v="-2"/>
    <x v="0"/>
    <n v="1176"/>
    <n v="8.6956521739130432E-2"/>
    <s v="POOR"/>
    <s v="46 ABOVE"/>
  </r>
  <r>
    <x v="1106"/>
    <d v="2026-01-25T00:00:00"/>
    <n v="0.35972222222222222"/>
    <x v="7"/>
    <x v="4"/>
    <x v="0"/>
    <x v="5"/>
    <n v="2.1"/>
    <n v="27"/>
    <n v="32"/>
    <n v="1008"/>
    <n v="32"/>
    <n v="193"/>
    <x v="2"/>
    <x v="0"/>
    <s v="Cancelled"/>
    <s v="Female"/>
    <n v="18"/>
    <x v="6"/>
    <x v="0"/>
    <s v="ORD01107"/>
    <n v="8"/>
    <x v="3"/>
    <n v="2026"/>
    <s v="breakfast"/>
    <n v="-5"/>
    <x v="0"/>
    <n v="847"/>
    <n v="7.7777777777777779E-2"/>
    <s v="GOOD"/>
    <s v="18-25"/>
  </r>
  <r>
    <x v="1107"/>
    <d v="2026-03-19T00:00:00"/>
    <n v="0.52430555555555558"/>
    <x v="14"/>
    <x v="9"/>
    <x v="9"/>
    <x v="0"/>
    <n v="12"/>
    <n v="41"/>
    <n v="39"/>
    <n v="843"/>
    <n v="47"/>
    <n v="25"/>
    <x v="2"/>
    <x v="1"/>
    <s v="Delivered"/>
    <s v="Male"/>
    <n v="46"/>
    <x v="4"/>
    <x v="3"/>
    <s v="ORD01108"/>
    <n v="12"/>
    <x v="1"/>
    <n v="2026"/>
    <s v="lunch"/>
    <n v="2"/>
    <x v="1"/>
    <n v="865"/>
    <n v="0.29268292682926828"/>
    <s v="POOR"/>
    <s v="46 ABOVE"/>
  </r>
  <r>
    <x v="1108"/>
    <d v="2026-04-19T00:00:00"/>
    <n v="0.78541666666666665"/>
    <x v="11"/>
    <x v="6"/>
    <x v="8"/>
    <x v="2"/>
    <n v="5.0999999999999996"/>
    <n v="32"/>
    <n v="30"/>
    <n v="731"/>
    <n v="20"/>
    <n v="14"/>
    <x v="2"/>
    <x v="2"/>
    <s v="Delivered"/>
    <s v="Female"/>
    <n v="43"/>
    <x v="6"/>
    <x v="1"/>
    <s v="ORD01109"/>
    <n v="18"/>
    <x v="4"/>
    <n v="2026"/>
    <s v="snacks"/>
    <n v="2"/>
    <x v="1"/>
    <n v="737"/>
    <n v="0.15937499999999999"/>
    <s v="POOR"/>
    <s v="36-45"/>
  </r>
  <r>
    <x v="1109"/>
    <d v="2026-05-26T00:00:00"/>
    <n v="0.99722222222222223"/>
    <x v="7"/>
    <x v="9"/>
    <x v="5"/>
    <x v="2"/>
    <n v="14.6"/>
    <n v="19"/>
    <n v="23"/>
    <n v="423"/>
    <n v="28"/>
    <n v="178"/>
    <x v="4"/>
    <x v="4"/>
    <s v="Delivered"/>
    <s v="Female"/>
    <n v="29"/>
    <x v="5"/>
    <x v="2"/>
    <s v="ORD01110"/>
    <n v="23"/>
    <x v="2"/>
    <n v="2026"/>
    <s v="dinner"/>
    <n v="-4"/>
    <x v="0"/>
    <n v="273"/>
    <n v="0.76842105263157889"/>
    <s v="AVERAGE"/>
    <s v="26-35"/>
  </r>
  <r>
    <x v="1110"/>
    <d v="2026-04-26T00:00:00"/>
    <n v="0.33819444444444446"/>
    <x v="1"/>
    <x v="0"/>
    <x v="3"/>
    <x v="5"/>
    <n v="14.2"/>
    <n v="48"/>
    <n v="31"/>
    <n v="396"/>
    <n v="34"/>
    <n v="39"/>
    <x v="4"/>
    <x v="2"/>
    <s v="Delivered"/>
    <s v="Male"/>
    <n v="60"/>
    <x v="6"/>
    <x v="0"/>
    <s v="ORD01111"/>
    <n v="8"/>
    <x v="4"/>
    <n v="2026"/>
    <s v="breakfast"/>
    <n v="17"/>
    <x v="1"/>
    <n v="391"/>
    <n v="0.29583333333333334"/>
    <s v="POOR"/>
    <s v="46 ABOVE"/>
  </r>
  <r>
    <x v="1111"/>
    <d v="2026-02-14T00:00:00"/>
    <n v="0.66319444444444442"/>
    <x v="2"/>
    <x v="5"/>
    <x v="8"/>
    <x v="4"/>
    <n v="12.7"/>
    <n v="54"/>
    <n v="42"/>
    <n v="929"/>
    <n v="50"/>
    <n v="145"/>
    <x v="3"/>
    <x v="0"/>
    <s v="Delivered"/>
    <s v="Male"/>
    <n v="23"/>
    <x v="3"/>
    <x v="2"/>
    <s v="ORD01112"/>
    <n v="15"/>
    <x v="0"/>
    <n v="2026"/>
    <s v="snacks"/>
    <n v="12"/>
    <x v="1"/>
    <n v="834"/>
    <n v="0.23518518518518516"/>
    <s v="GOOD"/>
    <s v="18-25"/>
  </r>
  <r>
    <x v="1112"/>
    <d v="2026-03-28T00:00:00"/>
    <n v="0.42708333333333331"/>
    <x v="5"/>
    <x v="2"/>
    <x v="0"/>
    <x v="4"/>
    <n v="10"/>
    <n v="46"/>
    <n v="27"/>
    <n v="761"/>
    <n v="58"/>
    <n v="31"/>
    <x v="1"/>
    <x v="1"/>
    <s v="Delivered"/>
    <s v="Male"/>
    <n v="31"/>
    <x v="3"/>
    <x v="0"/>
    <s v="ORD01113"/>
    <n v="10"/>
    <x v="1"/>
    <n v="2026"/>
    <s v="lunch"/>
    <n v="19"/>
    <x v="1"/>
    <n v="788"/>
    <n v="0.21739130434782608"/>
    <s v="POOR"/>
    <s v="26-35"/>
  </r>
  <r>
    <x v="1113"/>
    <d v="2026-05-12T00:00:00"/>
    <n v="0.87013888888888891"/>
    <x v="0"/>
    <x v="2"/>
    <x v="5"/>
    <x v="4"/>
    <n v="12.2"/>
    <n v="36"/>
    <n v="25"/>
    <n v="151"/>
    <n v="59"/>
    <n v="170"/>
    <x v="2"/>
    <x v="3"/>
    <s v="Delivered"/>
    <s v="Male"/>
    <n v="55"/>
    <x v="5"/>
    <x v="1"/>
    <s v="ORD01114"/>
    <n v="20"/>
    <x v="2"/>
    <n v="2026"/>
    <s v="dinner"/>
    <n v="11"/>
    <x v="1"/>
    <n v="40"/>
    <n v="0.33888888888888885"/>
    <s v="EXCELLENT"/>
    <s v="46 ABOVE"/>
  </r>
  <r>
    <x v="1114"/>
    <d v="2026-02-12T00:00:00"/>
    <n v="0.50347222222222221"/>
    <x v="6"/>
    <x v="0"/>
    <x v="7"/>
    <x v="4"/>
    <n v="7.8"/>
    <n v="35"/>
    <n v="32"/>
    <n v="221"/>
    <n v="21"/>
    <n v="25"/>
    <x v="2"/>
    <x v="3"/>
    <s v="Delivered"/>
    <s v="Male"/>
    <n v="29"/>
    <x v="4"/>
    <x v="3"/>
    <s v="ORD01115"/>
    <n v="12"/>
    <x v="0"/>
    <n v="2026"/>
    <s v="lunch"/>
    <n v="3"/>
    <x v="1"/>
    <n v="217"/>
    <n v="0.22285714285714286"/>
    <s v="EXCELLENT"/>
    <s v="26-35"/>
  </r>
  <r>
    <x v="1115"/>
    <d v="2026-03-02T00:00:00"/>
    <n v="0.57222222222222219"/>
    <x v="7"/>
    <x v="8"/>
    <x v="2"/>
    <x v="3"/>
    <n v="13.8"/>
    <n v="31"/>
    <n v="31"/>
    <n v="515"/>
    <n v="26"/>
    <n v="161"/>
    <x v="4"/>
    <x v="3"/>
    <s v="Cancelled"/>
    <s v="Male"/>
    <n v="25"/>
    <x v="2"/>
    <x v="3"/>
    <s v="ORD01116"/>
    <n v="13"/>
    <x v="1"/>
    <n v="2026"/>
    <s v="lunch"/>
    <n v="0"/>
    <x v="0"/>
    <n v="380"/>
    <n v="0.44516129032258067"/>
    <s v="EXCELLENT"/>
    <s v="18-25"/>
  </r>
  <r>
    <x v="1116"/>
    <d v="2026-04-12T00:00:00"/>
    <n v="0.8"/>
    <x v="4"/>
    <x v="3"/>
    <x v="3"/>
    <x v="4"/>
    <n v="4.3"/>
    <n v="51"/>
    <n v="45"/>
    <n v="805"/>
    <n v="40"/>
    <n v="59"/>
    <x v="4"/>
    <x v="3"/>
    <s v="Delivered"/>
    <s v="Female"/>
    <n v="58"/>
    <x v="6"/>
    <x v="1"/>
    <s v="ORD01117"/>
    <n v="19"/>
    <x v="4"/>
    <n v="2026"/>
    <s v="snacks"/>
    <n v="6"/>
    <x v="1"/>
    <n v="786"/>
    <n v="8.431372549019607E-2"/>
    <s v="EXCELLENT"/>
    <s v="46 ABOVE"/>
  </r>
  <r>
    <x v="1117"/>
    <d v="2026-05-23T00:00:00"/>
    <n v="0.47083333333333333"/>
    <x v="14"/>
    <x v="3"/>
    <x v="0"/>
    <x v="3"/>
    <n v="10.3"/>
    <n v="37"/>
    <n v="28"/>
    <n v="920"/>
    <n v="60"/>
    <n v="151"/>
    <x v="3"/>
    <x v="4"/>
    <s v="Delivered"/>
    <s v="Female"/>
    <n v="33"/>
    <x v="3"/>
    <x v="2"/>
    <s v="ORD01118"/>
    <n v="11"/>
    <x v="2"/>
    <n v="2026"/>
    <s v="lunch"/>
    <n v="9"/>
    <x v="1"/>
    <n v="829"/>
    <n v="0.27837837837837842"/>
    <s v="AVERAGE"/>
    <s v="26-35"/>
  </r>
  <r>
    <x v="1118"/>
    <d v="2026-03-24T00:00:00"/>
    <n v="0.89097222222222228"/>
    <x v="12"/>
    <x v="5"/>
    <x v="6"/>
    <x v="4"/>
    <n v="9"/>
    <n v="52"/>
    <n v="33"/>
    <n v="774"/>
    <n v="54"/>
    <n v="44"/>
    <x v="1"/>
    <x v="1"/>
    <s v="Delivered"/>
    <s v="Female"/>
    <n v="55"/>
    <x v="5"/>
    <x v="1"/>
    <s v="ORD01119"/>
    <n v="21"/>
    <x v="1"/>
    <n v="2026"/>
    <s v="dinner"/>
    <n v="19"/>
    <x v="1"/>
    <n v="784"/>
    <n v="0.17307692307692307"/>
    <s v="POOR"/>
    <s v="46 ABOVE"/>
  </r>
  <r>
    <x v="1119"/>
    <d v="2026-05-31T00:00:00"/>
    <n v="0.9243055555555556"/>
    <x v="12"/>
    <x v="6"/>
    <x v="0"/>
    <x v="4"/>
    <n v="11.3"/>
    <n v="30"/>
    <n v="31"/>
    <n v="170"/>
    <n v="41"/>
    <n v="137"/>
    <x v="1"/>
    <x v="2"/>
    <s v="Delivered"/>
    <s v="Female"/>
    <n v="22"/>
    <x v="6"/>
    <x v="2"/>
    <s v="ORD01120"/>
    <n v="22"/>
    <x v="2"/>
    <n v="2026"/>
    <s v="dinner"/>
    <n v="-1"/>
    <x v="0"/>
    <n v="74"/>
    <n v="0.37666666666666671"/>
    <s v="POOR"/>
    <s v="18-25"/>
  </r>
  <r>
    <x v="1120"/>
    <d v="2026-02-01T00:00:00"/>
    <n v="0.44305555555555554"/>
    <x v="2"/>
    <x v="4"/>
    <x v="3"/>
    <x v="1"/>
    <n v="9.3000000000000007"/>
    <n v="33"/>
    <n v="25"/>
    <n v="451"/>
    <n v="43"/>
    <n v="181"/>
    <x v="0"/>
    <x v="2"/>
    <s v="Delivered"/>
    <s v="Male"/>
    <n v="28"/>
    <x v="6"/>
    <x v="0"/>
    <s v="ORD01121"/>
    <n v="10"/>
    <x v="0"/>
    <n v="2026"/>
    <s v="lunch"/>
    <n v="8"/>
    <x v="1"/>
    <n v="313"/>
    <n v="0.28181818181818186"/>
    <s v="POOR"/>
    <s v="26-35"/>
  </r>
  <r>
    <x v="1121"/>
    <d v="2026-04-27T00:00:00"/>
    <n v="0.73333333333333328"/>
    <x v="5"/>
    <x v="6"/>
    <x v="9"/>
    <x v="2"/>
    <n v="4.3"/>
    <n v="44"/>
    <n v="38"/>
    <n v="661"/>
    <n v="26"/>
    <n v="106"/>
    <x v="4"/>
    <x v="2"/>
    <s v="Delivered"/>
    <s v="Male"/>
    <n v="54"/>
    <x v="2"/>
    <x v="2"/>
    <s v="ORD01122"/>
    <n v="17"/>
    <x v="4"/>
    <n v="2026"/>
    <s v="snacks"/>
    <n v="6"/>
    <x v="1"/>
    <n v="581"/>
    <n v="9.7727272727272718E-2"/>
    <s v="POOR"/>
    <s v="46 ABOVE"/>
  </r>
  <r>
    <x v="1122"/>
    <d v="2026-04-24T00:00:00"/>
    <n v="0.36875000000000002"/>
    <x v="8"/>
    <x v="4"/>
    <x v="8"/>
    <x v="1"/>
    <n v="14.7"/>
    <n v="43"/>
    <n v="32"/>
    <n v="314"/>
    <n v="23"/>
    <n v="26"/>
    <x v="2"/>
    <x v="2"/>
    <s v="Cancelled"/>
    <s v="Female"/>
    <n v="43"/>
    <x v="0"/>
    <x v="0"/>
    <s v="ORD01123"/>
    <n v="8"/>
    <x v="4"/>
    <n v="2026"/>
    <s v="breakfast"/>
    <n v="11"/>
    <x v="1"/>
    <n v="311"/>
    <n v="0.34186046511627904"/>
    <s v="POOR"/>
    <s v="36-45"/>
  </r>
  <r>
    <x v="1123"/>
    <d v="2026-06-05T00:00:00"/>
    <n v="0.82916666666666672"/>
    <x v="8"/>
    <x v="2"/>
    <x v="3"/>
    <x v="2"/>
    <n v="11.5"/>
    <n v="42"/>
    <n v="45"/>
    <n v="193"/>
    <n v="54"/>
    <n v="115"/>
    <x v="2"/>
    <x v="4"/>
    <s v="Delivered"/>
    <s v="Male"/>
    <n v="35"/>
    <x v="0"/>
    <x v="1"/>
    <s v="ORD01124"/>
    <n v="19"/>
    <x v="5"/>
    <n v="2026"/>
    <s v="snacks"/>
    <n v="-3"/>
    <x v="0"/>
    <n v="132"/>
    <n v="0.27380952380952384"/>
    <s v="AVERAGE"/>
    <s v="26-35"/>
  </r>
  <r>
    <x v="1124"/>
    <d v="2026-06-03T00:00:00"/>
    <n v="0.60416666666666663"/>
    <x v="0"/>
    <x v="5"/>
    <x v="4"/>
    <x v="3"/>
    <n v="10.3"/>
    <n v="21"/>
    <n v="26"/>
    <n v="460"/>
    <n v="30"/>
    <n v="30"/>
    <x v="2"/>
    <x v="4"/>
    <s v="Delivered"/>
    <s v="Male"/>
    <n v="44"/>
    <x v="1"/>
    <x v="3"/>
    <s v="ORD01125"/>
    <n v="14"/>
    <x v="5"/>
    <n v="2026"/>
    <s v="lunch"/>
    <n v="-5"/>
    <x v="0"/>
    <n v="460"/>
    <n v="0.49047619047619051"/>
    <s v="AVERAGE"/>
    <s v="36-45"/>
  </r>
  <r>
    <x v="1125"/>
    <d v="2026-03-04T00:00:00"/>
    <n v="0.40069444444444446"/>
    <x v="6"/>
    <x v="3"/>
    <x v="8"/>
    <x v="3"/>
    <n v="9.8000000000000007"/>
    <n v="28"/>
    <n v="22"/>
    <n v="1052"/>
    <n v="30"/>
    <n v="130"/>
    <x v="1"/>
    <x v="4"/>
    <s v="Delivered"/>
    <s v="Female"/>
    <n v="30"/>
    <x v="1"/>
    <x v="0"/>
    <s v="ORD01126"/>
    <n v="9"/>
    <x v="1"/>
    <n v="2026"/>
    <s v="breakfast"/>
    <n v="6"/>
    <x v="1"/>
    <n v="952"/>
    <n v="0.35000000000000003"/>
    <s v="AVERAGE"/>
    <s v="26-35"/>
  </r>
  <r>
    <x v="1126"/>
    <d v="2026-05-20T00:00:00"/>
    <n v="0.66388888888888886"/>
    <x v="14"/>
    <x v="0"/>
    <x v="6"/>
    <x v="4"/>
    <n v="14.3"/>
    <n v="48"/>
    <n v="44"/>
    <n v="743"/>
    <n v="46"/>
    <n v="92"/>
    <x v="4"/>
    <x v="4"/>
    <s v="Delivered"/>
    <s v="Female"/>
    <n v="48"/>
    <x v="1"/>
    <x v="2"/>
    <s v="ORD01127"/>
    <n v="15"/>
    <x v="2"/>
    <n v="2026"/>
    <s v="snacks"/>
    <n v="4"/>
    <x v="1"/>
    <n v="697"/>
    <n v="0.29791666666666666"/>
    <s v="AVERAGE"/>
    <s v="46 ABOVE"/>
  </r>
  <r>
    <x v="1127"/>
    <d v="2026-04-11T00:00:00"/>
    <n v="0.50347222222222221"/>
    <x v="7"/>
    <x v="6"/>
    <x v="4"/>
    <x v="1"/>
    <n v="1.7"/>
    <n v="60"/>
    <n v="43"/>
    <n v="734"/>
    <n v="57"/>
    <n v="156"/>
    <x v="1"/>
    <x v="1"/>
    <s v="Delivered"/>
    <s v="Male"/>
    <n v="49"/>
    <x v="3"/>
    <x v="3"/>
    <s v="ORD01128"/>
    <n v="12"/>
    <x v="4"/>
    <n v="2026"/>
    <s v="lunch"/>
    <n v="17"/>
    <x v="1"/>
    <n v="635"/>
    <n v="2.8333333333333332E-2"/>
    <s v="POOR"/>
    <s v="46 ABOVE"/>
  </r>
  <r>
    <x v="1128"/>
    <d v="2026-02-10T00:00:00"/>
    <n v="0.40833333333333333"/>
    <x v="2"/>
    <x v="9"/>
    <x v="1"/>
    <x v="3"/>
    <n v="9.1999999999999993"/>
    <n v="38"/>
    <n v="23"/>
    <n v="481"/>
    <n v="40"/>
    <n v="34"/>
    <x v="3"/>
    <x v="3"/>
    <s v="Delivered"/>
    <s v="Male"/>
    <n v="23"/>
    <x v="5"/>
    <x v="0"/>
    <s v="ORD01129"/>
    <n v="9"/>
    <x v="0"/>
    <n v="2026"/>
    <s v="breakfast"/>
    <n v="15"/>
    <x v="1"/>
    <n v="487"/>
    <n v="0.24210526315789471"/>
    <s v="EXCELLENT"/>
    <s v="18-25"/>
  </r>
  <r>
    <x v="1129"/>
    <d v="2026-05-04T00:00:00"/>
    <n v="0.54305555555555551"/>
    <x v="8"/>
    <x v="4"/>
    <x v="2"/>
    <x v="4"/>
    <n v="14"/>
    <n v="43"/>
    <n v="23"/>
    <n v="667"/>
    <n v="23"/>
    <n v="43"/>
    <x v="0"/>
    <x v="1"/>
    <s v="Delivered"/>
    <s v="Female"/>
    <n v="44"/>
    <x v="2"/>
    <x v="3"/>
    <s v="ORD01130"/>
    <n v="13"/>
    <x v="2"/>
    <n v="2026"/>
    <s v="lunch"/>
    <n v="20"/>
    <x v="1"/>
    <n v="647"/>
    <n v="0.32558139534883723"/>
    <s v="POOR"/>
    <s v="36-45"/>
  </r>
  <r>
    <x v="1130"/>
    <d v="2026-02-22T00:00:00"/>
    <n v="0.66180555555555554"/>
    <x v="10"/>
    <x v="0"/>
    <x v="8"/>
    <x v="4"/>
    <n v="1.9"/>
    <n v="43"/>
    <n v="37"/>
    <n v="417"/>
    <n v="54"/>
    <n v="159"/>
    <x v="3"/>
    <x v="3"/>
    <s v="Delivered"/>
    <s v="Female"/>
    <n v="27"/>
    <x v="6"/>
    <x v="2"/>
    <s v="ORD01131"/>
    <n v="15"/>
    <x v="0"/>
    <n v="2026"/>
    <s v="snacks"/>
    <n v="6"/>
    <x v="1"/>
    <n v="312"/>
    <n v="4.4186046511627906E-2"/>
    <s v="EXCELLENT"/>
    <s v="26-35"/>
  </r>
  <r>
    <x v="1131"/>
    <d v="2026-05-20T00:00:00"/>
    <n v="0.96597222222222223"/>
    <x v="5"/>
    <x v="2"/>
    <x v="1"/>
    <x v="5"/>
    <n v="14.3"/>
    <n v="46"/>
    <n v="28"/>
    <n v="305"/>
    <n v="26"/>
    <n v="1"/>
    <x v="0"/>
    <x v="2"/>
    <s v="Delivered"/>
    <s v="Female"/>
    <n v="20"/>
    <x v="1"/>
    <x v="2"/>
    <s v="ORD01132"/>
    <n v="23"/>
    <x v="2"/>
    <n v="2026"/>
    <s v="dinner"/>
    <n v="18"/>
    <x v="1"/>
    <n v="330"/>
    <n v="0.31086956521739134"/>
    <s v="POOR"/>
    <s v="18-25"/>
  </r>
  <r>
    <x v="1132"/>
    <d v="2026-02-06T00:00:00"/>
    <n v="0.61875000000000002"/>
    <x v="7"/>
    <x v="5"/>
    <x v="5"/>
    <x v="2"/>
    <n v="7.4"/>
    <n v="35"/>
    <n v="24"/>
    <n v="715"/>
    <n v="40"/>
    <n v="194"/>
    <x v="4"/>
    <x v="3"/>
    <s v="Cancelled"/>
    <s v="Male"/>
    <n v="21"/>
    <x v="0"/>
    <x v="3"/>
    <s v="ORD01133"/>
    <n v="14"/>
    <x v="0"/>
    <n v="2026"/>
    <s v="lunch"/>
    <n v="11"/>
    <x v="1"/>
    <n v="561"/>
    <n v="0.21142857142857144"/>
    <s v="EXCELLENT"/>
    <s v="18-25"/>
  </r>
  <r>
    <x v="1133"/>
    <d v="2026-05-15T00:00:00"/>
    <n v="0.60347222222222219"/>
    <x v="0"/>
    <x v="9"/>
    <x v="2"/>
    <x v="3"/>
    <n v="10.4"/>
    <n v="40"/>
    <n v="41"/>
    <n v="515"/>
    <n v="22"/>
    <n v="36"/>
    <x v="4"/>
    <x v="3"/>
    <s v="Delivered"/>
    <s v="Male"/>
    <n v="36"/>
    <x v="0"/>
    <x v="3"/>
    <s v="ORD01134"/>
    <n v="14"/>
    <x v="2"/>
    <n v="2026"/>
    <s v="lunch"/>
    <n v="-1"/>
    <x v="0"/>
    <n v="501"/>
    <n v="0.26"/>
    <s v="EXCELLENT"/>
    <s v="36-45"/>
  </r>
  <r>
    <x v="1134"/>
    <d v="2026-03-02T00:00:00"/>
    <n v="0.83333333333333337"/>
    <x v="7"/>
    <x v="6"/>
    <x v="7"/>
    <x v="1"/>
    <n v="12.2"/>
    <n v="26"/>
    <n v="26"/>
    <n v="835"/>
    <n v="60"/>
    <n v="116"/>
    <x v="0"/>
    <x v="1"/>
    <s v="Delivered"/>
    <s v="Female"/>
    <n v="56"/>
    <x v="2"/>
    <x v="1"/>
    <s v="ORD01135"/>
    <n v="20"/>
    <x v="1"/>
    <n v="2026"/>
    <s v="dinner"/>
    <n v="0"/>
    <x v="0"/>
    <n v="779"/>
    <n v="0.46923076923076923"/>
    <s v="POOR"/>
    <s v="46 ABOVE"/>
  </r>
  <r>
    <x v="1135"/>
    <d v="2026-06-21T00:00:00"/>
    <n v="0.82361111111111107"/>
    <x v="11"/>
    <x v="5"/>
    <x v="2"/>
    <x v="4"/>
    <n v="3.9"/>
    <n v="51"/>
    <n v="33"/>
    <n v="586"/>
    <n v="29"/>
    <n v="36"/>
    <x v="1"/>
    <x v="1"/>
    <s v="Delivered"/>
    <s v="Female"/>
    <n v="32"/>
    <x v="6"/>
    <x v="1"/>
    <s v="ORD01136"/>
    <n v="19"/>
    <x v="5"/>
    <n v="2026"/>
    <s v="snacks"/>
    <n v="18"/>
    <x v="1"/>
    <n v="579"/>
    <n v="7.647058823529411E-2"/>
    <s v="POOR"/>
    <s v="26-35"/>
  </r>
  <r>
    <x v="1136"/>
    <d v="2026-02-22T00:00:00"/>
    <n v="0.94652777777777775"/>
    <x v="2"/>
    <x v="7"/>
    <x v="1"/>
    <x v="0"/>
    <n v="13.8"/>
    <n v="59"/>
    <n v="42"/>
    <n v="374"/>
    <n v="23"/>
    <n v="179"/>
    <x v="0"/>
    <x v="0"/>
    <s v="Delivered"/>
    <s v="Female"/>
    <n v="44"/>
    <x v="6"/>
    <x v="2"/>
    <s v="ORD01137"/>
    <n v="22"/>
    <x v="0"/>
    <n v="2026"/>
    <s v="dinner"/>
    <n v="17"/>
    <x v="1"/>
    <n v="218"/>
    <n v="0.23389830508474577"/>
    <s v="GOOD"/>
    <s v="36-45"/>
  </r>
  <r>
    <x v="1137"/>
    <d v="2026-06-10T00:00:00"/>
    <n v="0.37638888888888888"/>
    <x v="0"/>
    <x v="3"/>
    <x v="1"/>
    <x v="5"/>
    <n v="11.7"/>
    <n v="53"/>
    <n v="39"/>
    <n v="745"/>
    <n v="32"/>
    <n v="17"/>
    <x v="2"/>
    <x v="3"/>
    <s v="Delivered"/>
    <s v="Male"/>
    <n v="42"/>
    <x v="1"/>
    <x v="0"/>
    <s v="ORD01138"/>
    <n v="9"/>
    <x v="5"/>
    <n v="2026"/>
    <s v="breakfast"/>
    <n v="14"/>
    <x v="1"/>
    <n v="760"/>
    <n v="0.22075471698113205"/>
    <s v="EXCELLENT"/>
    <s v="36-45"/>
  </r>
  <r>
    <x v="1138"/>
    <d v="2026-02-27T00:00:00"/>
    <n v="0.36041666666666666"/>
    <x v="1"/>
    <x v="9"/>
    <x v="1"/>
    <x v="1"/>
    <n v="4.9000000000000004"/>
    <n v="27"/>
    <n v="22"/>
    <n v="185"/>
    <n v="50"/>
    <n v="180"/>
    <x v="1"/>
    <x v="4"/>
    <s v="Delivered"/>
    <s v="Female"/>
    <n v="25"/>
    <x v="0"/>
    <x v="0"/>
    <s v="ORD01139"/>
    <n v="8"/>
    <x v="0"/>
    <n v="2026"/>
    <s v="breakfast"/>
    <n v="5"/>
    <x v="1"/>
    <n v="55"/>
    <n v="0.18148148148148149"/>
    <s v="AVERAGE"/>
    <s v="18-25"/>
  </r>
  <r>
    <x v="1139"/>
    <d v="2026-04-09T00:00:00"/>
    <n v="0.51249999999999996"/>
    <x v="11"/>
    <x v="2"/>
    <x v="8"/>
    <x v="0"/>
    <n v="9.6999999999999993"/>
    <n v="62"/>
    <n v="45"/>
    <n v="298"/>
    <n v="26"/>
    <n v="41"/>
    <x v="4"/>
    <x v="0"/>
    <s v="Delivered"/>
    <s v="Male"/>
    <n v="39"/>
    <x v="4"/>
    <x v="3"/>
    <s v="ORD01140"/>
    <n v="12"/>
    <x v="4"/>
    <n v="2026"/>
    <s v="lunch"/>
    <n v="17"/>
    <x v="1"/>
    <n v="283"/>
    <n v="0.15645161290322579"/>
    <s v="GOOD"/>
    <s v="36-45"/>
  </r>
  <r>
    <x v="1140"/>
    <d v="2026-06-28T00:00:00"/>
    <n v="0.48541666666666666"/>
    <x v="8"/>
    <x v="3"/>
    <x v="5"/>
    <x v="1"/>
    <n v="1.9"/>
    <n v="57"/>
    <n v="43"/>
    <n v="781"/>
    <n v="44"/>
    <n v="35"/>
    <x v="4"/>
    <x v="2"/>
    <s v="Delivered"/>
    <s v="Male"/>
    <n v="53"/>
    <x v="6"/>
    <x v="2"/>
    <s v="ORD01141"/>
    <n v="11"/>
    <x v="5"/>
    <n v="2026"/>
    <s v="lunch"/>
    <n v="14"/>
    <x v="1"/>
    <n v="790"/>
    <n v="3.3333333333333333E-2"/>
    <s v="POOR"/>
    <s v="46 ABOVE"/>
  </r>
  <r>
    <x v="1141"/>
    <d v="2026-02-09T00:00:00"/>
    <n v="0.79236111111111107"/>
    <x v="10"/>
    <x v="4"/>
    <x v="7"/>
    <x v="2"/>
    <n v="8.8000000000000007"/>
    <n v="28"/>
    <n v="23"/>
    <n v="236"/>
    <n v="43"/>
    <n v="162"/>
    <x v="3"/>
    <x v="2"/>
    <s v="Delivered"/>
    <s v="Male"/>
    <n v="29"/>
    <x v="2"/>
    <x v="1"/>
    <s v="ORD01142"/>
    <n v="19"/>
    <x v="0"/>
    <n v="2026"/>
    <s v="snacks"/>
    <n v="5"/>
    <x v="1"/>
    <n v="117"/>
    <n v="0.31428571428571433"/>
    <s v="POOR"/>
    <s v="26-35"/>
  </r>
  <r>
    <x v="1142"/>
    <d v="2026-04-03T00:00:00"/>
    <n v="0.75694444444444442"/>
    <x v="11"/>
    <x v="6"/>
    <x v="0"/>
    <x v="3"/>
    <n v="2.2000000000000002"/>
    <n v="58"/>
    <n v="43"/>
    <n v="252"/>
    <n v="57"/>
    <n v="178"/>
    <x v="3"/>
    <x v="4"/>
    <s v="Delivered"/>
    <s v="Male"/>
    <n v="49"/>
    <x v="0"/>
    <x v="1"/>
    <s v="ORD01143"/>
    <n v="18"/>
    <x v="4"/>
    <n v="2026"/>
    <s v="snacks"/>
    <n v="15"/>
    <x v="1"/>
    <n v="131"/>
    <n v="3.7931034482758627E-2"/>
    <s v="AVERAGE"/>
    <s v="46 ABOVE"/>
  </r>
  <r>
    <x v="1143"/>
    <d v="2026-05-01T00:00:00"/>
    <n v="0.82499999999999996"/>
    <x v="6"/>
    <x v="9"/>
    <x v="7"/>
    <x v="5"/>
    <n v="8.9"/>
    <n v="47"/>
    <n v="37"/>
    <n v="490"/>
    <n v="34"/>
    <n v="196"/>
    <x v="2"/>
    <x v="4"/>
    <s v="Delivered"/>
    <s v="Male"/>
    <n v="25"/>
    <x v="0"/>
    <x v="1"/>
    <s v="ORD01144"/>
    <n v="19"/>
    <x v="2"/>
    <n v="2026"/>
    <s v="snacks"/>
    <n v="10"/>
    <x v="1"/>
    <n v="328"/>
    <n v="0.18936170212765957"/>
    <s v="AVERAGE"/>
    <s v="18-25"/>
  </r>
  <r>
    <x v="1144"/>
    <d v="2026-06-14T00:00:00"/>
    <n v="0.3888888888888889"/>
    <x v="14"/>
    <x v="5"/>
    <x v="2"/>
    <x v="2"/>
    <n v="1.6"/>
    <n v="32"/>
    <n v="27"/>
    <n v="1194"/>
    <n v="35"/>
    <n v="19"/>
    <x v="1"/>
    <x v="3"/>
    <s v="Cancelled"/>
    <s v="Male"/>
    <n v="35"/>
    <x v="6"/>
    <x v="0"/>
    <s v="ORD01145"/>
    <n v="9"/>
    <x v="5"/>
    <n v="2026"/>
    <s v="breakfast"/>
    <n v="5"/>
    <x v="1"/>
    <n v="1210"/>
    <n v="0.05"/>
    <s v="EXCELLENT"/>
    <s v="26-35"/>
  </r>
  <r>
    <x v="1145"/>
    <d v="2026-04-21T00:00:00"/>
    <n v="0.82430555555555551"/>
    <x v="9"/>
    <x v="9"/>
    <x v="8"/>
    <x v="5"/>
    <n v="9.4"/>
    <n v="38"/>
    <n v="36"/>
    <n v="903"/>
    <n v="35"/>
    <n v="53"/>
    <x v="2"/>
    <x v="4"/>
    <s v="Cancelled"/>
    <s v="Male"/>
    <n v="46"/>
    <x v="5"/>
    <x v="1"/>
    <s v="ORD01146"/>
    <n v="19"/>
    <x v="4"/>
    <n v="2026"/>
    <s v="snacks"/>
    <n v="2"/>
    <x v="1"/>
    <n v="885"/>
    <n v="0.2473684210526316"/>
    <s v="AVERAGE"/>
    <s v="46 ABOVE"/>
  </r>
  <r>
    <x v="1146"/>
    <d v="2026-06-29T00:00:00"/>
    <n v="0.98333333333333328"/>
    <x v="13"/>
    <x v="4"/>
    <x v="1"/>
    <x v="0"/>
    <n v="12.3"/>
    <n v="32"/>
    <n v="23"/>
    <n v="881"/>
    <n v="31"/>
    <n v="25"/>
    <x v="2"/>
    <x v="1"/>
    <s v="Delivered"/>
    <s v="Female"/>
    <n v="38"/>
    <x v="2"/>
    <x v="2"/>
    <s v="ORD01147"/>
    <n v="23"/>
    <x v="5"/>
    <n v="2026"/>
    <s v="dinner"/>
    <n v="9"/>
    <x v="1"/>
    <n v="887"/>
    <n v="0.38437500000000002"/>
    <s v="POOR"/>
    <s v="36-45"/>
  </r>
  <r>
    <x v="1147"/>
    <d v="2026-05-01T00:00:00"/>
    <n v="0.90208333333333335"/>
    <x v="12"/>
    <x v="3"/>
    <x v="1"/>
    <x v="2"/>
    <n v="8"/>
    <n v="37"/>
    <n v="31"/>
    <n v="606"/>
    <n v="42"/>
    <n v="70"/>
    <x v="4"/>
    <x v="1"/>
    <s v="Delivered"/>
    <s v="Female"/>
    <n v="31"/>
    <x v="0"/>
    <x v="1"/>
    <s v="ORD01148"/>
    <n v="21"/>
    <x v="2"/>
    <n v="2026"/>
    <s v="dinner"/>
    <n v="6"/>
    <x v="1"/>
    <n v="578"/>
    <n v="0.21621621621621623"/>
    <s v="POOR"/>
    <s v="26-35"/>
  </r>
  <r>
    <x v="1148"/>
    <d v="2026-05-27T00:00:00"/>
    <n v="0.78333333333333333"/>
    <x v="5"/>
    <x v="8"/>
    <x v="7"/>
    <x v="5"/>
    <n v="6.4"/>
    <n v="39"/>
    <n v="40"/>
    <n v="740"/>
    <n v="59"/>
    <n v="154"/>
    <x v="4"/>
    <x v="1"/>
    <s v="Delivered"/>
    <s v="Male"/>
    <n v="30"/>
    <x v="1"/>
    <x v="1"/>
    <s v="ORD01149"/>
    <n v="18"/>
    <x v="2"/>
    <n v="2026"/>
    <s v="snacks"/>
    <n v="-1"/>
    <x v="0"/>
    <n v="645"/>
    <n v="0.1641025641025641"/>
    <s v="POOR"/>
    <s v="26-35"/>
  </r>
  <r>
    <x v="1149"/>
    <d v="2026-01-17T00:00:00"/>
    <n v="0.79722222222222228"/>
    <x v="0"/>
    <x v="6"/>
    <x v="6"/>
    <x v="4"/>
    <n v="14.9"/>
    <n v="36"/>
    <n v="26"/>
    <n v="999"/>
    <n v="34"/>
    <n v="5"/>
    <x v="0"/>
    <x v="3"/>
    <s v="Delivered"/>
    <s v="Male"/>
    <n v="20"/>
    <x v="3"/>
    <x v="1"/>
    <s v="ORD01150"/>
    <n v="19"/>
    <x v="3"/>
    <n v="2026"/>
    <s v="snacks"/>
    <n v="10"/>
    <x v="1"/>
    <n v="1028"/>
    <n v="0.41388888888888892"/>
    <s v="EXCELLENT"/>
    <s v="18-25"/>
  </r>
  <r>
    <x v="1150"/>
    <d v="2026-04-25T00:00:00"/>
    <n v="0.40347222222222223"/>
    <x v="1"/>
    <x v="7"/>
    <x v="6"/>
    <x v="4"/>
    <n v="5.7"/>
    <n v="29"/>
    <n v="33"/>
    <n v="649"/>
    <n v="60"/>
    <n v="20"/>
    <x v="1"/>
    <x v="1"/>
    <s v="Delivered"/>
    <s v="Female"/>
    <n v="29"/>
    <x v="3"/>
    <x v="0"/>
    <s v="ORD01151"/>
    <n v="9"/>
    <x v="4"/>
    <n v="2026"/>
    <s v="breakfast"/>
    <n v="-4"/>
    <x v="0"/>
    <n v="689"/>
    <n v="0.19655172413793104"/>
    <s v="POOR"/>
    <s v="26-35"/>
  </r>
  <r>
    <x v="1151"/>
    <d v="2026-05-15T00:00:00"/>
    <n v="0.68125000000000002"/>
    <x v="1"/>
    <x v="2"/>
    <x v="6"/>
    <x v="5"/>
    <n v="7"/>
    <n v="50"/>
    <n v="42"/>
    <n v="411"/>
    <n v="49"/>
    <n v="26"/>
    <x v="4"/>
    <x v="4"/>
    <s v="Delivered"/>
    <s v="Male"/>
    <n v="23"/>
    <x v="0"/>
    <x v="2"/>
    <s v="ORD01152"/>
    <n v="16"/>
    <x v="2"/>
    <n v="2026"/>
    <s v="snacks"/>
    <n v="8"/>
    <x v="1"/>
    <n v="434"/>
    <n v="0.14000000000000001"/>
    <s v="AVERAGE"/>
    <s v="18-25"/>
  </r>
  <r>
    <x v="1152"/>
    <d v="2026-05-22T00:00:00"/>
    <n v="0.99236111111111114"/>
    <x v="9"/>
    <x v="7"/>
    <x v="3"/>
    <x v="4"/>
    <n v="12.9"/>
    <n v="38"/>
    <n v="31"/>
    <n v="602"/>
    <n v="20"/>
    <n v="62"/>
    <x v="3"/>
    <x v="3"/>
    <s v="Delivered"/>
    <s v="Female"/>
    <n v="52"/>
    <x v="0"/>
    <x v="2"/>
    <s v="ORD01153"/>
    <n v="23"/>
    <x v="2"/>
    <n v="2026"/>
    <s v="dinner"/>
    <n v="7"/>
    <x v="1"/>
    <n v="560"/>
    <n v="0.33947368421052632"/>
    <s v="EXCELLENT"/>
    <s v="46 ABOVE"/>
  </r>
  <r>
    <x v="1153"/>
    <d v="2026-04-29T00:00:00"/>
    <n v="0.83819444444444446"/>
    <x v="13"/>
    <x v="5"/>
    <x v="8"/>
    <x v="1"/>
    <n v="11.3"/>
    <n v="33"/>
    <n v="34"/>
    <n v="393"/>
    <n v="20"/>
    <n v="139"/>
    <x v="1"/>
    <x v="1"/>
    <s v="Delivered"/>
    <s v="Male"/>
    <n v="36"/>
    <x v="1"/>
    <x v="1"/>
    <s v="ORD01154"/>
    <n v="20"/>
    <x v="4"/>
    <n v="2026"/>
    <s v="dinner"/>
    <n v="-1"/>
    <x v="0"/>
    <n v="274"/>
    <n v="0.34242424242424246"/>
    <s v="POOR"/>
    <s v="36-45"/>
  </r>
  <r>
    <x v="1154"/>
    <d v="2026-05-23T00:00:00"/>
    <n v="0.53888888888888886"/>
    <x v="2"/>
    <x v="5"/>
    <x v="5"/>
    <x v="2"/>
    <n v="13.5"/>
    <n v="35"/>
    <n v="20"/>
    <n v="1049"/>
    <n v="50"/>
    <n v="130"/>
    <x v="2"/>
    <x v="4"/>
    <s v="Cancelled"/>
    <s v="Male"/>
    <n v="25"/>
    <x v="3"/>
    <x v="3"/>
    <s v="ORD01155"/>
    <n v="12"/>
    <x v="2"/>
    <n v="2026"/>
    <s v="lunch"/>
    <n v="15"/>
    <x v="1"/>
    <n v="969"/>
    <n v="0.38571428571428573"/>
    <s v="AVERAGE"/>
    <s v="18-25"/>
  </r>
  <r>
    <x v="1155"/>
    <d v="2026-03-27T00:00:00"/>
    <n v="0.49722222222222223"/>
    <x v="5"/>
    <x v="0"/>
    <x v="4"/>
    <x v="0"/>
    <n v="3.2"/>
    <n v="48"/>
    <n v="31"/>
    <n v="704"/>
    <n v="28"/>
    <n v="143"/>
    <x v="3"/>
    <x v="3"/>
    <s v="Delivered"/>
    <s v="Male"/>
    <n v="18"/>
    <x v="0"/>
    <x v="2"/>
    <s v="ORD01156"/>
    <n v="11"/>
    <x v="1"/>
    <n v="2026"/>
    <s v="lunch"/>
    <n v="17"/>
    <x v="1"/>
    <n v="589"/>
    <n v="6.6666666666666666E-2"/>
    <s v="EXCELLENT"/>
    <s v="18-25"/>
  </r>
  <r>
    <x v="1156"/>
    <d v="2026-03-03T00:00:00"/>
    <n v="0.81805555555555554"/>
    <x v="4"/>
    <x v="8"/>
    <x v="4"/>
    <x v="2"/>
    <n v="5.5"/>
    <n v="47"/>
    <n v="33"/>
    <n v="800"/>
    <n v="31"/>
    <n v="88"/>
    <x v="2"/>
    <x v="4"/>
    <s v="Delivered"/>
    <s v="Female"/>
    <n v="35"/>
    <x v="5"/>
    <x v="1"/>
    <s v="ORD01157"/>
    <n v="19"/>
    <x v="1"/>
    <n v="2026"/>
    <s v="snacks"/>
    <n v="14"/>
    <x v="1"/>
    <n v="743"/>
    <n v="0.11702127659574468"/>
    <s v="AVERAGE"/>
    <s v="26-35"/>
  </r>
  <r>
    <x v="1157"/>
    <d v="2026-04-02T00:00:00"/>
    <n v="0.8520833333333333"/>
    <x v="8"/>
    <x v="0"/>
    <x v="2"/>
    <x v="0"/>
    <n v="10.3"/>
    <n v="37"/>
    <n v="37"/>
    <n v="828"/>
    <n v="49"/>
    <n v="30"/>
    <x v="0"/>
    <x v="3"/>
    <s v="Delivered"/>
    <s v="Male"/>
    <n v="46"/>
    <x v="4"/>
    <x v="1"/>
    <s v="ORD01158"/>
    <n v="20"/>
    <x v="4"/>
    <n v="2026"/>
    <s v="dinner"/>
    <n v="0"/>
    <x v="0"/>
    <n v="847"/>
    <n v="0.27837837837837842"/>
    <s v="EXCELLENT"/>
    <s v="46 ABOVE"/>
  </r>
  <r>
    <x v="1158"/>
    <d v="2026-03-08T00:00:00"/>
    <n v="0.81874999999999998"/>
    <x v="14"/>
    <x v="2"/>
    <x v="2"/>
    <x v="5"/>
    <n v="11.9"/>
    <n v="46"/>
    <n v="45"/>
    <n v="594"/>
    <n v="26"/>
    <n v="16"/>
    <x v="1"/>
    <x v="2"/>
    <s v="Delivered"/>
    <s v="Female"/>
    <n v="49"/>
    <x v="6"/>
    <x v="1"/>
    <s v="ORD01159"/>
    <n v="19"/>
    <x v="1"/>
    <n v="2026"/>
    <s v="snacks"/>
    <n v="1"/>
    <x v="1"/>
    <n v="604"/>
    <n v="0.25869565217391305"/>
    <s v="POOR"/>
    <s v="46 ABOVE"/>
  </r>
  <r>
    <x v="1159"/>
    <d v="2026-03-16T00:00:00"/>
    <n v="0.49305555555555558"/>
    <x v="13"/>
    <x v="2"/>
    <x v="1"/>
    <x v="4"/>
    <n v="9.1"/>
    <n v="27"/>
    <n v="30"/>
    <n v="183"/>
    <n v="48"/>
    <n v="67"/>
    <x v="1"/>
    <x v="1"/>
    <s v="Delivered"/>
    <s v="Female"/>
    <n v="43"/>
    <x v="2"/>
    <x v="2"/>
    <s v="ORD01160"/>
    <n v="11"/>
    <x v="1"/>
    <n v="2026"/>
    <s v="lunch"/>
    <n v="-3"/>
    <x v="0"/>
    <n v="164"/>
    <n v="0.33703703703703702"/>
    <s v="POOR"/>
    <s v="36-45"/>
  </r>
  <r>
    <x v="1160"/>
    <d v="2026-05-21T00:00:00"/>
    <n v="0.79513888888888884"/>
    <x v="0"/>
    <x v="6"/>
    <x v="9"/>
    <x v="5"/>
    <n v="6.7"/>
    <n v="39"/>
    <n v="38"/>
    <n v="171"/>
    <n v="20"/>
    <n v="66"/>
    <x v="0"/>
    <x v="0"/>
    <s v="Delivered"/>
    <s v="Female"/>
    <n v="54"/>
    <x v="4"/>
    <x v="1"/>
    <s v="ORD01161"/>
    <n v="19"/>
    <x v="2"/>
    <n v="2026"/>
    <s v="snacks"/>
    <n v="1"/>
    <x v="1"/>
    <n v="125"/>
    <n v="0.1717948717948718"/>
    <s v="GOOD"/>
    <s v="46 ABOVE"/>
  </r>
  <r>
    <x v="1161"/>
    <d v="2026-01-22T00:00:00"/>
    <n v="0.89097222222222228"/>
    <x v="6"/>
    <x v="5"/>
    <x v="3"/>
    <x v="0"/>
    <n v="8.3000000000000007"/>
    <n v="40"/>
    <n v="35"/>
    <n v="976"/>
    <n v="49"/>
    <n v="17"/>
    <x v="0"/>
    <x v="2"/>
    <s v="Delivered"/>
    <s v="Female"/>
    <n v="39"/>
    <x v="4"/>
    <x v="1"/>
    <s v="ORD01162"/>
    <n v="21"/>
    <x v="3"/>
    <n v="2026"/>
    <s v="dinner"/>
    <n v="5"/>
    <x v="1"/>
    <n v="1008"/>
    <n v="0.20750000000000002"/>
    <s v="POOR"/>
    <s v="36-45"/>
  </r>
  <r>
    <x v="1162"/>
    <d v="2026-02-06T00:00:00"/>
    <n v="0.60555555555555551"/>
    <x v="4"/>
    <x v="6"/>
    <x v="5"/>
    <x v="5"/>
    <n v="7.5"/>
    <n v="45"/>
    <n v="27"/>
    <n v="757"/>
    <n v="22"/>
    <n v="89"/>
    <x v="4"/>
    <x v="4"/>
    <s v="Delivered"/>
    <s v="Male"/>
    <n v="57"/>
    <x v="0"/>
    <x v="3"/>
    <s v="ORD01163"/>
    <n v="14"/>
    <x v="0"/>
    <n v="2026"/>
    <s v="lunch"/>
    <n v="18"/>
    <x v="1"/>
    <n v="690"/>
    <n v="0.16666666666666666"/>
    <s v="AVERAGE"/>
    <s v="46 ABOVE"/>
  </r>
  <r>
    <x v="1163"/>
    <d v="2026-03-11T00:00:00"/>
    <n v="0.80902777777777779"/>
    <x v="1"/>
    <x v="0"/>
    <x v="0"/>
    <x v="3"/>
    <n v="9.1"/>
    <n v="23"/>
    <n v="28"/>
    <n v="159"/>
    <n v="22"/>
    <n v="171"/>
    <x v="4"/>
    <x v="2"/>
    <s v="Delivered"/>
    <s v="Female"/>
    <n v="58"/>
    <x v="1"/>
    <x v="1"/>
    <s v="ORD01164"/>
    <n v="19"/>
    <x v="1"/>
    <n v="2026"/>
    <s v="snacks"/>
    <n v="-5"/>
    <x v="0"/>
    <n v="10"/>
    <n v="0.39565217391304347"/>
    <s v="POOR"/>
    <s v="46 ABOVE"/>
  </r>
  <r>
    <x v="1164"/>
    <d v="2026-01-15T00:00:00"/>
    <n v="0.99791666666666667"/>
    <x v="1"/>
    <x v="0"/>
    <x v="6"/>
    <x v="5"/>
    <n v="12.1"/>
    <n v="59"/>
    <n v="45"/>
    <n v="409"/>
    <n v="54"/>
    <n v="51"/>
    <x v="0"/>
    <x v="3"/>
    <s v="Delivered"/>
    <s v="Male"/>
    <n v="47"/>
    <x v="4"/>
    <x v="2"/>
    <s v="ORD01165"/>
    <n v="23"/>
    <x v="3"/>
    <n v="2026"/>
    <s v="dinner"/>
    <n v="14"/>
    <x v="1"/>
    <n v="412"/>
    <n v="0.20508474576271185"/>
    <s v="EXCELLENT"/>
    <s v="46 ABOVE"/>
  </r>
  <r>
    <x v="1165"/>
    <d v="2026-06-18T00:00:00"/>
    <n v="0.49861111111111112"/>
    <x v="2"/>
    <x v="4"/>
    <x v="5"/>
    <x v="2"/>
    <n v="7.9"/>
    <n v="35"/>
    <n v="24"/>
    <n v="844"/>
    <n v="57"/>
    <n v="139"/>
    <x v="4"/>
    <x v="2"/>
    <s v="Delivered"/>
    <s v="Male"/>
    <n v="39"/>
    <x v="4"/>
    <x v="2"/>
    <s v="ORD01166"/>
    <n v="11"/>
    <x v="5"/>
    <n v="2026"/>
    <s v="lunch"/>
    <n v="11"/>
    <x v="1"/>
    <n v="762"/>
    <n v="0.22571428571428573"/>
    <s v="POOR"/>
    <s v="36-45"/>
  </r>
  <r>
    <x v="1166"/>
    <d v="2026-01-07T00:00:00"/>
    <n v="0.75763888888888886"/>
    <x v="11"/>
    <x v="3"/>
    <x v="7"/>
    <x v="1"/>
    <n v="10.199999999999999"/>
    <n v="55"/>
    <n v="36"/>
    <n v="440"/>
    <n v="44"/>
    <n v="89"/>
    <x v="2"/>
    <x v="4"/>
    <s v="Delivered"/>
    <s v="Female"/>
    <n v="45"/>
    <x v="1"/>
    <x v="1"/>
    <s v="ORD01167"/>
    <n v="18"/>
    <x v="3"/>
    <n v="2026"/>
    <s v="snacks"/>
    <n v="19"/>
    <x v="1"/>
    <n v="395"/>
    <n v="0.18545454545454546"/>
    <s v="AVERAGE"/>
    <s v="36-45"/>
  </r>
  <r>
    <x v="1167"/>
    <d v="2026-03-09T00:00:00"/>
    <n v="0.46805555555555556"/>
    <x v="4"/>
    <x v="8"/>
    <x v="2"/>
    <x v="0"/>
    <n v="5.9"/>
    <n v="62"/>
    <n v="45"/>
    <n v="443"/>
    <n v="53"/>
    <n v="31"/>
    <x v="2"/>
    <x v="0"/>
    <s v="Delivered"/>
    <s v="Male"/>
    <n v="35"/>
    <x v="2"/>
    <x v="2"/>
    <s v="ORD01168"/>
    <n v="11"/>
    <x v="1"/>
    <n v="2026"/>
    <s v="lunch"/>
    <n v="17"/>
    <x v="1"/>
    <n v="465"/>
    <n v="9.5161290322580652E-2"/>
    <s v="GOOD"/>
    <s v="26-35"/>
  </r>
  <r>
    <x v="1168"/>
    <d v="2026-01-06T00:00:00"/>
    <n v="0.41388888888888886"/>
    <x v="1"/>
    <x v="6"/>
    <x v="5"/>
    <x v="4"/>
    <n v="14.2"/>
    <n v="46"/>
    <n v="33"/>
    <n v="594"/>
    <n v="30"/>
    <n v="5"/>
    <x v="0"/>
    <x v="4"/>
    <s v="Delivered"/>
    <s v="Male"/>
    <n v="26"/>
    <x v="5"/>
    <x v="0"/>
    <s v="ORD01169"/>
    <n v="9"/>
    <x v="3"/>
    <n v="2026"/>
    <s v="breakfast"/>
    <n v="13"/>
    <x v="1"/>
    <n v="619"/>
    <n v="0.30869565217391304"/>
    <s v="AVERAGE"/>
    <s v="26-35"/>
  </r>
  <r>
    <x v="1169"/>
    <d v="2026-01-20T00:00:00"/>
    <n v="0.82013888888888886"/>
    <x v="4"/>
    <x v="0"/>
    <x v="2"/>
    <x v="1"/>
    <n v="2.1"/>
    <n v="39"/>
    <n v="40"/>
    <n v="480"/>
    <n v="29"/>
    <n v="73"/>
    <x v="1"/>
    <x v="1"/>
    <s v="Delivered"/>
    <s v="Male"/>
    <n v="60"/>
    <x v="5"/>
    <x v="1"/>
    <s v="ORD01170"/>
    <n v="19"/>
    <x v="3"/>
    <n v="2026"/>
    <s v="snacks"/>
    <n v="-1"/>
    <x v="0"/>
    <n v="436"/>
    <n v="5.3846153846153849E-2"/>
    <s v="POOR"/>
    <s v="46 ABOVE"/>
  </r>
  <r>
    <x v="1170"/>
    <d v="2026-05-16T00:00:00"/>
    <n v="0.97986111111111107"/>
    <x v="2"/>
    <x v="2"/>
    <x v="2"/>
    <x v="4"/>
    <n v="9.5"/>
    <n v="19"/>
    <n v="24"/>
    <n v="500"/>
    <n v="42"/>
    <n v="97"/>
    <x v="3"/>
    <x v="3"/>
    <s v="Cancelled"/>
    <s v="Male"/>
    <n v="23"/>
    <x v="3"/>
    <x v="2"/>
    <s v="ORD01171"/>
    <n v="23"/>
    <x v="2"/>
    <n v="2026"/>
    <s v="dinner"/>
    <n v="-5"/>
    <x v="0"/>
    <n v="445"/>
    <n v="0.5"/>
    <s v="EXCELLENT"/>
    <s v="18-25"/>
  </r>
  <r>
    <x v="1171"/>
    <d v="2026-04-26T00:00:00"/>
    <n v="0.92152777777777772"/>
    <x v="8"/>
    <x v="6"/>
    <x v="1"/>
    <x v="1"/>
    <n v="12.9"/>
    <n v="37"/>
    <n v="28"/>
    <n v="1014"/>
    <n v="30"/>
    <n v="180"/>
    <x v="2"/>
    <x v="4"/>
    <s v="Delivered"/>
    <s v="Female"/>
    <n v="29"/>
    <x v="6"/>
    <x v="2"/>
    <s v="ORD01172"/>
    <n v="22"/>
    <x v="4"/>
    <n v="2026"/>
    <s v="dinner"/>
    <n v="9"/>
    <x v="1"/>
    <n v="864"/>
    <n v="0.34864864864864864"/>
    <s v="AVERAGE"/>
    <s v="26-35"/>
  </r>
  <r>
    <x v="1172"/>
    <d v="2026-03-15T00:00:00"/>
    <n v="0.6"/>
    <x v="8"/>
    <x v="7"/>
    <x v="9"/>
    <x v="1"/>
    <n v="4"/>
    <n v="53"/>
    <n v="43"/>
    <n v="1173"/>
    <n v="56"/>
    <n v="148"/>
    <x v="2"/>
    <x v="1"/>
    <s v="Delivered"/>
    <s v="Male"/>
    <n v="43"/>
    <x v="6"/>
    <x v="3"/>
    <s v="ORD01173"/>
    <n v="14"/>
    <x v="1"/>
    <n v="2026"/>
    <s v="lunch"/>
    <n v="10"/>
    <x v="1"/>
    <n v="1081"/>
    <n v="7.5471698113207544E-2"/>
    <s v="POOR"/>
    <s v="36-45"/>
  </r>
  <r>
    <x v="1173"/>
    <d v="2026-02-10T00:00:00"/>
    <n v="0.84513888888888888"/>
    <x v="5"/>
    <x v="3"/>
    <x v="1"/>
    <x v="4"/>
    <n v="1.9"/>
    <n v="46"/>
    <n v="34"/>
    <n v="546"/>
    <n v="30"/>
    <n v="192"/>
    <x v="3"/>
    <x v="3"/>
    <s v="Delivered"/>
    <s v="Male"/>
    <n v="51"/>
    <x v="5"/>
    <x v="1"/>
    <s v="ORD01174"/>
    <n v="20"/>
    <x v="0"/>
    <n v="2026"/>
    <s v="dinner"/>
    <n v="12"/>
    <x v="1"/>
    <n v="384"/>
    <n v="4.1304347826086954E-2"/>
    <s v="EXCELLENT"/>
    <s v="46 ABOVE"/>
  </r>
  <r>
    <x v="1174"/>
    <d v="2026-01-14T00:00:00"/>
    <n v="0.90625"/>
    <x v="9"/>
    <x v="1"/>
    <x v="3"/>
    <x v="4"/>
    <n v="10.199999999999999"/>
    <n v="55"/>
    <n v="39"/>
    <n v="170"/>
    <n v="44"/>
    <n v="187"/>
    <x v="3"/>
    <x v="4"/>
    <s v="Cancelled"/>
    <s v="Male"/>
    <n v="36"/>
    <x v="1"/>
    <x v="1"/>
    <s v="ORD01175"/>
    <n v="21"/>
    <x v="3"/>
    <n v="2026"/>
    <s v="dinner"/>
    <n v="16"/>
    <x v="1"/>
    <n v="27"/>
    <n v="0.18545454545454546"/>
    <s v="AVERAGE"/>
    <s v="36-45"/>
  </r>
  <r>
    <x v="1175"/>
    <d v="2026-02-18T00:00:00"/>
    <n v="0.51666666666666672"/>
    <x v="13"/>
    <x v="5"/>
    <x v="8"/>
    <x v="2"/>
    <n v="11.9"/>
    <n v="43"/>
    <n v="42"/>
    <n v="734"/>
    <n v="40"/>
    <n v="41"/>
    <x v="1"/>
    <x v="3"/>
    <s v="Delivered"/>
    <s v="Female"/>
    <n v="35"/>
    <x v="1"/>
    <x v="3"/>
    <s v="ORD01176"/>
    <n v="12"/>
    <x v="0"/>
    <n v="2026"/>
    <s v="lunch"/>
    <n v="1"/>
    <x v="1"/>
    <n v="733"/>
    <n v="0.27674418604651163"/>
    <s v="EXCELLENT"/>
    <s v="26-35"/>
  </r>
  <r>
    <x v="1176"/>
    <d v="2026-06-04T00:00:00"/>
    <n v="0.44722222222222224"/>
    <x v="4"/>
    <x v="3"/>
    <x v="4"/>
    <x v="5"/>
    <n v="3.8"/>
    <n v="52"/>
    <n v="41"/>
    <n v="194"/>
    <n v="25"/>
    <n v="177"/>
    <x v="1"/>
    <x v="0"/>
    <s v="Delivered"/>
    <s v="Male"/>
    <n v="39"/>
    <x v="4"/>
    <x v="0"/>
    <s v="ORD01177"/>
    <n v="10"/>
    <x v="5"/>
    <n v="2026"/>
    <s v="lunch"/>
    <n v="11"/>
    <x v="1"/>
    <n v="42"/>
    <n v="7.3076923076923067E-2"/>
    <s v="GOOD"/>
    <s v="36-45"/>
  </r>
  <r>
    <x v="1177"/>
    <d v="2026-02-18T00:00:00"/>
    <n v="0.75555555555555554"/>
    <x v="5"/>
    <x v="5"/>
    <x v="6"/>
    <x v="2"/>
    <n v="11.6"/>
    <n v="37"/>
    <n v="30"/>
    <n v="715"/>
    <n v="46"/>
    <n v="183"/>
    <x v="4"/>
    <x v="0"/>
    <s v="Cancelled"/>
    <s v="Female"/>
    <n v="58"/>
    <x v="1"/>
    <x v="1"/>
    <s v="ORD01178"/>
    <n v="18"/>
    <x v="0"/>
    <n v="2026"/>
    <s v="snacks"/>
    <n v="7"/>
    <x v="1"/>
    <n v="578"/>
    <n v="0.31351351351351353"/>
    <s v="GOOD"/>
    <s v="46 ABOVE"/>
  </r>
  <r>
    <x v="1178"/>
    <d v="2026-02-01T00:00:00"/>
    <n v="0.47986111111111113"/>
    <x v="0"/>
    <x v="5"/>
    <x v="1"/>
    <x v="4"/>
    <n v="2.8"/>
    <n v="44"/>
    <n v="27"/>
    <n v="753"/>
    <n v="22"/>
    <n v="176"/>
    <x v="0"/>
    <x v="3"/>
    <s v="Delivered"/>
    <s v="Female"/>
    <n v="40"/>
    <x v="6"/>
    <x v="2"/>
    <s v="ORD01179"/>
    <n v="11"/>
    <x v="0"/>
    <n v="2026"/>
    <s v="lunch"/>
    <n v="17"/>
    <x v="1"/>
    <n v="599"/>
    <n v="6.363636363636363E-2"/>
    <s v="EXCELLENT"/>
    <s v="36-45"/>
  </r>
  <r>
    <x v="1179"/>
    <d v="2026-04-01T00:00:00"/>
    <n v="0.39374999999999999"/>
    <x v="5"/>
    <x v="4"/>
    <x v="9"/>
    <x v="2"/>
    <n v="10.3"/>
    <n v="43"/>
    <n v="45"/>
    <n v="463"/>
    <n v="46"/>
    <n v="1"/>
    <x v="2"/>
    <x v="4"/>
    <s v="Delivered"/>
    <s v="Male"/>
    <n v="38"/>
    <x v="1"/>
    <x v="0"/>
    <s v="ORD01180"/>
    <n v="9"/>
    <x v="4"/>
    <n v="2026"/>
    <s v="breakfast"/>
    <n v="-2"/>
    <x v="0"/>
    <n v="508"/>
    <n v="0.23953488372093024"/>
    <s v="AVERAGE"/>
    <s v="36-45"/>
  </r>
  <r>
    <x v="1180"/>
    <d v="2026-03-07T00:00:00"/>
    <n v="0.79861111111111116"/>
    <x v="9"/>
    <x v="6"/>
    <x v="7"/>
    <x v="0"/>
    <n v="9.1"/>
    <n v="49"/>
    <n v="43"/>
    <n v="885"/>
    <n v="48"/>
    <n v="146"/>
    <x v="4"/>
    <x v="4"/>
    <s v="Delivered"/>
    <s v="Male"/>
    <n v="42"/>
    <x v="3"/>
    <x v="1"/>
    <s v="ORD01181"/>
    <n v="19"/>
    <x v="1"/>
    <n v="2026"/>
    <s v="snacks"/>
    <n v="6"/>
    <x v="1"/>
    <n v="787"/>
    <n v="0.18571428571428572"/>
    <s v="AVERAGE"/>
    <s v="36-45"/>
  </r>
  <r>
    <x v="1181"/>
    <d v="2026-01-15T00:00:00"/>
    <n v="0.85624999999999996"/>
    <x v="14"/>
    <x v="1"/>
    <x v="6"/>
    <x v="2"/>
    <n v="14.2"/>
    <n v="49"/>
    <n v="34"/>
    <n v="1159"/>
    <n v="57"/>
    <n v="110"/>
    <x v="4"/>
    <x v="2"/>
    <s v="Cancelled"/>
    <s v="Male"/>
    <n v="49"/>
    <x v="4"/>
    <x v="1"/>
    <s v="ORD01182"/>
    <n v="20"/>
    <x v="3"/>
    <n v="2026"/>
    <s v="dinner"/>
    <n v="15"/>
    <x v="1"/>
    <n v="1106"/>
    <n v="0.28979591836734692"/>
    <s v="POOR"/>
    <s v="46 ABOVE"/>
  </r>
  <r>
    <x v="1182"/>
    <d v="2026-03-27T00:00:00"/>
    <n v="0.5805555555555556"/>
    <x v="7"/>
    <x v="5"/>
    <x v="5"/>
    <x v="1"/>
    <n v="3"/>
    <n v="37"/>
    <n v="21"/>
    <n v="730"/>
    <n v="39"/>
    <n v="119"/>
    <x v="4"/>
    <x v="4"/>
    <s v="Delivered"/>
    <s v="Male"/>
    <n v="43"/>
    <x v="0"/>
    <x v="3"/>
    <s v="ORD01183"/>
    <n v="13"/>
    <x v="1"/>
    <n v="2026"/>
    <s v="lunch"/>
    <n v="16"/>
    <x v="1"/>
    <n v="650"/>
    <n v="8.1081081081081086E-2"/>
    <s v="AVERAGE"/>
    <s v="36-45"/>
  </r>
  <r>
    <x v="1183"/>
    <d v="2026-05-19T00:00:00"/>
    <n v="0.34027777777777779"/>
    <x v="9"/>
    <x v="1"/>
    <x v="2"/>
    <x v="4"/>
    <n v="5"/>
    <n v="38"/>
    <n v="36"/>
    <n v="736"/>
    <n v="22"/>
    <n v="9"/>
    <x v="4"/>
    <x v="3"/>
    <s v="Delivered"/>
    <s v="Female"/>
    <n v="48"/>
    <x v="5"/>
    <x v="0"/>
    <s v="ORD01184"/>
    <n v="8"/>
    <x v="2"/>
    <n v="2026"/>
    <s v="breakfast"/>
    <n v="2"/>
    <x v="1"/>
    <n v="749"/>
    <n v="0.13157894736842105"/>
    <s v="EXCELLENT"/>
    <s v="46 ABOVE"/>
  </r>
  <r>
    <x v="1184"/>
    <d v="2026-06-28T00:00:00"/>
    <n v="0.52152777777777781"/>
    <x v="8"/>
    <x v="0"/>
    <x v="2"/>
    <x v="5"/>
    <n v="12.7"/>
    <n v="50"/>
    <n v="43"/>
    <n v="1195"/>
    <n v="31"/>
    <n v="128"/>
    <x v="0"/>
    <x v="2"/>
    <s v="Delivered"/>
    <s v="Male"/>
    <n v="31"/>
    <x v="6"/>
    <x v="3"/>
    <s v="ORD01185"/>
    <n v="12"/>
    <x v="5"/>
    <n v="2026"/>
    <s v="lunch"/>
    <n v="7"/>
    <x v="1"/>
    <n v="1098"/>
    <n v="0.254"/>
    <s v="POOR"/>
    <s v="26-35"/>
  </r>
  <r>
    <x v="1185"/>
    <d v="2026-01-04T00:00:00"/>
    <n v="0.66666666666666663"/>
    <x v="0"/>
    <x v="1"/>
    <x v="1"/>
    <x v="3"/>
    <n v="6.2"/>
    <n v="44"/>
    <n v="28"/>
    <n v="753"/>
    <n v="25"/>
    <n v="113"/>
    <x v="4"/>
    <x v="1"/>
    <s v="Delivered"/>
    <s v="Male"/>
    <n v="55"/>
    <x v="6"/>
    <x v="2"/>
    <s v="ORD01186"/>
    <n v="16"/>
    <x v="3"/>
    <n v="2026"/>
    <s v="snacks"/>
    <n v="16"/>
    <x v="1"/>
    <n v="665"/>
    <n v="0.1409090909090909"/>
    <s v="POOR"/>
    <s v="46 ABOVE"/>
  </r>
  <r>
    <x v="1186"/>
    <d v="2026-03-08T00:00:00"/>
    <n v="0.3840277777777778"/>
    <x v="7"/>
    <x v="2"/>
    <x v="3"/>
    <x v="2"/>
    <n v="5.3"/>
    <n v="33"/>
    <n v="22"/>
    <n v="980"/>
    <n v="33"/>
    <n v="58"/>
    <x v="4"/>
    <x v="3"/>
    <s v="Delivered"/>
    <s v="Male"/>
    <n v="44"/>
    <x v="6"/>
    <x v="0"/>
    <s v="ORD01187"/>
    <n v="9"/>
    <x v="1"/>
    <n v="2026"/>
    <s v="breakfast"/>
    <n v="11"/>
    <x v="1"/>
    <n v="955"/>
    <n v="0.16060606060606061"/>
    <s v="EXCELLENT"/>
    <s v="36-45"/>
  </r>
  <r>
    <x v="1187"/>
    <d v="2026-06-21T00:00:00"/>
    <n v="0.38124999999999998"/>
    <x v="12"/>
    <x v="4"/>
    <x v="1"/>
    <x v="1"/>
    <n v="12.2"/>
    <n v="52"/>
    <n v="34"/>
    <n v="270"/>
    <n v="49"/>
    <n v="129"/>
    <x v="2"/>
    <x v="3"/>
    <s v="Delivered"/>
    <s v="Female"/>
    <n v="36"/>
    <x v="6"/>
    <x v="0"/>
    <s v="ORD01188"/>
    <n v="9"/>
    <x v="5"/>
    <n v="2026"/>
    <s v="breakfast"/>
    <n v="18"/>
    <x v="1"/>
    <n v="190"/>
    <n v="0.23461538461538461"/>
    <s v="EXCELLENT"/>
    <s v="36-45"/>
  </r>
  <r>
    <x v="1188"/>
    <d v="2026-01-31T00:00:00"/>
    <n v="0.87569444444444444"/>
    <x v="11"/>
    <x v="1"/>
    <x v="6"/>
    <x v="3"/>
    <n v="9.3000000000000007"/>
    <n v="41"/>
    <n v="25"/>
    <n v="221"/>
    <n v="57"/>
    <n v="91"/>
    <x v="3"/>
    <x v="2"/>
    <s v="Delivered"/>
    <s v="Male"/>
    <n v="53"/>
    <x v="3"/>
    <x v="1"/>
    <s v="ORD01189"/>
    <n v="21"/>
    <x v="3"/>
    <n v="2026"/>
    <s v="dinner"/>
    <n v="16"/>
    <x v="1"/>
    <n v="187"/>
    <n v="0.22682926829268293"/>
    <s v="POOR"/>
    <s v="46 ABOVE"/>
  </r>
  <r>
    <x v="1189"/>
    <d v="2026-05-07T00:00:00"/>
    <n v="0.89722222222222225"/>
    <x v="4"/>
    <x v="9"/>
    <x v="9"/>
    <x v="2"/>
    <n v="12.3"/>
    <n v="53"/>
    <n v="35"/>
    <n v="306"/>
    <n v="56"/>
    <n v="3"/>
    <x v="4"/>
    <x v="3"/>
    <s v="Delivered"/>
    <s v="Male"/>
    <n v="45"/>
    <x v="4"/>
    <x v="1"/>
    <s v="ORD01190"/>
    <n v="21"/>
    <x v="2"/>
    <n v="2026"/>
    <s v="dinner"/>
    <n v="18"/>
    <x v="1"/>
    <n v="359"/>
    <n v="0.23207547169811321"/>
    <s v="EXCELLENT"/>
    <s v="36-45"/>
  </r>
  <r>
    <x v="1190"/>
    <d v="2026-01-23T00:00:00"/>
    <n v="0.45"/>
    <x v="3"/>
    <x v="8"/>
    <x v="8"/>
    <x v="4"/>
    <n v="14.6"/>
    <n v="47"/>
    <n v="38"/>
    <n v="669"/>
    <n v="26"/>
    <n v="106"/>
    <x v="4"/>
    <x v="2"/>
    <s v="Delivered"/>
    <s v="Female"/>
    <n v="55"/>
    <x v="0"/>
    <x v="0"/>
    <s v="ORD01191"/>
    <n v="10"/>
    <x v="3"/>
    <n v="2026"/>
    <s v="lunch"/>
    <n v="9"/>
    <x v="1"/>
    <n v="589"/>
    <n v="0.31063829787234043"/>
    <s v="POOR"/>
    <s v="46 ABOVE"/>
  </r>
  <r>
    <x v="1191"/>
    <d v="2026-05-21T00:00:00"/>
    <n v="0.93263888888888891"/>
    <x v="7"/>
    <x v="3"/>
    <x v="3"/>
    <x v="0"/>
    <n v="4"/>
    <n v="29"/>
    <n v="29"/>
    <n v="792"/>
    <n v="54"/>
    <n v="7"/>
    <x v="2"/>
    <x v="2"/>
    <s v="Delivered"/>
    <s v="Female"/>
    <n v="52"/>
    <x v="4"/>
    <x v="2"/>
    <s v="ORD01192"/>
    <n v="22"/>
    <x v="2"/>
    <n v="2026"/>
    <s v="dinner"/>
    <n v="0"/>
    <x v="0"/>
    <n v="839"/>
    <n v="0.13793103448275862"/>
    <s v="POOR"/>
    <s v="46 ABOVE"/>
  </r>
  <r>
    <x v="1192"/>
    <d v="2026-04-04T00:00:00"/>
    <n v="0.72013888888888888"/>
    <x v="13"/>
    <x v="0"/>
    <x v="4"/>
    <x v="3"/>
    <n v="3.1"/>
    <n v="52"/>
    <n v="40"/>
    <n v="1031"/>
    <n v="36"/>
    <n v="98"/>
    <x v="3"/>
    <x v="2"/>
    <s v="Delivered"/>
    <s v="Male"/>
    <n v="45"/>
    <x v="3"/>
    <x v="2"/>
    <s v="ORD01193"/>
    <n v="17"/>
    <x v="4"/>
    <n v="2026"/>
    <s v="snacks"/>
    <n v="12"/>
    <x v="1"/>
    <n v="969"/>
    <n v="5.9615384615384619E-2"/>
    <s v="POOR"/>
    <s v="36-45"/>
  </r>
  <r>
    <x v="1193"/>
    <d v="2026-06-20T00:00:00"/>
    <n v="0.66527777777777775"/>
    <x v="9"/>
    <x v="6"/>
    <x v="2"/>
    <x v="1"/>
    <n v="4.0999999999999996"/>
    <n v="50"/>
    <n v="35"/>
    <n v="573"/>
    <n v="49"/>
    <n v="70"/>
    <x v="0"/>
    <x v="2"/>
    <s v="Delivered"/>
    <s v="Female"/>
    <n v="52"/>
    <x v="3"/>
    <x v="2"/>
    <s v="ORD01194"/>
    <n v="15"/>
    <x v="5"/>
    <n v="2026"/>
    <s v="snacks"/>
    <n v="15"/>
    <x v="1"/>
    <n v="552"/>
    <n v="8.199999999999999E-2"/>
    <s v="POOR"/>
    <s v="46 ABOVE"/>
  </r>
  <r>
    <x v="1194"/>
    <d v="2026-01-23T00:00:00"/>
    <n v="0.92500000000000004"/>
    <x v="10"/>
    <x v="0"/>
    <x v="9"/>
    <x v="1"/>
    <n v="1.5"/>
    <n v="27"/>
    <n v="29"/>
    <n v="322"/>
    <n v="46"/>
    <n v="118"/>
    <x v="2"/>
    <x v="3"/>
    <s v="Delivered"/>
    <s v="Female"/>
    <n v="56"/>
    <x v="0"/>
    <x v="2"/>
    <s v="ORD01195"/>
    <n v="22"/>
    <x v="3"/>
    <n v="2026"/>
    <s v="dinner"/>
    <n v="-2"/>
    <x v="0"/>
    <n v="250"/>
    <n v="5.5555555555555552E-2"/>
    <s v="EXCELLENT"/>
    <s v="46 ABOVE"/>
  </r>
  <r>
    <x v="1195"/>
    <d v="2026-05-28T00:00:00"/>
    <n v="0.57291666666666663"/>
    <x v="14"/>
    <x v="6"/>
    <x v="2"/>
    <x v="3"/>
    <n v="1.7"/>
    <n v="33"/>
    <n v="29"/>
    <n v="270"/>
    <n v="42"/>
    <n v="16"/>
    <x v="4"/>
    <x v="2"/>
    <s v="Delivered"/>
    <s v="Male"/>
    <n v="42"/>
    <x v="4"/>
    <x v="3"/>
    <s v="ORD01196"/>
    <n v="13"/>
    <x v="2"/>
    <n v="2026"/>
    <s v="lunch"/>
    <n v="4"/>
    <x v="1"/>
    <n v="296"/>
    <n v="5.1515151515151514E-2"/>
    <s v="POOR"/>
    <s v="36-45"/>
  </r>
  <r>
    <x v="1196"/>
    <d v="2026-06-20T00:00:00"/>
    <n v="0.99305555555555558"/>
    <x v="10"/>
    <x v="1"/>
    <x v="8"/>
    <x v="3"/>
    <n v="13.4"/>
    <n v="50"/>
    <n v="38"/>
    <n v="918"/>
    <n v="34"/>
    <n v="82"/>
    <x v="0"/>
    <x v="3"/>
    <s v="Delivered"/>
    <s v="Male"/>
    <n v="44"/>
    <x v="3"/>
    <x v="2"/>
    <s v="ORD01197"/>
    <n v="23"/>
    <x v="5"/>
    <n v="2026"/>
    <s v="dinner"/>
    <n v="12"/>
    <x v="1"/>
    <n v="870"/>
    <n v="0.26800000000000002"/>
    <s v="EXCELLENT"/>
    <s v="36-45"/>
  </r>
  <r>
    <x v="1197"/>
    <d v="2026-01-12T00:00:00"/>
    <n v="0.5493055555555556"/>
    <x v="6"/>
    <x v="3"/>
    <x v="4"/>
    <x v="2"/>
    <n v="12.4"/>
    <n v="23"/>
    <n v="28"/>
    <n v="882"/>
    <n v="37"/>
    <n v="64"/>
    <x v="1"/>
    <x v="2"/>
    <s v="Delivered"/>
    <s v="Female"/>
    <n v="23"/>
    <x v="2"/>
    <x v="3"/>
    <s v="ORD01198"/>
    <n v="13"/>
    <x v="3"/>
    <n v="2026"/>
    <s v="lunch"/>
    <n v="-5"/>
    <x v="0"/>
    <n v="855"/>
    <n v="0.53913043478260869"/>
    <s v="POOR"/>
    <s v="18-25"/>
  </r>
  <r>
    <x v="1198"/>
    <d v="2026-01-12T00:00:00"/>
    <n v="0.43680555555555556"/>
    <x v="3"/>
    <x v="1"/>
    <x v="8"/>
    <x v="4"/>
    <n v="9.1"/>
    <n v="30"/>
    <n v="23"/>
    <n v="977"/>
    <n v="34"/>
    <n v="39"/>
    <x v="3"/>
    <x v="3"/>
    <s v="Cancelled"/>
    <s v="Male"/>
    <n v="43"/>
    <x v="2"/>
    <x v="0"/>
    <s v="ORD01199"/>
    <n v="10"/>
    <x v="3"/>
    <n v="2026"/>
    <s v="lunch"/>
    <n v="7"/>
    <x v="1"/>
    <n v="972"/>
    <n v="0.30333333333333334"/>
    <s v="EXCELLENT"/>
    <s v="36-45"/>
  </r>
  <r>
    <x v="1199"/>
    <d v="2026-04-13T00:00:00"/>
    <n v="0.63749999999999996"/>
    <x v="3"/>
    <x v="5"/>
    <x v="4"/>
    <x v="0"/>
    <n v="12"/>
    <n v="52"/>
    <n v="42"/>
    <n v="1028"/>
    <n v="54"/>
    <n v="79"/>
    <x v="4"/>
    <x v="2"/>
    <s v="Delivered"/>
    <s v="Male"/>
    <n v="20"/>
    <x v="2"/>
    <x v="2"/>
    <s v="ORD01200"/>
    <n v="15"/>
    <x v="4"/>
    <n v="2026"/>
    <s v="snacks"/>
    <n v="10"/>
    <x v="1"/>
    <n v="1003"/>
    <n v="0.23076923076923078"/>
    <s v="POOR"/>
    <s v="18-25"/>
  </r>
  <r>
    <x v="1200"/>
    <d v="2026-04-19T00:00:00"/>
    <n v="0.84583333333333333"/>
    <x v="9"/>
    <x v="8"/>
    <x v="3"/>
    <x v="1"/>
    <n v="11.6"/>
    <n v="34"/>
    <n v="26"/>
    <n v="628"/>
    <n v="34"/>
    <n v="116"/>
    <x v="3"/>
    <x v="2"/>
    <s v="Delivered"/>
    <s v="Female"/>
    <n v="21"/>
    <x v="6"/>
    <x v="1"/>
    <s v="ORD01201"/>
    <n v="20"/>
    <x v="4"/>
    <n v="2026"/>
    <s v="dinner"/>
    <n v="8"/>
    <x v="1"/>
    <n v="546"/>
    <n v="0.3411764705882353"/>
    <s v="POOR"/>
    <s v="18-25"/>
  </r>
  <r>
    <x v="1201"/>
    <d v="2026-01-22T00:00:00"/>
    <n v="0.96180555555555558"/>
    <x v="13"/>
    <x v="9"/>
    <x v="7"/>
    <x v="0"/>
    <n v="8.6999999999999993"/>
    <n v="49"/>
    <n v="44"/>
    <n v="628"/>
    <n v="20"/>
    <n v="86"/>
    <x v="0"/>
    <x v="1"/>
    <s v="Delivered"/>
    <s v="Female"/>
    <n v="58"/>
    <x v="4"/>
    <x v="2"/>
    <s v="ORD01202"/>
    <n v="23"/>
    <x v="3"/>
    <n v="2026"/>
    <s v="dinner"/>
    <n v="5"/>
    <x v="1"/>
    <n v="562"/>
    <n v="0.17755102040816326"/>
    <s v="POOR"/>
    <s v="46 ABOVE"/>
  </r>
  <r>
    <x v="1202"/>
    <d v="2026-06-26T00:00:00"/>
    <n v="0.41319444444444442"/>
    <x v="8"/>
    <x v="0"/>
    <x v="1"/>
    <x v="1"/>
    <n v="11.8"/>
    <n v="21"/>
    <n v="20"/>
    <n v="852"/>
    <n v="35"/>
    <n v="143"/>
    <x v="1"/>
    <x v="1"/>
    <s v="Delivered"/>
    <s v="Male"/>
    <n v="60"/>
    <x v="0"/>
    <x v="0"/>
    <s v="ORD01203"/>
    <n v="9"/>
    <x v="5"/>
    <n v="2026"/>
    <s v="breakfast"/>
    <n v="1"/>
    <x v="1"/>
    <n v="744"/>
    <n v="0.56190476190476191"/>
    <s v="POOR"/>
    <s v="46 ABOVE"/>
  </r>
  <r>
    <x v="1203"/>
    <d v="2026-02-15T00:00:00"/>
    <n v="0.84305555555555556"/>
    <x v="12"/>
    <x v="4"/>
    <x v="4"/>
    <x v="5"/>
    <n v="8.1999999999999993"/>
    <n v="44"/>
    <n v="33"/>
    <n v="711"/>
    <n v="32"/>
    <n v="184"/>
    <x v="4"/>
    <x v="2"/>
    <s v="Delivered"/>
    <s v="Female"/>
    <n v="21"/>
    <x v="6"/>
    <x v="1"/>
    <s v="ORD01204"/>
    <n v="20"/>
    <x v="0"/>
    <n v="2026"/>
    <s v="dinner"/>
    <n v="11"/>
    <x v="1"/>
    <n v="559"/>
    <n v="0.18636363636363634"/>
    <s v="POOR"/>
    <s v="18-25"/>
  </r>
  <r>
    <x v="1204"/>
    <d v="2026-01-30T00:00:00"/>
    <n v="0.41458333333333336"/>
    <x v="10"/>
    <x v="6"/>
    <x v="0"/>
    <x v="4"/>
    <n v="8.6"/>
    <n v="30"/>
    <n v="28"/>
    <n v="527"/>
    <n v="29"/>
    <n v="100"/>
    <x v="1"/>
    <x v="2"/>
    <s v="Delivered"/>
    <s v="Male"/>
    <n v="21"/>
    <x v="0"/>
    <x v="0"/>
    <s v="ORD01205"/>
    <n v="9"/>
    <x v="3"/>
    <n v="2026"/>
    <s v="breakfast"/>
    <n v="2"/>
    <x v="1"/>
    <n v="456"/>
    <n v="0.28666666666666668"/>
    <s v="POOR"/>
    <s v="18-25"/>
  </r>
  <r>
    <x v="1205"/>
    <d v="2026-05-22T00:00:00"/>
    <n v="0.4513888888888889"/>
    <x v="8"/>
    <x v="1"/>
    <x v="7"/>
    <x v="0"/>
    <n v="1"/>
    <n v="46"/>
    <n v="35"/>
    <n v="1054"/>
    <n v="20"/>
    <n v="196"/>
    <x v="0"/>
    <x v="0"/>
    <s v="Delivered"/>
    <s v="Male"/>
    <n v="44"/>
    <x v="0"/>
    <x v="0"/>
    <s v="ORD01206"/>
    <n v="10"/>
    <x v="2"/>
    <n v="2026"/>
    <s v="lunch"/>
    <n v="11"/>
    <x v="1"/>
    <n v="878"/>
    <n v="2.1739130434782608E-2"/>
    <s v="GOOD"/>
    <s v="36-45"/>
  </r>
  <r>
    <x v="1206"/>
    <d v="2026-03-14T00:00:00"/>
    <n v="0.40972222222222221"/>
    <x v="7"/>
    <x v="5"/>
    <x v="7"/>
    <x v="3"/>
    <n v="12.3"/>
    <n v="31"/>
    <n v="28"/>
    <n v="769"/>
    <n v="56"/>
    <n v="150"/>
    <x v="3"/>
    <x v="2"/>
    <s v="Cancelled"/>
    <s v="Female"/>
    <n v="40"/>
    <x v="3"/>
    <x v="0"/>
    <s v="ORD01207"/>
    <n v="9"/>
    <x v="1"/>
    <n v="2026"/>
    <s v="breakfast"/>
    <n v="3"/>
    <x v="1"/>
    <n v="675"/>
    <n v="0.39677419354838711"/>
    <s v="POOR"/>
    <s v="36-45"/>
  </r>
  <r>
    <x v="1207"/>
    <d v="2026-03-08T00:00:00"/>
    <n v="0.77569444444444446"/>
    <x v="1"/>
    <x v="7"/>
    <x v="5"/>
    <x v="5"/>
    <n v="6"/>
    <n v="49"/>
    <n v="32"/>
    <n v="981"/>
    <n v="57"/>
    <n v="102"/>
    <x v="1"/>
    <x v="4"/>
    <s v="Delivered"/>
    <s v="Male"/>
    <n v="45"/>
    <x v="6"/>
    <x v="1"/>
    <s v="ORD01208"/>
    <n v="18"/>
    <x v="1"/>
    <n v="2026"/>
    <s v="snacks"/>
    <n v="17"/>
    <x v="1"/>
    <n v="936"/>
    <n v="0.12244897959183673"/>
    <s v="AVERAGE"/>
    <s v="36-45"/>
  </r>
  <r>
    <x v="1208"/>
    <d v="2026-05-04T00:00:00"/>
    <n v="0.43888888888888888"/>
    <x v="4"/>
    <x v="7"/>
    <x v="0"/>
    <x v="5"/>
    <n v="1.7"/>
    <n v="49"/>
    <n v="36"/>
    <n v="322"/>
    <n v="52"/>
    <n v="81"/>
    <x v="1"/>
    <x v="3"/>
    <s v="Delivered"/>
    <s v="Female"/>
    <n v="51"/>
    <x v="2"/>
    <x v="0"/>
    <s v="ORD01209"/>
    <n v="10"/>
    <x v="2"/>
    <n v="2026"/>
    <s v="lunch"/>
    <n v="13"/>
    <x v="1"/>
    <n v="293"/>
    <n v="3.4693877551020408E-2"/>
    <s v="EXCELLENT"/>
    <s v="46 ABOVE"/>
  </r>
  <r>
    <x v="1209"/>
    <d v="2026-02-18T00:00:00"/>
    <n v="0.81111111111111112"/>
    <x v="10"/>
    <x v="5"/>
    <x v="4"/>
    <x v="0"/>
    <n v="1.4"/>
    <n v="52"/>
    <n v="33"/>
    <n v="326"/>
    <n v="40"/>
    <n v="10"/>
    <x v="3"/>
    <x v="3"/>
    <s v="Cancelled"/>
    <s v="Female"/>
    <n v="33"/>
    <x v="1"/>
    <x v="1"/>
    <s v="ORD01210"/>
    <n v="19"/>
    <x v="0"/>
    <n v="2026"/>
    <s v="snacks"/>
    <n v="19"/>
    <x v="1"/>
    <n v="356"/>
    <n v="2.6923076923076921E-2"/>
    <s v="EXCELLENT"/>
    <s v="26-35"/>
  </r>
  <r>
    <x v="1210"/>
    <d v="2026-02-26T00:00:00"/>
    <n v="0.92291666666666672"/>
    <x v="14"/>
    <x v="2"/>
    <x v="1"/>
    <x v="1"/>
    <n v="8.3000000000000007"/>
    <n v="29"/>
    <n v="21"/>
    <n v="1070"/>
    <n v="23"/>
    <n v="30"/>
    <x v="2"/>
    <x v="3"/>
    <s v="Delivered"/>
    <s v="Female"/>
    <n v="41"/>
    <x v="4"/>
    <x v="2"/>
    <s v="ORD01211"/>
    <n v="22"/>
    <x v="0"/>
    <n v="2026"/>
    <s v="dinner"/>
    <n v="8"/>
    <x v="1"/>
    <n v="1063"/>
    <n v="0.28620689655172415"/>
    <s v="EXCELLENT"/>
    <s v="36-45"/>
  </r>
  <r>
    <x v="1211"/>
    <d v="2026-06-20T00:00:00"/>
    <n v="0.69166666666666665"/>
    <x v="1"/>
    <x v="6"/>
    <x v="5"/>
    <x v="0"/>
    <n v="12.6"/>
    <n v="28"/>
    <n v="22"/>
    <n v="462"/>
    <n v="40"/>
    <n v="49"/>
    <x v="4"/>
    <x v="1"/>
    <s v="Delivered"/>
    <s v="Female"/>
    <n v="53"/>
    <x v="3"/>
    <x v="2"/>
    <s v="ORD01212"/>
    <n v="16"/>
    <x v="5"/>
    <n v="2026"/>
    <s v="snacks"/>
    <n v="6"/>
    <x v="1"/>
    <n v="453"/>
    <n v="0.45"/>
    <s v="POOR"/>
    <s v="46 ABOVE"/>
  </r>
  <r>
    <x v="1212"/>
    <d v="2026-04-26T00:00:00"/>
    <n v="0.69166666666666665"/>
    <x v="8"/>
    <x v="4"/>
    <x v="8"/>
    <x v="4"/>
    <n v="12.3"/>
    <n v="47"/>
    <n v="38"/>
    <n v="256"/>
    <n v="29"/>
    <n v="51"/>
    <x v="3"/>
    <x v="3"/>
    <s v="Delivered"/>
    <s v="Male"/>
    <n v="26"/>
    <x v="6"/>
    <x v="2"/>
    <s v="ORD01213"/>
    <n v="16"/>
    <x v="4"/>
    <n v="2026"/>
    <s v="snacks"/>
    <n v="9"/>
    <x v="1"/>
    <n v="234"/>
    <n v="0.26170212765957446"/>
    <s v="EXCELLENT"/>
    <s v="26-35"/>
  </r>
  <r>
    <x v="1213"/>
    <d v="2026-03-28T00:00:00"/>
    <n v="0.51180555555555551"/>
    <x v="13"/>
    <x v="8"/>
    <x v="4"/>
    <x v="4"/>
    <n v="10.199999999999999"/>
    <n v="53"/>
    <n v="33"/>
    <n v="888"/>
    <n v="50"/>
    <n v="7"/>
    <x v="0"/>
    <x v="4"/>
    <s v="Delivered"/>
    <s v="Female"/>
    <n v="30"/>
    <x v="3"/>
    <x v="3"/>
    <s v="ORD01214"/>
    <n v="12"/>
    <x v="1"/>
    <n v="2026"/>
    <s v="lunch"/>
    <n v="20"/>
    <x v="1"/>
    <n v="931"/>
    <n v="0.19245283018867923"/>
    <s v="AVERAGE"/>
    <s v="26-35"/>
  </r>
  <r>
    <x v="1214"/>
    <d v="2026-04-24T00:00:00"/>
    <n v="0.45763888888888887"/>
    <x v="3"/>
    <x v="6"/>
    <x v="7"/>
    <x v="4"/>
    <n v="10.3"/>
    <n v="38"/>
    <n v="40"/>
    <n v="256"/>
    <n v="37"/>
    <n v="104"/>
    <x v="2"/>
    <x v="1"/>
    <s v="Delivered"/>
    <s v="Male"/>
    <n v="29"/>
    <x v="0"/>
    <x v="0"/>
    <s v="ORD01215"/>
    <n v="10"/>
    <x v="4"/>
    <n v="2026"/>
    <s v="lunch"/>
    <n v="-2"/>
    <x v="0"/>
    <n v="189"/>
    <n v="0.27105263157894738"/>
    <s v="POOR"/>
    <s v="26-35"/>
  </r>
  <r>
    <x v="1215"/>
    <d v="2026-03-30T00:00:00"/>
    <n v="0.38680555555555557"/>
    <x v="3"/>
    <x v="4"/>
    <x v="2"/>
    <x v="4"/>
    <n v="7.4"/>
    <n v="48"/>
    <n v="37"/>
    <n v="348"/>
    <n v="42"/>
    <n v="72"/>
    <x v="4"/>
    <x v="1"/>
    <s v="Delivered"/>
    <s v="Female"/>
    <n v="30"/>
    <x v="2"/>
    <x v="0"/>
    <s v="ORD01216"/>
    <n v="9"/>
    <x v="1"/>
    <n v="2026"/>
    <s v="breakfast"/>
    <n v="11"/>
    <x v="1"/>
    <n v="318"/>
    <n v="0.15416666666666667"/>
    <s v="POOR"/>
    <s v="26-35"/>
  </r>
  <r>
    <x v="1216"/>
    <d v="2026-04-20T00:00:00"/>
    <n v="0.95763888888888893"/>
    <x v="9"/>
    <x v="3"/>
    <x v="4"/>
    <x v="1"/>
    <n v="10.9"/>
    <n v="19"/>
    <n v="24"/>
    <n v="557"/>
    <n v="39"/>
    <n v="195"/>
    <x v="2"/>
    <x v="2"/>
    <s v="Delivered"/>
    <s v="Male"/>
    <n v="50"/>
    <x v="2"/>
    <x v="2"/>
    <s v="ORD01217"/>
    <n v="22"/>
    <x v="4"/>
    <n v="2026"/>
    <s v="dinner"/>
    <n v="-5"/>
    <x v="0"/>
    <n v="401"/>
    <n v="0.5736842105263158"/>
    <s v="POOR"/>
    <s v="46 ABOVE"/>
  </r>
  <r>
    <x v="1217"/>
    <d v="2026-04-27T00:00:00"/>
    <n v="0.51527777777777772"/>
    <x v="10"/>
    <x v="4"/>
    <x v="9"/>
    <x v="3"/>
    <n v="3.9"/>
    <n v="49"/>
    <n v="30"/>
    <n v="675"/>
    <n v="60"/>
    <n v="101"/>
    <x v="1"/>
    <x v="1"/>
    <s v="Delivered"/>
    <s v="Female"/>
    <n v="22"/>
    <x v="2"/>
    <x v="3"/>
    <s v="ORD01218"/>
    <n v="12"/>
    <x v="4"/>
    <n v="2026"/>
    <s v="lunch"/>
    <n v="19"/>
    <x v="1"/>
    <n v="634"/>
    <n v="7.9591836734693874E-2"/>
    <s v="POOR"/>
    <s v="18-25"/>
  </r>
  <r>
    <x v="1218"/>
    <d v="2026-04-11T00:00:00"/>
    <n v="0.3576388888888889"/>
    <x v="4"/>
    <x v="5"/>
    <x v="2"/>
    <x v="0"/>
    <n v="2.5"/>
    <n v="53"/>
    <n v="33"/>
    <n v="732"/>
    <n v="26"/>
    <n v="161"/>
    <x v="2"/>
    <x v="1"/>
    <s v="Delivered"/>
    <s v="Female"/>
    <n v="48"/>
    <x v="3"/>
    <x v="0"/>
    <s v="ORD01219"/>
    <n v="8"/>
    <x v="4"/>
    <n v="2026"/>
    <s v="breakfast"/>
    <n v="20"/>
    <x v="1"/>
    <n v="597"/>
    <n v="4.716981132075472E-2"/>
    <s v="POOR"/>
    <s v="46 ABOVE"/>
  </r>
  <r>
    <x v="1219"/>
    <d v="2026-01-24T00:00:00"/>
    <n v="0.62152777777777779"/>
    <x v="11"/>
    <x v="8"/>
    <x v="1"/>
    <x v="1"/>
    <n v="10.8"/>
    <n v="38"/>
    <n v="27"/>
    <n v="458"/>
    <n v="41"/>
    <n v="198"/>
    <x v="0"/>
    <x v="0"/>
    <s v="Delivered"/>
    <s v="Male"/>
    <n v="40"/>
    <x v="3"/>
    <x v="3"/>
    <s v="ORD01220"/>
    <n v="14"/>
    <x v="3"/>
    <n v="2026"/>
    <s v="lunch"/>
    <n v="11"/>
    <x v="1"/>
    <n v="301"/>
    <n v="0.28421052631578947"/>
    <s v="GOOD"/>
    <s v="36-45"/>
  </r>
  <r>
    <x v="1220"/>
    <d v="2026-03-28T00:00:00"/>
    <n v="0.70416666666666672"/>
    <x v="1"/>
    <x v="7"/>
    <x v="0"/>
    <x v="1"/>
    <n v="3.2"/>
    <n v="42"/>
    <n v="28"/>
    <n v="389"/>
    <n v="47"/>
    <n v="157"/>
    <x v="4"/>
    <x v="4"/>
    <s v="Delivered"/>
    <s v="Female"/>
    <n v="38"/>
    <x v="3"/>
    <x v="2"/>
    <s v="ORD01221"/>
    <n v="16"/>
    <x v="1"/>
    <n v="2026"/>
    <s v="snacks"/>
    <n v="14"/>
    <x v="1"/>
    <n v="279"/>
    <n v="7.6190476190476197E-2"/>
    <s v="AVERAGE"/>
    <s v="36-45"/>
  </r>
  <r>
    <x v="1221"/>
    <d v="2026-02-27T00:00:00"/>
    <n v="0.60624999999999996"/>
    <x v="14"/>
    <x v="6"/>
    <x v="8"/>
    <x v="0"/>
    <n v="9.6"/>
    <n v="44"/>
    <n v="34"/>
    <n v="771"/>
    <n v="27"/>
    <n v="139"/>
    <x v="0"/>
    <x v="2"/>
    <s v="Delivered"/>
    <s v="Male"/>
    <n v="60"/>
    <x v="0"/>
    <x v="3"/>
    <s v="ORD01222"/>
    <n v="14"/>
    <x v="0"/>
    <n v="2026"/>
    <s v="lunch"/>
    <n v="10"/>
    <x v="1"/>
    <n v="659"/>
    <n v="0.21818181818181817"/>
    <s v="POOR"/>
    <s v="46 ABOVE"/>
  </r>
  <r>
    <x v="1222"/>
    <d v="2026-06-18T00:00:00"/>
    <n v="0.44236111111111109"/>
    <x v="2"/>
    <x v="0"/>
    <x v="9"/>
    <x v="1"/>
    <n v="7.8"/>
    <n v="38"/>
    <n v="34"/>
    <n v="544"/>
    <n v="37"/>
    <n v="55"/>
    <x v="0"/>
    <x v="2"/>
    <s v="Delivered"/>
    <s v="Male"/>
    <n v="59"/>
    <x v="4"/>
    <x v="0"/>
    <s v="ORD01223"/>
    <n v="10"/>
    <x v="5"/>
    <n v="2026"/>
    <s v="lunch"/>
    <n v="4"/>
    <x v="1"/>
    <n v="526"/>
    <n v="0.20526315789473684"/>
    <s v="POOR"/>
    <s v="46 ABOVE"/>
  </r>
  <r>
    <x v="1223"/>
    <d v="2026-02-26T00:00:00"/>
    <n v="0.85555555555555551"/>
    <x v="10"/>
    <x v="4"/>
    <x v="6"/>
    <x v="5"/>
    <n v="6.2"/>
    <n v="33"/>
    <n v="32"/>
    <n v="286"/>
    <n v="48"/>
    <n v="118"/>
    <x v="3"/>
    <x v="1"/>
    <s v="Cancelled"/>
    <s v="Male"/>
    <n v="48"/>
    <x v="4"/>
    <x v="1"/>
    <s v="ORD01224"/>
    <n v="20"/>
    <x v="0"/>
    <n v="2026"/>
    <s v="dinner"/>
    <n v="1"/>
    <x v="1"/>
    <n v="216"/>
    <n v="0.1878787878787879"/>
    <s v="POOR"/>
    <s v="46 ABOVE"/>
  </r>
  <r>
    <x v="1224"/>
    <d v="2026-05-04T00:00:00"/>
    <n v="0.63958333333333328"/>
    <x v="2"/>
    <x v="3"/>
    <x v="0"/>
    <x v="0"/>
    <n v="14.7"/>
    <n v="50"/>
    <n v="40"/>
    <n v="542"/>
    <n v="39"/>
    <n v="141"/>
    <x v="1"/>
    <x v="0"/>
    <s v="Delivered"/>
    <s v="Male"/>
    <n v="55"/>
    <x v="2"/>
    <x v="2"/>
    <s v="ORD01225"/>
    <n v="15"/>
    <x v="2"/>
    <n v="2026"/>
    <s v="snacks"/>
    <n v="10"/>
    <x v="1"/>
    <n v="440"/>
    <n v="0.29399999999999998"/>
    <s v="GOOD"/>
    <s v="46 ABOVE"/>
  </r>
  <r>
    <x v="1225"/>
    <d v="2026-01-31T00:00:00"/>
    <n v="0.86319444444444449"/>
    <x v="7"/>
    <x v="0"/>
    <x v="3"/>
    <x v="5"/>
    <n v="7.3"/>
    <n v="20"/>
    <n v="23"/>
    <n v="553"/>
    <n v="42"/>
    <n v="176"/>
    <x v="3"/>
    <x v="1"/>
    <s v="Delivered"/>
    <s v="Male"/>
    <n v="23"/>
    <x v="3"/>
    <x v="1"/>
    <s v="ORD01226"/>
    <n v="20"/>
    <x v="3"/>
    <n v="2026"/>
    <s v="dinner"/>
    <n v="-3"/>
    <x v="0"/>
    <n v="419"/>
    <n v="0.36499999999999999"/>
    <s v="POOR"/>
    <s v="18-25"/>
  </r>
  <r>
    <x v="1226"/>
    <d v="2026-05-21T00:00:00"/>
    <n v="0.81319444444444444"/>
    <x v="11"/>
    <x v="4"/>
    <x v="4"/>
    <x v="2"/>
    <n v="1.6"/>
    <n v="44"/>
    <n v="31"/>
    <n v="696"/>
    <n v="26"/>
    <n v="115"/>
    <x v="4"/>
    <x v="4"/>
    <s v="Delivered"/>
    <s v="Female"/>
    <n v="30"/>
    <x v="4"/>
    <x v="1"/>
    <s v="ORD01227"/>
    <n v="19"/>
    <x v="2"/>
    <n v="2026"/>
    <s v="snacks"/>
    <n v="13"/>
    <x v="1"/>
    <n v="607"/>
    <n v="3.6363636363636369E-2"/>
    <s v="AVERAGE"/>
    <s v="26-35"/>
  </r>
  <r>
    <x v="1227"/>
    <d v="2026-03-17T00:00:00"/>
    <n v="0.57499999999999996"/>
    <x v="14"/>
    <x v="1"/>
    <x v="4"/>
    <x v="4"/>
    <n v="3.4"/>
    <n v="46"/>
    <n v="27"/>
    <n v="820"/>
    <n v="34"/>
    <n v="67"/>
    <x v="0"/>
    <x v="4"/>
    <s v="Delivered"/>
    <s v="Female"/>
    <n v="35"/>
    <x v="5"/>
    <x v="3"/>
    <s v="ORD01228"/>
    <n v="13"/>
    <x v="1"/>
    <n v="2026"/>
    <s v="lunch"/>
    <n v="19"/>
    <x v="1"/>
    <n v="787"/>
    <n v="7.3913043478260873E-2"/>
    <s v="AVERAGE"/>
    <s v="26-35"/>
  </r>
  <r>
    <x v="1228"/>
    <d v="2026-02-14T00:00:00"/>
    <n v="0.44374999999999998"/>
    <x v="4"/>
    <x v="7"/>
    <x v="8"/>
    <x v="5"/>
    <n v="11.3"/>
    <n v="23"/>
    <n v="23"/>
    <n v="425"/>
    <n v="44"/>
    <n v="126"/>
    <x v="0"/>
    <x v="1"/>
    <s v="Delivered"/>
    <s v="Female"/>
    <n v="31"/>
    <x v="3"/>
    <x v="0"/>
    <s v="ORD01229"/>
    <n v="10"/>
    <x v="0"/>
    <n v="2026"/>
    <s v="lunch"/>
    <n v="0"/>
    <x v="0"/>
    <n v="343"/>
    <n v="0.49130434782608701"/>
    <s v="POOR"/>
    <s v="26-35"/>
  </r>
  <r>
    <x v="1229"/>
    <d v="2026-06-15T00:00:00"/>
    <n v="0.94236111111111109"/>
    <x v="3"/>
    <x v="1"/>
    <x v="4"/>
    <x v="2"/>
    <n v="8.4"/>
    <n v="48"/>
    <n v="40"/>
    <n v="254"/>
    <n v="23"/>
    <n v="92"/>
    <x v="4"/>
    <x v="1"/>
    <s v="Delivered"/>
    <s v="Male"/>
    <n v="34"/>
    <x v="2"/>
    <x v="2"/>
    <s v="ORD01230"/>
    <n v="22"/>
    <x v="5"/>
    <n v="2026"/>
    <s v="dinner"/>
    <n v="8"/>
    <x v="1"/>
    <n v="185"/>
    <n v="0.17500000000000002"/>
    <s v="POOR"/>
    <s v="26-35"/>
  </r>
  <r>
    <x v="1230"/>
    <d v="2026-01-23T00:00:00"/>
    <n v="0.93819444444444444"/>
    <x v="5"/>
    <x v="4"/>
    <x v="4"/>
    <x v="0"/>
    <n v="5.9"/>
    <n v="33"/>
    <n v="36"/>
    <n v="901"/>
    <n v="37"/>
    <n v="41"/>
    <x v="0"/>
    <x v="4"/>
    <s v="Delivered"/>
    <s v="Female"/>
    <n v="53"/>
    <x v="0"/>
    <x v="2"/>
    <s v="ORD01231"/>
    <n v="22"/>
    <x v="3"/>
    <n v="2026"/>
    <s v="dinner"/>
    <n v="-3"/>
    <x v="0"/>
    <n v="897"/>
    <n v="0.1787878787878788"/>
    <s v="AVERAGE"/>
    <s v="46 ABOVE"/>
  </r>
  <r>
    <x v="1231"/>
    <d v="2026-05-02T00:00:00"/>
    <n v="0.97430555555555554"/>
    <x v="2"/>
    <x v="1"/>
    <x v="8"/>
    <x v="5"/>
    <n v="12.5"/>
    <n v="49"/>
    <n v="30"/>
    <n v="1184"/>
    <n v="21"/>
    <n v="145"/>
    <x v="4"/>
    <x v="0"/>
    <s v="Delivered"/>
    <s v="Male"/>
    <n v="27"/>
    <x v="3"/>
    <x v="2"/>
    <s v="ORD01232"/>
    <n v="23"/>
    <x v="2"/>
    <n v="2026"/>
    <s v="dinner"/>
    <n v="19"/>
    <x v="1"/>
    <n v="1060"/>
    <n v="0.25510204081632654"/>
    <s v="GOOD"/>
    <s v="26-35"/>
  </r>
  <r>
    <x v="1232"/>
    <d v="2026-03-16T00:00:00"/>
    <n v="0.99930555555555556"/>
    <x v="6"/>
    <x v="1"/>
    <x v="3"/>
    <x v="2"/>
    <n v="3.2"/>
    <n v="34"/>
    <n v="29"/>
    <n v="457"/>
    <n v="36"/>
    <n v="91"/>
    <x v="2"/>
    <x v="4"/>
    <s v="Delivered"/>
    <s v="Female"/>
    <n v="43"/>
    <x v="2"/>
    <x v="2"/>
    <s v="ORD01233"/>
    <n v="23"/>
    <x v="1"/>
    <n v="2026"/>
    <s v="dinner"/>
    <n v="5"/>
    <x v="1"/>
    <n v="402"/>
    <n v="9.4117647058823528E-2"/>
    <s v="AVERAGE"/>
    <s v="36-45"/>
  </r>
  <r>
    <x v="1233"/>
    <d v="2026-01-15T00:00:00"/>
    <n v="0.44722222222222224"/>
    <x v="2"/>
    <x v="6"/>
    <x v="0"/>
    <x v="3"/>
    <n v="9.4"/>
    <n v="36"/>
    <n v="37"/>
    <n v="477"/>
    <n v="46"/>
    <n v="97"/>
    <x v="3"/>
    <x v="3"/>
    <s v="Delivered"/>
    <s v="Female"/>
    <n v="26"/>
    <x v="4"/>
    <x v="0"/>
    <s v="ORD01234"/>
    <n v="10"/>
    <x v="3"/>
    <n v="2026"/>
    <s v="lunch"/>
    <n v="-1"/>
    <x v="0"/>
    <n v="426"/>
    <n v="0.26111111111111113"/>
    <s v="EXCELLENT"/>
    <s v="26-35"/>
  </r>
  <r>
    <x v="1234"/>
    <d v="2026-02-11T00:00:00"/>
    <n v="0.47569444444444442"/>
    <x v="13"/>
    <x v="2"/>
    <x v="8"/>
    <x v="4"/>
    <n v="2.5"/>
    <n v="33"/>
    <n v="27"/>
    <n v="536"/>
    <n v="49"/>
    <n v="6"/>
    <x v="1"/>
    <x v="3"/>
    <s v="Delivered"/>
    <s v="Female"/>
    <n v="53"/>
    <x v="1"/>
    <x v="2"/>
    <s v="ORD01235"/>
    <n v="11"/>
    <x v="0"/>
    <n v="2026"/>
    <s v="lunch"/>
    <n v="6"/>
    <x v="1"/>
    <n v="579"/>
    <n v="7.575757575757576E-2"/>
    <s v="EXCELLENT"/>
    <s v="46 ABOVE"/>
  </r>
  <r>
    <x v="1235"/>
    <d v="2026-06-27T00:00:00"/>
    <n v="0.54861111111111116"/>
    <x v="9"/>
    <x v="2"/>
    <x v="8"/>
    <x v="1"/>
    <n v="13.2"/>
    <n v="27"/>
    <n v="27"/>
    <n v="766"/>
    <n v="50"/>
    <n v="22"/>
    <x v="2"/>
    <x v="2"/>
    <s v="Cancelled"/>
    <s v="Female"/>
    <n v="52"/>
    <x v="3"/>
    <x v="3"/>
    <s v="ORD01236"/>
    <n v="13"/>
    <x v="5"/>
    <n v="2026"/>
    <s v="lunch"/>
    <n v="0"/>
    <x v="0"/>
    <n v="794"/>
    <n v="0.48888888888888887"/>
    <s v="POOR"/>
    <s v="46 ABOVE"/>
  </r>
  <r>
    <x v="1236"/>
    <d v="2026-05-03T00:00:00"/>
    <n v="0.40833333333333333"/>
    <x v="7"/>
    <x v="6"/>
    <x v="8"/>
    <x v="3"/>
    <n v="9.6999999999999993"/>
    <n v="38"/>
    <n v="28"/>
    <n v="595"/>
    <n v="46"/>
    <n v="1"/>
    <x v="1"/>
    <x v="1"/>
    <s v="Delivered"/>
    <s v="Male"/>
    <n v="58"/>
    <x v="6"/>
    <x v="0"/>
    <s v="ORD01237"/>
    <n v="9"/>
    <x v="2"/>
    <n v="2026"/>
    <s v="breakfast"/>
    <n v="10"/>
    <x v="1"/>
    <n v="640"/>
    <n v="0.2552631578947368"/>
    <s v="POOR"/>
    <s v="46 ABOVE"/>
  </r>
  <r>
    <x v="1237"/>
    <d v="2026-03-13T00:00:00"/>
    <n v="0.59305555555555556"/>
    <x v="10"/>
    <x v="7"/>
    <x v="5"/>
    <x v="0"/>
    <n v="7.3"/>
    <n v="45"/>
    <n v="30"/>
    <n v="560"/>
    <n v="23"/>
    <n v="2"/>
    <x v="3"/>
    <x v="2"/>
    <s v="Delivered"/>
    <s v="Male"/>
    <n v="45"/>
    <x v="0"/>
    <x v="3"/>
    <s v="ORD01238"/>
    <n v="14"/>
    <x v="1"/>
    <n v="2026"/>
    <s v="lunch"/>
    <n v="15"/>
    <x v="1"/>
    <n v="581"/>
    <n v="0.16222222222222221"/>
    <s v="POOR"/>
    <s v="36-45"/>
  </r>
  <r>
    <x v="1238"/>
    <d v="2026-04-05T00:00:00"/>
    <n v="0.42777777777777776"/>
    <x v="13"/>
    <x v="4"/>
    <x v="4"/>
    <x v="3"/>
    <n v="3"/>
    <n v="47"/>
    <n v="39"/>
    <n v="877"/>
    <n v="41"/>
    <n v="122"/>
    <x v="0"/>
    <x v="4"/>
    <s v="Delivered"/>
    <s v="Male"/>
    <n v="49"/>
    <x v="6"/>
    <x v="0"/>
    <s v="ORD01239"/>
    <n v="10"/>
    <x v="4"/>
    <n v="2026"/>
    <s v="lunch"/>
    <n v="8"/>
    <x v="1"/>
    <n v="796"/>
    <n v="6.3829787234042548E-2"/>
    <s v="AVERAGE"/>
    <s v="46 ABOVE"/>
  </r>
  <r>
    <x v="1239"/>
    <d v="2026-02-02T00:00:00"/>
    <n v="0.94444444444444442"/>
    <x v="4"/>
    <x v="1"/>
    <x v="6"/>
    <x v="0"/>
    <n v="2.2999999999999998"/>
    <n v="45"/>
    <n v="32"/>
    <n v="1183"/>
    <n v="45"/>
    <n v="197"/>
    <x v="2"/>
    <x v="3"/>
    <s v="Cancelled"/>
    <s v="Female"/>
    <n v="55"/>
    <x v="2"/>
    <x v="2"/>
    <s v="ORD01240"/>
    <n v="22"/>
    <x v="0"/>
    <n v="2026"/>
    <s v="dinner"/>
    <n v="13"/>
    <x v="1"/>
    <n v="1031"/>
    <n v="5.1111111111111107E-2"/>
    <s v="EXCELLENT"/>
    <s v="46 ABOVE"/>
  </r>
  <r>
    <x v="1240"/>
    <d v="2026-06-28T00:00:00"/>
    <n v="0.52638888888888891"/>
    <x v="7"/>
    <x v="2"/>
    <x v="0"/>
    <x v="2"/>
    <n v="5.3"/>
    <n v="52"/>
    <n v="32"/>
    <n v="180"/>
    <n v="52"/>
    <n v="16"/>
    <x v="1"/>
    <x v="0"/>
    <s v="Cancelled"/>
    <s v="Female"/>
    <n v="59"/>
    <x v="6"/>
    <x v="3"/>
    <s v="ORD01241"/>
    <n v="12"/>
    <x v="5"/>
    <n v="2026"/>
    <s v="lunch"/>
    <n v="20"/>
    <x v="1"/>
    <n v="216"/>
    <n v="0.10192307692307692"/>
    <s v="GOOD"/>
    <s v="46 ABOVE"/>
  </r>
  <r>
    <x v="1241"/>
    <d v="2026-02-25T00:00:00"/>
    <n v="0.43472222222222223"/>
    <x v="4"/>
    <x v="1"/>
    <x v="6"/>
    <x v="5"/>
    <n v="2.4"/>
    <n v="29"/>
    <n v="30"/>
    <n v="309"/>
    <n v="28"/>
    <n v="171"/>
    <x v="4"/>
    <x v="4"/>
    <s v="Delivered"/>
    <s v="Female"/>
    <n v="39"/>
    <x v="1"/>
    <x v="0"/>
    <s v="ORD01242"/>
    <n v="10"/>
    <x v="0"/>
    <n v="2026"/>
    <s v="lunch"/>
    <n v="-1"/>
    <x v="0"/>
    <n v="166"/>
    <n v="8.2758620689655171E-2"/>
    <s v="AVERAGE"/>
    <s v="36-45"/>
  </r>
  <r>
    <x v="1242"/>
    <d v="2026-01-22T00:00:00"/>
    <n v="0.72152777777777777"/>
    <x v="8"/>
    <x v="3"/>
    <x v="7"/>
    <x v="5"/>
    <n v="3.7"/>
    <n v="40"/>
    <n v="28"/>
    <n v="615"/>
    <n v="33"/>
    <n v="19"/>
    <x v="1"/>
    <x v="0"/>
    <s v="Delivered"/>
    <s v="Female"/>
    <n v="46"/>
    <x v="4"/>
    <x v="2"/>
    <s v="ORD01243"/>
    <n v="17"/>
    <x v="3"/>
    <n v="2026"/>
    <s v="snacks"/>
    <n v="12"/>
    <x v="1"/>
    <n v="629"/>
    <n v="9.2499999999999999E-2"/>
    <s v="GOOD"/>
    <s v="46 ABOVE"/>
  </r>
  <r>
    <x v="1243"/>
    <d v="2026-01-05T00:00:00"/>
    <n v="0.5"/>
    <x v="4"/>
    <x v="7"/>
    <x v="7"/>
    <x v="5"/>
    <n v="11.6"/>
    <n v="44"/>
    <n v="29"/>
    <n v="611"/>
    <n v="30"/>
    <n v="108"/>
    <x v="3"/>
    <x v="4"/>
    <s v="Cancelled"/>
    <s v="Female"/>
    <n v="44"/>
    <x v="2"/>
    <x v="3"/>
    <s v="ORD01244"/>
    <n v="12"/>
    <x v="3"/>
    <n v="2026"/>
    <s v="lunch"/>
    <n v="15"/>
    <x v="1"/>
    <n v="533"/>
    <n v="0.26363636363636361"/>
    <s v="AVERAGE"/>
    <s v="36-45"/>
  </r>
  <r>
    <x v="1244"/>
    <d v="2026-05-21T00:00:00"/>
    <n v="0.49791666666666667"/>
    <x v="0"/>
    <x v="2"/>
    <x v="9"/>
    <x v="2"/>
    <n v="7.1"/>
    <n v="35"/>
    <n v="38"/>
    <n v="1135"/>
    <n v="53"/>
    <n v="121"/>
    <x v="2"/>
    <x v="1"/>
    <s v="Delivered"/>
    <s v="Male"/>
    <n v="52"/>
    <x v="4"/>
    <x v="2"/>
    <s v="ORD01245"/>
    <n v="11"/>
    <x v="2"/>
    <n v="2026"/>
    <s v="lunch"/>
    <n v="-3"/>
    <x v="0"/>
    <n v="1067"/>
    <n v="0.20285714285714285"/>
    <s v="POOR"/>
    <s v="46 ABOVE"/>
  </r>
  <r>
    <x v="1245"/>
    <d v="2026-04-14T00:00:00"/>
    <n v="0.89861111111111114"/>
    <x v="14"/>
    <x v="9"/>
    <x v="7"/>
    <x v="0"/>
    <n v="1.1000000000000001"/>
    <n v="42"/>
    <n v="37"/>
    <n v="677"/>
    <n v="48"/>
    <n v="93"/>
    <x v="1"/>
    <x v="4"/>
    <s v="Delivered"/>
    <s v="Male"/>
    <n v="53"/>
    <x v="5"/>
    <x v="1"/>
    <s v="ORD01246"/>
    <n v="21"/>
    <x v="4"/>
    <n v="2026"/>
    <s v="dinner"/>
    <n v="5"/>
    <x v="1"/>
    <n v="632"/>
    <n v="2.6190476190476191E-2"/>
    <s v="AVERAGE"/>
    <s v="46 ABOVE"/>
  </r>
  <r>
    <x v="1246"/>
    <d v="2026-02-18T00:00:00"/>
    <n v="0.78541666666666665"/>
    <x v="9"/>
    <x v="5"/>
    <x v="2"/>
    <x v="3"/>
    <n v="9.1999999999999993"/>
    <n v="48"/>
    <n v="29"/>
    <n v="313"/>
    <n v="44"/>
    <n v="159"/>
    <x v="4"/>
    <x v="1"/>
    <s v="Delivered"/>
    <s v="Female"/>
    <n v="18"/>
    <x v="1"/>
    <x v="1"/>
    <s v="ORD01247"/>
    <n v="18"/>
    <x v="0"/>
    <n v="2026"/>
    <s v="snacks"/>
    <n v="19"/>
    <x v="1"/>
    <n v="198"/>
    <n v="0.19166666666666665"/>
    <s v="POOR"/>
    <s v="18-25"/>
  </r>
  <r>
    <x v="1247"/>
    <d v="2026-04-15T00:00:00"/>
    <n v="0.35208333333333336"/>
    <x v="3"/>
    <x v="9"/>
    <x v="5"/>
    <x v="4"/>
    <n v="5.6"/>
    <n v="55"/>
    <n v="41"/>
    <n v="737"/>
    <n v="22"/>
    <n v="189"/>
    <x v="0"/>
    <x v="3"/>
    <s v="Delivered"/>
    <s v="Male"/>
    <n v="58"/>
    <x v="1"/>
    <x v="0"/>
    <s v="ORD01248"/>
    <n v="8"/>
    <x v="4"/>
    <n v="2026"/>
    <s v="breakfast"/>
    <n v="14"/>
    <x v="1"/>
    <n v="570"/>
    <n v="0.10181818181818181"/>
    <s v="EXCELLENT"/>
    <s v="46 ABOVE"/>
  </r>
  <r>
    <x v="1248"/>
    <d v="2026-05-20T00:00:00"/>
    <n v="0.54305555555555551"/>
    <x v="3"/>
    <x v="0"/>
    <x v="8"/>
    <x v="5"/>
    <n v="13.3"/>
    <n v="33"/>
    <n v="35"/>
    <n v="409"/>
    <n v="53"/>
    <n v="173"/>
    <x v="2"/>
    <x v="1"/>
    <s v="Cancelled"/>
    <s v="Male"/>
    <n v="18"/>
    <x v="1"/>
    <x v="3"/>
    <s v="ORD01249"/>
    <n v="13"/>
    <x v="2"/>
    <n v="2026"/>
    <s v="lunch"/>
    <n v="-2"/>
    <x v="0"/>
    <n v="289"/>
    <n v="0.40303030303030307"/>
    <s v="POOR"/>
    <s v="18-25"/>
  </r>
  <r>
    <x v="1249"/>
    <d v="2026-03-20T00:00:00"/>
    <n v="0.48958333333333331"/>
    <x v="3"/>
    <x v="8"/>
    <x v="0"/>
    <x v="4"/>
    <n v="9.3000000000000007"/>
    <n v="36"/>
    <n v="40"/>
    <n v="209"/>
    <n v="28"/>
    <n v="91"/>
    <x v="1"/>
    <x v="2"/>
    <s v="Delivered"/>
    <s v="Male"/>
    <n v="46"/>
    <x v="0"/>
    <x v="2"/>
    <s v="ORD01250"/>
    <n v="11"/>
    <x v="1"/>
    <n v="2026"/>
    <s v="lunch"/>
    <n v="-4"/>
    <x v="0"/>
    <n v="146"/>
    <n v="0.25833333333333336"/>
    <s v="POOR"/>
    <s v="46 ABOVE"/>
  </r>
  <r>
    <x v="1250"/>
    <d v="2026-02-24T00:00:00"/>
    <n v="0.83750000000000002"/>
    <x v="8"/>
    <x v="1"/>
    <x v="1"/>
    <x v="4"/>
    <n v="10"/>
    <n v="34"/>
    <n v="37"/>
    <n v="927"/>
    <n v="43"/>
    <n v="137"/>
    <x v="3"/>
    <x v="1"/>
    <s v="Cancelled"/>
    <s v="Female"/>
    <n v="48"/>
    <x v="5"/>
    <x v="1"/>
    <s v="ORD01251"/>
    <n v="20"/>
    <x v="0"/>
    <n v="2026"/>
    <s v="dinner"/>
    <n v="-3"/>
    <x v="0"/>
    <n v="833"/>
    <n v="0.29411764705882354"/>
    <s v="POOR"/>
    <s v="46 ABOVE"/>
  </r>
  <r>
    <x v="1251"/>
    <d v="2026-01-10T00:00:00"/>
    <n v="0.40694444444444444"/>
    <x v="8"/>
    <x v="9"/>
    <x v="3"/>
    <x v="0"/>
    <n v="14.9"/>
    <n v="35"/>
    <n v="24"/>
    <n v="902"/>
    <n v="54"/>
    <n v="75"/>
    <x v="0"/>
    <x v="1"/>
    <s v="Delivered"/>
    <s v="Female"/>
    <n v="27"/>
    <x v="3"/>
    <x v="0"/>
    <s v="ORD01252"/>
    <n v="9"/>
    <x v="3"/>
    <n v="2026"/>
    <s v="breakfast"/>
    <n v="11"/>
    <x v="1"/>
    <n v="881"/>
    <n v="0.42571428571428571"/>
    <s v="POOR"/>
    <s v="26-35"/>
  </r>
  <r>
    <x v="1252"/>
    <d v="2026-01-06T00:00:00"/>
    <n v="0.90625"/>
    <x v="3"/>
    <x v="2"/>
    <x v="0"/>
    <x v="3"/>
    <n v="3.5"/>
    <n v="57"/>
    <n v="42"/>
    <n v="1179"/>
    <n v="43"/>
    <n v="17"/>
    <x v="4"/>
    <x v="3"/>
    <s v="Cancelled"/>
    <s v="Female"/>
    <n v="19"/>
    <x v="5"/>
    <x v="1"/>
    <s v="ORD01253"/>
    <n v="21"/>
    <x v="3"/>
    <n v="2026"/>
    <s v="dinner"/>
    <n v="15"/>
    <x v="1"/>
    <n v="1205"/>
    <n v="6.1403508771929821E-2"/>
    <s v="EXCELLENT"/>
    <s v="18-25"/>
  </r>
  <r>
    <x v="1253"/>
    <d v="2026-05-17T00:00:00"/>
    <n v="0.61597222222222225"/>
    <x v="0"/>
    <x v="6"/>
    <x v="5"/>
    <x v="3"/>
    <n v="8.8000000000000007"/>
    <n v="58"/>
    <n v="44"/>
    <n v="1160"/>
    <n v="40"/>
    <n v="126"/>
    <x v="1"/>
    <x v="0"/>
    <s v="Delivered"/>
    <s v="Female"/>
    <n v="33"/>
    <x v="6"/>
    <x v="3"/>
    <s v="ORD01254"/>
    <n v="14"/>
    <x v="2"/>
    <n v="2026"/>
    <s v="lunch"/>
    <n v="14"/>
    <x v="1"/>
    <n v="1074"/>
    <n v="0.15172413793103451"/>
    <s v="GOOD"/>
    <s v="26-35"/>
  </r>
  <r>
    <x v="1254"/>
    <d v="2026-02-06T00:00:00"/>
    <n v="0.46180555555555558"/>
    <x v="4"/>
    <x v="3"/>
    <x v="9"/>
    <x v="4"/>
    <n v="3.3"/>
    <n v="45"/>
    <n v="33"/>
    <n v="1124"/>
    <n v="21"/>
    <n v="31"/>
    <x v="1"/>
    <x v="2"/>
    <s v="Delivered"/>
    <s v="Female"/>
    <n v="45"/>
    <x v="0"/>
    <x v="2"/>
    <s v="ORD01255"/>
    <n v="11"/>
    <x v="0"/>
    <n v="2026"/>
    <s v="lunch"/>
    <n v="12"/>
    <x v="1"/>
    <n v="1114"/>
    <n v="7.3333333333333334E-2"/>
    <s v="POOR"/>
    <s v="36-45"/>
  </r>
  <r>
    <x v="1255"/>
    <d v="2026-03-01T00:00:00"/>
    <n v="0.38333333333333336"/>
    <x v="2"/>
    <x v="2"/>
    <x v="9"/>
    <x v="1"/>
    <n v="10"/>
    <n v="38"/>
    <n v="20"/>
    <n v="600"/>
    <n v="54"/>
    <n v="30"/>
    <x v="4"/>
    <x v="1"/>
    <s v="Delivered"/>
    <s v="Male"/>
    <n v="47"/>
    <x v="6"/>
    <x v="0"/>
    <s v="ORD01256"/>
    <n v="9"/>
    <x v="1"/>
    <n v="2026"/>
    <s v="breakfast"/>
    <n v="18"/>
    <x v="1"/>
    <n v="624"/>
    <n v="0.26315789473684209"/>
    <s v="POOR"/>
    <s v="46 ABOVE"/>
  </r>
  <r>
    <x v="1256"/>
    <d v="2026-06-21T00:00:00"/>
    <n v="0.87986111111111109"/>
    <x v="13"/>
    <x v="8"/>
    <x v="9"/>
    <x v="4"/>
    <n v="4.7"/>
    <n v="42"/>
    <n v="41"/>
    <n v="716"/>
    <n v="20"/>
    <n v="44"/>
    <x v="0"/>
    <x v="3"/>
    <s v="Delivered"/>
    <s v="Male"/>
    <n v="49"/>
    <x v="6"/>
    <x v="1"/>
    <s v="ORD01257"/>
    <n v="21"/>
    <x v="5"/>
    <n v="2026"/>
    <s v="dinner"/>
    <n v="1"/>
    <x v="1"/>
    <n v="692"/>
    <n v="0.11190476190476191"/>
    <s v="EXCELLENT"/>
    <s v="46 ABOVE"/>
  </r>
  <r>
    <x v="1257"/>
    <d v="2026-06-18T00:00:00"/>
    <n v="0.77430555555555558"/>
    <x v="14"/>
    <x v="6"/>
    <x v="6"/>
    <x v="3"/>
    <n v="4.9000000000000004"/>
    <n v="48"/>
    <n v="33"/>
    <n v="653"/>
    <n v="57"/>
    <n v="48"/>
    <x v="4"/>
    <x v="3"/>
    <s v="Delivered"/>
    <s v="Male"/>
    <n v="50"/>
    <x v="4"/>
    <x v="1"/>
    <s v="ORD01258"/>
    <n v="18"/>
    <x v="5"/>
    <n v="2026"/>
    <s v="snacks"/>
    <n v="15"/>
    <x v="1"/>
    <n v="662"/>
    <n v="0.10208333333333335"/>
    <s v="EXCELLENT"/>
    <s v="46 ABOVE"/>
  </r>
  <r>
    <x v="1258"/>
    <d v="2026-01-11T00:00:00"/>
    <n v="0.5131944444444444"/>
    <x v="9"/>
    <x v="5"/>
    <x v="8"/>
    <x v="5"/>
    <n v="6.5"/>
    <n v="31"/>
    <n v="35"/>
    <n v="1079"/>
    <n v="45"/>
    <n v="46"/>
    <x v="4"/>
    <x v="4"/>
    <s v="Delivered"/>
    <s v="Male"/>
    <n v="22"/>
    <x v="6"/>
    <x v="3"/>
    <s v="ORD01259"/>
    <n v="12"/>
    <x v="3"/>
    <n v="2026"/>
    <s v="lunch"/>
    <n v="-4"/>
    <x v="0"/>
    <n v="1078"/>
    <n v="0.20967741935483872"/>
    <s v="AVERAGE"/>
    <s v="18-25"/>
  </r>
  <r>
    <x v="1259"/>
    <d v="2026-04-22T00:00:00"/>
    <n v="0.44166666666666665"/>
    <x v="2"/>
    <x v="0"/>
    <x v="8"/>
    <x v="2"/>
    <n v="1.9"/>
    <n v="45"/>
    <n v="30"/>
    <n v="156"/>
    <n v="42"/>
    <n v="156"/>
    <x v="4"/>
    <x v="4"/>
    <s v="Delivered"/>
    <s v="Female"/>
    <n v="20"/>
    <x v="1"/>
    <x v="0"/>
    <s v="ORD01260"/>
    <n v="10"/>
    <x v="4"/>
    <n v="2026"/>
    <s v="lunch"/>
    <n v="15"/>
    <x v="1"/>
    <n v="42"/>
    <n v="4.2222222222222223E-2"/>
    <s v="AVERAGE"/>
    <s v="18-25"/>
  </r>
  <r>
    <x v="1260"/>
    <d v="2026-02-14T00:00:00"/>
    <n v="0.64236111111111116"/>
    <x v="7"/>
    <x v="4"/>
    <x v="0"/>
    <x v="1"/>
    <n v="4.5"/>
    <n v="26"/>
    <n v="24"/>
    <n v="1035"/>
    <n v="33"/>
    <n v="93"/>
    <x v="3"/>
    <x v="4"/>
    <s v="Delivered"/>
    <s v="Male"/>
    <n v="33"/>
    <x v="3"/>
    <x v="2"/>
    <s v="ORD01261"/>
    <n v="15"/>
    <x v="0"/>
    <n v="2026"/>
    <s v="snacks"/>
    <n v="2"/>
    <x v="1"/>
    <n v="975"/>
    <n v="0.17307692307692307"/>
    <s v="AVERAGE"/>
    <s v="26-35"/>
  </r>
  <r>
    <x v="1261"/>
    <d v="2026-01-23T00:00:00"/>
    <n v="0.45208333333333334"/>
    <x v="12"/>
    <x v="1"/>
    <x v="6"/>
    <x v="1"/>
    <n v="9.3000000000000007"/>
    <n v="40"/>
    <n v="39"/>
    <n v="995"/>
    <n v="42"/>
    <n v="59"/>
    <x v="4"/>
    <x v="1"/>
    <s v="Delivered"/>
    <s v="Male"/>
    <n v="41"/>
    <x v="0"/>
    <x v="0"/>
    <s v="ORD01262"/>
    <n v="10"/>
    <x v="3"/>
    <n v="2026"/>
    <s v="lunch"/>
    <n v="1"/>
    <x v="1"/>
    <n v="978"/>
    <n v="0.23250000000000001"/>
    <s v="POOR"/>
    <s v="36-45"/>
  </r>
  <r>
    <x v="1262"/>
    <d v="2026-04-05T00:00:00"/>
    <n v="0.48055555555555557"/>
    <x v="1"/>
    <x v="3"/>
    <x v="2"/>
    <x v="4"/>
    <n v="12.6"/>
    <n v="23"/>
    <n v="22"/>
    <n v="1147"/>
    <n v="23"/>
    <n v="186"/>
    <x v="4"/>
    <x v="2"/>
    <s v="Delivered"/>
    <s v="Female"/>
    <n v="41"/>
    <x v="6"/>
    <x v="2"/>
    <s v="ORD01263"/>
    <n v="11"/>
    <x v="4"/>
    <n v="2026"/>
    <s v="lunch"/>
    <n v="1"/>
    <x v="1"/>
    <n v="984"/>
    <n v="0.54782608695652169"/>
    <s v="POOR"/>
    <s v="36-45"/>
  </r>
  <r>
    <x v="1263"/>
    <d v="2026-02-02T00:00:00"/>
    <n v="0.34027777777777779"/>
    <x v="7"/>
    <x v="9"/>
    <x v="4"/>
    <x v="1"/>
    <n v="10"/>
    <n v="60"/>
    <n v="44"/>
    <n v="487"/>
    <n v="34"/>
    <n v="118"/>
    <x v="0"/>
    <x v="2"/>
    <s v="Delivered"/>
    <s v="Female"/>
    <n v="31"/>
    <x v="2"/>
    <x v="0"/>
    <s v="ORD01264"/>
    <n v="8"/>
    <x v="0"/>
    <n v="2026"/>
    <s v="breakfast"/>
    <n v="16"/>
    <x v="1"/>
    <n v="403"/>
    <n v="0.16666666666666666"/>
    <s v="POOR"/>
    <s v="26-35"/>
  </r>
  <r>
    <x v="1264"/>
    <d v="2026-02-22T00:00:00"/>
    <n v="0.6875"/>
    <x v="0"/>
    <x v="5"/>
    <x v="0"/>
    <x v="0"/>
    <n v="7.3"/>
    <n v="50"/>
    <n v="32"/>
    <n v="947"/>
    <n v="25"/>
    <n v="114"/>
    <x v="2"/>
    <x v="4"/>
    <s v="Delivered"/>
    <s v="Male"/>
    <n v="47"/>
    <x v="6"/>
    <x v="2"/>
    <s v="ORD01265"/>
    <n v="16"/>
    <x v="0"/>
    <n v="2026"/>
    <s v="snacks"/>
    <n v="18"/>
    <x v="1"/>
    <n v="858"/>
    <n v="0.14599999999999999"/>
    <s v="AVERAGE"/>
    <s v="46 ABOVE"/>
  </r>
  <r>
    <x v="1265"/>
    <d v="2026-04-08T00:00:00"/>
    <n v="0.60486111111111107"/>
    <x v="14"/>
    <x v="4"/>
    <x v="3"/>
    <x v="4"/>
    <n v="13.3"/>
    <n v="37"/>
    <n v="41"/>
    <n v="615"/>
    <n v="21"/>
    <n v="11"/>
    <x v="1"/>
    <x v="2"/>
    <s v="Delivered"/>
    <s v="Male"/>
    <n v="18"/>
    <x v="1"/>
    <x v="3"/>
    <s v="ORD01266"/>
    <n v="14"/>
    <x v="4"/>
    <n v="2026"/>
    <s v="lunch"/>
    <n v="-4"/>
    <x v="0"/>
    <n v="625"/>
    <n v="0.35945945945945945"/>
    <s v="POOR"/>
    <s v="18-25"/>
  </r>
  <r>
    <x v="1266"/>
    <d v="2026-01-25T00:00:00"/>
    <n v="0.82986111111111116"/>
    <x v="10"/>
    <x v="9"/>
    <x v="2"/>
    <x v="1"/>
    <n v="6.4"/>
    <n v="37"/>
    <n v="24"/>
    <n v="645"/>
    <n v="49"/>
    <n v="52"/>
    <x v="4"/>
    <x v="4"/>
    <s v="Delivered"/>
    <s v="Female"/>
    <n v="23"/>
    <x v="6"/>
    <x v="1"/>
    <s v="ORD01267"/>
    <n v="19"/>
    <x v="3"/>
    <n v="2026"/>
    <s v="snacks"/>
    <n v="13"/>
    <x v="1"/>
    <n v="642"/>
    <n v="0.17297297297297298"/>
    <s v="AVERAGE"/>
    <s v="18-25"/>
  </r>
  <r>
    <x v="1267"/>
    <d v="2026-06-20T00:00:00"/>
    <n v="0.34375"/>
    <x v="2"/>
    <x v="7"/>
    <x v="2"/>
    <x v="1"/>
    <n v="1.9"/>
    <n v="42"/>
    <n v="22"/>
    <n v="435"/>
    <n v="55"/>
    <n v="77"/>
    <x v="2"/>
    <x v="3"/>
    <s v="Delivered"/>
    <s v="Female"/>
    <n v="40"/>
    <x v="3"/>
    <x v="0"/>
    <s v="ORD01268"/>
    <n v="8"/>
    <x v="5"/>
    <n v="2026"/>
    <s v="breakfast"/>
    <n v="20"/>
    <x v="1"/>
    <n v="413"/>
    <n v="4.5238095238095237E-2"/>
    <s v="EXCELLENT"/>
    <s v="36-45"/>
  </r>
  <r>
    <x v="1268"/>
    <d v="2026-05-13T00:00:00"/>
    <n v="0.90138888888888891"/>
    <x v="6"/>
    <x v="6"/>
    <x v="5"/>
    <x v="4"/>
    <n v="7.7"/>
    <n v="19"/>
    <n v="23"/>
    <n v="234"/>
    <n v="37"/>
    <n v="129"/>
    <x v="1"/>
    <x v="0"/>
    <s v="Delivered"/>
    <s v="Male"/>
    <n v="54"/>
    <x v="1"/>
    <x v="1"/>
    <s v="ORD01269"/>
    <n v="21"/>
    <x v="2"/>
    <n v="2026"/>
    <s v="dinner"/>
    <n v="-4"/>
    <x v="0"/>
    <n v="142"/>
    <n v="0.40526315789473683"/>
    <s v="GOOD"/>
    <s v="46 ABOVE"/>
  </r>
  <r>
    <x v="1269"/>
    <d v="2026-06-12T00:00:00"/>
    <n v="0.87222222222222223"/>
    <x v="1"/>
    <x v="2"/>
    <x v="8"/>
    <x v="1"/>
    <n v="11.3"/>
    <n v="48"/>
    <n v="33"/>
    <n v="993"/>
    <n v="50"/>
    <n v="145"/>
    <x v="1"/>
    <x v="3"/>
    <s v="Delivered"/>
    <s v="Male"/>
    <n v="50"/>
    <x v="0"/>
    <x v="1"/>
    <s v="ORD01270"/>
    <n v="20"/>
    <x v="5"/>
    <n v="2026"/>
    <s v="dinner"/>
    <n v="15"/>
    <x v="1"/>
    <n v="898"/>
    <n v="0.23541666666666669"/>
    <s v="EXCELLENT"/>
    <s v="46 ABOVE"/>
  </r>
  <r>
    <x v="1270"/>
    <d v="2026-05-15T00:00:00"/>
    <n v="0.41180555555555554"/>
    <x v="9"/>
    <x v="3"/>
    <x v="1"/>
    <x v="0"/>
    <n v="11.9"/>
    <n v="51"/>
    <n v="33"/>
    <n v="1055"/>
    <n v="44"/>
    <n v="179"/>
    <x v="4"/>
    <x v="0"/>
    <s v="Delivered"/>
    <s v="Female"/>
    <n v="56"/>
    <x v="0"/>
    <x v="0"/>
    <s v="ORD01271"/>
    <n v="9"/>
    <x v="2"/>
    <n v="2026"/>
    <s v="breakfast"/>
    <n v="18"/>
    <x v="1"/>
    <n v="920"/>
    <n v="0.23333333333333334"/>
    <s v="GOOD"/>
    <s v="46 ABOVE"/>
  </r>
  <r>
    <x v="1271"/>
    <d v="2026-01-20T00:00:00"/>
    <n v="0.35972222222222222"/>
    <x v="12"/>
    <x v="9"/>
    <x v="5"/>
    <x v="2"/>
    <n v="11.6"/>
    <n v="32"/>
    <n v="23"/>
    <n v="707"/>
    <n v="43"/>
    <n v="110"/>
    <x v="1"/>
    <x v="4"/>
    <s v="Delivered"/>
    <s v="Female"/>
    <n v="29"/>
    <x v="5"/>
    <x v="0"/>
    <s v="ORD01272"/>
    <n v="8"/>
    <x v="3"/>
    <n v="2026"/>
    <s v="breakfast"/>
    <n v="9"/>
    <x v="1"/>
    <n v="640"/>
    <n v="0.36249999999999999"/>
    <s v="AVERAGE"/>
    <s v="26-35"/>
  </r>
  <r>
    <x v="1272"/>
    <d v="2026-04-11T00:00:00"/>
    <n v="0.91805555555555551"/>
    <x v="3"/>
    <x v="0"/>
    <x v="3"/>
    <x v="2"/>
    <n v="2.1"/>
    <n v="47"/>
    <n v="27"/>
    <n v="221"/>
    <n v="55"/>
    <n v="14"/>
    <x v="0"/>
    <x v="2"/>
    <s v="Delivered"/>
    <s v="Male"/>
    <n v="41"/>
    <x v="3"/>
    <x v="2"/>
    <s v="ORD01273"/>
    <n v="22"/>
    <x v="4"/>
    <n v="2026"/>
    <s v="dinner"/>
    <n v="20"/>
    <x v="1"/>
    <n v="262"/>
    <n v="4.4680851063829789E-2"/>
    <s v="POOR"/>
    <s v="36-45"/>
  </r>
  <r>
    <x v="1273"/>
    <d v="2026-05-22T00:00:00"/>
    <n v="0.93541666666666667"/>
    <x v="6"/>
    <x v="3"/>
    <x v="3"/>
    <x v="0"/>
    <n v="4.4000000000000004"/>
    <n v="56"/>
    <n v="37"/>
    <n v="380"/>
    <n v="36"/>
    <n v="101"/>
    <x v="3"/>
    <x v="4"/>
    <s v="Cancelled"/>
    <s v="Female"/>
    <n v="46"/>
    <x v="0"/>
    <x v="2"/>
    <s v="ORD01274"/>
    <n v="22"/>
    <x v="2"/>
    <n v="2026"/>
    <s v="dinner"/>
    <n v="19"/>
    <x v="1"/>
    <n v="315"/>
    <n v="7.8571428571428584E-2"/>
    <s v="AVERAGE"/>
    <s v="46 ABOVE"/>
  </r>
  <r>
    <x v="1274"/>
    <d v="2026-04-28T00:00:00"/>
    <n v="0.73472222222222228"/>
    <x v="12"/>
    <x v="4"/>
    <x v="3"/>
    <x v="0"/>
    <n v="9.4"/>
    <n v="53"/>
    <n v="34"/>
    <n v="1056"/>
    <n v="56"/>
    <n v="74"/>
    <x v="4"/>
    <x v="1"/>
    <s v="Delivered"/>
    <s v="Female"/>
    <n v="53"/>
    <x v="5"/>
    <x v="2"/>
    <s v="ORD01275"/>
    <n v="17"/>
    <x v="4"/>
    <n v="2026"/>
    <s v="snacks"/>
    <n v="19"/>
    <x v="1"/>
    <n v="1038"/>
    <n v="0.17735849056603775"/>
    <s v="POOR"/>
    <s v="46 ABOVE"/>
  </r>
  <r>
    <x v="1275"/>
    <d v="2026-03-28T00:00:00"/>
    <n v="0.67986111111111114"/>
    <x v="4"/>
    <x v="3"/>
    <x v="8"/>
    <x v="1"/>
    <n v="4.8"/>
    <n v="43"/>
    <n v="35"/>
    <n v="590"/>
    <n v="26"/>
    <n v="193"/>
    <x v="4"/>
    <x v="1"/>
    <s v="Delivered"/>
    <s v="Female"/>
    <n v="36"/>
    <x v="3"/>
    <x v="2"/>
    <s v="ORD01276"/>
    <n v="16"/>
    <x v="1"/>
    <n v="2026"/>
    <s v="snacks"/>
    <n v="8"/>
    <x v="1"/>
    <n v="423"/>
    <n v="0.11162790697674418"/>
    <s v="POOR"/>
    <s v="36-45"/>
  </r>
  <r>
    <x v="1276"/>
    <d v="2026-02-22T00:00:00"/>
    <n v="0.48749999999999999"/>
    <x v="3"/>
    <x v="3"/>
    <x v="6"/>
    <x v="5"/>
    <n v="10.199999999999999"/>
    <n v="48"/>
    <n v="34"/>
    <n v="944"/>
    <n v="39"/>
    <n v="38"/>
    <x v="0"/>
    <x v="4"/>
    <s v="Delivered"/>
    <s v="Male"/>
    <n v="55"/>
    <x v="6"/>
    <x v="2"/>
    <s v="ORD01277"/>
    <n v="11"/>
    <x v="0"/>
    <n v="2026"/>
    <s v="lunch"/>
    <n v="14"/>
    <x v="1"/>
    <n v="945"/>
    <n v="0.21249999999999999"/>
    <s v="AVERAGE"/>
    <s v="46 ABOVE"/>
  </r>
  <r>
    <x v="1277"/>
    <d v="2026-02-24T00:00:00"/>
    <n v="0.43888888888888888"/>
    <x v="4"/>
    <x v="2"/>
    <x v="9"/>
    <x v="1"/>
    <n v="12"/>
    <n v="31"/>
    <n v="21"/>
    <n v="955"/>
    <n v="31"/>
    <n v="10"/>
    <x v="1"/>
    <x v="1"/>
    <s v="Delivered"/>
    <s v="Male"/>
    <n v="20"/>
    <x v="5"/>
    <x v="0"/>
    <s v="ORD01278"/>
    <n v="10"/>
    <x v="0"/>
    <n v="2026"/>
    <s v="lunch"/>
    <n v="10"/>
    <x v="1"/>
    <n v="976"/>
    <n v="0.38709677419354838"/>
    <s v="POOR"/>
    <s v="18-25"/>
  </r>
  <r>
    <x v="1278"/>
    <d v="2026-01-02T00:00:00"/>
    <n v="0.66180555555555554"/>
    <x v="11"/>
    <x v="1"/>
    <x v="3"/>
    <x v="0"/>
    <n v="4.5"/>
    <n v="25"/>
    <n v="21"/>
    <n v="487"/>
    <n v="51"/>
    <n v="99"/>
    <x v="4"/>
    <x v="2"/>
    <s v="Cancelled"/>
    <s v="Male"/>
    <n v="24"/>
    <x v="0"/>
    <x v="2"/>
    <s v="ORD01279"/>
    <n v="15"/>
    <x v="3"/>
    <n v="2026"/>
    <s v="snacks"/>
    <n v="4"/>
    <x v="1"/>
    <n v="439"/>
    <n v="0.18"/>
    <s v="POOR"/>
    <s v="18-25"/>
  </r>
  <r>
    <x v="1279"/>
    <d v="2026-01-10T00:00:00"/>
    <n v="0.41319444444444442"/>
    <x v="14"/>
    <x v="9"/>
    <x v="9"/>
    <x v="0"/>
    <n v="14.2"/>
    <n v="43"/>
    <n v="24"/>
    <n v="1189"/>
    <n v="55"/>
    <n v="167"/>
    <x v="0"/>
    <x v="1"/>
    <s v="Delivered"/>
    <s v="Female"/>
    <n v="27"/>
    <x v="3"/>
    <x v="0"/>
    <s v="ORD01280"/>
    <n v="9"/>
    <x v="3"/>
    <n v="2026"/>
    <s v="breakfast"/>
    <n v="19"/>
    <x v="1"/>
    <n v="1077"/>
    <n v="0.33023255813953489"/>
    <s v="POOR"/>
    <s v="26-35"/>
  </r>
  <r>
    <x v="1280"/>
    <d v="2026-04-03T00:00:00"/>
    <n v="0.40972222222222221"/>
    <x v="14"/>
    <x v="9"/>
    <x v="5"/>
    <x v="5"/>
    <n v="9.1"/>
    <n v="50"/>
    <n v="32"/>
    <n v="1134"/>
    <n v="60"/>
    <n v="196"/>
    <x v="4"/>
    <x v="2"/>
    <s v="Delivered"/>
    <s v="Female"/>
    <n v="50"/>
    <x v="0"/>
    <x v="0"/>
    <s v="ORD01281"/>
    <n v="9"/>
    <x v="4"/>
    <n v="2026"/>
    <s v="breakfast"/>
    <n v="18"/>
    <x v="1"/>
    <n v="998"/>
    <n v="0.182"/>
    <s v="POOR"/>
    <s v="46 ABOVE"/>
  </r>
  <r>
    <x v="1281"/>
    <d v="2026-02-03T00:00:00"/>
    <n v="0.53125"/>
    <x v="4"/>
    <x v="0"/>
    <x v="6"/>
    <x v="0"/>
    <n v="8.4"/>
    <n v="58"/>
    <n v="41"/>
    <n v="674"/>
    <n v="49"/>
    <n v="120"/>
    <x v="3"/>
    <x v="4"/>
    <s v="Delivered"/>
    <s v="Male"/>
    <n v="49"/>
    <x v="5"/>
    <x v="3"/>
    <s v="ORD01282"/>
    <n v="12"/>
    <x v="0"/>
    <n v="2026"/>
    <s v="lunch"/>
    <n v="17"/>
    <x v="1"/>
    <n v="603"/>
    <n v="0.14482758620689656"/>
    <s v="AVERAGE"/>
    <s v="46 ABOVE"/>
  </r>
  <r>
    <x v="1282"/>
    <d v="2026-02-27T00:00:00"/>
    <n v="0.43611111111111112"/>
    <x v="8"/>
    <x v="3"/>
    <x v="1"/>
    <x v="3"/>
    <n v="12.3"/>
    <n v="51"/>
    <n v="31"/>
    <n v="971"/>
    <n v="31"/>
    <n v="7"/>
    <x v="2"/>
    <x v="3"/>
    <s v="Delivered"/>
    <s v="Female"/>
    <n v="52"/>
    <x v="0"/>
    <x v="0"/>
    <s v="ORD01283"/>
    <n v="10"/>
    <x v="0"/>
    <n v="2026"/>
    <s v="lunch"/>
    <n v="20"/>
    <x v="1"/>
    <n v="995"/>
    <n v="0.2411764705882353"/>
    <s v="EXCELLENT"/>
    <s v="46 ABOVE"/>
  </r>
  <r>
    <x v="1283"/>
    <d v="2026-01-05T00:00:00"/>
    <n v="0.64861111111111114"/>
    <x v="11"/>
    <x v="0"/>
    <x v="4"/>
    <x v="5"/>
    <n v="10.8"/>
    <n v="47"/>
    <n v="37"/>
    <n v="610"/>
    <n v="50"/>
    <n v="149"/>
    <x v="0"/>
    <x v="4"/>
    <s v="Delivered"/>
    <s v="Female"/>
    <n v="25"/>
    <x v="2"/>
    <x v="2"/>
    <s v="ORD01284"/>
    <n v="15"/>
    <x v="3"/>
    <n v="2026"/>
    <s v="snacks"/>
    <n v="10"/>
    <x v="1"/>
    <n v="511"/>
    <n v="0.22978723404255322"/>
    <s v="AVERAGE"/>
    <s v="18-25"/>
  </r>
  <r>
    <x v="1284"/>
    <d v="2026-05-29T00:00:00"/>
    <n v="0.375"/>
    <x v="9"/>
    <x v="5"/>
    <x v="4"/>
    <x v="3"/>
    <n v="13.7"/>
    <n v="46"/>
    <n v="43"/>
    <n v="1054"/>
    <n v="22"/>
    <n v="160"/>
    <x v="2"/>
    <x v="1"/>
    <s v="Delivered"/>
    <s v="Female"/>
    <n v="45"/>
    <x v="0"/>
    <x v="0"/>
    <s v="ORD01285"/>
    <n v="9"/>
    <x v="2"/>
    <n v="2026"/>
    <s v="breakfast"/>
    <n v="3"/>
    <x v="1"/>
    <n v="916"/>
    <n v="0.29782608695652174"/>
    <s v="POOR"/>
    <s v="36-45"/>
  </r>
  <r>
    <x v="1285"/>
    <d v="2026-05-11T00:00:00"/>
    <n v="0.75902777777777775"/>
    <x v="5"/>
    <x v="9"/>
    <x v="0"/>
    <x v="1"/>
    <n v="10.8"/>
    <n v="43"/>
    <n v="34"/>
    <n v="309"/>
    <n v="54"/>
    <n v="161"/>
    <x v="4"/>
    <x v="3"/>
    <s v="Delivered"/>
    <s v="Male"/>
    <n v="53"/>
    <x v="2"/>
    <x v="1"/>
    <s v="ORD01286"/>
    <n v="18"/>
    <x v="2"/>
    <n v="2026"/>
    <s v="snacks"/>
    <n v="9"/>
    <x v="1"/>
    <n v="202"/>
    <n v="0.25116279069767444"/>
    <s v="EXCELLENT"/>
    <s v="46 ABOVE"/>
  </r>
  <r>
    <x v="1286"/>
    <d v="2026-06-04T00:00:00"/>
    <n v="0.89513888888888893"/>
    <x v="13"/>
    <x v="4"/>
    <x v="2"/>
    <x v="4"/>
    <n v="7.4"/>
    <n v="31"/>
    <n v="24"/>
    <n v="1007"/>
    <n v="31"/>
    <n v="194"/>
    <x v="1"/>
    <x v="1"/>
    <s v="Delivered"/>
    <s v="Female"/>
    <n v="44"/>
    <x v="4"/>
    <x v="1"/>
    <s v="ORD01287"/>
    <n v="21"/>
    <x v="5"/>
    <n v="2026"/>
    <s v="dinner"/>
    <n v="7"/>
    <x v="1"/>
    <n v="844"/>
    <n v="0.23870967741935484"/>
    <s v="POOR"/>
    <s v="36-45"/>
  </r>
  <r>
    <x v="1287"/>
    <d v="2026-02-14T00:00:00"/>
    <n v="0.81180555555555556"/>
    <x v="2"/>
    <x v="2"/>
    <x v="6"/>
    <x v="1"/>
    <n v="12.3"/>
    <n v="53"/>
    <n v="38"/>
    <n v="182"/>
    <n v="49"/>
    <n v="86"/>
    <x v="4"/>
    <x v="4"/>
    <s v="Delivered"/>
    <s v="Female"/>
    <n v="37"/>
    <x v="3"/>
    <x v="1"/>
    <s v="ORD01288"/>
    <n v="19"/>
    <x v="0"/>
    <n v="2026"/>
    <s v="snacks"/>
    <n v="15"/>
    <x v="1"/>
    <n v="145"/>
    <n v="0.23207547169811321"/>
    <s v="AVERAGE"/>
    <s v="36-45"/>
  </r>
  <r>
    <x v="1288"/>
    <d v="2026-06-28T00:00:00"/>
    <n v="0.83888888888888891"/>
    <x v="0"/>
    <x v="0"/>
    <x v="0"/>
    <x v="2"/>
    <n v="11.6"/>
    <n v="49"/>
    <n v="39"/>
    <n v="1199"/>
    <n v="25"/>
    <n v="196"/>
    <x v="3"/>
    <x v="2"/>
    <s v="Delivered"/>
    <s v="Male"/>
    <n v="40"/>
    <x v="6"/>
    <x v="1"/>
    <s v="ORD01289"/>
    <n v="20"/>
    <x v="5"/>
    <n v="2026"/>
    <s v="dinner"/>
    <n v="10"/>
    <x v="1"/>
    <n v="1028"/>
    <n v="0.236734693877551"/>
    <s v="POOR"/>
    <s v="36-45"/>
  </r>
  <r>
    <x v="1289"/>
    <d v="2026-06-23T00:00:00"/>
    <n v="0.43402777777777779"/>
    <x v="9"/>
    <x v="4"/>
    <x v="3"/>
    <x v="3"/>
    <n v="10.1"/>
    <n v="41"/>
    <n v="28"/>
    <n v="548"/>
    <n v="33"/>
    <n v="108"/>
    <x v="4"/>
    <x v="2"/>
    <s v="Cancelled"/>
    <s v="Female"/>
    <n v="43"/>
    <x v="5"/>
    <x v="0"/>
    <s v="ORD01290"/>
    <n v="10"/>
    <x v="5"/>
    <n v="2026"/>
    <s v="lunch"/>
    <n v="13"/>
    <x v="1"/>
    <n v="473"/>
    <n v="0.24634146341463414"/>
    <s v="POOR"/>
    <s v="36-45"/>
  </r>
  <r>
    <x v="1290"/>
    <d v="2026-04-06T00:00:00"/>
    <n v="0.37361111111111112"/>
    <x v="10"/>
    <x v="3"/>
    <x v="8"/>
    <x v="5"/>
    <n v="8.9"/>
    <n v="41"/>
    <n v="27"/>
    <n v="763"/>
    <n v="57"/>
    <n v="161"/>
    <x v="2"/>
    <x v="0"/>
    <s v="Delivered"/>
    <s v="Female"/>
    <n v="58"/>
    <x v="2"/>
    <x v="0"/>
    <s v="ORD01291"/>
    <n v="8"/>
    <x v="4"/>
    <n v="2026"/>
    <s v="breakfast"/>
    <n v="14"/>
    <x v="1"/>
    <n v="659"/>
    <n v="0.21707317073170732"/>
    <s v="GOOD"/>
    <s v="46 ABOVE"/>
  </r>
  <r>
    <x v="1291"/>
    <d v="2026-01-09T00:00:00"/>
    <n v="0.85555555555555551"/>
    <x v="11"/>
    <x v="3"/>
    <x v="9"/>
    <x v="1"/>
    <n v="12.4"/>
    <n v="37"/>
    <n v="28"/>
    <n v="1163"/>
    <n v="33"/>
    <n v="103"/>
    <x v="0"/>
    <x v="0"/>
    <s v="Delivered"/>
    <s v="Female"/>
    <n v="24"/>
    <x v="0"/>
    <x v="1"/>
    <s v="ORD01292"/>
    <n v="20"/>
    <x v="3"/>
    <n v="2026"/>
    <s v="dinner"/>
    <n v="9"/>
    <x v="1"/>
    <n v="1093"/>
    <n v="0.33513513513513515"/>
    <s v="GOOD"/>
    <s v="18-25"/>
  </r>
  <r>
    <x v="1292"/>
    <d v="2026-04-14T00:00:00"/>
    <n v="0.46527777777777779"/>
    <x v="5"/>
    <x v="3"/>
    <x v="2"/>
    <x v="3"/>
    <n v="7.3"/>
    <n v="58"/>
    <n v="43"/>
    <n v="1032"/>
    <n v="26"/>
    <n v="181"/>
    <x v="4"/>
    <x v="2"/>
    <s v="Delivered"/>
    <s v="Female"/>
    <n v="57"/>
    <x v="5"/>
    <x v="2"/>
    <s v="ORD01293"/>
    <n v="11"/>
    <x v="4"/>
    <n v="2026"/>
    <s v="lunch"/>
    <n v="15"/>
    <x v="1"/>
    <n v="877"/>
    <n v="0.12586206896551724"/>
    <s v="POOR"/>
    <s v="46 ABOVE"/>
  </r>
  <r>
    <x v="1293"/>
    <d v="2026-05-23T00:00:00"/>
    <n v="0.51736111111111116"/>
    <x v="7"/>
    <x v="9"/>
    <x v="4"/>
    <x v="5"/>
    <n v="9.4"/>
    <n v="45"/>
    <n v="44"/>
    <n v="319"/>
    <n v="57"/>
    <n v="71"/>
    <x v="4"/>
    <x v="4"/>
    <s v="Delivered"/>
    <s v="Female"/>
    <n v="35"/>
    <x v="3"/>
    <x v="3"/>
    <s v="ORD01294"/>
    <n v="12"/>
    <x v="2"/>
    <n v="2026"/>
    <s v="lunch"/>
    <n v="1"/>
    <x v="1"/>
    <n v="305"/>
    <n v="0.2088888888888889"/>
    <s v="AVERAGE"/>
    <s v="26-35"/>
  </r>
  <r>
    <x v="1294"/>
    <d v="2026-06-15T00:00:00"/>
    <n v="0.44027777777777777"/>
    <x v="5"/>
    <x v="0"/>
    <x v="1"/>
    <x v="1"/>
    <n v="4.5999999999999996"/>
    <n v="34"/>
    <n v="27"/>
    <n v="458"/>
    <n v="35"/>
    <n v="94"/>
    <x v="3"/>
    <x v="3"/>
    <s v="Delivered"/>
    <s v="Female"/>
    <n v="44"/>
    <x v="2"/>
    <x v="0"/>
    <s v="ORD01295"/>
    <n v="10"/>
    <x v="5"/>
    <n v="2026"/>
    <s v="lunch"/>
    <n v="7"/>
    <x v="1"/>
    <n v="399"/>
    <n v="0.13529411764705881"/>
    <s v="EXCELLENT"/>
    <s v="36-45"/>
  </r>
  <r>
    <x v="1295"/>
    <d v="2026-02-07T00:00:00"/>
    <n v="0.85972222222222228"/>
    <x v="12"/>
    <x v="2"/>
    <x v="9"/>
    <x v="5"/>
    <n v="4.5"/>
    <n v="45"/>
    <n v="39"/>
    <n v="677"/>
    <n v="51"/>
    <n v="137"/>
    <x v="1"/>
    <x v="0"/>
    <s v="Delivered"/>
    <s v="Male"/>
    <n v="47"/>
    <x v="3"/>
    <x v="1"/>
    <s v="ORD01296"/>
    <n v="20"/>
    <x v="0"/>
    <n v="2026"/>
    <s v="dinner"/>
    <n v="6"/>
    <x v="1"/>
    <n v="591"/>
    <n v="0.1"/>
    <s v="GOOD"/>
    <s v="46 ABOVE"/>
  </r>
  <r>
    <x v="1296"/>
    <d v="2026-01-13T00:00:00"/>
    <n v="0.45694444444444443"/>
    <x v="7"/>
    <x v="7"/>
    <x v="0"/>
    <x v="0"/>
    <n v="11"/>
    <n v="51"/>
    <n v="45"/>
    <n v="564"/>
    <n v="44"/>
    <n v="128"/>
    <x v="0"/>
    <x v="2"/>
    <s v="Delivered"/>
    <s v="Female"/>
    <n v="58"/>
    <x v="5"/>
    <x v="0"/>
    <s v="ORD01297"/>
    <n v="10"/>
    <x v="3"/>
    <n v="2026"/>
    <s v="lunch"/>
    <n v="6"/>
    <x v="1"/>
    <n v="480"/>
    <n v="0.21568627450980393"/>
    <s v="POOR"/>
    <s v="46 ABOVE"/>
  </r>
  <r>
    <x v="1297"/>
    <d v="2026-03-30T00:00:00"/>
    <n v="0.7631944444444444"/>
    <x v="4"/>
    <x v="0"/>
    <x v="7"/>
    <x v="2"/>
    <n v="7"/>
    <n v="50"/>
    <n v="45"/>
    <n v="1107"/>
    <n v="47"/>
    <n v="39"/>
    <x v="0"/>
    <x v="2"/>
    <s v="Delivered"/>
    <s v="Male"/>
    <n v="18"/>
    <x v="2"/>
    <x v="1"/>
    <s v="ORD01298"/>
    <n v="18"/>
    <x v="1"/>
    <n v="2026"/>
    <s v="snacks"/>
    <n v="5"/>
    <x v="1"/>
    <n v="1115"/>
    <n v="0.14000000000000001"/>
    <s v="POOR"/>
    <s v="18-25"/>
  </r>
  <r>
    <x v="1298"/>
    <d v="2026-01-21T00:00:00"/>
    <n v="0.51527777777777772"/>
    <x v="5"/>
    <x v="4"/>
    <x v="0"/>
    <x v="3"/>
    <n v="12.5"/>
    <n v="35"/>
    <n v="29"/>
    <n v="1117"/>
    <n v="29"/>
    <n v="1"/>
    <x v="4"/>
    <x v="0"/>
    <s v="Delivered"/>
    <s v="Female"/>
    <n v="45"/>
    <x v="1"/>
    <x v="3"/>
    <s v="ORD01299"/>
    <n v="12"/>
    <x v="3"/>
    <n v="2026"/>
    <s v="lunch"/>
    <n v="6"/>
    <x v="1"/>
    <n v="1145"/>
    <n v="0.35714285714285715"/>
    <s v="GOOD"/>
    <s v="36-45"/>
  </r>
  <r>
    <x v="1299"/>
    <d v="2026-06-01T00:00:00"/>
    <n v="0.72638888888888886"/>
    <x v="11"/>
    <x v="1"/>
    <x v="9"/>
    <x v="4"/>
    <n v="10.9"/>
    <n v="28"/>
    <n v="27"/>
    <n v="510"/>
    <n v="41"/>
    <n v="190"/>
    <x v="1"/>
    <x v="2"/>
    <s v="Delivered"/>
    <s v="Male"/>
    <n v="57"/>
    <x v="2"/>
    <x v="2"/>
    <s v="ORD01300"/>
    <n v="17"/>
    <x v="5"/>
    <n v="2026"/>
    <s v="snacks"/>
    <n v="1"/>
    <x v="1"/>
    <n v="361"/>
    <n v="0.38928571428571429"/>
    <s v="POOR"/>
    <s v="46 ABOVE"/>
  </r>
  <r>
    <x v="1300"/>
    <d v="2026-01-19T00:00:00"/>
    <n v="0.73472222222222228"/>
    <x v="1"/>
    <x v="8"/>
    <x v="6"/>
    <x v="2"/>
    <n v="9.8000000000000007"/>
    <n v="44"/>
    <n v="34"/>
    <n v="217"/>
    <n v="33"/>
    <n v="177"/>
    <x v="4"/>
    <x v="1"/>
    <s v="Delivered"/>
    <s v="Female"/>
    <n v="42"/>
    <x v="2"/>
    <x v="2"/>
    <s v="ORD01301"/>
    <n v="17"/>
    <x v="3"/>
    <n v="2026"/>
    <s v="snacks"/>
    <n v="10"/>
    <x v="1"/>
    <n v="73"/>
    <n v="0.22272727272727275"/>
    <s v="POOR"/>
    <s v="36-45"/>
  </r>
  <r>
    <x v="1301"/>
    <d v="2026-05-12T00:00:00"/>
    <n v="0.53472222222222221"/>
    <x v="14"/>
    <x v="4"/>
    <x v="6"/>
    <x v="3"/>
    <n v="13.6"/>
    <n v="31"/>
    <n v="27"/>
    <n v="938"/>
    <n v="41"/>
    <n v="58"/>
    <x v="1"/>
    <x v="2"/>
    <s v="Delivered"/>
    <s v="Female"/>
    <n v="54"/>
    <x v="5"/>
    <x v="3"/>
    <s v="ORD01302"/>
    <n v="12"/>
    <x v="2"/>
    <n v="2026"/>
    <s v="lunch"/>
    <n v="4"/>
    <x v="1"/>
    <n v="921"/>
    <n v="0.43870967741935485"/>
    <s v="POOR"/>
    <s v="46 ABOVE"/>
  </r>
  <r>
    <x v="1302"/>
    <d v="2026-03-08T00:00:00"/>
    <n v="0.6069444444444444"/>
    <x v="6"/>
    <x v="2"/>
    <x v="7"/>
    <x v="5"/>
    <n v="7.5"/>
    <n v="31"/>
    <n v="31"/>
    <n v="1030"/>
    <n v="43"/>
    <n v="6"/>
    <x v="3"/>
    <x v="0"/>
    <s v="Delivered"/>
    <s v="Female"/>
    <n v="57"/>
    <x v="6"/>
    <x v="3"/>
    <s v="ORD01303"/>
    <n v="14"/>
    <x v="1"/>
    <n v="2026"/>
    <s v="lunch"/>
    <n v="0"/>
    <x v="0"/>
    <n v="1067"/>
    <n v="0.24193548387096775"/>
    <s v="GOOD"/>
    <s v="46 ABOVE"/>
  </r>
  <r>
    <x v="1303"/>
    <d v="2026-02-22T00:00:00"/>
    <n v="0.57499999999999996"/>
    <x v="2"/>
    <x v="3"/>
    <x v="7"/>
    <x v="4"/>
    <n v="10.4"/>
    <n v="38"/>
    <n v="33"/>
    <n v="961"/>
    <n v="34"/>
    <n v="27"/>
    <x v="1"/>
    <x v="2"/>
    <s v="Delivered"/>
    <s v="Female"/>
    <n v="19"/>
    <x v="6"/>
    <x v="3"/>
    <s v="ORD01304"/>
    <n v="13"/>
    <x v="0"/>
    <n v="2026"/>
    <s v="lunch"/>
    <n v="5"/>
    <x v="1"/>
    <n v="968"/>
    <n v="0.27368421052631581"/>
    <s v="POOR"/>
    <s v="18-25"/>
  </r>
  <r>
    <x v="1304"/>
    <d v="2026-02-19T00:00:00"/>
    <n v="0.6069444444444444"/>
    <x v="10"/>
    <x v="8"/>
    <x v="7"/>
    <x v="3"/>
    <n v="8.5"/>
    <n v="48"/>
    <n v="40"/>
    <n v="403"/>
    <n v="38"/>
    <n v="156"/>
    <x v="4"/>
    <x v="2"/>
    <s v="Delivered"/>
    <s v="Male"/>
    <n v="35"/>
    <x v="4"/>
    <x v="3"/>
    <s v="ORD01305"/>
    <n v="14"/>
    <x v="0"/>
    <n v="2026"/>
    <s v="lunch"/>
    <n v="8"/>
    <x v="1"/>
    <n v="285"/>
    <n v="0.17708333333333334"/>
    <s v="POOR"/>
    <s v="26-35"/>
  </r>
  <r>
    <x v="1305"/>
    <d v="2026-02-17T00:00:00"/>
    <n v="0.63541666666666663"/>
    <x v="10"/>
    <x v="7"/>
    <x v="8"/>
    <x v="4"/>
    <n v="1.9"/>
    <n v="54"/>
    <n v="42"/>
    <n v="857"/>
    <n v="56"/>
    <n v="190"/>
    <x v="4"/>
    <x v="2"/>
    <s v="Delivered"/>
    <s v="Female"/>
    <n v="26"/>
    <x v="5"/>
    <x v="2"/>
    <s v="ORD01306"/>
    <n v="15"/>
    <x v="0"/>
    <n v="2026"/>
    <s v="snacks"/>
    <n v="12"/>
    <x v="1"/>
    <n v="723"/>
    <n v="3.518518518518518E-2"/>
    <s v="POOR"/>
    <s v="26-35"/>
  </r>
  <r>
    <x v="1306"/>
    <d v="2026-02-24T00:00:00"/>
    <n v="0.90902777777777777"/>
    <x v="14"/>
    <x v="6"/>
    <x v="1"/>
    <x v="3"/>
    <n v="12.4"/>
    <n v="41"/>
    <n v="43"/>
    <n v="887"/>
    <n v="29"/>
    <n v="102"/>
    <x v="2"/>
    <x v="1"/>
    <s v="Delivered"/>
    <s v="Male"/>
    <n v="52"/>
    <x v="5"/>
    <x v="1"/>
    <s v="ORD01307"/>
    <n v="21"/>
    <x v="0"/>
    <n v="2026"/>
    <s v="dinner"/>
    <n v="-2"/>
    <x v="0"/>
    <n v="814"/>
    <n v="0.30243902439024389"/>
    <s v="POOR"/>
    <s v="46 ABOVE"/>
  </r>
  <r>
    <x v="1307"/>
    <d v="2026-01-26T00:00:00"/>
    <n v="0.34513888888888888"/>
    <x v="12"/>
    <x v="8"/>
    <x v="7"/>
    <x v="4"/>
    <n v="3"/>
    <n v="48"/>
    <n v="42"/>
    <n v="1063"/>
    <n v="45"/>
    <n v="68"/>
    <x v="4"/>
    <x v="0"/>
    <s v="Delivered"/>
    <s v="Female"/>
    <n v="34"/>
    <x v="2"/>
    <x v="0"/>
    <s v="ORD01308"/>
    <n v="8"/>
    <x v="3"/>
    <n v="2026"/>
    <s v="breakfast"/>
    <n v="6"/>
    <x v="1"/>
    <n v="1040"/>
    <n v="6.25E-2"/>
    <s v="GOOD"/>
    <s v="26-35"/>
  </r>
  <r>
    <x v="1308"/>
    <d v="2026-02-28T00:00:00"/>
    <n v="0.66180555555555554"/>
    <x v="0"/>
    <x v="9"/>
    <x v="0"/>
    <x v="3"/>
    <n v="10.1"/>
    <n v="37"/>
    <n v="25"/>
    <n v="646"/>
    <n v="31"/>
    <n v="32"/>
    <x v="3"/>
    <x v="1"/>
    <s v="Cancelled"/>
    <s v="Female"/>
    <n v="25"/>
    <x v="3"/>
    <x v="2"/>
    <s v="ORD01309"/>
    <n v="15"/>
    <x v="0"/>
    <n v="2026"/>
    <s v="snacks"/>
    <n v="12"/>
    <x v="1"/>
    <n v="645"/>
    <n v="0.27297297297297296"/>
    <s v="POOR"/>
    <s v="18-25"/>
  </r>
  <r>
    <x v="1309"/>
    <d v="2026-02-10T00:00:00"/>
    <n v="0.72361111111111109"/>
    <x v="0"/>
    <x v="7"/>
    <x v="5"/>
    <x v="0"/>
    <n v="5.4"/>
    <n v="24"/>
    <n v="23"/>
    <n v="989"/>
    <n v="51"/>
    <n v="162"/>
    <x v="2"/>
    <x v="1"/>
    <s v="Delivered"/>
    <s v="Male"/>
    <n v="59"/>
    <x v="5"/>
    <x v="2"/>
    <s v="ORD01310"/>
    <n v="17"/>
    <x v="0"/>
    <n v="2026"/>
    <s v="snacks"/>
    <n v="1"/>
    <x v="1"/>
    <n v="878"/>
    <n v="0.22500000000000001"/>
    <s v="POOR"/>
    <s v="46 ABOVE"/>
  </r>
  <r>
    <x v="1310"/>
    <d v="2026-01-21T00:00:00"/>
    <n v="0.92222222222222228"/>
    <x v="0"/>
    <x v="0"/>
    <x v="4"/>
    <x v="4"/>
    <n v="14.9"/>
    <n v="27"/>
    <n v="24"/>
    <n v="867"/>
    <n v="30"/>
    <n v="178"/>
    <x v="0"/>
    <x v="0"/>
    <s v="Delivered"/>
    <s v="Female"/>
    <n v="23"/>
    <x v="1"/>
    <x v="2"/>
    <s v="ORD01311"/>
    <n v="22"/>
    <x v="3"/>
    <n v="2026"/>
    <s v="dinner"/>
    <n v="3"/>
    <x v="1"/>
    <n v="719"/>
    <n v="0.55185185185185182"/>
    <s v="GOOD"/>
    <s v="18-25"/>
  </r>
  <r>
    <x v="1311"/>
    <d v="2026-01-26T00:00:00"/>
    <n v="0.34027777777777779"/>
    <x v="1"/>
    <x v="3"/>
    <x v="1"/>
    <x v="5"/>
    <n v="9.3000000000000007"/>
    <n v="41"/>
    <n v="44"/>
    <n v="735"/>
    <n v="54"/>
    <n v="8"/>
    <x v="0"/>
    <x v="3"/>
    <s v="Delivered"/>
    <s v="Male"/>
    <n v="37"/>
    <x v="2"/>
    <x v="0"/>
    <s v="ORD01312"/>
    <n v="8"/>
    <x v="3"/>
    <n v="2026"/>
    <s v="breakfast"/>
    <n v="-3"/>
    <x v="0"/>
    <n v="781"/>
    <n v="0.22682926829268293"/>
    <s v="EXCELLENT"/>
    <s v="36-45"/>
  </r>
  <r>
    <x v="1312"/>
    <d v="2026-01-08T00:00:00"/>
    <n v="0.69444444444444442"/>
    <x v="1"/>
    <x v="7"/>
    <x v="9"/>
    <x v="4"/>
    <n v="5"/>
    <n v="28"/>
    <n v="20"/>
    <n v="1049"/>
    <n v="22"/>
    <n v="120"/>
    <x v="1"/>
    <x v="4"/>
    <s v="Cancelled"/>
    <s v="Female"/>
    <n v="25"/>
    <x v="4"/>
    <x v="2"/>
    <s v="ORD01313"/>
    <n v="16"/>
    <x v="3"/>
    <n v="2026"/>
    <s v="snacks"/>
    <n v="8"/>
    <x v="1"/>
    <n v="951"/>
    <n v="0.17857142857142858"/>
    <s v="AVERAGE"/>
    <s v="18-25"/>
  </r>
  <r>
    <x v="1313"/>
    <d v="2026-01-16T00:00:00"/>
    <n v="0.6743055555555556"/>
    <x v="13"/>
    <x v="2"/>
    <x v="4"/>
    <x v="4"/>
    <n v="7.2"/>
    <n v="34"/>
    <n v="22"/>
    <n v="450"/>
    <n v="43"/>
    <n v="166"/>
    <x v="0"/>
    <x v="0"/>
    <s v="Delivered"/>
    <s v="Female"/>
    <n v="49"/>
    <x v="0"/>
    <x v="2"/>
    <s v="ORD01314"/>
    <n v="16"/>
    <x v="3"/>
    <n v="2026"/>
    <s v="snacks"/>
    <n v="12"/>
    <x v="1"/>
    <n v="327"/>
    <n v="0.21176470588235294"/>
    <s v="GOOD"/>
    <s v="46 ABOVE"/>
  </r>
  <r>
    <x v="1314"/>
    <d v="2026-05-02T00:00:00"/>
    <n v="0.66041666666666665"/>
    <x v="14"/>
    <x v="0"/>
    <x v="0"/>
    <x v="0"/>
    <n v="9.9"/>
    <n v="42"/>
    <n v="45"/>
    <n v="804"/>
    <n v="24"/>
    <n v="193"/>
    <x v="2"/>
    <x v="4"/>
    <s v="Delivered"/>
    <s v="Female"/>
    <n v="45"/>
    <x v="3"/>
    <x v="2"/>
    <s v="ORD01315"/>
    <n v="15"/>
    <x v="2"/>
    <n v="2026"/>
    <s v="snacks"/>
    <n v="-3"/>
    <x v="0"/>
    <n v="635"/>
    <n v="0.23571428571428571"/>
    <s v="AVERAGE"/>
    <s v="36-45"/>
  </r>
  <r>
    <x v="1315"/>
    <d v="2026-04-30T00:00:00"/>
    <n v="0.78125"/>
    <x v="12"/>
    <x v="6"/>
    <x v="1"/>
    <x v="3"/>
    <n v="14"/>
    <n v="46"/>
    <n v="28"/>
    <n v="1185"/>
    <n v="31"/>
    <n v="97"/>
    <x v="3"/>
    <x v="2"/>
    <s v="Delivered"/>
    <s v="Male"/>
    <n v="51"/>
    <x v="4"/>
    <x v="1"/>
    <s v="ORD01316"/>
    <n v="18"/>
    <x v="4"/>
    <n v="2026"/>
    <s v="snacks"/>
    <n v="18"/>
    <x v="1"/>
    <n v="1119"/>
    <n v="0.30434782608695654"/>
    <s v="POOR"/>
    <s v="46 ABOVE"/>
  </r>
  <r>
    <x v="1316"/>
    <d v="2026-02-17T00:00:00"/>
    <n v="0.68888888888888888"/>
    <x v="0"/>
    <x v="6"/>
    <x v="7"/>
    <x v="4"/>
    <n v="5.5"/>
    <n v="39"/>
    <n v="42"/>
    <n v="800"/>
    <n v="29"/>
    <n v="114"/>
    <x v="1"/>
    <x v="3"/>
    <s v="Delivered"/>
    <s v="Female"/>
    <n v="26"/>
    <x v="5"/>
    <x v="2"/>
    <s v="ORD01317"/>
    <n v="16"/>
    <x v="0"/>
    <n v="2026"/>
    <s v="snacks"/>
    <n v="-3"/>
    <x v="0"/>
    <n v="715"/>
    <n v="0.14102564102564102"/>
    <s v="EXCELLENT"/>
    <s v="26-35"/>
  </r>
  <r>
    <x v="1317"/>
    <d v="2026-01-28T00:00:00"/>
    <n v="0.57152777777777775"/>
    <x v="13"/>
    <x v="6"/>
    <x v="9"/>
    <x v="2"/>
    <n v="14.2"/>
    <n v="49"/>
    <n v="45"/>
    <n v="560"/>
    <n v="34"/>
    <n v="113"/>
    <x v="3"/>
    <x v="4"/>
    <s v="Delivered"/>
    <s v="Female"/>
    <n v="27"/>
    <x v="1"/>
    <x v="3"/>
    <s v="ORD01318"/>
    <n v="13"/>
    <x v="3"/>
    <n v="2026"/>
    <s v="lunch"/>
    <n v="4"/>
    <x v="1"/>
    <n v="481"/>
    <n v="0.28979591836734692"/>
    <s v="AVERAGE"/>
    <s v="26-35"/>
  </r>
  <r>
    <x v="1318"/>
    <d v="2026-02-02T00:00:00"/>
    <n v="0.85833333333333328"/>
    <x v="10"/>
    <x v="4"/>
    <x v="2"/>
    <x v="4"/>
    <n v="11.9"/>
    <n v="58"/>
    <n v="44"/>
    <n v="1127"/>
    <n v="56"/>
    <n v="155"/>
    <x v="4"/>
    <x v="3"/>
    <s v="Delivered"/>
    <s v="Male"/>
    <n v="39"/>
    <x v="2"/>
    <x v="1"/>
    <s v="ORD01319"/>
    <n v="20"/>
    <x v="0"/>
    <n v="2026"/>
    <s v="dinner"/>
    <n v="14"/>
    <x v="1"/>
    <n v="1028"/>
    <n v="0.20517241379310344"/>
    <s v="EXCELLENT"/>
    <s v="36-45"/>
  </r>
  <r>
    <x v="1319"/>
    <d v="2026-02-27T00:00:00"/>
    <n v="0.69513888888888886"/>
    <x v="3"/>
    <x v="2"/>
    <x v="4"/>
    <x v="4"/>
    <n v="12"/>
    <n v="32"/>
    <n v="33"/>
    <n v="559"/>
    <n v="24"/>
    <n v="138"/>
    <x v="3"/>
    <x v="3"/>
    <s v="Delivered"/>
    <s v="Male"/>
    <n v="42"/>
    <x v="0"/>
    <x v="2"/>
    <s v="ORD01320"/>
    <n v="16"/>
    <x v="0"/>
    <n v="2026"/>
    <s v="snacks"/>
    <n v="-1"/>
    <x v="0"/>
    <n v="445"/>
    <n v="0.375"/>
    <s v="EXCELLENT"/>
    <s v="36-45"/>
  </r>
  <r>
    <x v="1320"/>
    <d v="2026-01-19T00:00:00"/>
    <n v="0.75902777777777775"/>
    <x v="3"/>
    <x v="2"/>
    <x v="9"/>
    <x v="2"/>
    <n v="10.8"/>
    <n v="52"/>
    <n v="32"/>
    <n v="996"/>
    <n v="25"/>
    <n v="118"/>
    <x v="1"/>
    <x v="2"/>
    <s v="Delivered"/>
    <s v="Female"/>
    <n v="57"/>
    <x v="2"/>
    <x v="1"/>
    <s v="ORD01321"/>
    <n v="18"/>
    <x v="3"/>
    <n v="2026"/>
    <s v="snacks"/>
    <n v="20"/>
    <x v="1"/>
    <n v="903"/>
    <n v="0.2076923076923077"/>
    <s v="POOR"/>
    <s v="46 ABOVE"/>
  </r>
  <r>
    <x v="1321"/>
    <d v="2026-05-06T00:00:00"/>
    <n v="0.85416666666666663"/>
    <x v="10"/>
    <x v="6"/>
    <x v="5"/>
    <x v="0"/>
    <n v="1.8"/>
    <n v="45"/>
    <n v="27"/>
    <n v="396"/>
    <n v="46"/>
    <n v="101"/>
    <x v="2"/>
    <x v="2"/>
    <s v="Delivered"/>
    <s v="Male"/>
    <n v="55"/>
    <x v="1"/>
    <x v="1"/>
    <s v="ORD01322"/>
    <n v="20"/>
    <x v="2"/>
    <n v="2026"/>
    <s v="dinner"/>
    <n v="18"/>
    <x v="1"/>
    <n v="341"/>
    <n v="0.04"/>
    <s v="POOR"/>
    <s v="46 ABOVE"/>
  </r>
  <r>
    <x v="1322"/>
    <d v="2026-05-28T00:00:00"/>
    <n v="0.79652777777777772"/>
    <x v="14"/>
    <x v="1"/>
    <x v="0"/>
    <x v="3"/>
    <n v="13.5"/>
    <n v="44"/>
    <n v="32"/>
    <n v="1126"/>
    <n v="49"/>
    <n v="39"/>
    <x v="0"/>
    <x v="2"/>
    <s v="Delivered"/>
    <s v="Male"/>
    <n v="46"/>
    <x v="4"/>
    <x v="1"/>
    <s v="ORD01323"/>
    <n v="19"/>
    <x v="2"/>
    <n v="2026"/>
    <s v="snacks"/>
    <n v="12"/>
    <x v="1"/>
    <n v="1136"/>
    <n v="0.30681818181818182"/>
    <s v="POOR"/>
    <s v="46 ABOVE"/>
  </r>
  <r>
    <x v="1323"/>
    <d v="2026-06-26T00:00:00"/>
    <n v="0.75694444444444442"/>
    <x v="7"/>
    <x v="1"/>
    <x v="9"/>
    <x v="2"/>
    <n v="8.8000000000000007"/>
    <n v="49"/>
    <n v="39"/>
    <n v="731"/>
    <n v="37"/>
    <n v="83"/>
    <x v="2"/>
    <x v="3"/>
    <s v="Delivered"/>
    <s v="Male"/>
    <n v="59"/>
    <x v="0"/>
    <x v="1"/>
    <s v="ORD01324"/>
    <n v="18"/>
    <x v="5"/>
    <n v="2026"/>
    <s v="snacks"/>
    <n v="10"/>
    <x v="1"/>
    <n v="685"/>
    <n v="0.17959183673469389"/>
    <s v="EXCELLENT"/>
    <s v="46 ABOVE"/>
  </r>
  <r>
    <x v="1324"/>
    <d v="2026-02-06T00:00:00"/>
    <n v="0.79513888888888884"/>
    <x v="10"/>
    <x v="9"/>
    <x v="7"/>
    <x v="0"/>
    <n v="1.1000000000000001"/>
    <n v="47"/>
    <n v="32"/>
    <n v="852"/>
    <n v="38"/>
    <n v="92"/>
    <x v="1"/>
    <x v="4"/>
    <s v="Delivered"/>
    <s v="Female"/>
    <n v="34"/>
    <x v="0"/>
    <x v="1"/>
    <s v="ORD01325"/>
    <n v="19"/>
    <x v="0"/>
    <n v="2026"/>
    <s v="snacks"/>
    <n v="15"/>
    <x v="1"/>
    <n v="798"/>
    <n v="2.3404255319148939E-2"/>
    <s v="AVERAGE"/>
    <s v="26-35"/>
  </r>
  <r>
    <x v="1325"/>
    <d v="2026-03-14T00:00:00"/>
    <n v="0.84722222222222221"/>
    <x v="0"/>
    <x v="5"/>
    <x v="7"/>
    <x v="3"/>
    <n v="13.8"/>
    <n v="46"/>
    <n v="29"/>
    <n v="781"/>
    <n v="24"/>
    <n v="180"/>
    <x v="4"/>
    <x v="0"/>
    <s v="Delivered"/>
    <s v="Male"/>
    <n v="59"/>
    <x v="3"/>
    <x v="1"/>
    <s v="ORD01326"/>
    <n v="20"/>
    <x v="1"/>
    <n v="2026"/>
    <s v="dinner"/>
    <n v="17"/>
    <x v="1"/>
    <n v="625"/>
    <n v="0.3"/>
    <s v="GOOD"/>
    <s v="46 ABOVE"/>
  </r>
  <r>
    <x v="1326"/>
    <d v="2026-06-17T00:00:00"/>
    <n v="0.85833333333333328"/>
    <x v="4"/>
    <x v="1"/>
    <x v="5"/>
    <x v="2"/>
    <n v="1"/>
    <n v="28"/>
    <n v="31"/>
    <n v="1199"/>
    <n v="26"/>
    <n v="159"/>
    <x v="2"/>
    <x v="4"/>
    <s v="Delivered"/>
    <s v="Female"/>
    <n v="58"/>
    <x v="1"/>
    <x v="1"/>
    <s v="ORD01327"/>
    <n v="20"/>
    <x v="5"/>
    <n v="2026"/>
    <s v="dinner"/>
    <n v="-3"/>
    <x v="0"/>
    <n v="1066"/>
    <n v="3.5714285714285712E-2"/>
    <s v="AVERAGE"/>
    <s v="46 ABOVE"/>
  </r>
  <r>
    <x v="1327"/>
    <d v="2026-04-14T00:00:00"/>
    <n v="0.35416666666666669"/>
    <x v="8"/>
    <x v="7"/>
    <x v="8"/>
    <x v="1"/>
    <n v="3.8"/>
    <n v="35"/>
    <n v="22"/>
    <n v="1176"/>
    <n v="41"/>
    <n v="107"/>
    <x v="1"/>
    <x v="3"/>
    <s v="Delivered"/>
    <s v="Male"/>
    <n v="39"/>
    <x v="5"/>
    <x v="0"/>
    <s v="ORD01328"/>
    <n v="8"/>
    <x v="4"/>
    <n v="2026"/>
    <s v="breakfast"/>
    <n v="13"/>
    <x v="1"/>
    <n v="1110"/>
    <n v="0.10857142857142857"/>
    <s v="EXCELLENT"/>
    <s v="36-45"/>
  </r>
  <r>
    <x v="1328"/>
    <d v="2026-04-22T00:00:00"/>
    <n v="0.68888888888888888"/>
    <x v="7"/>
    <x v="2"/>
    <x v="7"/>
    <x v="3"/>
    <n v="7.1"/>
    <n v="37"/>
    <n v="36"/>
    <n v="589"/>
    <n v="41"/>
    <n v="80"/>
    <x v="4"/>
    <x v="2"/>
    <s v="Delivered"/>
    <s v="Female"/>
    <n v="36"/>
    <x v="1"/>
    <x v="2"/>
    <s v="ORD01329"/>
    <n v="16"/>
    <x v="4"/>
    <n v="2026"/>
    <s v="snacks"/>
    <n v="1"/>
    <x v="1"/>
    <n v="550"/>
    <n v="0.19189189189189187"/>
    <s v="POOR"/>
    <s v="36-45"/>
  </r>
  <r>
    <x v="1329"/>
    <d v="2026-06-25T00:00:00"/>
    <n v="0.96250000000000002"/>
    <x v="12"/>
    <x v="9"/>
    <x v="1"/>
    <x v="0"/>
    <n v="4.3"/>
    <n v="31"/>
    <n v="26"/>
    <n v="951"/>
    <n v="20"/>
    <n v="141"/>
    <x v="0"/>
    <x v="3"/>
    <s v="Cancelled"/>
    <s v="Female"/>
    <n v="19"/>
    <x v="4"/>
    <x v="2"/>
    <s v="ORD01330"/>
    <n v="23"/>
    <x v="5"/>
    <n v="2026"/>
    <s v="dinner"/>
    <n v="5"/>
    <x v="1"/>
    <n v="830"/>
    <n v="0.13870967741935483"/>
    <s v="EXCELLENT"/>
    <s v="18-25"/>
  </r>
  <r>
    <x v="1330"/>
    <d v="2026-06-17T00:00:00"/>
    <n v="0.42569444444444443"/>
    <x v="9"/>
    <x v="2"/>
    <x v="2"/>
    <x v="3"/>
    <n v="14.7"/>
    <n v="37"/>
    <n v="23"/>
    <n v="1086"/>
    <n v="56"/>
    <n v="35"/>
    <x v="0"/>
    <x v="4"/>
    <s v="Delivered"/>
    <s v="Female"/>
    <n v="20"/>
    <x v="1"/>
    <x v="0"/>
    <s v="ORD01331"/>
    <n v="10"/>
    <x v="5"/>
    <n v="2026"/>
    <s v="lunch"/>
    <n v="14"/>
    <x v="1"/>
    <n v="1107"/>
    <n v="0.39729729729729729"/>
    <s v="AVERAGE"/>
    <s v="18-25"/>
  </r>
  <r>
    <x v="1331"/>
    <d v="2026-05-17T00:00:00"/>
    <n v="0.43541666666666667"/>
    <x v="7"/>
    <x v="7"/>
    <x v="0"/>
    <x v="5"/>
    <n v="10.9"/>
    <n v="43"/>
    <n v="32"/>
    <n v="1097"/>
    <n v="47"/>
    <n v="84"/>
    <x v="0"/>
    <x v="2"/>
    <s v="Delivered"/>
    <s v="Female"/>
    <n v="35"/>
    <x v="6"/>
    <x v="0"/>
    <s v="ORD01332"/>
    <n v="10"/>
    <x v="2"/>
    <n v="2026"/>
    <s v="lunch"/>
    <n v="11"/>
    <x v="1"/>
    <n v="1060"/>
    <n v="0.25348837209302327"/>
    <s v="POOR"/>
    <s v="26-35"/>
  </r>
  <r>
    <x v="1332"/>
    <d v="2026-05-26T00:00:00"/>
    <n v="0.46666666666666667"/>
    <x v="3"/>
    <x v="8"/>
    <x v="0"/>
    <x v="4"/>
    <n v="4"/>
    <n v="41"/>
    <n v="33"/>
    <n v="1191"/>
    <n v="24"/>
    <n v="134"/>
    <x v="2"/>
    <x v="3"/>
    <s v="Delivered"/>
    <s v="Female"/>
    <n v="43"/>
    <x v="5"/>
    <x v="2"/>
    <s v="ORD01333"/>
    <n v="11"/>
    <x v="2"/>
    <n v="2026"/>
    <s v="lunch"/>
    <n v="8"/>
    <x v="1"/>
    <n v="1081"/>
    <n v="9.7560975609756101E-2"/>
    <s v="EXCELLENT"/>
    <s v="36-45"/>
  </r>
  <r>
    <x v="1333"/>
    <d v="2026-02-17T00:00:00"/>
    <n v="0.98888888888888893"/>
    <x v="2"/>
    <x v="6"/>
    <x v="2"/>
    <x v="4"/>
    <n v="9.6999999999999993"/>
    <n v="55"/>
    <n v="45"/>
    <n v="762"/>
    <n v="39"/>
    <n v="46"/>
    <x v="2"/>
    <x v="4"/>
    <s v="Delivered"/>
    <s v="Female"/>
    <n v="53"/>
    <x v="5"/>
    <x v="2"/>
    <s v="ORD01334"/>
    <n v="23"/>
    <x v="0"/>
    <n v="2026"/>
    <s v="dinner"/>
    <n v="10"/>
    <x v="1"/>
    <n v="755"/>
    <n v="0.17636363636363636"/>
    <s v="AVERAGE"/>
    <s v="46 ABOVE"/>
  </r>
  <r>
    <x v="1334"/>
    <d v="2026-04-01T00:00:00"/>
    <n v="0.58263888888888893"/>
    <x v="13"/>
    <x v="2"/>
    <x v="8"/>
    <x v="0"/>
    <n v="6.3"/>
    <n v="44"/>
    <n v="31"/>
    <n v="1006"/>
    <n v="24"/>
    <n v="13"/>
    <x v="2"/>
    <x v="0"/>
    <s v="Delivered"/>
    <s v="Female"/>
    <n v="41"/>
    <x v="1"/>
    <x v="3"/>
    <s v="ORD01335"/>
    <n v="13"/>
    <x v="4"/>
    <n v="2026"/>
    <s v="lunch"/>
    <n v="13"/>
    <x v="1"/>
    <n v="1017"/>
    <n v="0.14318181818181819"/>
    <s v="GOOD"/>
    <s v="36-45"/>
  </r>
  <r>
    <x v="1335"/>
    <d v="2026-03-08T00:00:00"/>
    <n v="0.37222222222222223"/>
    <x v="10"/>
    <x v="4"/>
    <x v="7"/>
    <x v="3"/>
    <n v="2.2999999999999998"/>
    <n v="39"/>
    <n v="38"/>
    <n v="831"/>
    <n v="46"/>
    <n v="12"/>
    <x v="2"/>
    <x v="2"/>
    <s v="Delivered"/>
    <s v="Male"/>
    <n v="34"/>
    <x v="6"/>
    <x v="0"/>
    <s v="ORD01336"/>
    <n v="8"/>
    <x v="1"/>
    <n v="2026"/>
    <s v="breakfast"/>
    <n v="1"/>
    <x v="1"/>
    <n v="865"/>
    <n v="5.8974358974358973E-2"/>
    <s v="POOR"/>
    <s v="26-35"/>
  </r>
  <r>
    <x v="1336"/>
    <d v="2026-04-11T00:00:00"/>
    <n v="0.84375"/>
    <x v="1"/>
    <x v="3"/>
    <x v="4"/>
    <x v="3"/>
    <n v="14.6"/>
    <n v="28"/>
    <n v="23"/>
    <n v="998"/>
    <n v="52"/>
    <n v="10"/>
    <x v="2"/>
    <x v="1"/>
    <s v="Cancelled"/>
    <s v="Male"/>
    <n v="29"/>
    <x v="3"/>
    <x v="1"/>
    <s v="ORD01337"/>
    <n v="20"/>
    <x v="4"/>
    <n v="2026"/>
    <s v="dinner"/>
    <n v="5"/>
    <x v="1"/>
    <n v="1040"/>
    <n v="0.52142857142857146"/>
    <s v="POOR"/>
    <s v="26-35"/>
  </r>
  <r>
    <x v="1337"/>
    <d v="2026-05-24T00:00:00"/>
    <n v="0.95972222222222225"/>
    <x v="10"/>
    <x v="6"/>
    <x v="6"/>
    <x v="1"/>
    <n v="6.1"/>
    <n v="45"/>
    <n v="40"/>
    <n v="651"/>
    <n v="27"/>
    <n v="123"/>
    <x v="4"/>
    <x v="2"/>
    <s v="Delivered"/>
    <s v="Male"/>
    <n v="53"/>
    <x v="6"/>
    <x v="2"/>
    <s v="ORD01338"/>
    <n v="23"/>
    <x v="2"/>
    <n v="2026"/>
    <s v="dinner"/>
    <n v="5"/>
    <x v="1"/>
    <n v="555"/>
    <n v="0.13555555555555554"/>
    <s v="POOR"/>
    <s v="46 ABOVE"/>
  </r>
  <r>
    <x v="1338"/>
    <d v="2026-06-20T00:00:00"/>
    <n v="0.84097222222222223"/>
    <x v="0"/>
    <x v="8"/>
    <x v="0"/>
    <x v="5"/>
    <n v="10"/>
    <n v="50"/>
    <n v="43"/>
    <n v="474"/>
    <n v="28"/>
    <n v="166"/>
    <x v="4"/>
    <x v="4"/>
    <s v="Cancelled"/>
    <s v="Male"/>
    <n v="57"/>
    <x v="3"/>
    <x v="1"/>
    <s v="ORD01339"/>
    <n v="20"/>
    <x v="5"/>
    <n v="2026"/>
    <s v="dinner"/>
    <n v="7"/>
    <x v="1"/>
    <n v="336"/>
    <n v="0.2"/>
    <s v="AVERAGE"/>
    <s v="46 ABOVE"/>
  </r>
  <r>
    <x v="1339"/>
    <d v="2026-06-16T00:00:00"/>
    <n v="0.55069444444444449"/>
    <x v="3"/>
    <x v="2"/>
    <x v="6"/>
    <x v="5"/>
    <n v="13.3"/>
    <n v="42"/>
    <n v="25"/>
    <n v="538"/>
    <n v="38"/>
    <n v="174"/>
    <x v="0"/>
    <x v="1"/>
    <s v="Cancelled"/>
    <s v="Female"/>
    <n v="41"/>
    <x v="5"/>
    <x v="3"/>
    <s v="ORD01340"/>
    <n v="13"/>
    <x v="5"/>
    <n v="2026"/>
    <s v="lunch"/>
    <n v="17"/>
    <x v="1"/>
    <n v="402"/>
    <n v="0.31666666666666671"/>
    <s v="POOR"/>
    <s v="36-45"/>
  </r>
  <r>
    <x v="1340"/>
    <d v="2026-05-05T00:00:00"/>
    <n v="0.43263888888888891"/>
    <x v="3"/>
    <x v="3"/>
    <x v="7"/>
    <x v="2"/>
    <n v="1.2"/>
    <n v="45"/>
    <n v="38"/>
    <n v="917"/>
    <n v="20"/>
    <n v="110"/>
    <x v="0"/>
    <x v="1"/>
    <s v="Delivered"/>
    <s v="Male"/>
    <n v="22"/>
    <x v="5"/>
    <x v="0"/>
    <s v="ORD01341"/>
    <n v="10"/>
    <x v="2"/>
    <n v="2026"/>
    <s v="lunch"/>
    <n v="7"/>
    <x v="1"/>
    <n v="827"/>
    <n v="2.6666666666666665E-2"/>
    <s v="POOR"/>
    <s v="18-25"/>
  </r>
  <r>
    <x v="1341"/>
    <d v="2026-06-25T00:00:00"/>
    <n v="0.59652777777777777"/>
    <x v="6"/>
    <x v="1"/>
    <x v="4"/>
    <x v="2"/>
    <n v="7.8"/>
    <n v="39"/>
    <n v="27"/>
    <n v="165"/>
    <n v="41"/>
    <n v="12"/>
    <x v="1"/>
    <x v="3"/>
    <s v="Cancelled"/>
    <s v="Male"/>
    <n v="18"/>
    <x v="4"/>
    <x v="3"/>
    <s v="ORD01342"/>
    <n v="14"/>
    <x v="5"/>
    <n v="2026"/>
    <s v="lunch"/>
    <n v="12"/>
    <x v="1"/>
    <n v="194"/>
    <n v="0.19999999999999998"/>
    <s v="EXCELLENT"/>
    <s v="18-25"/>
  </r>
  <r>
    <x v="1342"/>
    <d v="2026-05-20T00:00:00"/>
    <n v="0.53263888888888888"/>
    <x v="1"/>
    <x v="8"/>
    <x v="1"/>
    <x v="4"/>
    <n v="1.7"/>
    <n v="29"/>
    <n v="21"/>
    <n v="224"/>
    <n v="31"/>
    <n v="34"/>
    <x v="1"/>
    <x v="3"/>
    <s v="Delivered"/>
    <s v="Female"/>
    <n v="26"/>
    <x v="1"/>
    <x v="3"/>
    <s v="ORD01343"/>
    <n v="12"/>
    <x v="2"/>
    <n v="2026"/>
    <s v="lunch"/>
    <n v="8"/>
    <x v="1"/>
    <n v="221"/>
    <n v="5.8620689655172413E-2"/>
    <s v="EXCELLENT"/>
    <s v="26-35"/>
  </r>
  <r>
    <x v="1343"/>
    <d v="2026-03-31T00:00:00"/>
    <n v="0.98819444444444449"/>
    <x v="11"/>
    <x v="8"/>
    <x v="7"/>
    <x v="0"/>
    <n v="8"/>
    <n v="47"/>
    <n v="28"/>
    <n v="407"/>
    <n v="58"/>
    <n v="133"/>
    <x v="2"/>
    <x v="0"/>
    <s v="Delivered"/>
    <s v="Female"/>
    <n v="60"/>
    <x v="5"/>
    <x v="2"/>
    <s v="ORD01344"/>
    <n v="23"/>
    <x v="1"/>
    <n v="2026"/>
    <s v="dinner"/>
    <n v="19"/>
    <x v="1"/>
    <n v="332"/>
    <n v="0.1702127659574468"/>
    <s v="GOOD"/>
    <s v="46 ABOVE"/>
  </r>
  <r>
    <x v="1344"/>
    <d v="2026-03-01T00:00:00"/>
    <n v="0.86111111111111116"/>
    <x v="10"/>
    <x v="8"/>
    <x v="3"/>
    <x v="2"/>
    <n v="7.4"/>
    <n v="60"/>
    <n v="43"/>
    <n v="687"/>
    <n v="24"/>
    <n v="122"/>
    <x v="3"/>
    <x v="2"/>
    <s v="Delivered"/>
    <s v="Male"/>
    <n v="36"/>
    <x v="6"/>
    <x v="1"/>
    <s v="ORD01345"/>
    <n v="20"/>
    <x v="1"/>
    <n v="2026"/>
    <s v="dinner"/>
    <n v="17"/>
    <x v="1"/>
    <n v="589"/>
    <n v="0.12333333333333334"/>
    <s v="POOR"/>
    <s v="36-45"/>
  </r>
  <r>
    <x v="1345"/>
    <d v="2026-04-24T00:00:00"/>
    <n v="0.93611111111111112"/>
    <x v="2"/>
    <x v="4"/>
    <x v="4"/>
    <x v="2"/>
    <n v="5.6"/>
    <n v="58"/>
    <n v="39"/>
    <n v="1083"/>
    <n v="48"/>
    <n v="2"/>
    <x v="0"/>
    <x v="1"/>
    <s v="Cancelled"/>
    <s v="Female"/>
    <n v="26"/>
    <x v="0"/>
    <x v="2"/>
    <s v="ORD01346"/>
    <n v="22"/>
    <x v="4"/>
    <n v="2026"/>
    <s v="dinner"/>
    <n v="19"/>
    <x v="1"/>
    <n v="1129"/>
    <n v="9.6551724137931033E-2"/>
    <s v="POOR"/>
    <s v="26-35"/>
  </r>
  <r>
    <x v="1346"/>
    <d v="2026-06-12T00:00:00"/>
    <n v="0.36805555555555558"/>
    <x v="2"/>
    <x v="2"/>
    <x v="1"/>
    <x v="2"/>
    <n v="5.2"/>
    <n v="40"/>
    <n v="29"/>
    <n v="210"/>
    <n v="49"/>
    <n v="73"/>
    <x v="0"/>
    <x v="2"/>
    <s v="Delivered"/>
    <s v="Female"/>
    <n v="50"/>
    <x v="0"/>
    <x v="0"/>
    <s v="ORD01347"/>
    <n v="8"/>
    <x v="5"/>
    <n v="2026"/>
    <s v="breakfast"/>
    <n v="11"/>
    <x v="1"/>
    <n v="186"/>
    <n v="0.13"/>
    <s v="POOR"/>
    <s v="46 ABOVE"/>
  </r>
  <r>
    <x v="1347"/>
    <d v="2026-01-26T00:00:00"/>
    <n v="0.90347222222222223"/>
    <x v="7"/>
    <x v="8"/>
    <x v="5"/>
    <x v="2"/>
    <n v="14.8"/>
    <n v="50"/>
    <n v="37"/>
    <n v="683"/>
    <n v="54"/>
    <n v="129"/>
    <x v="0"/>
    <x v="1"/>
    <s v="Delivered"/>
    <s v="Female"/>
    <n v="59"/>
    <x v="2"/>
    <x v="1"/>
    <s v="ORD01348"/>
    <n v="21"/>
    <x v="3"/>
    <n v="2026"/>
    <s v="dinner"/>
    <n v="13"/>
    <x v="1"/>
    <n v="608"/>
    <n v="0.29600000000000004"/>
    <s v="POOR"/>
    <s v="46 ABOVE"/>
  </r>
  <r>
    <x v="1348"/>
    <d v="2026-03-19T00:00:00"/>
    <n v="0.66874999999999996"/>
    <x v="7"/>
    <x v="8"/>
    <x v="4"/>
    <x v="2"/>
    <n v="8.4"/>
    <n v="56"/>
    <n v="36"/>
    <n v="235"/>
    <n v="37"/>
    <n v="57"/>
    <x v="4"/>
    <x v="2"/>
    <s v="Delivered"/>
    <s v="Female"/>
    <n v="26"/>
    <x v="4"/>
    <x v="2"/>
    <s v="ORD01349"/>
    <n v="16"/>
    <x v="1"/>
    <n v="2026"/>
    <s v="snacks"/>
    <n v="20"/>
    <x v="1"/>
    <n v="215"/>
    <n v="0.15"/>
    <s v="POOR"/>
    <s v="26-35"/>
  </r>
  <r>
    <x v="1349"/>
    <d v="2026-03-03T00:00:00"/>
    <n v="0.65555555555555556"/>
    <x v="0"/>
    <x v="3"/>
    <x v="3"/>
    <x v="0"/>
    <n v="2.6"/>
    <n v="34"/>
    <n v="33"/>
    <n v="817"/>
    <n v="45"/>
    <n v="172"/>
    <x v="2"/>
    <x v="1"/>
    <s v="Delivered"/>
    <s v="Male"/>
    <n v="18"/>
    <x v="5"/>
    <x v="2"/>
    <s v="ORD01350"/>
    <n v="15"/>
    <x v="1"/>
    <n v="2026"/>
    <s v="snacks"/>
    <n v="1"/>
    <x v="1"/>
    <n v="690"/>
    <n v="7.6470588235294124E-2"/>
    <s v="POOR"/>
    <s v="18-25"/>
  </r>
  <r>
    <x v="1350"/>
    <d v="2026-02-03T00:00:00"/>
    <n v="0.36666666666666664"/>
    <x v="6"/>
    <x v="4"/>
    <x v="3"/>
    <x v="4"/>
    <n v="2.2999999999999998"/>
    <n v="54"/>
    <n v="41"/>
    <n v="1190"/>
    <n v="57"/>
    <n v="49"/>
    <x v="4"/>
    <x v="2"/>
    <s v="Cancelled"/>
    <s v="Male"/>
    <n v="24"/>
    <x v="5"/>
    <x v="0"/>
    <s v="ORD01351"/>
    <n v="8"/>
    <x v="0"/>
    <n v="2026"/>
    <s v="breakfast"/>
    <n v="13"/>
    <x v="1"/>
    <n v="1198"/>
    <n v="4.2592592592592592E-2"/>
    <s v="POOR"/>
    <s v="18-25"/>
  </r>
  <r>
    <x v="1351"/>
    <d v="2026-05-19T00:00:00"/>
    <n v="0.9868055555555556"/>
    <x v="9"/>
    <x v="8"/>
    <x v="0"/>
    <x v="1"/>
    <n v="11.3"/>
    <n v="50"/>
    <n v="39"/>
    <n v="241"/>
    <n v="42"/>
    <n v="141"/>
    <x v="2"/>
    <x v="0"/>
    <s v="Delivered"/>
    <s v="Male"/>
    <n v="23"/>
    <x v="5"/>
    <x v="2"/>
    <s v="ORD01352"/>
    <n v="23"/>
    <x v="2"/>
    <n v="2026"/>
    <s v="dinner"/>
    <n v="11"/>
    <x v="1"/>
    <n v="142"/>
    <n v="0.22600000000000001"/>
    <s v="GOOD"/>
    <s v="18-25"/>
  </r>
  <r>
    <x v="1352"/>
    <d v="2026-06-11T00:00:00"/>
    <n v="0.8618055555555556"/>
    <x v="11"/>
    <x v="5"/>
    <x v="3"/>
    <x v="1"/>
    <n v="3.3"/>
    <n v="53"/>
    <n v="44"/>
    <n v="1149"/>
    <n v="22"/>
    <n v="0"/>
    <x v="0"/>
    <x v="4"/>
    <s v="Cancelled"/>
    <s v="Female"/>
    <n v="33"/>
    <x v="4"/>
    <x v="1"/>
    <s v="ORD01353"/>
    <n v="20"/>
    <x v="5"/>
    <n v="2026"/>
    <s v="dinner"/>
    <n v="9"/>
    <x v="1"/>
    <n v="1171"/>
    <n v="6.2264150943396226E-2"/>
    <s v="AVERAGE"/>
    <s v="26-35"/>
  </r>
  <r>
    <x v="1353"/>
    <d v="2026-03-09T00:00:00"/>
    <n v="0.44097222222222221"/>
    <x v="10"/>
    <x v="8"/>
    <x v="9"/>
    <x v="1"/>
    <n v="11.5"/>
    <n v="52"/>
    <n v="39"/>
    <n v="250"/>
    <n v="59"/>
    <n v="123"/>
    <x v="3"/>
    <x v="4"/>
    <s v="Delivered"/>
    <s v="Male"/>
    <n v="60"/>
    <x v="2"/>
    <x v="0"/>
    <s v="ORD01354"/>
    <n v="10"/>
    <x v="1"/>
    <n v="2026"/>
    <s v="lunch"/>
    <n v="13"/>
    <x v="1"/>
    <n v="186"/>
    <n v="0.22115384615384615"/>
    <s v="AVERAGE"/>
    <s v="46 ABOVE"/>
  </r>
  <r>
    <x v="1354"/>
    <d v="2026-05-04T00:00:00"/>
    <n v="0.70694444444444449"/>
    <x v="8"/>
    <x v="3"/>
    <x v="2"/>
    <x v="3"/>
    <n v="14.2"/>
    <n v="50"/>
    <n v="37"/>
    <n v="225"/>
    <n v="35"/>
    <n v="57"/>
    <x v="0"/>
    <x v="3"/>
    <s v="Cancelled"/>
    <s v="Male"/>
    <n v="18"/>
    <x v="2"/>
    <x v="2"/>
    <s v="ORD01355"/>
    <n v="16"/>
    <x v="2"/>
    <n v="2026"/>
    <s v="snacks"/>
    <n v="13"/>
    <x v="1"/>
    <n v="203"/>
    <n v="0.28399999999999997"/>
    <s v="EXCELLENT"/>
    <s v="18-25"/>
  </r>
  <r>
    <x v="1355"/>
    <d v="2026-03-13T00:00:00"/>
    <n v="0.66388888888888886"/>
    <x v="10"/>
    <x v="4"/>
    <x v="8"/>
    <x v="0"/>
    <n v="6.7"/>
    <n v="24"/>
    <n v="22"/>
    <n v="1040"/>
    <n v="33"/>
    <n v="55"/>
    <x v="1"/>
    <x v="4"/>
    <s v="Delivered"/>
    <s v="Female"/>
    <n v="46"/>
    <x v="0"/>
    <x v="2"/>
    <s v="ORD01356"/>
    <n v="15"/>
    <x v="1"/>
    <n v="2026"/>
    <s v="snacks"/>
    <n v="2"/>
    <x v="1"/>
    <n v="1018"/>
    <n v="0.27916666666666667"/>
    <s v="AVERAGE"/>
    <s v="46 ABOVE"/>
  </r>
  <r>
    <x v="1356"/>
    <d v="2026-03-31T00:00:00"/>
    <n v="0.95347222222222228"/>
    <x v="6"/>
    <x v="4"/>
    <x v="1"/>
    <x v="1"/>
    <n v="2.9"/>
    <n v="37"/>
    <n v="40"/>
    <n v="527"/>
    <n v="25"/>
    <n v="29"/>
    <x v="0"/>
    <x v="1"/>
    <s v="Cancelled"/>
    <s v="Male"/>
    <n v="22"/>
    <x v="5"/>
    <x v="2"/>
    <s v="ORD01357"/>
    <n v="22"/>
    <x v="1"/>
    <n v="2026"/>
    <s v="dinner"/>
    <n v="-3"/>
    <x v="0"/>
    <n v="523"/>
    <n v="7.8378378378378383E-2"/>
    <s v="POOR"/>
    <s v="18-25"/>
  </r>
  <r>
    <x v="1357"/>
    <d v="2026-06-15T00:00:00"/>
    <n v="0.80347222222222225"/>
    <x v="8"/>
    <x v="4"/>
    <x v="6"/>
    <x v="1"/>
    <n v="10.7"/>
    <n v="40"/>
    <n v="23"/>
    <n v="562"/>
    <n v="54"/>
    <n v="2"/>
    <x v="2"/>
    <x v="1"/>
    <s v="Delivered"/>
    <s v="Female"/>
    <n v="58"/>
    <x v="2"/>
    <x v="1"/>
    <s v="ORD01358"/>
    <n v="19"/>
    <x v="5"/>
    <n v="2026"/>
    <s v="snacks"/>
    <n v="17"/>
    <x v="1"/>
    <n v="614"/>
    <n v="0.26749999999999996"/>
    <s v="POOR"/>
    <s v="46 ABOVE"/>
  </r>
  <r>
    <x v="1358"/>
    <d v="2026-05-06T00:00:00"/>
    <n v="0.91319444444444442"/>
    <x v="4"/>
    <x v="6"/>
    <x v="1"/>
    <x v="1"/>
    <n v="11"/>
    <n v="25"/>
    <n v="20"/>
    <n v="1094"/>
    <n v="43"/>
    <n v="146"/>
    <x v="2"/>
    <x v="1"/>
    <s v="Delivered"/>
    <s v="Female"/>
    <n v="49"/>
    <x v="1"/>
    <x v="1"/>
    <s v="ORD01359"/>
    <n v="21"/>
    <x v="2"/>
    <n v="2026"/>
    <s v="dinner"/>
    <n v="5"/>
    <x v="1"/>
    <n v="991"/>
    <n v="0.44"/>
    <s v="POOR"/>
    <s v="46 ABOVE"/>
  </r>
  <r>
    <x v="1359"/>
    <d v="2026-06-22T00:00:00"/>
    <n v="0.69374999999999998"/>
    <x v="12"/>
    <x v="0"/>
    <x v="3"/>
    <x v="4"/>
    <n v="3.1"/>
    <n v="47"/>
    <n v="28"/>
    <n v="357"/>
    <n v="38"/>
    <n v="166"/>
    <x v="1"/>
    <x v="4"/>
    <s v="Delivered"/>
    <s v="Female"/>
    <n v="56"/>
    <x v="2"/>
    <x v="2"/>
    <s v="ORD01360"/>
    <n v="16"/>
    <x v="5"/>
    <n v="2026"/>
    <s v="snacks"/>
    <n v="19"/>
    <x v="1"/>
    <n v="229"/>
    <n v="6.5957446808510636E-2"/>
    <s v="AVERAGE"/>
    <s v="46 ABOVE"/>
  </r>
  <r>
    <x v="1360"/>
    <d v="2026-03-02T00:00:00"/>
    <n v="0.48194444444444445"/>
    <x v="6"/>
    <x v="1"/>
    <x v="4"/>
    <x v="2"/>
    <n v="14.2"/>
    <n v="49"/>
    <n v="40"/>
    <n v="1181"/>
    <n v="51"/>
    <n v="139"/>
    <x v="4"/>
    <x v="1"/>
    <s v="Delivered"/>
    <s v="Female"/>
    <n v="54"/>
    <x v="2"/>
    <x v="2"/>
    <s v="ORD01361"/>
    <n v="11"/>
    <x v="1"/>
    <n v="2026"/>
    <s v="lunch"/>
    <n v="9"/>
    <x v="1"/>
    <n v="1093"/>
    <n v="0.28979591836734692"/>
    <s v="POOR"/>
    <s v="46 ABOVE"/>
  </r>
  <r>
    <x v="1361"/>
    <d v="2026-02-04T00:00:00"/>
    <n v="0.57222222222222219"/>
    <x v="13"/>
    <x v="7"/>
    <x v="9"/>
    <x v="2"/>
    <n v="11.2"/>
    <n v="37"/>
    <n v="29"/>
    <n v="683"/>
    <n v="45"/>
    <n v="20"/>
    <x v="0"/>
    <x v="0"/>
    <s v="Delivered"/>
    <s v="Male"/>
    <n v="56"/>
    <x v="1"/>
    <x v="3"/>
    <s v="ORD01362"/>
    <n v="13"/>
    <x v="0"/>
    <n v="2026"/>
    <s v="lunch"/>
    <n v="8"/>
    <x v="1"/>
    <n v="708"/>
    <n v="0.30270270270270266"/>
    <s v="GOOD"/>
    <s v="46 ABOVE"/>
  </r>
  <r>
    <x v="1362"/>
    <d v="2026-04-06T00:00:00"/>
    <n v="0.33819444444444446"/>
    <x v="7"/>
    <x v="4"/>
    <x v="5"/>
    <x v="4"/>
    <n v="12.7"/>
    <n v="34"/>
    <n v="32"/>
    <n v="399"/>
    <n v="47"/>
    <n v="135"/>
    <x v="1"/>
    <x v="4"/>
    <s v="Delivered"/>
    <s v="Female"/>
    <n v="40"/>
    <x v="2"/>
    <x v="0"/>
    <s v="ORD01363"/>
    <n v="8"/>
    <x v="4"/>
    <n v="2026"/>
    <s v="breakfast"/>
    <n v="2"/>
    <x v="1"/>
    <n v="311"/>
    <n v="0.37352941176470589"/>
    <s v="AVERAGE"/>
    <s v="36-45"/>
  </r>
  <r>
    <x v="1363"/>
    <d v="2026-01-31T00:00:00"/>
    <n v="0.33541666666666664"/>
    <x v="12"/>
    <x v="1"/>
    <x v="8"/>
    <x v="2"/>
    <n v="3.3"/>
    <n v="37"/>
    <n v="25"/>
    <n v="425"/>
    <n v="58"/>
    <n v="97"/>
    <x v="3"/>
    <x v="3"/>
    <s v="Delivered"/>
    <s v="Male"/>
    <n v="18"/>
    <x v="3"/>
    <x v="0"/>
    <s v="ORD01364"/>
    <n v="8"/>
    <x v="3"/>
    <n v="2026"/>
    <s v="breakfast"/>
    <n v="12"/>
    <x v="1"/>
    <n v="386"/>
    <n v="8.918918918918918E-2"/>
    <s v="EXCELLENT"/>
    <s v="18-25"/>
  </r>
  <r>
    <x v="1364"/>
    <d v="2026-02-27T00:00:00"/>
    <n v="0.55069444444444449"/>
    <x v="2"/>
    <x v="2"/>
    <x v="7"/>
    <x v="1"/>
    <n v="7.6"/>
    <n v="37"/>
    <n v="27"/>
    <n v="226"/>
    <n v="41"/>
    <n v="128"/>
    <x v="3"/>
    <x v="1"/>
    <s v="Delivered"/>
    <s v="Female"/>
    <n v="21"/>
    <x v="0"/>
    <x v="3"/>
    <s v="ORD01365"/>
    <n v="13"/>
    <x v="0"/>
    <n v="2026"/>
    <s v="lunch"/>
    <n v="10"/>
    <x v="1"/>
    <n v="139"/>
    <n v="0.20540540540540539"/>
    <s v="POOR"/>
    <s v="18-25"/>
  </r>
  <r>
    <x v="1365"/>
    <d v="2026-05-06T00:00:00"/>
    <n v="0.85138888888888886"/>
    <x v="1"/>
    <x v="9"/>
    <x v="0"/>
    <x v="4"/>
    <n v="14.8"/>
    <n v="56"/>
    <n v="40"/>
    <n v="1185"/>
    <n v="35"/>
    <n v="102"/>
    <x v="3"/>
    <x v="4"/>
    <s v="Delivered"/>
    <s v="Female"/>
    <n v="24"/>
    <x v="1"/>
    <x v="1"/>
    <s v="ORD01366"/>
    <n v="20"/>
    <x v="2"/>
    <n v="2026"/>
    <s v="dinner"/>
    <n v="16"/>
    <x v="1"/>
    <n v="1118"/>
    <n v="0.26428571428571429"/>
    <s v="AVERAGE"/>
    <s v="18-25"/>
  </r>
  <r>
    <x v="1366"/>
    <d v="2026-04-29T00:00:00"/>
    <n v="0.88055555555555554"/>
    <x v="5"/>
    <x v="9"/>
    <x v="4"/>
    <x v="2"/>
    <n v="5.3"/>
    <n v="18"/>
    <n v="22"/>
    <n v="821"/>
    <n v="59"/>
    <n v="3"/>
    <x v="1"/>
    <x v="2"/>
    <s v="Delivered"/>
    <s v="Female"/>
    <n v="40"/>
    <x v="1"/>
    <x v="1"/>
    <s v="ORD01367"/>
    <n v="21"/>
    <x v="4"/>
    <n v="2026"/>
    <s v="dinner"/>
    <n v="-4"/>
    <x v="0"/>
    <n v="877"/>
    <n v="0.29444444444444445"/>
    <s v="POOR"/>
    <s v="36-45"/>
  </r>
  <r>
    <x v="1367"/>
    <d v="2026-02-11T00:00:00"/>
    <n v="0.94374999999999998"/>
    <x v="9"/>
    <x v="3"/>
    <x v="6"/>
    <x v="4"/>
    <n v="8.1"/>
    <n v="55"/>
    <n v="36"/>
    <n v="880"/>
    <n v="22"/>
    <n v="161"/>
    <x v="1"/>
    <x v="4"/>
    <s v="Cancelled"/>
    <s v="Male"/>
    <n v="18"/>
    <x v="1"/>
    <x v="2"/>
    <s v="ORD01368"/>
    <n v="22"/>
    <x v="0"/>
    <n v="2026"/>
    <s v="dinner"/>
    <n v="19"/>
    <x v="1"/>
    <n v="741"/>
    <n v="0.14727272727272728"/>
    <s v="AVERAGE"/>
    <s v="18-25"/>
  </r>
  <r>
    <x v="1368"/>
    <d v="2026-05-05T00:00:00"/>
    <n v="0.7729166666666667"/>
    <x v="12"/>
    <x v="2"/>
    <x v="2"/>
    <x v="3"/>
    <n v="4.2"/>
    <n v="47"/>
    <n v="28"/>
    <n v="632"/>
    <n v="46"/>
    <n v="73"/>
    <x v="0"/>
    <x v="3"/>
    <s v="Delivered"/>
    <s v="Female"/>
    <n v="37"/>
    <x v="5"/>
    <x v="1"/>
    <s v="ORD01369"/>
    <n v="18"/>
    <x v="2"/>
    <n v="2026"/>
    <s v="snacks"/>
    <n v="19"/>
    <x v="1"/>
    <n v="605"/>
    <n v="8.9361702127659579E-2"/>
    <s v="EXCELLENT"/>
    <s v="36-45"/>
  </r>
  <r>
    <x v="1369"/>
    <d v="2026-01-15T00:00:00"/>
    <n v="0.57013888888888886"/>
    <x v="4"/>
    <x v="6"/>
    <x v="6"/>
    <x v="4"/>
    <n v="9.8000000000000007"/>
    <n v="63"/>
    <n v="43"/>
    <n v="1167"/>
    <n v="49"/>
    <n v="13"/>
    <x v="0"/>
    <x v="0"/>
    <s v="Delivered"/>
    <s v="Male"/>
    <n v="42"/>
    <x v="4"/>
    <x v="3"/>
    <s v="ORD01370"/>
    <n v="13"/>
    <x v="3"/>
    <n v="2026"/>
    <s v="lunch"/>
    <n v="20"/>
    <x v="1"/>
    <n v="1203"/>
    <n v="0.15555555555555556"/>
    <s v="GOOD"/>
    <s v="36-45"/>
  </r>
  <r>
    <x v="1370"/>
    <d v="2026-03-25T00:00:00"/>
    <n v="0.56805555555555554"/>
    <x v="13"/>
    <x v="3"/>
    <x v="7"/>
    <x v="5"/>
    <n v="6.1"/>
    <n v="50"/>
    <n v="32"/>
    <n v="308"/>
    <n v="24"/>
    <n v="195"/>
    <x v="2"/>
    <x v="3"/>
    <s v="Delivered"/>
    <s v="Female"/>
    <n v="60"/>
    <x v="1"/>
    <x v="3"/>
    <s v="ORD01371"/>
    <n v="13"/>
    <x v="1"/>
    <n v="2026"/>
    <s v="lunch"/>
    <n v="18"/>
    <x v="1"/>
    <n v="137"/>
    <n v="0.122"/>
    <s v="EXCELLENT"/>
    <s v="46 ABOVE"/>
  </r>
  <r>
    <x v="1371"/>
    <d v="2026-03-06T00:00:00"/>
    <n v="0.33680555555555558"/>
    <x v="11"/>
    <x v="6"/>
    <x v="4"/>
    <x v="2"/>
    <n v="1.6"/>
    <n v="33"/>
    <n v="24"/>
    <n v="593"/>
    <n v="25"/>
    <n v="62"/>
    <x v="4"/>
    <x v="3"/>
    <s v="Cancelled"/>
    <s v="Male"/>
    <n v="49"/>
    <x v="0"/>
    <x v="0"/>
    <s v="ORD01372"/>
    <n v="8"/>
    <x v="1"/>
    <n v="2026"/>
    <s v="breakfast"/>
    <n v="9"/>
    <x v="1"/>
    <n v="556"/>
    <n v="4.8484848484848485E-2"/>
    <s v="EXCELLENT"/>
    <s v="46 ABOVE"/>
  </r>
  <r>
    <x v="1372"/>
    <d v="2026-03-08T00:00:00"/>
    <n v="0.5756944444444444"/>
    <x v="1"/>
    <x v="6"/>
    <x v="7"/>
    <x v="1"/>
    <n v="14"/>
    <n v="31"/>
    <n v="33"/>
    <n v="538"/>
    <n v="50"/>
    <n v="65"/>
    <x v="1"/>
    <x v="1"/>
    <s v="Delivered"/>
    <s v="Male"/>
    <n v="60"/>
    <x v="6"/>
    <x v="3"/>
    <s v="ORD01373"/>
    <n v="13"/>
    <x v="1"/>
    <n v="2026"/>
    <s v="lunch"/>
    <n v="-2"/>
    <x v="0"/>
    <n v="523"/>
    <n v="0.45161290322580644"/>
    <s v="POOR"/>
    <s v="46 ABOVE"/>
  </r>
  <r>
    <x v="1373"/>
    <d v="2026-04-19T00:00:00"/>
    <n v="0.55138888888888893"/>
    <x v="12"/>
    <x v="3"/>
    <x v="1"/>
    <x v="4"/>
    <n v="11.2"/>
    <n v="39"/>
    <n v="43"/>
    <n v="209"/>
    <n v="25"/>
    <n v="94"/>
    <x v="2"/>
    <x v="1"/>
    <s v="Delivered"/>
    <s v="Male"/>
    <n v="41"/>
    <x v="6"/>
    <x v="3"/>
    <s v="ORD01374"/>
    <n v="13"/>
    <x v="4"/>
    <n v="2026"/>
    <s v="lunch"/>
    <n v="-4"/>
    <x v="0"/>
    <n v="140"/>
    <n v="0.28717948717948716"/>
    <s v="POOR"/>
    <s v="36-45"/>
  </r>
  <r>
    <x v="1374"/>
    <d v="2026-06-03T00:00:00"/>
    <n v="0.68819444444444444"/>
    <x v="9"/>
    <x v="0"/>
    <x v="9"/>
    <x v="0"/>
    <n v="7.7"/>
    <n v="41"/>
    <n v="41"/>
    <n v="706"/>
    <n v="33"/>
    <n v="28"/>
    <x v="0"/>
    <x v="3"/>
    <s v="Delivered"/>
    <s v="Male"/>
    <n v="39"/>
    <x v="1"/>
    <x v="2"/>
    <s v="ORD01375"/>
    <n v="16"/>
    <x v="5"/>
    <n v="2026"/>
    <s v="snacks"/>
    <n v="0"/>
    <x v="0"/>
    <n v="711"/>
    <n v="0.18780487804878049"/>
    <s v="EXCELLENT"/>
    <s v="36-45"/>
  </r>
  <r>
    <x v="1375"/>
    <d v="2026-01-13T00:00:00"/>
    <n v="0.53680555555555554"/>
    <x v="12"/>
    <x v="7"/>
    <x v="3"/>
    <x v="2"/>
    <n v="4.9000000000000004"/>
    <n v="34"/>
    <n v="24"/>
    <n v="151"/>
    <n v="48"/>
    <n v="74"/>
    <x v="3"/>
    <x v="1"/>
    <s v="Cancelled"/>
    <s v="Female"/>
    <n v="26"/>
    <x v="5"/>
    <x v="3"/>
    <s v="ORD01376"/>
    <n v="12"/>
    <x v="3"/>
    <n v="2026"/>
    <s v="lunch"/>
    <n v="10"/>
    <x v="1"/>
    <n v="125"/>
    <n v="0.14411764705882354"/>
    <s v="POOR"/>
    <s v="26-35"/>
  </r>
  <r>
    <x v="1376"/>
    <d v="2026-05-28T00:00:00"/>
    <n v="0.9458333333333333"/>
    <x v="2"/>
    <x v="1"/>
    <x v="7"/>
    <x v="5"/>
    <n v="1.8"/>
    <n v="40"/>
    <n v="22"/>
    <n v="1123"/>
    <n v="50"/>
    <n v="155"/>
    <x v="2"/>
    <x v="0"/>
    <s v="Delivered"/>
    <s v="Female"/>
    <n v="58"/>
    <x v="4"/>
    <x v="2"/>
    <s v="ORD01377"/>
    <n v="22"/>
    <x v="2"/>
    <n v="2026"/>
    <s v="dinner"/>
    <n v="18"/>
    <x v="1"/>
    <n v="1018"/>
    <n v="4.4999999999999998E-2"/>
    <s v="GOOD"/>
    <s v="46 ABOVE"/>
  </r>
  <r>
    <x v="1377"/>
    <d v="2026-03-06T00:00:00"/>
    <n v="0.8569444444444444"/>
    <x v="1"/>
    <x v="1"/>
    <x v="6"/>
    <x v="0"/>
    <n v="6.1"/>
    <n v="41"/>
    <n v="45"/>
    <n v="878"/>
    <n v="37"/>
    <n v="50"/>
    <x v="4"/>
    <x v="3"/>
    <s v="Delivered"/>
    <s v="Male"/>
    <n v="57"/>
    <x v="0"/>
    <x v="1"/>
    <s v="ORD01378"/>
    <n v="20"/>
    <x v="1"/>
    <n v="2026"/>
    <s v="dinner"/>
    <n v="-4"/>
    <x v="0"/>
    <n v="865"/>
    <n v="0.14878048780487804"/>
    <s v="EXCELLENT"/>
    <s v="46 ABOVE"/>
  </r>
  <r>
    <x v="1378"/>
    <d v="2026-06-14T00:00:00"/>
    <n v="0.66874999999999996"/>
    <x v="9"/>
    <x v="8"/>
    <x v="6"/>
    <x v="1"/>
    <n v="11.6"/>
    <n v="58"/>
    <n v="43"/>
    <n v="998"/>
    <n v="28"/>
    <n v="67"/>
    <x v="3"/>
    <x v="0"/>
    <s v="Delivered"/>
    <s v="Male"/>
    <n v="49"/>
    <x v="6"/>
    <x v="2"/>
    <s v="ORD01379"/>
    <n v="16"/>
    <x v="5"/>
    <n v="2026"/>
    <s v="snacks"/>
    <n v="15"/>
    <x v="1"/>
    <n v="959"/>
    <n v="0.19999999999999998"/>
    <s v="GOOD"/>
    <s v="46 ABOVE"/>
  </r>
  <r>
    <x v="1379"/>
    <d v="2026-02-19T00:00:00"/>
    <n v="0.9291666666666667"/>
    <x v="3"/>
    <x v="1"/>
    <x v="9"/>
    <x v="5"/>
    <n v="9.8000000000000007"/>
    <n v="57"/>
    <n v="44"/>
    <n v="765"/>
    <n v="25"/>
    <n v="181"/>
    <x v="3"/>
    <x v="2"/>
    <s v="Delivered"/>
    <s v="Male"/>
    <n v="49"/>
    <x v="4"/>
    <x v="2"/>
    <s v="ORD01380"/>
    <n v="22"/>
    <x v="0"/>
    <n v="2026"/>
    <s v="dinner"/>
    <n v="13"/>
    <x v="1"/>
    <n v="609"/>
    <n v="0.17192982456140352"/>
    <s v="POOR"/>
    <s v="46 ABOVE"/>
  </r>
  <r>
    <x v="1380"/>
    <d v="2026-02-09T00:00:00"/>
    <n v="0.59097222222222223"/>
    <x v="8"/>
    <x v="2"/>
    <x v="3"/>
    <x v="3"/>
    <n v="2.7"/>
    <n v="36"/>
    <n v="27"/>
    <n v="339"/>
    <n v="46"/>
    <n v="174"/>
    <x v="0"/>
    <x v="1"/>
    <s v="Delivered"/>
    <s v="Female"/>
    <n v="25"/>
    <x v="2"/>
    <x v="3"/>
    <s v="ORD01381"/>
    <n v="14"/>
    <x v="0"/>
    <n v="2026"/>
    <s v="lunch"/>
    <n v="9"/>
    <x v="1"/>
    <n v="211"/>
    <n v="7.5000000000000011E-2"/>
    <s v="POOR"/>
    <s v="18-25"/>
  </r>
  <r>
    <x v="1381"/>
    <d v="2026-05-14T00:00:00"/>
    <n v="0.69097222222222221"/>
    <x v="5"/>
    <x v="6"/>
    <x v="8"/>
    <x v="1"/>
    <n v="3.7"/>
    <n v="36"/>
    <n v="23"/>
    <n v="222"/>
    <n v="26"/>
    <n v="188"/>
    <x v="4"/>
    <x v="3"/>
    <s v="Delivered"/>
    <s v="Male"/>
    <n v="34"/>
    <x v="4"/>
    <x v="2"/>
    <s v="ORD01382"/>
    <n v="16"/>
    <x v="2"/>
    <n v="2026"/>
    <s v="snacks"/>
    <n v="13"/>
    <x v="1"/>
    <n v="60"/>
    <n v="0.10277777777777779"/>
    <s v="EXCELLENT"/>
    <s v="26-35"/>
  </r>
  <r>
    <x v="1382"/>
    <d v="2026-04-26T00:00:00"/>
    <n v="0.36736111111111114"/>
    <x v="3"/>
    <x v="3"/>
    <x v="3"/>
    <x v="2"/>
    <n v="12.7"/>
    <n v="39"/>
    <n v="24"/>
    <n v="1030"/>
    <n v="60"/>
    <n v="83"/>
    <x v="3"/>
    <x v="1"/>
    <s v="Delivered"/>
    <s v="Female"/>
    <n v="59"/>
    <x v="6"/>
    <x v="0"/>
    <s v="ORD01383"/>
    <n v="8"/>
    <x v="4"/>
    <n v="2026"/>
    <s v="breakfast"/>
    <n v="15"/>
    <x v="1"/>
    <n v="1007"/>
    <n v="0.32564102564102565"/>
    <s v="POOR"/>
    <s v="46 ABOVE"/>
  </r>
  <r>
    <x v="1383"/>
    <d v="2026-02-01T00:00:00"/>
    <n v="0.85138888888888886"/>
    <x v="11"/>
    <x v="4"/>
    <x v="7"/>
    <x v="3"/>
    <n v="11.5"/>
    <n v="37"/>
    <n v="42"/>
    <n v="942"/>
    <n v="38"/>
    <n v="92"/>
    <x v="0"/>
    <x v="0"/>
    <s v="Delivered"/>
    <s v="Male"/>
    <n v="26"/>
    <x v="6"/>
    <x v="1"/>
    <s v="ORD01384"/>
    <n v="20"/>
    <x v="0"/>
    <n v="2026"/>
    <s v="dinner"/>
    <n v="-5"/>
    <x v="0"/>
    <n v="888"/>
    <n v="0.3108108108108108"/>
    <s v="GOOD"/>
    <s v="26-35"/>
  </r>
  <r>
    <x v="1384"/>
    <d v="2026-03-15T00:00:00"/>
    <n v="0.77986111111111112"/>
    <x v="7"/>
    <x v="8"/>
    <x v="5"/>
    <x v="1"/>
    <n v="4.5999999999999996"/>
    <n v="34"/>
    <n v="32"/>
    <n v="616"/>
    <n v="20"/>
    <n v="197"/>
    <x v="4"/>
    <x v="2"/>
    <s v="Delivered"/>
    <s v="Female"/>
    <n v="35"/>
    <x v="6"/>
    <x v="1"/>
    <s v="ORD01385"/>
    <n v="18"/>
    <x v="1"/>
    <n v="2026"/>
    <s v="snacks"/>
    <n v="2"/>
    <x v="1"/>
    <n v="439"/>
    <n v="0.13529411764705881"/>
    <s v="POOR"/>
    <s v="26-35"/>
  </r>
  <r>
    <x v="1385"/>
    <d v="2026-01-05T00:00:00"/>
    <n v="0.57013888888888886"/>
    <x v="0"/>
    <x v="9"/>
    <x v="7"/>
    <x v="0"/>
    <n v="12.5"/>
    <n v="31"/>
    <n v="35"/>
    <n v="1144"/>
    <n v="53"/>
    <n v="17"/>
    <x v="4"/>
    <x v="2"/>
    <s v="Delivered"/>
    <s v="Male"/>
    <n v="47"/>
    <x v="2"/>
    <x v="3"/>
    <s v="ORD01386"/>
    <n v="13"/>
    <x v="3"/>
    <n v="2026"/>
    <s v="lunch"/>
    <n v="-4"/>
    <x v="0"/>
    <n v="1180"/>
    <n v="0.40322580645161288"/>
    <s v="POOR"/>
    <s v="46 ABOVE"/>
  </r>
  <r>
    <x v="1386"/>
    <d v="2026-04-30T00:00:00"/>
    <n v="0.47569444444444442"/>
    <x v="13"/>
    <x v="2"/>
    <x v="3"/>
    <x v="1"/>
    <n v="6.1"/>
    <n v="52"/>
    <n v="32"/>
    <n v="870"/>
    <n v="39"/>
    <n v="183"/>
    <x v="2"/>
    <x v="2"/>
    <s v="Delivered"/>
    <s v="Male"/>
    <n v="49"/>
    <x v="4"/>
    <x v="2"/>
    <s v="ORD01387"/>
    <n v="11"/>
    <x v="4"/>
    <n v="2026"/>
    <s v="lunch"/>
    <n v="20"/>
    <x v="1"/>
    <n v="726"/>
    <n v="0.11730769230769231"/>
    <s v="POOR"/>
    <s v="46 ABOVE"/>
  </r>
  <r>
    <x v="1387"/>
    <d v="2026-03-23T00:00:00"/>
    <n v="0.48194444444444445"/>
    <x v="11"/>
    <x v="4"/>
    <x v="5"/>
    <x v="3"/>
    <n v="1.4"/>
    <n v="44"/>
    <n v="40"/>
    <n v="1162"/>
    <n v="42"/>
    <n v="156"/>
    <x v="0"/>
    <x v="1"/>
    <s v="Delivered"/>
    <s v="Male"/>
    <n v="39"/>
    <x v="2"/>
    <x v="2"/>
    <s v="ORD01388"/>
    <n v="11"/>
    <x v="1"/>
    <n v="2026"/>
    <s v="lunch"/>
    <n v="4"/>
    <x v="1"/>
    <n v="1048"/>
    <n v="3.1818181818181815E-2"/>
    <s v="POOR"/>
    <s v="36-45"/>
  </r>
  <r>
    <x v="1388"/>
    <d v="2026-05-18T00:00:00"/>
    <n v="0.69374999999999998"/>
    <x v="14"/>
    <x v="2"/>
    <x v="9"/>
    <x v="1"/>
    <n v="2.6"/>
    <n v="27"/>
    <n v="22"/>
    <n v="965"/>
    <n v="33"/>
    <n v="98"/>
    <x v="0"/>
    <x v="0"/>
    <s v="Delivered"/>
    <s v="Female"/>
    <n v="29"/>
    <x v="2"/>
    <x v="2"/>
    <s v="ORD01389"/>
    <n v="16"/>
    <x v="2"/>
    <n v="2026"/>
    <s v="snacks"/>
    <n v="5"/>
    <x v="1"/>
    <n v="900"/>
    <n v="9.6296296296296297E-2"/>
    <s v="GOOD"/>
    <s v="26-35"/>
  </r>
  <r>
    <x v="1389"/>
    <d v="2026-01-02T00:00:00"/>
    <n v="0.46875"/>
    <x v="3"/>
    <x v="2"/>
    <x v="4"/>
    <x v="5"/>
    <n v="4.3"/>
    <n v="31"/>
    <n v="34"/>
    <n v="991"/>
    <n v="37"/>
    <n v="133"/>
    <x v="0"/>
    <x v="0"/>
    <s v="Delivered"/>
    <s v="Male"/>
    <n v="29"/>
    <x v="0"/>
    <x v="2"/>
    <s v="ORD01390"/>
    <n v="11"/>
    <x v="3"/>
    <n v="2026"/>
    <s v="lunch"/>
    <n v="-3"/>
    <x v="0"/>
    <n v="895"/>
    <n v="0.13870967741935483"/>
    <s v="GOOD"/>
    <s v="26-35"/>
  </r>
  <r>
    <x v="1390"/>
    <d v="2026-06-24T00:00:00"/>
    <n v="0.90347222222222223"/>
    <x v="11"/>
    <x v="3"/>
    <x v="0"/>
    <x v="4"/>
    <n v="1.2"/>
    <n v="34"/>
    <n v="20"/>
    <n v="937"/>
    <n v="20"/>
    <n v="142"/>
    <x v="3"/>
    <x v="1"/>
    <s v="Delivered"/>
    <s v="Male"/>
    <n v="27"/>
    <x v="1"/>
    <x v="1"/>
    <s v="ORD01391"/>
    <n v="21"/>
    <x v="5"/>
    <n v="2026"/>
    <s v="dinner"/>
    <n v="14"/>
    <x v="1"/>
    <n v="815"/>
    <n v="3.5294117647058823E-2"/>
    <s v="POOR"/>
    <s v="26-35"/>
  </r>
  <r>
    <x v="1391"/>
    <d v="2026-03-17T00:00:00"/>
    <n v="0.75"/>
    <x v="14"/>
    <x v="0"/>
    <x v="7"/>
    <x v="3"/>
    <n v="14.5"/>
    <n v="33"/>
    <n v="22"/>
    <n v="198"/>
    <n v="27"/>
    <n v="55"/>
    <x v="4"/>
    <x v="0"/>
    <s v="Delivered"/>
    <s v="Female"/>
    <n v="39"/>
    <x v="5"/>
    <x v="1"/>
    <s v="ORD01392"/>
    <n v="18"/>
    <x v="1"/>
    <n v="2026"/>
    <s v="snacks"/>
    <n v="11"/>
    <x v="1"/>
    <n v="170"/>
    <n v="0.43939393939393939"/>
    <s v="GOOD"/>
    <s v="36-45"/>
  </r>
  <r>
    <x v="1392"/>
    <d v="2026-02-21T00:00:00"/>
    <n v="0.56527777777777777"/>
    <x v="12"/>
    <x v="5"/>
    <x v="2"/>
    <x v="0"/>
    <n v="3.1"/>
    <n v="34"/>
    <n v="35"/>
    <n v="1109"/>
    <n v="23"/>
    <n v="119"/>
    <x v="4"/>
    <x v="4"/>
    <s v="Delivered"/>
    <s v="Female"/>
    <n v="55"/>
    <x v="3"/>
    <x v="3"/>
    <s v="ORD01393"/>
    <n v="13"/>
    <x v="0"/>
    <n v="2026"/>
    <s v="lunch"/>
    <n v="-1"/>
    <x v="0"/>
    <n v="1013"/>
    <n v="9.1176470588235303E-2"/>
    <s v="AVERAGE"/>
    <s v="46 ABOVE"/>
  </r>
  <r>
    <x v="1393"/>
    <d v="2026-03-27T00:00:00"/>
    <n v="0.5625"/>
    <x v="10"/>
    <x v="5"/>
    <x v="9"/>
    <x v="2"/>
    <n v="5.4"/>
    <n v="45"/>
    <n v="34"/>
    <n v="923"/>
    <n v="44"/>
    <n v="12"/>
    <x v="3"/>
    <x v="1"/>
    <s v="Delivered"/>
    <s v="Female"/>
    <n v="58"/>
    <x v="0"/>
    <x v="3"/>
    <s v="ORD01394"/>
    <n v="13"/>
    <x v="1"/>
    <n v="2026"/>
    <s v="lunch"/>
    <n v="11"/>
    <x v="1"/>
    <n v="955"/>
    <n v="0.12000000000000001"/>
    <s v="POOR"/>
    <s v="46 ABOVE"/>
  </r>
  <r>
    <x v="1394"/>
    <d v="2026-04-21T00:00:00"/>
    <n v="0.88472222222222219"/>
    <x v="1"/>
    <x v="2"/>
    <x v="3"/>
    <x v="4"/>
    <n v="12"/>
    <n v="19"/>
    <n v="22"/>
    <n v="1117"/>
    <n v="38"/>
    <n v="121"/>
    <x v="4"/>
    <x v="4"/>
    <s v="Delivered"/>
    <s v="Male"/>
    <n v="56"/>
    <x v="5"/>
    <x v="1"/>
    <s v="ORD01395"/>
    <n v="21"/>
    <x v="4"/>
    <n v="2026"/>
    <s v="dinner"/>
    <n v="-3"/>
    <x v="0"/>
    <n v="1034"/>
    <n v="0.63157894736842102"/>
    <s v="AVERAGE"/>
    <s v="46 ABOVE"/>
  </r>
  <r>
    <x v="1395"/>
    <d v="2026-01-08T00:00:00"/>
    <n v="0.6381944444444444"/>
    <x v="14"/>
    <x v="1"/>
    <x v="5"/>
    <x v="5"/>
    <n v="11.6"/>
    <n v="33"/>
    <n v="27"/>
    <n v="303"/>
    <n v="40"/>
    <n v="159"/>
    <x v="2"/>
    <x v="3"/>
    <s v="Delivered"/>
    <s v="Male"/>
    <n v="46"/>
    <x v="4"/>
    <x v="2"/>
    <s v="ORD01396"/>
    <n v="15"/>
    <x v="3"/>
    <n v="2026"/>
    <s v="snacks"/>
    <n v="6"/>
    <x v="1"/>
    <n v="184"/>
    <n v="0.3515151515151515"/>
    <s v="EXCELLENT"/>
    <s v="46 ABOVE"/>
  </r>
  <r>
    <x v="1396"/>
    <d v="2026-02-28T00:00:00"/>
    <n v="0.51111111111111107"/>
    <x v="14"/>
    <x v="6"/>
    <x v="9"/>
    <x v="1"/>
    <n v="14.7"/>
    <n v="43"/>
    <n v="32"/>
    <n v="633"/>
    <n v="60"/>
    <n v="2"/>
    <x v="2"/>
    <x v="1"/>
    <s v="Delivered"/>
    <s v="Female"/>
    <n v="24"/>
    <x v="3"/>
    <x v="3"/>
    <s v="ORD01397"/>
    <n v="12"/>
    <x v="0"/>
    <n v="2026"/>
    <s v="lunch"/>
    <n v="11"/>
    <x v="1"/>
    <n v="691"/>
    <n v="0.34186046511627904"/>
    <s v="POOR"/>
    <s v="18-25"/>
  </r>
  <r>
    <x v="1397"/>
    <d v="2026-06-29T00:00:00"/>
    <n v="0.51597222222222228"/>
    <x v="2"/>
    <x v="3"/>
    <x v="4"/>
    <x v="3"/>
    <n v="13.4"/>
    <n v="23"/>
    <n v="23"/>
    <n v="745"/>
    <n v="54"/>
    <n v="54"/>
    <x v="1"/>
    <x v="1"/>
    <s v="Delivered"/>
    <s v="Male"/>
    <n v="20"/>
    <x v="2"/>
    <x v="3"/>
    <s v="ORD01398"/>
    <n v="12"/>
    <x v="5"/>
    <n v="2026"/>
    <s v="lunch"/>
    <n v="0"/>
    <x v="0"/>
    <n v="745"/>
    <n v="0.58260869565217388"/>
    <s v="POOR"/>
    <s v="18-25"/>
  </r>
  <r>
    <x v="1398"/>
    <d v="2026-01-02T00:00:00"/>
    <n v="0.40625"/>
    <x v="5"/>
    <x v="9"/>
    <x v="0"/>
    <x v="3"/>
    <n v="11.4"/>
    <n v="40"/>
    <n v="44"/>
    <n v="995"/>
    <n v="43"/>
    <n v="173"/>
    <x v="1"/>
    <x v="4"/>
    <s v="Delivered"/>
    <s v="Female"/>
    <n v="49"/>
    <x v="0"/>
    <x v="0"/>
    <s v="ORD01399"/>
    <n v="9"/>
    <x v="3"/>
    <n v="2026"/>
    <s v="breakfast"/>
    <n v="-4"/>
    <x v="0"/>
    <n v="865"/>
    <n v="0.28500000000000003"/>
    <s v="AVERAGE"/>
    <s v="46 ABOVE"/>
  </r>
  <r>
    <x v="1399"/>
    <d v="2026-06-28T00:00:00"/>
    <n v="0.84236111111111112"/>
    <x v="5"/>
    <x v="7"/>
    <x v="2"/>
    <x v="5"/>
    <n v="4.5999999999999996"/>
    <n v="36"/>
    <n v="33"/>
    <n v="582"/>
    <n v="34"/>
    <n v="24"/>
    <x v="2"/>
    <x v="2"/>
    <s v="Delivered"/>
    <s v="Male"/>
    <n v="30"/>
    <x v="6"/>
    <x v="1"/>
    <s v="ORD01400"/>
    <n v="20"/>
    <x v="5"/>
    <n v="2026"/>
    <s v="dinner"/>
    <n v="3"/>
    <x v="1"/>
    <n v="592"/>
    <n v="0.12777777777777777"/>
    <s v="POOR"/>
    <s v="26-35"/>
  </r>
  <r>
    <x v="1400"/>
    <d v="2026-01-17T00:00:00"/>
    <n v="0.79791666666666672"/>
    <x v="4"/>
    <x v="4"/>
    <x v="3"/>
    <x v="4"/>
    <n v="14.8"/>
    <n v="44"/>
    <n v="34"/>
    <n v="482"/>
    <n v="39"/>
    <n v="53"/>
    <x v="4"/>
    <x v="1"/>
    <s v="Delivered"/>
    <s v="Female"/>
    <n v="45"/>
    <x v="3"/>
    <x v="1"/>
    <s v="ORD01401"/>
    <n v="19"/>
    <x v="3"/>
    <n v="2026"/>
    <s v="snacks"/>
    <n v="10"/>
    <x v="1"/>
    <n v="468"/>
    <n v="0.33636363636363636"/>
    <s v="POOR"/>
    <s v="36-45"/>
  </r>
  <r>
    <x v="1401"/>
    <d v="2026-04-19T00:00:00"/>
    <n v="0.42638888888888887"/>
    <x v="8"/>
    <x v="5"/>
    <x v="1"/>
    <x v="4"/>
    <n v="5.7"/>
    <n v="52"/>
    <n v="32"/>
    <n v="452"/>
    <n v="55"/>
    <n v="73"/>
    <x v="4"/>
    <x v="0"/>
    <s v="Cancelled"/>
    <s v="Male"/>
    <n v="18"/>
    <x v="6"/>
    <x v="0"/>
    <s v="ORD01402"/>
    <n v="10"/>
    <x v="4"/>
    <n v="2026"/>
    <s v="lunch"/>
    <n v="20"/>
    <x v="1"/>
    <n v="434"/>
    <n v="0.10961538461538461"/>
    <s v="GOOD"/>
    <s v="18-25"/>
  </r>
  <r>
    <x v="1402"/>
    <d v="2026-03-22T00:00:00"/>
    <n v="0.95694444444444449"/>
    <x v="6"/>
    <x v="4"/>
    <x v="3"/>
    <x v="3"/>
    <n v="8.3000000000000007"/>
    <n v="50"/>
    <n v="36"/>
    <n v="907"/>
    <n v="41"/>
    <n v="100"/>
    <x v="3"/>
    <x v="1"/>
    <s v="Delivered"/>
    <s v="Male"/>
    <n v="29"/>
    <x v="6"/>
    <x v="2"/>
    <s v="ORD01403"/>
    <n v="22"/>
    <x v="1"/>
    <n v="2026"/>
    <s v="dinner"/>
    <n v="14"/>
    <x v="1"/>
    <n v="848"/>
    <n v="0.16600000000000001"/>
    <s v="POOR"/>
    <s v="26-35"/>
  </r>
  <r>
    <x v="1403"/>
    <d v="2026-04-10T00:00:00"/>
    <n v="0.54097222222222219"/>
    <x v="7"/>
    <x v="2"/>
    <x v="8"/>
    <x v="0"/>
    <n v="8.5"/>
    <n v="29"/>
    <n v="27"/>
    <n v="458"/>
    <n v="55"/>
    <n v="93"/>
    <x v="0"/>
    <x v="2"/>
    <s v="Delivered"/>
    <s v="Female"/>
    <n v="39"/>
    <x v="0"/>
    <x v="3"/>
    <s v="ORD01404"/>
    <n v="12"/>
    <x v="4"/>
    <n v="2026"/>
    <s v="lunch"/>
    <n v="2"/>
    <x v="1"/>
    <n v="420"/>
    <n v="0.29310344827586204"/>
    <s v="POOR"/>
    <s v="36-45"/>
  </r>
  <r>
    <x v="1404"/>
    <d v="2026-01-20T00:00:00"/>
    <n v="0.55277777777777781"/>
    <x v="0"/>
    <x v="8"/>
    <x v="6"/>
    <x v="5"/>
    <n v="3.5"/>
    <n v="41"/>
    <n v="40"/>
    <n v="982"/>
    <n v="38"/>
    <n v="78"/>
    <x v="0"/>
    <x v="3"/>
    <s v="Delivered"/>
    <s v="Female"/>
    <n v="45"/>
    <x v="5"/>
    <x v="3"/>
    <s v="ORD01405"/>
    <n v="13"/>
    <x v="3"/>
    <n v="2026"/>
    <s v="lunch"/>
    <n v="1"/>
    <x v="1"/>
    <n v="942"/>
    <n v="8.5365853658536592E-2"/>
    <s v="EXCELLENT"/>
    <s v="36-45"/>
  </r>
  <r>
    <x v="1405"/>
    <d v="2026-06-08T00:00:00"/>
    <n v="0.94791666666666663"/>
    <x v="1"/>
    <x v="2"/>
    <x v="8"/>
    <x v="5"/>
    <n v="10.4"/>
    <n v="44"/>
    <n v="44"/>
    <n v="1032"/>
    <n v="44"/>
    <n v="178"/>
    <x v="3"/>
    <x v="3"/>
    <s v="Delivered"/>
    <s v="Male"/>
    <n v="41"/>
    <x v="2"/>
    <x v="2"/>
    <s v="ORD01406"/>
    <n v="22"/>
    <x v="5"/>
    <n v="2026"/>
    <s v="dinner"/>
    <n v="0"/>
    <x v="0"/>
    <n v="898"/>
    <n v="0.23636363636363636"/>
    <s v="EXCELLENT"/>
    <s v="36-45"/>
  </r>
  <r>
    <x v="1406"/>
    <d v="2026-06-09T00:00:00"/>
    <n v="0.78680555555555554"/>
    <x v="7"/>
    <x v="8"/>
    <x v="4"/>
    <x v="3"/>
    <n v="2.9"/>
    <n v="29"/>
    <n v="22"/>
    <n v="736"/>
    <n v="44"/>
    <n v="196"/>
    <x v="0"/>
    <x v="1"/>
    <s v="Delivered"/>
    <s v="Male"/>
    <n v="54"/>
    <x v="5"/>
    <x v="1"/>
    <s v="ORD01407"/>
    <n v="18"/>
    <x v="5"/>
    <n v="2026"/>
    <s v="snacks"/>
    <n v="7"/>
    <x v="1"/>
    <n v="584"/>
    <n v="9.9999999999999992E-2"/>
    <s v="POOR"/>
    <s v="46 ABOVE"/>
  </r>
  <r>
    <x v="1407"/>
    <d v="2026-01-31T00:00:00"/>
    <n v="0.54513888888888884"/>
    <x v="1"/>
    <x v="9"/>
    <x v="4"/>
    <x v="1"/>
    <n v="3.3"/>
    <n v="31"/>
    <n v="33"/>
    <n v="267"/>
    <n v="36"/>
    <n v="91"/>
    <x v="3"/>
    <x v="4"/>
    <s v="Delivered"/>
    <s v="Female"/>
    <n v="31"/>
    <x v="3"/>
    <x v="3"/>
    <s v="ORD01408"/>
    <n v="13"/>
    <x v="3"/>
    <n v="2026"/>
    <s v="lunch"/>
    <n v="-2"/>
    <x v="0"/>
    <n v="212"/>
    <n v="0.1064516129032258"/>
    <s v="AVERAGE"/>
    <s v="26-35"/>
  </r>
  <r>
    <x v="1408"/>
    <d v="2026-02-10T00:00:00"/>
    <n v="0.91319444444444442"/>
    <x v="7"/>
    <x v="1"/>
    <x v="4"/>
    <x v="3"/>
    <n v="10.199999999999999"/>
    <n v="42"/>
    <n v="40"/>
    <n v="696"/>
    <n v="29"/>
    <n v="18"/>
    <x v="4"/>
    <x v="3"/>
    <s v="Delivered"/>
    <s v="Male"/>
    <n v="53"/>
    <x v="5"/>
    <x v="1"/>
    <s v="ORD01409"/>
    <n v="21"/>
    <x v="0"/>
    <n v="2026"/>
    <s v="dinner"/>
    <n v="2"/>
    <x v="1"/>
    <n v="707"/>
    <n v="0.24285714285714283"/>
    <s v="EXCELLENT"/>
    <s v="46 ABOVE"/>
  </r>
  <r>
    <x v="1409"/>
    <d v="2026-05-15T00:00:00"/>
    <n v="0.60277777777777775"/>
    <x v="9"/>
    <x v="2"/>
    <x v="7"/>
    <x v="1"/>
    <n v="2.9"/>
    <n v="41"/>
    <n v="21"/>
    <n v="828"/>
    <n v="28"/>
    <n v="120"/>
    <x v="4"/>
    <x v="2"/>
    <s v="Delivered"/>
    <s v="Female"/>
    <n v="41"/>
    <x v="0"/>
    <x v="3"/>
    <s v="ORD01410"/>
    <n v="14"/>
    <x v="2"/>
    <n v="2026"/>
    <s v="lunch"/>
    <n v="20"/>
    <x v="1"/>
    <n v="736"/>
    <n v="7.0731707317073164E-2"/>
    <s v="POOR"/>
    <s v="36-45"/>
  </r>
  <r>
    <x v="1410"/>
    <d v="2026-06-17T00:00:00"/>
    <n v="0.33888888888888891"/>
    <x v="1"/>
    <x v="9"/>
    <x v="2"/>
    <x v="1"/>
    <n v="13.2"/>
    <n v="53"/>
    <n v="38"/>
    <n v="1101"/>
    <n v="26"/>
    <n v="169"/>
    <x v="1"/>
    <x v="1"/>
    <s v="Delivered"/>
    <s v="Male"/>
    <n v="19"/>
    <x v="1"/>
    <x v="0"/>
    <s v="ORD01411"/>
    <n v="8"/>
    <x v="5"/>
    <n v="2026"/>
    <s v="breakfast"/>
    <n v="15"/>
    <x v="1"/>
    <n v="958"/>
    <n v="0.24905660377358491"/>
    <s v="POOR"/>
    <s v="18-25"/>
  </r>
  <r>
    <x v="1411"/>
    <d v="2026-05-04T00:00:00"/>
    <n v="0.93194444444444446"/>
    <x v="8"/>
    <x v="0"/>
    <x v="4"/>
    <x v="3"/>
    <n v="2"/>
    <n v="60"/>
    <n v="44"/>
    <n v="453"/>
    <n v="30"/>
    <n v="177"/>
    <x v="1"/>
    <x v="0"/>
    <s v="Delivered"/>
    <s v="Female"/>
    <n v="21"/>
    <x v="2"/>
    <x v="2"/>
    <s v="ORD01412"/>
    <n v="22"/>
    <x v="2"/>
    <n v="2026"/>
    <s v="dinner"/>
    <n v="16"/>
    <x v="1"/>
    <n v="306"/>
    <n v="3.3333333333333333E-2"/>
    <s v="GOOD"/>
    <s v="18-25"/>
  </r>
  <r>
    <x v="1412"/>
    <d v="2026-01-18T00:00:00"/>
    <n v="0.64513888888888893"/>
    <x v="12"/>
    <x v="4"/>
    <x v="4"/>
    <x v="0"/>
    <n v="4.3"/>
    <n v="21"/>
    <n v="21"/>
    <n v="1089"/>
    <n v="41"/>
    <n v="177"/>
    <x v="3"/>
    <x v="2"/>
    <s v="Delivered"/>
    <s v="Male"/>
    <n v="56"/>
    <x v="6"/>
    <x v="2"/>
    <s v="ORD01413"/>
    <n v="15"/>
    <x v="3"/>
    <n v="2026"/>
    <s v="snacks"/>
    <n v="0"/>
    <x v="0"/>
    <n v="953"/>
    <n v="0.20476190476190476"/>
    <s v="POOR"/>
    <s v="46 ABOVE"/>
  </r>
  <r>
    <x v="1413"/>
    <d v="2026-04-10T00:00:00"/>
    <n v="0.41319444444444442"/>
    <x v="11"/>
    <x v="4"/>
    <x v="9"/>
    <x v="0"/>
    <n v="8"/>
    <n v="57"/>
    <n v="39"/>
    <n v="456"/>
    <n v="28"/>
    <n v="119"/>
    <x v="0"/>
    <x v="4"/>
    <s v="Delivered"/>
    <s v="Male"/>
    <n v="49"/>
    <x v="0"/>
    <x v="0"/>
    <s v="ORD01414"/>
    <n v="9"/>
    <x v="4"/>
    <n v="2026"/>
    <s v="breakfast"/>
    <n v="18"/>
    <x v="1"/>
    <n v="365"/>
    <n v="0.14035087719298245"/>
    <s v="AVERAGE"/>
    <s v="46 ABOVE"/>
  </r>
  <r>
    <x v="1414"/>
    <d v="2026-03-23T00:00:00"/>
    <n v="0.64236111111111116"/>
    <x v="8"/>
    <x v="1"/>
    <x v="5"/>
    <x v="4"/>
    <n v="14.6"/>
    <n v="35"/>
    <n v="35"/>
    <n v="248"/>
    <n v="50"/>
    <n v="176"/>
    <x v="1"/>
    <x v="2"/>
    <s v="Delivered"/>
    <s v="Male"/>
    <n v="39"/>
    <x v="2"/>
    <x v="2"/>
    <s v="ORD01415"/>
    <n v="15"/>
    <x v="1"/>
    <n v="2026"/>
    <s v="snacks"/>
    <n v="0"/>
    <x v="0"/>
    <n v="122"/>
    <n v="0.41714285714285715"/>
    <s v="POOR"/>
    <s v="36-45"/>
  </r>
  <r>
    <x v="1415"/>
    <d v="2026-05-06T00:00:00"/>
    <n v="0.94652777777777775"/>
    <x v="12"/>
    <x v="1"/>
    <x v="1"/>
    <x v="2"/>
    <n v="2.2000000000000002"/>
    <n v="49"/>
    <n v="41"/>
    <n v="1050"/>
    <n v="48"/>
    <n v="146"/>
    <x v="1"/>
    <x v="0"/>
    <s v="Cancelled"/>
    <s v="Female"/>
    <n v="31"/>
    <x v="1"/>
    <x v="2"/>
    <s v="ORD01416"/>
    <n v="22"/>
    <x v="2"/>
    <n v="2026"/>
    <s v="dinner"/>
    <n v="8"/>
    <x v="1"/>
    <n v="952"/>
    <n v="4.4897959183673473E-2"/>
    <s v="GOOD"/>
    <s v="26-35"/>
  </r>
  <r>
    <x v="1416"/>
    <d v="2026-01-24T00:00:00"/>
    <n v="0.70625000000000004"/>
    <x v="2"/>
    <x v="8"/>
    <x v="5"/>
    <x v="1"/>
    <n v="8.4"/>
    <n v="32"/>
    <n v="28"/>
    <n v="703"/>
    <n v="28"/>
    <n v="8"/>
    <x v="2"/>
    <x v="4"/>
    <s v="Delivered"/>
    <s v="Female"/>
    <n v="50"/>
    <x v="3"/>
    <x v="2"/>
    <s v="ORD01417"/>
    <n v="16"/>
    <x v="3"/>
    <n v="2026"/>
    <s v="snacks"/>
    <n v="4"/>
    <x v="1"/>
    <n v="723"/>
    <n v="0.26250000000000001"/>
    <s v="AVERAGE"/>
    <s v="46 ABOVE"/>
  </r>
  <r>
    <x v="1417"/>
    <d v="2026-04-05T00:00:00"/>
    <n v="0.48819444444444443"/>
    <x v="5"/>
    <x v="4"/>
    <x v="1"/>
    <x v="3"/>
    <n v="6.4"/>
    <n v="50"/>
    <n v="41"/>
    <n v="946"/>
    <n v="46"/>
    <n v="69"/>
    <x v="0"/>
    <x v="0"/>
    <s v="Delivered"/>
    <s v="Female"/>
    <n v="40"/>
    <x v="6"/>
    <x v="2"/>
    <s v="ORD01418"/>
    <n v="11"/>
    <x v="4"/>
    <n v="2026"/>
    <s v="lunch"/>
    <n v="9"/>
    <x v="1"/>
    <n v="923"/>
    <n v="0.128"/>
    <s v="GOOD"/>
    <s v="36-45"/>
  </r>
  <r>
    <x v="1418"/>
    <d v="2026-05-28T00:00:00"/>
    <n v="0.92152777777777772"/>
    <x v="8"/>
    <x v="2"/>
    <x v="4"/>
    <x v="0"/>
    <n v="6"/>
    <n v="41"/>
    <n v="38"/>
    <n v="825"/>
    <n v="57"/>
    <n v="167"/>
    <x v="4"/>
    <x v="0"/>
    <s v="Delivered"/>
    <s v="Male"/>
    <n v="35"/>
    <x v="4"/>
    <x v="2"/>
    <s v="ORD01419"/>
    <n v="22"/>
    <x v="2"/>
    <n v="2026"/>
    <s v="dinner"/>
    <n v="3"/>
    <x v="1"/>
    <n v="715"/>
    <n v="0.14634146341463414"/>
    <s v="GOOD"/>
    <s v="26-35"/>
  </r>
  <r>
    <x v="1419"/>
    <d v="2026-02-28T00:00:00"/>
    <n v="0.53888888888888886"/>
    <x v="8"/>
    <x v="7"/>
    <x v="2"/>
    <x v="0"/>
    <n v="5.9"/>
    <n v="49"/>
    <n v="37"/>
    <n v="1193"/>
    <n v="22"/>
    <n v="99"/>
    <x v="0"/>
    <x v="4"/>
    <s v="Delivered"/>
    <s v="Male"/>
    <n v="47"/>
    <x v="3"/>
    <x v="3"/>
    <s v="ORD01420"/>
    <n v="12"/>
    <x v="0"/>
    <n v="2026"/>
    <s v="lunch"/>
    <n v="12"/>
    <x v="1"/>
    <n v="1116"/>
    <n v="0.12040816326530612"/>
    <s v="AVERAGE"/>
    <s v="46 ABOVE"/>
  </r>
  <r>
    <x v="1420"/>
    <d v="2026-03-15T00:00:00"/>
    <n v="0.57986111111111116"/>
    <x v="9"/>
    <x v="3"/>
    <x v="2"/>
    <x v="4"/>
    <n v="13.5"/>
    <n v="19"/>
    <n v="22"/>
    <n v="672"/>
    <n v="38"/>
    <n v="177"/>
    <x v="0"/>
    <x v="1"/>
    <s v="Delivered"/>
    <s v="Female"/>
    <n v="23"/>
    <x v="6"/>
    <x v="3"/>
    <s v="ORD01421"/>
    <n v="13"/>
    <x v="1"/>
    <n v="2026"/>
    <s v="lunch"/>
    <n v="-3"/>
    <x v="0"/>
    <n v="533"/>
    <n v="0.71052631578947367"/>
    <s v="POOR"/>
    <s v="18-25"/>
  </r>
  <r>
    <x v="1421"/>
    <d v="2026-03-04T00:00:00"/>
    <n v="0.72986111111111107"/>
    <x v="3"/>
    <x v="5"/>
    <x v="7"/>
    <x v="0"/>
    <n v="6.5"/>
    <n v="45"/>
    <n v="29"/>
    <n v="1104"/>
    <n v="34"/>
    <n v="69"/>
    <x v="0"/>
    <x v="1"/>
    <s v="Delivered"/>
    <s v="Female"/>
    <n v="51"/>
    <x v="1"/>
    <x v="2"/>
    <s v="ORD01422"/>
    <n v="17"/>
    <x v="1"/>
    <n v="2026"/>
    <s v="snacks"/>
    <n v="16"/>
    <x v="1"/>
    <n v="1069"/>
    <n v="0.14444444444444443"/>
    <s v="POOR"/>
    <s v="46 ABOVE"/>
  </r>
  <r>
    <x v="1422"/>
    <d v="2026-05-14T00:00:00"/>
    <n v="0.46944444444444444"/>
    <x v="7"/>
    <x v="6"/>
    <x v="7"/>
    <x v="4"/>
    <n v="8.8000000000000007"/>
    <n v="44"/>
    <n v="38"/>
    <n v="465"/>
    <n v="34"/>
    <n v="112"/>
    <x v="2"/>
    <x v="1"/>
    <s v="Delivered"/>
    <s v="Male"/>
    <n v="26"/>
    <x v="4"/>
    <x v="2"/>
    <s v="ORD01423"/>
    <n v="11"/>
    <x v="2"/>
    <n v="2026"/>
    <s v="lunch"/>
    <n v="6"/>
    <x v="1"/>
    <n v="387"/>
    <n v="0.2"/>
    <s v="POOR"/>
    <s v="26-35"/>
  </r>
  <r>
    <x v="1423"/>
    <d v="2026-05-11T00:00:00"/>
    <n v="0.80138888888888893"/>
    <x v="11"/>
    <x v="8"/>
    <x v="0"/>
    <x v="0"/>
    <n v="2.1"/>
    <n v="38"/>
    <n v="32"/>
    <n v="466"/>
    <n v="39"/>
    <n v="136"/>
    <x v="4"/>
    <x v="2"/>
    <s v="Delivered"/>
    <s v="Male"/>
    <n v="29"/>
    <x v="2"/>
    <x v="1"/>
    <s v="ORD01424"/>
    <n v="19"/>
    <x v="2"/>
    <n v="2026"/>
    <s v="snacks"/>
    <n v="6"/>
    <x v="1"/>
    <n v="369"/>
    <n v="5.5263157894736847E-2"/>
    <s v="POOR"/>
    <s v="26-35"/>
  </r>
  <r>
    <x v="1424"/>
    <d v="2026-03-11T00:00:00"/>
    <n v="0.71875"/>
    <x v="6"/>
    <x v="3"/>
    <x v="4"/>
    <x v="3"/>
    <n v="3.5"/>
    <n v="50"/>
    <n v="39"/>
    <n v="616"/>
    <n v="43"/>
    <n v="94"/>
    <x v="1"/>
    <x v="2"/>
    <s v="Delivered"/>
    <s v="Female"/>
    <n v="50"/>
    <x v="1"/>
    <x v="2"/>
    <s v="ORD01425"/>
    <n v="17"/>
    <x v="1"/>
    <n v="2026"/>
    <s v="snacks"/>
    <n v="11"/>
    <x v="1"/>
    <n v="565"/>
    <n v="7.0000000000000007E-2"/>
    <s v="POOR"/>
    <s v="46 ABOVE"/>
  </r>
  <r>
    <x v="1425"/>
    <d v="2026-05-21T00:00:00"/>
    <n v="0.33888888888888891"/>
    <x v="0"/>
    <x v="1"/>
    <x v="9"/>
    <x v="1"/>
    <n v="5.6"/>
    <n v="51"/>
    <n v="36"/>
    <n v="219"/>
    <n v="32"/>
    <n v="196"/>
    <x v="1"/>
    <x v="0"/>
    <s v="Cancelled"/>
    <s v="Female"/>
    <n v="49"/>
    <x v="4"/>
    <x v="0"/>
    <s v="ORD01426"/>
    <n v="8"/>
    <x v="2"/>
    <n v="2026"/>
    <s v="breakfast"/>
    <n v="15"/>
    <x v="1"/>
    <n v="55"/>
    <n v="0.10980392156862745"/>
    <s v="GOOD"/>
    <s v="46 ABOVE"/>
  </r>
  <r>
    <x v="1426"/>
    <d v="2026-01-03T00:00:00"/>
    <n v="0.73055555555555551"/>
    <x v="10"/>
    <x v="7"/>
    <x v="3"/>
    <x v="0"/>
    <n v="3.7"/>
    <n v="34"/>
    <n v="22"/>
    <n v="869"/>
    <n v="45"/>
    <n v="54"/>
    <x v="2"/>
    <x v="4"/>
    <s v="Delivered"/>
    <s v="Male"/>
    <n v="34"/>
    <x v="3"/>
    <x v="2"/>
    <s v="ORD01427"/>
    <n v="17"/>
    <x v="3"/>
    <n v="2026"/>
    <s v="snacks"/>
    <n v="12"/>
    <x v="1"/>
    <n v="860"/>
    <n v="0.10882352941176471"/>
    <s v="AVERAGE"/>
    <s v="26-35"/>
  </r>
  <r>
    <x v="1427"/>
    <d v="2026-01-29T00:00:00"/>
    <n v="0.62222222222222223"/>
    <x v="11"/>
    <x v="2"/>
    <x v="3"/>
    <x v="1"/>
    <n v="10.8"/>
    <n v="32"/>
    <n v="23"/>
    <n v="1045"/>
    <n v="51"/>
    <n v="200"/>
    <x v="3"/>
    <x v="3"/>
    <s v="Delivered"/>
    <s v="Female"/>
    <n v="51"/>
    <x v="4"/>
    <x v="3"/>
    <s v="ORD01428"/>
    <n v="14"/>
    <x v="3"/>
    <n v="2026"/>
    <s v="lunch"/>
    <n v="9"/>
    <x v="1"/>
    <n v="896"/>
    <n v="0.33750000000000002"/>
    <s v="EXCELLENT"/>
    <s v="46 ABOVE"/>
  </r>
  <r>
    <x v="1428"/>
    <d v="2026-03-27T00:00:00"/>
    <n v="0.3347222222222222"/>
    <x v="9"/>
    <x v="9"/>
    <x v="4"/>
    <x v="4"/>
    <n v="9.8000000000000007"/>
    <n v="31"/>
    <n v="32"/>
    <n v="1077"/>
    <n v="52"/>
    <n v="149"/>
    <x v="0"/>
    <x v="4"/>
    <s v="Delivered"/>
    <s v="Male"/>
    <n v="54"/>
    <x v="0"/>
    <x v="0"/>
    <s v="ORD01429"/>
    <n v="8"/>
    <x v="1"/>
    <n v="2026"/>
    <s v="breakfast"/>
    <n v="-1"/>
    <x v="0"/>
    <n v="980"/>
    <n v="0.31612903225806455"/>
    <s v="AVERAGE"/>
    <s v="46 ABOVE"/>
  </r>
  <r>
    <x v="1429"/>
    <d v="2026-01-23T00:00:00"/>
    <n v="0.70625000000000004"/>
    <x v="7"/>
    <x v="4"/>
    <x v="5"/>
    <x v="1"/>
    <n v="12.8"/>
    <n v="44"/>
    <n v="42"/>
    <n v="581"/>
    <n v="30"/>
    <n v="152"/>
    <x v="1"/>
    <x v="0"/>
    <s v="Delivered"/>
    <s v="Female"/>
    <n v="59"/>
    <x v="0"/>
    <x v="2"/>
    <s v="ORD01430"/>
    <n v="16"/>
    <x v="3"/>
    <n v="2026"/>
    <s v="snacks"/>
    <n v="2"/>
    <x v="1"/>
    <n v="459"/>
    <n v="0.29090909090909095"/>
    <s v="GOOD"/>
    <s v="46 ABOVE"/>
  </r>
  <r>
    <x v="1430"/>
    <d v="2026-05-19T00:00:00"/>
    <n v="0.47291666666666665"/>
    <x v="7"/>
    <x v="8"/>
    <x v="9"/>
    <x v="5"/>
    <n v="10.6"/>
    <n v="61"/>
    <n v="44"/>
    <n v="548"/>
    <n v="53"/>
    <n v="112"/>
    <x v="4"/>
    <x v="0"/>
    <s v="Delivered"/>
    <s v="Female"/>
    <n v="37"/>
    <x v="5"/>
    <x v="2"/>
    <s v="ORD01431"/>
    <n v="11"/>
    <x v="2"/>
    <n v="2026"/>
    <s v="lunch"/>
    <n v="17"/>
    <x v="1"/>
    <n v="489"/>
    <n v="0.17377049180327869"/>
    <s v="GOOD"/>
    <s v="36-45"/>
  </r>
  <r>
    <x v="1431"/>
    <d v="2026-03-02T00:00:00"/>
    <n v="0.35208333333333336"/>
    <x v="0"/>
    <x v="0"/>
    <x v="9"/>
    <x v="4"/>
    <n v="12.2"/>
    <n v="36"/>
    <n v="24"/>
    <n v="468"/>
    <n v="24"/>
    <n v="151"/>
    <x v="1"/>
    <x v="3"/>
    <s v="Delivered"/>
    <s v="Female"/>
    <n v="18"/>
    <x v="2"/>
    <x v="0"/>
    <s v="ORD01432"/>
    <n v="8"/>
    <x v="1"/>
    <n v="2026"/>
    <s v="breakfast"/>
    <n v="12"/>
    <x v="1"/>
    <n v="341"/>
    <n v="0.33888888888888885"/>
    <s v="EXCELLENT"/>
    <s v="18-25"/>
  </r>
  <r>
    <x v="1432"/>
    <d v="2026-03-07T00:00:00"/>
    <n v="0.34791666666666665"/>
    <x v="10"/>
    <x v="6"/>
    <x v="0"/>
    <x v="2"/>
    <n v="10.9"/>
    <n v="34"/>
    <n v="33"/>
    <n v="658"/>
    <n v="24"/>
    <n v="73"/>
    <x v="1"/>
    <x v="2"/>
    <s v="Delivered"/>
    <s v="Male"/>
    <n v="32"/>
    <x v="3"/>
    <x v="0"/>
    <s v="ORD01433"/>
    <n v="8"/>
    <x v="1"/>
    <n v="2026"/>
    <s v="breakfast"/>
    <n v="1"/>
    <x v="1"/>
    <n v="609"/>
    <n v="0.32058823529411767"/>
    <s v="POOR"/>
    <s v="26-35"/>
  </r>
  <r>
    <x v="1433"/>
    <d v="2026-02-27T00:00:00"/>
    <n v="0.89097222222222228"/>
    <x v="6"/>
    <x v="9"/>
    <x v="7"/>
    <x v="4"/>
    <n v="13.1"/>
    <n v="45"/>
    <n v="36"/>
    <n v="920"/>
    <n v="24"/>
    <n v="74"/>
    <x v="3"/>
    <x v="1"/>
    <s v="Delivered"/>
    <s v="Male"/>
    <n v="49"/>
    <x v="0"/>
    <x v="1"/>
    <s v="ORD01434"/>
    <n v="21"/>
    <x v="0"/>
    <n v="2026"/>
    <s v="dinner"/>
    <n v="9"/>
    <x v="1"/>
    <n v="870"/>
    <n v="0.2911111111111111"/>
    <s v="POOR"/>
    <s v="46 ABOVE"/>
  </r>
  <r>
    <x v="1434"/>
    <d v="2026-04-22T00:00:00"/>
    <n v="0.49166666666666664"/>
    <x v="0"/>
    <x v="3"/>
    <x v="8"/>
    <x v="4"/>
    <n v="3.6"/>
    <n v="33"/>
    <n v="20"/>
    <n v="799"/>
    <n v="52"/>
    <n v="29"/>
    <x v="4"/>
    <x v="2"/>
    <s v="Delivered"/>
    <s v="Male"/>
    <n v="58"/>
    <x v="1"/>
    <x v="2"/>
    <s v="ORD01435"/>
    <n v="11"/>
    <x v="4"/>
    <n v="2026"/>
    <s v="lunch"/>
    <n v="13"/>
    <x v="1"/>
    <n v="822"/>
    <n v="0.1090909090909091"/>
    <s v="POOR"/>
    <s v="46 ABOVE"/>
  </r>
  <r>
    <x v="1435"/>
    <d v="2026-04-03T00:00:00"/>
    <n v="0.83125000000000004"/>
    <x v="8"/>
    <x v="2"/>
    <x v="1"/>
    <x v="2"/>
    <n v="13.7"/>
    <n v="44"/>
    <n v="41"/>
    <n v="269"/>
    <n v="34"/>
    <n v="79"/>
    <x v="4"/>
    <x v="0"/>
    <s v="Delivered"/>
    <s v="Male"/>
    <n v="45"/>
    <x v="0"/>
    <x v="1"/>
    <s v="ORD01436"/>
    <n v="19"/>
    <x v="4"/>
    <n v="2026"/>
    <s v="snacks"/>
    <n v="3"/>
    <x v="1"/>
    <n v="224"/>
    <n v="0.31136363636363634"/>
    <s v="GOOD"/>
    <s v="36-45"/>
  </r>
  <r>
    <x v="1436"/>
    <d v="2026-04-15T00:00:00"/>
    <n v="0.85763888888888884"/>
    <x v="0"/>
    <x v="3"/>
    <x v="2"/>
    <x v="3"/>
    <n v="5.8"/>
    <n v="33"/>
    <n v="36"/>
    <n v="315"/>
    <n v="28"/>
    <n v="38"/>
    <x v="3"/>
    <x v="0"/>
    <s v="Delivered"/>
    <s v="Male"/>
    <n v="45"/>
    <x v="1"/>
    <x v="1"/>
    <s v="ORD01437"/>
    <n v="20"/>
    <x v="4"/>
    <n v="2026"/>
    <s v="dinner"/>
    <n v="-3"/>
    <x v="0"/>
    <n v="305"/>
    <n v="0.17575757575757575"/>
    <s v="GOOD"/>
    <s v="36-45"/>
  </r>
  <r>
    <x v="1437"/>
    <d v="2026-06-27T00:00:00"/>
    <n v="0.79305555555555551"/>
    <x v="2"/>
    <x v="4"/>
    <x v="7"/>
    <x v="2"/>
    <n v="14.8"/>
    <n v="49"/>
    <n v="33"/>
    <n v="967"/>
    <n v="25"/>
    <n v="58"/>
    <x v="1"/>
    <x v="2"/>
    <s v="Delivered"/>
    <s v="Male"/>
    <n v="44"/>
    <x v="3"/>
    <x v="1"/>
    <s v="ORD01438"/>
    <n v="19"/>
    <x v="5"/>
    <n v="2026"/>
    <s v="snacks"/>
    <n v="16"/>
    <x v="1"/>
    <n v="934"/>
    <n v="0.30204081632653063"/>
    <s v="POOR"/>
    <s v="36-45"/>
  </r>
  <r>
    <x v="1438"/>
    <d v="2026-04-16T00:00:00"/>
    <n v="0.39166666666666666"/>
    <x v="1"/>
    <x v="3"/>
    <x v="5"/>
    <x v="4"/>
    <n v="10.5"/>
    <n v="45"/>
    <n v="40"/>
    <n v="1168"/>
    <n v="27"/>
    <n v="43"/>
    <x v="0"/>
    <x v="1"/>
    <s v="Delivered"/>
    <s v="Female"/>
    <n v="19"/>
    <x v="4"/>
    <x v="0"/>
    <s v="ORD01439"/>
    <n v="9"/>
    <x v="4"/>
    <n v="2026"/>
    <s v="breakfast"/>
    <n v="5"/>
    <x v="1"/>
    <n v="1152"/>
    <n v="0.23333333333333334"/>
    <s v="POOR"/>
    <s v="18-25"/>
  </r>
  <r>
    <x v="1439"/>
    <d v="2026-02-08T00:00:00"/>
    <n v="0.97569444444444442"/>
    <x v="5"/>
    <x v="3"/>
    <x v="9"/>
    <x v="0"/>
    <n v="6.2"/>
    <n v="35"/>
    <n v="27"/>
    <n v="627"/>
    <n v="26"/>
    <n v="17"/>
    <x v="1"/>
    <x v="4"/>
    <s v="Cancelled"/>
    <s v="Male"/>
    <n v="50"/>
    <x v="6"/>
    <x v="2"/>
    <s v="ORD01440"/>
    <n v="23"/>
    <x v="0"/>
    <n v="2026"/>
    <s v="dinner"/>
    <n v="8"/>
    <x v="1"/>
    <n v="636"/>
    <n v="0.17714285714285716"/>
    <s v="AVERAGE"/>
    <s v="46 ABOVE"/>
  </r>
  <r>
    <x v="1440"/>
    <d v="2026-06-20T00:00:00"/>
    <n v="0.98958333333333337"/>
    <x v="3"/>
    <x v="6"/>
    <x v="3"/>
    <x v="1"/>
    <n v="1.9"/>
    <n v="44"/>
    <n v="44"/>
    <n v="1032"/>
    <n v="45"/>
    <n v="158"/>
    <x v="4"/>
    <x v="2"/>
    <s v="Delivered"/>
    <s v="Female"/>
    <n v="53"/>
    <x v="3"/>
    <x v="2"/>
    <s v="ORD01441"/>
    <n v="23"/>
    <x v="5"/>
    <n v="2026"/>
    <s v="dinner"/>
    <n v="0"/>
    <x v="0"/>
    <n v="919"/>
    <n v="4.3181818181818182E-2"/>
    <s v="POOR"/>
    <s v="46 ABOVE"/>
  </r>
  <r>
    <x v="1441"/>
    <d v="2026-03-03T00:00:00"/>
    <n v="0.4465277777777778"/>
    <x v="10"/>
    <x v="9"/>
    <x v="9"/>
    <x v="4"/>
    <n v="8.1"/>
    <n v="46"/>
    <n v="44"/>
    <n v="163"/>
    <n v="44"/>
    <n v="105"/>
    <x v="0"/>
    <x v="1"/>
    <s v="Delivered"/>
    <s v="Male"/>
    <n v="18"/>
    <x v="5"/>
    <x v="0"/>
    <s v="ORD01442"/>
    <n v="10"/>
    <x v="1"/>
    <n v="2026"/>
    <s v="lunch"/>
    <n v="2"/>
    <x v="1"/>
    <n v="102"/>
    <n v="0.17608695652173911"/>
    <s v="POOR"/>
    <s v="18-25"/>
  </r>
  <r>
    <x v="1442"/>
    <d v="2026-02-11T00:00:00"/>
    <n v="0.38958333333333334"/>
    <x v="13"/>
    <x v="0"/>
    <x v="9"/>
    <x v="3"/>
    <n v="13.7"/>
    <n v="41"/>
    <n v="37"/>
    <n v="349"/>
    <n v="34"/>
    <n v="178"/>
    <x v="0"/>
    <x v="1"/>
    <s v="Delivered"/>
    <s v="Female"/>
    <n v="55"/>
    <x v="1"/>
    <x v="0"/>
    <s v="ORD01443"/>
    <n v="9"/>
    <x v="0"/>
    <n v="2026"/>
    <s v="breakfast"/>
    <n v="4"/>
    <x v="1"/>
    <n v="205"/>
    <n v="0.3341463414634146"/>
    <s v="POOR"/>
    <s v="46 ABOVE"/>
  </r>
  <r>
    <x v="1443"/>
    <d v="2026-04-01T00:00:00"/>
    <n v="0.81458333333333333"/>
    <x v="2"/>
    <x v="2"/>
    <x v="3"/>
    <x v="4"/>
    <n v="1.1000000000000001"/>
    <n v="56"/>
    <n v="38"/>
    <n v="508"/>
    <n v="28"/>
    <n v="36"/>
    <x v="2"/>
    <x v="2"/>
    <s v="Delivered"/>
    <s v="Female"/>
    <n v="47"/>
    <x v="1"/>
    <x v="1"/>
    <s v="ORD01444"/>
    <n v="19"/>
    <x v="4"/>
    <n v="2026"/>
    <s v="snacks"/>
    <n v="18"/>
    <x v="1"/>
    <n v="500"/>
    <n v="1.9642857142857146E-2"/>
    <s v="POOR"/>
    <s v="46 ABOVE"/>
  </r>
  <r>
    <x v="1444"/>
    <d v="2026-01-08T00:00:00"/>
    <n v="0.85069444444444442"/>
    <x v="4"/>
    <x v="0"/>
    <x v="2"/>
    <x v="0"/>
    <n v="13.7"/>
    <n v="41"/>
    <n v="28"/>
    <n v="353"/>
    <n v="23"/>
    <n v="137"/>
    <x v="2"/>
    <x v="3"/>
    <s v="Delivered"/>
    <s v="Female"/>
    <n v="41"/>
    <x v="4"/>
    <x v="1"/>
    <s v="ORD01445"/>
    <n v="20"/>
    <x v="3"/>
    <n v="2026"/>
    <s v="dinner"/>
    <n v="13"/>
    <x v="1"/>
    <n v="239"/>
    <n v="0.3341463414634146"/>
    <s v="EXCELLENT"/>
    <s v="36-45"/>
  </r>
  <r>
    <x v="1445"/>
    <d v="2026-01-13T00:00:00"/>
    <n v="0.99722222222222223"/>
    <x v="9"/>
    <x v="1"/>
    <x v="5"/>
    <x v="4"/>
    <n v="12.9"/>
    <n v="50"/>
    <n v="30"/>
    <n v="876"/>
    <n v="51"/>
    <n v="171"/>
    <x v="0"/>
    <x v="4"/>
    <s v="Delivered"/>
    <s v="Male"/>
    <n v="56"/>
    <x v="5"/>
    <x v="2"/>
    <s v="ORD01446"/>
    <n v="23"/>
    <x v="3"/>
    <n v="2026"/>
    <s v="dinner"/>
    <n v="20"/>
    <x v="1"/>
    <n v="756"/>
    <n v="0.25800000000000001"/>
    <s v="AVERAGE"/>
    <s v="46 ABOVE"/>
  </r>
  <r>
    <x v="1446"/>
    <d v="2026-03-20T00:00:00"/>
    <n v="0.35833333333333334"/>
    <x v="1"/>
    <x v="5"/>
    <x v="4"/>
    <x v="5"/>
    <n v="1.7"/>
    <n v="53"/>
    <n v="34"/>
    <n v="1016"/>
    <n v="37"/>
    <n v="177"/>
    <x v="3"/>
    <x v="3"/>
    <s v="Delivered"/>
    <s v="Female"/>
    <n v="33"/>
    <x v="0"/>
    <x v="0"/>
    <s v="ORD01447"/>
    <n v="8"/>
    <x v="1"/>
    <n v="2026"/>
    <s v="breakfast"/>
    <n v="19"/>
    <x v="1"/>
    <n v="876"/>
    <n v="3.2075471698113207E-2"/>
    <s v="EXCELLENT"/>
    <s v="26-35"/>
  </r>
  <r>
    <x v="1447"/>
    <d v="2026-06-11T00:00:00"/>
    <n v="0.40625"/>
    <x v="14"/>
    <x v="1"/>
    <x v="6"/>
    <x v="5"/>
    <n v="3"/>
    <n v="45"/>
    <n v="41"/>
    <n v="882"/>
    <n v="53"/>
    <n v="111"/>
    <x v="2"/>
    <x v="0"/>
    <s v="Delivered"/>
    <s v="Female"/>
    <n v="22"/>
    <x v="4"/>
    <x v="0"/>
    <s v="ORD01448"/>
    <n v="9"/>
    <x v="5"/>
    <n v="2026"/>
    <s v="breakfast"/>
    <n v="4"/>
    <x v="1"/>
    <n v="824"/>
    <n v="6.6666666666666666E-2"/>
    <s v="GOOD"/>
    <s v="18-25"/>
  </r>
  <r>
    <x v="1448"/>
    <d v="2026-04-18T00:00:00"/>
    <n v="0.83958333333333335"/>
    <x v="7"/>
    <x v="7"/>
    <x v="4"/>
    <x v="2"/>
    <n v="13.8"/>
    <n v="47"/>
    <n v="43"/>
    <n v="1000"/>
    <n v="20"/>
    <n v="69"/>
    <x v="0"/>
    <x v="3"/>
    <s v="Delivered"/>
    <s v="Male"/>
    <n v="24"/>
    <x v="3"/>
    <x v="1"/>
    <s v="ORD01449"/>
    <n v="20"/>
    <x v="4"/>
    <n v="2026"/>
    <s v="dinner"/>
    <n v="4"/>
    <x v="1"/>
    <n v="951"/>
    <n v="0.29361702127659578"/>
    <s v="EXCELLENT"/>
    <s v="18-25"/>
  </r>
  <r>
    <x v="1449"/>
    <d v="2026-05-18T00:00:00"/>
    <n v="0.67638888888888893"/>
    <x v="1"/>
    <x v="8"/>
    <x v="1"/>
    <x v="4"/>
    <n v="9"/>
    <n v="40"/>
    <n v="36"/>
    <n v="361"/>
    <n v="29"/>
    <n v="128"/>
    <x v="3"/>
    <x v="1"/>
    <s v="Delivered"/>
    <s v="Female"/>
    <n v="40"/>
    <x v="2"/>
    <x v="2"/>
    <s v="ORD01450"/>
    <n v="16"/>
    <x v="2"/>
    <n v="2026"/>
    <s v="snacks"/>
    <n v="4"/>
    <x v="1"/>
    <n v="262"/>
    <n v="0.22500000000000001"/>
    <s v="POOR"/>
    <s v="36-45"/>
  </r>
  <r>
    <x v="1450"/>
    <d v="2026-04-29T00:00:00"/>
    <n v="0.60069444444444442"/>
    <x v="9"/>
    <x v="8"/>
    <x v="4"/>
    <x v="2"/>
    <n v="11.9"/>
    <n v="34"/>
    <n v="32"/>
    <n v="858"/>
    <n v="33"/>
    <n v="51"/>
    <x v="1"/>
    <x v="1"/>
    <s v="Delivered"/>
    <s v="Male"/>
    <n v="35"/>
    <x v="1"/>
    <x v="3"/>
    <s v="ORD01451"/>
    <n v="14"/>
    <x v="4"/>
    <n v="2026"/>
    <s v="lunch"/>
    <n v="2"/>
    <x v="1"/>
    <n v="840"/>
    <n v="0.35000000000000003"/>
    <s v="POOR"/>
    <s v="26-35"/>
  </r>
  <r>
    <x v="1451"/>
    <d v="2026-06-26T00:00:00"/>
    <n v="0.81666666666666665"/>
    <x v="0"/>
    <x v="1"/>
    <x v="6"/>
    <x v="1"/>
    <n v="5.0999999999999996"/>
    <n v="57"/>
    <n v="43"/>
    <n v="1017"/>
    <n v="44"/>
    <n v="5"/>
    <x v="1"/>
    <x v="3"/>
    <s v="Delivered"/>
    <s v="Female"/>
    <n v="59"/>
    <x v="0"/>
    <x v="1"/>
    <s v="ORD01452"/>
    <n v="19"/>
    <x v="5"/>
    <n v="2026"/>
    <s v="snacks"/>
    <n v="14"/>
    <x v="1"/>
    <n v="1056"/>
    <n v="8.9473684210526316E-2"/>
    <s v="EXCELLENT"/>
    <s v="46 ABOVE"/>
  </r>
  <r>
    <x v="1452"/>
    <d v="2026-01-09T00:00:00"/>
    <n v="0.34930555555555554"/>
    <x v="5"/>
    <x v="3"/>
    <x v="7"/>
    <x v="0"/>
    <n v="1.7"/>
    <n v="56"/>
    <n v="41"/>
    <n v="710"/>
    <n v="51"/>
    <n v="195"/>
    <x v="3"/>
    <x v="2"/>
    <s v="Delivered"/>
    <s v="Female"/>
    <n v="43"/>
    <x v="0"/>
    <x v="0"/>
    <s v="ORD01453"/>
    <n v="8"/>
    <x v="3"/>
    <n v="2026"/>
    <s v="breakfast"/>
    <n v="15"/>
    <x v="1"/>
    <n v="566"/>
    <n v="3.0357142857142857E-2"/>
    <s v="POOR"/>
    <s v="36-45"/>
  </r>
  <r>
    <x v="1453"/>
    <d v="2026-05-16T00:00:00"/>
    <n v="0.88749999999999996"/>
    <x v="7"/>
    <x v="7"/>
    <x v="2"/>
    <x v="1"/>
    <n v="3.7"/>
    <n v="39"/>
    <n v="35"/>
    <n v="606"/>
    <n v="32"/>
    <n v="160"/>
    <x v="1"/>
    <x v="1"/>
    <s v="Delivered"/>
    <s v="Female"/>
    <n v="36"/>
    <x v="3"/>
    <x v="1"/>
    <s v="ORD01454"/>
    <n v="21"/>
    <x v="2"/>
    <n v="2026"/>
    <s v="dinner"/>
    <n v="4"/>
    <x v="1"/>
    <n v="478"/>
    <n v="9.4871794871794882E-2"/>
    <s v="POOR"/>
    <s v="36-45"/>
  </r>
  <r>
    <x v="1454"/>
    <d v="2026-05-27T00:00:00"/>
    <n v="0.67569444444444449"/>
    <x v="3"/>
    <x v="3"/>
    <x v="1"/>
    <x v="2"/>
    <n v="7"/>
    <n v="24"/>
    <n v="29"/>
    <n v="798"/>
    <n v="43"/>
    <n v="131"/>
    <x v="0"/>
    <x v="4"/>
    <s v="Cancelled"/>
    <s v="Male"/>
    <n v="46"/>
    <x v="1"/>
    <x v="2"/>
    <s v="ORD01455"/>
    <n v="16"/>
    <x v="2"/>
    <n v="2026"/>
    <s v="snacks"/>
    <n v="-5"/>
    <x v="0"/>
    <n v="710"/>
    <n v="0.29166666666666669"/>
    <s v="AVERAGE"/>
    <s v="46 ABOVE"/>
  </r>
  <r>
    <x v="1455"/>
    <d v="2026-05-05T00:00:00"/>
    <n v="0.82291666666666663"/>
    <x v="11"/>
    <x v="8"/>
    <x v="7"/>
    <x v="0"/>
    <n v="5.4"/>
    <n v="39"/>
    <n v="38"/>
    <n v="1164"/>
    <n v="56"/>
    <n v="9"/>
    <x v="1"/>
    <x v="2"/>
    <s v="Delivered"/>
    <s v="Male"/>
    <n v="32"/>
    <x v="5"/>
    <x v="1"/>
    <s v="ORD01456"/>
    <n v="19"/>
    <x v="2"/>
    <n v="2026"/>
    <s v="snacks"/>
    <n v="1"/>
    <x v="1"/>
    <n v="1211"/>
    <n v="0.13846153846153847"/>
    <s v="POOR"/>
    <s v="26-35"/>
  </r>
  <r>
    <x v="1456"/>
    <d v="2026-06-28T00:00:00"/>
    <n v="0.84097222222222223"/>
    <x v="8"/>
    <x v="8"/>
    <x v="1"/>
    <x v="3"/>
    <n v="8.5"/>
    <n v="36"/>
    <n v="32"/>
    <n v="298"/>
    <n v="23"/>
    <n v="6"/>
    <x v="2"/>
    <x v="1"/>
    <s v="Delivered"/>
    <s v="Male"/>
    <n v="60"/>
    <x v="6"/>
    <x v="1"/>
    <s v="ORD01457"/>
    <n v="20"/>
    <x v="5"/>
    <n v="2026"/>
    <s v="dinner"/>
    <n v="4"/>
    <x v="1"/>
    <n v="315"/>
    <n v="0.2361111111111111"/>
    <s v="POOR"/>
    <s v="46 ABOVE"/>
  </r>
  <r>
    <x v="1457"/>
    <d v="2026-06-17T00:00:00"/>
    <n v="0.87361111111111112"/>
    <x v="9"/>
    <x v="1"/>
    <x v="1"/>
    <x v="4"/>
    <n v="12.3"/>
    <n v="47"/>
    <n v="41"/>
    <n v="455"/>
    <n v="42"/>
    <n v="99"/>
    <x v="1"/>
    <x v="2"/>
    <s v="Delivered"/>
    <s v="Female"/>
    <n v="26"/>
    <x v="1"/>
    <x v="1"/>
    <s v="ORD01458"/>
    <n v="20"/>
    <x v="5"/>
    <n v="2026"/>
    <s v="dinner"/>
    <n v="6"/>
    <x v="1"/>
    <n v="398"/>
    <n v="0.26170212765957446"/>
    <s v="POOR"/>
    <s v="26-35"/>
  </r>
  <r>
    <x v="1458"/>
    <d v="2026-06-10T00:00:00"/>
    <n v="0.65625"/>
    <x v="8"/>
    <x v="1"/>
    <x v="6"/>
    <x v="4"/>
    <n v="12.7"/>
    <n v="29"/>
    <n v="34"/>
    <n v="993"/>
    <n v="39"/>
    <n v="149"/>
    <x v="2"/>
    <x v="1"/>
    <s v="Delivered"/>
    <s v="Female"/>
    <n v="47"/>
    <x v="1"/>
    <x v="2"/>
    <s v="ORD01459"/>
    <n v="15"/>
    <x v="5"/>
    <n v="2026"/>
    <s v="snacks"/>
    <n v="-5"/>
    <x v="0"/>
    <n v="883"/>
    <n v="0.43793103448275861"/>
    <s v="POOR"/>
    <s v="46 ABOVE"/>
  </r>
  <r>
    <x v="1459"/>
    <d v="2026-03-17T00:00:00"/>
    <n v="0.8305555555555556"/>
    <x v="4"/>
    <x v="5"/>
    <x v="4"/>
    <x v="0"/>
    <n v="4.9000000000000004"/>
    <n v="48"/>
    <n v="32"/>
    <n v="1009"/>
    <n v="33"/>
    <n v="74"/>
    <x v="2"/>
    <x v="2"/>
    <s v="Delivered"/>
    <s v="Female"/>
    <n v="21"/>
    <x v="5"/>
    <x v="1"/>
    <s v="ORD01460"/>
    <n v="19"/>
    <x v="1"/>
    <n v="2026"/>
    <s v="snacks"/>
    <n v="16"/>
    <x v="1"/>
    <n v="968"/>
    <n v="0.10208333333333335"/>
    <s v="POOR"/>
    <s v="18-25"/>
  </r>
  <r>
    <x v="1460"/>
    <d v="2026-02-28T00:00:00"/>
    <n v="0.72986111111111107"/>
    <x v="13"/>
    <x v="9"/>
    <x v="8"/>
    <x v="0"/>
    <n v="10.8"/>
    <n v="30"/>
    <n v="35"/>
    <n v="197"/>
    <n v="52"/>
    <n v="8"/>
    <x v="1"/>
    <x v="1"/>
    <s v="Delivered"/>
    <s v="Female"/>
    <n v="33"/>
    <x v="3"/>
    <x v="2"/>
    <s v="ORD01461"/>
    <n v="17"/>
    <x v="0"/>
    <n v="2026"/>
    <s v="snacks"/>
    <n v="-5"/>
    <x v="0"/>
    <n v="241"/>
    <n v="0.36000000000000004"/>
    <s v="POOR"/>
    <s v="26-35"/>
  </r>
  <r>
    <x v="1461"/>
    <d v="2026-01-06T00:00:00"/>
    <n v="0.76041666666666663"/>
    <x v="11"/>
    <x v="2"/>
    <x v="1"/>
    <x v="4"/>
    <n v="2"/>
    <n v="49"/>
    <n v="38"/>
    <n v="215"/>
    <n v="21"/>
    <n v="195"/>
    <x v="0"/>
    <x v="0"/>
    <s v="Cancelled"/>
    <s v="Female"/>
    <n v="18"/>
    <x v="5"/>
    <x v="1"/>
    <s v="ORD01462"/>
    <n v="18"/>
    <x v="3"/>
    <n v="2026"/>
    <s v="snacks"/>
    <n v="11"/>
    <x v="1"/>
    <n v="41"/>
    <n v="4.0816326530612242E-2"/>
    <s v="GOOD"/>
    <s v="18-25"/>
  </r>
  <r>
    <x v="1462"/>
    <d v="2026-04-27T00:00:00"/>
    <n v="0.59722222222222221"/>
    <x v="13"/>
    <x v="0"/>
    <x v="2"/>
    <x v="3"/>
    <n v="13.7"/>
    <n v="36"/>
    <n v="33"/>
    <n v="207"/>
    <n v="28"/>
    <n v="69"/>
    <x v="2"/>
    <x v="0"/>
    <s v="Cancelled"/>
    <s v="Female"/>
    <n v="30"/>
    <x v="2"/>
    <x v="3"/>
    <s v="ORD01463"/>
    <n v="14"/>
    <x v="4"/>
    <n v="2026"/>
    <s v="lunch"/>
    <n v="3"/>
    <x v="1"/>
    <n v="166"/>
    <n v="0.38055555555555554"/>
    <s v="GOOD"/>
    <s v="26-35"/>
  </r>
  <r>
    <x v="1463"/>
    <d v="2026-05-23T00:00:00"/>
    <n v="0.86458333333333337"/>
    <x v="8"/>
    <x v="5"/>
    <x v="9"/>
    <x v="5"/>
    <n v="8.5"/>
    <n v="50"/>
    <n v="45"/>
    <n v="533"/>
    <n v="35"/>
    <n v="174"/>
    <x v="3"/>
    <x v="4"/>
    <s v="Delivered"/>
    <s v="Female"/>
    <n v="41"/>
    <x v="3"/>
    <x v="1"/>
    <s v="ORD01464"/>
    <n v="20"/>
    <x v="2"/>
    <n v="2026"/>
    <s v="dinner"/>
    <n v="5"/>
    <x v="1"/>
    <n v="394"/>
    <n v="0.17"/>
    <s v="AVERAGE"/>
    <s v="36-45"/>
  </r>
  <r>
    <x v="1464"/>
    <d v="2026-02-09T00:00:00"/>
    <n v="0.4513888888888889"/>
    <x v="10"/>
    <x v="4"/>
    <x v="6"/>
    <x v="2"/>
    <n v="3.8"/>
    <n v="37"/>
    <n v="21"/>
    <n v="1186"/>
    <n v="22"/>
    <n v="146"/>
    <x v="2"/>
    <x v="3"/>
    <s v="Delivered"/>
    <s v="Female"/>
    <n v="35"/>
    <x v="2"/>
    <x v="0"/>
    <s v="ORD01465"/>
    <n v="10"/>
    <x v="0"/>
    <n v="2026"/>
    <s v="lunch"/>
    <n v="16"/>
    <x v="1"/>
    <n v="1062"/>
    <n v="0.10270270270270269"/>
    <s v="EXCELLENT"/>
    <s v="26-35"/>
  </r>
  <r>
    <x v="1465"/>
    <d v="2026-01-05T00:00:00"/>
    <n v="0.47430555555555554"/>
    <x v="8"/>
    <x v="5"/>
    <x v="2"/>
    <x v="0"/>
    <n v="10.4"/>
    <n v="21"/>
    <n v="24"/>
    <n v="820"/>
    <n v="44"/>
    <n v="40"/>
    <x v="3"/>
    <x v="1"/>
    <s v="Delivered"/>
    <s v="Female"/>
    <n v="50"/>
    <x v="2"/>
    <x v="2"/>
    <s v="ORD01466"/>
    <n v="11"/>
    <x v="3"/>
    <n v="2026"/>
    <s v="lunch"/>
    <n v="-3"/>
    <x v="0"/>
    <n v="824"/>
    <n v="0.49523809523809526"/>
    <s v="POOR"/>
    <s v="46 ABOVE"/>
  </r>
  <r>
    <x v="1466"/>
    <d v="2026-02-25T00:00:00"/>
    <n v="0.39027777777777778"/>
    <x v="5"/>
    <x v="4"/>
    <x v="2"/>
    <x v="2"/>
    <n v="14.5"/>
    <n v="34"/>
    <n v="20"/>
    <n v="755"/>
    <n v="23"/>
    <n v="69"/>
    <x v="4"/>
    <x v="2"/>
    <s v="Delivered"/>
    <s v="Female"/>
    <n v="50"/>
    <x v="1"/>
    <x v="0"/>
    <s v="ORD01467"/>
    <n v="9"/>
    <x v="0"/>
    <n v="2026"/>
    <s v="breakfast"/>
    <n v="14"/>
    <x v="1"/>
    <n v="709"/>
    <n v="0.4264705882352941"/>
    <s v="POOR"/>
    <s v="46 ABOVE"/>
  </r>
  <r>
    <x v="1467"/>
    <d v="2026-06-01T00:00:00"/>
    <n v="0.84791666666666665"/>
    <x v="3"/>
    <x v="0"/>
    <x v="5"/>
    <x v="4"/>
    <n v="2.4"/>
    <n v="51"/>
    <n v="44"/>
    <n v="746"/>
    <n v="46"/>
    <n v="20"/>
    <x v="2"/>
    <x v="4"/>
    <s v="Delivered"/>
    <s v="Male"/>
    <n v="40"/>
    <x v="2"/>
    <x v="1"/>
    <s v="ORD01468"/>
    <n v="20"/>
    <x v="5"/>
    <n v="2026"/>
    <s v="dinner"/>
    <n v="7"/>
    <x v="1"/>
    <n v="772"/>
    <n v="4.7058823529411764E-2"/>
    <s v="AVERAGE"/>
    <s v="36-45"/>
  </r>
  <r>
    <x v="1468"/>
    <d v="2026-02-13T00:00:00"/>
    <n v="0.9770833333333333"/>
    <x v="12"/>
    <x v="8"/>
    <x v="2"/>
    <x v="4"/>
    <n v="2.2000000000000002"/>
    <n v="23"/>
    <n v="21"/>
    <n v="988"/>
    <n v="53"/>
    <n v="7"/>
    <x v="0"/>
    <x v="1"/>
    <s v="Delivered"/>
    <s v="Male"/>
    <n v="39"/>
    <x v="0"/>
    <x v="2"/>
    <s v="ORD01469"/>
    <n v="23"/>
    <x v="0"/>
    <n v="2026"/>
    <s v="dinner"/>
    <n v="2"/>
    <x v="1"/>
    <n v="1034"/>
    <n v="9.5652173913043481E-2"/>
    <s v="POOR"/>
    <s v="36-45"/>
  </r>
  <r>
    <x v="1469"/>
    <d v="2026-06-11T00:00:00"/>
    <n v="0.72777777777777775"/>
    <x v="1"/>
    <x v="1"/>
    <x v="4"/>
    <x v="0"/>
    <n v="5.2"/>
    <n v="40"/>
    <n v="35"/>
    <n v="949"/>
    <n v="24"/>
    <n v="31"/>
    <x v="3"/>
    <x v="2"/>
    <s v="Delivered"/>
    <s v="Female"/>
    <n v="55"/>
    <x v="4"/>
    <x v="2"/>
    <s v="ORD01470"/>
    <n v="17"/>
    <x v="5"/>
    <n v="2026"/>
    <s v="snacks"/>
    <n v="5"/>
    <x v="1"/>
    <n v="942"/>
    <n v="0.13"/>
    <s v="POOR"/>
    <s v="46 ABOVE"/>
  </r>
  <r>
    <x v="1470"/>
    <d v="2026-05-22T00:00:00"/>
    <n v="0.4861111111111111"/>
    <x v="12"/>
    <x v="6"/>
    <x v="3"/>
    <x v="2"/>
    <n v="2.2000000000000002"/>
    <n v="39"/>
    <n v="36"/>
    <n v="233"/>
    <n v="22"/>
    <n v="131"/>
    <x v="0"/>
    <x v="3"/>
    <s v="Delivered"/>
    <s v="Male"/>
    <n v="40"/>
    <x v="0"/>
    <x v="2"/>
    <s v="ORD01471"/>
    <n v="11"/>
    <x v="2"/>
    <n v="2026"/>
    <s v="lunch"/>
    <n v="3"/>
    <x v="1"/>
    <n v="124"/>
    <n v="5.6410256410256418E-2"/>
    <s v="EXCELLENT"/>
    <s v="36-45"/>
  </r>
  <r>
    <x v="1471"/>
    <d v="2026-01-10T00:00:00"/>
    <n v="0.45694444444444443"/>
    <x v="9"/>
    <x v="1"/>
    <x v="1"/>
    <x v="0"/>
    <n v="8.8000000000000007"/>
    <n v="20"/>
    <n v="24"/>
    <n v="153"/>
    <n v="23"/>
    <n v="113"/>
    <x v="1"/>
    <x v="4"/>
    <s v="Cancelled"/>
    <s v="Female"/>
    <n v="40"/>
    <x v="3"/>
    <x v="0"/>
    <s v="ORD01472"/>
    <n v="10"/>
    <x v="3"/>
    <n v="2026"/>
    <s v="lunch"/>
    <n v="-4"/>
    <x v="0"/>
    <n v="63"/>
    <n v="0.44000000000000006"/>
    <s v="AVERAGE"/>
    <s v="36-45"/>
  </r>
  <r>
    <x v="1472"/>
    <d v="2026-06-10T00:00:00"/>
    <n v="0.91527777777777775"/>
    <x v="0"/>
    <x v="7"/>
    <x v="5"/>
    <x v="1"/>
    <n v="6.6"/>
    <n v="31"/>
    <n v="21"/>
    <n v="832"/>
    <n v="23"/>
    <n v="33"/>
    <x v="1"/>
    <x v="0"/>
    <s v="Delivered"/>
    <s v="Female"/>
    <n v="42"/>
    <x v="1"/>
    <x v="1"/>
    <s v="ORD01473"/>
    <n v="21"/>
    <x v="5"/>
    <n v="2026"/>
    <s v="dinner"/>
    <n v="10"/>
    <x v="1"/>
    <n v="822"/>
    <n v="0.2129032258064516"/>
    <s v="GOOD"/>
    <s v="36-45"/>
  </r>
  <r>
    <x v="1473"/>
    <d v="2026-01-24T00:00:00"/>
    <n v="0.3923611111111111"/>
    <x v="13"/>
    <x v="1"/>
    <x v="7"/>
    <x v="0"/>
    <n v="13.8"/>
    <n v="19"/>
    <n v="21"/>
    <n v="655"/>
    <n v="53"/>
    <n v="156"/>
    <x v="2"/>
    <x v="4"/>
    <s v="Cancelled"/>
    <s v="Male"/>
    <n v="59"/>
    <x v="3"/>
    <x v="0"/>
    <s v="ORD01474"/>
    <n v="9"/>
    <x v="3"/>
    <n v="2026"/>
    <s v="breakfast"/>
    <n v="-2"/>
    <x v="0"/>
    <n v="552"/>
    <n v="0.72631578947368425"/>
    <s v="AVERAGE"/>
    <s v="46 ABOVE"/>
  </r>
  <r>
    <x v="1474"/>
    <d v="2026-02-11T00:00:00"/>
    <n v="0.40694444444444444"/>
    <x v="9"/>
    <x v="8"/>
    <x v="8"/>
    <x v="1"/>
    <n v="1.5"/>
    <n v="43"/>
    <n v="27"/>
    <n v="574"/>
    <n v="28"/>
    <n v="85"/>
    <x v="1"/>
    <x v="2"/>
    <s v="Delivered"/>
    <s v="Female"/>
    <n v="42"/>
    <x v="1"/>
    <x v="0"/>
    <s v="ORD01475"/>
    <n v="9"/>
    <x v="0"/>
    <n v="2026"/>
    <s v="breakfast"/>
    <n v="16"/>
    <x v="1"/>
    <n v="517"/>
    <n v="3.4883720930232558E-2"/>
    <s v="POOR"/>
    <s v="36-45"/>
  </r>
  <r>
    <x v="1475"/>
    <d v="2026-05-14T00:00:00"/>
    <n v="0.83333333333333337"/>
    <x v="6"/>
    <x v="9"/>
    <x v="4"/>
    <x v="3"/>
    <n v="1.6"/>
    <n v="31"/>
    <n v="29"/>
    <n v="1142"/>
    <n v="51"/>
    <n v="101"/>
    <x v="2"/>
    <x v="2"/>
    <s v="Delivered"/>
    <s v="Male"/>
    <n v="49"/>
    <x v="4"/>
    <x v="1"/>
    <s v="ORD01476"/>
    <n v="20"/>
    <x v="2"/>
    <n v="2026"/>
    <s v="dinner"/>
    <n v="2"/>
    <x v="1"/>
    <n v="1092"/>
    <n v="5.1612903225806452E-2"/>
    <s v="POOR"/>
    <s v="46 ABOVE"/>
  </r>
  <r>
    <x v="1476"/>
    <d v="2026-03-08T00:00:00"/>
    <n v="0.55000000000000004"/>
    <x v="7"/>
    <x v="3"/>
    <x v="7"/>
    <x v="3"/>
    <n v="14.9"/>
    <n v="19"/>
    <n v="23"/>
    <n v="893"/>
    <n v="52"/>
    <n v="110"/>
    <x v="4"/>
    <x v="4"/>
    <s v="Cancelled"/>
    <s v="Male"/>
    <n v="58"/>
    <x v="6"/>
    <x v="3"/>
    <s v="ORD01477"/>
    <n v="13"/>
    <x v="1"/>
    <n v="2026"/>
    <s v="lunch"/>
    <n v="-4"/>
    <x v="0"/>
    <n v="835"/>
    <n v="0.78421052631578947"/>
    <s v="AVERAGE"/>
    <s v="46 ABOVE"/>
  </r>
  <r>
    <x v="1477"/>
    <d v="2026-06-28T00:00:00"/>
    <n v="0.84097222222222223"/>
    <x v="6"/>
    <x v="9"/>
    <x v="5"/>
    <x v="2"/>
    <n v="10.199999999999999"/>
    <n v="41"/>
    <n v="37"/>
    <n v="759"/>
    <n v="28"/>
    <n v="182"/>
    <x v="3"/>
    <x v="3"/>
    <s v="Delivered"/>
    <s v="Male"/>
    <n v="36"/>
    <x v="6"/>
    <x v="1"/>
    <s v="ORD01478"/>
    <n v="20"/>
    <x v="5"/>
    <n v="2026"/>
    <s v="dinner"/>
    <n v="4"/>
    <x v="1"/>
    <n v="605"/>
    <n v="0.24878048780487802"/>
    <s v="EXCELLENT"/>
    <s v="36-45"/>
  </r>
  <r>
    <x v="1478"/>
    <d v="2026-02-18T00:00:00"/>
    <n v="0.75138888888888888"/>
    <x v="11"/>
    <x v="2"/>
    <x v="5"/>
    <x v="4"/>
    <n v="5"/>
    <n v="39"/>
    <n v="32"/>
    <n v="1158"/>
    <n v="45"/>
    <n v="103"/>
    <x v="0"/>
    <x v="0"/>
    <s v="Delivered"/>
    <s v="Male"/>
    <n v="39"/>
    <x v="1"/>
    <x v="1"/>
    <s v="ORD01479"/>
    <n v="18"/>
    <x v="0"/>
    <n v="2026"/>
    <s v="snacks"/>
    <n v="7"/>
    <x v="1"/>
    <n v="1100"/>
    <n v="0.12820512820512819"/>
    <s v="GOOD"/>
    <s v="36-45"/>
  </r>
  <r>
    <x v="1479"/>
    <d v="2026-01-18T00:00:00"/>
    <n v="0.81666666666666665"/>
    <x v="10"/>
    <x v="6"/>
    <x v="3"/>
    <x v="2"/>
    <n v="11.1"/>
    <n v="51"/>
    <n v="40"/>
    <n v="233"/>
    <n v="58"/>
    <n v="150"/>
    <x v="3"/>
    <x v="0"/>
    <s v="Delivered"/>
    <s v="Female"/>
    <n v="48"/>
    <x v="6"/>
    <x v="1"/>
    <s v="ORD01480"/>
    <n v="19"/>
    <x v="3"/>
    <n v="2026"/>
    <s v="snacks"/>
    <n v="11"/>
    <x v="1"/>
    <n v="141"/>
    <n v="0.21764705882352942"/>
    <s v="GOOD"/>
    <s v="46 ABOVE"/>
  </r>
  <r>
    <x v="1480"/>
    <d v="2026-03-25T00:00:00"/>
    <n v="0.97499999999999998"/>
    <x v="14"/>
    <x v="6"/>
    <x v="3"/>
    <x v="5"/>
    <n v="13.3"/>
    <n v="34"/>
    <n v="27"/>
    <n v="1008"/>
    <n v="29"/>
    <n v="44"/>
    <x v="3"/>
    <x v="0"/>
    <s v="Delivered"/>
    <s v="Female"/>
    <n v="50"/>
    <x v="1"/>
    <x v="2"/>
    <s v="ORD01481"/>
    <n v="23"/>
    <x v="1"/>
    <n v="2026"/>
    <s v="dinner"/>
    <n v="7"/>
    <x v="1"/>
    <n v="993"/>
    <n v="0.39117647058823529"/>
    <s v="GOOD"/>
    <s v="46 ABOVE"/>
  </r>
  <r>
    <x v="1481"/>
    <d v="2026-02-22T00:00:00"/>
    <n v="0.71111111111111114"/>
    <x v="5"/>
    <x v="2"/>
    <x v="7"/>
    <x v="1"/>
    <n v="13.1"/>
    <n v="48"/>
    <n v="29"/>
    <n v="470"/>
    <n v="53"/>
    <n v="18"/>
    <x v="3"/>
    <x v="2"/>
    <s v="Delivered"/>
    <s v="Female"/>
    <n v="18"/>
    <x v="6"/>
    <x v="2"/>
    <s v="ORD01482"/>
    <n v="17"/>
    <x v="0"/>
    <n v="2026"/>
    <s v="snacks"/>
    <n v="19"/>
    <x v="1"/>
    <n v="505"/>
    <n v="0.27291666666666664"/>
    <s v="POOR"/>
    <s v="18-25"/>
  </r>
  <r>
    <x v="1482"/>
    <d v="2026-03-20T00:00:00"/>
    <n v="0.69930555555555551"/>
    <x v="13"/>
    <x v="0"/>
    <x v="9"/>
    <x v="2"/>
    <n v="3.4"/>
    <n v="32"/>
    <n v="35"/>
    <n v="407"/>
    <n v="20"/>
    <n v="72"/>
    <x v="4"/>
    <x v="1"/>
    <s v="Delivered"/>
    <s v="Female"/>
    <n v="50"/>
    <x v="0"/>
    <x v="2"/>
    <s v="ORD01483"/>
    <n v="16"/>
    <x v="1"/>
    <n v="2026"/>
    <s v="snacks"/>
    <n v="-3"/>
    <x v="0"/>
    <n v="355"/>
    <n v="0.10625"/>
    <s v="POOR"/>
    <s v="46 ABOVE"/>
  </r>
  <r>
    <x v="1483"/>
    <d v="2026-01-09T00:00:00"/>
    <n v="0.88194444444444442"/>
    <x v="4"/>
    <x v="5"/>
    <x v="7"/>
    <x v="3"/>
    <n v="7.8"/>
    <n v="36"/>
    <n v="23"/>
    <n v="534"/>
    <n v="48"/>
    <n v="184"/>
    <x v="1"/>
    <x v="2"/>
    <s v="Delivered"/>
    <s v="Male"/>
    <n v="47"/>
    <x v="0"/>
    <x v="1"/>
    <s v="ORD01484"/>
    <n v="21"/>
    <x v="3"/>
    <n v="2026"/>
    <s v="dinner"/>
    <n v="13"/>
    <x v="1"/>
    <n v="398"/>
    <n v="0.21666666666666667"/>
    <s v="POOR"/>
    <s v="46 ABOVE"/>
  </r>
  <r>
    <x v="1484"/>
    <d v="2026-02-27T00:00:00"/>
    <n v="0.41388888888888886"/>
    <x v="6"/>
    <x v="9"/>
    <x v="4"/>
    <x v="1"/>
    <n v="5.9"/>
    <n v="47"/>
    <n v="41"/>
    <n v="263"/>
    <n v="22"/>
    <n v="167"/>
    <x v="1"/>
    <x v="4"/>
    <s v="Cancelled"/>
    <s v="Female"/>
    <n v="57"/>
    <x v="0"/>
    <x v="0"/>
    <s v="ORD01485"/>
    <n v="9"/>
    <x v="0"/>
    <n v="2026"/>
    <s v="breakfast"/>
    <n v="6"/>
    <x v="1"/>
    <n v="118"/>
    <n v="0.12553191489361704"/>
    <s v="AVERAGE"/>
    <s v="46 ABOVE"/>
  </r>
  <r>
    <x v="1485"/>
    <d v="2026-02-11T00:00:00"/>
    <n v="0.5493055555555556"/>
    <x v="8"/>
    <x v="6"/>
    <x v="5"/>
    <x v="0"/>
    <n v="9.6999999999999993"/>
    <n v="38"/>
    <n v="39"/>
    <n v="480"/>
    <n v="25"/>
    <n v="39"/>
    <x v="3"/>
    <x v="4"/>
    <s v="Delivered"/>
    <s v="Female"/>
    <n v="53"/>
    <x v="1"/>
    <x v="3"/>
    <s v="ORD01486"/>
    <n v="13"/>
    <x v="0"/>
    <n v="2026"/>
    <s v="lunch"/>
    <n v="-1"/>
    <x v="0"/>
    <n v="466"/>
    <n v="0.2552631578947368"/>
    <s v="AVERAGE"/>
    <s v="46 ABOVE"/>
  </r>
  <r>
    <x v="1486"/>
    <d v="2026-01-10T00:00:00"/>
    <n v="0.5625"/>
    <x v="2"/>
    <x v="0"/>
    <x v="8"/>
    <x v="4"/>
    <n v="4"/>
    <n v="36"/>
    <n v="31"/>
    <n v="468"/>
    <n v="40"/>
    <n v="22"/>
    <x v="4"/>
    <x v="1"/>
    <s v="Delivered"/>
    <s v="Male"/>
    <n v="44"/>
    <x v="3"/>
    <x v="3"/>
    <s v="ORD01487"/>
    <n v="13"/>
    <x v="3"/>
    <n v="2026"/>
    <s v="lunch"/>
    <n v="5"/>
    <x v="1"/>
    <n v="486"/>
    <n v="0.1111111111111111"/>
    <s v="POOR"/>
    <s v="36-45"/>
  </r>
  <r>
    <x v="1487"/>
    <d v="2026-02-07T00:00:00"/>
    <n v="0.60138888888888886"/>
    <x v="14"/>
    <x v="0"/>
    <x v="7"/>
    <x v="5"/>
    <n v="8.6"/>
    <n v="37"/>
    <n v="34"/>
    <n v="1147"/>
    <n v="48"/>
    <n v="143"/>
    <x v="0"/>
    <x v="1"/>
    <s v="Delivered"/>
    <s v="Male"/>
    <n v="53"/>
    <x v="3"/>
    <x v="3"/>
    <s v="ORD01488"/>
    <n v="14"/>
    <x v="0"/>
    <n v="2026"/>
    <s v="lunch"/>
    <n v="3"/>
    <x v="1"/>
    <n v="1052"/>
    <n v="0.23243243243243242"/>
    <s v="POOR"/>
    <s v="46 ABOVE"/>
  </r>
  <r>
    <x v="1488"/>
    <d v="2026-01-26T00:00:00"/>
    <n v="0.4152777777777778"/>
    <x v="14"/>
    <x v="1"/>
    <x v="9"/>
    <x v="0"/>
    <n v="10.8"/>
    <n v="37"/>
    <n v="42"/>
    <n v="208"/>
    <n v="30"/>
    <n v="78"/>
    <x v="2"/>
    <x v="3"/>
    <s v="Delivered"/>
    <s v="Male"/>
    <n v="30"/>
    <x v="2"/>
    <x v="0"/>
    <s v="ORD01489"/>
    <n v="9"/>
    <x v="3"/>
    <n v="2026"/>
    <s v="breakfast"/>
    <n v="-5"/>
    <x v="0"/>
    <n v="160"/>
    <n v="0.29189189189189191"/>
    <s v="EXCELLENT"/>
    <s v="26-35"/>
  </r>
  <r>
    <x v="1489"/>
    <d v="2026-05-05T00:00:00"/>
    <n v="0.61944444444444446"/>
    <x v="7"/>
    <x v="7"/>
    <x v="5"/>
    <x v="2"/>
    <n v="5.3"/>
    <n v="18"/>
    <n v="23"/>
    <n v="241"/>
    <n v="34"/>
    <n v="47"/>
    <x v="4"/>
    <x v="1"/>
    <s v="Delivered"/>
    <s v="Female"/>
    <n v="46"/>
    <x v="5"/>
    <x v="3"/>
    <s v="ORD01490"/>
    <n v="14"/>
    <x v="2"/>
    <n v="2026"/>
    <s v="lunch"/>
    <n v="-5"/>
    <x v="0"/>
    <n v="228"/>
    <n v="0.29444444444444445"/>
    <s v="POOR"/>
    <s v="46 ABOVE"/>
  </r>
  <r>
    <x v="1490"/>
    <d v="2026-05-06T00:00:00"/>
    <n v="0.65833333333333333"/>
    <x v="0"/>
    <x v="8"/>
    <x v="6"/>
    <x v="2"/>
    <n v="4.2"/>
    <n v="58"/>
    <n v="41"/>
    <n v="542"/>
    <n v="32"/>
    <n v="132"/>
    <x v="3"/>
    <x v="2"/>
    <s v="Delivered"/>
    <s v="Female"/>
    <n v="41"/>
    <x v="1"/>
    <x v="2"/>
    <s v="ORD01491"/>
    <n v="15"/>
    <x v="2"/>
    <n v="2026"/>
    <s v="snacks"/>
    <n v="17"/>
    <x v="1"/>
    <n v="442"/>
    <n v="7.2413793103448282E-2"/>
    <s v="POOR"/>
    <s v="36-45"/>
  </r>
  <r>
    <x v="1491"/>
    <d v="2026-04-03T00:00:00"/>
    <n v="0.54166666666666663"/>
    <x v="1"/>
    <x v="8"/>
    <x v="4"/>
    <x v="1"/>
    <n v="7.7"/>
    <n v="45"/>
    <n v="45"/>
    <n v="250"/>
    <n v="21"/>
    <n v="43"/>
    <x v="0"/>
    <x v="0"/>
    <s v="Cancelled"/>
    <s v="Male"/>
    <n v="26"/>
    <x v="0"/>
    <x v="3"/>
    <s v="ORD01492"/>
    <n v="13"/>
    <x v="4"/>
    <n v="2026"/>
    <s v="lunch"/>
    <n v="0"/>
    <x v="0"/>
    <n v="228"/>
    <n v="0.1711111111111111"/>
    <s v="GOOD"/>
    <s v="26-35"/>
  </r>
  <r>
    <x v="1492"/>
    <d v="2026-04-11T00:00:00"/>
    <n v="0.95625000000000004"/>
    <x v="14"/>
    <x v="1"/>
    <x v="3"/>
    <x v="0"/>
    <n v="2.1"/>
    <n v="27"/>
    <n v="24"/>
    <n v="870"/>
    <n v="57"/>
    <n v="93"/>
    <x v="2"/>
    <x v="1"/>
    <s v="Delivered"/>
    <s v="Female"/>
    <n v="30"/>
    <x v="3"/>
    <x v="2"/>
    <s v="ORD01493"/>
    <n v="22"/>
    <x v="4"/>
    <n v="2026"/>
    <s v="dinner"/>
    <n v="3"/>
    <x v="1"/>
    <n v="834"/>
    <n v="7.7777777777777779E-2"/>
    <s v="POOR"/>
    <s v="26-35"/>
  </r>
  <r>
    <x v="1493"/>
    <d v="2026-04-03T00:00:00"/>
    <n v="0.6694444444444444"/>
    <x v="3"/>
    <x v="7"/>
    <x v="1"/>
    <x v="4"/>
    <n v="9.9"/>
    <n v="55"/>
    <n v="45"/>
    <n v="338"/>
    <n v="54"/>
    <n v="137"/>
    <x v="2"/>
    <x v="3"/>
    <s v="Delivered"/>
    <s v="Female"/>
    <n v="53"/>
    <x v="0"/>
    <x v="2"/>
    <s v="ORD01494"/>
    <n v="16"/>
    <x v="4"/>
    <n v="2026"/>
    <s v="snacks"/>
    <n v="10"/>
    <x v="1"/>
    <n v="255"/>
    <n v="0.18"/>
    <s v="EXCELLENT"/>
    <s v="46 ABOVE"/>
  </r>
  <r>
    <x v="1494"/>
    <d v="2026-01-09T00:00:00"/>
    <n v="0.8"/>
    <x v="8"/>
    <x v="3"/>
    <x v="4"/>
    <x v="3"/>
    <n v="1.7"/>
    <n v="48"/>
    <n v="43"/>
    <n v="465"/>
    <n v="51"/>
    <n v="80"/>
    <x v="1"/>
    <x v="1"/>
    <s v="Delivered"/>
    <s v="Female"/>
    <n v="33"/>
    <x v="0"/>
    <x v="1"/>
    <s v="ORD01495"/>
    <n v="19"/>
    <x v="3"/>
    <n v="2026"/>
    <s v="snacks"/>
    <n v="5"/>
    <x v="1"/>
    <n v="436"/>
    <n v="3.5416666666666666E-2"/>
    <s v="POOR"/>
    <s v="26-35"/>
  </r>
  <r>
    <x v="1495"/>
    <d v="2026-03-15T00:00:00"/>
    <n v="0.48958333333333331"/>
    <x v="0"/>
    <x v="5"/>
    <x v="4"/>
    <x v="4"/>
    <n v="1.3"/>
    <n v="35"/>
    <n v="35"/>
    <n v="337"/>
    <n v="37"/>
    <n v="115"/>
    <x v="2"/>
    <x v="1"/>
    <s v="Cancelled"/>
    <s v="Male"/>
    <n v="26"/>
    <x v="6"/>
    <x v="2"/>
    <s v="ORD01496"/>
    <n v="11"/>
    <x v="1"/>
    <n v="2026"/>
    <s v="lunch"/>
    <n v="0"/>
    <x v="0"/>
    <n v="259"/>
    <n v="3.7142857142857144E-2"/>
    <s v="POOR"/>
    <s v="26-35"/>
  </r>
  <r>
    <x v="1496"/>
    <d v="2026-01-04T00:00:00"/>
    <n v="0.36736111111111114"/>
    <x v="8"/>
    <x v="9"/>
    <x v="5"/>
    <x v="2"/>
    <n v="14"/>
    <n v="27"/>
    <n v="26"/>
    <n v="535"/>
    <n v="59"/>
    <n v="10"/>
    <x v="4"/>
    <x v="2"/>
    <s v="Delivered"/>
    <s v="Male"/>
    <n v="56"/>
    <x v="6"/>
    <x v="0"/>
    <s v="ORD01497"/>
    <n v="8"/>
    <x v="3"/>
    <n v="2026"/>
    <s v="breakfast"/>
    <n v="1"/>
    <x v="1"/>
    <n v="584"/>
    <n v="0.51851851851851849"/>
    <s v="POOR"/>
    <s v="46 ABOVE"/>
  </r>
  <r>
    <x v="1497"/>
    <d v="2026-05-31T00:00:00"/>
    <n v="0.78472222222222221"/>
    <x v="0"/>
    <x v="9"/>
    <x v="7"/>
    <x v="4"/>
    <n v="12.3"/>
    <n v="48"/>
    <n v="28"/>
    <n v="1086"/>
    <n v="60"/>
    <n v="160"/>
    <x v="4"/>
    <x v="4"/>
    <s v="Delivered"/>
    <s v="Female"/>
    <n v="26"/>
    <x v="6"/>
    <x v="1"/>
    <s v="ORD01498"/>
    <n v="18"/>
    <x v="2"/>
    <n v="2026"/>
    <s v="snacks"/>
    <n v="20"/>
    <x v="1"/>
    <n v="986"/>
    <n v="0.25625000000000003"/>
    <s v="AVERAGE"/>
    <s v="26-35"/>
  </r>
  <r>
    <x v="1498"/>
    <d v="2026-03-04T00:00:00"/>
    <n v="0.93472222222222223"/>
    <x v="8"/>
    <x v="8"/>
    <x v="8"/>
    <x v="2"/>
    <n v="11.4"/>
    <n v="55"/>
    <n v="42"/>
    <n v="443"/>
    <n v="23"/>
    <n v="30"/>
    <x v="3"/>
    <x v="3"/>
    <s v="Delivered"/>
    <s v="Female"/>
    <n v="40"/>
    <x v="1"/>
    <x v="2"/>
    <s v="ORD01499"/>
    <n v="22"/>
    <x v="1"/>
    <n v="2026"/>
    <s v="dinner"/>
    <n v="13"/>
    <x v="1"/>
    <n v="436"/>
    <n v="0.20727272727272728"/>
    <s v="EXCELLENT"/>
    <s v="36-45"/>
  </r>
  <r>
    <x v="1499"/>
    <d v="2026-02-10T00:00:00"/>
    <n v="0.43541666666666667"/>
    <x v="7"/>
    <x v="2"/>
    <x v="2"/>
    <x v="1"/>
    <n v="4.2"/>
    <n v="32"/>
    <n v="28"/>
    <n v="651"/>
    <n v="29"/>
    <n v="39"/>
    <x v="1"/>
    <x v="0"/>
    <s v="Delivered"/>
    <s v="Female"/>
    <n v="25"/>
    <x v="5"/>
    <x v="0"/>
    <s v="ORD01500"/>
    <n v="10"/>
    <x v="0"/>
    <n v="2026"/>
    <s v="lunch"/>
    <n v="4"/>
    <x v="1"/>
    <n v="641"/>
    <n v="0.13125000000000001"/>
    <s v="GOOD"/>
    <s v="18-25"/>
  </r>
  <r>
    <x v="1500"/>
    <d v="2026-06-27T00:00:00"/>
    <n v="0.80833333333333335"/>
    <x v="12"/>
    <x v="7"/>
    <x v="2"/>
    <x v="0"/>
    <n v="14.7"/>
    <n v="42"/>
    <n v="22"/>
    <n v="958"/>
    <n v="23"/>
    <n v="187"/>
    <x v="4"/>
    <x v="0"/>
    <s v="Delivered"/>
    <s v="Male"/>
    <n v="27"/>
    <x v="3"/>
    <x v="1"/>
    <s v="ORD01501"/>
    <n v="19"/>
    <x v="5"/>
    <n v="2026"/>
    <s v="snacks"/>
    <n v="20"/>
    <x v="1"/>
    <n v="794"/>
    <n v="0.35"/>
    <s v="GOOD"/>
    <s v="26-35"/>
  </r>
  <r>
    <x v="1501"/>
    <d v="2026-03-10T00:00:00"/>
    <n v="0.37083333333333335"/>
    <x v="9"/>
    <x v="9"/>
    <x v="5"/>
    <x v="4"/>
    <n v="5.0999999999999996"/>
    <n v="42"/>
    <n v="32"/>
    <n v="1088"/>
    <n v="48"/>
    <n v="137"/>
    <x v="1"/>
    <x v="3"/>
    <s v="Delivered"/>
    <s v="Female"/>
    <n v="37"/>
    <x v="5"/>
    <x v="0"/>
    <s v="ORD01502"/>
    <n v="8"/>
    <x v="1"/>
    <n v="2026"/>
    <s v="breakfast"/>
    <n v="10"/>
    <x v="1"/>
    <n v="999"/>
    <n v="0.12142857142857141"/>
    <s v="EXCELLENT"/>
    <s v="36-45"/>
  </r>
  <r>
    <x v="1502"/>
    <d v="2026-04-11T00:00:00"/>
    <n v="0.69444444444444442"/>
    <x v="9"/>
    <x v="1"/>
    <x v="6"/>
    <x v="3"/>
    <n v="14.9"/>
    <n v="45"/>
    <n v="28"/>
    <n v="399"/>
    <n v="30"/>
    <n v="184"/>
    <x v="4"/>
    <x v="4"/>
    <s v="Delivered"/>
    <s v="Male"/>
    <n v="32"/>
    <x v="3"/>
    <x v="2"/>
    <s v="ORD01503"/>
    <n v="16"/>
    <x v="4"/>
    <n v="2026"/>
    <s v="snacks"/>
    <n v="17"/>
    <x v="1"/>
    <n v="245"/>
    <n v="0.33111111111111113"/>
    <s v="AVERAGE"/>
    <s v="26-35"/>
  </r>
  <r>
    <x v="1503"/>
    <d v="2026-03-21T00:00:00"/>
    <n v="0.37638888888888888"/>
    <x v="3"/>
    <x v="1"/>
    <x v="8"/>
    <x v="5"/>
    <n v="4.5999999999999996"/>
    <n v="27"/>
    <n v="20"/>
    <n v="1147"/>
    <n v="60"/>
    <n v="192"/>
    <x v="4"/>
    <x v="4"/>
    <s v="Delivered"/>
    <s v="Female"/>
    <n v="55"/>
    <x v="3"/>
    <x v="0"/>
    <s v="ORD01504"/>
    <n v="9"/>
    <x v="1"/>
    <n v="2026"/>
    <s v="breakfast"/>
    <n v="7"/>
    <x v="1"/>
    <n v="1015"/>
    <n v="0.17037037037037037"/>
    <s v="AVERAGE"/>
    <s v="46 ABOVE"/>
  </r>
  <r>
    <x v="1504"/>
    <d v="2026-04-14T00:00:00"/>
    <n v="0.99513888888888891"/>
    <x v="7"/>
    <x v="6"/>
    <x v="5"/>
    <x v="5"/>
    <n v="3.4"/>
    <n v="44"/>
    <n v="45"/>
    <n v="1060"/>
    <n v="23"/>
    <n v="142"/>
    <x v="3"/>
    <x v="2"/>
    <s v="Delivered"/>
    <s v="Female"/>
    <n v="49"/>
    <x v="5"/>
    <x v="2"/>
    <s v="ORD01505"/>
    <n v="23"/>
    <x v="4"/>
    <n v="2026"/>
    <s v="dinner"/>
    <n v="-1"/>
    <x v="0"/>
    <n v="941"/>
    <n v="7.7272727272727271E-2"/>
    <s v="POOR"/>
    <s v="46 ABOVE"/>
  </r>
  <r>
    <x v="1505"/>
    <d v="2026-03-16T00:00:00"/>
    <n v="0.6479166666666667"/>
    <x v="9"/>
    <x v="8"/>
    <x v="2"/>
    <x v="1"/>
    <n v="13.3"/>
    <n v="32"/>
    <n v="21"/>
    <n v="435"/>
    <n v="22"/>
    <n v="131"/>
    <x v="4"/>
    <x v="4"/>
    <s v="Delivered"/>
    <s v="Female"/>
    <n v="34"/>
    <x v="2"/>
    <x v="2"/>
    <s v="ORD01506"/>
    <n v="15"/>
    <x v="1"/>
    <n v="2026"/>
    <s v="snacks"/>
    <n v="11"/>
    <x v="1"/>
    <n v="326"/>
    <n v="0.41562500000000002"/>
    <s v="AVERAGE"/>
    <s v="26-35"/>
  </r>
  <r>
    <x v="1506"/>
    <d v="2026-05-07T00:00:00"/>
    <n v="0.43055555555555558"/>
    <x v="7"/>
    <x v="0"/>
    <x v="8"/>
    <x v="5"/>
    <n v="2.9"/>
    <n v="41"/>
    <n v="30"/>
    <n v="492"/>
    <n v="49"/>
    <n v="153"/>
    <x v="2"/>
    <x v="4"/>
    <s v="Delivered"/>
    <s v="Female"/>
    <n v="25"/>
    <x v="4"/>
    <x v="0"/>
    <s v="ORD01507"/>
    <n v="10"/>
    <x v="2"/>
    <n v="2026"/>
    <s v="lunch"/>
    <n v="11"/>
    <x v="1"/>
    <n v="388"/>
    <n v="7.0731707317073164E-2"/>
    <s v="AVERAGE"/>
    <s v="18-25"/>
  </r>
  <r>
    <x v="1507"/>
    <d v="2026-01-16T00:00:00"/>
    <n v="0.62986111111111109"/>
    <x v="0"/>
    <x v="1"/>
    <x v="7"/>
    <x v="2"/>
    <n v="1.3"/>
    <n v="59"/>
    <n v="40"/>
    <n v="1024"/>
    <n v="20"/>
    <n v="193"/>
    <x v="4"/>
    <x v="1"/>
    <s v="Delivered"/>
    <s v="Female"/>
    <n v="26"/>
    <x v="0"/>
    <x v="2"/>
    <s v="ORD01508"/>
    <n v="15"/>
    <x v="3"/>
    <n v="2026"/>
    <s v="snacks"/>
    <n v="19"/>
    <x v="1"/>
    <n v="851"/>
    <n v="2.2033898305084745E-2"/>
    <s v="POOR"/>
    <s v="26-35"/>
  </r>
  <r>
    <x v="1508"/>
    <d v="2026-02-23T00:00:00"/>
    <n v="0.36388888888888887"/>
    <x v="2"/>
    <x v="6"/>
    <x v="9"/>
    <x v="2"/>
    <n v="9.3000000000000007"/>
    <n v="46"/>
    <n v="39"/>
    <n v="897"/>
    <n v="47"/>
    <n v="151"/>
    <x v="1"/>
    <x v="3"/>
    <s v="Delivered"/>
    <s v="Male"/>
    <n v="28"/>
    <x v="2"/>
    <x v="0"/>
    <s v="ORD01509"/>
    <n v="8"/>
    <x v="0"/>
    <n v="2026"/>
    <s v="breakfast"/>
    <n v="7"/>
    <x v="1"/>
    <n v="793"/>
    <n v="0.20217391304347829"/>
    <s v="EXCELLENT"/>
    <s v="26-35"/>
  </r>
  <r>
    <x v="1509"/>
    <d v="2026-05-21T00:00:00"/>
    <n v="0.51388888888888884"/>
    <x v="11"/>
    <x v="1"/>
    <x v="9"/>
    <x v="3"/>
    <n v="13.7"/>
    <n v="37"/>
    <n v="28"/>
    <n v="1182"/>
    <n v="41"/>
    <n v="114"/>
    <x v="4"/>
    <x v="4"/>
    <s v="Cancelled"/>
    <s v="Female"/>
    <n v="55"/>
    <x v="4"/>
    <x v="3"/>
    <s v="ORD01510"/>
    <n v="12"/>
    <x v="2"/>
    <n v="2026"/>
    <s v="lunch"/>
    <n v="9"/>
    <x v="1"/>
    <n v="1109"/>
    <n v="0.37027027027027026"/>
    <s v="AVERAGE"/>
    <s v="46 ABOVE"/>
  </r>
  <r>
    <x v="1510"/>
    <d v="2026-03-21T00:00:00"/>
    <n v="0.89930555555555558"/>
    <x v="13"/>
    <x v="9"/>
    <x v="9"/>
    <x v="0"/>
    <n v="13.2"/>
    <n v="34"/>
    <n v="24"/>
    <n v="491"/>
    <n v="34"/>
    <n v="195"/>
    <x v="0"/>
    <x v="1"/>
    <s v="Delivered"/>
    <s v="Female"/>
    <n v="44"/>
    <x v="3"/>
    <x v="1"/>
    <s v="ORD01511"/>
    <n v="21"/>
    <x v="1"/>
    <n v="2026"/>
    <s v="dinner"/>
    <n v="10"/>
    <x v="1"/>
    <n v="330"/>
    <n v="0.38823529411764701"/>
    <s v="POOR"/>
    <s v="36-45"/>
  </r>
  <r>
    <x v="1511"/>
    <d v="2026-01-31T00:00:00"/>
    <n v="0.39374999999999999"/>
    <x v="9"/>
    <x v="1"/>
    <x v="6"/>
    <x v="2"/>
    <n v="4.5999999999999996"/>
    <n v="44"/>
    <n v="42"/>
    <n v="983"/>
    <n v="26"/>
    <n v="74"/>
    <x v="3"/>
    <x v="3"/>
    <s v="Delivered"/>
    <s v="Female"/>
    <n v="25"/>
    <x v="3"/>
    <x v="0"/>
    <s v="ORD01512"/>
    <n v="9"/>
    <x v="3"/>
    <n v="2026"/>
    <s v="breakfast"/>
    <n v="2"/>
    <x v="1"/>
    <n v="935"/>
    <n v="0.10454545454545454"/>
    <s v="EXCELLENT"/>
    <s v="18-25"/>
  </r>
  <r>
    <x v="1512"/>
    <d v="2026-03-20T00:00:00"/>
    <n v="0.76111111111111107"/>
    <x v="1"/>
    <x v="0"/>
    <x v="1"/>
    <x v="4"/>
    <n v="12.7"/>
    <n v="45"/>
    <n v="25"/>
    <n v="853"/>
    <n v="52"/>
    <n v="148"/>
    <x v="3"/>
    <x v="2"/>
    <s v="Delivered"/>
    <s v="Male"/>
    <n v="31"/>
    <x v="0"/>
    <x v="1"/>
    <s v="ORD01513"/>
    <n v="18"/>
    <x v="1"/>
    <n v="2026"/>
    <s v="snacks"/>
    <n v="20"/>
    <x v="1"/>
    <n v="757"/>
    <n v="0.28222222222222221"/>
    <s v="POOR"/>
    <s v="26-35"/>
  </r>
  <r>
    <x v="1513"/>
    <d v="2026-06-02T00:00:00"/>
    <n v="0.62916666666666665"/>
    <x v="1"/>
    <x v="4"/>
    <x v="2"/>
    <x v="0"/>
    <n v="3.8"/>
    <n v="57"/>
    <n v="44"/>
    <n v="880"/>
    <n v="41"/>
    <n v="103"/>
    <x v="0"/>
    <x v="2"/>
    <s v="Cancelled"/>
    <s v="Female"/>
    <n v="52"/>
    <x v="5"/>
    <x v="2"/>
    <s v="ORD01514"/>
    <n v="15"/>
    <x v="5"/>
    <n v="2026"/>
    <s v="snacks"/>
    <n v="13"/>
    <x v="1"/>
    <n v="818"/>
    <n v="6.6666666666666666E-2"/>
    <s v="POOR"/>
    <s v="46 ABOVE"/>
  </r>
  <r>
    <x v="1514"/>
    <d v="2026-01-24T00:00:00"/>
    <n v="0.50972222222222219"/>
    <x v="3"/>
    <x v="4"/>
    <x v="6"/>
    <x v="1"/>
    <n v="4.9000000000000004"/>
    <n v="34"/>
    <n v="35"/>
    <n v="301"/>
    <n v="35"/>
    <n v="120"/>
    <x v="3"/>
    <x v="3"/>
    <s v="Delivered"/>
    <s v="Female"/>
    <n v="40"/>
    <x v="3"/>
    <x v="3"/>
    <s v="ORD01515"/>
    <n v="12"/>
    <x v="3"/>
    <n v="2026"/>
    <s v="lunch"/>
    <n v="-1"/>
    <x v="0"/>
    <n v="216"/>
    <n v="0.14411764705882354"/>
    <s v="EXCELLENT"/>
    <s v="36-45"/>
  </r>
  <r>
    <x v="1515"/>
    <d v="2026-03-02T00:00:00"/>
    <n v="0.35069444444444442"/>
    <x v="7"/>
    <x v="2"/>
    <x v="5"/>
    <x v="1"/>
    <n v="6.3"/>
    <n v="47"/>
    <n v="36"/>
    <n v="1155"/>
    <n v="21"/>
    <n v="92"/>
    <x v="4"/>
    <x v="2"/>
    <s v="Delivered"/>
    <s v="Female"/>
    <n v="48"/>
    <x v="2"/>
    <x v="0"/>
    <s v="ORD01516"/>
    <n v="8"/>
    <x v="1"/>
    <n v="2026"/>
    <s v="breakfast"/>
    <n v="11"/>
    <x v="1"/>
    <n v="1084"/>
    <n v="0.13404255319148936"/>
    <s v="POOR"/>
    <s v="46 ABOVE"/>
  </r>
  <r>
    <x v="1516"/>
    <d v="2026-04-13T00:00:00"/>
    <n v="0.8"/>
    <x v="4"/>
    <x v="0"/>
    <x v="5"/>
    <x v="3"/>
    <n v="14.4"/>
    <n v="16"/>
    <n v="20"/>
    <n v="1160"/>
    <n v="25"/>
    <n v="106"/>
    <x v="0"/>
    <x v="1"/>
    <s v="Delivered"/>
    <s v="Male"/>
    <n v="24"/>
    <x v="2"/>
    <x v="1"/>
    <s v="ORD01517"/>
    <n v="19"/>
    <x v="4"/>
    <n v="2026"/>
    <s v="snacks"/>
    <n v="-4"/>
    <x v="0"/>
    <n v="1079"/>
    <n v="0.9"/>
    <s v="POOR"/>
    <s v="18-25"/>
  </r>
  <r>
    <x v="1517"/>
    <d v="2026-01-30T00:00:00"/>
    <n v="0.8125"/>
    <x v="3"/>
    <x v="2"/>
    <x v="5"/>
    <x v="0"/>
    <n v="9.6"/>
    <n v="29"/>
    <n v="29"/>
    <n v="795"/>
    <n v="44"/>
    <n v="52"/>
    <x v="3"/>
    <x v="3"/>
    <s v="Cancelled"/>
    <s v="Female"/>
    <n v="39"/>
    <x v="0"/>
    <x v="1"/>
    <s v="ORD01518"/>
    <n v="19"/>
    <x v="3"/>
    <n v="2026"/>
    <s v="snacks"/>
    <n v="0"/>
    <x v="0"/>
    <n v="787"/>
    <n v="0.33103448275862069"/>
    <s v="EXCELLENT"/>
    <s v="36-45"/>
  </r>
  <r>
    <x v="1518"/>
    <d v="2026-02-12T00:00:00"/>
    <n v="0.59583333333333333"/>
    <x v="6"/>
    <x v="3"/>
    <x v="7"/>
    <x v="1"/>
    <n v="3.5"/>
    <n v="27"/>
    <n v="20"/>
    <n v="991"/>
    <n v="46"/>
    <n v="91"/>
    <x v="2"/>
    <x v="1"/>
    <s v="Delivered"/>
    <s v="Female"/>
    <n v="19"/>
    <x v="4"/>
    <x v="3"/>
    <s v="ORD01519"/>
    <n v="14"/>
    <x v="0"/>
    <n v="2026"/>
    <s v="lunch"/>
    <n v="7"/>
    <x v="1"/>
    <n v="946"/>
    <n v="0.12962962962962962"/>
    <s v="POOR"/>
    <s v="18-25"/>
  </r>
  <r>
    <x v="1519"/>
    <d v="2026-04-25T00:00:00"/>
    <n v="0.65555555555555556"/>
    <x v="6"/>
    <x v="9"/>
    <x v="3"/>
    <x v="3"/>
    <n v="3.4"/>
    <n v="44"/>
    <n v="33"/>
    <n v="470"/>
    <n v="34"/>
    <n v="159"/>
    <x v="0"/>
    <x v="0"/>
    <s v="Delivered"/>
    <s v="Female"/>
    <n v="29"/>
    <x v="3"/>
    <x v="2"/>
    <s v="ORD01520"/>
    <n v="15"/>
    <x v="4"/>
    <n v="2026"/>
    <s v="snacks"/>
    <n v="11"/>
    <x v="1"/>
    <n v="345"/>
    <n v="7.7272727272727271E-2"/>
    <s v="GOOD"/>
    <s v="26-35"/>
  </r>
  <r>
    <x v="1520"/>
    <d v="2026-04-29T00:00:00"/>
    <n v="0.45555555555555555"/>
    <x v="1"/>
    <x v="8"/>
    <x v="6"/>
    <x v="5"/>
    <n v="3"/>
    <n v="54"/>
    <n v="37"/>
    <n v="861"/>
    <n v="58"/>
    <n v="135"/>
    <x v="1"/>
    <x v="1"/>
    <s v="Delivered"/>
    <s v="Female"/>
    <n v="50"/>
    <x v="1"/>
    <x v="0"/>
    <s v="ORD01521"/>
    <n v="10"/>
    <x v="4"/>
    <n v="2026"/>
    <s v="lunch"/>
    <n v="17"/>
    <x v="1"/>
    <n v="784"/>
    <n v="5.5555555555555552E-2"/>
    <s v="POOR"/>
    <s v="46 ABOVE"/>
  </r>
  <r>
    <x v="1521"/>
    <d v="2026-03-22T00:00:00"/>
    <n v="0.60138888888888886"/>
    <x v="4"/>
    <x v="6"/>
    <x v="9"/>
    <x v="4"/>
    <n v="1.2"/>
    <n v="58"/>
    <n v="42"/>
    <n v="682"/>
    <n v="33"/>
    <n v="14"/>
    <x v="4"/>
    <x v="3"/>
    <s v="Delivered"/>
    <s v="Female"/>
    <n v="45"/>
    <x v="6"/>
    <x v="3"/>
    <s v="ORD01522"/>
    <n v="14"/>
    <x v="1"/>
    <n v="2026"/>
    <s v="lunch"/>
    <n v="16"/>
    <x v="1"/>
    <n v="701"/>
    <n v="2.0689655172413793E-2"/>
    <s v="EXCELLENT"/>
    <s v="36-45"/>
  </r>
  <r>
    <x v="1522"/>
    <d v="2026-03-08T00:00:00"/>
    <n v="0.76875000000000004"/>
    <x v="4"/>
    <x v="2"/>
    <x v="2"/>
    <x v="2"/>
    <n v="6.6"/>
    <n v="44"/>
    <n v="29"/>
    <n v="453"/>
    <n v="25"/>
    <n v="179"/>
    <x v="0"/>
    <x v="2"/>
    <s v="Delivered"/>
    <s v="Female"/>
    <n v="33"/>
    <x v="6"/>
    <x v="1"/>
    <s v="ORD01523"/>
    <n v="18"/>
    <x v="1"/>
    <n v="2026"/>
    <s v="snacks"/>
    <n v="15"/>
    <x v="1"/>
    <n v="299"/>
    <n v="0.15"/>
    <s v="POOR"/>
    <s v="26-35"/>
  </r>
  <r>
    <x v="1523"/>
    <d v="2026-04-17T00:00:00"/>
    <n v="0.87291666666666667"/>
    <x v="4"/>
    <x v="0"/>
    <x v="5"/>
    <x v="5"/>
    <n v="8"/>
    <n v="56"/>
    <n v="37"/>
    <n v="462"/>
    <n v="32"/>
    <n v="153"/>
    <x v="2"/>
    <x v="0"/>
    <s v="Delivered"/>
    <s v="Male"/>
    <n v="39"/>
    <x v="0"/>
    <x v="1"/>
    <s v="ORD01524"/>
    <n v="20"/>
    <x v="4"/>
    <n v="2026"/>
    <s v="dinner"/>
    <n v="19"/>
    <x v="1"/>
    <n v="341"/>
    <n v="0.14285714285714285"/>
    <s v="GOOD"/>
    <s v="36-45"/>
  </r>
  <r>
    <x v="1524"/>
    <d v="2026-02-26T00:00:00"/>
    <n v="0.8208333333333333"/>
    <x v="12"/>
    <x v="4"/>
    <x v="9"/>
    <x v="2"/>
    <n v="6.6"/>
    <n v="33"/>
    <n v="23"/>
    <n v="451"/>
    <n v="29"/>
    <n v="164"/>
    <x v="0"/>
    <x v="1"/>
    <s v="Delivered"/>
    <s v="Male"/>
    <n v="29"/>
    <x v="4"/>
    <x v="1"/>
    <s v="ORD01525"/>
    <n v="19"/>
    <x v="0"/>
    <n v="2026"/>
    <s v="snacks"/>
    <n v="10"/>
    <x v="1"/>
    <n v="316"/>
    <n v="0.19999999999999998"/>
    <s v="POOR"/>
    <s v="26-35"/>
  </r>
  <r>
    <x v="1525"/>
    <d v="2026-02-26T00:00:00"/>
    <n v="0.82708333333333328"/>
    <x v="6"/>
    <x v="5"/>
    <x v="3"/>
    <x v="0"/>
    <n v="11.8"/>
    <n v="38"/>
    <n v="27"/>
    <n v="523"/>
    <n v="50"/>
    <n v="135"/>
    <x v="1"/>
    <x v="2"/>
    <s v="Delivered"/>
    <s v="Female"/>
    <n v="43"/>
    <x v="4"/>
    <x v="1"/>
    <s v="ORD01526"/>
    <n v="19"/>
    <x v="0"/>
    <n v="2026"/>
    <s v="snacks"/>
    <n v="11"/>
    <x v="1"/>
    <n v="438"/>
    <n v="0.31052631578947371"/>
    <s v="POOR"/>
    <s v="36-45"/>
  </r>
  <r>
    <x v="1526"/>
    <d v="2026-02-02T00:00:00"/>
    <n v="0.82986111111111116"/>
    <x v="3"/>
    <x v="7"/>
    <x v="3"/>
    <x v="5"/>
    <n v="3.8"/>
    <n v="23"/>
    <n v="20"/>
    <n v="454"/>
    <n v="43"/>
    <n v="15"/>
    <x v="1"/>
    <x v="4"/>
    <s v="Delivered"/>
    <s v="Male"/>
    <n v="36"/>
    <x v="2"/>
    <x v="1"/>
    <s v="ORD01527"/>
    <n v="19"/>
    <x v="0"/>
    <n v="2026"/>
    <s v="snacks"/>
    <n v="3"/>
    <x v="1"/>
    <n v="482"/>
    <n v="0.16521739130434782"/>
    <s v="AVERAGE"/>
    <s v="36-45"/>
  </r>
  <r>
    <x v="1527"/>
    <d v="2026-04-03T00:00:00"/>
    <n v="0.53194444444444444"/>
    <x v="14"/>
    <x v="8"/>
    <x v="7"/>
    <x v="4"/>
    <n v="1.5"/>
    <n v="44"/>
    <n v="42"/>
    <n v="366"/>
    <n v="50"/>
    <n v="83"/>
    <x v="4"/>
    <x v="4"/>
    <s v="Delivered"/>
    <s v="Male"/>
    <n v="23"/>
    <x v="0"/>
    <x v="3"/>
    <s v="ORD01528"/>
    <n v="12"/>
    <x v="4"/>
    <n v="2026"/>
    <s v="lunch"/>
    <n v="2"/>
    <x v="1"/>
    <n v="333"/>
    <n v="3.4090909090909088E-2"/>
    <s v="AVERAGE"/>
    <s v="18-25"/>
  </r>
  <r>
    <x v="1528"/>
    <d v="2026-04-30T00:00:00"/>
    <n v="0.64027777777777772"/>
    <x v="0"/>
    <x v="5"/>
    <x v="1"/>
    <x v="4"/>
    <n v="6.2"/>
    <n v="19"/>
    <n v="23"/>
    <n v="482"/>
    <n v="50"/>
    <n v="83"/>
    <x v="2"/>
    <x v="3"/>
    <s v="Delivered"/>
    <s v="Male"/>
    <n v="54"/>
    <x v="4"/>
    <x v="2"/>
    <s v="ORD01529"/>
    <n v="15"/>
    <x v="4"/>
    <n v="2026"/>
    <s v="snacks"/>
    <n v="-4"/>
    <x v="0"/>
    <n v="449"/>
    <n v="0.32631578947368423"/>
    <s v="EXCELLENT"/>
    <s v="46 ABOVE"/>
  </r>
  <r>
    <x v="1529"/>
    <d v="2026-02-12T00:00:00"/>
    <n v="0.84930555555555554"/>
    <x v="10"/>
    <x v="8"/>
    <x v="7"/>
    <x v="0"/>
    <n v="9.9"/>
    <n v="17"/>
    <n v="21"/>
    <n v="421"/>
    <n v="41"/>
    <n v="13"/>
    <x v="4"/>
    <x v="3"/>
    <s v="Cancelled"/>
    <s v="Female"/>
    <n v="25"/>
    <x v="4"/>
    <x v="1"/>
    <s v="ORD01530"/>
    <n v="20"/>
    <x v="0"/>
    <n v="2026"/>
    <s v="dinner"/>
    <n v="-4"/>
    <x v="0"/>
    <n v="449"/>
    <n v="0.58235294117647063"/>
    <s v="EXCELLENT"/>
    <s v="18-25"/>
  </r>
  <r>
    <x v="1530"/>
    <d v="2026-02-03T00:00:00"/>
    <n v="0.81944444444444442"/>
    <x v="2"/>
    <x v="0"/>
    <x v="3"/>
    <x v="0"/>
    <n v="13.1"/>
    <n v="28"/>
    <n v="32"/>
    <n v="559"/>
    <n v="35"/>
    <n v="153"/>
    <x v="3"/>
    <x v="4"/>
    <s v="Cancelled"/>
    <s v="Female"/>
    <n v="50"/>
    <x v="5"/>
    <x v="1"/>
    <s v="ORD01531"/>
    <n v="19"/>
    <x v="0"/>
    <n v="2026"/>
    <s v="snacks"/>
    <n v="-4"/>
    <x v="0"/>
    <n v="441"/>
    <n v="0.46785714285714286"/>
    <s v="AVERAGE"/>
    <s v="46 ABOVE"/>
  </r>
  <r>
    <x v="1531"/>
    <d v="2026-06-12T00:00:00"/>
    <n v="0.67152777777777772"/>
    <x v="6"/>
    <x v="5"/>
    <x v="2"/>
    <x v="2"/>
    <n v="6.9"/>
    <n v="44"/>
    <n v="34"/>
    <n v="493"/>
    <n v="23"/>
    <n v="178"/>
    <x v="0"/>
    <x v="3"/>
    <s v="Delivered"/>
    <s v="Male"/>
    <n v="47"/>
    <x v="0"/>
    <x v="2"/>
    <s v="ORD01532"/>
    <n v="16"/>
    <x v="5"/>
    <n v="2026"/>
    <s v="snacks"/>
    <n v="10"/>
    <x v="1"/>
    <n v="338"/>
    <n v="0.15681818181818183"/>
    <s v="EXCELLENT"/>
    <s v="46 ABOVE"/>
  </r>
  <r>
    <x v="1532"/>
    <d v="2026-05-30T00:00:00"/>
    <n v="0.34861111111111109"/>
    <x v="9"/>
    <x v="0"/>
    <x v="6"/>
    <x v="5"/>
    <n v="11.6"/>
    <n v="30"/>
    <n v="28"/>
    <n v="445"/>
    <n v="59"/>
    <n v="99"/>
    <x v="2"/>
    <x v="4"/>
    <s v="Delivered"/>
    <s v="Female"/>
    <n v="35"/>
    <x v="3"/>
    <x v="0"/>
    <s v="ORD01533"/>
    <n v="8"/>
    <x v="2"/>
    <n v="2026"/>
    <s v="breakfast"/>
    <n v="2"/>
    <x v="1"/>
    <n v="405"/>
    <n v="0.38666666666666666"/>
    <s v="AVERAGE"/>
    <s v="26-35"/>
  </r>
  <r>
    <x v="1533"/>
    <d v="2026-06-25T00:00:00"/>
    <n v="0.34930555555555554"/>
    <x v="1"/>
    <x v="6"/>
    <x v="8"/>
    <x v="3"/>
    <n v="12.9"/>
    <n v="58"/>
    <n v="41"/>
    <n v="608"/>
    <n v="60"/>
    <n v="57"/>
    <x v="0"/>
    <x v="1"/>
    <s v="Delivered"/>
    <s v="Male"/>
    <n v="55"/>
    <x v="4"/>
    <x v="0"/>
    <s v="ORD01534"/>
    <n v="8"/>
    <x v="5"/>
    <n v="2026"/>
    <s v="breakfast"/>
    <n v="17"/>
    <x v="1"/>
    <n v="611"/>
    <n v="0.22241379310344828"/>
    <s v="POOR"/>
    <s v="46 ABOVE"/>
  </r>
  <r>
    <x v="1534"/>
    <d v="2026-06-17T00:00:00"/>
    <n v="0.57638888888888884"/>
    <x v="8"/>
    <x v="5"/>
    <x v="2"/>
    <x v="0"/>
    <n v="14.3"/>
    <n v="41"/>
    <n v="35"/>
    <n v="1039"/>
    <n v="33"/>
    <n v="177"/>
    <x v="4"/>
    <x v="3"/>
    <s v="Cancelled"/>
    <s v="Female"/>
    <n v="48"/>
    <x v="1"/>
    <x v="3"/>
    <s v="ORD01535"/>
    <n v="13"/>
    <x v="5"/>
    <n v="2026"/>
    <s v="lunch"/>
    <n v="6"/>
    <x v="1"/>
    <n v="895"/>
    <n v="0.34878048780487808"/>
    <s v="EXCELLENT"/>
    <s v="46 ABOVE"/>
  </r>
  <r>
    <x v="1535"/>
    <d v="2026-04-21T00:00:00"/>
    <n v="0.80486111111111114"/>
    <x v="12"/>
    <x v="0"/>
    <x v="9"/>
    <x v="4"/>
    <n v="11"/>
    <n v="35"/>
    <n v="24"/>
    <n v="1034"/>
    <n v="39"/>
    <n v="145"/>
    <x v="2"/>
    <x v="4"/>
    <s v="Cancelled"/>
    <s v="Female"/>
    <n v="27"/>
    <x v="5"/>
    <x v="1"/>
    <s v="ORD01536"/>
    <n v="19"/>
    <x v="4"/>
    <n v="2026"/>
    <s v="snacks"/>
    <n v="11"/>
    <x v="1"/>
    <n v="928"/>
    <n v="0.31428571428571428"/>
    <s v="AVERAGE"/>
    <s v="26-35"/>
  </r>
  <r>
    <x v="1536"/>
    <d v="2026-01-02T00:00:00"/>
    <n v="0.66527777777777775"/>
    <x v="4"/>
    <x v="3"/>
    <x v="4"/>
    <x v="3"/>
    <n v="5.3"/>
    <n v="45"/>
    <n v="39"/>
    <n v="815"/>
    <n v="53"/>
    <n v="75"/>
    <x v="1"/>
    <x v="3"/>
    <s v="Delivered"/>
    <s v="Female"/>
    <n v="55"/>
    <x v="0"/>
    <x v="2"/>
    <s v="ORD01537"/>
    <n v="15"/>
    <x v="3"/>
    <n v="2026"/>
    <s v="snacks"/>
    <n v="6"/>
    <x v="1"/>
    <n v="793"/>
    <n v="0.11777777777777777"/>
    <s v="EXCELLENT"/>
    <s v="46 ABOVE"/>
  </r>
  <r>
    <x v="1537"/>
    <d v="2026-01-08T00:00:00"/>
    <n v="0.76111111111111107"/>
    <x v="5"/>
    <x v="9"/>
    <x v="6"/>
    <x v="1"/>
    <n v="9.6999999999999993"/>
    <n v="46"/>
    <n v="37"/>
    <n v="184"/>
    <n v="49"/>
    <n v="102"/>
    <x v="4"/>
    <x v="1"/>
    <s v="Delivered"/>
    <s v="Female"/>
    <n v="30"/>
    <x v="4"/>
    <x v="1"/>
    <s v="ORD01538"/>
    <n v="18"/>
    <x v="3"/>
    <n v="2026"/>
    <s v="snacks"/>
    <n v="9"/>
    <x v="1"/>
    <n v="131"/>
    <n v="0.21086956521739128"/>
    <s v="POOR"/>
    <s v="26-35"/>
  </r>
  <r>
    <x v="1538"/>
    <d v="2026-01-07T00:00:00"/>
    <n v="0.67361111111111116"/>
    <x v="10"/>
    <x v="8"/>
    <x v="6"/>
    <x v="2"/>
    <n v="10.4"/>
    <n v="31"/>
    <n v="29"/>
    <n v="862"/>
    <n v="60"/>
    <n v="2"/>
    <x v="0"/>
    <x v="1"/>
    <s v="Delivered"/>
    <s v="Male"/>
    <n v="18"/>
    <x v="1"/>
    <x v="2"/>
    <s v="ORD01539"/>
    <n v="16"/>
    <x v="3"/>
    <n v="2026"/>
    <s v="snacks"/>
    <n v="2"/>
    <x v="1"/>
    <n v="920"/>
    <n v="0.33548387096774196"/>
    <s v="POOR"/>
    <s v="18-25"/>
  </r>
  <r>
    <x v="1539"/>
    <d v="2026-04-25T00:00:00"/>
    <n v="0.80347222222222225"/>
    <x v="4"/>
    <x v="7"/>
    <x v="2"/>
    <x v="3"/>
    <n v="10.8"/>
    <n v="37"/>
    <n v="31"/>
    <n v="783"/>
    <n v="53"/>
    <n v="131"/>
    <x v="0"/>
    <x v="1"/>
    <s v="Delivered"/>
    <s v="Female"/>
    <n v="20"/>
    <x v="3"/>
    <x v="1"/>
    <s v="ORD01540"/>
    <n v="19"/>
    <x v="4"/>
    <n v="2026"/>
    <s v="snacks"/>
    <n v="6"/>
    <x v="1"/>
    <n v="705"/>
    <n v="0.29189189189189191"/>
    <s v="POOR"/>
    <s v="18-25"/>
  </r>
  <r>
    <x v="1540"/>
    <d v="2026-06-04T00:00:00"/>
    <n v="0.60486111111111107"/>
    <x v="3"/>
    <x v="3"/>
    <x v="1"/>
    <x v="5"/>
    <n v="4.5999999999999996"/>
    <n v="36"/>
    <n v="37"/>
    <n v="1006"/>
    <n v="36"/>
    <n v="137"/>
    <x v="2"/>
    <x v="1"/>
    <s v="Delivered"/>
    <s v="Male"/>
    <n v="44"/>
    <x v="4"/>
    <x v="3"/>
    <s v="ORD01541"/>
    <n v="14"/>
    <x v="5"/>
    <n v="2026"/>
    <s v="lunch"/>
    <n v="-1"/>
    <x v="0"/>
    <n v="905"/>
    <n v="0.12777777777777777"/>
    <s v="POOR"/>
    <s v="36-45"/>
  </r>
  <r>
    <x v="1541"/>
    <d v="2026-02-07T00:00:00"/>
    <n v="0.65763888888888888"/>
    <x v="2"/>
    <x v="8"/>
    <x v="6"/>
    <x v="4"/>
    <n v="3.6"/>
    <n v="40"/>
    <n v="40"/>
    <n v="740"/>
    <n v="41"/>
    <n v="148"/>
    <x v="0"/>
    <x v="2"/>
    <s v="Delivered"/>
    <s v="Male"/>
    <n v="49"/>
    <x v="3"/>
    <x v="2"/>
    <s v="ORD01542"/>
    <n v="15"/>
    <x v="0"/>
    <n v="2026"/>
    <s v="snacks"/>
    <n v="0"/>
    <x v="0"/>
    <n v="633"/>
    <n v="0.09"/>
    <s v="POOR"/>
    <s v="46 ABOVE"/>
  </r>
  <r>
    <x v="1542"/>
    <d v="2026-02-09T00:00:00"/>
    <n v="0.93611111111111112"/>
    <x v="3"/>
    <x v="2"/>
    <x v="8"/>
    <x v="3"/>
    <n v="4.4000000000000004"/>
    <n v="26"/>
    <n v="21"/>
    <n v="553"/>
    <n v="56"/>
    <n v="153"/>
    <x v="1"/>
    <x v="0"/>
    <s v="Delivered"/>
    <s v="Male"/>
    <n v="44"/>
    <x v="2"/>
    <x v="2"/>
    <s v="ORD01543"/>
    <n v="22"/>
    <x v="0"/>
    <n v="2026"/>
    <s v="dinner"/>
    <n v="5"/>
    <x v="1"/>
    <n v="456"/>
    <n v="0.16923076923076924"/>
    <s v="GOOD"/>
    <s v="36-45"/>
  </r>
  <r>
    <x v="1543"/>
    <d v="2026-04-17T00:00:00"/>
    <n v="0.90694444444444444"/>
    <x v="0"/>
    <x v="5"/>
    <x v="1"/>
    <x v="2"/>
    <n v="11"/>
    <n v="39"/>
    <n v="38"/>
    <n v="1190"/>
    <n v="50"/>
    <n v="108"/>
    <x v="0"/>
    <x v="0"/>
    <s v="Delivered"/>
    <s v="Female"/>
    <n v="28"/>
    <x v="0"/>
    <x v="1"/>
    <s v="ORD01544"/>
    <n v="21"/>
    <x v="4"/>
    <n v="2026"/>
    <s v="dinner"/>
    <n v="1"/>
    <x v="1"/>
    <n v="1132"/>
    <n v="0.28205128205128205"/>
    <s v="GOOD"/>
    <s v="26-35"/>
  </r>
  <r>
    <x v="1544"/>
    <d v="2026-03-17T00:00:00"/>
    <n v="0.88263888888888886"/>
    <x v="10"/>
    <x v="0"/>
    <x v="4"/>
    <x v="0"/>
    <n v="7.1"/>
    <n v="49"/>
    <n v="31"/>
    <n v="260"/>
    <n v="31"/>
    <n v="31"/>
    <x v="4"/>
    <x v="0"/>
    <s v="Delivered"/>
    <s v="Male"/>
    <n v="43"/>
    <x v="5"/>
    <x v="1"/>
    <s v="ORD01545"/>
    <n v="21"/>
    <x v="1"/>
    <n v="2026"/>
    <s v="dinner"/>
    <n v="18"/>
    <x v="1"/>
    <n v="260"/>
    <n v="0.14489795918367346"/>
    <s v="GOOD"/>
    <s v="36-45"/>
  </r>
  <r>
    <x v="1545"/>
    <d v="2026-04-10T00:00:00"/>
    <n v="0.54374999999999996"/>
    <x v="14"/>
    <x v="9"/>
    <x v="3"/>
    <x v="2"/>
    <n v="7.4"/>
    <n v="34"/>
    <n v="23"/>
    <n v="198"/>
    <n v="20"/>
    <n v="54"/>
    <x v="1"/>
    <x v="1"/>
    <s v="Delivered"/>
    <s v="Male"/>
    <n v="24"/>
    <x v="0"/>
    <x v="3"/>
    <s v="ORD01546"/>
    <n v="13"/>
    <x v="4"/>
    <n v="2026"/>
    <s v="lunch"/>
    <n v="11"/>
    <x v="1"/>
    <n v="164"/>
    <n v="0.21764705882352942"/>
    <s v="POOR"/>
    <s v="18-25"/>
  </r>
  <r>
    <x v="1546"/>
    <d v="2026-03-23T00:00:00"/>
    <n v="0.63124999999999998"/>
    <x v="0"/>
    <x v="5"/>
    <x v="5"/>
    <x v="0"/>
    <n v="13.7"/>
    <n v="27"/>
    <n v="27"/>
    <n v="437"/>
    <n v="53"/>
    <n v="78"/>
    <x v="0"/>
    <x v="2"/>
    <s v="Delivered"/>
    <s v="Male"/>
    <n v="36"/>
    <x v="2"/>
    <x v="2"/>
    <s v="ORD01547"/>
    <n v="15"/>
    <x v="1"/>
    <n v="2026"/>
    <s v="snacks"/>
    <n v="0"/>
    <x v="0"/>
    <n v="412"/>
    <n v="0.50740740740740742"/>
    <s v="POOR"/>
    <s v="36-45"/>
  </r>
  <r>
    <x v="1547"/>
    <d v="2026-06-14T00:00:00"/>
    <n v="0.57222222222222219"/>
    <x v="11"/>
    <x v="5"/>
    <x v="9"/>
    <x v="2"/>
    <n v="6.6"/>
    <n v="37"/>
    <n v="38"/>
    <n v="255"/>
    <n v="60"/>
    <n v="24"/>
    <x v="3"/>
    <x v="1"/>
    <s v="Delivered"/>
    <s v="Male"/>
    <n v="60"/>
    <x v="6"/>
    <x v="3"/>
    <s v="ORD01548"/>
    <n v="13"/>
    <x v="5"/>
    <n v="2026"/>
    <s v="lunch"/>
    <n v="-1"/>
    <x v="0"/>
    <n v="291"/>
    <n v="0.17837837837837836"/>
    <s v="POOR"/>
    <s v="46 ABOVE"/>
  </r>
  <r>
    <x v="1548"/>
    <d v="2026-05-31T00:00:00"/>
    <n v="0.43819444444444444"/>
    <x v="2"/>
    <x v="8"/>
    <x v="7"/>
    <x v="1"/>
    <n v="10.3"/>
    <n v="42"/>
    <n v="45"/>
    <n v="658"/>
    <n v="21"/>
    <n v="64"/>
    <x v="2"/>
    <x v="1"/>
    <s v="Delivered"/>
    <s v="Male"/>
    <n v="46"/>
    <x v="6"/>
    <x v="0"/>
    <s v="ORD01549"/>
    <n v="10"/>
    <x v="2"/>
    <n v="2026"/>
    <s v="lunch"/>
    <n v="-3"/>
    <x v="0"/>
    <n v="615"/>
    <n v="0.24523809523809526"/>
    <s v="POOR"/>
    <s v="46 ABOVE"/>
  </r>
  <r>
    <x v="1549"/>
    <d v="2026-01-29T00:00:00"/>
    <n v="0.94791666666666663"/>
    <x v="12"/>
    <x v="5"/>
    <x v="4"/>
    <x v="1"/>
    <n v="2.2999999999999998"/>
    <n v="31"/>
    <n v="32"/>
    <n v="872"/>
    <n v="58"/>
    <n v="141"/>
    <x v="0"/>
    <x v="3"/>
    <s v="Delivered"/>
    <s v="Female"/>
    <n v="59"/>
    <x v="4"/>
    <x v="2"/>
    <s v="ORD01550"/>
    <n v="22"/>
    <x v="3"/>
    <n v="2026"/>
    <s v="dinner"/>
    <n v="-1"/>
    <x v="0"/>
    <n v="789"/>
    <n v="7.4193548387096769E-2"/>
    <s v="EXCELLENT"/>
    <s v="46 ABOVE"/>
  </r>
  <r>
    <x v="1550"/>
    <d v="2026-04-22T00:00:00"/>
    <n v="0.92083333333333328"/>
    <x v="7"/>
    <x v="4"/>
    <x v="5"/>
    <x v="0"/>
    <n v="9.1"/>
    <n v="34"/>
    <n v="36"/>
    <n v="478"/>
    <n v="27"/>
    <n v="100"/>
    <x v="1"/>
    <x v="4"/>
    <s v="Delivered"/>
    <s v="Male"/>
    <n v="38"/>
    <x v="1"/>
    <x v="2"/>
    <s v="ORD01551"/>
    <n v="22"/>
    <x v="4"/>
    <n v="2026"/>
    <s v="dinner"/>
    <n v="-2"/>
    <x v="0"/>
    <n v="405"/>
    <n v="0.2676470588235294"/>
    <s v="AVERAGE"/>
    <s v="36-45"/>
  </r>
  <r>
    <x v="1551"/>
    <d v="2026-02-06T00:00:00"/>
    <n v="0.48194444444444445"/>
    <x v="13"/>
    <x v="7"/>
    <x v="3"/>
    <x v="4"/>
    <n v="11.4"/>
    <n v="47"/>
    <n v="40"/>
    <n v="183"/>
    <n v="24"/>
    <n v="80"/>
    <x v="3"/>
    <x v="0"/>
    <s v="Delivered"/>
    <s v="Female"/>
    <n v="23"/>
    <x v="0"/>
    <x v="2"/>
    <s v="ORD01552"/>
    <n v="11"/>
    <x v="0"/>
    <n v="2026"/>
    <s v="lunch"/>
    <n v="7"/>
    <x v="1"/>
    <n v="127"/>
    <n v="0.24255319148936172"/>
    <s v="GOOD"/>
    <s v="18-25"/>
  </r>
  <r>
    <x v="1552"/>
    <d v="2026-01-01T00:00:00"/>
    <n v="0.5854166666666667"/>
    <x v="9"/>
    <x v="6"/>
    <x v="0"/>
    <x v="1"/>
    <n v="6.2"/>
    <n v="29"/>
    <n v="23"/>
    <n v="362"/>
    <n v="36"/>
    <n v="84"/>
    <x v="3"/>
    <x v="4"/>
    <s v="Delivered"/>
    <s v="Female"/>
    <n v="58"/>
    <x v="4"/>
    <x v="3"/>
    <s v="ORD01553"/>
    <n v="14"/>
    <x v="3"/>
    <n v="2026"/>
    <s v="lunch"/>
    <n v="6"/>
    <x v="1"/>
    <n v="314"/>
    <n v="0.21379310344827587"/>
    <s v="AVERAGE"/>
    <s v="46 ABOVE"/>
  </r>
  <r>
    <x v="1553"/>
    <d v="2026-03-01T00:00:00"/>
    <n v="0.53888888888888886"/>
    <x v="14"/>
    <x v="5"/>
    <x v="6"/>
    <x v="5"/>
    <n v="10.5"/>
    <n v="32"/>
    <n v="22"/>
    <n v="261"/>
    <n v="28"/>
    <n v="172"/>
    <x v="0"/>
    <x v="2"/>
    <s v="Delivered"/>
    <s v="Female"/>
    <n v="51"/>
    <x v="6"/>
    <x v="3"/>
    <s v="ORD01554"/>
    <n v="12"/>
    <x v="1"/>
    <n v="2026"/>
    <s v="lunch"/>
    <n v="10"/>
    <x v="1"/>
    <n v="117"/>
    <n v="0.328125"/>
    <s v="POOR"/>
    <s v="46 ABOVE"/>
  </r>
  <r>
    <x v="1554"/>
    <d v="2026-01-28T00:00:00"/>
    <n v="0.56111111111111112"/>
    <x v="10"/>
    <x v="9"/>
    <x v="2"/>
    <x v="5"/>
    <n v="5.3"/>
    <n v="28"/>
    <n v="27"/>
    <n v="1098"/>
    <n v="27"/>
    <n v="30"/>
    <x v="2"/>
    <x v="1"/>
    <s v="Delivered"/>
    <s v="Male"/>
    <n v="41"/>
    <x v="1"/>
    <x v="3"/>
    <s v="ORD01555"/>
    <n v="13"/>
    <x v="3"/>
    <n v="2026"/>
    <s v="lunch"/>
    <n v="1"/>
    <x v="1"/>
    <n v="1095"/>
    <n v="0.18928571428571428"/>
    <s v="POOR"/>
    <s v="36-45"/>
  </r>
  <r>
    <x v="1555"/>
    <d v="2026-03-13T00:00:00"/>
    <n v="0.58472222222222225"/>
    <x v="10"/>
    <x v="6"/>
    <x v="6"/>
    <x v="4"/>
    <n v="1.9"/>
    <n v="53"/>
    <n v="35"/>
    <n v="334"/>
    <n v="55"/>
    <n v="10"/>
    <x v="4"/>
    <x v="3"/>
    <s v="Delivered"/>
    <s v="Female"/>
    <n v="22"/>
    <x v="0"/>
    <x v="3"/>
    <s v="ORD01556"/>
    <n v="14"/>
    <x v="1"/>
    <n v="2026"/>
    <s v="lunch"/>
    <n v="18"/>
    <x v="1"/>
    <n v="379"/>
    <n v="3.5849056603773584E-2"/>
    <s v="EXCELLENT"/>
    <s v="18-25"/>
  </r>
  <r>
    <x v="1556"/>
    <d v="2026-04-26T00:00:00"/>
    <n v="0.98888888888888893"/>
    <x v="9"/>
    <x v="3"/>
    <x v="8"/>
    <x v="0"/>
    <n v="3.8"/>
    <n v="44"/>
    <n v="24"/>
    <n v="435"/>
    <n v="27"/>
    <n v="74"/>
    <x v="2"/>
    <x v="1"/>
    <s v="Delivered"/>
    <s v="Male"/>
    <n v="52"/>
    <x v="6"/>
    <x v="2"/>
    <s v="ORD01557"/>
    <n v="23"/>
    <x v="4"/>
    <n v="2026"/>
    <s v="dinner"/>
    <n v="20"/>
    <x v="1"/>
    <n v="388"/>
    <n v="8.6363636363636365E-2"/>
    <s v="POOR"/>
    <s v="46 ABOVE"/>
  </r>
  <r>
    <x v="1557"/>
    <d v="2026-01-21T00:00:00"/>
    <n v="0.66319444444444442"/>
    <x v="9"/>
    <x v="2"/>
    <x v="5"/>
    <x v="5"/>
    <n v="1.9"/>
    <n v="51"/>
    <n v="37"/>
    <n v="307"/>
    <n v="32"/>
    <n v="14"/>
    <x v="2"/>
    <x v="1"/>
    <s v="Delivered"/>
    <s v="Female"/>
    <n v="39"/>
    <x v="1"/>
    <x v="2"/>
    <s v="ORD01558"/>
    <n v="15"/>
    <x v="3"/>
    <n v="2026"/>
    <s v="snacks"/>
    <n v="14"/>
    <x v="1"/>
    <n v="325"/>
    <n v="3.7254901960784313E-2"/>
    <s v="POOR"/>
    <s v="36-45"/>
  </r>
  <r>
    <x v="1558"/>
    <d v="2026-02-26T00:00:00"/>
    <n v="0.59583333333333333"/>
    <x v="1"/>
    <x v="9"/>
    <x v="7"/>
    <x v="1"/>
    <n v="12.6"/>
    <n v="29"/>
    <n v="29"/>
    <n v="1103"/>
    <n v="60"/>
    <n v="29"/>
    <x v="1"/>
    <x v="1"/>
    <s v="Delivered"/>
    <s v="Female"/>
    <n v="54"/>
    <x v="4"/>
    <x v="3"/>
    <s v="ORD01559"/>
    <n v="14"/>
    <x v="0"/>
    <n v="2026"/>
    <s v="lunch"/>
    <n v="0"/>
    <x v="0"/>
    <n v="1134"/>
    <n v="0.43448275862068964"/>
    <s v="POOR"/>
    <s v="46 ABOVE"/>
  </r>
  <r>
    <x v="1559"/>
    <d v="2026-05-18T00:00:00"/>
    <n v="0.86805555555555558"/>
    <x v="9"/>
    <x v="8"/>
    <x v="2"/>
    <x v="4"/>
    <n v="11"/>
    <n v="45"/>
    <n v="34"/>
    <n v="565"/>
    <n v="41"/>
    <n v="90"/>
    <x v="0"/>
    <x v="2"/>
    <s v="Delivered"/>
    <s v="Male"/>
    <n v="47"/>
    <x v="2"/>
    <x v="1"/>
    <s v="ORD01560"/>
    <n v="20"/>
    <x v="2"/>
    <n v="2026"/>
    <s v="dinner"/>
    <n v="11"/>
    <x v="1"/>
    <n v="516"/>
    <n v="0.24444444444444444"/>
    <s v="POOR"/>
    <s v="46 ABOVE"/>
  </r>
  <r>
    <x v="1560"/>
    <d v="2026-03-12T00:00:00"/>
    <n v="0.66111111111111109"/>
    <x v="11"/>
    <x v="5"/>
    <x v="9"/>
    <x v="5"/>
    <n v="12.8"/>
    <n v="29"/>
    <n v="28"/>
    <n v="426"/>
    <n v="43"/>
    <n v="72"/>
    <x v="3"/>
    <x v="1"/>
    <s v="Cancelled"/>
    <s v="Female"/>
    <n v="49"/>
    <x v="4"/>
    <x v="2"/>
    <s v="ORD01561"/>
    <n v="15"/>
    <x v="1"/>
    <n v="2026"/>
    <s v="snacks"/>
    <n v="1"/>
    <x v="1"/>
    <n v="397"/>
    <n v="0.44137931034482764"/>
    <s v="POOR"/>
    <s v="46 ABOVE"/>
  </r>
  <r>
    <x v="1561"/>
    <d v="2026-03-29T00:00:00"/>
    <n v="0.5180555555555556"/>
    <x v="8"/>
    <x v="0"/>
    <x v="5"/>
    <x v="3"/>
    <n v="3.9"/>
    <n v="26"/>
    <n v="28"/>
    <n v="502"/>
    <n v="34"/>
    <n v="62"/>
    <x v="1"/>
    <x v="4"/>
    <s v="Delivered"/>
    <s v="Male"/>
    <n v="37"/>
    <x v="6"/>
    <x v="3"/>
    <s v="ORD01562"/>
    <n v="12"/>
    <x v="1"/>
    <n v="2026"/>
    <s v="lunch"/>
    <n v="-2"/>
    <x v="0"/>
    <n v="474"/>
    <n v="0.15"/>
    <s v="AVERAGE"/>
    <s v="36-45"/>
  </r>
  <r>
    <x v="1562"/>
    <d v="2026-06-03T00:00:00"/>
    <n v="0.90694444444444444"/>
    <x v="5"/>
    <x v="2"/>
    <x v="6"/>
    <x v="1"/>
    <n v="11.2"/>
    <n v="42"/>
    <n v="28"/>
    <n v="896"/>
    <n v="51"/>
    <n v="193"/>
    <x v="2"/>
    <x v="0"/>
    <s v="Delivered"/>
    <s v="Male"/>
    <n v="34"/>
    <x v="1"/>
    <x v="1"/>
    <s v="ORD01563"/>
    <n v="21"/>
    <x v="5"/>
    <n v="2026"/>
    <s v="dinner"/>
    <n v="14"/>
    <x v="1"/>
    <n v="754"/>
    <n v="0.26666666666666666"/>
    <s v="GOOD"/>
    <s v="26-35"/>
  </r>
  <r>
    <x v="1563"/>
    <d v="2026-01-10T00:00:00"/>
    <n v="0.74375000000000002"/>
    <x v="12"/>
    <x v="9"/>
    <x v="7"/>
    <x v="1"/>
    <n v="11.9"/>
    <n v="48"/>
    <n v="41"/>
    <n v="886"/>
    <n v="51"/>
    <n v="110"/>
    <x v="4"/>
    <x v="0"/>
    <s v="Delivered"/>
    <s v="Male"/>
    <n v="22"/>
    <x v="3"/>
    <x v="2"/>
    <s v="ORD01564"/>
    <n v="17"/>
    <x v="3"/>
    <n v="2026"/>
    <s v="snacks"/>
    <n v="7"/>
    <x v="1"/>
    <n v="827"/>
    <n v="0.24791666666666667"/>
    <s v="GOOD"/>
    <s v="18-25"/>
  </r>
  <r>
    <x v="1564"/>
    <d v="2026-03-01T00:00:00"/>
    <n v="0.64583333333333337"/>
    <x v="5"/>
    <x v="2"/>
    <x v="2"/>
    <x v="4"/>
    <n v="11.8"/>
    <n v="22"/>
    <n v="20"/>
    <n v="1037"/>
    <n v="54"/>
    <n v="147"/>
    <x v="2"/>
    <x v="0"/>
    <s v="Delivered"/>
    <s v="Male"/>
    <n v="25"/>
    <x v="6"/>
    <x v="2"/>
    <s v="ORD01565"/>
    <n v="15"/>
    <x v="1"/>
    <n v="2026"/>
    <s v="snacks"/>
    <n v="2"/>
    <x v="1"/>
    <n v="944"/>
    <n v="0.53636363636363638"/>
    <s v="GOOD"/>
    <s v="18-25"/>
  </r>
  <r>
    <x v="1565"/>
    <d v="2026-06-03T00:00:00"/>
    <n v="0.81388888888888888"/>
    <x v="4"/>
    <x v="3"/>
    <x v="0"/>
    <x v="1"/>
    <n v="7.1"/>
    <n v="33"/>
    <n v="35"/>
    <n v="1093"/>
    <n v="51"/>
    <n v="30"/>
    <x v="0"/>
    <x v="3"/>
    <s v="Delivered"/>
    <s v="Male"/>
    <n v="49"/>
    <x v="1"/>
    <x v="1"/>
    <s v="ORD01566"/>
    <n v="19"/>
    <x v="5"/>
    <n v="2026"/>
    <s v="snacks"/>
    <n v="-2"/>
    <x v="0"/>
    <n v="1114"/>
    <n v="0.21515151515151515"/>
    <s v="EXCELLENT"/>
    <s v="46 ABOVE"/>
  </r>
  <r>
    <x v="1566"/>
    <d v="2026-03-05T00:00:00"/>
    <n v="0.54791666666666672"/>
    <x v="2"/>
    <x v="8"/>
    <x v="5"/>
    <x v="0"/>
    <n v="12.3"/>
    <n v="34"/>
    <n v="37"/>
    <n v="705"/>
    <n v="60"/>
    <n v="196"/>
    <x v="2"/>
    <x v="2"/>
    <s v="Delivered"/>
    <s v="Male"/>
    <n v="43"/>
    <x v="4"/>
    <x v="3"/>
    <s v="ORD01567"/>
    <n v="13"/>
    <x v="1"/>
    <n v="2026"/>
    <s v="lunch"/>
    <n v="-3"/>
    <x v="0"/>
    <n v="569"/>
    <n v="0.36176470588235299"/>
    <s v="POOR"/>
    <s v="36-45"/>
  </r>
  <r>
    <x v="1567"/>
    <d v="2026-01-27T00:00:00"/>
    <n v="0.72986111111111107"/>
    <x v="13"/>
    <x v="4"/>
    <x v="2"/>
    <x v="0"/>
    <n v="1.5"/>
    <n v="50"/>
    <n v="32"/>
    <n v="160"/>
    <n v="28"/>
    <n v="69"/>
    <x v="0"/>
    <x v="2"/>
    <s v="Delivered"/>
    <s v="Female"/>
    <n v="56"/>
    <x v="5"/>
    <x v="2"/>
    <s v="ORD01568"/>
    <n v="17"/>
    <x v="3"/>
    <n v="2026"/>
    <s v="snacks"/>
    <n v="18"/>
    <x v="1"/>
    <n v="119"/>
    <n v="0.03"/>
    <s v="POOR"/>
    <s v="46 ABOVE"/>
  </r>
  <r>
    <x v="1568"/>
    <d v="2026-06-08T00:00:00"/>
    <n v="0.62152777777777779"/>
    <x v="12"/>
    <x v="6"/>
    <x v="3"/>
    <x v="5"/>
    <n v="3.8"/>
    <n v="60"/>
    <n v="43"/>
    <n v="1190"/>
    <n v="22"/>
    <n v="25"/>
    <x v="0"/>
    <x v="4"/>
    <s v="Delivered"/>
    <s v="Male"/>
    <n v="58"/>
    <x v="2"/>
    <x v="3"/>
    <s v="ORD01569"/>
    <n v="14"/>
    <x v="5"/>
    <n v="2026"/>
    <s v="lunch"/>
    <n v="17"/>
    <x v="1"/>
    <n v="1187"/>
    <n v="6.3333333333333325E-2"/>
    <s v="AVERAGE"/>
    <s v="46 ABOVE"/>
  </r>
  <r>
    <x v="1569"/>
    <d v="2026-04-14T00:00:00"/>
    <n v="0.64166666666666672"/>
    <x v="11"/>
    <x v="3"/>
    <x v="7"/>
    <x v="2"/>
    <n v="13.8"/>
    <n v="46"/>
    <n v="38"/>
    <n v="500"/>
    <n v="20"/>
    <n v="48"/>
    <x v="4"/>
    <x v="4"/>
    <s v="Delivered"/>
    <s v="Male"/>
    <n v="41"/>
    <x v="5"/>
    <x v="2"/>
    <s v="ORD01570"/>
    <n v="15"/>
    <x v="4"/>
    <n v="2026"/>
    <s v="snacks"/>
    <n v="8"/>
    <x v="1"/>
    <n v="472"/>
    <n v="0.3"/>
    <s v="AVERAGE"/>
    <s v="36-45"/>
  </r>
  <r>
    <x v="1570"/>
    <d v="2026-04-17T00:00:00"/>
    <n v="0.70833333333333337"/>
    <x v="12"/>
    <x v="7"/>
    <x v="9"/>
    <x v="5"/>
    <n v="11.4"/>
    <n v="42"/>
    <n v="34"/>
    <n v="814"/>
    <n v="41"/>
    <n v="156"/>
    <x v="4"/>
    <x v="2"/>
    <s v="Delivered"/>
    <s v="Female"/>
    <n v="55"/>
    <x v="0"/>
    <x v="2"/>
    <s v="ORD01571"/>
    <n v="17"/>
    <x v="4"/>
    <n v="2026"/>
    <s v="snacks"/>
    <n v="8"/>
    <x v="1"/>
    <n v="699"/>
    <n v="0.27142857142857146"/>
    <s v="POOR"/>
    <s v="46 ABOVE"/>
  </r>
  <r>
    <x v="1571"/>
    <d v="2026-06-18T00:00:00"/>
    <n v="0.75208333333333333"/>
    <x v="1"/>
    <x v="7"/>
    <x v="7"/>
    <x v="2"/>
    <n v="12.8"/>
    <n v="58"/>
    <n v="44"/>
    <n v="460"/>
    <n v="47"/>
    <n v="143"/>
    <x v="0"/>
    <x v="2"/>
    <s v="Delivered"/>
    <s v="Female"/>
    <n v="21"/>
    <x v="4"/>
    <x v="1"/>
    <s v="ORD01572"/>
    <n v="18"/>
    <x v="5"/>
    <n v="2026"/>
    <s v="snacks"/>
    <n v="14"/>
    <x v="1"/>
    <n v="364"/>
    <n v="0.22068965517241382"/>
    <s v="POOR"/>
    <s v="18-25"/>
  </r>
  <r>
    <x v="1572"/>
    <d v="2026-05-03T00:00:00"/>
    <n v="0.37777777777777777"/>
    <x v="5"/>
    <x v="6"/>
    <x v="8"/>
    <x v="1"/>
    <n v="6.6"/>
    <n v="31"/>
    <n v="32"/>
    <n v="576"/>
    <n v="35"/>
    <n v="150"/>
    <x v="0"/>
    <x v="4"/>
    <s v="Delivered"/>
    <s v="Male"/>
    <n v="54"/>
    <x v="6"/>
    <x v="0"/>
    <s v="ORD01573"/>
    <n v="9"/>
    <x v="2"/>
    <n v="2026"/>
    <s v="breakfast"/>
    <n v="-1"/>
    <x v="0"/>
    <n v="461"/>
    <n v="0.2129032258064516"/>
    <s v="AVERAGE"/>
    <s v="46 ABOVE"/>
  </r>
  <r>
    <x v="1573"/>
    <d v="2026-03-09T00:00:00"/>
    <n v="0.81041666666666667"/>
    <x v="13"/>
    <x v="2"/>
    <x v="3"/>
    <x v="1"/>
    <n v="6.3"/>
    <n v="38"/>
    <n v="25"/>
    <n v="802"/>
    <n v="31"/>
    <n v="98"/>
    <x v="1"/>
    <x v="3"/>
    <s v="Delivered"/>
    <s v="Male"/>
    <n v="18"/>
    <x v="2"/>
    <x v="1"/>
    <s v="ORD01574"/>
    <n v="19"/>
    <x v="1"/>
    <n v="2026"/>
    <s v="snacks"/>
    <n v="13"/>
    <x v="1"/>
    <n v="735"/>
    <n v="0.16578947368421051"/>
    <s v="EXCELLENT"/>
    <s v="18-25"/>
  </r>
  <r>
    <x v="1574"/>
    <d v="2026-06-18T00:00:00"/>
    <n v="0.7729166666666667"/>
    <x v="9"/>
    <x v="4"/>
    <x v="8"/>
    <x v="3"/>
    <n v="4"/>
    <n v="26"/>
    <n v="31"/>
    <n v="383"/>
    <n v="23"/>
    <n v="164"/>
    <x v="0"/>
    <x v="0"/>
    <s v="Delivered"/>
    <s v="Male"/>
    <n v="32"/>
    <x v="4"/>
    <x v="1"/>
    <s v="ORD01575"/>
    <n v="18"/>
    <x v="5"/>
    <n v="2026"/>
    <s v="snacks"/>
    <n v="-5"/>
    <x v="0"/>
    <n v="242"/>
    <n v="0.15384615384615385"/>
    <s v="GOOD"/>
    <s v="26-35"/>
  </r>
  <r>
    <x v="1575"/>
    <d v="2026-04-03T00:00:00"/>
    <n v="0.60347222222222219"/>
    <x v="14"/>
    <x v="4"/>
    <x v="1"/>
    <x v="5"/>
    <n v="5.3"/>
    <n v="43"/>
    <n v="40"/>
    <n v="488"/>
    <n v="54"/>
    <n v="77"/>
    <x v="3"/>
    <x v="3"/>
    <s v="Delivered"/>
    <s v="Female"/>
    <n v="25"/>
    <x v="0"/>
    <x v="3"/>
    <s v="ORD01576"/>
    <n v="14"/>
    <x v="4"/>
    <n v="2026"/>
    <s v="lunch"/>
    <n v="3"/>
    <x v="1"/>
    <n v="465"/>
    <n v="0.12325581395348836"/>
    <s v="EXCELLENT"/>
    <s v="18-25"/>
  </r>
  <r>
    <x v="1576"/>
    <d v="2026-02-18T00:00:00"/>
    <n v="0.49444444444444446"/>
    <x v="3"/>
    <x v="6"/>
    <x v="6"/>
    <x v="5"/>
    <n v="6.1"/>
    <n v="49"/>
    <n v="33"/>
    <n v="547"/>
    <n v="39"/>
    <n v="86"/>
    <x v="4"/>
    <x v="2"/>
    <s v="Delivered"/>
    <s v="Male"/>
    <n v="36"/>
    <x v="1"/>
    <x v="2"/>
    <s v="ORD01577"/>
    <n v="11"/>
    <x v="0"/>
    <n v="2026"/>
    <s v="lunch"/>
    <n v="16"/>
    <x v="1"/>
    <n v="500"/>
    <n v="0.12448979591836734"/>
    <s v="POOR"/>
    <s v="36-45"/>
  </r>
  <r>
    <x v="1577"/>
    <d v="2026-03-21T00:00:00"/>
    <n v="0.99722222222222223"/>
    <x v="13"/>
    <x v="2"/>
    <x v="0"/>
    <x v="2"/>
    <n v="3.5"/>
    <n v="30"/>
    <n v="30"/>
    <n v="161"/>
    <n v="32"/>
    <n v="108"/>
    <x v="4"/>
    <x v="0"/>
    <s v="Delivered"/>
    <s v="Female"/>
    <n v="48"/>
    <x v="3"/>
    <x v="2"/>
    <s v="ORD01578"/>
    <n v="23"/>
    <x v="1"/>
    <n v="2026"/>
    <s v="dinner"/>
    <n v="0"/>
    <x v="0"/>
    <n v="85"/>
    <n v="0.11666666666666667"/>
    <s v="GOOD"/>
    <s v="46 ABOVE"/>
  </r>
  <r>
    <x v="1578"/>
    <d v="2026-06-04T00:00:00"/>
    <n v="0.80555555555555558"/>
    <x v="11"/>
    <x v="7"/>
    <x v="2"/>
    <x v="4"/>
    <n v="5.2"/>
    <n v="30"/>
    <n v="31"/>
    <n v="728"/>
    <n v="49"/>
    <n v="38"/>
    <x v="3"/>
    <x v="3"/>
    <s v="Cancelled"/>
    <s v="Male"/>
    <n v="20"/>
    <x v="4"/>
    <x v="1"/>
    <s v="ORD01579"/>
    <n v="19"/>
    <x v="5"/>
    <n v="2026"/>
    <s v="snacks"/>
    <n v="-1"/>
    <x v="0"/>
    <n v="739"/>
    <n v="0.17333333333333334"/>
    <s v="EXCELLENT"/>
    <s v="18-25"/>
  </r>
  <r>
    <x v="1579"/>
    <d v="2026-05-30T00:00:00"/>
    <n v="0.80277777777777781"/>
    <x v="4"/>
    <x v="9"/>
    <x v="8"/>
    <x v="0"/>
    <n v="1.3"/>
    <n v="43"/>
    <n v="30"/>
    <n v="173"/>
    <n v="31"/>
    <n v="4"/>
    <x v="1"/>
    <x v="1"/>
    <s v="Delivered"/>
    <s v="Male"/>
    <n v="53"/>
    <x v="3"/>
    <x v="1"/>
    <s v="ORD01580"/>
    <n v="19"/>
    <x v="2"/>
    <n v="2026"/>
    <s v="snacks"/>
    <n v="13"/>
    <x v="1"/>
    <n v="200"/>
    <n v="3.0232558139534883E-2"/>
    <s v="POOR"/>
    <s v="46 ABOVE"/>
  </r>
  <r>
    <x v="1580"/>
    <d v="2026-04-28T00:00:00"/>
    <n v="0.58402777777777781"/>
    <x v="2"/>
    <x v="8"/>
    <x v="1"/>
    <x v="2"/>
    <n v="3.5"/>
    <n v="36"/>
    <n v="31"/>
    <n v="407"/>
    <n v="56"/>
    <n v="101"/>
    <x v="3"/>
    <x v="0"/>
    <s v="Delivered"/>
    <s v="Male"/>
    <n v="44"/>
    <x v="5"/>
    <x v="3"/>
    <s v="ORD01581"/>
    <n v="14"/>
    <x v="4"/>
    <n v="2026"/>
    <s v="lunch"/>
    <n v="5"/>
    <x v="1"/>
    <n v="362"/>
    <n v="9.7222222222222224E-2"/>
    <s v="GOOD"/>
    <s v="36-45"/>
  </r>
  <r>
    <x v="1581"/>
    <d v="2026-05-04T00:00:00"/>
    <n v="0.99930555555555556"/>
    <x v="12"/>
    <x v="5"/>
    <x v="2"/>
    <x v="0"/>
    <n v="5.4"/>
    <n v="62"/>
    <n v="44"/>
    <n v="901"/>
    <n v="39"/>
    <n v="0"/>
    <x v="0"/>
    <x v="3"/>
    <s v="Delivered"/>
    <s v="Male"/>
    <n v="30"/>
    <x v="2"/>
    <x v="2"/>
    <s v="ORD01582"/>
    <n v="23"/>
    <x v="2"/>
    <n v="2026"/>
    <s v="dinner"/>
    <n v="18"/>
    <x v="1"/>
    <n v="940"/>
    <n v="8.7096774193548387E-2"/>
    <s v="EXCELLENT"/>
    <s v="26-35"/>
  </r>
  <r>
    <x v="1582"/>
    <d v="2026-05-21T00:00:00"/>
    <n v="0.80972222222222223"/>
    <x v="14"/>
    <x v="1"/>
    <x v="2"/>
    <x v="5"/>
    <n v="1.6"/>
    <n v="40"/>
    <n v="36"/>
    <n v="1027"/>
    <n v="29"/>
    <n v="3"/>
    <x v="0"/>
    <x v="1"/>
    <s v="Delivered"/>
    <s v="Female"/>
    <n v="31"/>
    <x v="4"/>
    <x v="1"/>
    <s v="ORD01583"/>
    <n v="19"/>
    <x v="2"/>
    <n v="2026"/>
    <s v="snacks"/>
    <n v="4"/>
    <x v="1"/>
    <n v="1053"/>
    <n v="0.04"/>
    <s v="POOR"/>
    <s v="26-35"/>
  </r>
  <r>
    <x v="1583"/>
    <d v="2026-02-22T00:00:00"/>
    <n v="0.42916666666666664"/>
    <x v="9"/>
    <x v="3"/>
    <x v="3"/>
    <x v="2"/>
    <n v="13.8"/>
    <n v="41"/>
    <n v="45"/>
    <n v="527"/>
    <n v="45"/>
    <n v="97"/>
    <x v="3"/>
    <x v="1"/>
    <s v="Delivered"/>
    <s v="Female"/>
    <n v="20"/>
    <x v="6"/>
    <x v="0"/>
    <s v="ORD01584"/>
    <n v="10"/>
    <x v="0"/>
    <n v="2026"/>
    <s v="lunch"/>
    <n v="-4"/>
    <x v="0"/>
    <n v="475"/>
    <n v="0.33658536585365856"/>
    <s v="POOR"/>
    <s v="18-25"/>
  </r>
  <r>
    <x v="1584"/>
    <d v="2026-05-15T00:00:00"/>
    <n v="0.64583333333333337"/>
    <x v="5"/>
    <x v="8"/>
    <x v="3"/>
    <x v="4"/>
    <n v="3.3"/>
    <n v="40"/>
    <n v="45"/>
    <n v="754"/>
    <n v="45"/>
    <n v="177"/>
    <x v="2"/>
    <x v="1"/>
    <s v="Cancelled"/>
    <s v="Female"/>
    <n v="29"/>
    <x v="0"/>
    <x v="2"/>
    <s v="ORD01585"/>
    <n v="15"/>
    <x v="2"/>
    <n v="2026"/>
    <s v="snacks"/>
    <n v="-5"/>
    <x v="0"/>
    <n v="622"/>
    <n v="8.249999999999999E-2"/>
    <s v="POOR"/>
    <s v="26-35"/>
  </r>
  <r>
    <x v="1585"/>
    <d v="2026-04-22T00:00:00"/>
    <n v="0.50763888888888886"/>
    <x v="1"/>
    <x v="5"/>
    <x v="0"/>
    <x v="4"/>
    <n v="14.7"/>
    <n v="50"/>
    <n v="35"/>
    <n v="1002"/>
    <n v="37"/>
    <n v="33"/>
    <x v="1"/>
    <x v="3"/>
    <s v="Cancelled"/>
    <s v="Female"/>
    <n v="37"/>
    <x v="1"/>
    <x v="3"/>
    <s v="ORD01586"/>
    <n v="12"/>
    <x v="4"/>
    <n v="2026"/>
    <s v="lunch"/>
    <n v="15"/>
    <x v="1"/>
    <n v="1006"/>
    <n v="0.29399999999999998"/>
    <s v="EXCELLENT"/>
    <s v="36-45"/>
  </r>
  <r>
    <x v="1586"/>
    <d v="2026-01-19T00:00:00"/>
    <n v="0.35694444444444445"/>
    <x v="14"/>
    <x v="7"/>
    <x v="3"/>
    <x v="4"/>
    <n v="14.3"/>
    <n v="27"/>
    <n v="23"/>
    <n v="1149"/>
    <n v="47"/>
    <n v="163"/>
    <x v="4"/>
    <x v="1"/>
    <s v="Delivered"/>
    <s v="Male"/>
    <n v="58"/>
    <x v="2"/>
    <x v="0"/>
    <s v="ORD01587"/>
    <n v="8"/>
    <x v="3"/>
    <n v="2026"/>
    <s v="breakfast"/>
    <n v="4"/>
    <x v="1"/>
    <n v="1033"/>
    <n v="0.52962962962962967"/>
    <s v="POOR"/>
    <s v="46 ABOVE"/>
  </r>
  <r>
    <x v="1587"/>
    <d v="2026-06-27T00:00:00"/>
    <n v="0.82361111111111107"/>
    <x v="2"/>
    <x v="1"/>
    <x v="6"/>
    <x v="5"/>
    <n v="11.1"/>
    <n v="49"/>
    <n v="45"/>
    <n v="216"/>
    <n v="40"/>
    <n v="36"/>
    <x v="4"/>
    <x v="0"/>
    <s v="Delivered"/>
    <s v="Male"/>
    <n v="34"/>
    <x v="3"/>
    <x v="1"/>
    <s v="ORD01588"/>
    <n v="19"/>
    <x v="5"/>
    <n v="2026"/>
    <s v="snacks"/>
    <n v="4"/>
    <x v="1"/>
    <n v="220"/>
    <n v="0.22653061224489796"/>
    <s v="GOOD"/>
    <s v="26-35"/>
  </r>
  <r>
    <x v="1588"/>
    <d v="2026-01-21T00:00:00"/>
    <n v="0.59236111111111112"/>
    <x v="3"/>
    <x v="5"/>
    <x v="0"/>
    <x v="4"/>
    <n v="6.5"/>
    <n v="40"/>
    <n v="32"/>
    <n v="697"/>
    <n v="57"/>
    <n v="164"/>
    <x v="0"/>
    <x v="3"/>
    <s v="Delivered"/>
    <s v="Female"/>
    <n v="35"/>
    <x v="1"/>
    <x v="3"/>
    <s v="ORD01589"/>
    <n v="14"/>
    <x v="3"/>
    <n v="2026"/>
    <s v="lunch"/>
    <n v="8"/>
    <x v="1"/>
    <n v="590"/>
    <n v="0.16250000000000001"/>
    <s v="EXCELLENT"/>
    <s v="26-35"/>
  </r>
  <r>
    <x v="1589"/>
    <d v="2026-04-15T00:00:00"/>
    <n v="0.80833333333333335"/>
    <x v="4"/>
    <x v="8"/>
    <x v="2"/>
    <x v="1"/>
    <n v="7.1"/>
    <n v="51"/>
    <n v="34"/>
    <n v="1003"/>
    <n v="48"/>
    <n v="76"/>
    <x v="0"/>
    <x v="3"/>
    <s v="Delivered"/>
    <s v="Female"/>
    <n v="23"/>
    <x v="1"/>
    <x v="1"/>
    <s v="ORD01590"/>
    <n v="19"/>
    <x v="4"/>
    <n v="2026"/>
    <s v="snacks"/>
    <n v="17"/>
    <x v="1"/>
    <n v="975"/>
    <n v="0.13921568627450981"/>
    <s v="EXCELLENT"/>
    <s v="18-25"/>
  </r>
  <r>
    <x v="1590"/>
    <d v="2026-01-20T00:00:00"/>
    <n v="0.89444444444444449"/>
    <x v="4"/>
    <x v="6"/>
    <x v="7"/>
    <x v="3"/>
    <n v="5.0999999999999996"/>
    <n v="43"/>
    <n v="44"/>
    <n v="787"/>
    <n v="29"/>
    <n v="107"/>
    <x v="0"/>
    <x v="2"/>
    <s v="Delivered"/>
    <s v="Male"/>
    <n v="40"/>
    <x v="5"/>
    <x v="1"/>
    <s v="ORD01591"/>
    <n v="21"/>
    <x v="3"/>
    <n v="2026"/>
    <s v="dinner"/>
    <n v="-1"/>
    <x v="0"/>
    <n v="709"/>
    <n v="0.11860465116279069"/>
    <s v="POOR"/>
    <s v="36-45"/>
  </r>
  <r>
    <x v="1591"/>
    <d v="2026-05-18T00:00:00"/>
    <n v="0.53749999999999998"/>
    <x v="9"/>
    <x v="6"/>
    <x v="1"/>
    <x v="2"/>
    <n v="9"/>
    <n v="47"/>
    <n v="39"/>
    <n v="156"/>
    <n v="43"/>
    <n v="35"/>
    <x v="0"/>
    <x v="3"/>
    <s v="Cancelled"/>
    <s v="Male"/>
    <n v="50"/>
    <x v="2"/>
    <x v="3"/>
    <s v="ORD01592"/>
    <n v="12"/>
    <x v="2"/>
    <n v="2026"/>
    <s v="lunch"/>
    <n v="8"/>
    <x v="1"/>
    <n v="164"/>
    <n v="0.19148936170212766"/>
    <s v="EXCELLENT"/>
    <s v="46 ABOVE"/>
  </r>
  <r>
    <x v="1592"/>
    <d v="2026-06-04T00:00:00"/>
    <n v="0.45555555555555555"/>
    <x v="2"/>
    <x v="9"/>
    <x v="0"/>
    <x v="2"/>
    <n v="14.9"/>
    <n v="47"/>
    <n v="41"/>
    <n v="298"/>
    <n v="41"/>
    <n v="13"/>
    <x v="0"/>
    <x v="4"/>
    <s v="Delivered"/>
    <s v="Female"/>
    <n v="42"/>
    <x v="4"/>
    <x v="0"/>
    <s v="ORD01593"/>
    <n v="10"/>
    <x v="5"/>
    <n v="2026"/>
    <s v="lunch"/>
    <n v="6"/>
    <x v="1"/>
    <n v="326"/>
    <n v="0.31702127659574469"/>
    <s v="AVERAGE"/>
    <s v="36-45"/>
  </r>
  <r>
    <x v="1593"/>
    <d v="2026-02-28T00:00:00"/>
    <n v="0.74513888888888891"/>
    <x v="10"/>
    <x v="8"/>
    <x v="9"/>
    <x v="4"/>
    <n v="8.8000000000000007"/>
    <n v="45"/>
    <n v="43"/>
    <n v="166"/>
    <n v="52"/>
    <n v="64"/>
    <x v="4"/>
    <x v="4"/>
    <s v="Delivered"/>
    <s v="Male"/>
    <n v="33"/>
    <x v="3"/>
    <x v="2"/>
    <s v="ORD01594"/>
    <n v="17"/>
    <x v="0"/>
    <n v="2026"/>
    <s v="snacks"/>
    <n v="2"/>
    <x v="1"/>
    <n v="154"/>
    <n v="0.19555555555555557"/>
    <s v="AVERAGE"/>
    <s v="26-35"/>
  </r>
  <r>
    <x v="1594"/>
    <d v="2026-05-08T00:00:00"/>
    <n v="0.97430555555555554"/>
    <x v="5"/>
    <x v="8"/>
    <x v="6"/>
    <x v="4"/>
    <n v="7.4"/>
    <n v="45"/>
    <n v="38"/>
    <n v="692"/>
    <n v="45"/>
    <n v="33"/>
    <x v="1"/>
    <x v="1"/>
    <s v="Cancelled"/>
    <s v="Male"/>
    <n v="32"/>
    <x v="0"/>
    <x v="2"/>
    <s v="ORD01595"/>
    <n v="23"/>
    <x v="2"/>
    <n v="2026"/>
    <s v="dinner"/>
    <n v="7"/>
    <x v="1"/>
    <n v="704"/>
    <n v="0.16444444444444445"/>
    <s v="POOR"/>
    <s v="26-35"/>
  </r>
  <r>
    <x v="1595"/>
    <d v="2026-06-11T00:00:00"/>
    <n v="0.51388888888888884"/>
    <x v="11"/>
    <x v="4"/>
    <x v="0"/>
    <x v="5"/>
    <n v="9.1999999999999993"/>
    <n v="38"/>
    <n v="43"/>
    <n v="1127"/>
    <n v="44"/>
    <n v="20"/>
    <x v="0"/>
    <x v="0"/>
    <s v="Delivered"/>
    <s v="Male"/>
    <n v="22"/>
    <x v="4"/>
    <x v="3"/>
    <s v="ORD01596"/>
    <n v="12"/>
    <x v="5"/>
    <n v="2026"/>
    <s v="lunch"/>
    <n v="-5"/>
    <x v="0"/>
    <n v="1151"/>
    <n v="0.24210526315789471"/>
    <s v="GOOD"/>
    <s v="18-25"/>
  </r>
  <r>
    <x v="1596"/>
    <d v="2026-01-08T00:00:00"/>
    <n v="0.39861111111111114"/>
    <x v="8"/>
    <x v="1"/>
    <x v="9"/>
    <x v="1"/>
    <n v="1.1000000000000001"/>
    <n v="35"/>
    <n v="26"/>
    <n v="293"/>
    <n v="56"/>
    <n v="10"/>
    <x v="4"/>
    <x v="3"/>
    <s v="Delivered"/>
    <s v="Female"/>
    <n v="60"/>
    <x v="4"/>
    <x v="0"/>
    <s v="ORD01597"/>
    <n v="9"/>
    <x v="3"/>
    <n v="2026"/>
    <s v="breakfast"/>
    <n v="9"/>
    <x v="1"/>
    <n v="339"/>
    <n v="3.1428571428571431E-2"/>
    <s v="EXCELLENT"/>
    <s v="46 ABOVE"/>
  </r>
  <r>
    <x v="1597"/>
    <d v="2026-02-18T00:00:00"/>
    <n v="0.4513888888888889"/>
    <x v="11"/>
    <x v="9"/>
    <x v="3"/>
    <x v="1"/>
    <n v="6.8"/>
    <n v="39"/>
    <n v="40"/>
    <n v="564"/>
    <n v="33"/>
    <n v="143"/>
    <x v="1"/>
    <x v="3"/>
    <s v="Delivered"/>
    <s v="Male"/>
    <n v="56"/>
    <x v="1"/>
    <x v="0"/>
    <s v="ORD01598"/>
    <n v="10"/>
    <x v="0"/>
    <n v="2026"/>
    <s v="lunch"/>
    <n v="-1"/>
    <x v="0"/>
    <n v="454"/>
    <n v="0.17435897435897435"/>
    <s v="EXCELLENT"/>
    <s v="46 ABOVE"/>
  </r>
  <r>
    <x v="1598"/>
    <d v="2026-03-10T00:00:00"/>
    <n v="0.37361111111111112"/>
    <x v="0"/>
    <x v="9"/>
    <x v="8"/>
    <x v="4"/>
    <n v="5.8"/>
    <n v="33"/>
    <n v="23"/>
    <n v="500"/>
    <n v="47"/>
    <n v="56"/>
    <x v="4"/>
    <x v="0"/>
    <s v="Delivered"/>
    <s v="Female"/>
    <n v="24"/>
    <x v="5"/>
    <x v="0"/>
    <s v="ORD01599"/>
    <n v="8"/>
    <x v="1"/>
    <n v="2026"/>
    <s v="breakfast"/>
    <n v="10"/>
    <x v="1"/>
    <n v="491"/>
    <n v="0.17575757575757575"/>
    <s v="GOOD"/>
    <s v="18-25"/>
  </r>
  <r>
    <x v="1599"/>
    <d v="2026-06-14T00:00:00"/>
    <n v="0.33819444444444446"/>
    <x v="9"/>
    <x v="8"/>
    <x v="8"/>
    <x v="5"/>
    <n v="5.7"/>
    <n v="40"/>
    <n v="35"/>
    <n v="496"/>
    <n v="21"/>
    <n v="36"/>
    <x v="2"/>
    <x v="4"/>
    <s v="Delivered"/>
    <s v="Female"/>
    <n v="40"/>
    <x v="6"/>
    <x v="0"/>
    <s v="ORD01600"/>
    <n v="8"/>
    <x v="5"/>
    <n v="2026"/>
    <s v="breakfast"/>
    <n v="5"/>
    <x v="1"/>
    <n v="481"/>
    <n v="0.14250000000000002"/>
    <s v="AVERAGE"/>
    <s v="36-45"/>
  </r>
  <r>
    <x v="1600"/>
    <d v="2026-04-01T00:00:00"/>
    <n v="0.87638888888888888"/>
    <x v="0"/>
    <x v="4"/>
    <x v="6"/>
    <x v="4"/>
    <n v="12"/>
    <n v="39"/>
    <n v="22"/>
    <n v="717"/>
    <n v="60"/>
    <n v="108"/>
    <x v="0"/>
    <x v="1"/>
    <s v="Delivered"/>
    <s v="Male"/>
    <n v="37"/>
    <x v="1"/>
    <x v="1"/>
    <s v="ORD01601"/>
    <n v="21"/>
    <x v="4"/>
    <n v="2026"/>
    <s v="dinner"/>
    <n v="17"/>
    <x v="1"/>
    <n v="669"/>
    <n v="0.30769230769230771"/>
    <s v="POOR"/>
    <s v="36-45"/>
  </r>
  <r>
    <x v="1601"/>
    <d v="2026-02-19T00:00:00"/>
    <n v="0.47708333333333336"/>
    <x v="9"/>
    <x v="0"/>
    <x v="1"/>
    <x v="1"/>
    <n v="1.1000000000000001"/>
    <n v="32"/>
    <n v="37"/>
    <n v="1078"/>
    <n v="31"/>
    <n v="165"/>
    <x v="1"/>
    <x v="2"/>
    <s v="Delivered"/>
    <s v="Male"/>
    <n v="38"/>
    <x v="4"/>
    <x v="2"/>
    <s v="ORD01602"/>
    <n v="11"/>
    <x v="0"/>
    <n v="2026"/>
    <s v="lunch"/>
    <n v="-5"/>
    <x v="0"/>
    <n v="944"/>
    <n v="3.4375000000000003E-2"/>
    <s v="POOR"/>
    <s v="36-45"/>
  </r>
  <r>
    <x v="1602"/>
    <d v="2026-01-11T00:00:00"/>
    <n v="0.72777777777777775"/>
    <x v="7"/>
    <x v="5"/>
    <x v="0"/>
    <x v="3"/>
    <n v="6.4"/>
    <n v="40"/>
    <n v="41"/>
    <n v="483"/>
    <n v="43"/>
    <n v="109"/>
    <x v="4"/>
    <x v="4"/>
    <s v="Delivered"/>
    <s v="Female"/>
    <n v="60"/>
    <x v="6"/>
    <x v="2"/>
    <s v="ORD01603"/>
    <n v="17"/>
    <x v="3"/>
    <n v="2026"/>
    <s v="snacks"/>
    <n v="-1"/>
    <x v="0"/>
    <n v="417"/>
    <n v="0.16"/>
    <s v="AVERAGE"/>
    <s v="46 ABOVE"/>
  </r>
  <r>
    <x v="1603"/>
    <d v="2026-01-23T00:00:00"/>
    <n v="0.50902777777777775"/>
    <x v="10"/>
    <x v="7"/>
    <x v="1"/>
    <x v="5"/>
    <n v="3.9"/>
    <n v="40"/>
    <n v="41"/>
    <n v="1118"/>
    <n v="47"/>
    <n v="36"/>
    <x v="2"/>
    <x v="0"/>
    <s v="Delivered"/>
    <s v="Female"/>
    <n v="21"/>
    <x v="0"/>
    <x v="3"/>
    <s v="ORD01604"/>
    <n v="12"/>
    <x v="3"/>
    <n v="2026"/>
    <s v="lunch"/>
    <n v="-1"/>
    <x v="0"/>
    <n v="1129"/>
    <n v="9.7500000000000003E-2"/>
    <s v="GOOD"/>
    <s v="18-25"/>
  </r>
  <r>
    <x v="1604"/>
    <d v="2026-01-17T00:00:00"/>
    <n v="0.37430555555555556"/>
    <x v="7"/>
    <x v="7"/>
    <x v="0"/>
    <x v="1"/>
    <n v="7.7"/>
    <n v="64"/>
    <n v="44"/>
    <n v="710"/>
    <n v="45"/>
    <n v="199"/>
    <x v="2"/>
    <x v="2"/>
    <s v="Delivered"/>
    <s v="Male"/>
    <n v="38"/>
    <x v="3"/>
    <x v="0"/>
    <s v="ORD01605"/>
    <n v="8"/>
    <x v="3"/>
    <n v="2026"/>
    <s v="breakfast"/>
    <n v="20"/>
    <x v="1"/>
    <n v="556"/>
    <n v="0.1203125"/>
    <s v="POOR"/>
    <s v="36-45"/>
  </r>
  <r>
    <x v="1605"/>
    <d v="2026-01-28T00:00:00"/>
    <n v="0.89166666666666672"/>
    <x v="6"/>
    <x v="9"/>
    <x v="7"/>
    <x v="3"/>
    <n v="11.3"/>
    <n v="31"/>
    <n v="23"/>
    <n v="867"/>
    <n v="33"/>
    <n v="24"/>
    <x v="1"/>
    <x v="3"/>
    <s v="Delivered"/>
    <s v="Female"/>
    <n v="45"/>
    <x v="1"/>
    <x v="1"/>
    <s v="ORD01606"/>
    <n v="21"/>
    <x v="3"/>
    <n v="2026"/>
    <s v="dinner"/>
    <n v="8"/>
    <x v="1"/>
    <n v="876"/>
    <n v="0.36451612903225811"/>
    <s v="EXCELLENT"/>
    <s v="36-45"/>
  </r>
  <r>
    <x v="1606"/>
    <d v="2026-03-13T00:00:00"/>
    <n v="0.45"/>
    <x v="7"/>
    <x v="0"/>
    <x v="4"/>
    <x v="1"/>
    <n v="13.3"/>
    <n v="42"/>
    <n v="45"/>
    <n v="1121"/>
    <n v="42"/>
    <n v="75"/>
    <x v="1"/>
    <x v="4"/>
    <s v="Delivered"/>
    <s v="Male"/>
    <n v="45"/>
    <x v="0"/>
    <x v="0"/>
    <s v="ORD01607"/>
    <n v="10"/>
    <x v="1"/>
    <n v="2026"/>
    <s v="lunch"/>
    <n v="-3"/>
    <x v="0"/>
    <n v="1088"/>
    <n v="0.31666666666666671"/>
    <s v="AVERAGE"/>
    <s v="36-45"/>
  </r>
  <r>
    <x v="1607"/>
    <d v="2026-04-12T00:00:00"/>
    <n v="0.4465277777777778"/>
    <x v="3"/>
    <x v="3"/>
    <x v="8"/>
    <x v="1"/>
    <n v="8.9"/>
    <n v="28"/>
    <n v="32"/>
    <n v="445"/>
    <n v="34"/>
    <n v="21"/>
    <x v="3"/>
    <x v="3"/>
    <s v="Delivered"/>
    <s v="Female"/>
    <n v="20"/>
    <x v="6"/>
    <x v="0"/>
    <s v="ORD01608"/>
    <n v="10"/>
    <x v="4"/>
    <n v="2026"/>
    <s v="lunch"/>
    <n v="-4"/>
    <x v="0"/>
    <n v="458"/>
    <n v="0.31785714285714289"/>
    <s v="EXCELLENT"/>
    <s v="18-25"/>
  </r>
  <r>
    <x v="1608"/>
    <d v="2026-04-24T00:00:00"/>
    <n v="0.59930555555555554"/>
    <x v="9"/>
    <x v="9"/>
    <x v="5"/>
    <x v="3"/>
    <n v="7.6"/>
    <n v="44"/>
    <n v="44"/>
    <n v="263"/>
    <n v="54"/>
    <n v="63"/>
    <x v="1"/>
    <x v="1"/>
    <s v="Delivered"/>
    <s v="Male"/>
    <n v="52"/>
    <x v="0"/>
    <x v="3"/>
    <s v="ORD01609"/>
    <n v="14"/>
    <x v="4"/>
    <n v="2026"/>
    <s v="lunch"/>
    <n v="0"/>
    <x v="0"/>
    <n v="254"/>
    <n v="0.17272727272727273"/>
    <s v="POOR"/>
    <s v="46 ABOVE"/>
  </r>
  <r>
    <x v="1609"/>
    <d v="2026-02-13T00:00:00"/>
    <n v="0.78472222222222221"/>
    <x v="9"/>
    <x v="6"/>
    <x v="9"/>
    <x v="1"/>
    <n v="2.8"/>
    <n v="27"/>
    <n v="23"/>
    <n v="286"/>
    <n v="23"/>
    <n v="96"/>
    <x v="4"/>
    <x v="2"/>
    <s v="Delivered"/>
    <s v="Female"/>
    <n v="39"/>
    <x v="0"/>
    <x v="1"/>
    <s v="ORD01610"/>
    <n v="18"/>
    <x v="0"/>
    <n v="2026"/>
    <s v="snacks"/>
    <n v="4"/>
    <x v="1"/>
    <n v="213"/>
    <n v="0.1037037037037037"/>
    <s v="POOR"/>
    <s v="36-45"/>
  </r>
  <r>
    <x v="1610"/>
    <d v="2026-04-08T00:00:00"/>
    <n v="0.73888888888888893"/>
    <x v="12"/>
    <x v="7"/>
    <x v="8"/>
    <x v="4"/>
    <n v="6.5"/>
    <n v="38"/>
    <n v="38"/>
    <n v="484"/>
    <n v="26"/>
    <n v="3"/>
    <x v="2"/>
    <x v="3"/>
    <s v="Delivered"/>
    <s v="Female"/>
    <n v="51"/>
    <x v="1"/>
    <x v="2"/>
    <s v="ORD01611"/>
    <n v="17"/>
    <x v="4"/>
    <n v="2026"/>
    <s v="snacks"/>
    <n v="0"/>
    <x v="0"/>
    <n v="507"/>
    <n v="0.17105263157894737"/>
    <s v="EXCELLENT"/>
    <s v="46 ABOVE"/>
  </r>
  <r>
    <x v="1611"/>
    <d v="2026-05-24T00:00:00"/>
    <n v="0.85347222222222219"/>
    <x v="4"/>
    <x v="3"/>
    <x v="0"/>
    <x v="4"/>
    <n v="1"/>
    <n v="21"/>
    <n v="26"/>
    <n v="531"/>
    <n v="58"/>
    <n v="87"/>
    <x v="0"/>
    <x v="2"/>
    <s v="Delivered"/>
    <s v="Male"/>
    <n v="34"/>
    <x v="6"/>
    <x v="1"/>
    <s v="ORD01612"/>
    <n v="20"/>
    <x v="2"/>
    <n v="2026"/>
    <s v="dinner"/>
    <n v="-5"/>
    <x v="0"/>
    <n v="502"/>
    <n v="4.7619047619047616E-2"/>
    <s v="POOR"/>
    <s v="26-35"/>
  </r>
  <r>
    <x v="1612"/>
    <d v="2026-03-21T00:00:00"/>
    <n v="0.56041666666666667"/>
    <x v="10"/>
    <x v="6"/>
    <x v="8"/>
    <x v="1"/>
    <n v="3.2"/>
    <n v="35"/>
    <n v="38"/>
    <n v="1174"/>
    <n v="51"/>
    <n v="180"/>
    <x v="4"/>
    <x v="1"/>
    <s v="Delivered"/>
    <s v="Female"/>
    <n v="30"/>
    <x v="3"/>
    <x v="3"/>
    <s v="ORD01613"/>
    <n v="13"/>
    <x v="1"/>
    <n v="2026"/>
    <s v="lunch"/>
    <n v="-3"/>
    <x v="0"/>
    <n v="1045"/>
    <n v="9.1428571428571428E-2"/>
    <s v="POOR"/>
    <s v="26-35"/>
  </r>
  <r>
    <x v="1613"/>
    <d v="2026-02-22T00:00:00"/>
    <n v="0.72222222222222221"/>
    <x v="10"/>
    <x v="3"/>
    <x v="2"/>
    <x v="3"/>
    <n v="11.9"/>
    <n v="47"/>
    <n v="45"/>
    <n v="168"/>
    <n v="37"/>
    <n v="65"/>
    <x v="4"/>
    <x v="0"/>
    <s v="Delivered"/>
    <s v="Female"/>
    <n v="34"/>
    <x v="6"/>
    <x v="2"/>
    <s v="ORD01614"/>
    <n v="17"/>
    <x v="0"/>
    <n v="2026"/>
    <s v="snacks"/>
    <n v="2"/>
    <x v="1"/>
    <n v="140"/>
    <n v="0.25319148936170216"/>
    <s v="GOOD"/>
    <s v="26-35"/>
  </r>
  <r>
    <x v="1614"/>
    <d v="2026-03-25T00:00:00"/>
    <n v="0.83263888888888893"/>
    <x v="6"/>
    <x v="3"/>
    <x v="2"/>
    <x v="4"/>
    <n v="5.0999999999999996"/>
    <n v="24"/>
    <n v="20"/>
    <n v="1150"/>
    <n v="55"/>
    <n v="39"/>
    <x v="4"/>
    <x v="0"/>
    <s v="Delivered"/>
    <s v="Male"/>
    <n v="52"/>
    <x v="1"/>
    <x v="1"/>
    <s v="ORD01615"/>
    <n v="19"/>
    <x v="1"/>
    <n v="2026"/>
    <s v="snacks"/>
    <n v="4"/>
    <x v="1"/>
    <n v="1166"/>
    <n v="0.21249999999999999"/>
    <s v="GOOD"/>
    <s v="46 ABOVE"/>
  </r>
  <r>
    <x v="1615"/>
    <d v="2026-03-16T00:00:00"/>
    <n v="0.95763888888888893"/>
    <x v="7"/>
    <x v="8"/>
    <x v="1"/>
    <x v="4"/>
    <n v="12"/>
    <n v="19"/>
    <n v="24"/>
    <n v="294"/>
    <n v="50"/>
    <n v="21"/>
    <x v="4"/>
    <x v="0"/>
    <s v="Cancelled"/>
    <s v="Female"/>
    <n v="26"/>
    <x v="2"/>
    <x v="2"/>
    <s v="ORD01616"/>
    <n v="22"/>
    <x v="1"/>
    <n v="2026"/>
    <s v="dinner"/>
    <n v="-5"/>
    <x v="0"/>
    <n v="323"/>
    <n v="0.63157894736842102"/>
    <s v="GOOD"/>
    <s v="26-35"/>
  </r>
  <r>
    <x v="1616"/>
    <d v="2026-01-06T00:00:00"/>
    <n v="0.65277777777777779"/>
    <x v="12"/>
    <x v="5"/>
    <x v="3"/>
    <x v="5"/>
    <n v="10.199999999999999"/>
    <n v="56"/>
    <n v="41"/>
    <n v="967"/>
    <n v="20"/>
    <n v="130"/>
    <x v="3"/>
    <x v="1"/>
    <s v="Delivered"/>
    <s v="Male"/>
    <n v="20"/>
    <x v="5"/>
    <x v="2"/>
    <s v="ORD01617"/>
    <n v="15"/>
    <x v="3"/>
    <n v="2026"/>
    <s v="snacks"/>
    <n v="15"/>
    <x v="1"/>
    <n v="857"/>
    <n v="0.18214285714285713"/>
    <s v="POOR"/>
    <s v="18-25"/>
  </r>
  <r>
    <x v="1617"/>
    <d v="2026-01-04T00:00:00"/>
    <n v="0.47430555555555554"/>
    <x v="14"/>
    <x v="4"/>
    <x v="3"/>
    <x v="4"/>
    <n v="14.9"/>
    <n v="47"/>
    <n v="27"/>
    <n v="507"/>
    <n v="22"/>
    <n v="101"/>
    <x v="0"/>
    <x v="4"/>
    <s v="Delivered"/>
    <s v="Male"/>
    <n v="42"/>
    <x v="6"/>
    <x v="2"/>
    <s v="ORD01618"/>
    <n v="11"/>
    <x v="3"/>
    <n v="2026"/>
    <s v="lunch"/>
    <n v="20"/>
    <x v="1"/>
    <n v="428"/>
    <n v="0.31702127659574469"/>
    <s v="AVERAGE"/>
    <s v="36-45"/>
  </r>
  <r>
    <x v="1618"/>
    <d v="2026-06-19T00:00:00"/>
    <n v="0.96666666666666667"/>
    <x v="11"/>
    <x v="7"/>
    <x v="4"/>
    <x v="2"/>
    <n v="7.2"/>
    <n v="55"/>
    <n v="36"/>
    <n v="966"/>
    <n v="21"/>
    <n v="142"/>
    <x v="1"/>
    <x v="2"/>
    <s v="Delivered"/>
    <s v="Male"/>
    <n v="45"/>
    <x v="0"/>
    <x v="2"/>
    <s v="ORD01619"/>
    <n v="23"/>
    <x v="5"/>
    <n v="2026"/>
    <s v="dinner"/>
    <n v="19"/>
    <x v="1"/>
    <n v="845"/>
    <n v="0.13090909090909092"/>
    <s v="POOR"/>
    <s v="36-45"/>
  </r>
  <r>
    <x v="1619"/>
    <d v="2026-03-05T00:00:00"/>
    <n v="0.80069444444444449"/>
    <x v="7"/>
    <x v="9"/>
    <x v="0"/>
    <x v="0"/>
    <n v="4.7"/>
    <n v="38"/>
    <n v="43"/>
    <n v="862"/>
    <n v="44"/>
    <n v="136"/>
    <x v="1"/>
    <x v="0"/>
    <s v="Delivered"/>
    <s v="Male"/>
    <n v="29"/>
    <x v="4"/>
    <x v="1"/>
    <s v="ORD01620"/>
    <n v="19"/>
    <x v="1"/>
    <n v="2026"/>
    <s v="snacks"/>
    <n v="-5"/>
    <x v="0"/>
    <n v="770"/>
    <n v="0.1236842105263158"/>
    <s v="GOOD"/>
    <s v="26-35"/>
  </r>
  <r>
    <x v="1620"/>
    <d v="2026-05-13T00:00:00"/>
    <n v="0.68958333333333333"/>
    <x v="3"/>
    <x v="2"/>
    <x v="4"/>
    <x v="0"/>
    <n v="10.9"/>
    <n v="35"/>
    <n v="35"/>
    <n v="436"/>
    <n v="30"/>
    <n v="186"/>
    <x v="4"/>
    <x v="0"/>
    <s v="Delivered"/>
    <s v="Male"/>
    <n v="45"/>
    <x v="1"/>
    <x v="2"/>
    <s v="ORD01621"/>
    <n v="16"/>
    <x v="2"/>
    <n v="2026"/>
    <s v="snacks"/>
    <n v="0"/>
    <x v="0"/>
    <n v="280"/>
    <n v="0.31142857142857144"/>
    <s v="GOOD"/>
    <s v="36-45"/>
  </r>
  <r>
    <x v="1621"/>
    <d v="2026-04-10T00:00:00"/>
    <n v="0.9868055555555556"/>
    <x v="4"/>
    <x v="4"/>
    <x v="2"/>
    <x v="1"/>
    <n v="10.5"/>
    <n v="49"/>
    <n v="34"/>
    <n v="993"/>
    <n v="32"/>
    <n v="142"/>
    <x v="0"/>
    <x v="3"/>
    <s v="Delivered"/>
    <s v="Female"/>
    <n v="41"/>
    <x v="0"/>
    <x v="2"/>
    <s v="ORD01622"/>
    <n v="23"/>
    <x v="4"/>
    <n v="2026"/>
    <s v="dinner"/>
    <n v="15"/>
    <x v="1"/>
    <n v="883"/>
    <n v="0.21428571428571427"/>
    <s v="EXCELLENT"/>
    <s v="36-45"/>
  </r>
  <r>
    <x v="1622"/>
    <d v="2026-02-10T00:00:00"/>
    <n v="0.4861111111111111"/>
    <x v="7"/>
    <x v="5"/>
    <x v="3"/>
    <x v="5"/>
    <n v="12.4"/>
    <n v="25"/>
    <n v="24"/>
    <n v="481"/>
    <n v="50"/>
    <n v="116"/>
    <x v="0"/>
    <x v="3"/>
    <s v="Delivered"/>
    <s v="Male"/>
    <n v="59"/>
    <x v="5"/>
    <x v="2"/>
    <s v="ORD01623"/>
    <n v="11"/>
    <x v="0"/>
    <n v="2026"/>
    <s v="lunch"/>
    <n v="1"/>
    <x v="1"/>
    <n v="415"/>
    <n v="0.496"/>
    <s v="EXCELLENT"/>
    <s v="46 ABOVE"/>
  </r>
  <r>
    <x v="1623"/>
    <d v="2026-05-17T00:00:00"/>
    <n v="0.73611111111111116"/>
    <x v="3"/>
    <x v="0"/>
    <x v="1"/>
    <x v="0"/>
    <n v="3.6"/>
    <n v="36"/>
    <n v="26"/>
    <n v="815"/>
    <n v="38"/>
    <n v="126"/>
    <x v="2"/>
    <x v="1"/>
    <s v="Delivered"/>
    <s v="Male"/>
    <n v="55"/>
    <x v="6"/>
    <x v="2"/>
    <s v="ORD01624"/>
    <n v="17"/>
    <x v="2"/>
    <n v="2026"/>
    <s v="snacks"/>
    <n v="10"/>
    <x v="1"/>
    <n v="727"/>
    <n v="0.1"/>
    <s v="POOR"/>
    <s v="46 ABOVE"/>
  </r>
  <r>
    <x v="1624"/>
    <d v="2026-03-29T00:00:00"/>
    <n v="0.81666666666666665"/>
    <x v="3"/>
    <x v="3"/>
    <x v="0"/>
    <x v="2"/>
    <n v="3.1"/>
    <n v="52"/>
    <n v="32"/>
    <n v="566"/>
    <n v="37"/>
    <n v="165"/>
    <x v="3"/>
    <x v="0"/>
    <s v="Delivered"/>
    <s v="Female"/>
    <n v="31"/>
    <x v="6"/>
    <x v="1"/>
    <s v="ORD01625"/>
    <n v="19"/>
    <x v="1"/>
    <n v="2026"/>
    <s v="snacks"/>
    <n v="20"/>
    <x v="1"/>
    <n v="438"/>
    <n v="5.9615384615384619E-2"/>
    <s v="GOOD"/>
    <s v="26-35"/>
  </r>
  <r>
    <x v="1625"/>
    <d v="2026-01-06T00:00:00"/>
    <n v="0.43333333333333335"/>
    <x v="5"/>
    <x v="1"/>
    <x v="0"/>
    <x v="2"/>
    <n v="10.4"/>
    <n v="22"/>
    <n v="23"/>
    <n v="1040"/>
    <n v="32"/>
    <n v="55"/>
    <x v="4"/>
    <x v="4"/>
    <s v="Cancelled"/>
    <s v="Female"/>
    <n v="37"/>
    <x v="5"/>
    <x v="0"/>
    <s v="ORD01626"/>
    <n v="10"/>
    <x v="3"/>
    <n v="2026"/>
    <s v="lunch"/>
    <n v="-1"/>
    <x v="0"/>
    <n v="1017"/>
    <n v="0.47272727272727272"/>
    <s v="AVERAGE"/>
    <s v="36-45"/>
  </r>
  <r>
    <x v="1626"/>
    <d v="2026-05-02T00:00:00"/>
    <n v="0.3659722222222222"/>
    <x v="13"/>
    <x v="9"/>
    <x v="9"/>
    <x v="3"/>
    <n v="13.2"/>
    <n v="35"/>
    <n v="22"/>
    <n v="1131"/>
    <n v="20"/>
    <n v="198"/>
    <x v="0"/>
    <x v="0"/>
    <s v="Delivered"/>
    <s v="Male"/>
    <n v="42"/>
    <x v="3"/>
    <x v="0"/>
    <s v="ORD01627"/>
    <n v="8"/>
    <x v="2"/>
    <n v="2026"/>
    <s v="breakfast"/>
    <n v="13"/>
    <x v="1"/>
    <n v="953"/>
    <n v="0.37714285714285711"/>
    <s v="GOOD"/>
    <s v="36-45"/>
  </r>
  <r>
    <x v="1627"/>
    <d v="2026-04-03T00:00:00"/>
    <n v="0.82013888888888886"/>
    <x v="1"/>
    <x v="4"/>
    <x v="0"/>
    <x v="5"/>
    <n v="5.3"/>
    <n v="37"/>
    <n v="36"/>
    <n v="1128"/>
    <n v="23"/>
    <n v="17"/>
    <x v="3"/>
    <x v="0"/>
    <s v="Delivered"/>
    <s v="Female"/>
    <n v="32"/>
    <x v="0"/>
    <x v="1"/>
    <s v="ORD01628"/>
    <n v="19"/>
    <x v="4"/>
    <n v="2026"/>
    <s v="snacks"/>
    <n v="1"/>
    <x v="1"/>
    <n v="1134"/>
    <n v="0.14324324324324325"/>
    <s v="GOOD"/>
    <s v="26-35"/>
  </r>
  <r>
    <x v="1628"/>
    <d v="2026-05-12T00:00:00"/>
    <n v="0.55694444444444446"/>
    <x v="11"/>
    <x v="8"/>
    <x v="9"/>
    <x v="1"/>
    <n v="7.2"/>
    <n v="35"/>
    <n v="37"/>
    <n v="358"/>
    <n v="36"/>
    <n v="43"/>
    <x v="3"/>
    <x v="3"/>
    <s v="Delivered"/>
    <s v="Female"/>
    <n v="24"/>
    <x v="5"/>
    <x v="3"/>
    <s v="ORD01629"/>
    <n v="13"/>
    <x v="2"/>
    <n v="2026"/>
    <s v="lunch"/>
    <n v="-2"/>
    <x v="0"/>
    <n v="351"/>
    <n v="0.20571428571428571"/>
    <s v="EXCELLENT"/>
    <s v="18-25"/>
  </r>
  <r>
    <x v="1629"/>
    <d v="2026-04-27T00:00:00"/>
    <n v="0.47569444444444442"/>
    <x v="7"/>
    <x v="3"/>
    <x v="8"/>
    <x v="2"/>
    <n v="5.7"/>
    <n v="46"/>
    <n v="38"/>
    <n v="843"/>
    <n v="47"/>
    <n v="117"/>
    <x v="2"/>
    <x v="0"/>
    <s v="Delivered"/>
    <s v="Female"/>
    <n v="48"/>
    <x v="2"/>
    <x v="2"/>
    <s v="ORD01630"/>
    <n v="11"/>
    <x v="4"/>
    <n v="2026"/>
    <s v="lunch"/>
    <n v="8"/>
    <x v="1"/>
    <n v="773"/>
    <n v="0.12391304347826088"/>
    <s v="GOOD"/>
    <s v="46 ABOVE"/>
  </r>
  <r>
    <x v="1630"/>
    <d v="2026-03-06T00:00:00"/>
    <n v="0.7"/>
    <x v="4"/>
    <x v="4"/>
    <x v="8"/>
    <x v="0"/>
    <n v="6.9"/>
    <n v="42"/>
    <n v="45"/>
    <n v="1054"/>
    <n v="37"/>
    <n v="160"/>
    <x v="1"/>
    <x v="3"/>
    <s v="Delivered"/>
    <s v="Female"/>
    <n v="18"/>
    <x v="0"/>
    <x v="2"/>
    <s v="ORD01631"/>
    <n v="16"/>
    <x v="1"/>
    <n v="2026"/>
    <s v="snacks"/>
    <n v="-3"/>
    <x v="0"/>
    <n v="931"/>
    <n v="0.16428571428571428"/>
    <s v="EXCELLENT"/>
    <s v="18-25"/>
  </r>
  <r>
    <x v="1631"/>
    <d v="2026-03-09T00:00:00"/>
    <n v="0.66666666666666663"/>
    <x v="4"/>
    <x v="5"/>
    <x v="8"/>
    <x v="5"/>
    <n v="13.1"/>
    <n v="36"/>
    <n v="20"/>
    <n v="935"/>
    <n v="20"/>
    <n v="95"/>
    <x v="3"/>
    <x v="3"/>
    <s v="Delivered"/>
    <s v="Female"/>
    <n v="30"/>
    <x v="2"/>
    <x v="2"/>
    <s v="ORD01632"/>
    <n v="16"/>
    <x v="1"/>
    <n v="2026"/>
    <s v="snacks"/>
    <n v="16"/>
    <x v="1"/>
    <n v="860"/>
    <n v="0.36388888888888887"/>
    <s v="EXCELLENT"/>
    <s v="26-35"/>
  </r>
  <r>
    <x v="1632"/>
    <d v="2026-01-13T00:00:00"/>
    <n v="0.99583333333333335"/>
    <x v="2"/>
    <x v="1"/>
    <x v="5"/>
    <x v="4"/>
    <n v="9.3000000000000007"/>
    <n v="43"/>
    <n v="26"/>
    <n v="435"/>
    <n v="26"/>
    <n v="156"/>
    <x v="2"/>
    <x v="3"/>
    <s v="Delivered"/>
    <s v="Male"/>
    <n v="46"/>
    <x v="5"/>
    <x v="2"/>
    <s v="ORD01633"/>
    <n v="23"/>
    <x v="3"/>
    <n v="2026"/>
    <s v="dinner"/>
    <n v="17"/>
    <x v="1"/>
    <n v="305"/>
    <n v="0.21627906976744188"/>
    <s v="EXCELLENT"/>
    <s v="46 ABOVE"/>
  </r>
  <r>
    <x v="1633"/>
    <d v="2026-06-15T00:00:00"/>
    <n v="0.62430555555555556"/>
    <x v="14"/>
    <x v="6"/>
    <x v="1"/>
    <x v="1"/>
    <n v="9.5"/>
    <n v="45"/>
    <n v="35"/>
    <n v="432"/>
    <n v="23"/>
    <n v="94"/>
    <x v="0"/>
    <x v="1"/>
    <s v="Delivered"/>
    <s v="Male"/>
    <n v="45"/>
    <x v="2"/>
    <x v="3"/>
    <s v="ORD01634"/>
    <n v="14"/>
    <x v="5"/>
    <n v="2026"/>
    <s v="lunch"/>
    <n v="10"/>
    <x v="1"/>
    <n v="361"/>
    <n v="0.21111111111111111"/>
    <s v="POOR"/>
    <s v="36-45"/>
  </r>
  <r>
    <x v="1634"/>
    <d v="2026-04-07T00:00:00"/>
    <n v="0.51180555555555551"/>
    <x v="9"/>
    <x v="3"/>
    <x v="6"/>
    <x v="0"/>
    <n v="10"/>
    <n v="32"/>
    <n v="27"/>
    <n v="917"/>
    <n v="28"/>
    <n v="74"/>
    <x v="3"/>
    <x v="4"/>
    <s v="Delivered"/>
    <s v="Male"/>
    <n v="46"/>
    <x v="5"/>
    <x v="3"/>
    <s v="ORD01635"/>
    <n v="12"/>
    <x v="4"/>
    <n v="2026"/>
    <s v="lunch"/>
    <n v="5"/>
    <x v="1"/>
    <n v="871"/>
    <n v="0.3125"/>
    <s v="AVERAGE"/>
    <s v="46 ABOVE"/>
  </r>
  <r>
    <x v="1635"/>
    <d v="2026-02-22T00:00:00"/>
    <n v="0.75347222222222221"/>
    <x v="13"/>
    <x v="0"/>
    <x v="8"/>
    <x v="5"/>
    <n v="4.5999999999999996"/>
    <n v="40"/>
    <n v="20"/>
    <n v="1113"/>
    <n v="58"/>
    <n v="28"/>
    <x v="1"/>
    <x v="3"/>
    <s v="Delivered"/>
    <s v="Male"/>
    <n v="22"/>
    <x v="6"/>
    <x v="1"/>
    <s v="ORD01636"/>
    <n v="18"/>
    <x v="0"/>
    <n v="2026"/>
    <s v="snacks"/>
    <n v="20"/>
    <x v="1"/>
    <n v="1143"/>
    <n v="0.11499999999999999"/>
    <s v="EXCELLENT"/>
    <s v="18-25"/>
  </r>
  <r>
    <x v="1636"/>
    <d v="2026-04-22T00:00:00"/>
    <n v="0.82777777777777772"/>
    <x v="6"/>
    <x v="8"/>
    <x v="2"/>
    <x v="1"/>
    <n v="2.5"/>
    <n v="37"/>
    <n v="30"/>
    <n v="512"/>
    <n v="52"/>
    <n v="148"/>
    <x v="2"/>
    <x v="1"/>
    <s v="Delivered"/>
    <s v="Male"/>
    <n v="36"/>
    <x v="1"/>
    <x v="1"/>
    <s v="ORD01637"/>
    <n v="19"/>
    <x v="4"/>
    <n v="2026"/>
    <s v="snacks"/>
    <n v="7"/>
    <x v="1"/>
    <n v="416"/>
    <n v="6.7567567567567571E-2"/>
    <s v="POOR"/>
    <s v="36-45"/>
  </r>
  <r>
    <x v="1637"/>
    <d v="2026-01-14T00:00:00"/>
    <n v="0.71875"/>
    <x v="8"/>
    <x v="2"/>
    <x v="7"/>
    <x v="4"/>
    <n v="11"/>
    <n v="37"/>
    <n v="21"/>
    <n v="397"/>
    <n v="55"/>
    <n v="200"/>
    <x v="2"/>
    <x v="2"/>
    <s v="Delivered"/>
    <s v="Female"/>
    <n v="19"/>
    <x v="1"/>
    <x v="2"/>
    <s v="ORD01638"/>
    <n v="17"/>
    <x v="3"/>
    <n v="2026"/>
    <s v="snacks"/>
    <n v="16"/>
    <x v="1"/>
    <n v="252"/>
    <n v="0.29729729729729731"/>
    <s v="POOR"/>
    <s v="18-25"/>
  </r>
  <r>
    <x v="1638"/>
    <d v="2026-06-29T00:00:00"/>
    <n v="0.84930555555555554"/>
    <x v="12"/>
    <x v="4"/>
    <x v="5"/>
    <x v="0"/>
    <n v="10.1"/>
    <n v="19"/>
    <n v="24"/>
    <n v="1059"/>
    <n v="51"/>
    <n v="189"/>
    <x v="1"/>
    <x v="3"/>
    <s v="Delivered"/>
    <s v="Male"/>
    <n v="46"/>
    <x v="2"/>
    <x v="1"/>
    <s v="ORD01639"/>
    <n v="20"/>
    <x v="5"/>
    <n v="2026"/>
    <s v="dinner"/>
    <n v="-5"/>
    <x v="0"/>
    <n v="921"/>
    <n v="0.53157894736842104"/>
    <s v="EXCELLENT"/>
    <s v="46 ABOVE"/>
  </r>
  <r>
    <x v="1639"/>
    <d v="2026-06-12T00:00:00"/>
    <n v="0.68888888888888888"/>
    <x v="13"/>
    <x v="5"/>
    <x v="6"/>
    <x v="0"/>
    <n v="1.6"/>
    <n v="33"/>
    <n v="27"/>
    <n v="1016"/>
    <n v="38"/>
    <n v="115"/>
    <x v="4"/>
    <x v="2"/>
    <s v="Delivered"/>
    <s v="Male"/>
    <n v="30"/>
    <x v="0"/>
    <x v="2"/>
    <s v="ORD01640"/>
    <n v="16"/>
    <x v="5"/>
    <n v="2026"/>
    <s v="snacks"/>
    <n v="6"/>
    <x v="1"/>
    <n v="939"/>
    <n v="4.8484848484848485E-2"/>
    <s v="POOR"/>
    <s v="26-35"/>
  </r>
  <r>
    <x v="1640"/>
    <d v="2026-05-03T00:00:00"/>
    <n v="0.97777777777777775"/>
    <x v="10"/>
    <x v="3"/>
    <x v="7"/>
    <x v="3"/>
    <n v="6.5"/>
    <n v="52"/>
    <n v="36"/>
    <n v="834"/>
    <n v="48"/>
    <n v="180"/>
    <x v="3"/>
    <x v="2"/>
    <s v="Delivered"/>
    <s v="Female"/>
    <n v="40"/>
    <x v="6"/>
    <x v="2"/>
    <s v="ORD01641"/>
    <n v="23"/>
    <x v="2"/>
    <n v="2026"/>
    <s v="dinner"/>
    <n v="16"/>
    <x v="1"/>
    <n v="702"/>
    <n v="0.125"/>
    <s v="POOR"/>
    <s v="36-45"/>
  </r>
  <r>
    <x v="1641"/>
    <d v="2026-05-24T00:00:00"/>
    <n v="0.67569444444444449"/>
    <x v="9"/>
    <x v="2"/>
    <x v="7"/>
    <x v="4"/>
    <n v="5.0999999999999996"/>
    <n v="39"/>
    <n v="41"/>
    <n v="943"/>
    <n v="20"/>
    <n v="76"/>
    <x v="3"/>
    <x v="4"/>
    <s v="Delivered"/>
    <s v="Male"/>
    <n v="41"/>
    <x v="6"/>
    <x v="2"/>
    <s v="ORD01642"/>
    <n v="16"/>
    <x v="2"/>
    <n v="2026"/>
    <s v="snacks"/>
    <n v="-2"/>
    <x v="0"/>
    <n v="887"/>
    <n v="0.13076923076923075"/>
    <s v="AVERAGE"/>
    <s v="36-45"/>
  </r>
  <r>
    <x v="1642"/>
    <d v="2026-05-17T00:00:00"/>
    <n v="0.49861111111111112"/>
    <x v="4"/>
    <x v="3"/>
    <x v="4"/>
    <x v="5"/>
    <n v="12.8"/>
    <n v="29"/>
    <n v="34"/>
    <n v="286"/>
    <n v="39"/>
    <n v="49"/>
    <x v="1"/>
    <x v="1"/>
    <s v="Delivered"/>
    <s v="Male"/>
    <n v="42"/>
    <x v="6"/>
    <x v="2"/>
    <s v="ORD01643"/>
    <n v="11"/>
    <x v="2"/>
    <n v="2026"/>
    <s v="lunch"/>
    <n v="-5"/>
    <x v="0"/>
    <n v="276"/>
    <n v="0.44137931034482764"/>
    <s v="POOR"/>
    <s v="36-45"/>
  </r>
  <r>
    <x v="1643"/>
    <d v="2026-05-21T00:00:00"/>
    <n v="0.65555555555555556"/>
    <x v="5"/>
    <x v="7"/>
    <x v="7"/>
    <x v="2"/>
    <n v="12.4"/>
    <n v="56"/>
    <n v="41"/>
    <n v="240"/>
    <n v="20"/>
    <n v="12"/>
    <x v="3"/>
    <x v="4"/>
    <s v="Cancelled"/>
    <s v="Female"/>
    <n v="33"/>
    <x v="4"/>
    <x v="2"/>
    <s v="ORD01644"/>
    <n v="15"/>
    <x v="2"/>
    <n v="2026"/>
    <s v="snacks"/>
    <n v="15"/>
    <x v="1"/>
    <n v="248"/>
    <n v="0.22142857142857145"/>
    <s v="AVERAGE"/>
    <s v="26-35"/>
  </r>
  <r>
    <x v="1644"/>
    <d v="2026-04-08T00:00:00"/>
    <n v="0.33402777777777776"/>
    <x v="3"/>
    <x v="2"/>
    <x v="0"/>
    <x v="5"/>
    <n v="13.7"/>
    <n v="37"/>
    <n v="20"/>
    <n v="1187"/>
    <n v="34"/>
    <n v="14"/>
    <x v="4"/>
    <x v="4"/>
    <s v="Delivered"/>
    <s v="Male"/>
    <n v="37"/>
    <x v="1"/>
    <x v="0"/>
    <s v="ORD01645"/>
    <n v="8"/>
    <x v="4"/>
    <n v="2026"/>
    <s v="breakfast"/>
    <n v="17"/>
    <x v="1"/>
    <n v="1207"/>
    <n v="0.37027027027027026"/>
    <s v="AVERAGE"/>
    <s v="36-45"/>
  </r>
  <r>
    <x v="1645"/>
    <d v="2026-03-26T00:00:00"/>
    <n v="0.45"/>
    <x v="0"/>
    <x v="0"/>
    <x v="8"/>
    <x v="2"/>
    <n v="13.3"/>
    <n v="32"/>
    <n v="20"/>
    <n v="590"/>
    <n v="40"/>
    <n v="57"/>
    <x v="0"/>
    <x v="1"/>
    <s v="Delivered"/>
    <s v="Female"/>
    <n v="43"/>
    <x v="4"/>
    <x v="0"/>
    <s v="ORD01646"/>
    <n v="10"/>
    <x v="1"/>
    <n v="2026"/>
    <s v="lunch"/>
    <n v="12"/>
    <x v="1"/>
    <n v="573"/>
    <n v="0.41562500000000002"/>
    <s v="POOR"/>
    <s v="36-45"/>
  </r>
  <r>
    <x v="1646"/>
    <d v="2026-06-29T00:00:00"/>
    <n v="0.37847222222222221"/>
    <x v="8"/>
    <x v="9"/>
    <x v="9"/>
    <x v="1"/>
    <n v="12.7"/>
    <n v="42"/>
    <n v="45"/>
    <n v="320"/>
    <n v="40"/>
    <n v="11"/>
    <x v="4"/>
    <x v="1"/>
    <s v="Delivered"/>
    <s v="Male"/>
    <n v="22"/>
    <x v="2"/>
    <x v="0"/>
    <s v="ORD01647"/>
    <n v="9"/>
    <x v="5"/>
    <n v="2026"/>
    <s v="breakfast"/>
    <n v="-3"/>
    <x v="0"/>
    <n v="349"/>
    <n v="0.30238095238095236"/>
    <s v="POOR"/>
    <s v="18-25"/>
  </r>
  <r>
    <x v="1647"/>
    <d v="2026-04-21T00:00:00"/>
    <n v="0.43611111111111112"/>
    <x v="11"/>
    <x v="9"/>
    <x v="3"/>
    <x v="0"/>
    <n v="9.9"/>
    <n v="34"/>
    <n v="20"/>
    <n v="884"/>
    <n v="50"/>
    <n v="79"/>
    <x v="3"/>
    <x v="4"/>
    <s v="Delivered"/>
    <s v="Male"/>
    <n v="19"/>
    <x v="5"/>
    <x v="0"/>
    <s v="ORD01648"/>
    <n v="10"/>
    <x v="4"/>
    <n v="2026"/>
    <s v="lunch"/>
    <n v="14"/>
    <x v="1"/>
    <n v="855"/>
    <n v="0.29117647058823531"/>
    <s v="AVERAGE"/>
    <s v="18-25"/>
  </r>
  <r>
    <x v="1648"/>
    <d v="2026-05-04T00:00:00"/>
    <n v="0.46805555555555556"/>
    <x v="10"/>
    <x v="8"/>
    <x v="8"/>
    <x v="5"/>
    <n v="3.6"/>
    <n v="53"/>
    <n v="33"/>
    <n v="656"/>
    <n v="30"/>
    <n v="129"/>
    <x v="0"/>
    <x v="3"/>
    <s v="Delivered"/>
    <s v="Female"/>
    <n v="51"/>
    <x v="2"/>
    <x v="2"/>
    <s v="ORD01649"/>
    <n v="11"/>
    <x v="2"/>
    <n v="2026"/>
    <s v="lunch"/>
    <n v="20"/>
    <x v="1"/>
    <n v="557"/>
    <n v="6.7924528301886791E-2"/>
    <s v="EXCELLENT"/>
    <s v="46 ABOVE"/>
  </r>
  <r>
    <x v="1649"/>
    <d v="2026-06-13T00:00:00"/>
    <n v="0.71319444444444446"/>
    <x v="11"/>
    <x v="0"/>
    <x v="9"/>
    <x v="4"/>
    <n v="3.2"/>
    <n v="45"/>
    <n v="45"/>
    <n v="912"/>
    <n v="37"/>
    <n v="58"/>
    <x v="2"/>
    <x v="1"/>
    <s v="Cancelled"/>
    <s v="Female"/>
    <n v="18"/>
    <x v="3"/>
    <x v="2"/>
    <s v="ORD01650"/>
    <n v="17"/>
    <x v="5"/>
    <n v="2026"/>
    <s v="snacks"/>
    <n v="0"/>
    <x v="0"/>
    <n v="891"/>
    <n v="7.1111111111111111E-2"/>
    <s v="POOR"/>
    <s v="18-25"/>
  </r>
  <r>
    <x v="1650"/>
    <d v="2026-05-28T00:00:00"/>
    <n v="0.75694444444444442"/>
    <x v="6"/>
    <x v="9"/>
    <x v="9"/>
    <x v="0"/>
    <n v="1.8"/>
    <n v="44"/>
    <n v="41"/>
    <n v="397"/>
    <n v="51"/>
    <n v="2"/>
    <x v="3"/>
    <x v="1"/>
    <s v="Delivered"/>
    <s v="Female"/>
    <n v="50"/>
    <x v="4"/>
    <x v="1"/>
    <s v="ORD01651"/>
    <n v="18"/>
    <x v="2"/>
    <n v="2026"/>
    <s v="snacks"/>
    <n v="3"/>
    <x v="1"/>
    <n v="446"/>
    <n v="4.0909090909090909E-2"/>
    <s v="POOR"/>
    <s v="46 ABOVE"/>
  </r>
  <r>
    <x v="1651"/>
    <d v="2026-01-25T00:00:00"/>
    <n v="0.40694444444444444"/>
    <x v="5"/>
    <x v="6"/>
    <x v="6"/>
    <x v="0"/>
    <n v="6.7"/>
    <n v="31"/>
    <n v="32"/>
    <n v="845"/>
    <n v="24"/>
    <n v="158"/>
    <x v="2"/>
    <x v="1"/>
    <s v="Delivered"/>
    <s v="Male"/>
    <n v="55"/>
    <x v="6"/>
    <x v="0"/>
    <s v="ORD01652"/>
    <n v="9"/>
    <x v="3"/>
    <n v="2026"/>
    <s v="breakfast"/>
    <n v="-1"/>
    <x v="0"/>
    <n v="711"/>
    <n v="0.21612903225806451"/>
    <s v="POOR"/>
    <s v="46 ABOVE"/>
  </r>
  <r>
    <x v="1652"/>
    <d v="2026-02-05T00:00:00"/>
    <n v="0.39930555555555558"/>
    <x v="0"/>
    <x v="8"/>
    <x v="8"/>
    <x v="5"/>
    <n v="11.3"/>
    <n v="40"/>
    <n v="45"/>
    <n v="857"/>
    <n v="37"/>
    <n v="52"/>
    <x v="3"/>
    <x v="2"/>
    <s v="Cancelled"/>
    <s v="Male"/>
    <n v="29"/>
    <x v="4"/>
    <x v="0"/>
    <s v="ORD01653"/>
    <n v="9"/>
    <x v="0"/>
    <n v="2026"/>
    <s v="breakfast"/>
    <n v="-5"/>
    <x v="0"/>
    <n v="842"/>
    <n v="0.28250000000000003"/>
    <s v="POOR"/>
    <s v="26-35"/>
  </r>
  <r>
    <x v="1653"/>
    <d v="2026-06-06T00:00:00"/>
    <n v="0.80625000000000002"/>
    <x v="13"/>
    <x v="6"/>
    <x v="9"/>
    <x v="3"/>
    <n v="3.1"/>
    <n v="33"/>
    <n v="24"/>
    <n v="187"/>
    <n v="26"/>
    <n v="126"/>
    <x v="3"/>
    <x v="3"/>
    <s v="Delivered"/>
    <s v="Male"/>
    <n v="51"/>
    <x v="3"/>
    <x v="1"/>
    <s v="ORD01654"/>
    <n v="19"/>
    <x v="5"/>
    <n v="2026"/>
    <s v="snacks"/>
    <n v="9"/>
    <x v="1"/>
    <n v="87"/>
    <n v="9.3939393939393948E-2"/>
    <s v="EXCELLENT"/>
    <s v="46 ABOVE"/>
  </r>
  <r>
    <x v="1654"/>
    <d v="2026-02-17T00:00:00"/>
    <n v="0.53194444444444444"/>
    <x v="13"/>
    <x v="8"/>
    <x v="2"/>
    <x v="1"/>
    <n v="12.7"/>
    <n v="40"/>
    <n v="32"/>
    <n v="521"/>
    <n v="38"/>
    <n v="117"/>
    <x v="3"/>
    <x v="0"/>
    <s v="Cancelled"/>
    <s v="Male"/>
    <n v="50"/>
    <x v="5"/>
    <x v="3"/>
    <s v="ORD01655"/>
    <n v="12"/>
    <x v="0"/>
    <n v="2026"/>
    <s v="lunch"/>
    <n v="8"/>
    <x v="1"/>
    <n v="442"/>
    <n v="0.3175"/>
    <s v="GOOD"/>
    <s v="46 ABOVE"/>
  </r>
  <r>
    <x v="1655"/>
    <d v="2026-04-05T00:00:00"/>
    <n v="0.39444444444444443"/>
    <x v="2"/>
    <x v="0"/>
    <x v="3"/>
    <x v="2"/>
    <n v="5.9"/>
    <n v="51"/>
    <n v="34"/>
    <n v="202"/>
    <n v="42"/>
    <n v="143"/>
    <x v="3"/>
    <x v="1"/>
    <s v="Delivered"/>
    <s v="Female"/>
    <n v="21"/>
    <x v="6"/>
    <x v="0"/>
    <s v="ORD01656"/>
    <n v="9"/>
    <x v="4"/>
    <n v="2026"/>
    <s v="breakfast"/>
    <n v="17"/>
    <x v="1"/>
    <n v="101"/>
    <n v="0.11568627450980393"/>
    <s v="POOR"/>
    <s v="18-25"/>
  </r>
  <r>
    <x v="1656"/>
    <d v="2026-01-12T00:00:00"/>
    <n v="0.40972222222222221"/>
    <x v="14"/>
    <x v="3"/>
    <x v="9"/>
    <x v="0"/>
    <n v="11.4"/>
    <n v="31"/>
    <n v="35"/>
    <n v="1095"/>
    <n v="60"/>
    <n v="38"/>
    <x v="2"/>
    <x v="2"/>
    <s v="Delivered"/>
    <s v="Male"/>
    <n v="30"/>
    <x v="2"/>
    <x v="0"/>
    <s v="ORD01657"/>
    <n v="9"/>
    <x v="3"/>
    <n v="2026"/>
    <s v="breakfast"/>
    <n v="-4"/>
    <x v="0"/>
    <n v="1117"/>
    <n v="0.36774193548387096"/>
    <s v="POOR"/>
    <s v="26-35"/>
  </r>
  <r>
    <x v="1657"/>
    <d v="2026-02-19T00:00:00"/>
    <n v="0.83819444444444446"/>
    <x v="6"/>
    <x v="2"/>
    <x v="6"/>
    <x v="5"/>
    <n v="1"/>
    <n v="27"/>
    <n v="29"/>
    <n v="273"/>
    <n v="56"/>
    <n v="39"/>
    <x v="4"/>
    <x v="1"/>
    <s v="Delivered"/>
    <s v="Male"/>
    <n v="26"/>
    <x v="4"/>
    <x v="1"/>
    <s v="ORD01658"/>
    <n v="20"/>
    <x v="0"/>
    <n v="2026"/>
    <s v="dinner"/>
    <n v="-2"/>
    <x v="0"/>
    <n v="290"/>
    <n v="3.7037037037037035E-2"/>
    <s v="POOR"/>
    <s v="26-35"/>
  </r>
  <r>
    <x v="1658"/>
    <d v="2026-04-16T00:00:00"/>
    <n v="0.35"/>
    <x v="2"/>
    <x v="6"/>
    <x v="6"/>
    <x v="4"/>
    <n v="7"/>
    <n v="56"/>
    <n v="43"/>
    <n v="247"/>
    <n v="23"/>
    <n v="122"/>
    <x v="1"/>
    <x v="2"/>
    <s v="Delivered"/>
    <s v="Female"/>
    <n v="36"/>
    <x v="4"/>
    <x v="0"/>
    <s v="ORD01659"/>
    <n v="8"/>
    <x v="4"/>
    <n v="2026"/>
    <s v="breakfast"/>
    <n v="13"/>
    <x v="1"/>
    <n v="148"/>
    <n v="0.125"/>
    <s v="POOR"/>
    <s v="36-45"/>
  </r>
  <r>
    <x v="1659"/>
    <d v="2026-04-20T00:00:00"/>
    <n v="0.96666666666666667"/>
    <x v="2"/>
    <x v="0"/>
    <x v="6"/>
    <x v="0"/>
    <n v="5.2"/>
    <n v="22"/>
    <n v="25"/>
    <n v="826"/>
    <n v="60"/>
    <n v="53"/>
    <x v="3"/>
    <x v="4"/>
    <s v="Delivered"/>
    <s v="Male"/>
    <n v="57"/>
    <x v="2"/>
    <x v="2"/>
    <s v="ORD01660"/>
    <n v="23"/>
    <x v="4"/>
    <n v="2026"/>
    <s v="dinner"/>
    <n v="-3"/>
    <x v="0"/>
    <n v="833"/>
    <n v="0.23636363636363636"/>
    <s v="AVERAGE"/>
    <s v="46 ABOVE"/>
  </r>
  <r>
    <x v="1660"/>
    <d v="2026-06-09T00:00:00"/>
    <n v="0.90555555555555556"/>
    <x v="2"/>
    <x v="3"/>
    <x v="1"/>
    <x v="2"/>
    <n v="8.6"/>
    <n v="49"/>
    <n v="42"/>
    <n v="1076"/>
    <n v="44"/>
    <n v="84"/>
    <x v="4"/>
    <x v="1"/>
    <s v="Delivered"/>
    <s v="Male"/>
    <n v="53"/>
    <x v="5"/>
    <x v="1"/>
    <s v="ORD01661"/>
    <n v="21"/>
    <x v="5"/>
    <n v="2026"/>
    <s v="dinner"/>
    <n v="7"/>
    <x v="1"/>
    <n v="1036"/>
    <n v="0.17551020408163265"/>
    <s v="POOR"/>
    <s v="46 ABOVE"/>
  </r>
  <r>
    <x v="1661"/>
    <d v="2026-01-24T00:00:00"/>
    <n v="0.91041666666666665"/>
    <x v="14"/>
    <x v="6"/>
    <x v="5"/>
    <x v="2"/>
    <n v="6.4"/>
    <n v="33"/>
    <n v="35"/>
    <n v="614"/>
    <n v="24"/>
    <n v="6"/>
    <x v="4"/>
    <x v="4"/>
    <s v="Delivered"/>
    <s v="Male"/>
    <n v="59"/>
    <x v="3"/>
    <x v="1"/>
    <s v="ORD01662"/>
    <n v="21"/>
    <x v="3"/>
    <n v="2026"/>
    <s v="dinner"/>
    <n v="-2"/>
    <x v="0"/>
    <n v="632"/>
    <n v="0.19393939393939394"/>
    <s v="AVERAGE"/>
    <s v="46 ABOVE"/>
  </r>
  <r>
    <x v="1662"/>
    <d v="2026-04-10T00:00:00"/>
    <n v="0.62430555555555556"/>
    <x v="9"/>
    <x v="8"/>
    <x v="8"/>
    <x v="3"/>
    <n v="8.4"/>
    <n v="32"/>
    <n v="26"/>
    <n v="713"/>
    <n v="55"/>
    <n v="135"/>
    <x v="1"/>
    <x v="0"/>
    <s v="Delivered"/>
    <s v="Male"/>
    <n v="19"/>
    <x v="0"/>
    <x v="3"/>
    <s v="ORD01663"/>
    <n v="14"/>
    <x v="4"/>
    <n v="2026"/>
    <s v="lunch"/>
    <n v="6"/>
    <x v="1"/>
    <n v="633"/>
    <n v="0.26250000000000001"/>
    <s v="GOOD"/>
    <s v="18-25"/>
  </r>
  <r>
    <x v="1663"/>
    <d v="2026-04-04T00:00:00"/>
    <n v="0.53888888888888886"/>
    <x v="8"/>
    <x v="5"/>
    <x v="9"/>
    <x v="5"/>
    <n v="6.7"/>
    <n v="29"/>
    <n v="27"/>
    <n v="946"/>
    <n v="20"/>
    <n v="104"/>
    <x v="3"/>
    <x v="2"/>
    <s v="Delivered"/>
    <s v="Male"/>
    <n v="37"/>
    <x v="3"/>
    <x v="3"/>
    <s v="ORD01664"/>
    <n v="12"/>
    <x v="4"/>
    <n v="2026"/>
    <s v="lunch"/>
    <n v="2"/>
    <x v="1"/>
    <n v="862"/>
    <n v="0.23103448275862071"/>
    <s v="POOR"/>
    <s v="36-45"/>
  </r>
  <r>
    <x v="1664"/>
    <d v="2026-05-05T00:00:00"/>
    <n v="0.51458333333333328"/>
    <x v="11"/>
    <x v="5"/>
    <x v="1"/>
    <x v="4"/>
    <n v="9.1999999999999993"/>
    <n v="25"/>
    <n v="30"/>
    <n v="352"/>
    <n v="46"/>
    <n v="41"/>
    <x v="3"/>
    <x v="0"/>
    <s v="Cancelled"/>
    <s v="Female"/>
    <n v="33"/>
    <x v="5"/>
    <x v="3"/>
    <s v="ORD01665"/>
    <n v="12"/>
    <x v="2"/>
    <n v="2026"/>
    <s v="lunch"/>
    <n v="-5"/>
    <x v="0"/>
    <n v="357"/>
    <n v="0.36799999999999999"/>
    <s v="GOOD"/>
    <s v="26-35"/>
  </r>
  <r>
    <x v="1665"/>
    <d v="2026-03-09T00:00:00"/>
    <n v="0.4"/>
    <x v="9"/>
    <x v="8"/>
    <x v="9"/>
    <x v="3"/>
    <n v="5.4"/>
    <n v="53"/>
    <n v="39"/>
    <n v="818"/>
    <n v="21"/>
    <n v="120"/>
    <x v="1"/>
    <x v="2"/>
    <s v="Delivered"/>
    <s v="Female"/>
    <n v="50"/>
    <x v="2"/>
    <x v="0"/>
    <s v="ORD01666"/>
    <n v="9"/>
    <x v="1"/>
    <n v="2026"/>
    <s v="breakfast"/>
    <n v="14"/>
    <x v="1"/>
    <n v="719"/>
    <n v="0.10188679245283019"/>
    <s v="POOR"/>
    <s v="46 ABOVE"/>
  </r>
  <r>
    <x v="1666"/>
    <d v="2026-02-03T00:00:00"/>
    <n v="0.80972222222222223"/>
    <x v="4"/>
    <x v="7"/>
    <x v="6"/>
    <x v="5"/>
    <n v="11"/>
    <n v="46"/>
    <n v="33"/>
    <n v="528"/>
    <n v="44"/>
    <n v="158"/>
    <x v="0"/>
    <x v="0"/>
    <s v="Delivered"/>
    <s v="Male"/>
    <n v="60"/>
    <x v="5"/>
    <x v="1"/>
    <s v="ORD01667"/>
    <n v="19"/>
    <x v="0"/>
    <n v="2026"/>
    <s v="snacks"/>
    <n v="13"/>
    <x v="1"/>
    <n v="414"/>
    <n v="0.2391304347826087"/>
    <s v="GOOD"/>
    <s v="46 ABOVE"/>
  </r>
  <r>
    <x v="1667"/>
    <d v="2026-06-18T00:00:00"/>
    <n v="0.68819444444444444"/>
    <x v="10"/>
    <x v="2"/>
    <x v="6"/>
    <x v="4"/>
    <n v="5.7"/>
    <n v="59"/>
    <n v="39"/>
    <n v="1037"/>
    <n v="60"/>
    <n v="18"/>
    <x v="4"/>
    <x v="2"/>
    <s v="Delivered"/>
    <s v="Male"/>
    <n v="19"/>
    <x v="4"/>
    <x v="2"/>
    <s v="ORD01668"/>
    <n v="16"/>
    <x v="5"/>
    <n v="2026"/>
    <s v="snacks"/>
    <n v="20"/>
    <x v="1"/>
    <n v="1079"/>
    <n v="9.6610169491525427E-2"/>
    <s v="POOR"/>
    <s v="18-25"/>
  </r>
  <r>
    <x v="1668"/>
    <d v="2026-06-10T00:00:00"/>
    <n v="0.36458333333333331"/>
    <x v="11"/>
    <x v="7"/>
    <x v="8"/>
    <x v="1"/>
    <n v="8.8000000000000007"/>
    <n v="53"/>
    <n v="35"/>
    <n v="152"/>
    <n v="41"/>
    <n v="144"/>
    <x v="4"/>
    <x v="3"/>
    <s v="Delivered"/>
    <s v="Male"/>
    <n v="42"/>
    <x v="1"/>
    <x v="0"/>
    <s v="ORD01669"/>
    <n v="8"/>
    <x v="5"/>
    <n v="2026"/>
    <s v="breakfast"/>
    <n v="18"/>
    <x v="1"/>
    <n v="49"/>
    <n v="0.16603773584905662"/>
    <s v="EXCELLENT"/>
    <s v="36-45"/>
  </r>
  <r>
    <x v="1669"/>
    <d v="2026-02-07T00:00:00"/>
    <n v="0.78541666666666665"/>
    <x v="9"/>
    <x v="0"/>
    <x v="2"/>
    <x v="1"/>
    <n v="7.8"/>
    <n v="47"/>
    <n v="37"/>
    <n v="1047"/>
    <n v="44"/>
    <n v="125"/>
    <x v="3"/>
    <x v="1"/>
    <s v="Cancelled"/>
    <s v="Male"/>
    <n v="24"/>
    <x v="3"/>
    <x v="1"/>
    <s v="ORD01670"/>
    <n v="18"/>
    <x v="0"/>
    <n v="2026"/>
    <s v="snacks"/>
    <n v="10"/>
    <x v="1"/>
    <n v="966"/>
    <n v="0.16595744680851063"/>
    <s v="POOR"/>
    <s v="18-25"/>
  </r>
  <r>
    <x v="1670"/>
    <d v="2026-05-28T00:00:00"/>
    <n v="0.47499999999999998"/>
    <x v="3"/>
    <x v="2"/>
    <x v="4"/>
    <x v="4"/>
    <n v="14.9"/>
    <n v="46"/>
    <n v="34"/>
    <n v="772"/>
    <n v="49"/>
    <n v="53"/>
    <x v="2"/>
    <x v="4"/>
    <s v="Delivered"/>
    <s v="Male"/>
    <n v="35"/>
    <x v="4"/>
    <x v="2"/>
    <s v="ORD01671"/>
    <n v="11"/>
    <x v="2"/>
    <n v="2026"/>
    <s v="lunch"/>
    <n v="12"/>
    <x v="1"/>
    <n v="768"/>
    <n v="0.32391304347826089"/>
    <s v="AVERAGE"/>
    <s v="26-35"/>
  </r>
  <r>
    <x v="1671"/>
    <d v="2026-05-14T00:00:00"/>
    <n v="0.37083333333333335"/>
    <x v="8"/>
    <x v="8"/>
    <x v="8"/>
    <x v="4"/>
    <n v="2"/>
    <n v="39"/>
    <n v="27"/>
    <n v="672"/>
    <n v="35"/>
    <n v="94"/>
    <x v="3"/>
    <x v="3"/>
    <s v="Delivered"/>
    <s v="Female"/>
    <n v="20"/>
    <x v="4"/>
    <x v="0"/>
    <s v="ORD01672"/>
    <n v="8"/>
    <x v="2"/>
    <n v="2026"/>
    <s v="breakfast"/>
    <n v="12"/>
    <x v="1"/>
    <n v="613"/>
    <n v="5.128205128205128E-2"/>
    <s v="EXCELLENT"/>
    <s v="18-25"/>
  </r>
  <r>
    <x v="1672"/>
    <d v="2026-01-01T00:00:00"/>
    <n v="0.70416666666666672"/>
    <x v="4"/>
    <x v="7"/>
    <x v="8"/>
    <x v="4"/>
    <n v="1"/>
    <n v="38"/>
    <n v="38"/>
    <n v="156"/>
    <n v="43"/>
    <n v="26"/>
    <x v="1"/>
    <x v="1"/>
    <s v="Delivered"/>
    <s v="Female"/>
    <n v="18"/>
    <x v="4"/>
    <x v="2"/>
    <s v="ORD01673"/>
    <n v="16"/>
    <x v="3"/>
    <n v="2026"/>
    <s v="snacks"/>
    <n v="0"/>
    <x v="0"/>
    <n v="173"/>
    <n v="2.6315789473684209E-2"/>
    <s v="POOR"/>
    <s v="18-25"/>
  </r>
  <r>
    <x v="1673"/>
    <d v="2026-06-18T00:00:00"/>
    <n v="0.94444444444444442"/>
    <x v="9"/>
    <x v="1"/>
    <x v="6"/>
    <x v="4"/>
    <n v="12.2"/>
    <n v="33"/>
    <n v="26"/>
    <n v="736"/>
    <n v="24"/>
    <n v="169"/>
    <x v="0"/>
    <x v="2"/>
    <s v="Cancelled"/>
    <s v="Female"/>
    <n v="19"/>
    <x v="4"/>
    <x v="2"/>
    <s v="ORD01674"/>
    <n v="22"/>
    <x v="5"/>
    <n v="2026"/>
    <s v="dinner"/>
    <n v="7"/>
    <x v="1"/>
    <n v="591"/>
    <n v="0.36969696969696969"/>
    <s v="POOR"/>
    <s v="18-25"/>
  </r>
  <r>
    <x v="1674"/>
    <d v="2026-04-02T00:00:00"/>
    <n v="0.45624999999999999"/>
    <x v="12"/>
    <x v="4"/>
    <x v="1"/>
    <x v="1"/>
    <n v="8.1"/>
    <n v="34"/>
    <n v="27"/>
    <n v="1082"/>
    <n v="43"/>
    <n v="159"/>
    <x v="2"/>
    <x v="0"/>
    <s v="Delivered"/>
    <s v="Male"/>
    <n v="34"/>
    <x v="4"/>
    <x v="0"/>
    <s v="ORD01675"/>
    <n v="10"/>
    <x v="4"/>
    <n v="2026"/>
    <s v="lunch"/>
    <n v="7"/>
    <x v="1"/>
    <n v="966"/>
    <n v="0.23823529411764705"/>
    <s v="GOOD"/>
    <s v="26-35"/>
  </r>
  <r>
    <x v="1675"/>
    <d v="2026-06-27T00:00:00"/>
    <n v="0.62708333333333333"/>
    <x v="12"/>
    <x v="7"/>
    <x v="3"/>
    <x v="3"/>
    <n v="1.5"/>
    <n v="37"/>
    <n v="30"/>
    <n v="1091"/>
    <n v="22"/>
    <n v="128"/>
    <x v="2"/>
    <x v="3"/>
    <s v="Delivered"/>
    <s v="Female"/>
    <n v="22"/>
    <x v="3"/>
    <x v="2"/>
    <s v="ORD01676"/>
    <n v="15"/>
    <x v="5"/>
    <n v="2026"/>
    <s v="snacks"/>
    <n v="7"/>
    <x v="1"/>
    <n v="985"/>
    <n v="4.0540540540540543E-2"/>
    <s v="EXCELLENT"/>
    <s v="18-25"/>
  </r>
  <r>
    <x v="1676"/>
    <d v="2026-01-19T00:00:00"/>
    <n v="0.85277777777777775"/>
    <x v="12"/>
    <x v="6"/>
    <x v="1"/>
    <x v="3"/>
    <n v="14.1"/>
    <n v="36"/>
    <n v="25"/>
    <n v="731"/>
    <n v="43"/>
    <n v="55"/>
    <x v="4"/>
    <x v="2"/>
    <s v="Cancelled"/>
    <s v="Female"/>
    <n v="30"/>
    <x v="2"/>
    <x v="1"/>
    <s v="ORD01677"/>
    <n v="20"/>
    <x v="3"/>
    <n v="2026"/>
    <s v="dinner"/>
    <n v="11"/>
    <x v="1"/>
    <n v="719"/>
    <n v="0.39166666666666666"/>
    <s v="POOR"/>
    <s v="26-35"/>
  </r>
  <r>
    <x v="1677"/>
    <d v="2026-05-23T00:00:00"/>
    <n v="0.89236111111111116"/>
    <x v="12"/>
    <x v="5"/>
    <x v="7"/>
    <x v="3"/>
    <n v="14.7"/>
    <n v="51"/>
    <n v="32"/>
    <n v="655"/>
    <n v="21"/>
    <n v="133"/>
    <x v="2"/>
    <x v="2"/>
    <s v="Delivered"/>
    <s v="Male"/>
    <n v="22"/>
    <x v="3"/>
    <x v="1"/>
    <s v="ORD01678"/>
    <n v="21"/>
    <x v="2"/>
    <n v="2026"/>
    <s v="dinner"/>
    <n v="19"/>
    <x v="1"/>
    <n v="543"/>
    <n v="0.28823529411764703"/>
    <s v="POOR"/>
    <s v="18-25"/>
  </r>
  <r>
    <x v="1678"/>
    <d v="2026-02-04T00:00:00"/>
    <n v="0.87638888888888888"/>
    <x v="2"/>
    <x v="4"/>
    <x v="0"/>
    <x v="4"/>
    <n v="3.2"/>
    <n v="55"/>
    <n v="38"/>
    <n v="242"/>
    <n v="57"/>
    <n v="196"/>
    <x v="2"/>
    <x v="1"/>
    <s v="Delivered"/>
    <s v="Female"/>
    <n v="36"/>
    <x v="1"/>
    <x v="1"/>
    <s v="ORD01679"/>
    <n v="21"/>
    <x v="0"/>
    <n v="2026"/>
    <s v="dinner"/>
    <n v="17"/>
    <x v="1"/>
    <n v="103"/>
    <n v="5.8181818181818182E-2"/>
    <s v="POOR"/>
    <s v="36-45"/>
  </r>
  <r>
    <x v="1679"/>
    <d v="2026-04-02T00:00:00"/>
    <n v="0.64444444444444449"/>
    <x v="12"/>
    <x v="8"/>
    <x v="6"/>
    <x v="3"/>
    <n v="10.7"/>
    <n v="38"/>
    <n v="27"/>
    <n v="542"/>
    <n v="44"/>
    <n v="150"/>
    <x v="1"/>
    <x v="4"/>
    <s v="Delivered"/>
    <s v="Female"/>
    <n v="30"/>
    <x v="4"/>
    <x v="2"/>
    <s v="ORD01680"/>
    <n v="15"/>
    <x v="4"/>
    <n v="2026"/>
    <s v="snacks"/>
    <n v="11"/>
    <x v="1"/>
    <n v="436"/>
    <n v="0.28157894736842104"/>
    <s v="AVERAGE"/>
    <s v="26-35"/>
  </r>
  <r>
    <x v="1680"/>
    <d v="2026-05-20T00:00:00"/>
    <n v="0.97083333333333333"/>
    <x v="4"/>
    <x v="5"/>
    <x v="0"/>
    <x v="3"/>
    <n v="5.3"/>
    <n v="55"/>
    <n v="40"/>
    <n v="915"/>
    <n v="55"/>
    <n v="106"/>
    <x v="4"/>
    <x v="0"/>
    <s v="Cancelled"/>
    <s v="Female"/>
    <n v="57"/>
    <x v="1"/>
    <x v="2"/>
    <s v="ORD01681"/>
    <n v="23"/>
    <x v="2"/>
    <n v="2026"/>
    <s v="dinner"/>
    <n v="15"/>
    <x v="1"/>
    <n v="864"/>
    <n v="9.636363636363636E-2"/>
    <s v="GOOD"/>
    <s v="46 ABOVE"/>
  </r>
  <r>
    <x v="1681"/>
    <d v="2026-04-30T00:00:00"/>
    <n v="0.41736111111111113"/>
    <x v="5"/>
    <x v="1"/>
    <x v="2"/>
    <x v="5"/>
    <n v="2.8"/>
    <n v="37"/>
    <n v="27"/>
    <n v="1027"/>
    <n v="30"/>
    <n v="140"/>
    <x v="1"/>
    <x v="0"/>
    <s v="Delivered"/>
    <s v="Male"/>
    <n v="34"/>
    <x v="4"/>
    <x v="0"/>
    <s v="ORD01682"/>
    <n v="10"/>
    <x v="4"/>
    <n v="2026"/>
    <s v="lunch"/>
    <n v="10"/>
    <x v="1"/>
    <n v="917"/>
    <n v="7.5675675675675666E-2"/>
    <s v="GOOD"/>
    <s v="26-35"/>
  </r>
  <r>
    <x v="1682"/>
    <d v="2026-03-07T00:00:00"/>
    <n v="0.97361111111111109"/>
    <x v="8"/>
    <x v="1"/>
    <x v="1"/>
    <x v="4"/>
    <n v="13.4"/>
    <n v="48"/>
    <n v="32"/>
    <n v="1155"/>
    <n v="20"/>
    <n v="69"/>
    <x v="2"/>
    <x v="2"/>
    <s v="Delivered"/>
    <s v="Female"/>
    <n v="44"/>
    <x v="3"/>
    <x v="2"/>
    <s v="ORD01683"/>
    <n v="23"/>
    <x v="1"/>
    <n v="2026"/>
    <s v="dinner"/>
    <n v="16"/>
    <x v="1"/>
    <n v="1106"/>
    <n v="0.27916666666666667"/>
    <s v="POOR"/>
    <s v="36-45"/>
  </r>
  <r>
    <x v="1683"/>
    <d v="2026-04-28T00:00:00"/>
    <n v="0.80277777777777781"/>
    <x v="6"/>
    <x v="2"/>
    <x v="9"/>
    <x v="3"/>
    <n v="5.7"/>
    <n v="38"/>
    <n v="36"/>
    <n v="740"/>
    <n v="27"/>
    <n v="17"/>
    <x v="1"/>
    <x v="1"/>
    <s v="Delivered"/>
    <s v="Male"/>
    <n v="45"/>
    <x v="5"/>
    <x v="1"/>
    <s v="ORD01684"/>
    <n v="19"/>
    <x v="4"/>
    <n v="2026"/>
    <s v="snacks"/>
    <n v="2"/>
    <x v="1"/>
    <n v="750"/>
    <n v="0.15"/>
    <s v="POOR"/>
    <s v="36-45"/>
  </r>
  <r>
    <x v="1684"/>
    <d v="2026-02-11T00:00:00"/>
    <n v="0.5131944444444444"/>
    <x v="0"/>
    <x v="1"/>
    <x v="8"/>
    <x v="5"/>
    <n v="8.3000000000000007"/>
    <n v="45"/>
    <n v="45"/>
    <n v="187"/>
    <n v="45"/>
    <n v="115"/>
    <x v="4"/>
    <x v="0"/>
    <s v="Delivered"/>
    <s v="Female"/>
    <n v="41"/>
    <x v="1"/>
    <x v="3"/>
    <s v="ORD01685"/>
    <n v="12"/>
    <x v="0"/>
    <n v="2026"/>
    <s v="lunch"/>
    <n v="0"/>
    <x v="0"/>
    <n v="117"/>
    <n v="0.18444444444444447"/>
    <s v="GOOD"/>
    <s v="36-45"/>
  </r>
  <r>
    <x v="1685"/>
    <d v="2026-01-23T00:00:00"/>
    <n v="0.5229166666666667"/>
    <x v="0"/>
    <x v="0"/>
    <x v="5"/>
    <x v="4"/>
    <n v="11"/>
    <n v="39"/>
    <n v="39"/>
    <n v="583"/>
    <n v="43"/>
    <n v="6"/>
    <x v="2"/>
    <x v="2"/>
    <s v="Delivered"/>
    <s v="Male"/>
    <n v="19"/>
    <x v="0"/>
    <x v="3"/>
    <s v="ORD01686"/>
    <n v="12"/>
    <x v="3"/>
    <n v="2026"/>
    <s v="lunch"/>
    <n v="0"/>
    <x v="0"/>
    <n v="620"/>
    <n v="0.28205128205128205"/>
    <s v="POOR"/>
    <s v="18-25"/>
  </r>
  <r>
    <x v="1686"/>
    <d v="2026-04-11T00:00:00"/>
    <n v="0.72499999999999998"/>
    <x v="3"/>
    <x v="6"/>
    <x v="8"/>
    <x v="2"/>
    <n v="6.5"/>
    <n v="34"/>
    <n v="38"/>
    <n v="977"/>
    <n v="26"/>
    <n v="154"/>
    <x v="4"/>
    <x v="4"/>
    <s v="Delivered"/>
    <s v="Male"/>
    <n v="30"/>
    <x v="3"/>
    <x v="2"/>
    <s v="ORD01687"/>
    <n v="17"/>
    <x v="4"/>
    <n v="2026"/>
    <s v="snacks"/>
    <n v="-4"/>
    <x v="0"/>
    <n v="849"/>
    <n v="0.19117647058823528"/>
    <s v="AVERAGE"/>
    <s v="26-35"/>
  </r>
  <r>
    <x v="1687"/>
    <d v="2026-03-23T00:00:00"/>
    <n v="0.36944444444444446"/>
    <x v="0"/>
    <x v="0"/>
    <x v="6"/>
    <x v="1"/>
    <n v="6.8"/>
    <n v="39"/>
    <n v="34"/>
    <n v="700"/>
    <n v="46"/>
    <n v="186"/>
    <x v="1"/>
    <x v="2"/>
    <s v="Delivered"/>
    <s v="Female"/>
    <n v="24"/>
    <x v="2"/>
    <x v="0"/>
    <s v="ORD01688"/>
    <n v="8"/>
    <x v="1"/>
    <n v="2026"/>
    <s v="breakfast"/>
    <n v="5"/>
    <x v="1"/>
    <n v="560"/>
    <n v="0.17435897435897435"/>
    <s v="POOR"/>
    <s v="18-25"/>
  </r>
  <r>
    <x v="1688"/>
    <d v="2026-05-08T00:00:00"/>
    <n v="0.98750000000000004"/>
    <x v="13"/>
    <x v="4"/>
    <x v="5"/>
    <x v="5"/>
    <n v="8.4"/>
    <n v="26"/>
    <n v="29"/>
    <n v="370"/>
    <n v="52"/>
    <n v="186"/>
    <x v="4"/>
    <x v="1"/>
    <s v="Delivered"/>
    <s v="Male"/>
    <n v="20"/>
    <x v="0"/>
    <x v="2"/>
    <s v="ORD01689"/>
    <n v="23"/>
    <x v="2"/>
    <n v="2026"/>
    <s v="dinner"/>
    <n v="-3"/>
    <x v="0"/>
    <n v="236"/>
    <n v="0.32307692307692309"/>
    <s v="POOR"/>
    <s v="18-25"/>
  </r>
  <r>
    <x v="1689"/>
    <d v="2026-01-21T00:00:00"/>
    <n v="0.83819444444444446"/>
    <x v="14"/>
    <x v="8"/>
    <x v="2"/>
    <x v="3"/>
    <n v="6.5"/>
    <n v="48"/>
    <n v="40"/>
    <n v="248"/>
    <n v="28"/>
    <n v="65"/>
    <x v="1"/>
    <x v="3"/>
    <s v="Delivered"/>
    <s v="Male"/>
    <n v="50"/>
    <x v="1"/>
    <x v="1"/>
    <s v="ORD01690"/>
    <n v="20"/>
    <x v="3"/>
    <n v="2026"/>
    <s v="dinner"/>
    <n v="8"/>
    <x v="1"/>
    <n v="211"/>
    <n v="0.13541666666666666"/>
    <s v="EXCELLENT"/>
    <s v="46 ABOVE"/>
  </r>
  <r>
    <x v="1690"/>
    <d v="2026-04-03T00:00:00"/>
    <n v="0.64166666666666672"/>
    <x v="10"/>
    <x v="7"/>
    <x v="2"/>
    <x v="3"/>
    <n v="5.2"/>
    <n v="31"/>
    <n v="28"/>
    <n v="765"/>
    <n v="44"/>
    <n v="68"/>
    <x v="1"/>
    <x v="2"/>
    <s v="Delivered"/>
    <s v="Male"/>
    <n v="21"/>
    <x v="0"/>
    <x v="2"/>
    <s v="ORD01691"/>
    <n v="15"/>
    <x v="4"/>
    <n v="2026"/>
    <s v="snacks"/>
    <n v="3"/>
    <x v="1"/>
    <n v="741"/>
    <n v="0.16774193548387098"/>
    <s v="POOR"/>
    <s v="18-25"/>
  </r>
  <r>
    <x v="1691"/>
    <d v="2026-06-11T00:00:00"/>
    <n v="0.51249999999999996"/>
    <x v="1"/>
    <x v="2"/>
    <x v="3"/>
    <x v="1"/>
    <n v="4.5999999999999996"/>
    <n v="58"/>
    <n v="43"/>
    <n v="440"/>
    <n v="25"/>
    <n v="21"/>
    <x v="2"/>
    <x v="3"/>
    <s v="Delivered"/>
    <s v="Male"/>
    <n v="54"/>
    <x v="4"/>
    <x v="3"/>
    <s v="ORD01692"/>
    <n v="12"/>
    <x v="5"/>
    <n v="2026"/>
    <s v="lunch"/>
    <n v="15"/>
    <x v="1"/>
    <n v="444"/>
    <n v="7.9310344827586199E-2"/>
    <s v="EXCELLENT"/>
    <s v="46 ABOVE"/>
  </r>
  <r>
    <x v="1692"/>
    <d v="2026-06-07T00:00:00"/>
    <n v="0.64097222222222228"/>
    <x v="8"/>
    <x v="1"/>
    <x v="0"/>
    <x v="4"/>
    <n v="10.7"/>
    <n v="37"/>
    <n v="26"/>
    <n v="1042"/>
    <n v="20"/>
    <n v="114"/>
    <x v="4"/>
    <x v="2"/>
    <s v="Delivered"/>
    <s v="Female"/>
    <n v="43"/>
    <x v="6"/>
    <x v="2"/>
    <s v="ORD01693"/>
    <n v="15"/>
    <x v="5"/>
    <n v="2026"/>
    <s v="snacks"/>
    <n v="11"/>
    <x v="1"/>
    <n v="948"/>
    <n v="0.28918918918918918"/>
    <s v="POOR"/>
    <s v="36-45"/>
  </r>
  <r>
    <x v="1693"/>
    <d v="2026-02-04T00:00:00"/>
    <n v="0.46666666666666667"/>
    <x v="5"/>
    <x v="7"/>
    <x v="8"/>
    <x v="0"/>
    <n v="1.8"/>
    <n v="29"/>
    <n v="34"/>
    <n v="652"/>
    <n v="37"/>
    <n v="52"/>
    <x v="3"/>
    <x v="3"/>
    <s v="Delivered"/>
    <s v="Female"/>
    <n v="46"/>
    <x v="1"/>
    <x v="2"/>
    <s v="ORD01694"/>
    <n v="11"/>
    <x v="0"/>
    <n v="2026"/>
    <s v="lunch"/>
    <n v="-5"/>
    <x v="0"/>
    <n v="637"/>
    <n v="6.2068965517241378E-2"/>
    <s v="EXCELLENT"/>
    <s v="46 ABOVE"/>
  </r>
  <r>
    <x v="1694"/>
    <d v="2026-04-24T00:00:00"/>
    <n v="0.37291666666666667"/>
    <x v="4"/>
    <x v="1"/>
    <x v="7"/>
    <x v="0"/>
    <n v="11.4"/>
    <n v="53"/>
    <n v="37"/>
    <n v="949"/>
    <n v="48"/>
    <n v="154"/>
    <x v="3"/>
    <x v="3"/>
    <s v="Cancelled"/>
    <s v="Male"/>
    <n v="23"/>
    <x v="0"/>
    <x v="0"/>
    <s v="ORD01695"/>
    <n v="8"/>
    <x v="4"/>
    <n v="2026"/>
    <s v="breakfast"/>
    <n v="16"/>
    <x v="1"/>
    <n v="843"/>
    <n v="0.21509433962264152"/>
    <s v="EXCELLENT"/>
    <s v="18-25"/>
  </r>
  <r>
    <x v="1695"/>
    <d v="2026-06-09T00:00:00"/>
    <n v="0.8305555555555556"/>
    <x v="1"/>
    <x v="2"/>
    <x v="3"/>
    <x v="3"/>
    <n v="5.8"/>
    <n v="49"/>
    <n v="31"/>
    <n v="1108"/>
    <n v="56"/>
    <n v="93"/>
    <x v="1"/>
    <x v="3"/>
    <s v="Delivered"/>
    <s v="Female"/>
    <n v="52"/>
    <x v="5"/>
    <x v="1"/>
    <s v="ORD01696"/>
    <n v="19"/>
    <x v="5"/>
    <n v="2026"/>
    <s v="snacks"/>
    <n v="18"/>
    <x v="1"/>
    <n v="1071"/>
    <n v="0.1183673469387755"/>
    <s v="EXCELLENT"/>
    <s v="46 ABOVE"/>
  </r>
  <r>
    <x v="1696"/>
    <d v="2026-01-15T00:00:00"/>
    <n v="0.99791666666666667"/>
    <x v="6"/>
    <x v="4"/>
    <x v="8"/>
    <x v="1"/>
    <n v="11.6"/>
    <n v="34"/>
    <n v="32"/>
    <n v="531"/>
    <n v="25"/>
    <n v="76"/>
    <x v="3"/>
    <x v="3"/>
    <s v="Delivered"/>
    <s v="Male"/>
    <n v="27"/>
    <x v="4"/>
    <x v="2"/>
    <s v="ORD01697"/>
    <n v="23"/>
    <x v="3"/>
    <n v="2026"/>
    <s v="dinner"/>
    <n v="2"/>
    <x v="1"/>
    <n v="480"/>
    <n v="0.3411764705882353"/>
    <s v="EXCELLENT"/>
    <s v="26-35"/>
  </r>
  <r>
    <x v="1697"/>
    <d v="2026-04-29T00:00:00"/>
    <n v="0.62013888888888891"/>
    <x v="4"/>
    <x v="0"/>
    <x v="3"/>
    <x v="0"/>
    <n v="13.2"/>
    <n v="18"/>
    <n v="20"/>
    <n v="447"/>
    <n v="30"/>
    <n v="132"/>
    <x v="4"/>
    <x v="2"/>
    <s v="Delivered"/>
    <s v="Female"/>
    <n v="49"/>
    <x v="1"/>
    <x v="3"/>
    <s v="ORD01698"/>
    <n v="14"/>
    <x v="4"/>
    <n v="2026"/>
    <s v="lunch"/>
    <n v="-2"/>
    <x v="0"/>
    <n v="345"/>
    <n v="0.73333333333333328"/>
    <s v="POOR"/>
    <s v="46 ABOVE"/>
  </r>
  <r>
    <x v="1698"/>
    <d v="2026-06-02T00:00:00"/>
    <n v="0.72152777777777777"/>
    <x v="3"/>
    <x v="9"/>
    <x v="3"/>
    <x v="4"/>
    <n v="14.9"/>
    <n v="49"/>
    <n v="42"/>
    <n v="187"/>
    <n v="45"/>
    <n v="177"/>
    <x v="0"/>
    <x v="1"/>
    <s v="Delivered"/>
    <s v="Female"/>
    <n v="19"/>
    <x v="5"/>
    <x v="2"/>
    <s v="ORD01699"/>
    <n v="17"/>
    <x v="5"/>
    <n v="2026"/>
    <s v="snacks"/>
    <n v="7"/>
    <x v="1"/>
    <n v="55"/>
    <n v="0.30408163265306121"/>
    <s v="POOR"/>
    <s v="18-25"/>
  </r>
  <r>
    <x v="1699"/>
    <d v="2026-06-19T00:00:00"/>
    <n v="0.90902777777777777"/>
    <x v="3"/>
    <x v="3"/>
    <x v="3"/>
    <x v="0"/>
    <n v="8.1999999999999993"/>
    <n v="46"/>
    <n v="43"/>
    <n v="672"/>
    <n v="20"/>
    <n v="103"/>
    <x v="4"/>
    <x v="3"/>
    <s v="Cancelled"/>
    <s v="Male"/>
    <n v="18"/>
    <x v="0"/>
    <x v="1"/>
    <s v="ORD01700"/>
    <n v="21"/>
    <x v="5"/>
    <n v="2026"/>
    <s v="dinner"/>
    <n v="3"/>
    <x v="1"/>
    <n v="589"/>
    <n v="0.17826086956521739"/>
    <s v="EXCELLENT"/>
    <s v="18-25"/>
  </r>
  <r>
    <x v="1700"/>
    <d v="2026-03-02T00:00:00"/>
    <n v="0.93125000000000002"/>
    <x v="8"/>
    <x v="1"/>
    <x v="5"/>
    <x v="4"/>
    <n v="12.1"/>
    <n v="42"/>
    <n v="26"/>
    <n v="154"/>
    <n v="24"/>
    <n v="193"/>
    <x v="1"/>
    <x v="0"/>
    <s v="Delivered"/>
    <s v="Female"/>
    <n v="36"/>
    <x v="2"/>
    <x v="2"/>
    <s v="ORD01701"/>
    <n v="22"/>
    <x v="1"/>
    <n v="2026"/>
    <s v="dinner"/>
    <n v="16"/>
    <x v="1"/>
    <n v="-15"/>
    <n v="0.28809523809523807"/>
    <s v="GOOD"/>
    <s v="36-45"/>
  </r>
  <r>
    <x v="1701"/>
    <d v="2026-03-20T00:00:00"/>
    <n v="0.45208333333333334"/>
    <x v="6"/>
    <x v="9"/>
    <x v="4"/>
    <x v="2"/>
    <n v="11.8"/>
    <n v="36"/>
    <n v="24"/>
    <n v="1132"/>
    <n v="22"/>
    <n v="13"/>
    <x v="2"/>
    <x v="0"/>
    <s v="Delivered"/>
    <s v="Female"/>
    <n v="34"/>
    <x v="0"/>
    <x v="0"/>
    <s v="ORD01702"/>
    <n v="10"/>
    <x v="1"/>
    <n v="2026"/>
    <s v="lunch"/>
    <n v="12"/>
    <x v="1"/>
    <n v="1141"/>
    <n v="0.32777777777777778"/>
    <s v="GOOD"/>
    <s v="26-35"/>
  </r>
  <r>
    <x v="1702"/>
    <d v="2026-02-25T00:00:00"/>
    <n v="0.56180555555555556"/>
    <x v="11"/>
    <x v="7"/>
    <x v="0"/>
    <x v="4"/>
    <n v="12.5"/>
    <n v="29"/>
    <n v="34"/>
    <n v="366"/>
    <n v="49"/>
    <n v="18"/>
    <x v="4"/>
    <x v="0"/>
    <s v="Delivered"/>
    <s v="Female"/>
    <n v="41"/>
    <x v="1"/>
    <x v="3"/>
    <s v="ORD01703"/>
    <n v="13"/>
    <x v="0"/>
    <n v="2026"/>
    <s v="lunch"/>
    <n v="-5"/>
    <x v="0"/>
    <n v="397"/>
    <n v="0.43103448275862066"/>
    <s v="GOOD"/>
    <s v="36-45"/>
  </r>
  <r>
    <x v="1703"/>
    <d v="2026-06-23T00:00:00"/>
    <n v="0.42986111111111114"/>
    <x v="14"/>
    <x v="4"/>
    <x v="8"/>
    <x v="3"/>
    <n v="10.6"/>
    <n v="31"/>
    <n v="36"/>
    <n v="764"/>
    <n v="45"/>
    <n v="136"/>
    <x v="1"/>
    <x v="3"/>
    <s v="Delivered"/>
    <s v="Male"/>
    <n v="58"/>
    <x v="5"/>
    <x v="0"/>
    <s v="ORD01704"/>
    <n v="10"/>
    <x v="5"/>
    <n v="2026"/>
    <s v="lunch"/>
    <n v="-5"/>
    <x v="0"/>
    <n v="673"/>
    <n v="0.34193548387096773"/>
    <s v="EXCELLENT"/>
    <s v="46 ABOVE"/>
  </r>
  <r>
    <x v="1704"/>
    <d v="2026-01-04T00:00:00"/>
    <n v="0.43402777777777779"/>
    <x v="3"/>
    <x v="8"/>
    <x v="0"/>
    <x v="5"/>
    <n v="12.3"/>
    <n v="34"/>
    <n v="22"/>
    <n v="708"/>
    <n v="33"/>
    <n v="199"/>
    <x v="2"/>
    <x v="3"/>
    <s v="Delivered"/>
    <s v="Female"/>
    <n v="55"/>
    <x v="6"/>
    <x v="0"/>
    <s v="ORD01705"/>
    <n v="10"/>
    <x v="3"/>
    <n v="2026"/>
    <s v="lunch"/>
    <n v="12"/>
    <x v="1"/>
    <n v="542"/>
    <n v="0.36176470588235299"/>
    <s v="EXCELLENT"/>
    <s v="46 ABOVE"/>
  </r>
  <r>
    <x v="1705"/>
    <d v="2026-02-18T00:00:00"/>
    <n v="0.56666666666666665"/>
    <x v="11"/>
    <x v="4"/>
    <x v="2"/>
    <x v="2"/>
    <n v="10.4"/>
    <n v="42"/>
    <n v="41"/>
    <n v="867"/>
    <n v="57"/>
    <n v="159"/>
    <x v="1"/>
    <x v="3"/>
    <s v="Delivered"/>
    <s v="Male"/>
    <n v="23"/>
    <x v="1"/>
    <x v="3"/>
    <s v="ORD01706"/>
    <n v="13"/>
    <x v="0"/>
    <n v="2026"/>
    <s v="lunch"/>
    <n v="1"/>
    <x v="1"/>
    <n v="765"/>
    <n v="0.24761904761904763"/>
    <s v="EXCELLENT"/>
    <s v="18-25"/>
  </r>
  <r>
    <x v="1706"/>
    <d v="2026-01-21T00:00:00"/>
    <n v="0.59583333333333333"/>
    <x v="14"/>
    <x v="7"/>
    <x v="3"/>
    <x v="5"/>
    <n v="3.1"/>
    <n v="38"/>
    <n v="33"/>
    <n v="787"/>
    <n v="56"/>
    <n v="133"/>
    <x v="0"/>
    <x v="3"/>
    <s v="Delivered"/>
    <s v="Female"/>
    <n v="42"/>
    <x v="1"/>
    <x v="3"/>
    <s v="ORD01707"/>
    <n v="14"/>
    <x v="3"/>
    <n v="2026"/>
    <s v="lunch"/>
    <n v="5"/>
    <x v="1"/>
    <n v="710"/>
    <n v="8.1578947368421056E-2"/>
    <s v="EXCELLENT"/>
    <s v="36-45"/>
  </r>
  <r>
    <x v="1707"/>
    <d v="2026-03-11T00:00:00"/>
    <n v="0.56319444444444444"/>
    <x v="2"/>
    <x v="0"/>
    <x v="4"/>
    <x v="5"/>
    <n v="6.1"/>
    <n v="53"/>
    <n v="35"/>
    <n v="748"/>
    <n v="34"/>
    <n v="188"/>
    <x v="4"/>
    <x v="3"/>
    <s v="Delivered"/>
    <s v="Female"/>
    <n v="41"/>
    <x v="1"/>
    <x v="3"/>
    <s v="ORD01708"/>
    <n v="13"/>
    <x v="1"/>
    <n v="2026"/>
    <s v="lunch"/>
    <n v="18"/>
    <x v="1"/>
    <n v="594"/>
    <n v="0.1150943396226415"/>
    <s v="EXCELLENT"/>
    <s v="36-45"/>
  </r>
  <r>
    <x v="1708"/>
    <d v="2026-03-10T00:00:00"/>
    <n v="0.69097222222222221"/>
    <x v="6"/>
    <x v="1"/>
    <x v="0"/>
    <x v="0"/>
    <n v="14.6"/>
    <n v="38"/>
    <n v="29"/>
    <n v="358"/>
    <n v="55"/>
    <n v="4"/>
    <x v="4"/>
    <x v="3"/>
    <s v="Delivered"/>
    <s v="Male"/>
    <n v="55"/>
    <x v="5"/>
    <x v="2"/>
    <s v="ORD01709"/>
    <n v="16"/>
    <x v="1"/>
    <n v="2026"/>
    <s v="snacks"/>
    <n v="9"/>
    <x v="1"/>
    <n v="409"/>
    <n v="0.38421052631578945"/>
    <s v="EXCELLENT"/>
    <s v="46 ABOVE"/>
  </r>
  <r>
    <x v="1709"/>
    <d v="2026-02-11T00:00:00"/>
    <n v="0.7006944444444444"/>
    <x v="1"/>
    <x v="9"/>
    <x v="3"/>
    <x v="1"/>
    <n v="10.4"/>
    <n v="46"/>
    <n v="31"/>
    <n v="1129"/>
    <n v="30"/>
    <n v="175"/>
    <x v="4"/>
    <x v="0"/>
    <s v="Cancelled"/>
    <s v="Female"/>
    <n v="47"/>
    <x v="1"/>
    <x v="2"/>
    <s v="ORD01710"/>
    <n v="16"/>
    <x v="0"/>
    <n v="2026"/>
    <s v="snacks"/>
    <n v="15"/>
    <x v="1"/>
    <n v="984"/>
    <n v="0.22608695652173913"/>
    <s v="GOOD"/>
    <s v="46 ABOVE"/>
  </r>
  <r>
    <x v="1710"/>
    <d v="2026-02-08T00:00:00"/>
    <n v="0.75069444444444444"/>
    <x v="4"/>
    <x v="0"/>
    <x v="2"/>
    <x v="2"/>
    <n v="5.7"/>
    <n v="31"/>
    <n v="29"/>
    <n v="299"/>
    <n v="47"/>
    <n v="190"/>
    <x v="3"/>
    <x v="0"/>
    <s v="Delivered"/>
    <s v="Male"/>
    <n v="57"/>
    <x v="6"/>
    <x v="1"/>
    <s v="ORD01711"/>
    <n v="18"/>
    <x v="0"/>
    <n v="2026"/>
    <s v="snacks"/>
    <n v="2"/>
    <x v="1"/>
    <n v="156"/>
    <n v="0.18387096774193548"/>
    <s v="GOOD"/>
    <s v="46 ABOVE"/>
  </r>
  <r>
    <x v="1711"/>
    <d v="2026-05-10T00:00:00"/>
    <n v="0.91736111111111107"/>
    <x v="4"/>
    <x v="7"/>
    <x v="3"/>
    <x v="2"/>
    <n v="6.4"/>
    <n v="43"/>
    <n v="45"/>
    <n v="341"/>
    <n v="53"/>
    <n v="107"/>
    <x v="4"/>
    <x v="4"/>
    <s v="Delivered"/>
    <s v="Female"/>
    <n v="37"/>
    <x v="6"/>
    <x v="2"/>
    <s v="ORD01712"/>
    <n v="22"/>
    <x v="2"/>
    <n v="2026"/>
    <s v="dinner"/>
    <n v="-2"/>
    <x v="0"/>
    <n v="287"/>
    <n v="0.14883720930232558"/>
    <s v="AVERAGE"/>
    <s v="36-45"/>
  </r>
  <r>
    <x v="1712"/>
    <d v="2026-01-27T00:00:00"/>
    <n v="0.47430555555555554"/>
    <x v="8"/>
    <x v="9"/>
    <x v="0"/>
    <x v="4"/>
    <n v="14.5"/>
    <n v="26"/>
    <n v="29"/>
    <n v="596"/>
    <n v="41"/>
    <n v="180"/>
    <x v="3"/>
    <x v="1"/>
    <s v="Cancelled"/>
    <s v="Female"/>
    <n v="32"/>
    <x v="5"/>
    <x v="2"/>
    <s v="ORD01713"/>
    <n v="11"/>
    <x v="3"/>
    <n v="2026"/>
    <s v="lunch"/>
    <n v="-3"/>
    <x v="0"/>
    <n v="457"/>
    <n v="0.55769230769230771"/>
    <s v="POOR"/>
    <s v="26-35"/>
  </r>
  <r>
    <x v="1713"/>
    <d v="2026-01-13T00:00:00"/>
    <n v="0.35138888888888886"/>
    <x v="10"/>
    <x v="0"/>
    <x v="8"/>
    <x v="4"/>
    <n v="4.7"/>
    <n v="25"/>
    <n v="30"/>
    <n v="592"/>
    <n v="36"/>
    <n v="196"/>
    <x v="0"/>
    <x v="0"/>
    <s v="Delivered"/>
    <s v="Female"/>
    <n v="22"/>
    <x v="5"/>
    <x v="0"/>
    <s v="ORD01714"/>
    <n v="8"/>
    <x v="3"/>
    <n v="2026"/>
    <s v="breakfast"/>
    <n v="-5"/>
    <x v="0"/>
    <n v="432"/>
    <n v="0.188"/>
    <s v="GOOD"/>
    <s v="18-25"/>
  </r>
  <r>
    <x v="1714"/>
    <d v="2026-01-09T00:00:00"/>
    <n v="0.49791666666666667"/>
    <x v="1"/>
    <x v="3"/>
    <x v="8"/>
    <x v="5"/>
    <n v="10.199999999999999"/>
    <n v="52"/>
    <n v="40"/>
    <n v="288"/>
    <n v="35"/>
    <n v="127"/>
    <x v="3"/>
    <x v="1"/>
    <s v="Delivered"/>
    <s v="Male"/>
    <n v="59"/>
    <x v="0"/>
    <x v="2"/>
    <s v="ORD01715"/>
    <n v="11"/>
    <x v="3"/>
    <n v="2026"/>
    <s v="lunch"/>
    <n v="12"/>
    <x v="1"/>
    <n v="196"/>
    <n v="0.19615384615384615"/>
    <s v="POOR"/>
    <s v="46 ABOVE"/>
  </r>
  <r>
    <x v="1715"/>
    <d v="2026-03-20T00:00:00"/>
    <n v="0.95"/>
    <x v="3"/>
    <x v="1"/>
    <x v="0"/>
    <x v="0"/>
    <n v="11.9"/>
    <n v="60"/>
    <n v="42"/>
    <n v="941"/>
    <n v="46"/>
    <n v="174"/>
    <x v="1"/>
    <x v="3"/>
    <s v="Cancelled"/>
    <s v="Female"/>
    <n v="46"/>
    <x v="0"/>
    <x v="2"/>
    <s v="ORD01716"/>
    <n v="22"/>
    <x v="1"/>
    <n v="2026"/>
    <s v="dinner"/>
    <n v="18"/>
    <x v="1"/>
    <n v="813"/>
    <n v="0.19833333333333333"/>
    <s v="EXCELLENT"/>
    <s v="46 ABOVE"/>
  </r>
  <r>
    <x v="1716"/>
    <d v="2026-05-08T00:00:00"/>
    <n v="0.5708333333333333"/>
    <x v="10"/>
    <x v="0"/>
    <x v="7"/>
    <x v="3"/>
    <n v="11.5"/>
    <n v="52"/>
    <n v="36"/>
    <n v="1084"/>
    <n v="22"/>
    <n v="78"/>
    <x v="1"/>
    <x v="4"/>
    <s v="Delivered"/>
    <s v="Male"/>
    <n v="39"/>
    <x v="0"/>
    <x v="3"/>
    <s v="ORD01717"/>
    <n v="13"/>
    <x v="2"/>
    <n v="2026"/>
    <s v="lunch"/>
    <n v="16"/>
    <x v="1"/>
    <n v="1028"/>
    <n v="0.22115384615384615"/>
    <s v="AVERAGE"/>
    <s v="36-45"/>
  </r>
  <r>
    <x v="1717"/>
    <d v="2026-05-15T00:00:00"/>
    <n v="0.37013888888888891"/>
    <x v="9"/>
    <x v="0"/>
    <x v="6"/>
    <x v="0"/>
    <n v="4"/>
    <n v="35"/>
    <n v="38"/>
    <n v="357"/>
    <n v="28"/>
    <n v="174"/>
    <x v="3"/>
    <x v="3"/>
    <s v="Delivered"/>
    <s v="Male"/>
    <n v="45"/>
    <x v="0"/>
    <x v="0"/>
    <s v="ORD01718"/>
    <n v="8"/>
    <x v="2"/>
    <n v="2026"/>
    <s v="breakfast"/>
    <n v="-3"/>
    <x v="0"/>
    <n v="211"/>
    <n v="0.11428571428571428"/>
    <s v="EXCELLENT"/>
    <s v="36-45"/>
  </r>
  <r>
    <x v="1718"/>
    <d v="2026-03-18T00:00:00"/>
    <n v="0.34097222222222223"/>
    <x v="4"/>
    <x v="7"/>
    <x v="1"/>
    <x v="5"/>
    <n v="3.4"/>
    <n v="23"/>
    <n v="26"/>
    <n v="319"/>
    <n v="38"/>
    <n v="99"/>
    <x v="3"/>
    <x v="0"/>
    <s v="Delivered"/>
    <s v="Female"/>
    <n v="56"/>
    <x v="1"/>
    <x v="0"/>
    <s v="ORD01719"/>
    <n v="8"/>
    <x v="1"/>
    <n v="2026"/>
    <s v="breakfast"/>
    <n v="-3"/>
    <x v="0"/>
    <n v="258"/>
    <n v="0.14782608695652175"/>
    <s v="GOOD"/>
    <s v="46 ABOVE"/>
  </r>
  <r>
    <x v="1719"/>
    <d v="2026-05-16T00:00:00"/>
    <n v="0.67152777777777772"/>
    <x v="11"/>
    <x v="0"/>
    <x v="0"/>
    <x v="0"/>
    <n v="6.2"/>
    <n v="24"/>
    <n v="28"/>
    <n v="572"/>
    <n v="40"/>
    <n v="101"/>
    <x v="2"/>
    <x v="4"/>
    <s v="Delivered"/>
    <s v="Female"/>
    <n v="43"/>
    <x v="3"/>
    <x v="2"/>
    <s v="ORD01720"/>
    <n v="16"/>
    <x v="2"/>
    <n v="2026"/>
    <s v="snacks"/>
    <n v="-4"/>
    <x v="0"/>
    <n v="511"/>
    <n v="0.25833333333333336"/>
    <s v="AVERAGE"/>
    <s v="36-45"/>
  </r>
  <r>
    <x v="1720"/>
    <d v="2026-04-20T00:00:00"/>
    <n v="0.46458333333333335"/>
    <x v="7"/>
    <x v="4"/>
    <x v="9"/>
    <x v="2"/>
    <n v="4.5999999999999996"/>
    <n v="36"/>
    <n v="23"/>
    <n v="330"/>
    <n v="46"/>
    <n v="36"/>
    <x v="3"/>
    <x v="0"/>
    <s v="Delivered"/>
    <s v="Male"/>
    <n v="44"/>
    <x v="2"/>
    <x v="2"/>
    <s v="ORD01721"/>
    <n v="11"/>
    <x v="4"/>
    <n v="2026"/>
    <s v="lunch"/>
    <n v="13"/>
    <x v="1"/>
    <n v="340"/>
    <n v="0.12777777777777777"/>
    <s v="GOOD"/>
    <s v="36-45"/>
  </r>
  <r>
    <x v="1721"/>
    <d v="2026-05-19T00:00:00"/>
    <n v="0.70486111111111116"/>
    <x v="10"/>
    <x v="4"/>
    <x v="4"/>
    <x v="0"/>
    <n v="1.4"/>
    <n v="23"/>
    <n v="28"/>
    <n v="463"/>
    <n v="34"/>
    <n v="93"/>
    <x v="2"/>
    <x v="2"/>
    <s v="Delivered"/>
    <s v="Female"/>
    <n v="27"/>
    <x v="5"/>
    <x v="2"/>
    <s v="ORD01722"/>
    <n v="16"/>
    <x v="2"/>
    <n v="2026"/>
    <s v="snacks"/>
    <n v="-5"/>
    <x v="0"/>
    <n v="404"/>
    <n v="6.08695652173913E-2"/>
    <s v="POOR"/>
    <s v="26-35"/>
  </r>
  <r>
    <x v="1722"/>
    <d v="2026-01-23T00:00:00"/>
    <n v="0.34097222222222223"/>
    <x v="14"/>
    <x v="0"/>
    <x v="6"/>
    <x v="2"/>
    <n v="1.5"/>
    <n v="32"/>
    <n v="27"/>
    <n v="392"/>
    <n v="34"/>
    <n v="109"/>
    <x v="2"/>
    <x v="3"/>
    <s v="Delivered"/>
    <s v="Male"/>
    <n v="36"/>
    <x v="0"/>
    <x v="0"/>
    <s v="ORD01723"/>
    <n v="8"/>
    <x v="3"/>
    <n v="2026"/>
    <s v="breakfast"/>
    <n v="5"/>
    <x v="1"/>
    <n v="317"/>
    <n v="4.6875E-2"/>
    <s v="EXCELLENT"/>
    <s v="36-45"/>
  </r>
  <r>
    <x v="1723"/>
    <d v="2026-03-12T00:00:00"/>
    <n v="0.56180555555555556"/>
    <x v="0"/>
    <x v="9"/>
    <x v="5"/>
    <x v="2"/>
    <n v="13.3"/>
    <n v="45"/>
    <n v="42"/>
    <n v="684"/>
    <n v="48"/>
    <n v="90"/>
    <x v="1"/>
    <x v="0"/>
    <s v="Delivered"/>
    <s v="Female"/>
    <n v="58"/>
    <x v="4"/>
    <x v="3"/>
    <s v="ORD01724"/>
    <n v="13"/>
    <x v="1"/>
    <n v="2026"/>
    <s v="lunch"/>
    <n v="3"/>
    <x v="1"/>
    <n v="642"/>
    <n v="0.29555555555555557"/>
    <s v="GOOD"/>
    <s v="46 ABOVE"/>
  </r>
  <r>
    <x v="1724"/>
    <d v="2026-05-27T00:00:00"/>
    <n v="0.5444444444444444"/>
    <x v="6"/>
    <x v="8"/>
    <x v="1"/>
    <x v="2"/>
    <n v="11.5"/>
    <n v="56"/>
    <n v="38"/>
    <n v="387"/>
    <n v="56"/>
    <n v="168"/>
    <x v="4"/>
    <x v="4"/>
    <s v="Delivered"/>
    <s v="Male"/>
    <n v="59"/>
    <x v="1"/>
    <x v="3"/>
    <s v="ORD01725"/>
    <n v="13"/>
    <x v="2"/>
    <n v="2026"/>
    <s v="lunch"/>
    <n v="18"/>
    <x v="1"/>
    <n v="275"/>
    <n v="0.20535714285714285"/>
    <s v="AVERAGE"/>
    <s v="46 ABOVE"/>
  </r>
  <r>
    <x v="1725"/>
    <d v="2026-02-03T00:00:00"/>
    <n v="0.76736111111111116"/>
    <x v="8"/>
    <x v="6"/>
    <x v="7"/>
    <x v="0"/>
    <n v="1.9"/>
    <n v="50"/>
    <n v="44"/>
    <n v="992"/>
    <n v="53"/>
    <n v="116"/>
    <x v="2"/>
    <x v="4"/>
    <s v="Delivered"/>
    <s v="Male"/>
    <n v="58"/>
    <x v="5"/>
    <x v="1"/>
    <s v="ORD01726"/>
    <n v="18"/>
    <x v="0"/>
    <n v="2026"/>
    <s v="snacks"/>
    <n v="6"/>
    <x v="1"/>
    <n v="929"/>
    <n v="3.7999999999999999E-2"/>
    <s v="AVERAGE"/>
    <s v="46 ABOVE"/>
  </r>
  <r>
    <x v="1726"/>
    <d v="2026-05-01T00:00:00"/>
    <n v="0.62916666666666665"/>
    <x v="7"/>
    <x v="9"/>
    <x v="2"/>
    <x v="4"/>
    <n v="4.9000000000000004"/>
    <n v="40"/>
    <n v="35"/>
    <n v="662"/>
    <n v="26"/>
    <n v="107"/>
    <x v="0"/>
    <x v="2"/>
    <s v="Delivered"/>
    <s v="Female"/>
    <n v="38"/>
    <x v="0"/>
    <x v="2"/>
    <s v="ORD01727"/>
    <n v="15"/>
    <x v="2"/>
    <n v="2026"/>
    <s v="snacks"/>
    <n v="5"/>
    <x v="1"/>
    <n v="581"/>
    <n v="0.12250000000000001"/>
    <s v="POOR"/>
    <s v="36-45"/>
  </r>
  <r>
    <x v="1727"/>
    <d v="2026-02-18T00:00:00"/>
    <n v="0.79166666666666663"/>
    <x v="5"/>
    <x v="3"/>
    <x v="6"/>
    <x v="4"/>
    <n v="10.6"/>
    <n v="41"/>
    <n v="30"/>
    <n v="622"/>
    <n v="48"/>
    <n v="56"/>
    <x v="1"/>
    <x v="0"/>
    <s v="Delivered"/>
    <s v="Female"/>
    <n v="24"/>
    <x v="1"/>
    <x v="1"/>
    <s v="ORD01728"/>
    <n v="19"/>
    <x v="0"/>
    <n v="2026"/>
    <s v="snacks"/>
    <n v="11"/>
    <x v="1"/>
    <n v="614"/>
    <n v="0.25853658536585367"/>
    <s v="GOOD"/>
    <s v="18-25"/>
  </r>
  <r>
    <x v="1728"/>
    <d v="2026-01-24T00:00:00"/>
    <n v="0.36041666666666666"/>
    <x v="10"/>
    <x v="0"/>
    <x v="5"/>
    <x v="3"/>
    <n v="8"/>
    <n v="48"/>
    <n v="36"/>
    <n v="195"/>
    <n v="51"/>
    <n v="199"/>
    <x v="2"/>
    <x v="4"/>
    <s v="Delivered"/>
    <s v="Female"/>
    <n v="21"/>
    <x v="3"/>
    <x v="0"/>
    <s v="ORD01729"/>
    <n v="8"/>
    <x v="3"/>
    <n v="2026"/>
    <s v="breakfast"/>
    <n v="12"/>
    <x v="1"/>
    <n v="47"/>
    <n v="0.16666666666666666"/>
    <s v="AVERAGE"/>
    <s v="18-25"/>
  </r>
  <r>
    <x v="1729"/>
    <d v="2026-06-07T00:00:00"/>
    <n v="0.62152777777777779"/>
    <x v="9"/>
    <x v="8"/>
    <x v="0"/>
    <x v="0"/>
    <n v="5.5"/>
    <n v="36"/>
    <n v="22"/>
    <n v="453"/>
    <n v="24"/>
    <n v="135"/>
    <x v="0"/>
    <x v="0"/>
    <s v="Delivered"/>
    <s v="Male"/>
    <n v="38"/>
    <x v="6"/>
    <x v="3"/>
    <s v="ORD01730"/>
    <n v="14"/>
    <x v="5"/>
    <n v="2026"/>
    <s v="lunch"/>
    <n v="14"/>
    <x v="1"/>
    <n v="342"/>
    <n v="0.15277777777777779"/>
    <s v="GOOD"/>
    <s v="36-45"/>
  </r>
  <r>
    <x v="1730"/>
    <d v="2026-01-10T00:00:00"/>
    <n v="0.53402777777777777"/>
    <x v="2"/>
    <x v="9"/>
    <x v="5"/>
    <x v="2"/>
    <n v="13.7"/>
    <n v="52"/>
    <n v="38"/>
    <n v="1096"/>
    <n v="33"/>
    <n v="183"/>
    <x v="2"/>
    <x v="4"/>
    <s v="Delivered"/>
    <s v="Male"/>
    <n v="46"/>
    <x v="3"/>
    <x v="3"/>
    <s v="ORD01731"/>
    <n v="12"/>
    <x v="3"/>
    <n v="2026"/>
    <s v="lunch"/>
    <n v="14"/>
    <x v="1"/>
    <n v="946"/>
    <n v="0.26346153846153847"/>
    <s v="AVERAGE"/>
    <s v="46 ABOVE"/>
  </r>
  <r>
    <x v="1731"/>
    <d v="2026-05-26T00:00:00"/>
    <n v="0.87569444444444444"/>
    <x v="13"/>
    <x v="3"/>
    <x v="0"/>
    <x v="2"/>
    <n v="4.3"/>
    <n v="58"/>
    <n v="39"/>
    <n v="703"/>
    <n v="24"/>
    <n v="175"/>
    <x v="4"/>
    <x v="1"/>
    <s v="Delivered"/>
    <s v="Female"/>
    <n v="27"/>
    <x v="5"/>
    <x v="1"/>
    <s v="ORD01732"/>
    <n v="21"/>
    <x v="2"/>
    <n v="2026"/>
    <s v="dinner"/>
    <n v="19"/>
    <x v="1"/>
    <n v="552"/>
    <n v="7.4137931034482754E-2"/>
    <s v="POOR"/>
    <s v="26-35"/>
  </r>
  <r>
    <x v="1732"/>
    <d v="2026-06-28T00:00:00"/>
    <n v="0.88263888888888886"/>
    <x v="8"/>
    <x v="2"/>
    <x v="5"/>
    <x v="5"/>
    <n v="11.1"/>
    <n v="35"/>
    <n v="36"/>
    <n v="404"/>
    <n v="35"/>
    <n v="154"/>
    <x v="2"/>
    <x v="3"/>
    <s v="Delivered"/>
    <s v="Male"/>
    <n v="49"/>
    <x v="6"/>
    <x v="1"/>
    <s v="ORD01733"/>
    <n v="21"/>
    <x v="5"/>
    <n v="2026"/>
    <s v="dinner"/>
    <n v="-1"/>
    <x v="0"/>
    <n v="285"/>
    <n v="0.31714285714285712"/>
    <s v="EXCELLENT"/>
    <s v="46 ABOVE"/>
  </r>
  <r>
    <x v="1733"/>
    <d v="2026-02-11T00:00:00"/>
    <n v="0.89375000000000004"/>
    <x v="4"/>
    <x v="0"/>
    <x v="0"/>
    <x v="5"/>
    <n v="13"/>
    <n v="39"/>
    <n v="33"/>
    <n v="228"/>
    <n v="25"/>
    <n v="14"/>
    <x v="3"/>
    <x v="1"/>
    <s v="Delivered"/>
    <s v="Female"/>
    <n v="47"/>
    <x v="1"/>
    <x v="1"/>
    <s v="ORD01734"/>
    <n v="21"/>
    <x v="0"/>
    <n v="2026"/>
    <s v="dinner"/>
    <n v="6"/>
    <x v="1"/>
    <n v="239"/>
    <n v="0.33333333333333331"/>
    <s v="POOR"/>
    <s v="46 ABOVE"/>
  </r>
  <r>
    <x v="1734"/>
    <d v="2026-02-08T00:00:00"/>
    <n v="0.56041666666666667"/>
    <x v="11"/>
    <x v="1"/>
    <x v="6"/>
    <x v="1"/>
    <n v="6.9"/>
    <n v="45"/>
    <n v="36"/>
    <n v="784"/>
    <n v="32"/>
    <n v="9"/>
    <x v="3"/>
    <x v="4"/>
    <s v="Delivered"/>
    <s v="Female"/>
    <n v="22"/>
    <x v="6"/>
    <x v="3"/>
    <s v="ORD01735"/>
    <n v="13"/>
    <x v="0"/>
    <n v="2026"/>
    <s v="lunch"/>
    <n v="9"/>
    <x v="1"/>
    <n v="807"/>
    <n v="0.15333333333333335"/>
    <s v="AVERAGE"/>
    <s v="18-25"/>
  </r>
  <r>
    <x v="1735"/>
    <d v="2026-03-04T00:00:00"/>
    <n v="0.85624999999999996"/>
    <x v="13"/>
    <x v="1"/>
    <x v="4"/>
    <x v="4"/>
    <n v="11.7"/>
    <n v="35"/>
    <n v="39"/>
    <n v="644"/>
    <n v="23"/>
    <n v="169"/>
    <x v="2"/>
    <x v="1"/>
    <s v="Delivered"/>
    <s v="Male"/>
    <n v="26"/>
    <x v="1"/>
    <x v="1"/>
    <s v="ORD01736"/>
    <n v="20"/>
    <x v="1"/>
    <n v="2026"/>
    <s v="dinner"/>
    <n v="-4"/>
    <x v="0"/>
    <n v="498"/>
    <n v="0.33428571428571424"/>
    <s v="POOR"/>
    <s v="26-35"/>
  </r>
  <r>
    <x v="1736"/>
    <d v="2026-02-12T00:00:00"/>
    <n v="0.56944444444444442"/>
    <x v="3"/>
    <x v="3"/>
    <x v="3"/>
    <x v="1"/>
    <n v="12"/>
    <n v="41"/>
    <n v="40"/>
    <n v="670"/>
    <n v="53"/>
    <n v="32"/>
    <x v="3"/>
    <x v="1"/>
    <s v="Delivered"/>
    <s v="Male"/>
    <n v="18"/>
    <x v="4"/>
    <x v="3"/>
    <s v="ORD01737"/>
    <n v="13"/>
    <x v="0"/>
    <n v="2026"/>
    <s v="lunch"/>
    <n v="1"/>
    <x v="1"/>
    <n v="691"/>
    <n v="0.29268292682926828"/>
    <s v="POOR"/>
    <s v="18-25"/>
  </r>
  <r>
    <x v="1737"/>
    <d v="2026-05-23T00:00:00"/>
    <n v="0.35138888888888886"/>
    <x v="4"/>
    <x v="0"/>
    <x v="4"/>
    <x v="3"/>
    <n v="8.8000000000000007"/>
    <n v="45"/>
    <n v="39"/>
    <n v="923"/>
    <n v="24"/>
    <n v="6"/>
    <x v="3"/>
    <x v="2"/>
    <s v="Delivered"/>
    <s v="Male"/>
    <n v="41"/>
    <x v="3"/>
    <x v="0"/>
    <s v="ORD01738"/>
    <n v="8"/>
    <x v="2"/>
    <n v="2026"/>
    <s v="breakfast"/>
    <n v="6"/>
    <x v="1"/>
    <n v="941"/>
    <n v="0.19555555555555557"/>
    <s v="POOR"/>
    <s v="36-45"/>
  </r>
  <r>
    <x v="1738"/>
    <d v="2026-05-06T00:00:00"/>
    <n v="0.90763888888888888"/>
    <x v="4"/>
    <x v="1"/>
    <x v="2"/>
    <x v="5"/>
    <n v="8.6"/>
    <n v="58"/>
    <n v="39"/>
    <n v="778"/>
    <n v="56"/>
    <n v="182"/>
    <x v="0"/>
    <x v="0"/>
    <s v="Delivered"/>
    <s v="Female"/>
    <n v="56"/>
    <x v="1"/>
    <x v="1"/>
    <s v="ORD01739"/>
    <n v="21"/>
    <x v="2"/>
    <n v="2026"/>
    <s v="dinner"/>
    <n v="19"/>
    <x v="1"/>
    <n v="652"/>
    <n v="0.14827586206896551"/>
    <s v="GOOD"/>
    <s v="46 ABOVE"/>
  </r>
  <r>
    <x v="1739"/>
    <d v="2026-06-03T00:00:00"/>
    <n v="0.45208333333333334"/>
    <x v="10"/>
    <x v="4"/>
    <x v="7"/>
    <x v="0"/>
    <n v="3.7"/>
    <n v="31"/>
    <n v="35"/>
    <n v="748"/>
    <n v="52"/>
    <n v="46"/>
    <x v="3"/>
    <x v="2"/>
    <s v="Delivered"/>
    <s v="Male"/>
    <n v="60"/>
    <x v="1"/>
    <x v="0"/>
    <s v="ORD01740"/>
    <n v="10"/>
    <x v="5"/>
    <n v="2026"/>
    <s v="lunch"/>
    <n v="-4"/>
    <x v="0"/>
    <n v="754"/>
    <n v="0.11935483870967742"/>
    <s v="POOR"/>
    <s v="46 ABOVE"/>
  </r>
  <r>
    <x v="1740"/>
    <d v="2026-01-21T00:00:00"/>
    <n v="0.86041666666666672"/>
    <x v="12"/>
    <x v="0"/>
    <x v="3"/>
    <x v="0"/>
    <n v="5.7"/>
    <n v="40"/>
    <n v="39"/>
    <n v="926"/>
    <n v="24"/>
    <n v="182"/>
    <x v="3"/>
    <x v="2"/>
    <s v="Delivered"/>
    <s v="Female"/>
    <n v="34"/>
    <x v="1"/>
    <x v="1"/>
    <s v="ORD01741"/>
    <n v="20"/>
    <x v="3"/>
    <n v="2026"/>
    <s v="dinner"/>
    <n v="1"/>
    <x v="1"/>
    <n v="768"/>
    <n v="0.14250000000000002"/>
    <s v="POOR"/>
    <s v="26-35"/>
  </r>
  <r>
    <x v="1741"/>
    <d v="2026-01-29T00:00:00"/>
    <n v="0.46875"/>
    <x v="9"/>
    <x v="2"/>
    <x v="6"/>
    <x v="4"/>
    <n v="7.5"/>
    <n v="24"/>
    <n v="25"/>
    <n v="951"/>
    <n v="57"/>
    <n v="189"/>
    <x v="0"/>
    <x v="2"/>
    <s v="Delivered"/>
    <s v="Female"/>
    <n v="44"/>
    <x v="4"/>
    <x v="2"/>
    <s v="ORD01742"/>
    <n v="11"/>
    <x v="3"/>
    <n v="2026"/>
    <s v="lunch"/>
    <n v="-1"/>
    <x v="0"/>
    <n v="819"/>
    <n v="0.3125"/>
    <s v="POOR"/>
    <s v="36-45"/>
  </r>
  <r>
    <x v="1742"/>
    <d v="2026-02-19T00:00:00"/>
    <n v="0.54374999999999996"/>
    <x v="13"/>
    <x v="5"/>
    <x v="2"/>
    <x v="2"/>
    <n v="13.5"/>
    <n v="26"/>
    <n v="21"/>
    <n v="637"/>
    <n v="51"/>
    <n v="170"/>
    <x v="1"/>
    <x v="3"/>
    <s v="Delivered"/>
    <s v="Male"/>
    <n v="55"/>
    <x v="4"/>
    <x v="3"/>
    <s v="ORD01743"/>
    <n v="13"/>
    <x v="0"/>
    <n v="2026"/>
    <s v="lunch"/>
    <n v="5"/>
    <x v="1"/>
    <n v="518"/>
    <n v="0.51923076923076927"/>
    <s v="EXCELLENT"/>
    <s v="46 ABOVE"/>
  </r>
  <r>
    <x v="1743"/>
    <d v="2026-05-19T00:00:00"/>
    <n v="0.63194444444444442"/>
    <x v="6"/>
    <x v="8"/>
    <x v="1"/>
    <x v="1"/>
    <n v="12.4"/>
    <n v="21"/>
    <n v="26"/>
    <n v="551"/>
    <n v="55"/>
    <n v="154"/>
    <x v="1"/>
    <x v="1"/>
    <s v="Delivered"/>
    <s v="Male"/>
    <n v="19"/>
    <x v="5"/>
    <x v="2"/>
    <s v="ORD01744"/>
    <n v="15"/>
    <x v="2"/>
    <n v="2026"/>
    <s v="snacks"/>
    <n v="-5"/>
    <x v="0"/>
    <n v="452"/>
    <n v="0.59047619047619049"/>
    <s v="POOR"/>
    <s v="18-25"/>
  </r>
  <r>
    <x v="1744"/>
    <d v="2026-02-22T00:00:00"/>
    <n v="0.97361111111111109"/>
    <x v="0"/>
    <x v="2"/>
    <x v="3"/>
    <x v="2"/>
    <n v="9.9"/>
    <n v="54"/>
    <n v="34"/>
    <n v="723"/>
    <n v="35"/>
    <n v="64"/>
    <x v="0"/>
    <x v="0"/>
    <s v="Cancelled"/>
    <s v="Male"/>
    <n v="34"/>
    <x v="6"/>
    <x v="2"/>
    <s v="ORD01745"/>
    <n v="23"/>
    <x v="0"/>
    <n v="2026"/>
    <s v="dinner"/>
    <n v="20"/>
    <x v="1"/>
    <n v="694"/>
    <n v="0.18333333333333335"/>
    <s v="GOOD"/>
    <s v="26-35"/>
  </r>
  <r>
    <x v="1745"/>
    <d v="2026-04-18T00:00:00"/>
    <n v="0.70138888888888884"/>
    <x v="0"/>
    <x v="3"/>
    <x v="0"/>
    <x v="5"/>
    <n v="2.5"/>
    <n v="43"/>
    <n v="35"/>
    <n v="229"/>
    <n v="39"/>
    <n v="92"/>
    <x v="4"/>
    <x v="0"/>
    <s v="Delivered"/>
    <s v="Female"/>
    <n v="21"/>
    <x v="3"/>
    <x v="2"/>
    <s v="ORD01746"/>
    <n v="16"/>
    <x v="4"/>
    <n v="2026"/>
    <s v="snacks"/>
    <n v="8"/>
    <x v="1"/>
    <n v="176"/>
    <n v="5.8139534883720929E-2"/>
    <s v="GOOD"/>
    <s v="18-25"/>
  </r>
  <r>
    <x v="1746"/>
    <d v="2026-03-26T00:00:00"/>
    <n v="0.78263888888888888"/>
    <x v="0"/>
    <x v="8"/>
    <x v="0"/>
    <x v="0"/>
    <n v="5.3"/>
    <n v="62"/>
    <n v="44"/>
    <n v="916"/>
    <n v="53"/>
    <n v="154"/>
    <x v="0"/>
    <x v="2"/>
    <s v="Delivered"/>
    <s v="Male"/>
    <n v="39"/>
    <x v="4"/>
    <x v="1"/>
    <s v="ORD01747"/>
    <n v="18"/>
    <x v="1"/>
    <n v="2026"/>
    <s v="snacks"/>
    <n v="18"/>
    <x v="1"/>
    <n v="815"/>
    <n v="8.5483870967741932E-2"/>
    <s v="POOR"/>
    <s v="36-45"/>
  </r>
  <r>
    <x v="1747"/>
    <d v="2026-06-19T00:00:00"/>
    <n v="0.90625"/>
    <x v="5"/>
    <x v="6"/>
    <x v="1"/>
    <x v="3"/>
    <n v="9.3000000000000007"/>
    <n v="36"/>
    <n v="23"/>
    <n v="525"/>
    <n v="33"/>
    <n v="6"/>
    <x v="2"/>
    <x v="4"/>
    <s v="Delivered"/>
    <s v="Male"/>
    <n v="23"/>
    <x v="0"/>
    <x v="1"/>
    <s v="ORD01748"/>
    <n v="21"/>
    <x v="5"/>
    <n v="2026"/>
    <s v="dinner"/>
    <n v="13"/>
    <x v="1"/>
    <n v="552"/>
    <n v="0.25833333333333336"/>
    <s v="AVERAGE"/>
    <s v="18-25"/>
  </r>
  <r>
    <x v="1748"/>
    <d v="2026-01-16T00:00:00"/>
    <n v="0.87222222222222223"/>
    <x v="11"/>
    <x v="8"/>
    <x v="3"/>
    <x v="4"/>
    <n v="14.7"/>
    <n v="47"/>
    <n v="28"/>
    <n v="177"/>
    <n v="31"/>
    <n v="6"/>
    <x v="3"/>
    <x v="1"/>
    <s v="Delivered"/>
    <s v="Female"/>
    <n v="56"/>
    <x v="0"/>
    <x v="1"/>
    <s v="ORD01749"/>
    <n v="20"/>
    <x v="3"/>
    <n v="2026"/>
    <s v="dinner"/>
    <n v="19"/>
    <x v="1"/>
    <n v="202"/>
    <n v="0.31276595744680852"/>
    <s v="POOR"/>
    <s v="46 ABOVE"/>
  </r>
  <r>
    <x v="1749"/>
    <d v="2026-02-19T00:00:00"/>
    <n v="0.56666666666666665"/>
    <x v="12"/>
    <x v="6"/>
    <x v="2"/>
    <x v="3"/>
    <n v="2.4"/>
    <n v="44"/>
    <n v="25"/>
    <n v="1027"/>
    <n v="49"/>
    <n v="10"/>
    <x v="0"/>
    <x v="3"/>
    <s v="Delivered"/>
    <s v="Female"/>
    <n v="19"/>
    <x v="4"/>
    <x v="3"/>
    <s v="ORD01750"/>
    <n v="13"/>
    <x v="0"/>
    <n v="2026"/>
    <s v="lunch"/>
    <n v="19"/>
    <x v="1"/>
    <n v="1066"/>
    <n v="5.4545454545454543E-2"/>
    <s v="EXCELLENT"/>
    <s v="18-25"/>
  </r>
  <r>
    <x v="1750"/>
    <d v="2026-04-30T00:00:00"/>
    <n v="0.66527777777777775"/>
    <x v="11"/>
    <x v="9"/>
    <x v="5"/>
    <x v="1"/>
    <n v="4.5999999999999996"/>
    <n v="15"/>
    <n v="20"/>
    <n v="788"/>
    <n v="30"/>
    <n v="12"/>
    <x v="0"/>
    <x v="0"/>
    <s v="Delivered"/>
    <s v="Male"/>
    <n v="31"/>
    <x v="4"/>
    <x v="2"/>
    <s v="ORD01751"/>
    <n v="15"/>
    <x v="4"/>
    <n v="2026"/>
    <s v="snacks"/>
    <n v="-5"/>
    <x v="0"/>
    <n v="806"/>
    <n v="0.30666666666666664"/>
    <s v="GOOD"/>
    <s v="26-35"/>
  </r>
  <r>
    <x v="1751"/>
    <d v="2026-04-18T00:00:00"/>
    <n v="0.83263888888888893"/>
    <x v="6"/>
    <x v="8"/>
    <x v="0"/>
    <x v="2"/>
    <n v="12.1"/>
    <n v="54"/>
    <n v="37"/>
    <n v="245"/>
    <n v="55"/>
    <n v="51"/>
    <x v="3"/>
    <x v="3"/>
    <s v="Delivered"/>
    <s v="Male"/>
    <n v="40"/>
    <x v="3"/>
    <x v="1"/>
    <s v="ORD01752"/>
    <n v="19"/>
    <x v="4"/>
    <n v="2026"/>
    <s v="snacks"/>
    <n v="17"/>
    <x v="1"/>
    <n v="249"/>
    <n v="0.22407407407407406"/>
    <s v="EXCELLENT"/>
    <s v="36-45"/>
  </r>
  <r>
    <x v="1752"/>
    <d v="2026-04-18T00:00:00"/>
    <n v="0.78333333333333333"/>
    <x v="1"/>
    <x v="0"/>
    <x v="0"/>
    <x v="0"/>
    <n v="9.4"/>
    <n v="59"/>
    <n v="42"/>
    <n v="562"/>
    <n v="24"/>
    <n v="194"/>
    <x v="1"/>
    <x v="3"/>
    <s v="Delivered"/>
    <s v="Male"/>
    <n v="48"/>
    <x v="3"/>
    <x v="1"/>
    <s v="ORD01753"/>
    <n v="18"/>
    <x v="4"/>
    <n v="2026"/>
    <s v="snacks"/>
    <n v="17"/>
    <x v="1"/>
    <n v="392"/>
    <n v="0.1593220338983051"/>
    <s v="EXCELLENT"/>
    <s v="46 ABOVE"/>
  </r>
  <r>
    <x v="1753"/>
    <d v="2026-06-13T00:00:00"/>
    <n v="0.47638888888888886"/>
    <x v="5"/>
    <x v="9"/>
    <x v="0"/>
    <x v="5"/>
    <n v="2"/>
    <n v="39"/>
    <n v="23"/>
    <n v="827"/>
    <n v="30"/>
    <n v="26"/>
    <x v="2"/>
    <x v="1"/>
    <s v="Delivered"/>
    <s v="Female"/>
    <n v="51"/>
    <x v="3"/>
    <x v="2"/>
    <s v="ORD01754"/>
    <n v="11"/>
    <x v="5"/>
    <n v="2026"/>
    <s v="lunch"/>
    <n v="16"/>
    <x v="1"/>
    <n v="831"/>
    <n v="5.128205128205128E-2"/>
    <s v="POOR"/>
    <s v="46 ABOVE"/>
  </r>
  <r>
    <x v="1754"/>
    <d v="2026-01-18T00:00:00"/>
    <n v="0.53541666666666665"/>
    <x v="10"/>
    <x v="3"/>
    <x v="3"/>
    <x v="1"/>
    <n v="6"/>
    <n v="44"/>
    <n v="40"/>
    <n v="1159"/>
    <n v="38"/>
    <n v="70"/>
    <x v="1"/>
    <x v="0"/>
    <s v="Delivered"/>
    <s v="Male"/>
    <n v="29"/>
    <x v="6"/>
    <x v="3"/>
    <s v="ORD01755"/>
    <n v="12"/>
    <x v="3"/>
    <n v="2026"/>
    <s v="lunch"/>
    <n v="4"/>
    <x v="1"/>
    <n v="1127"/>
    <n v="0.13636363636363635"/>
    <s v="GOOD"/>
    <s v="26-35"/>
  </r>
  <r>
    <x v="1755"/>
    <d v="2026-01-28T00:00:00"/>
    <n v="0.44722222222222224"/>
    <x v="13"/>
    <x v="7"/>
    <x v="8"/>
    <x v="5"/>
    <n v="9.5"/>
    <n v="28"/>
    <n v="29"/>
    <n v="935"/>
    <n v="53"/>
    <n v="81"/>
    <x v="2"/>
    <x v="1"/>
    <s v="Delivered"/>
    <s v="Male"/>
    <n v="36"/>
    <x v="1"/>
    <x v="0"/>
    <s v="ORD01756"/>
    <n v="10"/>
    <x v="3"/>
    <n v="2026"/>
    <s v="lunch"/>
    <n v="-1"/>
    <x v="0"/>
    <n v="907"/>
    <n v="0.3392857142857143"/>
    <s v="POOR"/>
    <s v="36-45"/>
  </r>
  <r>
    <x v="1756"/>
    <d v="2026-05-16T00:00:00"/>
    <n v="0.55972222222222223"/>
    <x v="3"/>
    <x v="3"/>
    <x v="8"/>
    <x v="3"/>
    <n v="9.4"/>
    <n v="28"/>
    <n v="21"/>
    <n v="559"/>
    <n v="25"/>
    <n v="10"/>
    <x v="3"/>
    <x v="3"/>
    <s v="Delivered"/>
    <s v="Female"/>
    <n v="18"/>
    <x v="3"/>
    <x v="3"/>
    <s v="ORD01757"/>
    <n v="13"/>
    <x v="2"/>
    <n v="2026"/>
    <s v="lunch"/>
    <n v="7"/>
    <x v="1"/>
    <n v="574"/>
    <n v="0.33571428571428574"/>
    <s v="EXCELLENT"/>
    <s v="18-25"/>
  </r>
  <r>
    <x v="1757"/>
    <d v="2026-01-11T00:00:00"/>
    <n v="0.51736111111111116"/>
    <x v="5"/>
    <x v="7"/>
    <x v="4"/>
    <x v="5"/>
    <n v="1.3"/>
    <n v="53"/>
    <n v="39"/>
    <n v="1013"/>
    <n v="30"/>
    <n v="168"/>
    <x v="4"/>
    <x v="1"/>
    <s v="Delivered"/>
    <s v="Female"/>
    <n v="24"/>
    <x v="6"/>
    <x v="3"/>
    <s v="ORD01758"/>
    <n v="12"/>
    <x v="3"/>
    <n v="2026"/>
    <s v="lunch"/>
    <n v="14"/>
    <x v="1"/>
    <n v="875"/>
    <n v="2.4528301886792454E-2"/>
    <s v="POOR"/>
    <s v="18-25"/>
  </r>
  <r>
    <x v="1758"/>
    <d v="2026-02-23T00:00:00"/>
    <n v="0.96388888888888891"/>
    <x v="7"/>
    <x v="9"/>
    <x v="1"/>
    <x v="3"/>
    <n v="8.9"/>
    <n v="53"/>
    <n v="35"/>
    <n v="1101"/>
    <n v="52"/>
    <n v="88"/>
    <x v="3"/>
    <x v="2"/>
    <s v="Delivered"/>
    <s v="Male"/>
    <n v="25"/>
    <x v="2"/>
    <x v="2"/>
    <s v="ORD01759"/>
    <n v="23"/>
    <x v="0"/>
    <n v="2026"/>
    <s v="dinner"/>
    <n v="18"/>
    <x v="1"/>
    <n v="1065"/>
    <n v="0.16792452830188681"/>
    <s v="POOR"/>
    <s v="18-25"/>
  </r>
  <r>
    <x v="1759"/>
    <d v="2026-06-01T00:00:00"/>
    <n v="0.56111111111111112"/>
    <x v="1"/>
    <x v="4"/>
    <x v="8"/>
    <x v="4"/>
    <n v="12.7"/>
    <n v="48"/>
    <n v="28"/>
    <n v="291"/>
    <n v="52"/>
    <n v="110"/>
    <x v="0"/>
    <x v="3"/>
    <s v="Delivered"/>
    <s v="Male"/>
    <n v="52"/>
    <x v="2"/>
    <x v="3"/>
    <s v="ORD01760"/>
    <n v="13"/>
    <x v="5"/>
    <n v="2026"/>
    <s v="lunch"/>
    <n v="20"/>
    <x v="1"/>
    <n v="233"/>
    <n v="0.26458333333333334"/>
    <s v="EXCELLENT"/>
    <s v="46 ABOVE"/>
  </r>
  <r>
    <x v="1760"/>
    <d v="2026-03-25T00:00:00"/>
    <n v="0.87222222222222223"/>
    <x v="10"/>
    <x v="8"/>
    <x v="7"/>
    <x v="3"/>
    <n v="6.5"/>
    <n v="37"/>
    <n v="35"/>
    <n v="1006"/>
    <n v="26"/>
    <n v="32"/>
    <x v="0"/>
    <x v="3"/>
    <s v="Delivered"/>
    <s v="Female"/>
    <n v="31"/>
    <x v="1"/>
    <x v="1"/>
    <s v="ORD01761"/>
    <n v="20"/>
    <x v="1"/>
    <n v="2026"/>
    <s v="dinner"/>
    <n v="2"/>
    <x v="1"/>
    <n v="1000"/>
    <n v="0.17567567567567569"/>
    <s v="EXCELLENT"/>
    <s v="26-35"/>
  </r>
  <r>
    <x v="1761"/>
    <d v="2026-01-03T00:00:00"/>
    <n v="0.70277777777777772"/>
    <x v="7"/>
    <x v="8"/>
    <x v="8"/>
    <x v="4"/>
    <n v="11.7"/>
    <n v="45"/>
    <n v="36"/>
    <n v="234"/>
    <n v="60"/>
    <n v="66"/>
    <x v="4"/>
    <x v="0"/>
    <s v="Delivered"/>
    <s v="Female"/>
    <n v="59"/>
    <x v="3"/>
    <x v="2"/>
    <s v="ORD01762"/>
    <n v="16"/>
    <x v="3"/>
    <n v="2026"/>
    <s v="snacks"/>
    <n v="9"/>
    <x v="1"/>
    <n v="228"/>
    <n v="0.26"/>
    <s v="GOOD"/>
    <s v="46 ABOVE"/>
  </r>
  <r>
    <x v="1762"/>
    <d v="2026-01-17T00:00:00"/>
    <n v="0.53680555555555554"/>
    <x v="2"/>
    <x v="6"/>
    <x v="9"/>
    <x v="2"/>
    <n v="9.8000000000000007"/>
    <n v="48"/>
    <n v="41"/>
    <n v="331"/>
    <n v="36"/>
    <n v="164"/>
    <x v="2"/>
    <x v="0"/>
    <s v="Delivered"/>
    <s v="Male"/>
    <n v="38"/>
    <x v="3"/>
    <x v="3"/>
    <s v="ORD01763"/>
    <n v="12"/>
    <x v="3"/>
    <n v="2026"/>
    <s v="lunch"/>
    <n v="7"/>
    <x v="1"/>
    <n v="203"/>
    <n v="0.20416666666666669"/>
    <s v="GOOD"/>
    <s v="36-45"/>
  </r>
  <r>
    <x v="1763"/>
    <d v="2026-06-07T00:00:00"/>
    <n v="0.98888888888888893"/>
    <x v="5"/>
    <x v="6"/>
    <x v="3"/>
    <x v="2"/>
    <n v="11.9"/>
    <n v="41"/>
    <n v="33"/>
    <n v="175"/>
    <n v="25"/>
    <n v="184"/>
    <x v="1"/>
    <x v="4"/>
    <s v="Delivered"/>
    <s v="Female"/>
    <n v="52"/>
    <x v="6"/>
    <x v="2"/>
    <s v="ORD01764"/>
    <n v="23"/>
    <x v="5"/>
    <n v="2026"/>
    <s v="dinner"/>
    <n v="8"/>
    <x v="1"/>
    <n v="16"/>
    <n v="0.29024390243902443"/>
    <s v="AVERAGE"/>
    <s v="46 ABOVE"/>
  </r>
  <r>
    <x v="1764"/>
    <d v="2026-06-21T00:00:00"/>
    <n v="0.47430555555555554"/>
    <x v="11"/>
    <x v="2"/>
    <x v="9"/>
    <x v="0"/>
    <n v="10.199999999999999"/>
    <n v="30"/>
    <n v="26"/>
    <n v="1061"/>
    <n v="56"/>
    <n v="18"/>
    <x v="2"/>
    <x v="3"/>
    <s v="Delivered"/>
    <s v="Male"/>
    <n v="34"/>
    <x v="6"/>
    <x v="2"/>
    <s v="ORD01765"/>
    <n v="11"/>
    <x v="5"/>
    <n v="2026"/>
    <s v="lunch"/>
    <n v="4"/>
    <x v="1"/>
    <n v="1099"/>
    <n v="0.33999999999999997"/>
    <s v="EXCELLENT"/>
    <s v="26-35"/>
  </r>
  <r>
    <x v="1765"/>
    <d v="2026-01-21T00:00:00"/>
    <n v="0.52500000000000002"/>
    <x v="7"/>
    <x v="2"/>
    <x v="2"/>
    <x v="4"/>
    <n v="4.0999999999999996"/>
    <n v="40"/>
    <n v="38"/>
    <n v="672"/>
    <n v="27"/>
    <n v="106"/>
    <x v="0"/>
    <x v="0"/>
    <s v="Delivered"/>
    <s v="Male"/>
    <n v="25"/>
    <x v="1"/>
    <x v="3"/>
    <s v="ORD01766"/>
    <n v="12"/>
    <x v="3"/>
    <n v="2026"/>
    <s v="lunch"/>
    <n v="2"/>
    <x v="1"/>
    <n v="593"/>
    <n v="0.10249999999999999"/>
    <s v="GOOD"/>
    <s v="18-25"/>
  </r>
  <r>
    <x v="1766"/>
    <d v="2026-01-05T00:00:00"/>
    <n v="0.94374999999999998"/>
    <x v="6"/>
    <x v="5"/>
    <x v="2"/>
    <x v="2"/>
    <n v="3.2"/>
    <n v="49"/>
    <n v="33"/>
    <n v="318"/>
    <n v="45"/>
    <n v="26"/>
    <x v="1"/>
    <x v="2"/>
    <s v="Delivered"/>
    <s v="Male"/>
    <n v="35"/>
    <x v="2"/>
    <x v="2"/>
    <s v="ORD01767"/>
    <n v="22"/>
    <x v="3"/>
    <n v="2026"/>
    <s v="dinner"/>
    <n v="16"/>
    <x v="1"/>
    <n v="337"/>
    <n v="6.5306122448979598E-2"/>
    <s v="POOR"/>
    <s v="26-35"/>
  </r>
  <r>
    <x v="1767"/>
    <d v="2026-01-01T00:00:00"/>
    <n v="0.7055555555555556"/>
    <x v="9"/>
    <x v="5"/>
    <x v="7"/>
    <x v="1"/>
    <n v="4.3"/>
    <n v="38"/>
    <n v="31"/>
    <n v="461"/>
    <n v="54"/>
    <n v="83"/>
    <x v="0"/>
    <x v="3"/>
    <s v="Delivered"/>
    <s v="Male"/>
    <n v="32"/>
    <x v="4"/>
    <x v="2"/>
    <s v="ORD01768"/>
    <n v="16"/>
    <x v="3"/>
    <n v="2026"/>
    <s v="snacks"/>
    <n v="7"/>
    <x v="1"/>
    <n v="432"/>
    <n v="0.1131578947368421"/>
    <s v="EXCELLENT"/>
    <s v="26-35"/>
  </r>
  <r>
    <x v="1768"/>
    <d v="2026-06-26T00:00:00"/>
    <n v="0.99722222222222223"/>
    <x v="7"/>
    <x v="4"/>
    <x v="1"/>
    <x v="2"/>
    <n v="1.3"/>
    <n v="40"/>
    <n v="30"/>
    <n v="154"/>
    <n v="50"/>
    <n v="157"/>
    <x v="0"/>
    <x v="4"/>
    <s v="Delivered"/>
    <s v="Male"/>
    <n v="53"/>
    <x v="0"/>
    <x v="2"/>
    <s v="ORD01769"/>
    <n v="23"/>
    <x v="5"/>
    <n v="2026"/>
    <s v="dinner"/>
    <n v="10"/>
    <x v="1"/>
    <n v="47"/>
    <n v="3.2500000000000001E-2"/>
    <s v="AVERAGE"/>
    <s v="46 ABOVE"/>
  </r>
  <r>
    <x v="1769"/>
    <d v="2026-01-15T00:00:00"/>
    <n v="0.81041666666666667"/>
    <x v="12"/>
    <x v="4"/>
    <x v="4"/>
    <x v="5"/>
    <n v="3.6"/>
    <n v="45"/>
    <n v="30"/>
    <n v="923"/>
    <n v="27"/>
    <n v="186"/>
    <x v="0"/>
    <x v="0"/>
    <s v="Delivered"/>
    <s v="Male"/>
    <n v="42"/>
    <x v="4"/>
    <x v="1"/>
    <s v="ORD01770"/>
    <n v="19"/>
    <x v="3"/>
    <n v="2026"/>
    <s v="snacks"/>
    <n v="15"/>
    <x v="1"/>
    <n v="764"/>
    <n v="0.08"/>
    <s v="GOOD"/>
    <s v="36-45"/>
  </r>
  <r>
    <x v="1770"/>
    <d v="2026-03-31T00:00:00"/>
    <n v="0.42916666666666664"/>
    <x v="6"/>
    <x v="9"/>
    <x v="1"/>
    <x v="5"/>
    <n v="2.9"/>
    <n v="20"/>
    <n v="22"/>
    <n v="286"/>
    <n v="60"/>
    <n v="101"/>
    <x v="0"/>
    <x v="2"/>
    <s v="Delivered"/>
    <s v="Female"/>
    <n v="19"/>
    <x v="5"/>
    <x v="0"/>
    <s v="ORD01771"/>
    <n v="10"/>
    <x v="1"/>
    <n v="2026"/>
    <s v="lunch"/>
    <n v="-2"/>
    <x v="0"/>
    <n v="245"/>
    <n v="0.14499999999999999"/>
    <s v="POOR"/>
    <s v="18-25"/>
  </r>
  <r>
    <x v="1771"/>
    <d v="2026-01-19T00:00:00"/>
    <n v="0.63888888888888884"/>
    <x v="9"/>
    <x v="6"/>
    <x v="1"/>
    <x v="5"/>
    <n v="13.6"/>
    <n v="36"/>
    <n v="37"/>
    <n v="841"/>
    <n v="32"/>
    <n v="91"/>
    <x v="4"/>
    <x v="2"/>
    <s v="Delivered"/>
    <s v="Female"/>
    <n v="31"/>
    <x v="2"/>
    <x v="2"/>
    <s v="ORD01772"/>
    <n v="15"/>
    <x v="3"/>
    <n v="2026"/>
    <s v="snacks"/>
    <n v="-1"/>
    <x v="0"/>
    <n v="782"/>
    <n v="0.37777777777777777"/>
    <s v="POOR"/>
    <s v="26-35"/>
  </r>
  <r>
    <x v="1772"/>
    <d v="2026-05-28T00:00:00"/>
    <n v="0.54722222222222228"/>
    <x v="10"/>
    <x v="3"/>
    <x v="1"/>
    <x v="1"/>
    <n v="10.9"/>
    <n v="52"/>
    <n v="35"/>
    <n v="1012"/>
    <n v="20"/>
    <n v="96"/>
    <x v="2"/>
    <x v="1"/>
    <s v="Delivered"/>
    <s v="Male"/>
    <n v="40"/>
    <x v="4"/>
    <x v="3"/>
    <s v="ORD01773"/>
    <n v="13"/>
    <x v="2"/>
    <n v="2026"/>
    <s v="lunch"/>
    <n v="17"/>
    <x v="1"/>
    <n v="936"/>
    <n v="0.20961538461538462"/>
    <s v="POOR"/>
    <s v="36-45"/>
  </r>
  <r>
    <x v="1773"/>
    <d v="2026-01-01T00:00:00"/>
    <n v="0.92638888888888893"/>
    <x v="7"/>
    <x v="8"/>
    <x v="8"/>
    <x v="3"/>
    <n v="1.7"/>
    <n v="55"/>
    <n v="39"/>
    <n v="704"/>
    <n v="34"/>
    <n v="183"/>
    <x v="1"/>
    <x v="0"/>
    <s v="Delivered"/>
    <s v="Male"/>
    <n v="42"/>
    <x v="4"/>
    <x v="2"/>
    <s v="ORD01774"/>
    <n v="22"/>
    <x v="3"/>
    <n v="2026"/>
    <s v="dinner"/>
    <n v="16"/>
    <x v="1"/>
    <n v="555"/>
    <n v="3.0909090909090907E-2"/>
    <s v="GOOD"/>
    <s v="36-45"/>
  </r>
  <r>
    <x v="1774"/>
    <d v="2026-04-24T00:00:00"/>
    <n v="0.56874999999999998"/>
    <x v="9"/>
    <x v="4"/>
    <x v="0"/>
    <x v="4"/>
    <n v="12.5"/>
    <n v="40"/>
    <n v="25"/>
    <n v="433"/>
    <n v="58"/>
    <n v="49"/>
    <x v="4"/>
    <x v="3"/>
    <s v="Delivered"/>
    <s v="Male"/>
    <n v="49"/>
    <x v="0"/>
    <x v="3"/>
    <s v="ORD01775"/>
    <n v="13"/>
    <x v="4"/>
    <n v="2026"/>
    <s v="lunch"/>
    <n v="15"/>
    <x v="1"/>
    <n v="442"/>
    <n v="0.3125"/>
    <s v="EXCELLENT"/>
    <s v="46 ABOVE"/>
  </r>
  <r>
    <x v="1775"/>
    <d v="2026-05-14T00:00:00"/>
    <n v="0.39930555555555558"/>
    <x v="4"/>
    <x v="2"/>
    <x v="6"/>
    <x v="5"/>
    <n v="3.6"/>
    <n v="31"/>
    <n v="25"/>
    <n v="673"/>
    <n v="48"/>
    <n v="142"/>
    <x v="1"/>
    <x v="1"/>
    <s v="Delivered"/>
    <s v="Female"/>
    <n v="38"/>
    <x v="4"/>
    <x v="0"/>
    <s v="ORD01776"/>
    <n v="9"/>
    <x v="2"/>
    <n v="2026"/>
    <s v="breakfast"/>
    <n v="6"/>
    <x v="1"/>
    <n v="579"/>
    <n v="0.11612903225806452"/>
    <s v="POOR"/>
    <s v="36-45"/>
  </r>
  <r>
    <x v="1776"/>
    <d v="2026-05-06T00:00:00"/>
    <n v="0.97152777777777777"/>
    <x v="14"/>
    <x v="3"/>
    <x v="9"/>
    <x v="5"/>
    <n v="13.3"/>
    <n v="52"/>
    <n v="35"/>
    <n v="203"/>
    <n v="51"/>
    <n v="132"/>
    <x v="4"/>
    <x v="0"/>
    <s v="Cancelled"/>
    <s v="Female"/>
    <n v="38"/>
    <x v="1"/>
    <x v="2"/>
    <s v="ORD01777"/>
    <n v="23"/>
    <x v="2"/>
    <n v="2026"/>
    <s v="dinner"/>
    <n v="17"/>
    <x v="1"/>
    <n v="122"/>
    <n v="0.2557692307692308"/>
    <s v="GOOD"/>
    <s v="36-45"/>
  </r>
  <r>
    <x v="1777"/>
    <d v="2026-06-11T00:00:00"/>
    <n v="0.67847222222222225"/>
    <x v="14"/>
    <x v="0"/>
    <x v="8"/>
    <x v="5"/>
    <n v="9.4"/>
    <n v="34"/>
    <n v="21"/>
    <n v="476"/>
    <n v="23"/>
    <n v="179"/>
    <x v="0"/>
    <x v="1"/>
    <s v="Delivered"/>
    <s v="Female"/>
    <n v="56"/>
    <x v="4"/>
    <x v="2"/>
    <s v="ORD01778"/>
    <n v="16"/>
    <x v="5"/>
    <n v="2026"/>
    <s v="snacks"/>
    <n v="13"/>
    <x v="1"/>
    <n v="320"/>
    <n v="0.27647058823529413"/>
    <s v="POOR"/>
    <s v="46 ABOVE"/>
  </r>
  <r>
    <x v="1778"/>
    <d v="2026-01-03T00:00:00"/>
    <n v="0.46736111111111112"/>
    <x v="11"/>
    <x v="0"/>
    <x v="1"/>
    <x v="2"/>
    <n v="3.8"/>
    <n v="38"/>
    <n v="26"/>
    <n v="837"/>
    <n v="49"/>
    <n v="138"/>
    <x v="0"/>
    <x v="0"/>
    <s v="Delivered"/>
    <s v="Male"/>
    <n v="48"/>
    <x v="3"/>
    <x v="2"/>
    <s v="ORD01779"/>
    <n v="11"/>
    <x v="3"/>
    <n v="2026"/>
    <s v="lunch"/>
    <n v="12"/>
    <x v="1"/>
    <n v="748"/>
    <n v="9.9999999999999992E-2"/>
    <s v="GOOD"/>
    <s v="46 ABOVE"/>
  </r>
  <r>
    <x v="1779"/>
    <d v="2026-05-23T00:00:00"/>
    <n v="0.53194444444444444"/>
    <x v="14"/>
    <x v="0"/>
    <x v="7"/>
    <x v="4"/>
    <n v="4.4000000000000004"/>
    <n v="29"/>
    <n v="23"/>
    <n v="1079"/>
    <n v="27"/>
    <n v="128"/>
    <x v="2"/>
    <x v="1"/>
    <s v="Delivered"/>
    <s v="Female"/>
    <n v="46"/>
    <x v="3"/>
    <x v="3"/>
    <s v="ORD01780"/>
    <n v="12"/>
    <x v="2"/>
    <n v="2026"/>
    <s v="lunch"/>
    <n v="6"/>
    <x v="1"/>
    <n v="978"/>
    <n v="0.15172413793103451"/>
    <s v="POOR"/>
    <s v="46 ABOVE"/>
  </r>
  <r>
    <x v="1780"/>
    <d v="2026-06-16T00:00:00"/>
    <n v="0.67708333333333337"/>
    <x v="11"/>
    <x v="2"/>
    <x v="3"/>
    <x v="4"/>
    <n v="3.4"/>
    <n v="42"/>
    <n v="25"/>
    <n v="536"/>
    <n v="44"/>
    <n v="25"/>
    <x v="0"/>
    <x v="0"/>
    <s v="Delivered"/>
    <s v="Female"/>
    <n v="25"/>
    <x v="5"/>
    <x v="2"/>
    <s v="ORD01781"/>
    <n v="16"/>
    <x v="5"/>
    <n v="2026"/>
    <s v="snacks"/>
    <n v="17"/>
    <x v="1"/>
    <n v="555"/>
    <n v="8.0952380952380956E-2"/>
    <s v="GOOD"/>
    <s v="18-25"/>
  </r>
  <r>
    <x v="1781"/>
    <d v="2026-02-06T00:00:00"/>
    <n v="0.62986111111111109"/>
    <x v="11"/>
    <x v="4"/>
    <x v="0"/>
    <x v="4"/>
    <n v="13.5"/>
    <n v="34"/>
    <n v="32"/>
    <n v="440"/>
    <n v="49"/>
    <n v="86"/>
    <x v="0"/>
    <x v="0"/>
    <s v="Delivered"/>
    <s v="Male"/>
    <n v="54"/>
    <x v="0"/>
    <x v="2"/>
    <s v="ORD01782"/>
    <n v="15"/>
    <x v="0"/>
    <n v="2026"/>
    <s v="snacks"/>
    <n v="2"/>
    <x v="1"/>
    <n v="403"/>
    <n v="0.39705882352941174"/>
    <s v="GOOD"/>
    <s v="46 ABOVE"/>
  </r>
  <r>
    <x v="1782"/>
    <d v="2026-02-08T00:00:00"/>
    <n v="0.48958333333333331"/>
    <x v="5"/>
    <x v="7"/>
    <x v="4"/>
    <x v="2"/>
    <n v="8"/>
    <n v="44"/>
    <n v="30"/>
    <n v="746"/>
    <n v="33"/>
    <n v="191"/>
    <x v="0"/>
    <x v="2"/>
    <s v="Delivered"/>
    <s v="Female"/>
    <n v="53"/>
    <x v="6"/>
    <x v="2"/>
    <s v="ORD01783"/>
    <n v="11"/>
    <x v="0"/>
    <n v="2026"/>
    <s v="lunch"/>
    <n v="14"/>
    <x v="1"/>
    <n v="588"/>
    <n v="0.18181818181818182"/>
    <s v="POOR"/>
    <s v="46 ABOVE"/>
  </r>
  <r>
    <x v="1783"/>
    <d v="2026-05-24T00:00:00"/>
    <n v="0.69444444444444442"/>
    <x v="11"/>
    <x v="5"/>
    <x v="0"/>
    <x v="1"/>
    <n v="6.9"/>
    <n v="43"/>
    <n v="33"/>
    <n v="382"/>
    <n v="23"/>
    <n v="58"/>
    <x v="2"/>
    <x v="3"/>
    <s v="Delivered"/>
    <s v="Male"/>
    <n v="30"/>
    <x v="6"/>
    <x v="2"/>
    <s v="ORD01784"/>
    <n v="16"/>
    <x v="2"/>
    <n v="2026"/>
    <s v="snacks"/>
    <n v="10"/>
    <x v="1"/>
    <n v="347"/>
    <n v="0.16046511627906979"/>
    <s v="EXCELLENT"/>
    <s v="26-35"/>
  </r>
  <r>
    <x v="1784"/>
    <d v="2026-01-26T00:00:00"/>
    <n v="0.68402777777777779"/>
    <x v="10"/>
    <x v="2"/>
    <x v="9"/>
    <x v="4"/>
    <n v="12.8"/>
    <n v="33"/>
    <n v="26"/>
    <n v="1182"/>
    <n v="25"/>
    <n v="153"/>
    <x v="0"/>
    <x v="1"/>
    <s v="Delivered"/>
    <s v="Male"/>
    <n v="18"/>
    <x v="2"/>
    <x v="2"/>
    <s v="ORD01785"/>
    <n v="16"/>
    <x v="3"/>
    <n v="2026"/>
    <s v="snacks"/>
    <n v="7"/>
    <x v="1"/>
    <n v="1054"/>
    <n v="0.38787878787878788"/>
    <s v="POOR"/>
    <s v="18-25"/>
  </r>
  <r>
    <x v="1785"/>
    <d v="2026-04-28T00:00:00"/>
    <n v="0.43333333333333335"/>
    <x v="11"/>
    <x v="6"/>
    <x v="9"/>
    <x v="1"/>
    <n v="9.5"/>
    <n v="41"/>
    <n v="21"/>
    <n v="1160"/>
    <n v="33"/>
    <n v="186"/>
    <x v="1"/>
    <x v="4"/>
    <s v="Delivered"/>
    <s v="Male"/>
    <n v="44"/>
    <x v="5"/>
    <x v="0"/>
    <s v="ORD01786"/>
    <n v="10"/>
    <x v="4"/>
    <n v="2026"/>
    <s v="lunch"/>
    <n v="20"/>
    <x v="1"/>
    <n v="1007"/>
    <n v="0.23170731707317074"/>
    <s v="AVERAGE"/>
    <s v="36-45"/>
  </r>
  <r>
    <x v="1786"/>
    <d v="2026-06-02T00:00:00"/>
    <n v="0.54166666666666663"/>
    <x v="12"/>
    <x v="2"/>
    <x v="0"/>
    <x v="1"/>
    <n v="8.6999999999999993"/>
    <n v="34"/>
    <n v="36"/>
    <n v="820"/>
    <n v="48"/>
    <n v="115"/>
    <x v="2"/>
    <x v="2"/>
    <s v="Delivered"/>
    <s v="Female"/>
    <n v="18"/>
    <x v="5"/>
    <x v="3"/>
    <s v="ORD01787"/>
    <n v="13"/>
    <x v="5"/>
    <n v="2026"/>
    <s v="lunch"/>
    <n v="-2"/>
    <x v="0"/>
    <n v="753"/>
    <n v="0.25588235294117645"/>
    <s v="POOR"/>
    <s v="18-25"/>
  </r>
  <r>
    <x v="1787"/>
    <d v="2026-01-19T00:00:00"/>
    <n v="0.94444444444444442"/>
    <x v="10"/>
    <x v="4"/>
    <x v="0"/>
    <x v="5"/>
    <n v="10.3"/>
    <n v="32"/>
    <n v="26"/>
    <n v="1154"/>
    <n v="48"/>
    <n v="1"/>
    <x v="1"/>
    <x v="3"/>
    <s v="Delivered"/>
    <s v="Female"/>
    <n v="35"/>
    <x v="2"/>
    <x v="2"/>
    <s v="ORD01788"/>
    <n v="22"/>
    <x v="3"/>
    <n v="2026"/>
    <s v="dinner"/>
    <n v="6"/>
    <x v="1"/>
    <n v="1201"/>
    <n v="0.32187500000000002"/>
    <s v="EXCELLENT"/>
    <s v="26-35"/>
  </r>
  <r>
    <x v="1788"/>
    <d v="2026-04-21T00:00:00"/>
    <n v="0.93541666666666667"/>
    <x v="9"/>
    <x v="1"/>
    <x v="8"/>
    <x v="1"/>
    <n v="6.1"/>
    <n v="37"/>
    <n v="27"/>
    <n v="637"/>
    <n v="55"/>
    <n v="193"/>
    <x v="3"/>
    <x v="1"/>
    <s v="Delivered"/>
    <s v="Female"/>
    <n v="33"/>
    <x v="5"/>
    <x v="2"/>
    <s v="ORD01789"/>
    <n v="22"/>
    <x v="4"/>
    <n v="2026"/>
    <s v="dinner"/>
    <n v="10"/>
    <x v="1"/>
    <n v="499"/>
    <n v="0.16486486486486485"/>
    <s v="POOR"/>
    <s v="26-35"/>
  </r>
  <r>
    <x v="1789"/>
    <d v="2026-05-21T00:00:00"/>
    <n v="0.81319444444444444"/>
    <x v="0"/>
    <x v="9"/>
    <x v="6"/>
    <x v="2"/>
    <n v="2.2000000000000002"/>
    <n v="46"/>
    <n v="37"/>
    <n v="168"/>
    <n v="24"/>
    <n v="7"/>
    <x v="2"/>
    <x v="2"/>
    <s v="Delivered"/>
    <s v="Male"/>
    <n v="46"/>
    <x v="4"/>
    <x v="1"/>
    <s v="ORD01790"/>
    <n v="19"/>
    <x v="2"/>
    <n v="2026"/>
    <s v="snacks"/>
    <n v="9"/>
    <x v="1"/>
    <n v="185"/>
    <n v="4.7826086956521741E-2"/>
    <s v="POOR"/>
    <s v="46 ABOVE"/>
  </r>
  <r>
    <x v="1790"/>
    <d v="2026-06-28T00:00:00"/>
    <n v="0.60069444444444442"/>
    <x v="10"/>
    <x v="9"/>
    <x v="0"/>
    <x v="1"/>
    <n v="7.6"/>
    <n v="34"/>
    <n v="23"/>
    <n v="679"/>
    <n v="49"/>
    <n v="128"/>
    <x v="4"/>
    <x v="4"/>
    <s v="Delivered"/>
    <s v="Female"/>
    <n v="21"/>
    <x v="6"/>
    <x v="3"/>
    <s v="ORD01791"/>
    <n v="14"/>
    <x v="5"/>
    <n v="2026"/>
    <s v="lunch"/>
    <n v="11"/>
    <x v="1"/>
    <n v="600"/>
    <n v="0.22352941176470587"/>
    <s v="AVERAGE"/>
    <s v="18-25"/>
  </r>
  <r>
    <x v="1791"/>
    <d v="2026-03-21T00:00:00"/>
    <n v="0.65763888888888888"/>
    <x v="8"/>
    <x v="0"/>
    <x v="0"/>
    <x v="4"/>
    <n v="14"/>
    <n v="28"/>
    <n v="29"/>
    <n v="898"/>
    <n v="25"/>
    <n v="121"/>
    <x v="4"/>
    <x v="2"/>
    <s v="Delivered"/>
    <s v="Male"/>
    <n v="18"/>
    <x v="3"/>
    <x v="2"/>
    <s v="ORD01792"/>
    <n v="15"/>
    <x v="1"/>
    <n v="2026"/>
    <s v="snacks"/>
    <n v="-1"/>
    <x v="0"/>
    <n v="802"/>
    <n v="0.5"/>
    <s v="POOR"/>
    <s v="18-25"/>
  </r>
  <r>
    <x v="1792"/>
    <d v="2026-02-23T00:00:00"/>
    <n v="0.94027777777777777"/>
    <x v="2"/>
    <x v="7"/>
    <x v="7"/>
    <x v="2"/>
    <n v="12.6"/>
    <n v="63"/>
    <n v="45"/>
    <n v="328"/>
    <n v="60"/>
    <n v="44"/>
    <x v="1"/>
    <x v="2"/>
    <s v="Delivered"/>
    <s v="Male"/>
    <n v="27"/>
    <x v="2"/>
    <x v="2"/>
    <s v="ORD01793"/>
    <n v="22"/>
    <x v="0"/>
    <n v="2026"/>
    <s v="dinner"/>
    <n v="18"/>
    <x v="1"/>
    <n v="344"/>
    <n v="0.19999999999999998"/>
    <s v="POOR"/>
    <s v="26-35"/>
  </r>
  <r>
    <x v="1793"/>
    <d v="2026-04-24T00:00:00"/>
    <n v="0.49652777777777779"/>
    <x v="8"/>
    <x v="7"/>
    <x v="1"/>
    <x v="4"/>
    <n v="10.6"/>
    <n v="45"/>
    <n v="40"/>
    <n v="974"/>
    <n v="57"/>
    <n v="54"/>
    <x v="2"/>
    <x v="1"/>
    <s v="Delivered"/>
    <s v="Male"/>
    <n v="27"/>
    <x v="0"/>
    <x v="2"/>
    <s v="ORD01794"/>
    <n v="11"/>
    <x v="4"/>
    <n v="2026"/>
    <s v="lunch"/>
    <n v="5"/>
    <x v="1"/>
    <n v="977"/>
    <n v="0.23555555555555555"/>
    <s v="POOR"/>
    <s v="26-35"/>
  </r>
  <r>
    <x v="1794"/>
    <d v="2026-03-07T00:00:00"/>
    <n v="0.78888888888888886"/>
    <x v="4"/>
    <x v="5"/>
    <x v="0"/>
    <x v="5"/>
    <n v="7.2"/>
    <n v="37"/>
    <n v="36"/>
    <n v="961"/>
    <n v="47"/>
    <n v="192"/>
    <x v="1"/>
    <x v="2"/>
    <s v="Delivered"/>
    <s v="Male"/>
    <n v="43"/>
    <x v="3"/>
    <x v="1"/>
    <s v="ORD01795"/>
    <n v="18"/>
    <x v="1"/>
    <n v="2026"/>
    <s v="snacks"/>
    <n v="1"/>
    <x v="1"/>
    <n v="816"/>
    <n v="0.19459459459459461"/>
    <s v="POOR"/>
    <s v="36-45"/>
  </r>
  <r>
    <x v="1795"/>
    <d v="2026-06-14T00:00:00"/>
    <n v="0.44027777777777777"/>
    <x v="1"/>
    <x v="7"/>
    <x v="2"/>
    <x v="0"/>
    <n v="13.1"/>
    <n v="27"/>
    <n v="32"/>
    <n v="1012"/>
    <n v="23"/>
    <n v="63"/>
    <x v="4"/>
    <x v="3"/>
    <s v="Delivered"/>
    <s v="Male"/>
    <n v="41"/>
    <x v="6"/>
    <x v="0"/>
    <s v="ORD01796"/>
    <n v="10"/>
    <x v="5"/>
    <n v="2026"/>
    <s v="lunch"/>
    <n v="-5"/>
    <x v="0"/>
    <n v="972"/>
    <n v="0.48518518518518516"/>
    <s v="EXCELLENT"/>
    <s v="36-45"/>
  </r>
  <r>
    <x v="1796"/>
    <d v="2026-02-21T00:00:00"/>
    <n v="0.38333333333333336"/>
    <x v="2"/>
    <x v="6"/>
    <x v="4"/>
    <x v="2"/>
    <n v="1.8"/>
    <n v="40"/>
    <n v="44"/>
    <n v="619"/>
    <n v="41"/>
    <n v="98"/>
    <x v="0"/>
    <x v="3"/>
    <s v="Delivered"/>
    <s v="Female"/>
    <n v="44"/>
    <x v="3"/>
    <x v="0"/>
    <s v="ORD01797"/>
    <n v="9"/>
    <x v="0"/>
    <n v="2026"/>
    <s v="breakfast"/>
    <n v="-4"/>
    <x v="0"/>
    <n v="562"/>
    <n v="4.4999999999999998E-2"/>
    <s v="EXCELLENT"/>
    <s v="36-45"/>
  </r>
  <r>
    <x v="1797"/>
    <d v="2026-04-27T00:00:00"/>
    <n v="0.40972222222222221"/>
    <x v="11"/>
    <x v="2"/>
    <x v="6"/>
    <x v="1"/>
    <n v="9.3000000000000007"/>
    <n v="44"/>
    <n v="31"/>
    <n v="329"/>
    <n v="46"/>
    <n v="91"/>
    <x v="2"/>
    <x v="4"/>
    <s v="Delivered"/>
    <s v="Female"/>
    <n v="33"/>
    <x v="2"/>
    <x v="0"/>
    <s v="ORD01798"/>
    <n v="9"/>
    <x v="4"/>
    <n v="2026"/>
    <s v="breakfast"/>
    <n v="13"/>
    <x v="1"/>
    <n v="284"/>
    <n v="0.21136363636363639"/>
    <s v="AVERAGE"/>
    <s v="26-35"/>
  </r>
  <r>
    <x v="1798"/>
    <d v="2026-03-02T00:00:00"/>
    <n v="0.49166666666666664"/>
    <x v="14"/>
    <x v="7"/>
    <x v="4"/>
    <x v="3"/>
    <n v="9.8000000000000007"/>
    <n v="40"/>
    <n v="37"/>
    <n v="962"/>
    <n v="50"/>
    <n v="21"/>
    <x v="3"/>
    <x v="3"/>
    <s v="Delivered"/>
    <s v="Female"/>
    <n v="49"/>
    <x v="2"/>
    <x v="2"/>
    <s v="ORD01799"/>
    <n v="11"/>
    <x v="1"/>
    <n v="2026"/>
    <s v="lunch"/>
    <n v="3"/>
    <x v="1"/>
    <n v="991"/>
    <n v="0.24500000000000002"/>
    <s v="EXCELLENT"/>
    <s v="46 ABOVE"/>
  </r>
  <r>
    <x v="1799"/>
    <d v="2026-02-26T00:00:00"/>
    <n v="0.42083333333333334"/>
    <x v="13"/>
    <x v="0"/>
    <x v="2"/>
    <x v="2"/>
    <n v="14.9"/>
    <n v="48"/>
    <n v="32"/>
    <n v="745"/>
    <n v="43"/>
    <n v="129"/>
    <x v="0"/>
    <x v="2"/>
    <s v="Delivered"/>
    <s v="Female"/>
    <n v="21"/>
    <x v="4"/>
    <x v="0"/>
    <s v="ORD01800"/>
    <n v="10"/>
    <x v="0"/>
    <n v="2026"/>
    <s v="lunch"/>
    <n v="16"/>
    <x v="1"/>
    <n v="659"/>
    <n v="0.31041666666666667"/>
    <s v="POOR"/>
    <s v="18-25"/>
  </r>
  <r>
    <x v="1800"/>
    <d v="2026-03-04T00:00:00"/>
    <n v="0.70972222222222225"/>
    <x v="3"/>
    <x v="9"/>
    <x v="8"/>
    <x v="5"/>
    <n v="13.6"/>
    <n v="29"/>
    <n v="20"/>
    <n v="669"/>
    <n v="39"/>
    <n v="131"/>
    <x v="3"/>
    <x v="2"/>
    <s v="Cancelled"/>
    <s v="Female"/>
    <n v="39"/>
    <x v="1"/>
    <x v="2"/>
    <s v="ORD01801"/>
    <n v="17"/>
    <x v="1"/>
    <n v="2026"/>
    <s v="snacks"/>
    <n v="9"/>
    <x v="1"/>
    <n v="577"/>
    <n v="0.4689655172413793"/>
    <s v="POOR"/>
    <s v="36-45"/>
  </r>
  <r>
    <x v="1801"/>
    <d v="2026-04-29T00:00:00"/>
    <n v="0.70972222222222225"/>
    <x v="10"/>
    <x v="6"/>
    <x v="7"/>
    <x v="3"/>
    <n v="6.7"/>
    <n v="43"/>
    <n v="29"/>
    <n v="1185"/>
    <n v="23"/>
    <n v="18"/>
    <x v="1"/>
    <x v="2"/>
    <s v="Delivered"/>
    <s v="Female"/>
    <n v="42"/>
    <x v="1"/>
    <x v="2"/>
    <s v="ORD01802"/>
    <n v="17"/>
    <x v="4"/>
    <n v="2026"/>
    <s v="snacks"/>
    <n v="14"/>
    <x v="1"/>
    <n v="1190"/>
    <n v="0.1558139534883721"/>
    <s v="POOR"/>
    <s v="36-45"/>
  </r>
  <r>
    <x v="1802"/>
    <d v="2026-01-17T00:00:00"/>
    <n v="0.61388888888888893"/>
    <x v="7"/>
    <x v="2"/>
    <x v="1"/>
    <x v="1"/>
    <n v="4.2"/>
    <n v="45"/>
    <n v="38"/>
    <n v="1111"/>
    <n v="51"/>
    <n v="11"/>
    <x v="3"/>
    <x v="3"/>
    <s v="Delivered"/>
    <s v="Male"/>
    <n v="53"/>
    <x v="3"/>
    <x v="3"/>
    <s v="ORD01803"/>
    <n v="14"/>
    <x v="3"/>
    <n v="2026"/>
    <s v="lunch"/>
    <n v="7"/>
    <x v="1"/>
    <n v="1151"/>
    <n v="9.3333333333333338E-2"/>
    <s v="EXCELLENT"/>
    <s v="46 ABOVE"/>
  </r>
  <r>
    <x v="1803"/>
    <d v="2026-04-14T00:00:00"/>
    <n v="0.81319444444444444"/>
    <x v="8"/>
    <x v="1"/>
    <x v="8"/>
    <x v="0"/>
    <n v="8.5"/>
    <n v="56"/>
    <n v="38"/>
    <n v="974"/>
    <n v="24"/>
    <n v="115"/>
    <x v="0"/>
    <x v="4"/>
    <s v="Delivered"/>
    <s v="Male"/>
    <n v="22"/>
    <x v="5"/>
    <x v="1"/>
    <s v="ORD01804"/>
    <n v="19"/>
    <x v="4"/>
    <n v="2026"/>
    <s v="snacks"/>
    <n v="18"/>
    <x v="1"/>
    <n v="883"/>
    <n v="0.15178571428571427"/>
    <s v="AVERAGE"/>
    <s v="18-25"/>
  </r>
  <r>
    <x v="1804"/>
    <d v="2026-06-18T00:00:00"/>
    <n v="0.74375000000000002"/>
    <x v="13"/>
    <x v="1"/>
    <x v="5"/>
    <x v="4"/>
    <n v="4.5"/>
    <n v="41"/>
    <n v="26"/>
    <n v="885"/>
    <n v="55"/>
    <n v="81"/>
    <x v="0"/>
    <x v="4"/>
    <s v="Delivered"/>
    <s v="Male"/>
    <n v="33"/>
    <x v="4"/>
    <x v="2"/>
    <s v="ORD01805"/>
    <n v="17"/>
    <x v="5"/>
    <n v="2026"/>
    <s v="snacks"/>
    <n v="15"/>
    <x v="1"/>
    <n v="859"/>
    <n v="0.10975609756097561"/>
    <s v="AVERAGE"/>
    <s v="26-35"/>
  </r>
  <r>
    <x v="1805"/>
    <d v="2026-03-24T00:00:00"/>
    <n v="0.3972222222222222"/>
    <x v="3"/>
    <x v="4"/>
    <x v="6"/>
    <x v="2"/>
    <n v="1.7"/>
    <n v="42"/>
    <n v="32"/>
    <n v="636"/>
    <n v="26"/>
    <n v="56"/>
    <x v="3"/>
    <x v="0"/>
    <s v="Cancelled"/>
    <s v="Female"/>
    <n v="19"/>
    <x v="5"/>
    <x v="0"/>
    <s v="ORD01806"/>
    <n v="9"/>
    <x v="1"/>
    <n v="2026"/>
    <s v="breakfast"/>
    <n v="10"/>
    <x v="1"/>
    <n v="606"/>
    <n v="4.0476190476190478E-2"/>
    <s v="GOOD"/>
    <s v="18-25"/>
  </r>
  <r>
    <x v="1806"/>
    <d v="2026-05-22T00:00:00"/>
    <n v="0.82708333333333328"/>
    <x v="9"/>
    <x v="4"/>
    <x v="7"/>
    <x v="5"/>
    <n v="6.4"/>
    <n v="29"/>
    <n v="24"/>
    <n v="211"/>
    <n v="49"/>
    <n v="40"/>
    <x v="0"/>
    <x v="4"/>
    <s v="Delivered"/>
    <s v="Female"/>
    <n v="27"/>
    <x v="0"/>
    <x v="1"/>
    <s v="ORD01807"/>
    <n v="19"/>
    <x v="2"/>
    <n v="2026"/>
    <s v="snacks"/>
    <n v="5"/>
    <x v="1"/>
    <n v="220"/>
    <n v="0.22068965517241382"/>
    <s v="AVERAGE"/>
    <s v="26-35"/>
  </r>
  <r>
    <x v="1807"/>
    <d v="2026-03-02T00:00:00"/>
    <n v="0.87013888888888891"/>
    <x v="11"/>
    <x v="0"/>
    <x v="0"/>
    <x v="4"/>
    <n v="5"/>
    <n v="22"/>
    <n v="23"/>
    <n v="227"/>
    <n v="50"/>
    <n v="26"/>
    <x v="2"/>
    <x v="0"/>
    <s v="Delivered"/>
    <s v="Male"/>
    <n v="40"/>
    <x v="2"/>
    <x v="1"/>
    <s v="ORD01808"/>
    <n v="20"/>
    <x v="1"/>
    <n v="2026"/>
    <s v="dinner"/>
    <n v="-1"/>
    <x v="0"/>
    <n v="251"/>
    <n v="0.22727272727272727"/>
    <s v="GOOD"/>
    <s v="36-45"/>
  </r>
  <r>
    <x v="1808"/>
    <d v="2026-01-09T00:00:00"/>
    <n v="0.93125000000000002"/>
    <x v="11"/>
    <x v="2"/>
    <x v="7"/>
    <x v="3"/>
    <n v="14.8"/>
    <n v="47"/>
    <n v="34"/>
    <n v="210"/>
    <n v="44"/>
    <n v="195"/>
    <x v="4"/>
    <x v="2"/>
    <s v="Delivered"/>
    <s v="Male"/>
    <n v="32"/>
    <x v="0"/>
    <x v="2"/>
    <s v="ORD01809"/>
    <n v="22"/>
    <x v="3"/>
    <n v="2026"/>
    <s v="dinner"/>
    <n v="13"/>
    <x v="1"/>
    <n v="59"/>
    <n v="0.31489361702127661"/>
    <s v="POOR"/>
    <s v="26-35"/>
  </r>
  <r>
    <x v="1809"/>
    <d v="2026-01-30T00:00:00"/>
    <n v="0.36458333333333331"/>
    <x v="11"/>
    <x v="4"/>
    <x v="0"/>
    <x v="3"/>
    <n v="9.6999999999999993"/>
    <n v="32"/>
    <n v="29"/>
    <n v="176"/>
    <n v="52"/>
    <n v="87"/>
    <x v="2"/>
    <x v="3"/>
    <s v="Delivered"/>
    <s v="Female"/>
    <n v="25"/>
    <x v="0"/>
    <x v="0"/>
    <s v="ORD01810"/>
    <n v="8"/>
    <x v="3"/>
    <n v="2026"/>
    <s v="breakfast"/>
    <n v="3"/>
    <x v="1"/>
    <n v="141"/>
    <n v="0.30312499999999998"/>
    <s v="EXCELLENT"/>
    <s v="18-25"/>
  </r>
  <r>
    <x v="1810"/>
    <d v="2026-03-24T00:00:00"/>
    <n v="0.79374999999999996"/>
    <x v="1"/>
    <x v="9"/>
    <x v="2"/>
    <x v="0"/>
    <n v="1.9"/>
    <n v="35"/>
    <n v="37"/>
    <n v="550"/>
    <n v="43"/>
    <n v="129"/>
    <x v="3"/>
    <x v="4"/>
    <s v="Delivered"/>
    <s v="Male"/>
    <n v="44"/>
    <x v="5"/>
    <x v="1"/>
    <s v="ORD01811"/>
    <n v="19"/>
    <x v="1"/>
    <n v="2026"/>
    <s v="snacks"/>
    <n v="-2"/>
    <x v="0"/>
    <n v="464"/>
    <n v="5.4285714285714284E-2"/>
    <s v="AVERAGE"/>
    <s v="36-45"/>
  </r>
  <r>
    <x v="1811"/>
    <d v="2026-04-17T00:00:00"/>
    <n v="0.98611111111111116"/>
    <x v="3"/>
    <x v="7"/>
    <x v="3"/>
    <x v="5"/>
    <n v="6.9"/>
    <n v="28"/>
    <n v="25"/>
    <n v="419"/>
    <n v="42"/>
    <n v="65"/>
    <x v="0"/>
    <x v="4"/>
    <s v="Delivered"/>
    <s v="Male"/>
    <n v="31"/>
    <x v="0"/>
    <x v="2"/>
    <s v="ORD01812"/>
    <n v="23"/>
    <x v="4"/>
    <n v="2026"/>
    <s v="dinner"/>
    <n v="3"/>
    <x v="1"/>
    <n v="396"/>
    <n v="0.24642857142857144"/>
    <s v="AVERAGE"/>
    <s v="26-35"/>
  </r>
  <r>
    <x v="1812"/>
    <d v="2026-03-11T00:00:00"/>
    <n v="0.80277777777777781"/>
    <x v="14"/>
    <x v="5"/>
    <x v="3"/>
    <x v="0"/>
    <n v="2.4"/>
    <n v="28"/>
    <n v="31"/>
    <n v="771"/>
    <n v="52"/>
    <n v="177"/>
    <x v="0"/>
    <x v="0"/>
    <s v="Delivered"/>
    <s v="Male"/>
    <n v="29"/>
    <x v="1"/>
    <x v="1"/>
    <s v="ORD01813"/>
    <n v="19"/>
    <x v="1"/>
    <n v="2026"/>
    <s v="snacks"/>
    <n v="-3"/>
    <x v="0"/>
    <n v="646"/>
    <n v="8.5714285714285715E-2"/>
    <s v="GOOD"/>
    <s v="26-35"/>
  </r>
  <r>
    <x v="1813"/>
    <d v="2026-06-22T00:00:00"/>
    <n v="0.57222222222222219"/>
    <x v="10"/>
    <x v="4"/>
    <x v="2"/>
    <x v="2"/>
    <n v="8.4"/>
    <n v="43"/>
    <n v="43"/>
    <n v="1134"/>
    <n v="58"/>
    <n v="34"/>
    <x v="4"/>
    <x v="4"/>
    <s v="Delivered"/>
    <s v="Male"/>
    <n v="35"/>
    <x v="2"/>
    <x v="3"/>
    <s v="ORD01814"/>
    <n v="13"/>
    <x v="5"/>
    <n v="2026"/>
    <s v="lunch"/>
    <n v="0"/>
    <x v="0"/>
    <n v="1158"/>
    <n v="0.19534883720930232"/>
    <s v="AVERAGE"/>
    <s v="26-35"/>
  </r>
  <r>
    <x v="1814"/>
    <d v="2026-04-30T00:00:00"/>
    <n v="0.98263888888888884"/>
    <x v="0"/>
    <x v="3"/>
    <x v="2"/>
    <x v="5"/>
    <n v="8.4"/>
    <n v="40"/>
    <n v="42"/>
    <n v="713"/>
    <n v="46"/>
    <n v="40"/>
    <x v="0"/>
    <x v="1"/>
    <s v="Delivered"/>
    <s v="Female"/>
    <n v="26"/>
    <x v="4"/>
    <x v="2"/>
    <s v="ORD01815"/>
    <n v="23"/>
    <x v="4"/>
    <n v="2026"/>
    <s v="dinner"/>
    <n v="-2"/>
    <x v="0"/>
    <n v="719"/>
    <n v="0.21000000000000002"/>
    <s v="POOR"/>
    <s v="26-35"/>
  </r>
  <r>
    <x v="1815"/>
    <d v="2026-04-22T00:00:00"/>
    <n v="0.99444444444444446"/>
    <x v="10"/>
    <x v="1"/>
    <x v="4"/>
    <x v="4"/>
    <n v="8.1"/>
    <n v="45"/>
    <n v="31"/>
    <n v="274"/>
    <n v="36"/>
    <n v="102"/>
    <x v="0"/>
    <x v="0"/>
    <s v="Delivered"/>
    <s v="Female"/>
    <n v="18"/>
    <x v="1"/>
    <x v="2"/>
    <s v="ORD01816"/>
    <n v="23"/>
    <x v="4"/>
    <n v="2026"/>
    <s v="dinner"/>
    <n v="14"/>
    <x v="1"/>
    <n v="208"/>
    <n v="0.18"/>
    <s v="GOOD"/>
    <s v="18-25"/>
  </r>
  <r>
    <x v="1816"/>
    <d v="2026-06-22T00:00:00"/>
    <n v="0.4909722222222222"/>
    <x v="12"/>
    <x v="1"/>
    <x v="5"/>
    <x v="5"/>
    <n v="7.5"/>
    <n v="59"/>
    <n v="40"/>
    <n v="795"/>
    <n v="44"/>
    <n v="148"/>
    <x v="2"/>
    <x v="3"/>
    <s v="Delivered"/>
    <s v="Male"/>
    <n v="49"/>
    <x v="2"/>
    <x v="2"/>
    <s v="ORD01817"/>
    <n v="11"/>
    <x v="5"/>
    <n v="2026"/>
    <s v="lunch"/>
    <n v="19"/>
    <x v="1"/>
    <n v="691"/>
    <n v="0.1271186440677966"/>
    <s v="EXCELLENT"/>
    <s v="46 ABOVE"/>
  </r>
  <r>
    <x v="1817"/>
    <d v="2026-05-12T00:00:00"/>
    <n v="0.75694444444444442"/>
    <x v="13"/>
    <x v="6"/>
    <x v="5"/>
    <x v="2"/>
    <n v="4.5999999999999996"/>
    <n v="37"/>
    <n v="31"/>
    <n v="970"/>
    <n v="43"/>
    <n v="87"/>
    <x v="4"/>
    <x v="3"/>
    <s v="Cancelled"/>
    <s v="Female"/>
    <n v="59"/>
    <x v="5"/>
    <x v="1"/>
    <s v="ORD01818"/>
    <n v="18"/>
    <x v="2"/>
    <n v="2026"/>
    <s v="snacks"/>
    <n v="6"/>
    <x v="1"/>
    <n v="926"/>
    <n v="0.12432432432432432"/>
    <s v="EXCELLENT"/>
    <s v="46 ABOVE"/>
  </r>
  <r>
    <x v="1818"/>
    <d v="2026-05-17T00:00:00"/>
    <n v="0.46666666666666667"/>
    <x v="0"/>
    <x v="6"/>
    <x v="6"/>
    <x v="5"/>
    <n v="11.4"/>
    <n v="29"/>
    <n v="34"/>
    <n v="1165"/>
    <n v="34"/>
    <n v="96"/>
    <x v="2"/>
    <x v="4"/>
    <s v="Delivered"/>
    <s v="Female"/>
    <n v="20"/>
    <x v="6"/>
    <x v="2"/>
    <s v="ORD01819"/>
    <n v="11"/>
    <x v="2"/>
    <n v="2026"/>
    <s v="lunch"/>
    <n v="-5"/>
    <x v="0"/>
    <n v="1103"/>
    <n v="0.39310344827586208"/>
    <s v="AVERAGE"/>
    <s v="18-25"/>
  </r>
  <r>
    <x v="1819"/>
    <d v="2026-01-15T00:00:00"/>
    <n v="0.35347222222222224"/>
    <x v="2"/>
    <x v="4"/>
    <x v="7"/>
    <x v="2"/>
    <n v="9.4"/>
    <n v="28"/>
    <n v="23"/>
    <n v="1080"/>
    <n v="58"/>
    <n v="112"/>
    <x v="2"/>
    <x v="0"/>
    <s v="Delivered"/>
    <s v="Female"/>
    <n v="56"/>
    <x v="4"/>
    <x v="0"/>
    <s v="ORD01820"/>
    <n v="8"/>
    <x v="3"/>
    <n v="2026"/>
    <s v="breakfast"/>
    <n v="5"/>
    <x v="1"/>
    <n v="1026"/>
    <n v="0.33571428571428574"/>
    <s v="GOOD"/>
    <s v="46 ABOVE"/>
  </r>
  <r>
    <x v="1820"/>
    <d v="2026-06-17T00:00:00"/>
    <n v="0.71111111111111114"/>
    <x v="6"/>
    <x v="3"/>
    <x v="0"/>
    <x v="0"/>
    <n v="13.1"/>
    <n v="41"/>
    <n v="33"/>
    <n v="1079"/>
    <n v="43"/>
    <n v="7"/>
    <x v="1"/>
    <x v="4"/>
    <s v="Delivered"/>
    <s v="Female"/>
    <n v="28"/>
    <x v="1"/>
    <x v="2"/>
    <s v="ORD01821"/>
    <n v="17"/>
    <x v="5"/>
    <n v="2026"/>
    <s v="snacks"/>
    <n v="8"/>
    <x v="1"/>
    <n v="1115"/>
    <n v="0.31951219512195123"/>
    <s v="AVERAGE"/>
    <s v="26-35"/>
  </r>
  <r>
    <x v="1821"/>
    <d v="2026-01-28T00:00:00"/>
    <n v="0.55138888888888893"/>
    <x v="14"/>
    <x v="0"/>
    <x v="8"/>
    <x v="1"/>
    <n v="3.1"/>
    <n v="30"/>
    <n v="22"/>
    <n v="795"/>
    <n v="35"/>
    <n v="78"/>
    <x v="4"/>
    <x v="3"/>
    <s v="Delivered"/>
    <s v="Female"/>
    <n v="20"/>
    <x v="1"/>
    <x v="3"/>
    <s v="ORD01822"/>
    <n v="13"/>
    <x v="3"/>
    <n v="2026"/>
    <s v="lunch"/>
    <n v="8"/>
    <x v="1"/>
    <n v="752"/>
    <n v="0.10333333333333333"/>
    <s v="EXCELLENT"/>
    <s v="18-25"/>
  </r>
  <r>
    <x v="1822"/>
    <d v="2026-06-20T00:00:00"/>
    <n v="0.44097222222222221"/>
    <x v="2"/>
    <x v="0"/>
    <x v="0"/>
    <x v="5"/>
    <n v="8.8000000000000007"/>
    <n v="24"/>
    <n v="23"/>
    <n v="378"/>
    <n v="53"/>
    <n v="171"/>
    <x v="0"/>
    <x v="3"/>
    <s v="Delivered"/>
    <s v="Female"/>
    <n v="22"/>
    <x v="3"/>
    <x v="0"/>
    <s v="ORD01823"/>
    <n v="10"/>
    <x v="5"/>
    <n v="2026"/>
    <s v="lunch"/>
    <n v="1"/>
    <x v="1"/>
    <n v="260"/>
    <n v="0.3666666666666667"/>
    <s v="EXCELLENT"/>
    <s v="18-25"/>
  </r>
  <r>
    <x v="1823"/>
    <d v="2026-03-01T00:00:00"/>
    <n v="0.46250000000000002"/>
    <x v="12"/>
    <x v="5"/>
    <x v="1"/>
    <x v="3"/>
    <n v="8.3000000000000007"/>
    <n v="34"/>
    <n v="25"/>
    <n v="735"/>
    <n v="32"/>
    <n v="152"/>
    <x v="3"/>
    <x v="2"/>
    <s v="Delivered"/>
    <s v="Male"/>
    <n v="19"/>
    <x v="6"/>
    <x v="2"/>
    <s v="ORD01824"/>
    <n v="11"/>
    <x v="1"/>
    <n v="2026"/>
    <s v="lunch"/>
    <n v="9"/>
    <x v="1"/>
    <n v="615"/>
    <n v="0.24411764705882355"/>
    <s v="POOR"/>
    <s v="18-25"/>
  </r>
  <r>
    <x v="1824"/>
    <d v="2026-01-11T00:00:00"/>
    <n v="0.89444444444444449"/>
    <x v="7"/>
    <x v="4"/>
    <x v="9"/>
    <x v="0"/>
    <n v="9.3000000000000007"/>
    <n v="40"/>
    <n v="30"/>
    <n v="192"/>
    <n v="25"/>
    <n v="91"/>
    <x v="1"/>
    <x v="0"/>
    <s v="Delivered"/>
    <s v="Male"/>
    <n v="26"/>
    <x v="6"/>
    <x v="1"/>
    <s v="ORD01825"/>
    <n v="21"/>
    <x v="3"/>
    <n v="2026"/>
    <s v="dinner"/>
    <n v="10"/>
    <x v="1"/>
    <n v="126"/>
    <n v="0.23250000000000001"/>
    <s v="GOOD"/>
    <s v="26-35"/>
  </r>
  <r>
    <x v="1825"/>
    <d v="2026-03-27T00:00:00"/>
    <n v="0.8041666666666667"/>
    <x v="13"/>
    <x v="1"/>
    <x v="7"/>
    <x v="5"/>
    <n v="1.4"/>
    <n v="34"/>
    <n v="26"/>
    <n v="907"/>
    <n v="52"/>
    <n v="70"/>
    <x v="3"/>
    <x v="0"/>
    <s v="Cancelled"/>
    <s v="Male"/>
    <n v="41"/>
    <x v="0"/>
    <x v="1"/>
    <s v="ORD01826"/>
    <n v="19"/>
    <x v="1"/>
    <n v="2026"/>
    <s v="snacks"/>
    <n v="8"/>
    <x v="1"/>
    <n v="889"/>
    <n v="4.1176470588235294E-2"/>
    <s v="GOOD"/>
    <s v="36-45"/>
  </r>
  <r>
    <x v="1826"/>
    <d v="2026-06-08T00:00:00"/>
    <n v="0.76527777777777772"/>
    <x v="7"/>
    <x v="3"/>
    <x v="6"/>
    <x v="0"/>
    <n v="10.4"/>
    <n v="36"/>
    <n v="23"/>
    <n v="215"/>
    <n v="24"/>
    <n v="198"/>
    <x v="4"/>
    <x v="4"/>
    <s v="Delivered"/>
    <s v="Female"/>
    <n v="51"/>
    <x v="2"/>
    <x v="1"/>
    <s v="ORD01827"/>
    <n v="18"/>
    <x v="5"/>
    <n v="2026"/>
    <s v="snacks"/>
    <n v="13"/>
    <x v="1"/>
    <n v="41"/>
    <n v="0.28888888888888892"/>
    <s v="AVERAGE"/>
    <s v="46 ABOVE"/>
  </r>
  <r>
    <x v="1827"/>
    <d v="2026-03-05T00:00:00"/>
    <n v="0.48958333333333331"/>
    <x v="5"/>
    <x v="1"/>
    <x v="2"/>
    <x v="4"/>
    <n v="2.4"/>
    <n v="51"/>
    <n v="38"/>
    <n v="380"/>
    <n v="44"/>
    <n v="122"/>
    <x v="1"/>
    <x v="0"/>
    <s v="Cancelled"/>
    <s v="Female"/>
    <n v="43"/>
    <x v="4"/>
    <x v="2"/>
    <s v="ORD01828"/>
    <n v="11"/>
    <x v="1"/>
    <n v="2026"/>
    <s v="lunch"/>
    <n v="13"/>
    <x v="1"/>
    <n v="302"/>
    <n v="4.7058823529411764E-2"/>
    <s v="GOOD"/>
    <s v="36-45"/>
  </r>
  <r>
    <x v="1828"/>
    <d v="2026-05-19T00:00:00"/>
    <n v="0.78333333333333333"/>
    <x v="5"/>
    <x v="8"/>
    <x v="5"/>
    <x v="1"/>
    <n v="3.4"/>
    <n v="47"/>
    <n v="44"/>
    <n v="698"/>
    <n v="27"/>
    <n v="107"/>
    <x v="3"/>
    <x v="1"/>
    <s v="Delivered"/>
    <s v="Male"/>
    <n v="41"/>
    <x v="5"/>
    <x v="1"/>
    <s v="ORD01829"/>
    <n v="18"/>
    <x v="2"/>
    <n v="2026"/>
    <s v="snacks"/>
    <n v="3"/>
    <x v="1"/>
    <n v="618"/>
    <n v="7.2340425531914887E-2"/>
    <s v="POOR"/>
    <s v="36-45"/>
  </r>
  <r>
    <x v="1829"/>
    <d v="2026-04-18T00:00:00"/>
    <n v="0.46319444444444446"/>
    <x v="13"/>
    <x v="5"/>
    <x v="2"/>
    <x v="2"/>
    <n v="13"/>
    <n v="34"/>
    <n v="24"/>
    <n v="931"/>
    <n v="52"/>
    <n v="137"/>
    <x v="0"/>
    <x v="3"/>
    <s v="Delivered"/>
    <s v="Female"/>
    <n v="40"/>
    <x v="3"/>
    <x v="2"/>
    <s v="ORD01830"/>
    <n v="11"/>
    <x v="4"/>
    <n v="2026"/>
    <s v="lunch"/>
    <n v="10"/>
    <x v="1"/>
    <n v="846"/>
    <n v="0.38235294117647056"/>
    <s v="EXCELLENT"/>
    <s v="36-45"/>
  </r>
  <r>
    <x v="1830"/>
    <d v="2026-02-06T00:00:00"/>
    <n v="0.48055555555555557"/>
    <x v="0"/>
    <x v="1"/>
    <x v="6"/>
    <x v="0"/>
    <n v="3.2"/>
    <n v="39"/>
    <n v="33"/>
    <n v="470"/>
    <n v="29"/>
    <n v="56"/>
    <x v="3"/>
    <x v="0"/>
    <s v="Delivered"/>
    <s v="Female"/>
    <n v="59"/>
    <x v="0"/>
    <x v="2"/>
    <s v="ORD01831"/>
    <n v="11"/>
    <x v="0"/>
    <n v="2026"/>
    <s v="lunch"/>
    <n v="6"/>
    <x v="1"/>
    <n v="443"/>
    <n v="8.2051282051282051E-2"/>
    <s v="GOOD"/>
    <s v="46 ABOVE"/>
  </r>
  <r>
    <x v="1831"/>
    <d v="2026-05-01T00:00:00"/>
    <n v="0.69930555555555551"/>
    <x v="3"/>
    <x v="8"/>
    <x v="5"/>
    <x v="5"/>
    <n v="3.2"/>
    <n v="33"/>
    <n v="23"/>
    <n v="163"/>
    <n v="33"/>
    <n v="108"/>
    <x v="0"/>
    <x v="3"/>
    <s v="Delivered"/>
    <s v="Male"/>
    <n v="52"/>
    <x v="0"/>
    <x v="2"/>
    <s v="ORD01832"/>
    <n v="16"/>
    <x v="2"/>
    <n v="2026"/>
    <s v="snacks"/>
    <n v="10"/>
    <x v="1"/>
    <n v="88"/>
    <n v="9.696969696969697E-2"/>
    <s v="EXCELLENT"/>
    <s v="46 ABOVE"/>
  </r>
  <r>
    <x v="1832"/>
    <d v="2026-06-17T00:00:00"/>
    <n v="0.93819444444444444"/>
    <x v="13"/>
    <x v="1"/>
    <x v="9"/>
    <x v="4"/>
    <n v="1.4"/>
    <n v="49"/>
    <n v="29"/>
    <n v="889"/>
    <n v="28"/>
    <n v="110"/>
    <x v="3"/>
    <x v="0"/>
    <s v="Delivered"/>
    <s v="Male"/>
    <n v="31"/>
    <x v="1"/>
    <x v="2"/>
    <s v="ORD01833"/>
    <n v="22"/>
    <x v="5"/>
    <n v="2026"/>
    <s v="dinner"/>
    <n v="20"/>
    <x v="1"/>
    <n v="807"/>
    <n v="2.8571428571428571E-2"/>
    <s v="GOOD"/>
    <s v="26-35"/>
  </r>
  <r>
    <x v="1833"/>
    <d v="2026-06-10T00:00:00"/>
    <n v="0.94791666666666663"/>
    <x v="11"/>
    <x v="4"/>
    <x v="8"/>
    <x v="2"/>
    <n v="12.1"/>
    <n v="48"/>
    <n v="43"/>
    <n v="569"/>
    <n v="46"/>
    <n v="171"/>
    <x v="2"/>
    <x v="1"/>
    <s v="Delivered"/>
    <s v="Male"/>
    <n v="36"/>
    <x v="1"/>
    <x v="2"/>
    <s v="ORD01834"/>
    <n v="22"/>
    <x v="5"/>
    <n v="2026"/>
    <s v="dinner"/>
    <n v="5"/>
    <x v="1"/>
    <n v="444"/>
    <n v="0.25208333333333333"/>
    <s v="POOR"/>
    <s v="36-45"/>
  </r>
  <r>
    <x v="1834"/>
    <d v="2026-01-27T00:00:00"/>
    <n v="0.6166666666666667"/>
    <x v="5"/>
    <x v="6"/>
    <x v="5"/>
    <x v="0"/>
    <n v="9.1"/>
    <n v="30"/>
    <n v="21"/>
    <n v="190"/>
    <n v="47"/>
    <n v="20"/>
    <x v="2"/>
    <x v="4"/>
    <s v="Delivered"/>
    <s v="Female"/>
    <n v="18"/>
    <x v="5"/>
    <x v="3"/>
    <s v="ORD01835"/>
    <n v="14"/>
    <x v="3"/>
    <n v="2026"/>
    <s v="lunch"/>
    <n v="9"/>
    <x v="1"/>
    <n v="217"/>
    <n v="0.30333333333333334"/>
    <s v="AVERAGE"/>
    <s v="18-25"/>
  </r>
  <r>
    <x v="1835"/>
    <d v="2026-03-03T00:00:00"/>
    <n v="0.5083333333333333"/>
    <x v="7"/>
    <x v="8"/>
    <x v="1"/>
    <x v="2"/>
    <n v="14.7"/>
    <n v="35"/>
    <n v="36"/>
    <n v="478"/>
    <n v="24"/>
    <n v="69"/>
    <x v="2"/>
    <x v="4"/>
    <s v="Delivered"/>
    <s v="Male"/>
    <n v="30"/>
    <x v="5"/>
    <x v="3"/>
    <s v="ORD01836"/>
    <n v="12"/>
    <x v="1"/>
    <n v="2026"/>
    <s v="lunch"/>
    <n v="-1"/>
    <x v="0"/>
    <n v="433"/>
    <n v="0.42"/>
    <s v="AVERAGE"/>
    <s v="26-35"/>
  </r>
  <r>
    <x v="1836"/>
    <d v="2026-02-11T00:00:00"/>
    <n v="0.52222222222222225"/>
    <x v="9"/>
    <x v="7"/>
    <x v="2"/>
    <x v="0"/>
    <n v="14.4"/>
    <n v="32"/>
    <n v="37"/>
    <n v="688"/>
    <n v="54"/>
    <n v="60"/>
    <x v="0"/>
    <x v="2"/>
    <s v="Delivered"/>
    <s v="Female"/>
    <n v="25"/>
    <x v="1"/>
    <x v="3"/>
    <s v="ORD01837"/>
    <n v="12"/>
    <x v="0"/>
    <n v="2026"/>
    <s v="lunch"/>
    <n v="-5"/>
    <x v="0"/>
    <n v="682"/>
    <n v="0.45"/>
    <s v="POOR"/>
    <s v="18-25"/>
  </r>
  <r>
    <x v="1837"/>
    <d v="2026-04-29T00:00:00"/>
    <n v="0.72361111111111109"/>
    <x v="6"/>
    <x v="5"/>
    <x v="7"/>
    <x v="3"/>
    <n v="8.8000000000000007"/>
    <n v="52"/>
    <n v="45"/>
    <n v="1077"/>
    <n v="42"/>
    <n v="31"/>
    <x v="2"/>
    <x v="4"/>
    <s v="Delivered"/>
    <s v="Female"/>
    <n v="36"/>
    <x v="1"/>
    <x v="2"/>
    <s v="ORD01838"/>
    <n v="17"/>
    <x v="4"/>
    <n v="2026"/>
    <s v="snacks"/>
    <n v="7"/>
    <x v="1"/>
    <n v="1088"/>
    <n v="0.16923076923076924"/>
    <s v="AVERAGE"/>
    <s v="36-45"/>
  </r>
  <r>
    <x v="1838"/>
    <d v="2026-04-19T00:00:00"/>
    <n v="0.81041666666666667"/>
    <x v="3"/>
    <x v="6"/>
    <x v="7"/>
    <x v="3"/>
    <n v="2.9"/>
    <n v="23"/>
    <n v="27"/>
    <n v="250"/>
    <n v="24"/>
    <n v="115"/>
    <x v="0"/>
    <x v="3"/>
    <s v="Delivered"/>
    <s v="Male"/>
    <n v="19"/>
    <x v="6"/>
    <x v="1"/>
    <s v="ORD01839"/>
    <n v="19"/>
    <x v="4"/>
    <n v="2026"/>
    <s v="snacks"/>
    <n v="-4"/>
    <x v="0"/>
    <n v="159"/>
    <n v="0.12608695652173912"/>
    <s v="EXCELLENT"/>
    <s v="18-25"/>
  </r>
  <r>
    <x v="1839"/>
    <d v="2026-04-05T00:00:00"/>
    <n v="0.76041666666666663"/>
    <x v="13"/>
    <x v="1"/>
    <x v="5"/>
    <x v="4"/>
    <n v="1.5"/>
    <n v="30"/>
    <n v="20"/>
    <n v="938"/>
    <n v="21"/>
    <n v="58"/>
    <x v="2"/>
    <x v="2"/>
    <s v="Delivered"/>
    <s v="Male"/>
    <n v="42"/>
    <x v="6"/>
    <x v="1"/>
    <s v="ORD01840"/>
    <n v="18"/>
    <x v="4"/>
    <n v="2026"/>
    <s v="snacks"/>
    <n v="10"/>
    <x v="1"/>
    <n v="901"/>
    <n v="0.05"/>
    <s v="POOR"/>
    <s v="36-45"/>
  </r>
  <r>
    <x v="1840"/>
    <d v="2026-01-04T00:00:00"/>
    <n v="0.7104166666666667"/>
    <x v="14"/>
    <x v="8"/>
    <x v="8"/>
    <x v="1"/>
    <n v="2.1"/>
    <n v="42"/>
    <n v="38"/>
    <n v="962"/>
    <n v="52"/>
    <n v="182"/>
    <x v="1"/>
    <x v="1"/>
    <s v="Delivered"/>
    <s v="Female"/>
    <n v="48"/>
    <x v="6"/>
    <x v="2"/>
    <s v="ORD01841"/>
    <n v="17"/>
    <x v="3"/>
    <n v="2026"/>
    <s v="snacks"/>
    <n v="4"/>
    <x v="1"/>
    <n v="832"/>
    <n v="0.05"/>
    <s v="POOR"/>
    <s v="46 ABOVE"/>
  </r>
  <r>
    <x v="1841"/>
    <d v="2026-03-24T00:00:00"/>
    <n v="0.53541666666666665"/>
    <x v="14"/>
    <x v="7"/>
    <x v="1"/>
    <x v="1"/>
    <n v="4.8"/>
    <n v="61"/>
    <n v="45"/>
    <n v="709"/>
    <n v="41"/>
    <n v="78"/>
    <x v="1"/>
    <x v="0"/>
    <s v="Delivered"/>
    <s v="Female"/>
    <n v="24"/>
    <x v="5"/>
    <x v="3"/>
    <s v="ORD01842"/>
    <n v="12"/>
    <x v="1"/>
    <n v="2026"/>
    <s v="lunch"/>
    <n v="16"/>
    <x v="1"/>
    <n v="672"/>
    <n v="7.8688524590163927E-2"/>
    <s v="GOOD"/>
    <s v="18-25"/>
  </r>
  <r>
    <x v="1842"/>
    <d v="2026-03-04T00:00:00"/>
    <n v="0.34375"/>
    <x v="4"/>
    <x v="7"/>
    <x v="1"/>
    <x v="2"/>
    <n v="9.6999999999999993"/>
    <n v="37"/>
    <n v="23"/>
    <n v="357"/>
    <n v="54"/>
    <n v="199"/>
    <x v="1"/>
    <x v="4"/>
    <s v="Delivered"/>
    <s v="Male"/>
    <n v="55"/>
    <x v="1"/>
    <x v="0"/>
    <s v="ORD01843"/>
    <n v="8"/>
    <x v="1"/>
    <n v="2026"/>
    <s v="breakfast"/>
    <n v="14"/>
    <x v="1"/>
    <n v="212"/>
    <n v="0.26216216216216215"/>
    <s v="AVERAGE"/>
    <s v="46 ABOVE"/>
  </r>
  <r>
    <x v="1843"/>
    <d v="2026-03-22T00:00:00"/>
    <n v="0.4548611111111111"/>
    <x v="4"/>
    <x v="4"/>
    <x v="1"/>
    <x v="1"/>
    <n v="13.6"/>
    <n v="36"/>
    <n v="38"/>
    <n v="203"/>
    <n v="53"/>
    <n v="169"/>
    <x v="3"/>
    <x v="0"/>
    <s v="Delivered"/>
    <s v="Male"/>
    <n v="29"/>
    <x v="6"/>
    <x v="0"/>
    <s v="ORD01844"/>
    <n v="10"/>
    <x v="1"/>
    <n v="2026"/>
    <s v="lunch"/>
    <n v="-2"/>
    <x v="0"/>
    <n v="87"/>
    <n v="0.37777777777777777"/>
    <s v="GOOD"/>
    <s v="26-35"/>
  </r>
  <r>
    <x v="1844"/>
    <d v="2026-06-25T00:00:00"/>
    <n v="0.44374999999999998"/>
    <x v="4"/>
    <x v="8"/>
    <x v="1"/>
    <x v="4"/>
    <n v="9.6"/>
    <n v="45"/>
    <n v="43"/>
    <n v="478"/>
    <n v="49"/>
    <n v="104"/>
    <x v="1"/>
    <x v="0"/>
    <s v="Delivered"/>
    <s v="Female"/>
    <n v="32"/>
    <x v="4"/>
    <x v="0"/>
    <s v="ORD01845"/>
    <n v="10"/>
    <x v="5"/>
    <n v="2026"/>
    <s v="lunch"/>
    <n v="2"/>
    <x v="1"/>
    <n v="423"/>
    <n v="0.21333333333333332"/>
    <s v="GOOD"/>
    <s v="26-35"/>
  </r>
  <r>
    <x v="1845"/>
    <d v="2026-06-27T00:00:00"/>
    <n v="0.64236111111111116"/>
    <x v="7"/>
    <x v="5"/>
    <x v="5"/>
    <x v="3"/>
    <n v="2.2999999999999998"/>
    <n v="25"/>
    <n v="30"/>
    <n v="441"/>
    <n v="57"/>
    <n v="145"/>
    <x v="3"/>
    <x v="1"/>
    <s v="Delivered"/>
    <s v="Female"/>
    <n v="21"/>
    <x v="3"/>
    <x v="2"/>
    <s v="ORD01846"/>
    <n v="15"/>
    <x v="5"/>
    <n v="2026"/>
    <s v="snacks"/>
    <n v="-5"/>
    <x v="0"/>
    <n v="353"/>
    <n v="9.1999999999999998E-2"/>
    <s v="POOR"/>
    <s v="18-25"/>
  </r>
  <r>
    <x v="1846"/>
    <d v="2026-01-05T00:00:00"/>
    <n v="0.52222222222222225"/>
    <x v="12"/>
    <x v="9"/>
    <x v="2"/>
    <x v="3"/>
    <n v="4.5"/>
    <n v="32"/>
    <n v="31"/>
    <n v="742"/>
    <n v="59"/>
    <n v="13"/>
    <x v="4"/>
    <x v="3"/>
    <s v="Delivered"/>
    <s v="Male"/>
    <n v="49"/>
    <x v="2"/>
    <x v="3"/>
    <s v="ORD01847"/>
    <n v="12"/>
    <x v="3"/>
    <n v="2026"/>
    <s v="lunch"/>
    <n v="1"/>
    <x v="1"/>
    <n v="788"/>
    <n v="0.140625"/>
    <s v="EXCELLENT"/>
    <s v="46 ABOVE"/>
  </r>
  <r>
    <x v="1847"/>
    <d v="2026-06-15T00:00:00"/>
    <n v="0.8208333333333333"/>
    <x v="4"/>
    <x v="0"/>
    <x v="3"/>
    <x v="4"/>
    <n v="1.6"/>
    <n v="44"/>
    <n v="26"/>
    <n v="665"/>
    <n v="37"/>
    <n v="128"/>
    <x v="3"/>
    <x v="4"/>
    <s v="Delivered"/>
    <s v="Male"/>
    <n v="26"/>
    <x v="2"/>
    <x v="1"/>
    <s v="ORD01848"/>
    <n v="19"/>
    <x v="5"/>
    <n v="2026"/>
    <s v="snacks"/>
    <n v="18"/>
    <x v="1"/>
    <n v="574"/>
    <n v="3.6363636363636369E-2"/>
    <s v="AVERAGE"/>
    <s v="26-35"/>
  </r>
  <r>
    <x v="1848"/>
    <d v="2026-02-21T00:00:00"/>
    <n v="0.86944444444444446"/>
    <x v="0"/>
    <x v="3"/>
    <x v="5"/>
    <x v="2"/>
    <n v="1.7"/>
    <n v="47"/>
    <n v="30"/>
    <n v="775"/>
    <n v="36"/>
    <n v="8"/>
    <x v="1"/>
    <x v="1"/>
    <s v="Delivered"/>
    <s v="Female"/>
    <n v="40"/>
    <x v="3"/>
    <x v="1"/>
    <s v="ORD01849"/>
    <n v="20"/>
    <x v="0"/>
    <n v="2026"/>
    <s v="dinner"/>
    <n v="17"/>
    <x v="1"/>
    <n v="803"/>
    <n v="3.6170212765957444E-2"/>
    <s v="POOR"/>
    <s v="36-45"/>
  </r>
  <r>
    <x v="1849"/>
    <d v="2026-05-18T00:00:00"/>
    <n v="0.92777777777777781"/>
    <x v="1"/>
    <x v="8"/>
    <x v="3"/>
    <x v="1"/>
    <n v="1.2"/>
    <n v="48"/>
    <n v="28"/>
    <n v="746"/>
    <n v="20"/>
    <n v="103"/>
    <x v="4"/>
    <x v="3"/>
    <s v="Delivered"/>
    <s v="Female"/>
    <n v="22"/>
    <x v="2"/>
    <x v="2"/>
    <s v="ORD01850"/>
    <n v="22"/>
    <x v="2"/>
    <n v="2026"/>
    <s v="dinner"/>
    <n v="20"/>
    <x v="1"/>
    <n v="663"/>
    <n v="2.4999999999999998E-2"/>
    <s v="EXCELLENT"/>
    <s v="18-25"/>
  </r>
  <r>
    <x v="1850"/>
    <d v="2026-03-16T00:00:00"/>
    <n v="0.98333333333333328"/>
    <x v="2"/>
    <x v="1"/>
    <x v="9"/>
    <x v="1"/>
    <n v="9.6999999999999993"/>
    <n v="29"/>
    <n v="21"/>
    <n v="366"/>
    <n v="25"/>
    <n v="66"/>
    <x v="1"/>
    <x v="2"/>
    <s v="Cancelled"/>
    <s v="Male"/>
    <n v="30"/>
    <x v="2"/>
    <x v="2"/>
    <s v="ORD01851"/>
    <n v="23"/>
    <x v="1"/>
    <n v="2026"/>
    <s v="dinner"/>
    <n v="8"/>
    <x v="1"/>
    <n v="325"/>
    <n v="0.33448275862068966"/>
    <s v="POOR"/>
    <s v="26-35"/>
  </r>
  <r>
    <x v="1851"/>
    <d v="2026-03-06T00:00:00"/>
    <n v="0.43263888888888891"/>
    <x v="14"/>
    <x v="4"/>
    <x v="5"/>
    <x v="0"/>
    <n v="13.6"/>
    <n v="42"/>
    <n v="44"/>
    <n v="511"/>
    <n v="25"/>
    <n v="74"/>
    <x v="0"/>
    <x v="1"/>
    <s v="Cancelled"/>
    <s v="Male"/>
    <n v="21"/>
    <x v="0"/>
    <x v="0"/>
    <s v="ORD01852"/>
    <n v="10"/>
    <x v="1"/>
    <n v="2026"/>
    <s v="lunch"/>
    <n v="-2"/>
    <x v="0"/>
    <n v="462"/>
    <n v="0.32380952380952382"/>
    <s v="POOR"/>
    <s v="18-25"/>
  </r>
  <r>
    <x v="1852"/>
    <d v="2026-03-22T00:00:00"/>
    <n v="0.99791666666666667"/>
    <x v="3"/>
    <x v="0"/>
    <x v="7"/>
    <x v="1"/>
    <n v="6.5"/>
    <n v="35"/>
    <n v="20"/>
    <n v="403"/>
    <n v="26"/>
    <n v="113"/>
    <x v="4"/>
    <x v="3"/>
    <s v="Delivered"/>
    <s v="Female"/>
    <n v="44"/>
    <x v="6"/>
    <x v="2"/>
    <s v="ORD01853"/>
    <n v="23"/>
    <x v="1"/>
    <n v="2026"/>
    <s v="dinner"/>
    <n v="15"/>
    <x v="1"/>
    <n v="316"/>
    <n v="0.18571428571428572"/>
    <s v="EXCELLENT"/>
    <s v="36-45"/>
  </r>
  <r>
    <x v="1853"/>
    <d v="2026-02-08T00:00:00"/>
    <n v="0.36388888888888887"/>
    <x v="2"/>
    <x v="5"/>
    <x v="4"/>
    <x v="2"/>
    <n v="14.5"/>
    <n v="35"/>
    <n v="39"/>
    <n v="626"/>
    <n v="30"/>
    <n v="19"/>
    <x v="1"/>
    <x v="4"/>
    <s v="Delivered"/>
    <s v="Female"/>
    <n v="37"/>
    <x v="6"/>
    <x v="0"/>
    <s v="ORD01854"/>
    <n v="8"/>
    <x v="0"/>
    <n v="2026"/>
    <s v="breakfast"/>
    <n v="-4"/>
    <x v="0"/>
    <n v="637"/>
    <n v="0.41428571428571431"/>
    <s v="AVERAGE"/>
    <s v="36-45"/>
  </r>
  <r>
    <x v="1854"/>
    <d v="2026-01-09T00:00:00"/>
    <n v="0.34305555555555556"/>
    <x v="7"/>
    <x v="5"/>
    <x v="5"/>
    <x v="5"/>
    <n v="2.1"/>
    <n v="49"/>
    <n v="44"/>
    <n v="629"/>
    <n v="60"/>
    <n v="85"/>
    <x v="2"/>
    <x v="2"/>
    <s v="Delivered"/>
    <s v="Male"/>
    <n v="42"/>
    <x v="0"/>
    <x v="0"/>
    <s v="ORD01855"/>
    <n v="8"/>
    <x v="3"/>
    <n v="2026"/>
    <s v="breakfast"/>
    <n v="5"/>
    <x v="1"/>
    <n v="604"/>
    <n v="4.2857142857142858E-2"/>
    <s v="POOR"/>
    <s v="36-45"/>
  </r>
  <r>
    <x v="1855"/>
    <d v="2026-01-23T00:00:00"/>
    <n v="0.43819444444444444"/>
    <x v="5"/>
    <x v="0"/>
    <x v="2"/>
    <x v="3"/>
    <n v="2.2999999999999998"/>
    <n v="40"/>
    <n v="32"/>
    <n v="721"/>
    <n v="42"/>
    <n v="86"/>
    <x v="1"/>
    <x v="3"/>
    <s v="Delivered"/>
    <s v="Female"/>
    <n v="49"/>
    <x v="0"/>
    <x v="0"/>
    <s v="ORD01856"/>
    <n v="10"/>
    <x v="3"/>
    <n v="2026"/>
    <s v="lunch"/>
    <n v="8"/>
    <x v="1"/>
    <n v="677"/>
    <n v="5.7499999999999996E-2"/>
    <s v="EXCELLENT"/>
    <s v="46 ABOVE"/>
  </r>
  <r>
    <x v="1856"/>
    <d v="2026-04-30T00:00:00"/>
    <n v="0.7944444444444444"/>
    <x v="9"/>
    <x v="0"/>
    <x v="5"/>
    <x v="1"/>
    <n v="12"/>
    <n v="54"/>
    <n v="38"/>
    <n v="369"/>
    <n v="43"/>
    <n v="1"/>
    <x v="3"/>
    <x v="4"/>
    <s v="Delivered"/>
    <s v="Female"/>
    <n v="30"/>
    <x v="4"/>
    <x v="1"/>
    <s v="ORD01857"/>
    <n v="19"/>
    <x v="4"/>
    <n v="2026"/>
    <s v="snacks"/>
    <n v="16"/>
    <x v="1"/>
    <n v="411"/>
    <n v="0.22222222222222221"/>
    <s v="AVERAGE"/>
    <s v="26-35"/>
  </r>
  <r>
    <x v="1857"/>
    <d v="2026-05-04T00:00:00"/>
    <n v="0.90902777777777777"/>
    <x v="4"/>
    <x v="4"/>
    <x v="4"/>
    <x v="4"/>
    <n v="14.5"/>
    <n v="37"/>
    <n v="37"/>
    <n v="1086"/>
    <n v="42"/>
    <n v="36"/>
    <x v="2"/>
    <x v="2"/>
    <s v="Delivered"/>
    <s v="Female"/>
    <n v="36"/>
    <x v="2"/>
    <x v="1"/>
    <s v="ORD01858"/>
    <n v="21"/>
    <x v="2"/>
    <n v="2026"/>
    <s v="dinner"/>
    <n v="0"/>
    <x v="0"/>
    <n v="1092"/>
    <n v="0.39189189189189189"/>
    <s v="POOR"/>
    <s v="36-45"/>
  </r>
  <r>
    <x v="1858"/>
    <d v="2026-04-23T00:00:00"/>
    <n v="0.72847222222222219"/>
    <x v="5"/>
    <x v="0"/>
    <x v="8"/>
    <x v="3"/>
    <n v="6.2"/>
    <n v="43"/>
    <n v="39"/>
    <n v="317"/>
    <n v="49"/>
    <n v="66"/>
    <x v="0"/>
    <x v="2"/>
    <s v="Delivered"/>
    <s v="Male"/>
    <n v="54"/>
    <x v="4"/>
    <x v="2"/>
    <s v="ORD01859"/>
    <n v="17"/>
    <x v="4"/>
    <n v="2026"/>
    <s v="snacks"/>
    <n v="4"/>
    <x v="1"/>
    <n v="300"/>
    <n v="0.14418604651162792"/>
    <s v="POOR"/>
    <s v="46 ABOVE"/>
  </r>
  <r>
    <x v="1859"/>
    <d v="2026-06-26T00:00:00"/>
    <n v="0.46388888888888891"/>
    <x v="9"/>
    <x v="2"/>
    <x v="9"/>
    <x v="3"/>
    <n v="10.199999999999999"/>
    <n v="28"/>
    <n v="22"/>
    <n v="953"/>
    <n v="38"/>
    <n v="118"/>
    <x v="0"/>
    <x v="0"/>
    <s v="Delivered"/>
    <s v="Female"/>
    <n v="46"/>
    <x v="0"/>
    <x v="2"/>
    <s v="ORD01860"/>
    <n v="11"/>
    <x v="5"/>
    <n v="2026"/>
    <s v="lunch"/>
    <n v="6"/>
    <x v="1"/>
    <n v="873"/>
    <n v="0.36428571428571427"/>
    <s v="GOOD"/>
    <s v="46 ABOVE"/>
  </r>
  <r>
    <x v="1860"/>
    <d v="2026-01-25T00:00:00"/>
    <n v="0.78472222222222221"/>
    <x v="7"/>
    <x v="4"/>
    <x v="7"/>
    <x v="5"/>
    <n v="8.1999999999999993"/>
    <n v="31"/>
    <n v="26"/>
    <n v="1167"/>
    <n v="46"/>
    <n v="50"/>
    <x v="4"/>
    <x v="0"/>
    <s v="Delivered"/>
    <s v="Male"/>
    <n v="34"/>
    <x v="6"/>
    <x v="1"/>
    <s v="ORD01861"/>
    <n v="18"/>
    <x v="3"/>
    <n v="2026"/>
    <s v="snacks"/>
    <n v="5"/>
    <x v="1"/>
    <n v="1163"/>
    <n v="0.26451612903225802"/>
    <s v="GOOD"/>
    <s v="26-35"/>
  </r>
  <r>
    <x v="1861"/>
    <d v="2026-06-28T00:00:00"/>
    <n v="0.88194444444444442"/>
    <x v="13"/>
    <x v="9"/>
    <x v="6"/>
    <x v="4"/>
    <n v="6.2"/>
    <n v="39"/>
    <n v="37"/>
    <n v="825"/>
    <n v="41"/>
    <n v="1"/>
    <x v="1"/>
    <x v="0"/>
    <s v="Delivered"/>
    <s v="Female"/>
    <n v="36"/>
    <x v="6"/>
    <x v="1"/>
    <s v="ORD01862"/>
    <n v="21"/>
    <x v="5"/>
    <n v="2026"/>
    <s v="dinner"/>
    <n v="2"/>
    <x v="1"/>
    <n v="865"/>
    <n v="0.15897435897435899"/>
    <s v="GOOD"/>
    <s v="36-45"/>
  </r>
  <r>
    <x v="1862"/>
    <d v="2026-02-14T00:00:00"/>
    <n v="0.88055555555555554"/>
    <x v="1"/>
    <x v="8"/>
    <x v="1"/>
    <x v="4"/>
    <n v="12.7"/>
    <n v="40"/>
    <n v="43"/>
    <n v="991"/>
    <n v="31"/>
    <n v="198"/>
    <x v="4"/>
    <x v="3"/>
    <s v="Delivered"/>
    <s v="Female"/>
    <n v="38"/>
    <x v="3"/>
    <x v="1"/>
    <s v="ORD01863"/>
    <n v="21"/>
    <x v="0"/>
    <n v="2026"/>
    <s v="dinner"/>
    <n v="-3"/>
    <x v="0"/>
    <n v="824"/>
    <n v="0.3175"/>
    <s v="EXCELLENT"/>
    <s v="36-45"/>
  </r>
  <r>
    <x v="1863"/>
    <d v="2026-04-25T00:00:00"/>
    <n v="0.4826388888888889"/>
    <x v="4"/>
    <x v="8"/>
    <x v="4"/>
    <x v="2"/>
    <n v="14.7"/>
    <n v="43"/>
    <n v="35"/>
    <n v="780"/>
    <n v="25"/>
    <n v="129"/>
    <x v="0"/>
    <x v="1"/>
    <s v="Delivered"/>
    <s v="Male"/>
    <n v="45"/>
    <x v="3"/>
    <x v="2"/>
    <s v="ORD01864"/>
    <n v="11"/>
    <x v="4"/>
    <n v="2026"/>
    <s v="lunch"/>
    <n v="8"/>
    <x v="1"/>
    <n v="676"/>
    <n v="0.34186046511627904"/>
    <s v="POOR"/>
    <s v="36-45"/>
  </r>
  <r>
    <x v="1864"/>
    <d v="2026-01-24T00:00:00"/>
    <n v="0.33402777777777776"/>
    <x v="5"/>
    <x v="6"/>
    <x v="2"/>
    <x v="2"/>
    <n v="10"/>
    <n v="34"/>
    <n v="36"/>
    <n v="502"/>
    <n v="40"/>
    <n v="56"/>
    <x v="1"/>
    <x v="3"/>
    <s v="Delivered"/>
    <s v="Female"/>
    <n v="42"/>
    <x v="3"/>
    <x v="0"/>
    <s v="ORD01865"/>
    <n v="8"/>
    <x v="3"/>
    <n v="2026"/>
    <s v="breakfast"/>
    <n v="-2"/>
    <x v="0"/>
    <n v="486"/>
    <n v="0.29411764705882354"/>
    <s v="EXCELLENT"/>
    <s v="36-45"/>
  </r>
  <r>
    <x v="1865"/>
    <d v="2026-02-02T00:00:00"/>
    <n v="0.4909722222222222"/>
    <x v="0"/>
    <x v="3"/>
    <x v="2"/>
    <x v="4"/>
    <n v="6.8"/>
    <n v="35"/>
    <n v="24"/>
    <n v="614"/>
    <n v="29"/>
    <n v="5"/>
    <x v="3"/>
    <x v="2"/>
    <s v="Delivered"/>
    <s v="Male"/>
    <n v="40"/>
    <x v="2"/>
    <x v="2"/>
    <s v="ORD01866"/>
    <n v="11"/>
    <x v="0"/>
    <n v="2026"/>
    <s v="lunch"/>
    <n v="11"/>
    <x v="1"/>
    <n v="638"/>
    <n v="0.19428571428571428"/>
    <s v="POOR"/>
    <s v="36-45"/>
  </r>
  <r>
    <x v="1866"/>
    <d v="2026-05-11T00:00:00"/>
    <n v="0.69305555555555554"/>
    <x v="11"/>
    <x v="3"/>
    <x v="9"/>
    <x v="5"/>
    <n v="7.6"/>
    <n v="39"/>
    <n v="26"/>
    <n v="626"/>
    <n v="40"/>
    <n v="38"/>
    <x v="0"/>
    <x v="3"/>
    <s v="Delivered"/>
    <s v="Male"/>
    <n v="46"/>
    <x v="2"/>
    <x v="2"/>
    <s v="ORD01867"/>
    <n v="16"/>
    <x v="2"/>
    <n v="2026"/>
    <s v="snacks"/>
    <n v="13"/>
    <x v="1"/>
    <n v="628"/>
    <n v="0.19487179487179487"/>
    <s v="EXCELLENT"/>
    <s v="46 ABOVE"/>
  </r>
  <r>
    <x v="1867"/>
    <d v="2026-02-11T00:00:00"/>
    <n v="0.7416666666666667"/>
    <x v="10"/>
    <x v="5"/>
    <x v="8"/>
    <x v="2"/>
    <n v="12"/>
    <n v="63"/>
    <n v="44"/>
    <n v="1172"/>
    <n v="42"/>
    <n v="180"/>
    <x v="1"/>
    <x v="4"/>
    <s v="Delivered"/>
    <s v="Male"/>
    <n v="54"/>
    <x v="1"/>
    <x v="2"/>
    <s v="ORD01868"/>
    <n v="17"/>
    <x v="0"/>
    <n v="2026"/>
    <s v="snacks"/>
    <n v="19"/>
    <x v="1"/>
    <n v="1034"/>
    <n v="0.19047619047619047"/>
    <s v="AVERAGE"/>
    <s v="46 ABOVE"/>
  </r>
  <r>
    <x v="1868"/>
    <d v="2026-03-04T00:00:00"/>
    <n v="0.84861111111111109"/>
    <x v="8"/>
    <x v="5"/>
    <x v="0"/>
    <x v="1"/>
    <n v="12.6"/>
    <n v="28"/>
    <n v="26"/>
    <n v="387"/>
    <n v="43"/>
    <n v="81"/>
    <x v="4"/>
    <x v="2"/>
    <s v="Delivered"/>
    <s v="Female"/>
    <n v="25"/>
    <x v="1"/>
    <x v="1"/>
    <s v="ORD01869"/>
    <n v="20"/>
    <x v="1"/>
    <n v="2026"/>
    <s v="dinner"/>
    <n v="2"/>
    <x v="1"/>
    <n v="349"/>
    <n v="0.45"/>
    <s v="POOR"/>
    <s v="18-25"/>
  </r>
  <r>
    <x v="1869"/>
    <d v="2026-03-09T00:00:00"/>
    <n v="0.69861111111111107"/>
    <x v="6"/>
    <x v="2"/>
    <x v="2"/>
    <x v="0"/>
    <n v="9.5"/>
    <n v="45"/>
    <n v="36"/>
    <n v="1014"/>
    <n v="27"/>
    <n v="129"/>
    <x v="2"/>
    <x v="0"/>
    <s v="Delivered"/>
    <s v="Male"/>
    <n v="57"/>
    <x v="2"/>
    <x v="2"/>
    <s v="ORD01870"/>
    <n v="16"/>
    <x v="1"/>
    <n v="2026"/>
    <s v="snacks"/>
    <n v="9"/>
    <x v="1"/>
    <n v="912"/>
    <n v="0.21111111111111111"/>
    <s v="GOOD"/>
    <s v="46 ABOVE"/>
  </r>
  <r>
    <x v="1870"/>
    <d v="2026-02-15T00:00:00"/>
    <n v="0.86736111111111114"/>
    <x v="7"/>
    <x v="2"/>
    <x v="4"/>
    <x v="3"/>
    <n v="8.5"/>
    <n v="55"/>
    <n v="37"/>
    <n v="513"/>
    <n v="36"/>
    <n v="119"/>
    <x v="0"/>
    <x v="1"/>
    <s v="Delivered"/>
    <s v="Male"/>
    <n v="24"/>
    <x v="6"/>
    <x v="1"/>
    <s v="ORD01871"/>
    <n v="20"/>
    <x v="0"/>
    <n v="2026"/>
    <s v="dinner"/>
    <n v="18"/>
    <x v="1"/>
    <n v="430"/>
    <n v="0.15454545454545454"/>
    <s v="POOR"/>
    <s v="18-25"/>
  </r>
  <r>
    <x v="1871"/>
    <d v="2026-01-16T00:00:00"/>
    <n v="0.57777777777777772"/>
    <x v="13"/>
    <x v="3"/>
    <x v="9"/>
    <x v="4"/>
    <n v="8.8000000000000007"/>
    <n v="45"/>
    <n v="26"/>
    <n v="607"/>
    <n v="60"/>
    <n v="107"/>
    <x v="0"/>
    <x v="1"/>
    <s v="Delivered"/>
    <s v="Male"/>
    <n v="34"/>
    <x v="0"/>
    <x v="3"/>
    <s v="ORD01872"/>
    <n v="13"/>
    <x v="3"/>
    <n v="2026"/>
    <s v="lunch"/>
    <n v="19"/>
    <x v="1"/>
    <n v="560"/>
    <n v="0.19555555555555557"/>
    <s v="POOR"/>
    <s v="26-35"/>
  </r>
  <r>
    <x v="1872"/>
    <d v="2026-01-26T00:00:00"/>
    <n v="0.74027777777777781"/>
    <x v="10"/>
    <x v="9"/>
    <x v="8"/>
    <x v="0"/>
    <n v="12.3"/>
    <n v="33"/>
    <n v="25"/>
    <n v="458"/>
    <n v="44"/>
    <n v="146"/>
    <x v="3"/>
    <x v="1"/>
    <s v="Delivered"/>
    <s v="Male"/>
    <n v="52"/>
    <x v="2"/>
    <x v="2"/>
    <s v="ORD01873"/>
    <n v="17"/>
    <x v="3"/>
    <n v="2026"/>
    <s v="snacks"/>
    <n v="8"/>
    <x v="1"/>
    <n v="356"/>
    <n v="0.37272727272727274"/>
    <s v="POOR"/>
    <s v="46 ABOVE"/>
  </r>
  <r>
    <x v="1873"/>
    <d v="2026-01-18T00:00:00"/>
    <n v="0.33888888888888891"/>
    <x v="11"/>
    <x v="3"/>
    <x v="1"/>
    <x v="2"/>
    <n v="9.9"/>
    <n v="39"/>
    <n v="35"/>
    <n v="586"/>
    <n v="53"/>
    <n v="86"/>
    <x v="0"/>
    <x v="2"/>
    <s v="Delivered"/>
    <s v="Female"/>
    <n v="32"/>
    <x v="6"/>
    <x v="0"/>
    <s v="ORD01874"/>
    <n v="8"/>
    <x v="3"/>
    <n v="2026"/>
    <s v="breakfast"/>
    <n v="4"/>
    <x v="1"/>
    <n v="553"/>
    <n v="0.25384615384615383"/>
    <s v="POOR"/>
    <s v="26-35"/>
  </r>
  <r>
    <x v="1874"/>
    <d v="2026-06-27T00:00:00"/>
    <n v="0.75555555555555554"/>
    <x v="8"/>
    <x v="9"/>
    <x v="8"/>
    <x v="3"/>
    <n v="14"/>
    <n v="49"/>
    <n v="41"/>
    <n v="472"/>
    <n v="36"/>
    <n v="46"/>
    <x v="4"/>
    <x v="0"/>
    <s v="Delivered"/>
    <s v="Male"/>
    <n v="48"/>
    <x v="3"/>
    <x v="1"/>
    <s v="ORD01875"/>
    <n v="18"/>
    <x v="5"/>
    <n v="2026"/>
    <s v="snacks"/>
    <n v="8"/>
    <x v="1"/>
    <n v="462"/>
    <n v="0.2857142857142857"/>
    <s v="GOOD"/>
    <s v="46 ABOVE"/>
  </r>
  <r>
    <x v="1875"/>
    <d v="2026-04-15T00:00:00"/>
    <n v="0.68541666666666667"/>
    <x v="7"/>
    <x v="8"/>
    <x v="2"/>
    <x v="3"/>
    <n v="11.1"/>
    <n v="22"/>
    <n v="25"/>
    <n v="1071"/>
    <n v="34"/>
    <n v="154"/>
    <x v="4"/>
    <x v="3"/>
    <s v="Delivered"/>
    <s v="Female"/>
    <n v="31"/>
    <x v="1"/>
    <x v="2"/>
    <s v="ORD01876"/>
    <n v="16"/>
    <x v="4"/>
    <n v="2026"/>
    <s v="snacks"/>
    <n v="-3"/>
    <x v="0"/>
    <n v="951"/>
    <n v="0.50454545454545452"/>
    <s v="EXCELLENT"/>
    <s v="26-35"/>
  </r>
  <r>
    <x v="1876"/>
    <d v="2026-05-01T00:00:00"/>
    <n v="0.77083333333333337"/>
    <x v="5"/>
    <x v="4"/>
    <x v="1"/>
    <x v="3"/>
    <n v="12.3"/>
    <n v="42"/>
    <n v="42"/>
    <n v="200"/>
    <n v="43"/>
    <n v="45"/>
    <x v="1"/>
    <x v="1"/>
    <s v="Delivered"/>
    <s v="Female"/>
    <n v="41"/>
    <x v="0"/>
    <x v="1"/>
    <s v="ORD01877"/>
    <n v="18"/>
    <x v="2"/>
    <n v="2026"/>
    <s v="snacks"/>
    <n v="0"/>
    <x v="0"/>
    <n v="198"/>
    <n v="0.29285714285714287"/>
    <s v="POOR"/>
    <s v="36-45"/>
  </r>
  <r>
    <x v="1877"/>
    <d v="2026-05-15T00:00:00"/>
    <n v="0.79583333333333328"/>
    <x v="2"/>
    <x v="3"/>
    <x v="5"/>
    <x v="1"/>
    <n v="9.1999999999999993"/>
    <n v="59"/>
    <n v="44"/>
    <n v="867"/>
    <n v="45"/>
    <n v="168"/>
    <x v="0"/>
    <x v="3"/>
    <s v="Delivered"/>
    <s v="Male"/>
    <n v="41"/>
    <x v="0"/>
    <x v="1"/>
    <s v="ORD01878"/>
    <n v="19"/>
    <x v="2"/>
    <n v="2026"/>
    <s v="snacks"/>
    <n v="15"/>
    <x v="1"/>
    <n v="744"/>
    <n v="0.15593220338983049"/>
    <s v="EXCELLENT"/>
    <s v="36-45"/>
  </r>
  <r>
    <x v="1878"/>
    <d v="2026-03-26T00:00:00"/>
    <n v="0.74236111111111114"/>
    <x v="4"/>
    <x v="7"/>
    <x v="3"/>
    <x v="0"/>
    <n v="8.8000000000000007"/>
    <n v="36"/>
    <n v="37"/>
    <n v="279"/>
    <n v="24"/>
    <n v="24"/>
    <x v="1"/>
    <x v="0"/>
    <s v="Delivered"/>
    <s v="Male"/>
    <n v="53"/>
    <x v="4"/>
    <x v="2"/>
    <s v="ORD01879"/>
    <n v="17"/>
    <x v="1"/>
    <n v="2026"/>
    <s v="snacks"/>
    <n v="-1"/>
    <x v="0"/>
    <n v="279"/>
    <n v="0.24444444444444446"/>
    <s v="GOOD"/>
    <s v="46 ABOVE"/>
  </r>
  <r>
    <x v="1879"/>
    <d v="2026-03-06T00:00:00"/>
    <n v="0.57986111111111116"/>
    <x v="12"/>
    <x v="9"/>
    <x v="0"/>
    <x v="5"/>
    <n v="7.2"/>
    <n v="42"/>
    <n v="24"/>
    <n v="585"/>
    <n v="37"/>
    <n v="181"/>
    <x v="0"/>
    <x v="0"/>
    <s v="Delivered"/>
    <s v="Male"/>
    <n v="24"/>
    <x v="0"/>
    <x v="3"/>
    <s v="ORD01880"/>
    <n v="13"/>
    <x v="1"/>
    <n v="2026"/>
    <s v="lunch"/>
    <n v="18"/>
    <x v="1"/>
    <n v="441"/>
    <n v="0.17142857142857143"/>
    <s v="GOOD"/>
    <s v="18-25"/>
  </r>
  <r>
    <x v="1880"/>
    <d v="2026-01-22T00:00:00"/>
    <n v="0.87708333333333333"/>
    <x v="2"/>
    <x v="7"/>
    <x v="8"/>
    <x v="3"/>
    <n v="9.8000000000000007"/>
    <n v="26"/>
    <n v="25"/>
    <n v="607"/>
    <n v="48"/>
    <n v="43"/>
    <x v="3"/>
    <x v="1"/>
    <s v="Cancelled"/>
    <s v="Female"/>
    <n v="39"/>
    <x v="4"/>
    <x v="1"/>
    <s v="ORD01881"/>
    <n v="21"/>
    <x v="3"/>
    <n v="2026"/>
    <s v="dinner"/>
    <n v="1"/>
    <x v="1"/>
    <n v="612"/>
    <n v="0.37692307692307697"/>
    <s v="POOR"/>
    <s v="36-45"/>
  </r>
  <r>
    <x v="1881"/>
    <d v="2026-03-25T00:00:00"/>
    <n v="0.37083333333333335"/>
    <x v="13"/>
    <x v="6"/>
    <x v="6"/>
    <x v="0"/>
    <n v="14.4"/>
    <n v="54"/>
    <n v="34"/>
    <n v="594"/>
    <n v="57"/>
    <n v="179"/>
    <x v="4"/>
    <x v="1"/>
    <s v="Delivered"/>
    <s v="Male"/>
    <n v="48"/>
    <x v="1"/>
    <x v="0"/>
    <s v="ORD01882"/>
    <n v="8"/>
    <x v="1"/>
    <n v="2026"/>
    <s v="breakfast"/>
    <n v="20"/>
    <x v="1"/>
    <n v="472"/>
    <n v="0.26666666666666666"/>
    <s v="POOR"/>
    <s v="46 ABOVE"/>
  </r>
  <r>
    <x v="1882"/>
    <d v="2026-06-13T00:00:00"/>
    <n v="0.47708333333333336"/>
    <x v="11"/>
    <x v="8"/>
    <x v="7"/>
    <x v="1"/>
    <n v="10.4"/>
    <n v="58"/>
    <n v="44"/>
    <n v="264"/>
    <n v="50"/>
    <n v="34"/>
    <x v="3"/>
    <x v="3"/>
    <s v="Delivered"/>
    <s v="Female"/>
    <n v="33"/>
    <x v="3"/>
    <x v="2"/>
    <s v="ORD01883"/>
    <n v="11"/>
    <x v="5"/>
    <n v="2026"/>
    <s v="lunch"/>
    <n v="14"/>
    <x v="1"/>
    <n v="280"/>
    <n v="0.1793103448275862"/>
    <s v="EXCELLENT"/>
    <s v="26-35"/>
  </r>
  <r>
    <x v="1883"/>
    <d v="2026-04-25T00:00:00"/>
    <n v="0.78541666666666665"/>
    <x v="14"/>
    <x v="0"/>
    <x v="2"/>
    <x v="5"/>
    <n v="14.5"/>
    <n v="53"/>
    <n v="43"/>
    <n v="338"/>
    <n v="50"/>
    <n v="110"/>
    <x v="3"/>
    <x v="1"/>
    <s v="Delivered"/>
    <s v="Male"/>
    <n v="36"/>
    <x v="3"/>
    <x v="1"/>
    <s v="ORD01884"/>
    <n v="18"/>
    <x v="4"/>
    <n v="2026"/>
    <s v="snacks"/>
    <n v="10"/>
    <x v="1"/>
    <n v="278"/>
    <n v="0.27358490566037735"/>
    <s v="POOR"/>
    <s v="36-45"/>
  </r>
  <r>
    <x v="1884"/>
    <d v="2026-04-29T00:00:00"/>
    <n v="0.6791666666666667"/>
    <x v="10"/>
    <x v="8"/>
    <x v="1"/>
    <x v="1"/>
    <n v="1"/>
    <n v="27"/>
    <n v="31"/>
    <n v="234"/>
    <n v="21"/>
    <n v="127"/>
    <x v="0"/>
    <x v="0"/>
    <s v="Delivered"/>
    <s v="Female"/>
    <n v="24"/>
    <x v="1"/>
    <x v="2"/>
    <s v="ORD01885"/>
    <n v="16"/>
    <x v="4"/>
    <n v="2026"/>
    <s v="snacks"/>
    <n v="-4"/>
    <x v="0"/>
    <n v="128"/>
    <n v="3.7037037037037035E-2"/>
    <s v="GOOD"/>
    <s v="18-25"/>
  </r>
  <r>
    <x v="1885"/>
    <d v="2026-06-03T00:00:00"/>
    <n v="0.90625"/>
    <x v="13"/>
    <x v="4"/>
    <x v="9"/>
    <x v="0"/>
    <n v="11.7"/>
    <n v="44"/>
    <n v="37"/>
    <n v="551"/>
    <n v="51"/>
    <n v="13"/>
    <x v="4"/>
    <x v="2"/>
    <s v="Delivered"/>
    <s v="Female"/>
    <n v="47"/>
    <x v="1"/>
    <x v="1"/>
    <s v="ORD01886"/>
    <n v="21"/>
    <x v="5"/>
    <n v="2026"/>
    <s v="dinner"/>
    <n v="7"/>
    <x v="1"/>
    <n v="589"/>
    <n v="0.26590909090909087"/>
    <s v="POOR"/>
    <s v="46 ABOVE"/>
  </r>
  <r>
    <x v="1886"/>
    <d v="2026-06-19T00:00:00"/>
    <n v="0.49027777777777776"/>
    <x v="1"/>
    <x v="0"/>
    <x v="3"/>
    <x v="4"/>
    <n v="1.1000000000000001"/>
    <n v="35"/>
    <n v="24"/>
    <n v="795"/>
    <n v="23"/>
    <n v="10"/>
    <x v="2"/>
    <x v="2"/>
    <s v="Cancelled"/>
    <s v="Male"/>
    <n v="37"/>
    <x v="0"/>
    <x v="2"/>
    <s v="ORD01887"/>
    <n v="11"/>
    <x v="5"/>
    <n v="2026"/>
    <s v="lunch"/>
    <n v="11"/>
    <x v="1"/>
    <n v="808"/>
    <n v="3.1428571428571431E-2"/>
    <s v="POOR"/>
    <s v="36-45"/>
  </r>
  <r>
    <x v="1887"/>
    <d v="2026-01-10T00:00:00"/>
    <n v="0.56041666666666667"/>
    <x v="3"/>
    <x v="1"/>
    <x v="5"/>
    <x v="0"/>
    <n v="8.1999999999999993"/>
    <n v="30"/>
    <n v="21"/>
    <n v="714"/>
    <n v="35"/>
    <n v="187"/>
    <x v="0"/>
    <x v="1"/>
    <s v="Delivered"/>
    <s v="Male"/>
    <n v="38"/>
    <x v="3"/>
    <x v="3"/>
    <s v="ORD01888"/>
    <n v="13"/>
    <x v="3"/>
    <n v="2026"/>
    <s v="lunch"/>
    <n v="9"/>
    <x v="1"/>
    <n v="562"/>
    <n v="0.27333333333333332"/>
    <s v="POOR"/>
    <s v="36-45"/>
  </r>
  <r>
    <x v="1888"/>
    <d v="2026-03-02T00:00:00"/>
    <n v="0.8041666666666667"/>
    <x v="11"/>
    <x v="9"/>
    <x v="6"/>
    <x v="1"/>
    <n v="7"/>
    <n v="39"/>
    <n v="32"/>
    <n v="258"/>
    <n v="26"/>
    <n v="64"/>
    <x v="0"/>
    <x v="2"/>
    <s v="Delivered"/>
    <s v="Female"/>
    <n v="59"/>
    <x v="2"/>
    <x v="1"/>
    <s v="ORD01889"/>
    <n v="19"/>
    <x v="1"/>
    <n v="2026"/>
    <s v="snacks"/>
    <n v="7"/>
    <x v="1"/>
    <n v="220"/>
    <n v="0.17948717948717949"/>
    <s v="POOR"/>
    <s v="46 ABOVE"/>
  </r>
  <r>
    <x v="1889"/>
    <d v="2026-05-01T00:00:00"/>
    <n v="0.79861111111111116"/>
    <x v="5"/>
    <x v="1"/>
    <x v="7"/>
    <x v="3"/>
    <n v="12.5"/>
    <n v="37"/>
    <n v="22"/>
    <n v="843"/>
    <n v="37"/>
    <n v="195"/>
    <x v="1"/>
    <x v="3"/>
    <s v="Delivered"/>
    <s v="Female"/>
    <n v="34"/>
    <x v="0"/>
    <x v="1"/>
    <s v="ORD01890"/>
    <n v="19"/>
    <x v="2"/>
    <n v="2026"/>
    <s v="snacks"/>
    <n v="15"/>
    <x v="1"/>
    <n v="685"/>
    <n v="0.33783783783783783"/>
    <s v="EXCELLENT"/>
    <s v="26-35"/>
  </r>
  <r>
    <x v="1890"/>
    <d v="2026-04-12T00:00:00"/>
    <n v="0.43819444444444444"/>
    <x v="6"/>
    <x v="5"/>
    <x v="9"/>
    <x v="0"/>
    <n v="2.5"/>
    <n v="52"/>
    <n v="38"/>
    <n v="935"/>
    <n v="44"/>
    <n v="145"/>
    <x v="1"/>
    <x v="3"/>
    <s v="Delivered"/>
    <s v="Female"/>
    <n v="50"/>
    <x v="6"/>
    <x v="0"/>
    <s v="ORD01891"/>
    <n v="10"/>
    <x v="4"/>
    <n v="2026"/>
    <s v="lunch"/>
    <n v="14"/>
    <x v="1"/>
    <n v="834"/>
    <n v="4.807692307692308E-2"/>
    <s v="EXCELLENT"/>
    <s v="46 ABOVE"/>
  </r>
  <r>
    <x v="1891"/>
    <d v="2026-05-10T00:00:00"/>
    <n v="0.63263888888888886"/>
    <x v="11"/>
    <x v="8"/>
    <x v="8"/>
    <x v="3"/>
    <n v="4.0999999999999996"/>
    <n v="33"/>
    <n v="32"/>
    <n v="1113"/>
    <n v="33"/>
    <n v="139"/>
    <x v="3"/>
    <x v="4"/>
    <s v="Delivered"/>
    <s v="Male"/>
    <n v="19"/>
    <x v="6"/>
    <x v="2"/>
    <s v="ORD01892"/>
    <n v="15"/>
    <x v="2"/>
    <n v="2026"/>
    <s v="snacks"/>
    <n v="1"/>
    <x v="1"/>
    <n v="1007"/>
    <n v="0.12424242424242424"/>
    <s v="AVERAGE"/>
    <s v="18-25"/>
  </r>
  <r>
    <x v="1892"/>
    <d v="2026-02-08T00:00:00"/>
    <n v="0.97222222222222221"/>
    <x v="8"/>
    <x v="2"/>
    <x v="4"/>
    <x v="4"/>
    <n v="10"/>
    <n v="32"/>
    <n v="32"/>
    <n v="561"/>
    <n v="41"/>
    <n v="158"/>
    <x v="0"/>
    <x v="3"/>
    <s v="Delivered"/>
    <s v="Female"/>
    <n v="30"/>
    <x v="6"/>
    <x v="2"/>
    <s v="ORD01893"/>
    <n v="23"/>
    <x v="0"/>
    <n v="2026"/>
    <s v="dinner"/>
    <n v="0"/>
    <x v="0"/>
    <n v="444"/>
    <n v="0.3125"/>
    <s v="EXCELLENT"/>
    <s v="26-35"/>
  </r>
  <r>
    <x v="1893"/>
    <d v="2026-04-08T00:00:00"/>
    <n v="0.66666666666666663"/>
    <x v="1"/>
    <x v="5"/>
    <x v="4"/>
    <x v="4"/>
    <n v="3"/>
    <n v="41"/>
    <n v="45"/>
    <n v="814"/>
    <n v="39"/>
    <n v="11"/>
    <x v="1"/>
    <x v="4"/>
    <s v="Delivered"/>
    <s v="Male"/>
    <n v="52"/>
    <x v="1"/>
    <x v="2"/>
    <s v="ORD01894"/>
    <n v="16"/>
    <x v="4"/>
    <n v="2026"/>
    <s v="snacks"/>
    <n v="-4"/>
    <x v="0"/>
    <n v="842"/>
    <n v="7.3170731707317069E-2"/>
    <s v="AVERAGE"/>
    <s v="46 ABOVE"/>
  </r>
  <r>
    <x v="1894"/>
    <d v="2026-01-18T00:00:00"/>
    <n v="0.6333333333333333"/>
    <x v="9"/>
    <x v="5"/>
    <x v="4"/>
    <x v="5"/>
    <n v="2.9"/>
    <n v="39"/>
    <n v="30"/>
    <n v="399"/>
    <n v="32"/>
    <n v="25"/>
    <x v="0"/>
    <x v="3"/>
    <s v="Delivered"/>
    <s v="Female"/>
    <n v="55"/>
    <x v="6"/>
    <x v="2"/>
    <s v="ORD01895"/>
    <n v="15"/>
    <x v="3"/>
    <n v="2026"/>
    <s v="snacks"/>
    <n v="9"/>
    <x v="1"/>
    <n v="406"/>
    <n v="7.4358974358974358E-2"/>
    <s v="EXCELLENT"/>
    <s v="46 ABOVE"/>
  </r>
  <r>
    <x v="1895"/>
    <d v="2026-05-23T00:00:00"/>
    <n v="0.77847222222222223"/>
    <x v="2"/>
    <x v="1"/>
    <x v="0"/>
    <x v="0"/>
    <n v="1.4"/>
    <n v="59"/>
    <n v="45"/>
    <n v="1101"/>
    <n v="57"/>
    <n v="12"/>
    <x v="3"/>
    <x v="3"/>
    <s v="Delivered"/>
    <s v="Male"/>
    <n v="28"/>
    <x v="3"/>
    <x v="1"/>
    <s v="ORD01896"/>
    <n v="18"/>
    <x v="2"/>
    <n v="2026"/>
    <s v="snacks"/>
    <n v="14"/>
    <x v="1"/>
    <n v="1146"/>
    <n v="2.3728813559322031E-2"/>
    <s v="EXCELLENT"/>
    <s v="26-35"/>
  </r>
  <r>
    <x v="1896"/>
    <d v="2026-05-05T00:00:00"/>
    <n v="0.83819444444444446"/>
    <x v="2"/>
    <x v="5"/>
    <x v="0"/>
    <x v="5"/>
    <n v="9.4"/>
    <n v="41"/>
    <n v="45"/>
    <n v="222"/>
    <n v="58"/>
    <n v="163"/>
    <x v="4"/>
    <x v="3"/>
    <s v="Delivered"/>
    <s v="Male"/>
    <n v="27"/>
    <x v="5"/>
    <x v="1"/>
    <s v="ORD01897"/>
    <n v="20"/>
    <x v="2"/>
    <n v="2026"/>
    <s v="dinner"/>
    <n v="-4"/>
    <x v="0"/>
    <n v="117"/>
    <n v="0.22926829268292684"/>
    <s v="EXCELLENT"/>
    <s v="26-35"/>
  </r>
  <r>
    <x v="1897"/>
    <d v="2026-06-16T00:00:00"/>
    <n v="0.8520833333333333"/>
    <x v="0"/>
    <x v="1"/>
    <x v="9"/>
    <x v="4"/>
    <n v="6.6"/>
    <n v="40"/>
    <n v="22"/>
    <n v="892"/>
    <n v="22"/>
    <n v="129"/>
    <x v="3"/>
    <x v="0"/>
    <s v="Delivered"/>
    <s v="Male"/>
    <n v="55"/>
    <x v="5"/>
    <x v="1"/>
    <s v="ORD01898"/>
    <n v="20"/>
    <x v="5"/>
    <n v="2026"/>
    <s v="dinner"/>
    <n v="18"/>
    <x v="1"/>
    <n v="785"/>
    <n v="0.16499999999999998"/>
    <s v="GOOD"/>
    <s v="46 ABOVE"/>
  </r>
  <r>
    <x v="1898"/>
    <d v="2026-02-23T00:00:00"/>
    <n v="0.33541666666666664"/>
    <x v="5"/>
    <x v="0"/>
    <x v="5"/>
    <x v="1"/>
    <n v="3.3"/>
    <n v="29"/>
    <n v="29"/>
    <n v="458"/>
    <n v="29"/>
    <n v="170"/>
    <x v="1"/>
    <x v="1"/>
    <s v="Delivered"/>
    <s v="Female"/>
    <n v="25"/>
    <x v="2"/>
    <x v="0"/>
    <s v="ORD01899"/>
    <n v="8"/>
    <x v="0"/>
    <n v="2026"/>
    <s v="breakfast"/>
    <n v="0"/>
    <x v="0"/>
    <n v="317"/>
    <n v="0.11379310344827585"/>
    <s v="POOR"/>
    <s v="18-25"/>
  </r>
  <r>
    <x v="1899"/>
    <d v="2026-04-15T00:00:00"/>
    <n v="0.36458333333333331"/>
    <x v="1"/>
    <x v="6"/>
    <x v="2"/>
    <x v="3"/>
    <n v="10"/>
    <n v="44"/>
    <n v="33"/>
    <n v="1110"/>
    <n v="31"/>
    <n v="30"/>
    <x v="2"/>
    <x v="0"/>
    <s v="Delivered"/>
    <s v="Male"/>
    <n v="27"/>
    <x v="1"/>
    <x v="0"/>
    <s v="ORD01900"/>
    <n v="8"/>
    <x v="4"/>
    <n v="2026"/>
    <s v="breakfast"/>
    <n v="11"/>
    <x v="1"/>
    <n v="1111"/>
    <n v="0.22727272727272727"/>
    <s v="GOOD"/>
    <s v="26-35"/>
  </r>
  <r>
    <x v="1900"/>
    <d v="2026-06-12T00:00:00"/>
    <n v="0.65902777777777777"/>
    <x v="5"/>
    <x v="5"/>
    <x v="5"/>
    <x v="5"/>
    <n v="9.5"/>
    <n v="38"/>
    <n v="38"/>
    <n v="653"/>
    <n v="26"/>
    <n v="79"/>
    <x v="0"/>
    <x v="0"/>
    <s v="Delivered"/>
    <s v="Male"/>
    <n v="54"/>
    <x v="0"/>
    <x v="2"/>
    <s v="ORD01901"/>
    <n v="15"/>
    <x v="5"/>
    <n v="2026"/>
    <s v="snacks"/>
    <n v="0"/>
    <x v="0"/>
    <n v="600"/>
    <n v="0.25"/>
    <s v="GOOD"/>
    <s v="46 ABOVE"/>
  </r>
  <r>
    <x v="1901"/>
    <d v="2026-03-20T00:00:00"/>
    <n v="0.9194444444444444"/>
    <x v="5"/>
    <x v="0"/>
    <x v="7"/>
    <x v="0"/>
    <n v="14"/>
    <n v="25"/>
    <n v="30"/>
    <n v="404"/>
    <n v="27"/>
    <n v="196"/>
    <x v="2"/>
    <x v="2"/>
    <s v="Delivered"/>
    <s v="Female"/>
    <n v="36"/>
    <x v="0"/>
    <x v="2"/>
    <s v="ORD01902"/>
    <n v="22"/>
    <x v="1"/>
    <n v="2026"/>
    <s v="dinner"/>
    <n v="-5"/>
    <x v="0"/>
    <n v="235"/>
    <n v="0.56000000000000005"/>
    <s v="POOR"/>
    <s v="36-45"/>
  </r>
  <r>
    <x v="1902"/>
    <d v="2026-06-04T00:00:00"/>
    <n v="0.67777777777777781"/>
    <x v="14"/>
    <x v="0"/>
    <x v="1"/>
    <x v="5"/>
    <n v="6.3"/>
    <n v="57"/>
    <n v="40"/>
    <n v="939"/>
    <n v="34"/>
    <n v="36"/>
    <x v="4"/>
    <x v="4"/>
    <s v="Delivered"/>
    <s v="Male"/>
    <n v="40"/>
    <x v="4"/>
    <x v="2"/>
    <s v="ORD01903"/>
    <n v="16"/>
    <x v="5"/>
    <n v="2026"/>
    <s v="snacks"/>
    <n v="17"/>
    <x v="1"/>
    <n v="937"/>
    <n v="0.11052631578947368"/>
    <s v="AVERAGE"/>
    <s v="36-45"/>
  </r>
  <r>
    <x v="1903"/>
    <d v="2026-03-01T00:00:00"/>
    <n v="0.69930555555555551"/>
    <x v="2"/>
    <x v="8"/>
    <x v="1"/>
    <x v="0"/>
    <n v="6.5"/>
    <n v="33"/>
    <n v="20"/>
    <n v="644"/>
    <n v="41"/>
    <n v="127"/>
    <x v="1"/>
    <x v="4"/>
    <s v="Delivered"/>
    <s v="Female"/>
    <n v="24"/>
    <x v="6"/>
    <x v="2"/>
    <s v="ORD01904"/>
    <n v="16"/>
    <x v="1"/>
    <n v="2026"/>
    <s v="snacks"/>
    <n v="13"/>
    <x v="1"/>
    <n v="558"/>
    <n v="0.19696969696969696"/>
    <s v="AVERAGE"/>
    <s v="18-25"/>
  </r>
  <r>
    <x v="1904"/>
    <d v="2026-01-09T00:00:00"/>
    <n v="0.64375000000000004"/>
    <x v="11"/>
    <x v="8"/>
    <x v="6"/>
    <x v="3"/>
    <n v="2.5"/>
    <n v="39"/>
    <n v="21"/>
    <n v="841"/>
    <n v="52"/>
    <n v="199"/>
    <x v="2"/>
    <x v="3"/>
    <s v="Delivered"/>
    <s v="Male"/>
    <n v="43"/>
    <x v="0"/>
    <x v="2"/>
    <s v="ORD01905"/>
    <n v="15"/>
    <x v="3"/>
    <n v="2026"/>
    <s v="snacks"/>
    <n v="18"/>
    <x v="1"/>
    <n v="694"/>
    <n v="6.4102564102564097E-2"/>
    <s v="EXCELLENT"/>
    <s v="36-45"/>
  </r>
  <r>
    <x v="1905"/>
    <d v="2026-05-28T00:00:00"/>
    <n v="0.53819444444444442"/>
    <x v="14"/>
    <x v="2"/>
    <x v="0"/>
    <x v="1"/>
    <n v="13.6"/>
    <n v="34"/>
    <n v="29"/>
    <n v="943"/>
    <n v="23"/>
    <n v="188"/>
    <x v="0"/>
    <x v="3"/>
    <s v="Cancelled"/>
    <s v="Female"/>
    <n v="50"/>
    <x v="4"/>
    <x v="3"/>
    <s v="ORD01906"/>
    <n v="12"/>
    <x v="2"/>
    <n v="2026"/>
    <s v="lunch"/>
    <n v="5"/>
    <x v="1"/>
    <n v="778"/>
    <n v="0.39999999999999997"/>
    <s v="EXCELLENT"/>
    <s v="46 ABOVE"/>
  </r>
  <r>
    <x v="1906"/>
    <d v="2026-03-17T00:00:00"/>
    <n v="0.6791666666666667"/>
    <x v="1"/>
    <x v="3"/>
    <x v="6"/>
    <x v="3"/>
    <n v="7.4"/>
    <n v="36"/>
    <n v="20"/>
    <n v="595"/>
    <n v="59"/>
    <n v="195"/>
    <x v="2"/>
    <x v="4"/>
    <s v="Delivered"/>
    <s v="Female"/>
    <n v="49"/>
    <x v="5"/>
    <x v="2"/>
    <s v="ORD01907"/>
    <n v="16"/>
    <x v="1"/>
    <n v="2026"/>
    <s v="snacks"/>
    <n v="16"/>
    <x v="1"/>
    <n v="459"/>
    <n v="0.20555555555555557"/>
    <s v="AVERAGE"/>
    <s v="46 ABOVE"/>
  </r>
  <r>
    <x v="1907"/>
    <d v="2026-01-09T00:00:00"/>
    <n v="0.96319444444444446"/>
    <x v="14"/>
    <x v="6"/>
    <x v="9"/>
    <x v="0"/>
    <n v="14.7"/>
    <n v="61"/>
    <n v="41"/>
    <n v="408"/>
    <n v="22"/>
    <n v="130"/>
    <x v="2"/>
    <x v="3"/>
    <s v="Delivered"/>
    <s v="Female"/>
    <n v="18"/>
    <x v="0"/>
    <x v="2"/>
    <s v="ORD01908"/>
    <n v="23"/>
    <x v="3"/>
    <n v="2026"/>
    <s v="dinner"/>
    <n v="20"/>
    <x v="1"/>
    <n v="300"/>
    <n v="0.24098360655737705"/>
    <s v="EXCELLENT"/>
    <s v="18-25"/>
  </r>
  <r>
    <x v="1908"/>
    <d v="2026-06-28T00:00:00"/>
    <n v="0.62777777777777777"/>
    <x v="13"/>
    <x v="2"/>
    <x v="9"/>
    <x v="3"/>
    <n v="12.9"/>
    <n v="41"/>
    <n v="29"/>
    <n v="392"/>
    <n v="32"/>
    <n v="142"/>
    <x v="2"/>
    <x v="1"/>
    <s v="Delivered"/>
    <s v="Male"/>
    <n v="25"/>
    <x v="6"/>
    <x v="2"/>
    <s v="ORD01909"/>
    <n v="15"/>
    <x v="5"/>
    <n v="2026"/>
    <s v="snacks"/>
    <n v="12"/>
    <x v="1"/>
    <n v="282"/>
    <n v="0.31463414634146342"/>
    <s v="POOR"/>
    <s v="18-25"/>
  </r>
  <r>
    <x v="1909"/>
    <d v="2026-04-27T00:00:00"/>
    <n v="0.40069444444444446"/>
    <x v="6"/>
    <x v="4"/>
    <x v="7"/>
    <x v="1"/>
    <n v="5.5"/>
    <n v="26"/>
    <n v="27"/>
    <n v="527"/>
    <n v="35"/>
    <n v="136"/>
    <x v="0"/>
    <x v="0"/>
    <s v="Delivered"/>
    <s v="Male"/>
    <n v="44"/>
    <x v="2"/>
    <x v="0"/>
    <s v="ORD01910"/>
    <n v="9"/>
    <x v="4"/>
    <n v="2026"/>
    <s v="breakfast"/>
    <n v="-1"/>
    <x v="0"/>
    <n v="426"/>
    <n v="0.21153846153846154"/>
    <s v="GOOD"/>
    <s v="36-45"/>
  </r>
  <r>
    <x v="1910"/>
    <d v="2026-04-07T00:00:00"/>
    <n v="0.38611111111111113"/>
    <x v="2"/>
    <x v="7"/>
    <x v="0"/>
    <x v="5"/>
    <n v="1.6"/>
    <n v="26"/>
    <n v="22"/>
    <n v="265"/>
    <n v="35"/>
    <n v="80"/>
    <x v="3"/>
    <x v="1"/>
    <s v="Delivered"/>
    <s v="Male"/>
    <n v="45"/>
    <x v="5"/>
    <x v="0"/>
    <s v="ORD01911"/>
    <n v="9"/>
    <x v="4"/>
    <n v="2026"/>
    <s v="breakfast"/>
    <n v="4"/>
    <x v="1"/>
    <n v="220"/>
    <n v="6.1538461538461542E-2"/>
    <s v="POOR"/>
    <s v="36-45"/>
  </r>
  <r>
    <x v="1911"/>
    <d v="2026-03-06T00:00:00"/>
    <n v="0.86805555555555558"/>
    <x v="0"/>
    <x v="4"/>
    <x v="4"/>
    <x v="2"/>
    <n v="1.1000000000000001"/>
    <n v="34"/>
    <n v="26"/>
    <n v="578"/>
    <n v="51"/>
    <n v="193"/>
    <x v="0"/>
    <x v="4"/>
    <s v="Delivered"/>
    <s v="Female"/>
    <n v="43"/>
    <x v="0"/>
    <x v="1"/>
    <s v="ORD01912"/>
    <n v="20"/>
    <x v="1"/>
    <n v="2026"/>
    <s v="dinner"/>
    <n v="8"/>
    <x v="1"/>
    <n v="436"/>
    <n v="3.2352941176470591E-2"/>
    <s v="AVERAGE"/>
    <s v="36-45"/>
  </r>
  <r>
    <x v="1912"/>
    <d v="2026-04-27T00:00:00"/>
    <n v="0.54236111111111107"/>
    <x v="9"/>
    <x v="5"/>
    <x v="8"/>
    <x v="4"/>
    <n v="3.8"/>
    <n v="37"/>
    <n v="33"/>
    <n v="661"/>
    <n v="45"/>
    <n v="122"/>
    <x v="3"/>
    <x v="1"/>
    <s v="Delivered"/>
    <s v="Female"/>
    <n v="54"/>
    <x v="2"/>
    <x v="3"/>
    <s v="ORD01913"/>
    <n v="13"/>
    <x v="4"/>
    <n v="2026"/>
    <s v="lunch"/>
    <n v="4"/>
    <x v="1"/>
    <n v="584"/>
    <n v="0.10270270270270269"/>
    <s v="POOR"/>
    <s v="46 ABOVE"/>
  </r>
  <r>
    <x v="1913"/>
    <d v="2026-02-20T00:00:00"/>
    <n v="0.61250000000000004"/>
    <x v="2"/>
    <x v="1"/>
    <x v="6"/>
    <x v="5"/>
    <n v="10"/>
    <n v="29"/>
    <n v="30"/>
    <n v="634"/>
    <n v="52"/>
    <n v="80"/>
    <x v="0"/>
    <x v="4"/>
    <s v="Delivered"/>
    <s v="Female"/>
    <n v="59"/>
    <x v="0"/>
    <x v="3"/>
    <s v="ORD01914"/>
    <n v="14"/>
    <x v="0"/>
    <n v="2026"/>
    <s v="lunch"/>
    <n v="-1"/>
    <x v="0"/>
    <n v="606"/>
    <n v="0.34482758620689657"/>
    <s v="AVERAGE"/>
    <s v="46 ABOVE"/>
  </r>
  <r>
    <x v="1914"/>
    <d v="2026-04-06T00:00:00"/>
    <n v="0.50555555555555554"/>
    <x v="13"/>
    <x v="1"/>
    <x v="0"/>
    <x v="3"/>
    <n v="13.3"/>
    <n v="60"/>
    <n v="43"/>
    <n v="229"/>
    <n v="22"/>
    <n v="86"/>
    <x v="4"/>
    <x v="4"/>
    <s v="Delivered"/>
    <s v="Female"/>
    <n v="38"/>
    <x v="2"/>
    <x v="3"/>
    <s v="ORD01915"/>
    <n v="12"/>
    <x v="4"/>
    <n v="2026"/>
    <s v="lunch"/>
    <n v="17"/>
    <x v="1"/>
    <n v="165"/>
    <n v="0.22166666666666668"/>
    <s v="AVERAGE"/>
    <s v="36-45"/>
  </r>
  <r>
    <x v="1915"/>
    <d v="2026-06-15T00:00:00"/>
    <n v="0.53888888888888886"/>
    <x v="1"/>
    <x v="9"/>
    <x v="8"/>
    <x v="5"/>
    <n v="3"/>
    <n v="60"/>
    <n v="40"/>
    <n v="421"/>
    <n v="48"/>
    <n v="175"/>
    <x v="2"/>
    <x v="3"/>
    <s v="Delivered"/>
    <s v="Female"/>
    <n v="42"/>
    <x v="2"/>
    <x v="3"/>
    <s v="ORD01916"/>
    <n v="12"/>
    <x v="5"/>
    <n v="2026"/>
    <s v="lunch"/>
    <n v="20"/>
    <x v="1"/>
    <n v="294"/>
    <n v="0.05"/>
    <s v="EXCELLENT"/>
    <s v="36-45"/>
  </r>
  <r>
    <x v="1916"/>
    <d v="2026-05-07T00:00:00"/>
    <n v="0.51666666666666672"/>
    <x v="14"/>
    <x v="7"/>
    <x v="1"/>
    <x v="3"/>
    <n v="3.8"/>
    <n v="38"/>
    <n v="36"/>
    <n v="767"/>
    <n v="47"/>
    <n v="175"/>
    <x v="1"/>
    <x v="0"/>
    <s v="Delivered"/>
    <s v="Female"/>
    <n v="47"/>
    <x v="4"/>
    <x v="3"/>
    <s v="ORD01917"/>
    <n v="12"/>
    <x v="2"/>
    <n v="2026"/>
    <s v="lunch"/>
    <n v="2"/>
    <x v="1"/>
    <n v="639"/>
    <n v="9.9999999999999992E-2"/>
    <s v="GOOD"/>
    <s v="46 ABOVE"/>
  </r>
  <r>
    <x v="1917"/>
    <d v="2026-05-14T00:00:00"/>
    <n v="0.65208333333333335"/>
    <x v="4"/>
    <x v="2"/>
    <x v="4"/>
    <x v="2"/>
    <n v="7.4"/>
    <n v="24"/>
    <n v="20"/>
    <n v="1145"/>
    <n v="58"/>
    <n v="69"/>
    <x v="3"/>
    <x v="1"/>
    <s v="Delivered"/>
    <s v="Male"/>
    <n v="35"/>
    <x v="4"/>
    <x v="2"/>
    <s v="ORD01918"/>
    <n v="15"/>
    <x v="2"/>
    <n v="2026"/>
    <s v="snacks"/>
    <n v="4"/>
    <x v="1"/>
    <n v="1134"/>
    <n v="0.30833333333333335"/>
    <s v="POOR"/>
    <s v="26-35"/>
  </r>
  <r>
    <x v="1918"/>
    <d v="2026-03-15T00:00:00"/>
    <n v="0.33819444444444446"/>
    <x v="3"/>
    <x v="3"/>
    <x v="6"/>
    <x v="4"/>
    <n v="6.8"/>
    <n v="46"/>
    <n v="40"/>
    <n v="1177"/>
    <n v="59"/>
    <n v="62"/>
    <x v="0"/>
    <x v="1"/>
    <s v="Delivered"/>
    <s v="Female"/>
    <n v="60"/>
    <x v="6"/>
    <x v="0"/>
    <s v="ORD01919"/>
    <n v="8"/>
    <x v="1"/>
    <n v="2026"/>
    <s v="breakfast"/>
    <n v="6"/>
    <x v="1"/>
    <n v="1174"/>
    <n v="0.14782608695652175"/>
    <s v="POOR"/>
    <s v="46 ABOVE"/>
  </r>
  <r>
    <x v="1919"/>
    <d v="2026-01-11T00:00:00"/>
    <n v="0.82222222222222219"/>
    <x v="14"/>
    <x v="2"/>
    <x v="3"/>
    <x v="4"/>
    <n v="14.1"/>
    <n v="55"/>
    <n v="44"/>
    <n v="344"/>
    <n v="29"/>
    <n v="83"/>
    <x v="2"/>
    <x v="4"/>
    <s v="Delivered"/>
    <s v="Female"/>
    <n v="27"/>
    <x v="6"/>
    <x v="1"/>
    <s v="ORD01920"/>
    <n v="19"/>
    <x v="3"/>
    <n v="2026"/>
    <s v="snacks"/>
    <n v="11"/>
    <x v="1"/>
    <n v="290"/>
    <n v="0.25636363636363635"/>
    <s v="AVERAGE"/>
    <s v="26-35"/>
  </r>
  <r>
    <x v="1920"/>
    <d v="2026-04-19T00:00:00"/>
    <n v="0.46944444444444444"/>
    <x v="5"/>
    <x v="4"/>
    <x v="8"/>
    <x v="3"/>
    <n v="9.5"/>
    <n v="33"/>
    <n v="26"/>
    <n v="190"/>
    <n v="51"/>
    <n v="115"/>
    <x v="3"/>
    <x v="1"/>
    <s v="Delivered"/>
    <s v="Male"/>
    <n v="44"/>
    <x v="6"/>
    <x v="2"/>
    <s v="ORD01921"/>
    <n v="11"/>
    <x v="4"/>
    <n v="2026"/>
    <s v="lunch"/>
    <n v="7"/>
    <x v="1"/>
    <n v="126"/>
    <n v="0.2878787878787879"/>
    <s v="POOR"/>
    <s v="36-45"/>
  </r>
  <r>
    <x v="1921"/>
    <d v="2026-03-23T00:00:00"/>
    <n v="0.40625"/>
    <x v="2"/>
    <x v="5"/>
    <x v="1"/>
    <x v="1"/>
    <n v="14.1"/>
    <n v="42"/>
    <n v="33"/>
    <n v="634"/>
    <n v="53"/>
    <n v="11"/>
    <x v="1"/>
    <x v="0"/>
    <s v="Delivered"/>
    <s v="Male"/>
    <n v="39"/>
    <x v="2"/>
    <x v="0"/>
    <s v="ORD01922"/>
    <n v="9"/>
    <x v="1"/>
    <n v="2026"/>
    <s v="breakfast"/>
    <n v="9"/>
    <x v="1"/>
    <n v="676"/>
    <n v="0.33571428571428569"/>
    <s v="GOOD"/>
    <s v="36-45"/>
  </r>
  <r>
    <x v="1922"/>
    <d v="2026-01-09T00:00:00"/>
    <n v="0.8930555555555556"/>
    <x v="12"/>
    <x v="5"/>
    <x v="7"/>
    <x v="1"/>
    <n v="8.9"/>
    <n v="43"/>
    <n v="39"/>
    <n v="1139"/>
    <n v="55"/>
    <n v="28"/>
    <x v="3"/>
    <x v="1"/>
    <s v="Delivered"/>
    <s v="Male"/>
    <n v="40"/>
    <x v="0"/>
    <x v="1"/>
    <s v="ORD01923"/>
    <n v="21"/>
    <x v="3"/>
    <n v="2026"/>
    <s v="dinner"/>
    <n v="4"/>
    <x v="1"/>
    <n v="1166"/>
    <n v="0.20697674418604653"/>
    <s v="POOR"/>
    <s v="36-45"/>
  </r>
  <r>
    <x v="1923"/>
    <d v="2026-03-30T00:00:00"/>
    <n v="0.65138888888888891"/>
    <x v="9"/>
    <x v="5"/>
    <x v="9"/>
    <x v="0"/>
    <n v="8.9"/>
    <n v="27"/>
    <n v="32"/>
    <n v="1165"/>
    <n v="47"/>
    <n v="188"/>
    <x v="3"/>
    <x v="3"/>
    <s v="Delivered"/>
    <s v="Female"/>
    <n v="51"/>
    <x v="2"/>
    <x v="2"/>
    <s v="ORD01924"/>
    <n v="15"/>
    <x v="1"/>
    <n v="2026"/>
    <s v="snacks"/>
    <n v="-5"/>
    <x v="0"/>
    <n v="1024"/>
    <n v="0.32962962962962966"/>
    <s v="EXCELLENT"/>
    <s v="46 ABOVE"/>
  </r>
  <r>
    <x v="1924"/>
    <d v="2026-05-15T00:00:00"/>
    <n v="0.61875000000000002"/>
    <x v="0"/>
    <x v="1"/>
    <x v="0"/>
    <x v="0"/>
    <n v="13"/>
    <n v="50"/>
    <n v="35"/>
    <n v="1025"/>
    <n v="53"/>
    <n v="41"/>
    <x v="3"/>
    <x v="4"/>
    <s v="Delivered"/>
    <s v="Male"/>
    <n v="59"/>
    <x v="0"/>
    <x v="3"/>
    <s v="ORD01925"/>
    <n v="14"/>
    <x v="2"/>
    <n v="2026"/>
    <s v="lunch"/>
    <n v="15"/>
    <x v="1"/>
    <n v="1037"/>
    <n v="0.26"/>
    <s v="AVERAGE"/>
    <s v="46 ABOVE"/>
  </r>
  <r>
    <x v="1925"/>
    <d v="2026-06-10T00:00:00"/>
    <n v="0.37777777777777777"/>
    <x v="8"/>
    <x v="0"/>
    <x v="8"/>
    <x v="4"/>
    <n v="6.9"/>
    <n v="54"/>
    <n v="45"/>
    <n v="1048"/>
    <n v="24"/>
    <n v="49"/>
    <x v="0"/>
    <x v="0"/>
    <s v="Delivered"/>
    <s v="Male"/>
    <n v="34"/>
    <x v="1"/>
    <x v="0"/>
    <s v="ORD01926"/>
    <n v="9"/>
    <x v="5"/>
    <n v="2026"/>
    <s v="breakfast"/>
    <n v="9"/>
    <x v="1"/>
    <n v="1023"/>
    <n v="0.1277777777777778"/>
    <s v="GOOD"/>
    <s v="26-35"/>
  </r>
  <r>
    <x v="1926"/>
    <d v="2026-01-17T00:00:00"/>
    <n v="0.52500000000000002"/>
    <x v="8"/>
    <x v="4"/>
    <x v="4"/>
    <x v="3"/>
    <n v="2.2999999999999998"/>
    <n v="38"/>
    <n v="35"/>
    <n v="617"/>
    <n v="31"/>
    <n v="194"/>
    <x v="0"/>
    <x v="4"/>
    <s v="Delivered"/>
    <s v="Male"/>
    <n v="32"/>
    <x v="3"/>
    <x v="3"/>
    <s v="ORD01927"/>
    <n v="12"/>
    <x v="3"/>
    <n v="2026"/>
    <s v="lunch"/>
    <n v="3"/>
    <x v="1"/>
    <n v="454"/>
    <n v="6.0526315789473678E-2"/>
    <s v="AVERAGE"/>
    <s v="26-35"/>
  </r>
  <r>
    <x v="1927"/>
    <d v="2026-02-16T00:00:00"/>
    <n v="0.86388888888888893"/>
    <x v="6"/>
    <x v="4"/>
    <x v="2"/>
    <x v="4"/>
    <n v="14.2"/>
    <n v="42"/>
    <n v="28"/>
    <n v="622"/>
    <n v="55"/>
    <n v="174"/>
    <x v="2"/>
    <x v="4"/>
    <s v="Delivered"/>
    <s v="Female"/>
    <n v="19"/>
    <x v="2"/>
    <x v="1"/>
    <s v="ORD01928"/>
    <n v="20"/>
    <x v="0"/>
    <n v="2026"/>
    <s v="dinner"/>
    <n v="14"/>
    <x v="1"/>
    <n v="503"/>
    <n v="0.33809523809523806"/>
    <s v="AVERAGE"/>
    <s v="18-25"/>
  </r>
  <r>
    <x v="1928"/>
    <d v="2026-06-24T00:00:00"/>
    <n v="0.35416666666666669"/>
    <x v="14"/>
    <x v="7"/>
    <x v="6"/>
    <x v="5"/>
    <n v="14.3"/>
    <n v="41"/>
    <n v="31"/>
    <n v="205"/>
    <n v="26"/>
    <n v="130"/>
    <x v="1"/>
    <x v="4"/>
    <s v="Delivered"/>
    <s v="Female"/>
    <n v="37"/>
    <x v="1"/>
    <x v="0"/>
    <s v="ORD01929"/>
    <n v="8"/>
    <x v="5"/>
    <n v="2026"/>
    <s v="breakfast"/>
    <n v="10"/>
    <x v="1"/>
    <n v="101"/>
    <n v="0.34878048780487808"/>
    <s v="AVERAGE"/>
    <s v="36-45"/>
  </r>
  <r>
    <x v="1929"/>
    <d v="2026-01-27T00:00:00"/>
    <n v="0.79513888888888884"/>
    <x v="5"/>
    <x v="4"/>
    <x v="0"/>
    <x v="5"/>
    <n v="3.8"/>
    <n v="47"/>
    <n v="41"/>
    <n v="1157"/>
    <n v="52"/>
    <n v="8"/>
    <x v="0"/>
    <x v="1"/>
    <s v="Delivered"/>
    <s v="Male"/>
    <n v="47"/>
    <x v="5"/>
    <x v="1"/>
    <s v="ORD01930"/>
    <n v="19"/>
    <x v="3"/>
    <n v="2026"/>
    <s v="snacks"/>
    <n v="6"/>
    <x v="1"/>
    <n v="1201"/>
    <n v="8.0851063829787226E-2"/>
    <s v="POOR"/>
    <s v="46 ABOVE"/>
  </r>
  <r>
    <x v="1930"/>
    <d v="2026-05-27T00:00:00"/>
    <n v="0.42986111111111114"/>
    <x v="1"/>
    <x v="3"/>
    <x v="1"/>
    <x v="2"/>
    <n v="7.4"/>
    <n v="54"/>
    <n v="34"/>
    <n v="336"/>
    <n v="28"/>
    <n v="75"/>
    <x v="3"/>
    <x v="2"/>
    <s v="Delivered"/>
    <s v="Female"/>
    <n v="47"/>
    <x v="1"/>
    <x v="0"/>
    <s v="ORD01931"/>
    <n v="10"/>
    <x v="2"/>
    <n v="2026"/>
    <s v="lunch"/>
    <n v="20"/>
    <x v="1"/>
    <n v="289"/>
    <n v="0.13703703703703704"/>
    <s v="POOR"/>
    <s v="46 ABOVE"/>
  </r>
  <r>
    <x v="1931"/>
    <d v="2026-06-29T00:00:00"/>
    <n v="0.37708333333333333"/>
    <x v="12"/>
    <x v="2"/>
    <x v="0"/>
    <x v="5"/>
    <n v="2.9"/>
    <n v="57"/>
    <n v="42"/>
    <n v="468"/>
    <n v="49"/>
    <n v="107"/>
    <x v="2"/>
    <x v="3"/>
    <s v="Delivered"/>
    <s v="Male"/>
    <n v="21"/>
    <x v="2"/>
    <x v="0"/>
    <s v="ORD01932"/>
    <n v="9"/>
    <x v="5"/>
    <n v="2026"/>
    <s v="breakfast"/>
    <n v="15"/>
    <x v="1"/>
    <n v="410"/>
    <n v="5.0877192982456139E-2"/>
    <s v="EXCELLENT"/>
    <s v="18-25"/>
  </r>
  <r>
    <x v="1932"/>
    <d v="2026-02-20T00:00:00"/>
    <n v="0.44513888888888886"/>
    <x v="14"/>
    <x v="3"/>
    <x v="1"/>
    <x v="3"/>
    <n v="10"/>
    <n v="39"/>
    <n v="23"/>
    <n v="447"/>
    <n v="47"/>
    <n v="108"/>
    <x v="2"/>
    <x v="0"/>
    <s v="Delivered"/>
    <s v="Male"/>
    <n v="58"/>
    <x v="0"/>
    <x v="0"/>
    <s v="ORD01933"/>
    <n v="10"/>
    <x v="0"/>
    <n v="2026"/>
    <s v="lunch"/>
    <n v="16"/>
    <x v="1"/>
    <n v="386"/>
    <n v="0.25641025641025639"/>
    <s v="GOOD"/>
    <s v="46 ABOVE"/>
  </r>
  <r>
    <x v="1933"/>
    <d v="2026-06-22T00:00:00"/>
    <n v="0.80208333333333337"/>
    <x v="12"/>
    <x v="7"/>
    <x v="2"/>
    <x v="2"/>
    <n v="8.1999999999999993"/>
    <n v="40"/>
    <n v="33"/>
    <n v="771"/>
    <n v="50"/>
    <n v="159"/>
    <x v="0"/>
    <x v="1"/>
    <s v="Delivered"/>
    <s v="Male"/>
    <n v="47"/>
    <x v="2"/>
    <x v="1"/>
    <s v="ORD01934"/>
    <n v="19"/>
    <x v="5"/>
    <n v="2026"/>
    <s v="snacks"/>
    <n v="7"/>
    <x v="1"/>
    <n v="662"/>
    <n v="0.20499999999999999"/>
    <s v="POOR"/>
    <s v="46 ABOVE"/>
  </r>
  <r>
    <x v="1934"/>
    <d v="2026-05-16T00:00:00"/>
    <n v="0.88611111111111107"/>
    <x v="7"/>
    <x v="4"/>
    <x v="6"/>
    <x v="2"/>
    <n v="3.6"/>
    <n v="34"/>
    <n v="20"/>
    <n v="387"/>
    <n v="57"/>
    <n v="53"/>
    <x v="1"/>
    <x v="1"/>
    <s v="Delivered"/>
    <s v="Male"/>
    <n v="31"/>
    <x v="3"/>
    <x v="1"/>
    <s v="ORD01935"/>
    <n v="21"/>
    <x v="2"/>
    <n v="2026"/>
    <s v="dinner"/>
    <n v="14"/>
    <x v="1"/>
    <n v="391"/>
    <n v="0.10588235294117647"/>
    <s v="POOR"/>
    <s v="26-35"/>
  </r>
  <r>
    <x v="1935"/>
    <d v="2026-06-01T00:00:00"/>
    <n v="0.77708333333333335"/>
    <x v="5"/>
    <x v="8"/>
    <x v="1"/>
    <x v="1"/>
    <n v="6.7"/>
    <n v="28"/>
    <n v="25"/>
    <n v="1197"/>
    <n v="21"/>
    <n v="30"/>
    <x v="2"/>
    <x v="1"/>
    <s v="Delivered"/>
    <s v="Male"/>
    <n v="60"/>
    <x v="2"/>
    <x v="1"/>
    <s v="ORD01936"/>
    <n v="18"/>
    <x v="5"/>
    <n v="2026"/>
    <s v="snacks"/>
    <n v="3"/>
    <x v="1"/>
    <n v="1188"/>
    <n v="0.2392857142857143"/>
    <s v="POOR"/>
    <s v="46 ABOVE"/>
  </r>
  <r>
    <x v="1936"/>
    <d v="2026-03-23T00:00:00"/>
    <n v="0.39166666666666666"/>
    <x v="9"/>
    <x v="6"/>
    <x v="9"/>
    <x v="5"/>
    <n v="4.4000000000000004"/>
    <n v="26"/>
    <n v="29"/>
    <n v="317"/>
    <n v="41"/>
    <n v="13"/>
    <x v="4"/>
    <x v="2"/>
    <s v="Delivered"/>
    <s v="Male"/>
    <n v="36"/>
    <x v="2"/>
    <x v="0"/>
    <s v="ORD01937"/>
    <n v="9"/>
    <x v="1"/>
    <n v="2026"/>
    <s v="breakfast"/>
    <n v="-3"/>
    <x v="0"/>
    <n v="345"/>
    <n v="0.16923076923076924"/>
    <s v="POOR"/>
    <s v="36-45"/>
  </r>
  <r>
    <x v="1937"/>
    <d v="2026-03-03T00:00:00"/>
    <n v="0.4548611111111111"/>
    <x v="10"/>
    <x v="8"/>
    <x v="8"/>
    <x v="0"/>
    <n v="6.2"/>
    <n v="39"/>
    <n v="43"/>
    <n v="1048"/>
    <n v="23"/>
    <n v="151"/>
    <x v="3"/>
    <x v="0"/>
    <s v="Delivered"/>
    <s v="Female"/>
    <n v="32"/>
    <x v="5"/>
    <x v="0"/>
    <s v="ORD01938"/>
    <n v="10"/>
    <x v="1"/>
    <n v="2026"/>
    <s v="lunch"/>
    <n v="-4"/>
    <x v="0"/>
    <n v="920"/>
    <n v="0.15897435897435899"/>
    <s v="GOOD"/>
    <s v="26-35"/>
  </r>
  <r>
    <x v="1938"/>
    <d v="2026-01-06T00:00:00"/>
    <n v="0.37083333333333335"/>
    <x v="7"/>
    <x v="3"/>
    <x v="3"/>
    <x v="0"/>
    <n v="4.4000000000000004"/>
    <n v="19"/>
    <n v="20"/>
    <n v="428"/>
    <n v="27"/>
    <n v="143"/>
    <x v="4"/>
    <x v="4"/>
    <s v="Delivered"/>
    <s v="Female"/>
    <n v="19"/>
    <x v="5"/>
    <x v="0"/>
    <s v="ORD01939"/>
    <n v="8"/>
    <x v="3"/>
    <n v="2026"/>
    <s v="breakfast"/>
    <n v="-1"/>
    <x v="0"/>
    <n v="312"/>
    <n v="0.23157894736842108"/>
    <s v="AVERAGE"/>
    <s v="18-25"/>
  </r>
  <r>
    <x v="1939"/>
    <d v="2026-03-12T00:00:00"/>
    <n v="0.35"/>
    <x v="12"/>
    <x v="8"/>
    <x v="2"/>
    <x v="1"/>
    <n v="3.6"/>
    <n v="33"/>
    <n v="30"/>
    <n v="590"/>
    <n v="25"/>
    <n v="154"/>
    <x v="0"/>
    <x v="0"/>
    <s v="Delivered"/>
    <s v="Female"/>
    <n v="23"/>
    <x v="4"/>
    <x v="0"/>
    <s v="ORD01940"/>
    <n v="8"/>
    <x v="1"/>
    <n v="2026"/>
    <s v="breakfast"/>
    <n v="3"/>
    <x v="1"/>
    <n v="461"/>
    <n v="0.1090909090909091"/>
    <s v="GOOD"/>
    <s v="18-25"/>
  </r>
  <r>
    <x v="1940"/>
    <d v="2026-03-28T00:00:00"/>
    <n v="0.48749999999999999"/>
    <x v="9"/>
    <x v="1"/>
    <x v="1"/>
    <x v="1"/>
    <n v="2.4"/>
    <n v="49"/>
    <n v="35"/>
    <n v="1037"/>
    <n v="54"/>
    <n v="185"/>
    <x v="2"/>
    <x v="0"/>
    <s v="Delivered"/>
    <s v="Male"/>
    <n v="58"/>
    <x v="3"/>
    <x v="2"/>
    <s v="ORD01941"/>
    <n v="11"/>
    <x v="1"/>
    <n v="2026"/>
    <s v="lunch"/>
    <n v="14"/>
    <x v="1"/>
    <n v="906"/>
    <n v="4.8979591836734691E-2"/>
    <s v="GOOD"/>
    <s v="46 ABOVE"/>
  </r>
  <r>
    <x v="1941"/>
    <d v="2026-06-27T00:00:00"/>
    <n v="0.77500000000000002"/>
    <x v="11"/>
    <x v="8"/>
    <x v="2"/>
    <x v="4"/>
    <n v="2.4"/>
    <n v="50"/>
    <n v="38"/>
    <n v="944"/>
    <n v="25"/>
    <n v="76"/>
    <x v="2"/>
    <x v="4"/>
    <s v="Delivered"/>
    <s v="Female"/>
    <n v="51"/>
    <x v="3"/>
    <x v="1"/>
    <s v="ORD01942"/>
    <n v="18"/>
    <x v="5"/>
    <n v="2026"/>
    <s v="snacks"/>
    <n v="12"/>
    <x v="1"/>
    <n v="893"/>
    <n v="4.8000000000000001E-2"/>
    <s v="AVERAGE"/>
    <s v="46 ABOVE"/>
  </r>
  <r>
    <x v="1942"/>
    <d v="2026-06-10T00:00:00"/>
    <n v="0.73541666666666672"/>
    <x v="10"/>
    <x v="1"/>
    <x v="4"/>
    <x v="5"/>
    <n v="13.3"/>
    <n v="34"/>
    <n v="23"/>
    <n v="987"/>
    <n v="28"/>
    <n v="93"/>
    <x v="4"/>
    <x v="4"/>
    <s v="Delivered"/>
    <s v="Female"/>
    <n v="33"/>
    <x v="1"/>
    <x v="2"/>
    <s v="ORD01943"/>
    <n v="17"/>
    <x v="5"/>
    <n v="2026"/>
    <s v="snacks"/>
    <n v="11"/>
    <x v="1"/>
    <n v="922"/>
    <n v="0.39117647058823529"/>
    <s v="AVERAGE"/>
    <s v="26-35"/>
  </r>
  <r>
    <x v="1943"/>
    <d v="2026-06-18T00:00:00"/>
    <n v="0.72291666666666665"/>
    <x v="13"/>
    <x v="7"/>
    <x v="5"/>
    <x v="3"/>
    <n v="5.7"/>
    <n v="34"/>
    <n v="28"/>
    <n v="248"/>
    <n v="43"/>
    <n v="160"/>
    <x v="2"/>
    <x v="3"/>
    <s v="Delivered"/>
    <s v="Female"/>
    <n v="57"/>
    <x v="4"/>
    <x v="2"/>
    <s v="ORD01944"/>
    <n v="17"/>
    <x v="5"/>
    <n v="2026"/>
    <s v="snacks"/>
    <n v="6"/>
    <x v="1"/>
    <n v="131"/>
    <n v="0.16764705882352943"/>
    <s v="EXCELLENT"/>
    <s v="46 ABOVE"/>
  </r>
  <r>
    <x v="1944"/>
    <d v="2026-03-19T00:00:00"/>
    <n v="0.76388888888888884"/>
    <x v="6"/>
    <x v="7"/>
    <x v="2"/>
    <x v="5"/>
    <n v="6.1"/>
    <n v="51"/>
    <n v="31"/>
    <n v="1034"/>
    <n v="23"/>
    <n v="104"/>
    <x v="0"/>
    <x v="4"/>
    <s v="Cancelled"/>
    <s v="Male"/>
    <n v="55"/>
    <x v="4"/>
    <x v="1"/>
    <s v="ORD01945"/>
    <n v="18"/>
    <x v="1"/>
    <n v="2026"/>
    <s v="snacks"/>
    <n v="20"/>
    <x v="1"/>
    <n v="953"/>
    <n v="0.11960784313725489"/>
    <s v="AVERAGE"/>
    <s v="46 ABOVE"/>
  </r>
  <r>
    <x v="1945"/>
    <d v="2026-05-01T00:00:00"/>
    <n v="0.81388888888888888"/>
    <x v="1"/>
    <x v="4"/>
    <x v="6"/>
    <x v="4"/>
    <n v="6.8"/>
    <n v="33"/>
    <n v="37"/>
    <n v="450"/>
    <n v="35"/>
    <n v="69"/>
    <x v="3"/>
    <x v="4"/>
    <s v="Delivered"/>
    <s v="Male"/>
    <n v="32"/>
    <x v="0"/>
    <x v="1"/>
    <s v="ORD01946"/>
    <n v="19"/>
    <x v="2"/>
    <n v="2026"/>
    <s v="snacks"/>
    <n v="-4"/>
    <x v="0"/>
    <n v="416"/>
    <n v="0.20606060606060606"/>
    <s v="AVERAGE"/>
    <s v="26-35"/>
  </r>
  <r>
    <x v="1946"/>
    <d v="2026-04-02T00:00:00"/>
    <n v="0.75138888888888888"/>
    <x v="4"/>
    <x v="2"/>
    <x v="0"/>
    <x v="3"/>
    <n v="3.9"/>
    <n v="18"/>
    <n v="21"/>
    <n v="1016"/>
    <n v="46"/>
    <n v="144"/>
    <x v="3"/>
    <x v="2"/>
    <s v="Delivered"/>
    <s v="Male"/>
    <n v="42"/>
    <x v="4"/>
    <x v="1"/>
    <s v="ORD01947"/>
    <n v="18"/>
    <x v="4"/>
    <n v="2026"/>
    <s v="snacks"/>
    <n v="-3"/>
    <x v="0"/>
    <n v="918"/>
    <n v="0.21666666666666667"/>
    <s v="POOR"/>
    <s v="36-45"/>
  </r>
  <r>
    <x v="1947"/>
    <d v="2026-05-08T00:00:00"/>
    <n v="0.34930555555555554"/>
    <x v="5"/>
    <x v="3"/>
    <x v="8"/>
    <x v="5"/>
    <n v="5.0999999999999996"/>
    <n v="29"/>
    <n v="30"/>
    <n v="1009"/>
    <n v="54"/>
    <n v="126"/>
    <x v="0"/>
    <x v="1"/>
    <s v="Delivered"/>
    <s v="Male"/>
    <n v="50"/>
    <x v="0"/>
    <x v="0"/>
    <s v="ORD01948"/>
    <n v="8"/>
    <x v="2"/>
    <n v="2026"/>
    <s v="breakfast"/>
    <n v="-1"/>
    <x v="0"/>
    <n v="937"/>
    <n v="0.17586206896551723"/>
    <s v="POOR"/>
    <s v="46 ABOVE"/>
  </r>
  <r>
    <x v="1948"/>
    <d v="2026-04-20T00:00:00"/>
    <n v="0.87430555555555556"/>
    <x v="4"/>
    <x v="0"/>
    <x v="0"/>
    <x v="3"/>
    <n v="7.5"/>
    <n v="42"/>
    <n v="22"/>
    <n v="743"/>
    <n v="35"/>
    <n v="93"/>
    <x v="0"/>
    <x v="0"/>
    <s v="Delivered"/>
    <s v="Female"/>
    <n v="48"/>
    <x v="2"/>
    <x v="1"/>
    <s v="ORD01949"/>
    <n v="20"/>
    <x v="4"/>
    <n v="2026"/>
    <s v="dinner"/>
    <n v="20"/>
    <x v="1"/>
    <n v="685"/>
    <n v="0.17857142857142858"/>
    <s v="GOOD"/>
    <s v="46 ABOVE"/>
  </r>
  <r>
    <x v="1949"/>
    <d v="2026-02-21T00:00:00"/>
    <n v="0.36458333333333331"/>
    <x v="12"/>
    <x v="8"/>
    <x v="7"/>
    <x v="4"/>
    <n v="4.3"/>
    <n v="35"/>
    <n v="27"/>
    <n v="343"/>
    <n v="47"/>
    <n v="23"/>
    <x v="3"/>
    <x v="3"/>
    <s v="Delivered"/>
    <s v="Female"/>
    <n v="21"/>
    <x v="3"/>
    <x v="0"/>
    <s v="ORD01950"/>
    <n v="8"/>
    <x v="0"/>
    <n v="2026"/>
    <s v="breakfast"/>
    <n v="8"/>
    <x v="1"/>
    <n v="367"/>
    <n v="0.12285714285714285"/>
    <s v="EXCELLENT"/>
    <s v="18-25"/>
  </r>
  <r>
    <x v="1950"/>
    <d v="2026-01-29T00:00:00"/>
    <n v="0.56597222222222221"/>
    <x v="2"/>
    <x v="3"/>
    <x v="4"/>
    <x v="0"/>
    <n v="10.1"/>
    <n v="36"/>
    <n v="35"/>
    <n v="586"/>
    <n v="56"/>
    <n v="122"/>
    <x v="4"/>
    <x v="2"/>
    <s v="Delivered"/>
    <s v="Male"/>
    <n v="44"/>
    <x v="4"/>
    <x v="3"/>
    <s v="ORD01951"/>
    <n v="13"/>
    <x v="3"/>
    <n v="2026"/>
    <s v="lunch"/>
    <n v="1"/>
    <x v="1"/>
    <n v="520"/>
    <n v="0.28055555555555556"/>
    <s v="POOR"/>
    <s v="36-45"/>
  </r>
  <r>
    <x v="1951"/>
    <d v="2026-02-23T00:00:00"/>
    <n v="0.60486111111111107"/>
    <x v="11"/>
    <x v="9"/>
    <x v="4"/>
    <x v="2"/>
    <n v="6.6"/>
    <n v="31"/>
    <n v="30"/>
    <n v="776"/>
    <n v="22"/>
    <n v="164"/>
    <x v="4"/>
    <x v="3"/>
    <s v="Delivered"/>
    <s v="Male"/>
    <n v="47"/>
    <x v="2"/>
    <x v="3"/>
    <s v="ORD01952"/>
    <n v="14"/>
    <x v="0"/>
    <n v="2026"/>
    <s v="lunch"/>
    <n v="1"/>
    <x v="1"/>
    <n v="634"/>
    <n v="0.2129032258064516"/>
    <s v="EXCELLENT"/>
    <s v="46 ABOVE"/>
  </r>
  <r>
    <x v="1952"/>
    <d v="2026-05-08T00:00:00"/>
    <n v="0.94652777777777775"/>
    <x v="10"/>
    <x v="7"/>
    <x v="3"/>
    <x v="3"/>
    <n v="6.6"/>
    <n v="47"/>
    <n v="32"/>
    <n v="459"/>
    <n v="32"/>
    <n v="73"/>
    <x v="2"/>
    <x v="1"/>
    <s v="Delivered"/>
    <s v="Female"/>
    <n v="22"/>
    <x v="0"/>
    <x v="2"/>
    <s v="ORD01953"/>
    <n v="22"/>
    <x v="2"/>
    <n v="2026"/>
    <s v="dinner"/>
    <n v="15"/>
    <x v="1"/>
    <n v="418"/>
    <n v="0.1404255319148936"/>
    <s v="POOR"/>
    <s v="18-25"/>
  </r>
  <r>
    <x v="1953"/>
    <d v="2026-02-02T00:00:00"/>
    <n v="0.91319444444444442"/>
    <x v="7"/>
    <x v="3"/>
    <x v="6"/>
    <x v="2"/>
    <n v="11.6"/>
    <n v="52"/>
    <n v="33"/>
    <n v="724"/>
    <n v="20"/>
    <n v="18"/>
    <x v="2"/>
    <x v="1"/>
    <s v="Delivered"/>
    <s v="Male"/>
    <n v="43"/>
    <x v="2"/>
    <x v="1"/>
    <s v="ORD01954"/>
    <n v="21"/>
    <x v="0"/>
    <n v="2026"/>
    <s v="dinner"/>
    <n v="19"/>
    <x v="1"/>
    <n v="726"/>
    <n v="0.22307692307692306"/>
    <s v="POOR"/>
    <s v="36-45"/>
  </r>
  <r>
    <x v="1954"/>
    <d v="2026-03-01T00:00:00"/>
    <n v="0.48402777777777778"/>
    <x v="11"/>
    <x v="4"/>
    <x v="7"/>
    <x v="1"/>
    <n v="13.6"/>
    <n v="40"/>
    <n v="35"/>
    <n v="990"/>
    <n v="48"/>
    <n v="104"/>
    <x v="1"/>
    <x v="2"/>
    <s v="Delivered"/>
    <s v="Male"/>
    <n v="34"/>
    <x v="6"/>
    <x v="2"/>
    <s v="ORD01955"/>
    <n v="11"/>
    <x v="1"/>
    <n v="2026"/>
    <s v="lunch"/>
    <n v="5"/>
    <x v="1"/>
    <n v="934"/>
    <n v="0.33999999999999997"/>
    <s v="POOR"/>
    <s v="26-35"/>
  </r>
  <r>
    <x v="1955"/>
    <d v="2026-04-17T00:00:00"/>
    <n v="0.45902777777777776"/>
    <x v="12"/>
    <x v="7"/>
    <x v="6"/>
    <x v="4"/>
    <n v="1.6"/>
    <n v="52"/>
    <n v="35"/>
    <n v="748"/>
    <n v="20"/>
    <n v="145"/>
    <x v="4"/>
    <x v="0"/>
    <s v="Cancelled"/>
    <s v="Female"/>
    <n v="21"/>
    <x v="0"/>
    <x v="2"/>
    <s v="ORD01956"/>
    <n v="11"/>
    <x v="4"/>
    <n v="2026"/>
    <s v="lunch"/>
    <n v="17"/>
    <x v="1"/>
    <n v="623"/>
    <n v="3.0769230769230771E-2"/>
    <s v="GOOD"/>
    <s v="18-25"/>
  </r>
  <r>
    <x v="1956"/>
    <d v="2026-01-21T00:00:00"/>
    <n v="0.43055555555555558"/>
    <x v="8"/>
    <x v="9"/>
    <x v="9"/>
    <x v="1"/>
    <n v="3.7"/>
    <n v="26"/>
    <n v="21"/>
    <n v="1054"/>
    <n v="57"/>
    <n v="47"/>
    <x v="0"/>
    <x v="0"/>
    <s v="Delivered"/>
    <s v="Female"/>
    <n v="37"/>
    <x v="1"/>
    <x v="0"/>
    <s v="ORD01957"/>
    <n v="10"/>
    <x v="3"/>
    <n v="2026"/>
    <s v="lunch"/>
    <n v="5"/>
    <x v="1"/>
    <n v="1064"/>
    <n v="0.1423076923076923"/>
    <s v="GOOD"/>
    <s v="36-45"/>
  </r>
  <r>
    <x v="1957"/>
    <d v="2026-05-30T00:00:00"/>
    <n v="0.88958333333333328"/>
    <x v="6"/>
    <x v="9"/>
    <x v="4"/>
    <x v="1"/>
    <n v="5.9"/>
    <n v="62"/>
    <n v="45"/>
    <n v="638"/>
    <n v="34"/>
    <n v="19"/>
    <x v="2"/>
    <x v="0"/>
    <s v="Delivered"/>
    <s v="Female"/>
    <n v="52"/>
    <x v="3"/>
    <x v="1"/>
    <s v="ORD01958"/>
    <n v="21"/>
    <x v="2"/>
    <n v="2026"/>
    <s v="dinner"/>
    <n v="17"/>
    <x v="1"/>
    <n v="653"/>
    <n v="9.5161290322580652E-2"/>
    <s v="GOOD"/>
    <s v="46 ABOVE"/>
  </r>
  <r>
    <x v="1958"/>
    <d v="2026-02-18T00:00:00"/>
    <n v="0.91805555555555551"/>
    <x v="2"/>
    <x v="3"/>
    <x v="0"/>
    <x v="0"/>
    <n v="3.2"/>
    <n v="43"/>
    <n v="25"/>
    <n v="1108"/>
    <n v="25"/>
    <n v="176"/>
    <x v="1"/>
    <x v="4"/>
    <s v="Delivered"/>
    <s v="Female"/>
    <n v="23"/>
    <x v="1"/>
    <x v="2"/>
    <s v="ORD01959"/>
    <n v="22"/>
    <x v="0"/>
    <n v="2026"/>
    <s v="dinner"/>
    <n v="18"/>
    <x v="1"/>
    <n v="957"/>
    <n v="7.441860465116279E-2"/>
    <s v="AVERAGE"/>
    <s v="18-25"/>
  </r>
  <r>
    <x v="1959"/>
    <d v="2026-02-08T00:00:00"/>
    <n v="0.36666666666666664"/>
    <x v="11"/>
    <x v="6"/>
    <x v="9"/>
    <x v="1"/>
    <n v="4.9000000000000004"/>
    <n v="44"/>
    <n v="36"/>
    <n v="426"/>
    <n v="34"/>
    <n v="84"/>
    <x v="4"/>
    <x v="3"/>
    <s v="Delivered"/>
    <s v="Male"/>
    <n v="32"/>
    <x v="6"/>
    <x v="0"/>
    <s v="ORD01960"/>
    <n v="8"/>
    <x v="0"/>
    <n v="2026"/>
    <s v="breakfast"/>
    <n v="8"/>
    <x v="1"/>
    <n v="376"/>
    <n v="0.11136363636363637"/>
    <s v="EXCELLENT"/>
    <s v="26-35"/>
  </r>
  <r>
    <x v="1960"/>
    <d v="2026-02-09T00:00:00"/>
    <n v="0.65069444444444446"/>
    <x v="5"/>
    <x v="8"/>
    <x v="8"/>
    <x v="0"/>
    <n v="12.7"/>
    <n v="55"/>
    <n v="39"/>
    <n v="657"/>
    <n v="27"/>
    <n v="78"/>
    <x v="4"/>
    <x v="0"/>
    <s v="Delivered"/>
    <s v="Female"/>
    <n v="34"/>
    <x v="2"/>
    <x v="2"/>
    <s v="ORD01961"/>
    <n v="15"/>
    <x v="0"/>
    <n v="2026"/>
    <s v="snacks"/>
    <n v="16"/>
    <x v="1"/>
    <n v="606"/>
    <n v="0.2309090909090909"/>
    <s v="GOOD"/>
    <s v="26-35"/>
  </r>
  <r>
    <x v="1961"/>
    <d v="2026-04-21T00:00:00"/>
    <n v="0.82361111111111107"/>
    <x v="4"/>
    <x v="9"/>
    <x v="2"/>
    <x v="2"/>
    <n v="11.1"/>
    <n v="31"/>
    <n v="31"/>
    <n v="505"/>
    <n v="57"/>
    <n v="67"/>
    <x v="4"/>
    <x v="1"/>
    <s v="Delivered"/>
    <s v="Female"/>
    <n v="27"/>
    <x v="5"/>
    <x v="1"/>
    <s v="ORD01962"/>
    <n v="19"/>
    <x v="4"/>
    <n v="2026"/>
    <s v="snacks"/>
    <n v="0"/>
    <x v="0"/>
    <n v="495"/>
    <n v="0.35806451612903223"/>
    <s v="POOR"/>
    <s v="26-35"/>
  </r>
  <r>
    <x v="1962"/>
    <d v="2026-06-26T00:00:00"/>
    <n v="0.35625000000000001"/>
    <x v="0"/>
    <x v="4"/>
    <x v="5"/>
    <x v="5"/>
    <n v="12.7"/>
    <n v="57"/>
    <n v="40"/>
    <n v="1166"/>
    <n v="51"/>
    <n v="189"/>
    <x v="1"/>
    <x v="4"/>
    <s v="Delivered"/>
    <s v="Female"/>
    <n v="48"/>
    <x v="0"/>
    <x v="0"/>
    <s v="ORD01963"/>
    <n v="8"/>
    <x v="5"/>
    <n v="2026"/>
    <s v="breakfast"/>
    <n v="17"/>
    <x v="1"/>
    <n v="1028"/>
    <n v="0.22280701754385965"/>
    <s v="AVERAGE"/>
    <s v="46 ABOVE"/>
  </r>
  <r>
    <x v="1963"/>
    <d v="2026-05-28T00:00:00"/>
    <n v="0.57152777777777775"/>
    <x v="6"/>
    <x v="6"/>
    <x v="5"/>
    <x v="2"/>
    <n v="12.6"/>
    <n v="39"/>
    <n v="25"/>
    <n v="1154"/>
    <n v="60"/>
    <n v="28"/>
    <x v="2"/>
    <x v="2"/>
    <s v="Delivered"/>
    <s v="Female"/>
    <n v="40"/>
    <x v="4"/>
    <x v="3"/>
    <s v="ORD01964"/>
    <n v="13"/>
    <x v="2"/>
    <n v="2026"/>
    <s v="lunch"/>
    <n v="14"/>
    <x v="1"/>
    <n v="1186"/>
    <n v="0.32307692307692309"/>
    <s v="POOR"/>
    <s v="36-45"/>
  </r>
  <r>
    <x v="1964"/>
    <d v="2026-04-18T00:00:00"/>
    <n v="0.58125000000000004"/>
    <x v="11"/>
    <x v="7"/>
    <x v="8"/>
    <x v="5"/>
    <n v="14.8"/>
    <n v="41"/>
    <n v="22"/>
    <n v="233"/>
    <n v="31"/>
    <n v="59"/>
    <x v="4"/>
    <x v="2"/>
    <s v="Delivered"/>
    <s v="Male"/>
    <n v="26"/>
    <x v="3"/>
    <x v="3"/>
    <s v="ORD01965"/>
    <n v="13"/>
    <x v="4"/>
    <n v="2026"/>
    <s v="lunch"/>
    <n v="19"/>
    <x v="1"/>
    <n v="205"/>
    <n v="0.3609756097560976"/>
    <s v="POOR"/>
    <s v="26-35"/>
  </r>
  <r>
    <x v="1965"/>
    <d v="2026-05-12T00:00:00"/>
    <n v="0.40763888888888888"/>
    <x v="3"/>
    <x v="8"/>
    <x v="4"/>
    <x v="0"/>
    <n v="7.7"/>
    <n v="42"/>
    <n v="39"/>
    <n v="291"/>
    <n v="45"/>
    <n v="161"/>
    <x v="4"/>
    <x v="2"/>
    <s v="Delivered"/>
    <s v="Female"/>
    <n v="55"/>
    <x v="5"/>
    <x v="0"/>
    <s v="ORD01966"/>
    <n v="9"/>
    <x v="2"/>
    <n v="2026"/>
    <s v="breakfast"/>
    <n v="3"/>
    <x v="1"/>
    <n v="175"/>
    <n v="0.18333333333333335"/>
    <s v="POOR"/>
    <s v="46 ABOVE"/>
  </r>
  <r>
    <x v="1966"/>
    <d v="2026-02-26T00:00:00"/>
    <n v="0.70625000000000004"/>
    <x v="9"/>
    <x v="7"/>
    <x v="8"/>
    <x v="0"/>
    <n v="10.9"/>
    <n v="51"/>
    <n v="45"/>
    <n v="1102"/>
    <n v="22"/>
    <n v="100"/>
    <x v="4"/>
    <x v="4"/>
    <s v="Delivered"/>
    <s v="Female"/>
    <n v="43"/>
    <x v="4"/>
    <x v="2"/>
    <s v="ORD01967"/>
    <n v="16"/>
    <x v="0"/>
    <n v="2026"/>
    <s v="snacks"/>
    <n v="6"/>
    <x v="1"/>
    <n v="1024"/>
    <n v="0.21372549019607845"/>
    <s v="AVERAGE"/>
    <s v="36-45"/>
  </r>
  <r>
    <x v="1967"/>
    <d v="2026-06-28T00:00:00"/>
    <n v="0.49444444444444446"/>
    <x v="2"/>
    <x v="2"/>
    <x v="1"/>
    <x v="4"/>
    <n v="2.1"/>
    <n v="60"/>
    <n v="44"/>
    <n v="336"/>
    <n v="53"/>
    <n v="193"/>
    <x v="1"/>
    <x v="3"/>
    <s v="Delivered"/>
    <s v="Female"/>
    <n v="33"/>
    <x v="6"/>
    <x v="2"/>
    <s v="ORD01968"/>
    <n v="11"/>
    <x v="5"/>
    <n v="2026"/>
    <s v="lunch"/>
    <n v="16"/>
    <x v="1"/>
    <n v="196"/>
    <n v="3.5000000000000003E-2"/>
    <s v="EXCELLENT"/>
    <s v="26-35"/>
  </r>
  <r>
    <x v="1968"/>
    <d v="2026-04-10T00:00:00"/>
    <n v="0.46875"/>
    <x v="13"/>
    <x v="3"/>
    <x v="8"/>
    <x v="4"/>
    <n v="1.9"/>
    <n v="40"/>
    <n v="44"/>
    <n v="213"/>
    <n v="57"/>
    <n v="181"/>
    <x v="2"/>
    <x v="4"/>
    <s v="Delivered"/>
    <s v="Female"/>
    <n v="59"/>
    <x v="0"/>
    <x v="2"/>
    <s v="ORD01969"/>
    <n v="11"/>
    <x v="4"/>
    <n v="2026"/>
    <s v="lunch"/>
    <n v="-4"/>
    <x v="0"/>
    <n v="89"/>
    <n v="4.7500000000000001E-2"/>
    <s v="AVERAGE"/>
    <s v="46 ABOVE"/>
  </r>
  <r>
    <x v="1969"/>
    <d v="2026-05-16T00:00:00"/>
    <n v="0.83194444444444449"/>
    <x v="14"/>
    <x v="9"/>
    <x v="2"/>
    <x v="5"/>
    <n v="4.5999999999999996"/>
    <n v="33"/>
    <n v="23"/>
    <n v="581"/>
    <n v="35"/>
    <n v="108"/>
    <x v="3"/>
    <x v="0"/>
    <s v="Delivered"/>
    <s v="Female"/>
    <n v="45"/>
    <x v="3"/>
    <x v="1"/>
    <s v="ORD01970"/>
    <n v="19"/>
    <x v="2"/>
    <n v="2026"/>
    <s v="snacks"/>
    <n v="10"/>
    <x v="1"/>
    <n v="508"/>
    <n v="0.13939393939393938"/>
    <s v="GOOD"/>
    <s v="36-45"/>
  </r>
  <r>
    <x v="1970"/>
    <d v="2026-01-22T00:00:00"/>
    <n v="0.5"/>
    <x v="7"/>
    <x v="2"/>
    <x v="9"/>
    <x v="0"/>
    <n v="5.5"/>
    <n v="28"/>
    <n v="27"/>
    <n v="842"/>
    <n v="20"/>
    <n v="29"/>
    <x v="4"/>
    <x v="1"/>
    <s v="Delivered"/>
    <s v="Female"/>
    <n v="47"/>
    <x v="4"/>
    <x v="3"/>
    <s v="ORD01971"/>
    <n v="12"/>
    <x v="3"/>
    <n v="2026"/>
    <s v="lunch"/>
    <n v="1"/>
    <x v="1"/>
    <n v="833"/>
    <n v="0.19642857142857142"/>
    <s v="POOR"/>
    <s v="46 ABOVE"/>
  </r>
  <r>
    <x v="1971"/>
    <d v="2026-03-17T00:00:00"/>
    <n v="0.89027777777777772"/>
    <x v="10"/>
    <x v="5"/>
    <x v="6"/>
    <x v="2"/>
    <n v="11.1"/>
    <n v="54"/>
    <n v="34"/>
    <n v="177"/>
    <n v="22"/>
    <n v="93"/>
    <x v="3"/>
    <x v="3"/>
    <s v="Delivered"/>
    <s v="Male"/>
    <n v="28"/>
    <x v="5"/>
    <x v="1"/>
    <s v="ORD01972"/>
    <n v="21"/>
    <x v="1"/>
    <n v="2026"/>
    <s v="dinner"/>
    <n v="20"/>
    <x v="1"/>
    <n v="106"/>
    <n v="0.20555555555555555"/>
    <s v="EXCELLENT"/>
    <s v="26-35"/>
  </r>
  <r>
    <x v="1972"/>
    <d v="2026-02-24T00:00:00"/>
    <n v="0.33611111111111114"/>
    <x v="6"/>
    <x v="4"/>
    <x v="3"/>
    <x v="1"/>
    <n v="3.9"/>
    <n v="42"/>
    <n v="45"/>
    <n v="473"/>
    <n v="31"/>
    <n v="171"/>
    <x v="4"/>
    <x v="3"/>
    <s v="Cancelled"/>
    <s v="Female"/>
    <n v="37"/>
    <x v="5"/>
    <x v="0"/>
    <s v="ORD01973"/>
    <n v="8"/>
    <x v="0"/>
    <n v="2026"/>
    <s v="breakfast"/>
    <n v="-3"/>
    <x v="0"/>
    <n v="333"/>
    <n v="9.285714285714286E-2"/>
    <s v="EXCELLENT"/>
    <s v="36-45"/>
  </r>
  <r>
    <x v="1973"/>
    <d v="2026-02-05T00:00:00"/>
    <n v="0.77847222222222223"/>
    <x v="7"/>
    <x v="5"/>
    <x v="1"/>
    <x v="2"/>
    <n v="10.4"/>
    <n v="34"/>
    <n v="26"/>
    <n v="1012"/>
    <n v="26"/>
    <n v="106"/>
    <x v="4"/>
    <x v="2"/>
    <s v="Delivered"/>
    <s v="Male"/>
    <n v="43"/>
    <x v="4"/>
    <x v="1"/>
    <s v="ORD01974"/>
    <n v="18"/>
    <x v="0"/>
    <n v="2026"/>
    <s v="snacks"/>
    <n v="8"/>
    <x v="1"/>
    <n v="932"/>
    <n v="0.30588235294117649"/>
    <s v="POOR"/>
    <s v="36-45"/>
  </r>
  <r>
    <x v="1974"/>
    <d v="2026-04-18T00:00:00"/>
    <n v="0.34375"/>
    <x v="6"/>
    <x v="8"/>
    <x v="5"/>
    <x v="2"/>
    <n v="14.5"/>
    <n v="34"/>
    <n v="27"/>
    <n v="797"/>
    <n v="56"/>
    <n v="155"/>
    <x v="0"/>
    <x v="3"/>
    <s v="Delivered"/>
    <s v="Female"/>
    <n v="30"/>
    <x v="3"/>
    <x v="0"/>
    <s v="ORD01975"/>
    <n v="8"/>
    <x v="4"/>
    <n v="2026"/>
    <s v="breakfast"/>
    <n v="7"/>
    <x v="1"/>
    <n v="698"/>
    <n v="0.4264705882352941"/>
    <s v="EXCELLENT"/>
    <s v="26-35"/>
  </r>
  <r>
    <x v="1975"/>
    <d v="2026-03-10T00:00:00"/>
    <n v="0.89861111111111114"/>
    <x v="10"/>
    <x v="8"/>
    <x v="8"/>
    <x v="0"/>
    <n v="7.8"/>
    <n v="49"/>
    <n v="35"/>
    <n v="330"/>
    <n v="35"/>
    <n v="153"/>
    <x v="2"/>
    <x v="0"/>
    <s v="Delivered"/>
    <s v="Female"/>
    <n v="21"/>
    <x v="5"/>
    <x v="1"/>
    <s v="ORD01976"/>
    <n v="21"/>
    <x v="1"/>
    <n v="2026"/>
    <s v="dinner"/>
    <n v="14"/>
    <x v="1"/>
    <n v="212"/>
    <n v="0.15918367346938775"/>
    <s v="GOOD"/>
    <s v="18-25"/>
  </r>
  <r>
    <x v="1976"/>
    <d v="2026-06-19T00:00:00"/>
    <n v="0.34027777777777779"/>
    <x v="2"/>
    <x v="3"/>
    <x v="5"/>
    <x v="0"/>
    <n v="4.0999999999999996"/>
    <n v="26"/>
    <n v="24"/>
    <n v="646"/>
    <n v="49"/>
    <n v="187"/>
    <x v="3"/>
    <x v="4"/>
    <s v="Delivered"/>
    <s v="Male"/>
    <n v="18"/>
    <x v="0"/>
    <x v="0"/>
    <s v="ORD01977"/>
    <n v="8"/>
    <x v="5"/>
    <n v="2026"/>
    <s v="breakfast"/>
    <n v="2"/>
    <x v="1"/>
    <n v="508"/>
    <n v="0.15769230769230769"/>
    <s v="AVERAGE"/>
    <s v="18-25"/>
  </r>
  <r>
    <x v="1977"/>
    <d v="2026-04-04T00:00:00"/>
    <n v="0.94097222222222221"/>
    <x v="6"/>
    <x v="5"/>
    <x v="6"/>
    <x v="1"/>
    <n v="9.3000000000000007"/>
    <n v="39"/>
    <n v="42"/>
    <n v="914"/>
    <n v="24"/>
    <n v="80"/>
    <x v="4"/>
    <x v="3"/>
    <s v="Cancelled"/>
    <s v="Male"/>
    <n v="44"/>
    <x v="3"/>
    <x v="2"/>
    <s v="ORD01978"/>
    <n v="22"/>
    <x v="4"/>
    <n v="2026"/>
    <s v="dinner"/>
    <n v="-3"/>
    <x v="0"/>
    <n v="858"/>
    <n v="0.23846153846153847"/>
    <s v="EXCELLENT"/>
    <s v="36-45"/>
  </r>
  <r>
    <x v="1978"/>
    <d v="2026-04-04T00:00:00"/>
    <n v="0.78888888888888886"/>
    <x v="6"/>
    <x v="1"/>
    <x v="2"/>
    <x v="3"/>
    <n v="1.2"/>
    <n v="41"/>
    <n v="42"/>
    <n v="371"/>
    <n v="32"/>
    <n v="137"/>
    <x v="3"/>
    <x v="3"/>
    <s v="Delivered"/>
    <s v="Female"/>
    <n v="50"/>
    <x v="3"/>
    <x v="1"/>
    <s v="ORD01979"/>
    <n v="18"/>
    <x v="4"/>
    <n v="2026"/>
    <s v="snacks"/>
    <n v="-1"/>
    <x v="0"/>
    <n v="266"/>
    <n v="2.9268292682926828E-2"/>
    <s v="EXCELLENT"/>
    <s v="46 ABOVE"/>
  </r>
  <r>
    <x v="1979"/>
    <d v="2026-06-05T00:00:00"/>
    <n v="0.85624999999999996"/>
    <x v="5"/>
    <x v="1"/>
    <x v="1"/>
    <x v="2"/>
    <n v="14.3"/>
    <n v="45"/>
    <n v="44"/>
    <n v="1194"/>
    <n v="28"/>
    <n v="6"/>
    <x v="1"/>
    <x v="2"/>
    <s v="Delivered"/>
    <s v="Male"/>
    <n v="52"/>
    <x v="0"/>
    <x v="1"/>
    <s v="ORD01980"/>
    <n v="20"/>
    <x v="5"/>
    <n v="2026"/>
    <s v="dinner"/>
    <n v="1"/>
    <x v="1"/>
    <n v="1216"/>
    <n v="0.31777777777777777"/>
    <s v="POOR"/>
    <s v="46 ABOVE"/>
  </r>
  <r>
    <x v="1980"/>
    <d v="2026-05-11T00:00:00"/>
    <n v="0.66527777777777775"/>
    <x v="9"/>
    <x v="6"/>
    <x v="1"/>
    <x v="5"/>
    <n v="3.7"/>
    <n v="39"/>
    <n v="21"/>
    <n v="413"/>
    <n v="30"/>
    <n v="28"/>
    <x v="2"/>
    <x v="2"/>
    <s v="Cancelled"/>
    <s v="Male"/>
    <n v="42"/>
    <x v="2"/>
    <x v="2"/>
    <s v="ORD01981"/>
    <n v="15"/>
    <x v="2"/>
    <n v="2026"/>
    <s v="snacks"/>
    <n v="18"/>
    <x v="1"/>
    <n v="415"/>
    <n v="9.4871794871794882E-2"/>
    <s v="POOR"/>
    <s v="36-45"/>
  </r>
  <r>
    <x v="1981"/>
    <d v="2026-01-03T00:00:00"/>
    <n v="0.39583333333333331"/>
    <x v="0"/>
    <x v="3"/>
    <x v="7"/>
    <x v="5"/>
    <n v="13.9"/>
    <n v="50"/>
    <n v="37"/>
    <n v="1093"/>
    <n v="30"/>
    <n v="175"/>
    <x v="0"/>
    <x v="2"/>
    <s v="Delivered"/>
    <s v="Male"/>
    <n v="19"/>
    <x v="3"/>
    <x v="0"/>
    <s v="ORD01982"/>
    <n v="9"/>
    <x v="3"/>
    <n v="2026"/>
    <s v="breakfast"/>
    <n v="13"/>
    <x v="1"/>
    <n v="948"/>
    <n v="0.27800000000000002"/>
    <s v="POOR"/>
    <s v="18-25"/>
  </r>
  <r>
    <x v="1982"/>
    <d v="2026-01-06T00:00:00"/>
    <n v="0.92361111111111116"/>
    <x v="7"/>
    <x v="3"/>
    <x v="4"/>
    <x v="5"/>
    <n v="7.2"/>
    <n v="26"/>
    <n v="29"/>
    <n v="1058"/>
    <n v="47"/>
    <n v="167"/>
    <x v="3"/>
    <x v="3"/>
    <s v="Delivered"/>
    <s v="Male"/>
    <n v="55"/>
    <x v="5"/>
    <x v="2"/>
    <s v="ORD01983"/>
    <n v="22"/>
    <x v="3"/>
    <n v="2026"/>
    <s v="dinner"/>
    <n v="-3"/>
    <x v="0"/>
    <n v="938"/>
    <n v="0.27692307692307694"/>
    <s v="EXCELLENT"/>
    <s v="46 ABOVE"/>
  </r>
  <r>
    <x v="1983"/>
    <d v="2026-01-06T00:00:00"/>
    <n v="0.51180555555555551"/>
    <x v="14"/>
    <x v="3"/>
    <x v="4"/>
    <x v="3"/>
    <n v="7.5"/>
    <n v="24"/>
    <n v="28"/>
    <n v="1198"/>
    <n v="59"/>
    <n v="189"/>
    <x v="2"/>
    <x v="3"/>
    <s v="Delivered"/>
    <s v="Female"/>
    <n v="41"/>
    <x v="5"/>
    <x v="3"/>
    <s v="ORD01984"/>
    <n v="12"/>
    <x v="3"/>
    <n v="2026"/>
    <s v="lunch"/>
    <n v="-4"/>
    <x v="0"/>
    <n v="1068"/>
    <n v="0.3125"/>
    <s v="EXCELLENT"/>
    <s v="36-45"/>
  </r>
  <r>
    <x v="1984"/>
    <d v="2026-04-12T00:00:00"/>
    <n v="0.6"/>
    <x v="5"/>
    <x v="4"/>
    <x v="4"/>
    <x v="1"/>
    <n v="9.1"/>
    <n v="55"/>
    <n v="35"/>
    <n v="1130"/>
    <n v="43"/>
    <n v="171"/>
    <x v="4"/>
    <x v="0"/>
    <s v="Cancelled"/>
    <s v="Male"/>
    <n v="54"/>
    <x v="6"/>
    <x v="3"/>
    <s v="ORD01985"/>
    <n v="14"/>
    <x v="4"/>
    <n v="2026"/>
    <s v="lunch"/>
    <n v="20"/>
    <x v="1"/>
    <n v="1002"/>
    <n v="0.16545454545454544"/>
    <s v="GOOD"/>
    <s v="46 ABOVE"/>
  </r>
  <r>
    <x v="1985"/>
    <d v="2026-04-17T00:00:00"/>
    <n v="0.79166666666666663"/>
    <x v="14"/>
    <x v="4"/>
    <x v="9"/>
    <x v="4"/>
    <n v="5.2"/>
    <n v="46"/>
    <n v="39"/>
    <n v="547"/>
    <n v="42"/>
    <n v="85"/>
    <x v="0"/>
    <x v="1"/>
    <s v="Delivered"/>
    <s v="Male"/>
    <n v="60"/>
    <x v="0"/>
    <x v="1"/>
    <s v="ORD01986"/>
    <n v="19"/>
    <x v="4"/>
    <n v="2026"/>
    <s v="snacks"/>
    <n v="7"/>
    <x v="1"/>
    <n v="504"/>
    <n v="0.11304347826086956"/>
    <s v="POOR"/>
    <s v="46 ABOVE"/>
  </r>
  <r>
    <x v="1986"/>
    <d v="2026-01-01T00:00:00"/>
    <n v="0.61527777777777781"/>
    <x v="7"/>
    <x v="8"/>
    <x v="4"/>
    <x v="4"/>
    <n v="9.1"/>
    <n v="36"/>
    <n v="34"/>
    <n v="443"/>
    <n v="57"/>
    <n v="178"/>
    <x v="0"/>
    <x v="4"/>
    <s v="Delivered"/>
    <s v="Male"/>
    <n v="55"/>
    <x v="4"/>
    <x v="3"/>
    <s v="ORD01987"/>
    <n v="14"/>
    <x v="3"/>
    <n v="2026"/>
    <s v="lunch"/>
    <n v="2"/>
    <x v="1"/>
    <n v="322"/>
    <n v="0.25277777777777777"/>
    <s v="AVERAGE"/>
    <s v="46 ABOVE"/>
  </r>
  <r>
    <x v="1987"/>
    <d v="2026-03-18T00:00:00"/>
    <n v="0.62152777777777779"/>
    <x v="6"/>
    <x v="1"/>
    <x v="1"/>
    <x v="0"/>
    <n v="12"/>
    <n v="46"/>
    <n v="40"/>
    <n v="1007"/>
    <n v="40"/>
    <n v="15"/>
    <x v="1"/>
    <x v="0"/>
    <s v="Delivered"/>
    <s v="Female"/>
    <n v="56"/>
    <x v="1"/>
    <x v="3"/>
    <s v="ORD01988"/>
    <n v="14"/>
    <x v="1"/>
    <n v="2026"/>
    <s v="lunch"/>
    <n v="6"/>
    <x v="1"/>
    <n v="1032"/>
    <n v="0.2608695652173913"/>
    <s v="GOOD"/>
    <s v="46 ABOVE"/>
  </r>
  <r>
    <x v="1988"/>
    <d v="2026-05-07T00:00:00"/>
    <n v="0.37847222222222221"/>
    <x v="5"/>
    <x v="2"/>
    <x v="4"/>
    <x v="4"/>
    <n v="4.2"/>
    <n v="18"/>
    <n v="20"/>
    <n v="1199"/>
    <n v="54"/>
    <n v="150"/>
    <x v="1"/>
    <x v="3"/>
    <s v="Cancelled"/>
    <s v="Male"/>
    <n v="25"/>
    <x v="4"/>
    <x v="0"/>
    <s v="ORD01989"/>
    <n v="9"/>
    <x v="2"/>
    <n v="2026"/>
    <s v="breakfast"/>
    <n v="-2"/>
    <x v="0"/>
    <n v="1103"/>
    <n v="0.23333333333333334"/>
    <s v="EXCELLENT"/>
    <s v="18-25"/>
  </r>
  <r>
    <x v="1989"/>
    <d v="2026-06-29T00:00:00"/>
    <n v="0.55763888888888891"/>
    <x v="3"/>
    <x v="8"/>
    <x v="6"/>
    <x v="4"/>
    <n v="14.8"/>
    <n v="24"/>
    <n v="26"/>
    <n v="1009"/>
    <n v="40"/>
    <n v="32"/>
    <x v="2"/>
    <x v="4"/>
    <s v="Delivered"/>
    <s v="Female"/>
    <n v="54"/>
    <x v="2"/>
    <x v="3"/>
    <s v="ORD01990"/>
    <n v="13"/>
    <x v="5"/>
    <n v="2026"/>
    <s v="lunch"/>
    <n v="-2"/>
    <x v="0"/>
    <n v="1017"/>
    <n v="0.6166666666666667"/>
    <s v="AVERAGE"/>
    <s v="46 ABOVE"/>
  </r>
  <r>
    <x v="1990"/>
    <d v="2026-05-10T00:00:00"/>
    <n v="0.46180555555555558"/>
    <x v="4"/>
    <x v="8"/>
    <x v="8"/>
    <x v="3"/>
    <n v="6.2"/>
    <n v="45"/>
    <n v="37"/>
    <n v="176"/>
    <n v="33"/>
    <n v="123"/>
    <x v="4"/>
    <x v="1"/>
    <s v="Delivered"/>
    <s v="Male"/>
    <n v="20"/>
    <x v="6"/>
    <x v="2"/>
    <s v="ORD01991"/>
    <n v="11"/>
    <x v="2"/>
    <n v="2026"/>
    <s v="lunch"/>
    <n v="8"/>
    <x v="1"/>
    <n v="86"/>
    <n v="0.13777777777777778"/>
    <s v="POOR"/>
    <s v="18-25"/>
  </r>
  <r>
    <x v="1991"/>
    <d v="2026-04-07T00:00:00"/>
    <n v="0.8256944444444444"/>
    <x v="2"/>
    <x v="8"/>
    <x v="2"/>
    <x v="3"/>
    <n v="4.2"/>
    <n v="26"/>
    <n v="23"/>
    <n v="263"/>
    <n v="30"/>
    <n v="55"/>
    <x v="1"/>
    <x v="3"/>
    <s v="Delivered"/>
    <s v="Male"/>
    <n v="34"/>
    <x v="5"/>
    <x v="1"/>
    <s v="ORD01992"/>
    <n v="19"/>
    <x v="4"/>
    <n v="2026"/>
    <s v="snacks"/>
    <n v="3"/>
    <x v="1"/>
    <n v="238"/>
    <n v="0.16153846153846155"/>
    <s v="EXCELLENT"/>
    <s v="26-35"/>
  </r>
  <r>
    <x v="1992"/>
    <d v="2026-05-01T00:00:00"/>
    <n v="0.99375000000000002"/>
    <x v="8"/>
    <x v="7"/>
    <x v="1"/>
    <x v="0"/>
    <n v="11.3"/>
    <n v="53"/>
    <n v="36"/>
    <n v="447"/>
    <n v="51"/>
    <n v="64"/>
    <x v="1"/>
    <x v="1"/>
    <s v="Delivered"/>
    <s v="Male"/>
    <n v="40"/>
    <x v="0"/>
    <x v="2"/>
    <s v="ORD01993"/>
    <n v="23"/>
    <x v="2"/>
    <n v="2026"/>
    <s v="dinner"/>
    <n v="17"/>
    <x v="1"/>
    <n v="434"/>
    <n v="0.21320754716981133"/>
    <s v="POOR"/>
    <s v="36-45"/>
  </r>
  <r>
    <x v="1993"/>
    <d v="2026-01-10T00:00:00"/>
    <n v="0.66666666666666663"/>
    <x v="4"/>
    <x v="0"/>
    <x v="5"/>
    <x v="3"/>
    <n v="13"/>
    <n v="52"/>
    <n v="41"/>
    <n v="254"/>
    <n v="34"/>
    <n v="8"/>
    <x v="2"/>
    <x v="2"/>
    <s v="Delivered"/>
    <s v="Male"/>
    <n v="39"/>
    <x v="3"/>
    <x v="2"/>
    <s v="ORD01994"/>
    <n v="16"/>
    <x v="3"/>
    <n v="2026"/>
    <s v="snacks"/>
    <n v="11"/>
    <x v="1"/>
    <n v="280"/>
    <n v="0.25"/>
    <s v="POOR"/>
    <s v="36-45"/>
  </r>
  <r>
    <x v="1994"/>
    <d v="2026-02-22T00:00:00"/>
    <n v="0.81458333333333333"/>
    <x v="12"/>
    <x v="4"/>
    <x v="1"/>
    <x v="0"/>
    <n v="2.9"/>
    <n v="41"/>
    <n v="27"/>
    <n v="472"/>
    <n v="38"/>
    <n v="85"/>
    <x v="3"/>
    <x v="0"/>
    <s v="Delivered"/>
    <s v="Female"/>
    <n v="40"/>
    <x v="6"/>
    <x v="1"/>
    <s v="ORD01995"/>
    <n v="19"/>
    <x v="0"/>
    <n v="2026"/>
    <s v="snacks"/>
    <n v="14"/>
    <x v="1"/>
    <n v="425"/>
    <n v="7.0731707317073164E-2"/>
    <s v="GOOD"/>
    <s v="36-45"/>
  </r>
  <r>
    <x v="1995"/>
    <d v="2026-01-03T00:00:00"/>
    <n v="0.47986111111111113"/>
    <x v="10"/>
    <x v="3"/>
    <x v="9"/>
    <x v="4"/>
    <n v="15"/>
    <n v="38"/>
    <n v="31"/>
    <n v="197"/>
    <n v="26"/>
    <n v="41"/>
    <x v="3"/>
    <x v="3"/>
    <s v="Delivered"/>
    <s v="Male"/>
    <n v="52"/>
    <x v="3"/>
    <x v="2"/>
    <s v="ORD01996"/>
    <n v="11"/>
    <x v="3"/>
    <n v="2026"/>
    <s v="lunch"/>
    <n v="7"/>
    <x v="1"/>
    <n v="182"/>
    <n v="0.39473684210526316"/>
    <s v="EXCELLENT"/>
    <s v="46 ABOVE"/>
  </r>
  <r>
    <x v="1996"/>
    <d v="2026-03-10T00:00:00"/>
    <n v="0.94513888888888886"/>
    <x v="1"/>
    <x v="3"/>
    <x v="9"/>
    <x v="2"/>
    <n v="7.5"/>
    <n v="35"/>
    <n v="31"/>
    <n v="941"/>
    <n v="27"/>
    <n v="125"/>
    <x v="1"/>
    <x v="4"/>
    <s v="Delivered"/>
    <s v="Female"/>
    <n v="47"/>
    <x v="5"/>
    <x v="2"/>
    <s v="ORD01997"/>
    <n v="22"/>
    <x v="1"/>
    <n v="2026"/>
    <s v="dinner"/>
    <n v="4"/>
    <x v="1"/>
    <n v="843"/>
    <n v="0.21428571428571427"/>
    <s v="AVERAGE"/>
    <s v="46 ABOVE"/>
  </r>
  <r>
    <x v="1997"/>
    <d v="2026-03-30T00:00:00"/>
    <n v="0.57777777777777772"/>
    <x v="14"/>
    <x v="0"/>
    <x v="3"/>
    <x v="1"/>
    <n v="5.2"/>
    <n v="22"/>
    <n v="24"/>
    <n v="437"/>
    <n v="50"/>
    <n v="27"/>
    <x v="0"/>
    <x v="2"/>
    <s v="Delivered"/>
    <s v="Female"/>
    <n v="32"/>
    <x v="2"/>
    <x v="3"/>
    <s v="ORD01998"/>
    <n v="13"/>
    <x v="1"/>
    <n v="2026"/>
    <s v="lunch"/>
    <n v="-2"/>
    <x v="0"/>
    <n v="460"/>
    <n v="0.23636363636363636"/>
    <s v="POOR"/>
    <s v="26-35"/>
  </r>
  <r>
    <x v="1998"/>
    <d v="2026-03-20T00:00:00"/>
    <n v="0.6"/>
    <x v="8"/>
    <x v="2"/>
    <x v="6"/>
    <x v="1"/>
    <n v="12.2"/>
    <n v="40"/>
    <n v="30"/>
    <n v="828"/>
    <n v="36"/>
    <n v="98"/>
    <x v="2"/>
    <x v="3"/>
    <s v="Delivered"/>
    <s v="Female"/>
    <n v="21"/>
    <x v="0"/>
    <x v="3"/>
    <s v="ORD01999"/>
    <n v="14"/>
    <x v="1"/>
    <n v="2026"/>
    <s v="lunch"/>
    <n v="10"/>
    <x v="1"/>
    <n v="766"/>
    <n v="0.30499999999999999"/>
    <s v="EXCELLENT"/>
    <s v="18-25"/>
  </r>
  <r>
    <x v="1999"/>
    <d v="2026-06-08T00:00:00"/>
    <n v="0.47361111111111109"/>
    <x v="5"/>
    <x v="6"/>
    <x v="5"/>
    <x v="1"/>
    <n v="4.0999999999999996"/>
    <n v="64"/>
    <n v="45"/>
    <n v="229"/>
    <n v="33"/>
    <n v="49"/>
    <x v="1"/>
    <x v="1"/>
    <s v="Delivered"/>
    <s v="Male"/>
    <n v="56"/>
    <x v="2"/>
    <x v="2"/>
    <s v="ORD02000"/>
    <n v="11"/>
    <x v="5"/>
    <n v="2026"/>
    <s v="lunch"/>
    <n v="19"/>
    <x v="1"/>
    <n v="213"/>
    <n v="6.4062499999999994E-2"/>
    <s v="POOR"/>
    <s v="46 ABOVE"/>
  </r>
  <r>
    <x v="2000"/>
    <d v="2026-01-22T00:00:00"/>
    <n v="0.67361111111111116"/>
    <x v="14"/>
    <x v="1"/>
    <x v="3"/>
    <x v="3"/>
    <n v="2"/>
    <n v="51"/>
    <n v="34"/>
    <n v="678"/>
    <n v="30"/>
    <n v="160"/>
    <x v="0"/>
    <x v="2"/>
    <s v="Delivered"/>
    <s v="Male"/>
    <n v="44"/>
    <x v="4"/>
    <x v="2"/>
    <s v="ORD02001"/>
    <n v="16"/>
    <x v="3"/>
    <n v="2026"/>
    <s v="snacks"/>
    <n v="17"/>
    <x v="1"/>
    <n v="548"/>
    <n v="3.9215686274509803E-2"/>
    <s v="POOR"/>
    <s v="36-45"/>
  </r>
  <r>
    <x v="2001"/>
    <d v="2026-01-07T00:00:00"/>
    <n v="0.36458333333333331"/>
    <x v="13"/>
    <x v="0"/>
    <x v="0"/>
    <x v="1"/>
    <n v="2.7"/>
    <n v="29"/>
    <n v="22"/>
    <n v="742"/>
    <n v="58"/>
    <n v="181"/>
    <x v="0"/>
    <x v="1"/>
    <s v="Delivered"/>
    <s v="Male"/>
    <n v="51"/>
    <x v="1"/>
    <x v="0"/>
    <s v="ORD02002"/>
    <n v="8"/>
    <x v="3"/>
    <n v="2026"/>
    <s v="breakfast"/>
    <n v="7"/>
    <x v="1"/>
    <n v="619"/>
    <n v="9.3103448275862075E-2"/>
    <s v="POOR"/>
    <s v="46 ABOVE"/>
  </r>
  <r>
    <x v="2002"/>
    <d v="2026-01-26T00:00:00"/>
    <n v="0.34861111111111109"/>
    <x v="9"/>
    <x v="3"/>
    <x v="6"/>
    <x v="5"/>
    <n v="13.3"/>
    <n v="32"/>
    <n v="29"/>
    <n v="614"/>
    <n v="28"/>
    <n v="8"/>
    <x v="3"/>
    <x v="2"/>
    <s v="Delivered"/>
    <s v="Female"/>
    <n v="32"/>
    <x v="2"/>
    <x v="0"/>
    <s v="ORD02003"/>
    <n v="8"/>
    <x v="3"/>
    <n v="2026"/>
    <s v="breakfast"/>
    <n v="3"/>
    <x v="1"/>
    <n v="634"/>
    <n v="0.41562500000000002"/>
    <s v="POOR"/>
    <s v="26-35"/>
  </r>
  <r>
    <x v="2003"/>
    <d v="2026-04-17T00:00:00"/>
    <n v="0.85972222222222228"/>
    <x v="11"/>
    <x v="8"/>
    <x v="9"/>
    <x v="3"/>
    <n v="12.5"/>
    <n v="49"/>
    <n v="33"/>
    <n v="1120"/>
    <n v="58"/>
    <n v="197"/>
    <x v="1"/>
    <x v="3"/>
    <s v="Delivered"/>
    <s v="Male"/>
    <n v="41"/>
    <x v="0"/>
    <x v="1"/>
    <s v="ORD02004"/>
    <n v="20"/>
    <x v="4"/>
    <n v="2026"/>
    <s v="dinner"/>
    <n v="16"/>
    <x v="1"/>
    <n v="981"/>
    <n v="0.25510204081632654"/>
    <s v="EXCELLENT"/>
    <s v="36-45"/>
  </r>
  <r>
    <x v="2004"/>
    <d v="2026-05-08T00:00:00"/>
    <n v="0.59236111111111112"/>
    <x v="0"/>
    <x v="0"/>
    <x v="9"/>
    <x v="1"/>
    <n v="3.3"/>
    <n v="41"/>
    <n v="38"/>
    <n v="1150"/>
    <n v="49"/>
    <n v="178"/>
    <x v="1"/>
    <x v="1"/>
    <s v="Cancelled"/>
    <s v="Female"/>
    <n v="26"/>
    <x v="0"/>
    <x v="3"/>
    <s v="ORD02005"/>
    <n v="14"/>
    <x v="2"/>
    <n v="2026"/>
    <s v="lunch"/>
    <n v="3"/>
    <x v="1"/>
    <n v="1021"/>
    <n v="8.0487804878048783E-2"/>
    <s v="POOR"/>
    <s v="26-35"/>
  </r>
  <r>
    <x v="2005"/>
    <d v="2026-04-02T00:00:00"/>
    <n v="0.76736111111111116"/>
    <x v="4"/>
    <x v="1"/>
    <x v="3"/>
    <x v="0"/>
    <n v="2.2000000000000002"/>
    <n v="20"/>
    <n v="22"/>
    <n v="1173"/>
    <n v="60"/>
    <n v="2"/>
    <x v="3"/>
    <x v="1"/>
    <s v="Delivered"/>
    <s v="Male"/>
    <n v="60"/>
    <x v="4"/>
    <x v="1"/>
    <s v="ORD02006"/>
    <n v="18"/>
    <x v="4"/>
    <n v="2026"/>
    <s v="snacks"/>
    <n v="-2"/>
    <x v="0"/>
    <n v="1231"/>
    <n v="0.11000000000000001"/>
    <s v="POOR"/>
    <s v="46 ABOVE"/>
  </r>
  <r>
    <x v="2006"/>
    <d v="2026-05-28T00:00:00"/>
    <n v="0.53472222222222221"/>
    <x v="8"/>
    <x v="1"/>
    <x v="6"/>
    <x v="4"/>
    <n v="9.6"/>
    <n v="44"/>
    <n v="25"/>
    <n v="719"/>
    <n v="35"/>
    <n v="134"/>
    <x v="0"/>
    <x v="1"/>
    <s v="Delivered"/>
    <s v="Male"/>
    <n v="60"/>
    <x v="4"/>
    <x v="3"/>
    <s v="ORD02007"/>
    <n v="12"/>
    <x v="2"/>
    <n v="2026"/>
    <s v="lunch"/>
    <n v="19"/>
    <x v="1"/>
    <n v="620"/>
    <n v="0.21818181818181817"/>
    <s v="POOR"/>
    <s v="46 ABOVE"/>
  </r>
  <r>
    <x v="2007"/>
    <d v="2026-03-25T00:00:00"/>
    <n v="0.61805555555555558"/>
    <x v="13"/>
    <x v="9"/>
    <x v="1"/>
    <x v="3"/>
    <n v="5.5"/>
    <n v="34"/>
    <n v="31"/>
    <n v="233"/>
    <n v="35"/>
    <n v="52"/>
    <x v="2"/>
    <x v="2"/>
    <s v="Delivered"/>
    <s v="Male"/>
    <n v="42"/>
    <x v="1"/>
    <x v="3"/>
    <s v="ORD02008"/>
    <n v="14"/>
    <x v="1"/>
    <n v="2026"/>
    <s v="lunch"/>
    <n v="3"/>
    <x v="1"/>
    <n v="216"/>
    <n v="0.16176470588235295"/>
    <s v="POOR"/>
    <s v="36-45"/>
  </r>
  <r>
    <x v="2008"/>
    <d v="2026-01-12T00:00:00"/>
    <n v="0.82499999999999996"/>
    <x v="4"/>
    <x v="3"/>
    <x v="0"/>
    <x v="1"/>
    <n v="9.1999999999999993"/>
    <n v="41"/>
    <n v="21"/>
    <n v="666"/>
    <n v="21"/>
    <n v="147"/>
    <x v="4"/>
    <x v="1"/>
    <s v="Delivered"/>
    <s v="Female"/>
    <n v="30"/>
    <x v="2"/>
    <x v="1"/>
    <s v="ORD02009"/>
    <n v="19"/>
    <x v="3"/>
    <n v="2026"/>
    <s v="snacks"/>
    <n v="20"/>
    <x v="1"/>
    <n v="540"/>
    <n v="0.224390243902439"/>
    <s v="POOR"/>
    <s v="26-35"/>
  </r>
  <r>
    <x v="2009"/>
    <d v="2026-03-18T00:00:00"/>
    <n v="0.9243055555555556"/>
    <x v="6"/>
    <x v="3"/>
    <x v="5"/>
    <x v="4"/>
    <n v="6.8"/>
    <n v="34"/>
    <n v="24"/>
    <n v="587"/>
    <n v="58"/>
    <n v="123"/>
    <x v="1"/>
    <x v="1"/>
    <s v="Delivered"/>
    <s v="Female"/>
    <n v="56"/>
    <x v="1"/>
    <x v="2"/>
    <s v="ORD02010"/>
    <n v="22"/>
    <x v="1"/>
    <n v="2026"/>
    <s v="dinner"/>
    <n v="10"/>
    <x v="1"/>
    <n v="522"/>
    <n v="0.19999999999999998"/>
    <s v="POOR"/>
    <s v="46 ABOVE"/>
  </r>
  <r>
    <x v="2010"/>
    <d v="2026-03-18T00:00:00"/>
    <n v="0.49305555555555558"/>
    <x v="2"/>
    <x v="2"/>
    <x v="1"/>
    <x v="1"/>
    <n v="9"/>
    <n v="46"/>
    <n v="38"/>
    <n v="502"/>
    <n v="33"/>
    <n v="23"/>
    <x v="3"/>
    <x v="1"/>
    <s v="Delivered"/>
    <s v="Female"/>
    <n v="40"/>
    <x v="1"/>
    <x v="2"/>
    <s v="ORD02011"/>
    <n v="11"/>
    <x v="1"/>
    <n v="2026"/>
    <s v="lunch"/>
    <n v="8"/>
    <x v="1"/>
    <n v="512"/>
    <n v="0.19565217391304349"/>
    <s v="POOR"/>
    <s v="36-45"/>
  </r>
  <r>
    <x v="2011"/>
    <d v="2026-05-25T00:00:00"/>
    <n v="0.53055555555555556"/>
    <x v="13"/>
    <x v="8"/>
    <x v="4"/>
    <x v="2"/>
    <n v="3.9"/>
    <n v="52"/>
    <n v="33"/>
    <n v="640"/>
    <n v="32"/>
    <n v="36"/>
    <x v="4"/>
    <x v="1"/>
    <s v="Delivered"/>
    <s v="Female"/>
    <n v="37"/>
    <x v="2"/>
    <x v="3"/>
    <s v="ORD02012"/>
    <n v="12"/>
    <x v="2"/>
    <n v="2026"/>
    <s v="lunch"/>
    <n v="19"/>
    <x v="1"/>
    <n v="636"/>
    <n v="7.4999999999999997E-2"/>
    <s v="POOR"/>
    <s v="36-45"/>
  </r>
  <r>
    <x v="2012"/>
    <d v="2026-01-14T00:00:00"/>
    <n v="0.68333333333333335"/>
    <x v="11"/>
    <x v="5"/>
    <x v="7"/>
    <x v="5"/>
    <n v="14.4"/>
    <n v="38"/>
    <n v="30"/>
    <n v="264"/>
    <n v="55"/>
    <n v="125"/>
    <x v="1"/>
    <x v="4"/>
    <s v="Delivered"/>
    <s v="Female"/>
    <n v="50"/>
    <x v="1"/>
    <x v="2"/>
    <s v="ORD02013"/>
    <n v="16"/>
    <x v="3"/>
    <n v="2026"/>
    <s v="snacks"/>
    <n v="8"/>
    <x v="1"/>
    <n v="194"/>
    <n v="0.37894736842105264"/>
    <s v="AVERAGE"/>
    <s v="46 ABOVE"/>
  </r>
  <r>
    <x v="2013"/>
    <d v="2026-01-02T00:00:00"/>
    <n v="0.93819444444444444"/>
    <x v="7"/>
    <x v="4"/>
    <x v="6"/>
    <x v="1"/>
    <n v="10.5"/>
    <n v="19"/>
    <n v="22"/>
    <n v="1064"/>
    <n v="60"/>
    <n v="153"/>
    <x v="3"/>
    <x v="3"/>
    <s v="Delivered"/>
    <s v="Male"/>
    <n v="22"/>
    <x v="0"/>
    <x v="2"/>
    <s v="ORD02014"/>
    <n v="22"/>
    <x v="3"/>
    <n v="2026"/>
    <s v="dinner"/>
    <n v="-3"/>
    <x v="0"/>
    <n v="971"/>
    <n v="0.55263157894736847"/>
    <s v="EXCELLENT"/>
    <s v="18-25"/>
  </r>
  <r>
    <x v="2014"/>
    <d v="2026-03-09T00:00:00"/>
    <n v="0.82361111111111107"/>
    <x v="0"/>
    <x v="0"/>
    <x v="4"/>
    <x v="2"/>
    <n v="6.1"/>
    <n v="44"/>
    <n v="34"/>
    <n v="1060"/>
    <n v="27"/>
    <n v="72"/>
    <x v="0"/>
    <x v="4"/>
    <s v="Delivered"/>
    <s v="Male"/>
    <n v="51"/>
    <x v="2"/>
    <x v="1"/>
    <s v="ORD02015"/>
    <n v="19"/>
    <x v="1"/>
    <n v="2026"/>
    <s v="snacks"/>
    <n v="10"/>
    <x v="1"/>
    <n v="1015"/>
    <n v="0.13863636363636364"/>
    <s v="AVERAGE"/>
    <s v="46 ABOVE"/>
  </r>
  <r>
    <x v="2015"/>
    <d v="2026-05-06T00:00:00"/>
    <n v="0.6875"/>
    <x v="10"/>
    <x v="5"/>
    <x v="1"/>
    <x v="4"/>
    <n v="13.2"/>
    <n v="41"/>
    <n v="37"/>
    <n v="574"/>
    <n v="33"/>
    <n v="130"/>
    <x v="2"/>
    <x v="0"/>
    <s v="Cancelled"/>
    <s v="Female"/>
    <n v="23"/>
    <x v="1"/>
    <x v="2"/>
    <s v="ORD02016"/>
    <n v="16"/>
    <x v="2"/>
    <n v="2026"/>
    <s v="snacks"/>
    <n v="4"/>
    <x v="1"/>
    <n v="477"/>
    <n v="0.32195121951219513"/>
    <s v="GOOD"/>
    <s v="18-25"/>
  </r>
  <r>
    <x v="2016"/>
    <d v="2026-06-12T00:00:00"/>
    <n v="0.34027777777777779"/>
    <x v="14"/>
    <x v="9"/>
    <x v="4"/>
    <x v="2"/>
    <n v="9"/>
    <n v="46"/>
    <n v="27"/>
    <n v="995"/>
    <n v="26"/>
    <n v="190"/>
    <x v="4"/>
    <x v="3"/>
    <s v="Delivered"/>
    <s v="Female"/>
    <n v="19"/>
    <x v="0"/>
    <x v="0"/>
    <s v="ORD02017"/>
    <n v="8"/>
    <x v="5"/>
    <n v="2026"/>
    <s v="breakfast"/>
    <n v="19"/>
    <x v="1"/>
    <n v="831"/>
    <n v="0.19565217391304349"/>
    <s v="EXCELLENT"/>
    <s v="18-25"/>
  </r>
  <r>
    <x v="2017"/>
    <d v="2026-03-14T00:00:00"/>
    <n v="0.86041666666666672"/>
    <x v="13"/>
    <x v="5"/>
    <x v="1"/>
    <x v="5"/>
    <n v="13.2"/>
    <n v="42"/>
    <n v="32"/>
    <n v="1167"/>
    <n v="20"/>
    <n v="67"/>
    <x v="0"/>
    <x v="2"/>
    <s v="Delivered"/>
    <s v="Male"/>
    <n v="34"/>
    <x v="3"/>
    <x v="1"/>
    <s v="ORD02018"/>
    <n v="20"/>
    <x v="1"/>
    <n v="2026"/>
    <s v="dinner"/>
    <n v="10"/>
    <x v="1"/>
    <n v="1120"/>
    <n v="0.31428571428571428"/>
    <s v="POOR"/>
    <s v="26-35"/>
  </r>
  <r>
    <x v="2018"/>
    <d v="2026-05-02T00:00:00"/>
    <n v="0.52361111111111114"/>
    <x v="2"/>
    <x v="8"/>
    <x v="2"/>
    <x v="2"/>
    <n v="3.2"/>
    <n v="35"/>
    <n v="37"/>
    <n v="588"/>
    <n v="26"/>
    <n v="71"/>
    <x v="2"/>
    <x v="0"/>
    <s v="Delivered"/>
    <s v="Male"/>
    <n v="18"/>
    <x v="3"/>
    <x v="3"/>
    <s v="ORD02019"/>
    <n v="12"/>
    <x v="2"/>
    <n v="2026"/>
    <s v="lunch"/>
    <n v="-2"/>
    <x v="0"/>
    <n v="543"/>
    <n v="9.1428571428571428E-2"/>
    <s v="GOOD"/>
    <s v="18-25"/>
  </r>
  <r>
    <x v="2019"/>
    <d v="2026-01-17T00:00:00"/>
    <n v="0.80069444444444449"/>
    <x v="8"/>
    <x v="6"/>
    <x v="5"/>
    <x v="0"/>
    <n v="4.2"/>
    <n v="48"/>
    <n v="30"/>
    <n v="569"/>
    <n v="45"/>
    <n v="189"/>
    <x v="0"/>
    <x v="3"/>
    <s v="Delivered"/>
    <s v="Male"/>
    <n v="28"/>
    <x v="3"/>
    <x v="1"/>
    <s v="ORD02020"/>
    <n v="19"/>
    <x v="3"/>
    <n v="2026"/>
    <s v="snacks"/>
    <n v="18"/>
    <x v="1"/>
    <n v="425"/>
    <n v="8.7500000000000008E-2"/>
    <s v="EXCELLENT"/>
    <s v="26-35"/>
  </r>
  <r>
    <x v="2020"/>
    <d v="2026-03-19T00:00:00"/>
    <n v="0.77152777777777781"/>
    <x v="5"/>
    <x v="2"/>
    <x v="2"/>
    <x v="5"/>
    <n v="2.2000000000000002"/>
    <n v="27"/>
    <n v="31"/>
    <n v="573"/>
    <n v="55"/>
    <n v="81"/>
    <x v="3"/>
    <x v="4"/>
    <s v="Delivered"/>
    <s v="Male"/>
    <n v="18"/>
    <x v="4"/>
    <x v="1"/>
    <s v="ORD02021"/>
    <n v="18"/>
    <x v="1"/>
    <n v="2026"/>
    <s v="snacks"/>
    <n v="-4"/>
    <x v="0"/>
    <n v="547"/>
    <n v="8.1481481481481488E-2"/>
    <s v="AVERAGE"/>
    <s v="18-25"/>
  </r>
  <r>
    <x v="2021"/>
    <d v="2026-02-18T00:00:00"/>
    <n v="0.34027777777777779"/>
    <x v="14"/>
    <x v="4"/>
    <x v="3"/>
    <x v="5"/>
    <n v="9.5"/>
    <n v="28"/>
    <n v="22"/>
    <n v="320"/>
    <n v="25"/>
    <n v="138"/>
    <x v="4"/>
    <x v="3"/>
    <s v="Delivered"/>
    <s v="Female"/>
    <n v="25"/>
    <x v="1"/>
    <x v="0"/>
    <s v="ORD02022"/>
    <n v="8"/>
    <x v="0"/>
    <n v="2026"/>
    <s v="breakfast"/>
    <n v="6"/>
    <x v="1"/>
    <n v="207"/>
    <n v="0.3392857142857143"/>
    <s v="EXCELLENT"/>
    <s v="18-25"/>
  </r>
  <r>
    <x v="2022"/>
    <d v="2026-06-04T00:00:00"/>
    <n v="0.9194444444444444"/>
    <x v="0"/>
    <x v="6"/>
    <x v="8"/>
    <x v="5"/>
    <n v="12.2"/>
    <n v="52"/>
    <n v="38"/>
    <n v="216"/>
    <n v="56"/>
    <n v="48"/>
    <x v="2"/>
    <x v="4"/>
    <s v="Delivered"/>
    <s v="Male"/>
    <n v="49"/>
    <x v="4"/>
    <x v="2"/>
    <s v="ORD02023"/>
    <n v="22"/>
    <x v="5"/>
    <n v="2026"/>
    <s v="dinner"/>
    <n v="14"/>
    <x v="1"/>
    <n v="224"/>
    <n v="0.23461538461538461"/>
    <s v="AVERAGE"/>
    <s v="46 ABOVE"/>
  </r>
  <r>
    <x v="2023"/>
    <d v="2026-04-01T00:00:00"/>
    <n v="0.67013888888888884"/>
    <x v="1"/>
    <x v="0"/>
    <x v="4"/>
    <x v="1"/>
    <n v="11.7"/>
    <n v="36"/>
    <n v="30"/>
    <n v="400"/>
    <n v="40"/>
    <n v="185"/>
    <x v="3"/>
    <x v="3"/>
    <s v="Delivered"/>
    <s v="Female"/>
    <n v="50"/>
    <x v="1"/>
    <x v="2"/>
    <s v="ORD02024"/>
    <n v="16"/>
    <x v="4"/>
    <n v="2026"/>
    <s v="snacks"/>
    <n v="6"/>
    <x v="1"/>
    <n v="255"/>
    <n v="0.32499999999999996"/>
    <s v="EXCELLENT"/>
    <s v="46 ABOVE"/>
  </r>
  <r>
    <x v="2024"/>
    <d v="2026-01-26T00:00:00"/>
    <n v="0.54861111111111116"/>
    <x v="13"/>
    <x v="5"/>
    <x v="8"/>
    <x v="5"/>
    <n v="4.5"/>
    <n v="47"/>
    <n v="34"/>
    <n v="462"/>
    <n v="46"/>
    <n v="44"/>
    <x v="4"/>
    <x v="2"/>
    <s v="Delivered"/>
    <s v="Male"/>
    <n v="46"/>
    <x v="2"/>
    <x v="3"/>
    <s v="ORD02025"/>
    <n v="13"/>
    <x v="3"/>
    <n v="2026"/>
    <s v="lunch"/>
    <n v="13"/>
    <x v="1"/>
    <n v="464"/>
    <n v="9.5744680851063829E-2"/>
    <s v="POOR"/>
    <s v="46 ABOVE"/>
  </r>
  <r>
    <x v="2025"/>
    <d v="2026-01-07T00:00:00"/>
    <n v="0.87708333333333333"/>
    <x v="8"/>
    <x v="3"/>
    <x v="0"/>
    <x v="3"/>
    <n v="9.6999999999999993"/>
    <n v="60"/>
    <n v="44"/>
    <n v="1080"/>
    <n v="21"/>
    <n v="131"/>
    <x v="3"/>
    <x v="2"/>
    <s v="Delivered"/>
    <s v="Male"/>
    <n v="20"/>
    <x v="1"/>
    <x v="1"/>
    <s v="ORD02026"/>
    <n v="21"/>
    <x v="3"/>
    <n v="2026"/>
    <s v="dinner"/>
    <n v="16"/>
    <x v="1"/>
    <n v="970"/>
    <n v="0.16166666666666665"/>
    <s v="POOR"/>
    <s v="18-25"/>
  </r>
  <r>
    <x v="2026"/>
    <d v="2026-01-29T00:00:00"/>
    <n v="0.69513888888888886"/>
    <x v="1"/>
    <x v="1"/>
    <x v="0"/>
    <x v="5"/>
    <n v="3.6"/>
    <n v="56"/>
    <n v="44"/>
    <n v="808"/>
    <n v="26"/>
    <n v="198"/>
    <x v="3"/>
    <x v="1"/>
    <s v="Delivered"/>
    <s v="Male"/>
    <n v="45"/>
    <x v="4"/>
    <x v="2"/>
    <s v="ORD02027"/>
    <n v="16"/>
    <x v="3"/>
    <n v="2026"/>
    <s v="snacks"/>
    <n v="12"/>
    <x v="1"/>
    <n v="636"/>
    <n v="6.4285714285714293E-2"/>
    <s v="POOR"/>
    <s v="36-45"/>
  </r>
  <r>
    <x v="2027"/>
    <d v="2026-01-06T00:00:00"/>
    <n v="0.36527777777777776"/>
    <x v="13"/>
    <x v="1"/>
    <x v="6"/>
    <x v="2"/>
    <n v="7"/>
    <n v="33"/>
    <n v="34"/>
    <n v="630"/>
    <n v="27"/>
    <n v="88"/>
    <x v="1"/>
    <x v="0"/>
    <s v="Delivered"/>
    <s v="Male"/>
    <n v="55"/>
    <x v="5"/>
    <x v="0"/>
    <s v="ORD02028"/>
    <n v="8"/>
    <x v="3"/>
    <n v="2026"/>
    <s v="breakfast"/>
    <n v="-1"/>
    <x v="0"/>
    <n v="569"/>
    <n v="0.21212121212121213"/>
    <s v="GOOD"/>
    <s v="46 ABOVE"/>
  </r>
  <r>
    <x v="2028"/>
    <d v="2026-01-05T00:00:00"/>
    <n v="0.60138888888888886"/>
    <x v="7"/>
    <x v="5"/>
    <x v="7"/>
    <x v="0"/>
    <n v="8.6"/>
    <n v="28"/>
    <n v="25"/>
    <n v="265"/>
    <n v="34"/>
    <n v="119"/>
    <x v="4"/>
    <x v="3"/>
    <s v="Delivered"/>
    <s v="Female"/>
    <n v="27"/>
    <x v="2"/>
    <x v="3"/>
    <s v="ORD02029"/>
    <n v="14"/>
    <x v="3"/>
    <n v="2026"/>
    <s v="lunch"/>
    <n v="3"/>
    <x v="1"/>
    <n v="180"/>
    <n v="0.30714285714285711"/>
    <s v="EXCELLENT"/>
    <s v="26-35"/>
  </r>
  <r>
    <x v="2029"/>
    <d v="2026-01-25T00:00:00"/>
    <n v="0.78680555555555554"/>
    <x v="12"/>
    <x v="1"/>
    <x v="6"/>
    <x v="3"/>
    <n v="8.4"/>
    <n v="42"/>
    <n v="32"/>
    <n v="215"/>
    <n v="53"/>
    <n v="64"/>
    <x v="1"/>
    <x v="4"/>
    <s v="Delivered"/>
    <s v="Male"/>
    <n v="18"/>
    <x v="6"/>
    <x v="1"/>
    <s v="ORD02030"/>
    <n v="18"/>
    <x v="3"/>
    <n v="2026"/>
    <s v="snacks"/>
    <n v="10"/>
    <x v="1"/>
    <n v="204"/>
    <n v="0.2"/>
    <s v="AVERAGE"/>
    <s v="18-25"/>
  </r>
  <r>
    <x v="2030"/>
    <d v="2026-05-09T00:00:00"/>
    <n v="0.86875000000000002"/>
    <x v="4"/>
    <x v="7"/>
    <x v="0"/>
    <x v="1"/>
    <n v="6.9"/>
    <n v="34"/>
    <n v="23"/>
    <n v="765"/>
    <n v="31"/>
    <n v="24"/>
    <x v="3"/>
    <x v="2"/>
    <s v="Delivered"/>
    <s v="Female"/>
    <n v="36"/>
    <x v="3"/>
    <x v="1"/>
    <s v="ORD02031"/>
    <n v="20"/>
    <x v="2"/>
    <n v="2026"/>
    <s v="dinner"/>
    <n v="11"/>
    <x v="1"/>
    <n v="772"/>
    <n v="0.20294117647058824"/>
    <s v="POOR"/>
    <s v="36-45"/>
  </r>
  <r>
    <x v="2031"/>
    <d v="2026-03-01T00:00:00"/>
    <n v="0.38611111111111113"/>
    <x v="7"/>
    <x v="6"/>
    <x v="3"/>
    <x v="1"/>
    <n v="12.1"/>
    <n v="27"/>
    <n v="22"/>
    <n v="1098"/>
    <n v="32"/>
    <n v="150"/>
    <x v="1"/>
    <x v="2"/>
    <s v="Delivered"/>
    <s v="Female"/>
    <n v="22"/>
    <x v="6"/>
    <x v="0"/>
    <s v="ORD02032"/>
    <n v="9"/>
    <x v="1"/>
    <n v="2026"/>
    <s v="breakfast"/>
    <n v="5"/>
    <x v="1"/>
    <n v="980"/>
    <n v="0.44814814814814813"/>
    <s v="POOR"/>
    <s v="18-25"/>
  </r>
  <r>
    <x v="2032"/>
    <d v="2026-01-21T00:00:00"/>
    <n v="0.90208333333333335"/>
    <x v="12"/>
    <x v="0"/>
    <x v="7"/>
    <x v="3"/>
    <n v="14.5"/>
    <n v="41"/>
    <n v="26"/>
    <n v="788"/>
    <n v="32"/>
    <n v="139"/>
    <x v="3"/>
    <x v="4"/>
    <s v="Delivered"/>
    <s v="Female"/>
    <n v="37"/>
    <x v="1"/>
    <x v="1"/>
    <s v="ORD02033"/>
    <n v="21"/>
    <x v="3"/>
    <n v="2026"/>
    <s v="dinner"/>
    <n v="15"/>
    <x v="1"/>
    <n v="681"/>
    <n v="0.35365853658536583"/>
    <s v="AVERAGE"/>
    <s v="36-45"/>
  </r>
  <r>
    <x v="2033"/>
    <d v="2026-01-18T00:00:00"/>
    <n v="0.99861111111111112"/>
    <x v="7"/>
    <x v="6"/>
    <x v="7"/>
    <x v="0"/>
    <n v="10.8"/>
    <n v="32"/>
    <n v="20"/>
    <n v="1018"/>
    <n v="24"/>
    <n v="95"/>
    <x v="1"/>
    <x v="4"/>
    <s v="Delivered"/>
    <s v="Male"/>
    <n v="21"/>
    <x v="6"/>
    <x v="2"/>
    <s v="ORD02034"/>
    <n v="23"/>
    <x v="3"/>
    <n v="2026"/>
    <s v="dinner"/>
    <n v="12"/>
    <x v="1"/>
    <n v="947"/>
    <n v="0.33750000000000002"/>
    <s v="AVERAGE"/>
    <s v="18-25"/>
  </r>
  <r>
    <x v="2034"/>
    <d v="2026-01-24T00:00:00"/>
    <n v="0.61597222222222225"/>
    <x v="0"/>
    <x v="0"/>
    <x v="4"/>
    <x v="3"/>
    <n v="14.6"/>
    <n v="31"/>
    <n v="31"/>
    <n v="368"/>
    <n v="48"/>
    <n v="123"/>
    <x v="3"/>
    <x v="4"/>
    <s v="Delivered"/>
    <s v="Male"/>
    <n v="18"/>
    <x v="3"/>
    <x v="3"/>
    <s v="ORD02035"/>
    <n v="14"/>
    <x v="3"/>
    <n v="2026"/>
    <s v="lunch"/>
    <n v="0"/>
    <x v="0"/>
    <n v="293"/>
    <n v="0.47096774193548385"/>
    <s v="AVERAGE"/>
    <s v="18-25"/>
  </r>
  <r>
    <x v="2035"/>
    <d v="2026-05-19T00:00:00"/>
    <n v="0.75694444444444442"/>
    <x v="0"/>
    <x v="2"/>
    <x v="1"/>
    <x v="0"/>
    <n v="11"/>
    <n v="53"/>
    <n v="45"/>
    <n v="419"/>
    <n v="59"/>
    <n v="144"/>
    <x v="2"/>
    <x v="3"/>
    <s v="Delivered"/>
    <s v="Male"/>
    <n v="47"/>
    <x v="5"/>
    <x v="1"/>
    <s v="ORD02036"/>
    <n v="18"/>
    <x v="2"/>
    <n v="2026"/>
    <s v="snacks"/>
    <n v="8"/>
    <x v="1"/>
    <n v="334"/>
    <n v="0.20754716981132076"/>
    <s v="EXCELLENT"/>
    <s v="46 ABOVE"/>
  </r>
  <r>
    <x v="2036"/>
    <d v="2026-06-25T00:00:00"/>
    <n v="0.83194444444444449"/>
    <x v="9"/>
    <x v="6"/>
    <x v="4"/>
    <x v="3"/>
    <n v="12.2"/>
    <n v="40"/>
    <n v="36"/>
    <n v="291"/>
    <n v="56"/>
    <n v="66"/>
    <x v="1"/>
    <x v="3"/>
    <s v="Cancelled"/>
    <s v="Female"/>
    <n v="53"/>
    <x v="4"/>
    <x v="1"/>
    <s v="ORD02037"/>
    <n v="19"/>
    <x v="5"/>
    <n v="2026"/>
    <s v="snacks"/>
    <n v="4"/>
    <x v="1"/>
    <n v="281"/>
    <n v="0.30499999999999999"/>
    <s v="EXCELLENT"/>
    <s v="46 ABOVE"/>
  </r>
  <r>
    <x v="2037"/>
    <d v="2026-02-03T00:00:00"/>
    <n v="0.37986111111111109"/>
    <x v="11"/>
    <x v="4"/>
    <x v="2"/>
    <x v="2"/>
    <n v="5.6"/>
    <n v="38"/>
    <n v="24"/>
    <n v="229"/>
    <n v="47"/>
    <n v="192"/>
    <x v="0"/>
    <x v="0"/>
    <s v="Delivered"/>
    <s v="Female"/>
    <n v="28"/>
    <x v="5"/>
    <x v="0"/>
    <s v="ORD02038"/>
    <n v="9"/>
    <x v="0"/>
    <n v="2026"/>
    <s v="breakfast"/>
    <n v="14"/>
    <x v="1"/>
    <n v="84"/>
    <n v="0.14736842105263157"/>
    <s v="GOOD"/>
    <s v="26-35"/>
  </r>
  <r>
    <x v="2038"/>
    <d v="2026-05-02T00:00:00"/>
    <n v="0.49166666666666664"/>
    <x v="7"/>
    <x v="3"/>
    <x v="3"/>
    <x v="0"/>
    <n v="14.4"/>
    <n v="34"/>
    <n v="31"/>
    <n v="465"/>
    <n v="32"/>
    <n v="135"/>
    <x v="3"/>
    <x v="1"/>
    <s v="Delivered"/>
    <s v="Female"/>
    <n v="46"/>
    <x v="3"/>
    <x v="2"/>
    <s v="ORD02039"/>
    <n v="11"/>
    <x v="2"/>
    <n v="2026"/>
    <s v="lunch"/>
    <n v="3"/>
    <x v="1"/>
    <n v="362"/>
    <n v="0.42352941176470588"/>
    <s v="POOR"/>
    <s v="46 ABOVE"/>
  </r>
  <r>
    <x v="2039"/>
    <d v="2026-06-11T00:00:00"/>
    <n v="0.6069444444444444"/>
    <x v="14"/>
    <x v="0"/>
    <x v="1"/>
    <x v="0"/>
    <n v="10.6"/>
    <n v="46"/>
    <n v="34"/>
    <n v="418"/>
    <n v="44"/>
    <n v="31"/>
    <x v="0"/>
    <x v="2"/>
    <s v="Delivered"/>
    <s v="Male"/>
    <n v="32"/>
    <x v="4"/>
    <x v="3"/>
    <s v="ORD02040"/>
    <n v="14"/>
    <x v="5"/>
    <n v="2026"/>
    <s v="lunch"/>
    <n v="12"/>
    <x v="1"/>
    <n v="431"/>
    <n v="0.23043478260869565"/>
    <s v="POOR"/>
    <s v="26-35"/>
  </r>
  <r>
    <x v="2040"/>
    <d v="2026-03-25T00:00:00"/>
    <n v="0.65555555555555556"/>
    <x v="3"/>
    <x v="4"/>
    <x v="2"/>
    <x v="5"/>
    <n v="2.4"/>
    <n v="45"/>
    <n v="33"/>
    <n v="970"/>
    <n v="59"/>
    <n v="86"/>
    <x v="4"/>
    <x v="1"/>
    <s v="Delivered"/>
    <s v="Female"/>
    <n v="55"/>
    <x v="1"/>
    <x v="2"/>
    <s v="ORD02041"/>
    <n v="15"/>
    <x v="1"/>
    <n v="2026"/>
    <s v="snacks"/>
    <n v="12"/>
    <x v="1"/>
    <n v="943"/>
    <n v="5.333333333333333E-2"/>
    <s v="POOR"/>
    <s v="46 ABOVE"/>
  </r>
  <r>
    <x v="2041"/>
    <d v="2026-01-22T00:00:00"/>
    <n v="0.67777777777777781"/>
    <x v="9"/>
    <x v="7"/>
    <x v="3"/>
    <x v="2"/>
    <n v="10.7"/>
    <n v="51"/>
    <n v="45"/>
    <n v="289"/>
    <n v="41"/>
    <n v="100"/>
    <x v="1"/>
    <x v="0"/>
    <s v="Delivered"/>
    <s v="Female"/>
    <n v="20"/>
    <x v="4"/>
    <x v="2"/>
    <s v="ORD02042"/>
    <n v="16"/>
    <x v="3"/>
    <n v="2026"/>
    <s v="snacks"/>
    <n v="6"/>
    <x v="1"/>
    <n v="230"/>
    <n v="0.20980392156862743"/>
    <s v="GOOD"/>
    <s v="18-25"/>
  </r>
  <r>
    <x v="2042"/>
    <d v="2026-05-17T00:00:00"/>
    <n v="0.79097222222222219"/>
    <x v="9"/>
    <x v="2"/>
    <x v="9"/>
    <x v="4"/>
    <n v="4.8"/>
    <n v="39"/>
    <n v="28"/>
    <n v="1026"/>
    <n v="41"/>
    <n v="151"/>
    <x v="3"/>
    <x v="3"/>
    <s v="Delivered"/>
    <s v="Female"/>
    <n v="41"/>
    <x v="6"/>
    <x v="1"/>
    <s v="ORD02043"/>
    <n v="18"/>
    <x v="2"/>
    <n v="2026"/>
    <s v="snacks"/>
    <n v="11"/>
    <x v="1"/>
    <n v="916"/>
    <n v="0.12307692307692307"/>
    <s v="EXCELLENT"/>
    <s v="36-45"/>
  </r>
  <r>
    <x v="2043"/>
    <d v="2026-05-03T00:00:00"/>
    <n v="0.40277777777777779"/>
    <x v="9"/>
    <x v="4"/>
    <x v="2"/>
    <x v="5"/>
    <n v="13"/>
    <n v="29"/>
    <n v="26"/>
    <n v="686"/>
    <n v="41"/>
    <n v="24"/>
    <x v="4"/>
    <x v="0"/>
    <s v="Delivered"/>
    <s v="Male"/>
    <n v="33"/>
    <x v="6"/>
    <x v="0"/>
    <s v="ORD02044"/>
    <n v="9"/>
    <x v="2"/>
    <n v="2026"/>
    <s v="breakfast"/>
    <n v="3"/>
    <x v="1"/>
    <n v="703"/>
    <n v="0.44827586206896552"/>
    <s v="GOOD"/>
    <s v="26-35"/>
  </r>
  <r>
    <x v="2044"/>
    <d v="2026-03-02T00:00:00"/>
    <n v="0.43402777777777779"/>
    <x v="5"/>
    <x v="5"/>
    <x v="7"/>
    <x v="3"/>
    <n v="4.5999999999999996"/>
    <n v="45"/>
    <n v="29"/>
    <n v="774"/>
    <n v="36"/>
    <n v="30"/>
    <x v="4"/>
    <x v="3"/>
    <s v="Delivered"/>
    <s v="Female"/>
    <n v="36"/>
    <x v="2"/>
    <x v="0"/>
    <s v="ORD02045"/>
    <n v="10"/>
    <x v="1"/>
    <n v="2026"/>
    <s v="lunch"/>
    <n v="16"/>
    <x v="1"/>
    <n v="780"/>
    <n v="0.10222222222222221"/>
    <s v="EXCELLENT"/>
    <s v="36-45"/>
  </r>
  <r>
    <x v="2045"/>
    <d v="2026-03-09T00:00:00"/>
    <n v="0.55902777777777779"/>
    <x v="8"/>
    <x v="6"/>
    <x v="7"/>
    <x v="2"/>
    <n v="12.6"/>
    <n v="20"/>
    <n v="23"/>
    <n v="681"/>
    <n v="20"/>
    <n v="160"/>
    <x v="3"/>
    <x v="3"/>
    <s v="Delivered"/>
    <s v="Male"/>
    <n v="43"/>
    <x v="2"/>
    <x v="3"/>
    <s v="ORD02046"/>
    <n v="13"/>
    <x v="1"/>
    <n v="2026"/>
    <s v="lunch"/>
    <n v="-3"/>
    <x v="0"/>
    <n v="541"/>
    <n v="0.63"/>
    <s v="EXCELLENT"/>
    <s v="36-45"/>
  </r>
  <r>
    <x v="2046"/>
    <d v="2026-02-05T00:00:00"/>
    <n v="0.79027777777777775"/>
    <x v="9"/>
    <x v="6"/>
    <x v="1"/>
    <x v="2"/>
    <n v="3.6"/>
    <n v="61"/>
    <n v="42"/>
    <n v="271"/>
    <n v="46"/>
    <n v="156"/>
    <x v="3"/>
    <x v="3"/>
    <s v="Delivered"/>
    <s v="Male"/>
    <n v="25"/>
    <x v="4"/>
    <x v="1"/>
    <s v="ORD02047"/>
    <n v="18"/>
    <x v="0"/>
    <n v="2026"/>
    <s v="snacks"/>
    <n v="19"/>
    <x v="1"/>
    <n v="161"/>
    <n v="5.9016393442622953E-2"/>
    <s v="EXCELLENT"/>
    <s v="18-25"/>
  </r>
  <r>
    <x v="2047"/>
    <d v="2026-01-15T00:00:00"/>
    <n v="0.8256944444444444"/>
    <x v="5"/>
    <x v="0"/>
    <x v="1"/>
    <x v="5"/>
    <n v="3.3"/>
    <n v="43"/>
    <n v="39"/>
    <n v="725"/>
    <n v="49"/>
    <n v="56"/>
    <x v="0"/>
    <x v="2"/>
    <s v="Cancelled"/>
    <s v="Female"/>
    <n v="35"/>
    <x v="4"/>
    <x v="1"/>
    <s v="ORD02048"/>
    <n v="19"/>
    <x v="3"/>
    <n v="2026"/>
    <s v="snacks"/>
    <n v="4"/>
    <x v="1"/>
    <n v="718"/>
    <n v="7.674418604651162E-2"/>
    <s v="POOR"/>
    <s v="26-35"/>
  </r>
  <r>
    <x v="2048"/>
    <d v="2026-01-20T00:00:00"/>
    <n v="0.33541666666666664"/>
    <x v="0"/>
    <x v="9"/>
    <x v="4"/>
    <x v="1"/>
    <n v="8.3000000000000007"/>
    <n v="38"/>
    <n v="28"/>
    <n v="1023"/>
    <n v="40"/>
    <n v="82"/>
    <x v="1"/>
    <x v="2"/>
    <s v="Delivered"/>
    <s v="Male"/>
    <n v="25"/>
    <x v="5"/>
    <x v="0"/>
    <s v="ORD02049"/>
    <n v="8"/>
    <x v="3"/>
    <n v="2026"/>
    <s v="breakfast"/>
    <n v="10"/>
    <x v="1"/>
    <n v="981"/>
    <n v="0.21842105263157896"/>
    <s v="POOR"/>
    <s v="18-25"/>
  </r>
  <r>
    <x v="2049"/>
    <d v="2026-06-16T00:00:00"/>
    <n v="0.45069444444444445"/>
    <x v="11"/>
    <x v="0"/>
    <x v="5"/>
    <x v="0"/>
    <n v="3.8"/>
    <n v="43"/>
    <n v="38"/>
    <n v="660"/>
    <n v="34"/>
    <n v="27"/>
    <x v="1"/>
    <x v="0"/>
    <s v="Delivered"/>
    <s v="Male"/>
    <n v="49"/>
    <x v="5"/>
    <x v="0"/>
    <s v="ORD02050"/>
    <n v="10"/>
    <x v="5"/>
    <n v="2026"/>
    <s v="lunch"/>
    <n v="5"/>
    <x v="1"/>
    <n v="667"/>
    <n v="8.8372093023255813E-2"/>
    <s v="GOOD"/>
    <s v="46 ABOVE"/>
  </r>
  <r>
    <x v="2050"/>
    <d v="2026-03-11T00:00:00"/>
    <n v="0.46458333333333335"/>
    <x v="12"/>
    <x v="8"/>
    <x v="3"/>
    <x v="5"/>
    <n v="11.8"/>
    <n v="27"/>
    <n v="23"/>
    <n v="903"/>
    <n v="45"/>
    <n v="100"/>
    <x v="1"/>
    <x v="2"/>
    <s v="Delivered"/>
    <s v="Female"/>
    <n v="30"/>
    <x v="1"/>
    <x v="2"/>
    <s v="ORD02051"/>
    <n v="11"/>
    <x v="1"/>
    <n v="2026"/>
    <s v="lunch"/>
    <n v="4"/>
    <x v="1"/>
    <n v="848"/>
    <n v="0.43703703703703706"/>
    <s v="POOR"/>
    <s v="26-35"/>
  </r>
  <r>
    <x v="2051"/>
    <d v="2026-06-19T00:00:00"/>
    <n v="0.90833333333333333"/>
    <x v="3"/>
    <x v="9"/>
    <x v="9"/>
    <x v="1"/>
    <n v="8.8000000000000007"/>
    <n v="41"/>
    <n v="45"/>
    <n v="158"/>
    <n v="49"/>
    <n v="147"/>
    <x v="0"/>
    <x v="2"/>
    <s v="Delivered"/>
    <s v="Male"/>
    <n v="60"/>
    <x v="0"/>
    <x v="1"/>
    <s v="ORD02052"/>
    <n v="21"/>
    <x v="5"/>
    <n v="2026"/>
    <s v="dinner"/>
    <n v="-4"/>
    <x v="0"/>
    <n v="60"/>
    <n v="0.21463414634146344"/>
    <s v="POOR"/>
    <s v="46 ABOVE"/>
  </r>
  <r>
    <x v="2052"/>
    <d v="2026-02-16T00:00:00"/>
    <n v="0.77013888888888893"/>
    <x v="5"/>
    <x v="0"/>
    <x v="2"/>
    <x v="4"/>
    <n v="6.2"/>
    <n v="52"/>
    <n v="45"/>
    <n v="1107"/>
    <n v="29"/>
    <n v="4"/>
    <x v="1"/>
    <x v="0"/>
    <s v="Delivered"/>
    <s v="Male"/>
    <n v="57"/>
    <x v="2"/>
    <x v="1"/>
    <s v="ORD02053"/>
    <n v="18"/>
    <x v="0"/>
    <n v="2026"/>
    <s v="snacks"/>
    <n v="7"/>
    <x v="1"/>
    <n v="1132"/>
    <n v="0.11923076923076924"/>
    <s v="GOOD"/>
    <s v="46 ABOVE"/>
  </r>
  <r>
    <x v="2053"/>
    <d v="2026-01-05T00:00:00"/>
    <n v="0.81666666666666665"/>
    <x v="9"/>
    <x v="0"/>
    <x v="9"/>
    <x v="1"/>
    <n v="6.3"/>
    <n v="27"/>
    <n v="25"/>
    <n v="1096"/>
    <n v="38"/>
    <n v="66"/>
    <x v="2"/>
    <x v="3"/>
    <s v="Cancelled"/>
    <s v="Female"/>
    <n v="27"/>
    <x v="2"/>
    <x v="1"/>
    <s v="ORD02054"/>
    <n v="19"/>
    <x v="3"/>
    <n v="2026"/>
    <s v="snacks"/>
    <n v="2"/>
    <x v="1"/>
    <n v="1068"/>
    <n v="0.23333333333333334"/>
    <s v="EXCELLENT"/>
    <s v="26-35"/>
  </r>
  <r>
    <x v="2054"/>
    <d v="2026-04-28T00:00:00"/>
    <n v="0.93402777777777779"/>
    <x v="8"/>
    <x v="0"/>
    <x v="8"/>
    <x v="5"/>
    <n v="8.3000000000000007"/>
    <n v="49"/>
    <n v="32"/>
    <n v="1081"/>
    <n v="39"/>
    <n v="74"/>
    <x v="4"/>
    <x v="4"/>
    <s v="Delivered"/>
    <s v="Male"/>
    <n v="58"/>
    <x v="5"/>
    <x v="2"/>
    <s v="ORD02055"/>
    <n v="22"/>
    <x v="4"/>
    <n v="2026"/>
    <s v="dinner"/>
    <n v="17"/>
    <x v="1"/>
    <n v="1046"/>
    <n v="0.16938775510204082"/>
    <s v="AVERAGE"/>
    <s v="46 ABOVE"/>
  </r>
  <r>
    <x v="2055"/>
    <d v="2026-05-23T00:00:00"/>
    <n v="0.57291666666666663"/>
    <x v="3"/>
    <x v="4"/>
    <x v="2"/>
    <x v="1"/>
    <n v="5.0999999999999996"/>
    <n v="35"/>
    <n v="30"/>
    <n v="603"/>
    <n v="31"/>
    <n v="199"/>
    <x v="1"/>
    <x v="1"/>
    <s v="Delivered"/>
    <s v="Female"/>
    <n v="55"/>
    <x v="3"/>
    <x v="3"/>
    <s v="ORD02056"/>
    <n v="13"/>
    <x v="2"/>
    <n v="2026"/>
    <s v="lunch"/>
    <n v="5"/>
    <x v="1"/>
    <n v="435"/>
    <n v="0.14571428571428571"/>
    <s v="POOR"/>
    <s v="46 ABOVE"/>
  </r>
  <r>
    <x v="2056"/>
    <d v="2026-06-23T00:00:00"/>
    <n v="0.39583333333333331"/>
    <x v="11"/>
    <x v="6"/>
    <x v="1"/>
    <x v="0"/>
    <n v="1.6"/>
    <n v="21"/>
    <n v="26"/>
    <n v="894"/>
    <n v="49"/>
    <n v="77"/>
    <x v="4"/>
    <x v="3"/>
    <s v="Delivered"/>
    <s v="Male"/>
    <n v="32"/>
    <x v="5"/>
    <x v="0"/>
    <s v="ORD02057"/>
    <n v="9"/>
    <x v="5"/>
    <n v="2026"/>
    <s v="breakfast"/>
    <n v="-5"/>
    <x v="0"/>
    <n v="866"/>
    <n v="7.6190476190476197E-2"/>
    <s v="EXCELLENT"/>
    <s v="26-35"/>
  </r>
  <r>
    <x v="2057"/>
    <d v="2026-02-17T00:00:00"/>
    <n v="0.68541666666666667"/>
    <x v="5"/>
    <x v="0"/>
    <x v="5"/>
    <x v="3"/>
    <n v="2.2000000000000002"/>
    <n v="26"/>
    <n v="26"/>
    <n v="549"/>
    <n v="52"/>
    <n v="23"/>
    <x v="4"/>
    <x v="1"/>
    <s v="Delivered"/>
    <s v="Male"/>
    <n v="52"/>
    <x v="5"/>
    <x v="2"/>
    <s v="ORD02058"/>
    <n v="16"/>
    <x v="0"/>
    <n v="2026"/>
    <s v="snacks"/>
    <n v="0"/>
    <x v="0"/>
    <n v="578"/>
    <n v="8.461538461538462E-2"/>
    <s v="POOR"/>
    <s v="46 ABOVE"/>
  </r>
  <r>
    <x v="2058"/>
    <d v="2026-01-14T00:00:00"/>
    <n v="0.59305555555555556"/>
    <x v="3"/>
    <x v="5"/>
    <x v="2"/>
    <x v="3"/>
    <n v="6.4"/>
    <n v="29"/>
    <n v="23"/>
    <n v="840"/>
    <n v="57"/>
    <n v="156"/>
    <x v="0"/>
    <x v="0"/>
    <s v="Delivered"/>
    <s v="Female"/>
    <n v="49"/>
    <x v="1"/>
    <x v="3"/>
    <s v="ORD02059"/>
    <n v="14"/>
    <x v="3"/>
    <n v="2026"/>
    <s v="lunch"/>
    <n v="6"/>
    <x v="1"/>
    <n v="741"/>
    <n v="0.22068965517241382"/>
    <s v="GOOD"/>
    <s v="46 ABOVE"/>
  </r>
  <r>
    <x v="2059"/>
    <d v="2026-04-07T00:00:00"/>
    <n v="0.76736111111111116"/>
    <x v="7"/>
    <x v="4"/>
    <x v="4"/>
    <x v="2"/>
    <n v="3.2"/>
    <n v="35"/>
    <n v="35"/>
    <n v="451"/>
    <n v="49"/>
    <n v="100"/>
    <x v="2"/>
    <x v="2"/>
    <s v="Delivered"/>
    <s v="Female"/>
    <n v="33"/>
    <x v="5"/>
    <x v="1"/>
    <s v="ORD02060"/>
    <n v="18"/>
    <x v="4"/>
    <n v="2026"/>
    <s v="snacks"/>
    <n v="0"/>
    <x v="0"/>
    <n v="400"/>
    <n v="9.1428571428571428E-2"/>
    <s v="POOR"/>
    <s v="26-35"/>
  </r>
  <r>
    <x v="2060"/>
    <d v="2026-03-28T00:00:00"/>
    <n v="0.51111111111111107"/>
    <x v="10"/>
    <x v="5"/>
    <x v="6"/>
    <x v="4"/>
    <n v="1.8"/>
    <n v="23"/>
    <n v="26"/>
    <n v="420"/>
    <n v="21"/>
    <n v="129"/>
    <x v="4"/>
    <x v="1"/>
    <s v="Delivered"/>
    <s v="Male"/>
    <n v="45"/>
    <x v="3"/>
    <x v="3"/>
    <s v="ORD02061"/>
    <n v="12"/>
    <x v="1"/>
    <n v="2026"/>
    <s v="lunch"/>
    <n v="-3"/>
    <x v="0"/>
    <n v="312"/>
    <n v="7.8260869565217397E-2"/>
    <s v="POOR"/>
    <s v="36-45"/>
  </r>
  <r>
    <x v="2061"/>
    <d v="2026-03-09T00:00:00"/>
    <n v="0.33611111111111114"/>
    <x v="3"/>
    <x v="4"/>
    <x v="4"/>
    <x v="2"/>
    <n v="13.2"/>
    <n v="40"/>
    <n v="45"/>
    <n v="1177"/>
    <n v="26"/>
    <n v="131"/>
    <x v="1"/>
    <x v="1"/>
    <s v="Delivered"/>
    <s v="Female"/>
    <n v="30"/>
    <x v="2"/>
    <x v="0"/>
    <s v="ORD02062"/>
    <n v="8"/>
    <x v="1"/>
    <n v="2026"/>
    <s v="breakfast"/>
    <n v="-5"/>
    <x v="0"/>
    <n v="1072"/>
    <n v="0.32999999999999996"/>
    <s v="POOR"/>
    <s v="26-35"/>
  </r>
  <r>
    <x v="2062"/>
    <d v="2026-01-13T00:00:00"/>
    <n v="0.8208333333333333"/>
    <x v="13"/>
    <x v="5"/>
    <x v="2"/>
    <x v="4"/>
    <n v="6.8"/>
    <n v="40"/>
    <n v="27"/>
    <n v="623"/>
    <n v="43"/>
    <n v="100"/>
    <x v="3"/>
    <x v="3"/>
    <s v="Delivered"/>
    <s v="Female"/>
    <n v="38"/>
    <x v="5"/>
    <x v="1"/>
    <s v="ORD02063"/>
    <n v="19"/>
    <x v="3"/>
    <n v="2026"/>
    <s v="snacks"/>
    <n v="13"/>
    <x v="1"/>
    <n v="566"/>
    <n v="0.16999999999999998"/>
    <s v="EXCELLENT"/>
    <s v="36-45"/>
  </r>
  <r>
    <x v="2063"/>
    <d v="2026-03-11T00:00:00"/>
    <n v="0.70972222222222225"/>
    <x v="7"/>
    <x v="9"/>
    <x v="1"/>
    <x v="3"/>
    <n v="12.5"/>
    <n v="19"/>
    <n v="21"/>
    <n v="203"/>
    <n v="36"/>
    <n v="70"/>
    <x v="1"/>
    <x v="2"/>
    <s v="Delivered"/>
    <s v="Female"/>
    <n v="46"/>
    <x v="1"/>
    <x v="2"/>
    <s v="ORD02064"/>
    <n v="17"/>
    <x v="1"/>
    <n v="2026"/>
    <s v="snacks"/>
    <n v="-2"/>
    <x v="0"/>
    <n v="169"/>
    <n v="0.65789473684210531"/>
    <s v="POOR"/>
    <s v="46 ABOVE"/>
  </r>
  <r>
    <x v="2064"/>
    <d v="2026-01-13T00:00:00"/>
    <n v="0.34791666666666665"/>
    <x v="4"/>
    <x v="9"/>
    <x v="7"/>
    <x v="3"/>
    <n v="5.7"/>
    <n v="17"/>
    <n v="22"/>
    <n v="690"/>
    <n v="59"/>
    <n v="169"/>
    <x v="4"/>
    <x v="3"/>
    <s v="Delivered"/>
    <s v="Female"/>
    <n v="32"/>
    <x v="5"/>
    <x v="0"/>
    <s v="ORD02065"/>
    <n v="8"/>
    <x v="3"/>
    <n v="2026"/>
    <s v="breakfast"/>
    <n v="-5"/>
    <x v="0"/>
    <n v="580"/>
    <n v="0.33529411764705885"/>
    <s v="EXCELLENT"/>
    <s v="26-35"/>
  </r>
  <r>
    <x v="2065"/>
    <d v="2026-02-22T00:00:00"/>
    <n v="0.81180555555555556"/>
    <x v="14"/>
    <x v="1"/>
    <x v="1"/>
    <x v="1"/>
    <n v="9.9"/>
    <n v="37"/>
    <n v="36"/>
    <n v="907"/>
    <n v="27"/>
    <n v="58"/>
    <x v="0"/>
    <x v="4"/>
    <s v="Delivered"/>
    <s v="Male"/>
    <n v="52"/>
    <x v="6"/>
    <x v="1"/>
    <s v="ORD02066"/>
    <n v="19"/>
    <x v="0"/>
    <n v="2026"/>
    <s v="snacks"/>
    <n v="1"/>
    <x v="1"/>
    <n v="876"/>
    <n v="0.26756756756756755"/>
    <s v="AVERAGE"/>
    <s v="46 ABOVE"/>
  </r>
  <r>
    <x v="2066"/>
    <d v="2026-01-17T00:00:00"/>
    <n v="0.50208333333333333"/>
    <x v="5"/>
    <x v="6"/>
    <x v="7"/>
    <x v="4"/>
    <n v="1.1000000000000001"/>
    <n v="49"/>
    <n v="33"/>
    <n v="529"/>
    <n v="35"/>
    <n v="83"/>
    <x v="2"/>
    <x v="2"/>
    <s v="Delivered"/>
    <s v="Male"/>
    <n v="51"/>
    <x v="3"/>
    <x v="3"/>
    <s v="ORD02067"/>
    <n v="12"/>
    <x v="3"/>
    <n v="2026"/>
    <s v="lunch"/>
    <n v="16"/>
    <x v="1"/>
    <n v="481"/>
    <n v="2.2448979591836737E-2"/>
    <s v="POOR"/>
    <s v="46 ABOVE"/>
  </r>
  <r>
    <x v="2067"/>
    <d v="2026-04-27T00:00:00"/>
    <n v="0.48472222222222222"/>
    <x v="13"/>
    <x v="6"/>
    <x v="5"/>
    <x v="3"/>
    <n v="13.5"/>
    <n v="41"/>
    <n v="34"/>
    <n v="485"/>
    <n v="60"/>
    <n v="4"/>
    <x v="3"/>
    <x v="4"/>
    <s v="Delivered"/>
    <s v="Male"/>
    <n v="53"/>
    <x v="2"/>
    <x v="2"/>
    <s v="ORD02068"/>
    <n v="11"/>
    <x v="4"/>
    <n v="2026"/>
    <s v="lunch"/>
    <n v="7"/>
    <x v="1"/>
    <n v="541"/>
    <n v="0.32926829268292684"/>
    <s v="AVERAGE"/>
    <s v="46 ABOVE"/>
  </r>
  <r>
    <x v="2068"/>
    <d v="2026-04-19T00:00:00"/>
    <n v="0.94861111111111107"/>
    <x v="11"/>
    <x v="7"/>
    <x v="6"/>
    <x v="3"/>
    <n v="13.6"/>
    <n v="35"/>
    <n v="25"/>
    <n v="747"/>
    <n v="60"/>
    <n v="105"/>
    <x v="4"/>
    <x v="4"/>
    <s v="Delivered"/>
    <s v="Male"/>
    <n v="21"/>
    <x v="6"/>
    <x v="2"/>
    <s v="ORD02069"/>
    <n v="22"/>
    <x v="4"/>
    <n v="2026"/>
    <s v="dinner"/>
    <n v="10"/>
    <x v="1"/>
    <n v="702"/>
    <n v="0.38857142857142857"/>
    <s v="AVERAGE"/>
    <s v="18-25"/>
  </r>
  <r>
    <x v="2069"/>
    <d v="2026-06-24T00:00:00"/>
    <n v="0.98611111111111116"/>
    <x v="7"/>
    <x v="8"/>
    <x v="3"/>
    <x v="0"/>
    <n v="13.2"/>
    <n v="33"/>
    <n v="20"/>
    <n v="552"/>
    <n v="44"/>
    <n v="121"/>
    <x v="3"/>
    <x v="3"/>
    <s v="Delivered"/>
    <s v="Female"/>
    <n v="53"/>
    <x v="1"/>
    <x v="2"/>
    <s v="ORD02070"/>
    <n v="23"/>
    <x v="5"/>
    <n v="2026"/>
    <s v="dinner"/>
    <n v="13"/>
    <x v="1"/>
    <n v="475"/>
    <n v="0.39999999999999997"/>
    <s v="EXCELLENT"/>
    <s v="46 ABOVE"/>
  </r>
  <r>
    <x v="2070"/>
    <d v="2026-06-19T00:00:00"/>
    <n v="0.33541666666666664"/>
    <x v="4"/>
    <x v="4"/>
    <x v="9"/>
    <x v="2"/>
    <n v="9.6"/>
    <n v="50"/>
    <n v="32"/>
    <n v="381"/>
    <n v="35"/>
    <n v="114"/>
    <x v="0"/>
    <x v="3"/>
    <s v="Delivered"/>
    <s v="Female"/>
    <n v="52"/>
    <x v="0"/>
    <x v="0"/>
    <s v="ORD02071"/>
    <n v="8"/>
    <x v="5"/>
    <n v="2026"/>
    <s v="breakfast"/>
    <n v="18"/>
    <x v="1"/>
    <n v="302"/>
    <n v="0.192"/>
    <s v="EXCELLENT"/>
    <s v="46 ABOVE"/>
  </r>
  <r>
    <x v="2071"/>
    <d v="2026-04-03T00:00:00"/>
    <n v="0.84583333333333333"/>
    <x v="3"/>
    <x v="3"/>
    <x v="7"/>
    <x v="1"/>
    <n v="7.5"/>
    <n v="45"/>
    <n v="31"/>
    <n v="1081"/>
    <n v="47"/>
    <n v="125"/>
    <x v="4"/>
    <x v="3"/>
    <s v="Delivered"/>
    <s v="Female"/>
    <n v="26"/>
    <x v="0"/>
    <x v="1"/>
    <s v="ORD02072"/>
    <n v="20"/>
    <x v="4"/>
    <n v="2026"/>
    <s v="dinner"/>
    <n v="14"/>
    <x v="1"/>
    <n v="1003"/>
    <n v="0.16666666666666666"/>
    <s v="EXCELLENT"/>
    <s v="26-35"/>
  </r>
  <r>
    <x v="2072"/>
    <d v="2026-03-14T00:00:00"/>
    <n v="0.71666666666666667"/>
    <x v="4"/>
    <x v="6"/>
    <x v="3"/>
    <x v="4"/>
    <n v="13.3"/>
    <n v="50"/>
    <n v="36"/>
    <n v="1028"/>
    <n v="58"/>
    <n v="158"/>
    <x v="4"/>
    <x v="0"/>
    <s v="Delivered"/>
    <s v="Male"/>
    <n v="60"/>
    <x v="3"/>
    <x v="2"/>
    <s v="ORD02073"/>
    <n v="17"/>
    <x v="1"/>
    <n v="2026"/>
    <s v="snacks"/>
    <n v="14"/>
    <x v="1"/>
    <n v="928"/>
    <n v="0.26600000000000001"/>
    <s v="GOOD"/>
    <s v="46 ABOVE"/>
  </r>
  <r>
    <x v="2073"/>
    <d v="2026-04-23T00:00:00"/>
    <n v="0.6875"/>
    <x v="11"/>
    <x v="1"/>
    <x v="8"/>
    <x v="5"/>
    <n v="9.5"/>
    <n v="48"/>
    <n v="34"/>
    <n v="820"/>
    <n v="37"/>
    <n v="138"/>
    <x v="4"/>
    <x v="4"/>
    <s v="Cancelled"/>
    <s v="Male"/>
    <n v="20"/>
    <x v="4"/>
    <x v="2"/>
    <s v="ORD02074"/>
    <n v="16"/>
    <x v="4"/>
    <n v="2026"/>
    <s v="snacks"/>
    <n v="14"/>
    <x v="1"/>
    <n v="719"/>
    <n v="0.19791666666666666"/>
    <s v="AVERAGE"/>
    <s v="18-25"/>
  </r>
  <r>
    <x v="2074"/>
    <d v="2026-05-15T00:00:00"/>
    <n v="0.85833333333333328"/>
    <x v="12"/>
    <x v="0"/>
    <x v="2"/>
    <x v="5"/>
    <n v="2.8"/>
    <n v="41"/>
    <n v="23"/>
    <n v="399"/>
    <n v="38"/>
    <n v="72"/>
    <x v="0"/>
    <x v="2"/>
    <s v="Delivered"/>
    <s v="Male"/>
    <n v="57"/>
    <x v="0"/>
    <x v="1"/>
    <s v="ORD02075"/>
    <n v="20"/>
    <x v="2"/>
    <n v="2026"/>
    <s v="dinner"/>
    <n v="18"/>
    <x v="1"/>
    <n v="365"/>
    <n v="6.829268292682926E-2"/>
    <s v="POOR"/>
    <s v="46 ABOVE"/>
  </r>
  <r>
    <x v="2075"/>
    <d v="2026-04-19T00:00:00"/>
    <n v="0.41666666666666669"/>
    <x v="1"/>
    <x v="1"/>
    <x v="6"/>
    <x v="3"/>
    <n v="6.3"/>
    <n v="24"/>
    <n v="23"/>
    <n v="773"/>
    <n v="26"/>
    <n v="194"/>
    <x v="1"/>
    <x v="3"/>
    <s v="Delivered"/>
    <s v="Male"/>
    <n v="30"/>
    <x v="6"/>
    <x v="0"/>
    <s v="ORD02076"/>
    <n v="10"/>
    <x v="4"/>
    <n v="2026"/>
    <s v="lunch"/>
    <n v="1"/>
    <x v="1"/>
    <n v="605"/>
    <n v="0.26250000000000001"/>
    <s v="EXCELLENT"/>
    <s v="26-35"/>
  </r>
  <r>
    <x v="2076"/>
    <d v="2026-02-15T00:00:00"/>
    <n v="0.94027777777777777"/>
    <x v="1"/>
    <x v="2"/>
    <x v="0"/>
    <x v="1"/>
    <n v="5.3"/>
    <n v="51"/>
    <n v="37"/>
    <n v="1045"/>
    <n v="54"/>
    <n v="153"/>
    <x v="0"/>
    <x v="3"/>
    <s v="Delivered"/>
    <s v="Female"/>
    <n v="60"/>
    <x v="6"/>
    <x v="2"/>
    <s v="ORD02077"/>
    <n v="22"/>
    <x v="0"/>
    <n v="2026"/>
    <s v="dinner"/>
    <n v="14"/>
    <x v="1"/>
    <n v="946"/>
    <n v="0.10392156862745097"/>
    <s v="EXCELLENT"/>
    <s v="46 ABOVE"/>
  </r>
  <r>
    <x v="2077"/>
    <d v="2026-01-06T00:00:00"/>
    <n v="0.88958333333333328"/>
    <x v="1"/>
    <x v="7"/>
    <x v="8"/>
    <x v="5"/>
    <n v="12.4"/>
    <n v="29"/>
    <n v="29"/>
    <n v="506"/>
    <n v="55"/>
    <n v="176"/>
    <x v="0"/>
    <x v="2"/>
    <s v="Delivered"/>
    <s v="Female"/>
    <n v="46"/>
    <x v="5"/>
    <x v="1"/>
    <s v="ORD02078"/>
    <n v="21"/>
    <x v="3"/>
    <n v="2026"/>
    <s v="dinner"/>
    <n v="0"/>
    <x v="0"/>
    <n v="385"/>
    <n v="0.42758620689655175"/>
    <s v="POOR"/>
    <s v="46 ABOVE"/>
  </r>
  <r>
    <x v="2078"/>
    <d v="2026-04-27T00:00:00"/>
    <n v="0.4777777777777778"/>
    <x v="6"/>
    <x v="8"/>
    <x v="1"/>
    <x v="1"/>
    <n v="13.9"/>
    <n v="46"/>
    <n v="38"/>
    <n v="233"/>
    <n v="56"/>
    <n v="116"/>
    <x v="4"/>
    <x v="0"/>
    <s v="Delivered"/>
    <s v="Male"/>
    <n v="20"/>
    <x v="2"/>
    <x v="2"/>
    <s v="ORD02079"/>
    <n v="11"/>
    <x v="4"/>
    <n v="2026"/>
    <s v="lunch"/>
    <n v="8"/>
    <x v="1"/>
    <n v="173"/>
    <n v="0.30217391304347829"/>
    <s v="GOOD"/>
    <s v="18-25"/>
  </r>
  <r>
    <x v="2079"/>
    <d v="2026-02-05T00:00:00"/>
    <n v="0.83333333333333337"/>
    <x v="5"/>
    <x v="2"/>
    <x v="8"/>
    <x v="2"/>
    <n v="7.1"/>
    <n v="46"/>
    <n v="45"/>
    <n v="375"/>
    <n v="46"/>
    <n v="39"/>
    <x v="2"/>
    <x v="3"/>
    <s v="Delivered"/>
    <s v="Female"/>
    <n v="50"/>
    <x v="4"/>
    <x v="1"/>
    <s v="ORD02080"/>
    <n v="20"/>
    <x v="0"/>
    <n v="2026"/>
    <s v="dinner"/>
    <n v="1"/>
    <x v="1"/>
    <n v="382"/>
    <n v="0.15434782608695652"/>
    <s v="EXCELLENT"/>
    <s v="46 ABOVE"/>
  </r>
  <r>
    <x v="2080"/>
    <d v="2026-01-31T00:00:00"/>
    <n v="0.79791666666666672"/>
    <x v="1"/>
    <x v="9"/>
    <x v="3"/>
    <x v="2"/>
    <n v="5"/>
    <n v="42"/>
    <n v="23"/>
    <n v="599"/>
    <n v="33"/>
    <n v="158"/>
    <x v="1"/>
    <x v="3"/>
    <s v="Delivered"/>
    <s v="Male"/>
    <n v="55"/>
    <x v="3"/>
    <x v="1"/>
    <s v="ORD02081"/>
    <n v="19"/>
    <x v="3"/>
    <n v="2026"/>
    <s v="snacks"/>
    <n v="19"/>
    <x v="1"/>
    <n v="474"/>
    <n v="0.11904761904761904"/>
    <s v="EXCELLENT"/>
    <s v="46 ABOVE"/>
  </r>
  <r>
    <x v="2081"/>
    <d v="2026-03-30T00:00:00"/>
    <n v="0.37986111111111109"/>
    <x v="9"/>
    <x v="5"/>
    <x v="2"/>
    <x v="2"/>
    <n v="15"/>
    <n v="41"/>
    <n v="25"/>
    <n v="644"/>
    <n v="22"/>
    <n v="42"/>
    <x v="4"/>
    <x v="3"/>
    <s v="Delivered"/>
    <s v="Female"/>
    <n v="35"/>
    <x v="2"/>
    <x v="0"/>
    <s v="ORD02082"/>
    <n v="9"/>
    <x v="1"/>
    <n v="2026"/>
    <s v="breakfast"/>
    <n v="16"/>
    <x v="1"/>
    <n v="624"/>
    <n v="0.36585365853658536"/>
    <s v="EXCELLENT"/>
    <s v="26-35"/>
  </r>
  <r>
    <x v="2082"/>
    <d v="2026-05-23T00:00:00"/>
    <n v="0.56874999999999998"/>
    <x v="10"/>
    <x v="9"/>
    <x v="7"/>
    <x v="0"/>
    <n v="8"/>
    <n v="46"/>
    <n v="26"/>
    <n v="831"/>
    <n v="51"/>
    <n v="93"/>
    <x v="2"/>
    <x v="3"/>
    <s v="Cancelled"/>
    <s v="Female"/>
    <n v="52"/>
    <x v="3"/>
    <x v="3"/>
    <s v="ORD02083"/>
    <n v="13"/>
    <x v="2"/>
    <n v="2026"/>
    <s v="lunch"/>
    <n v="20"/>
    <x v="1"/>
    <n v="789"/>
    <n v="0.17391304347826086"/>
    <s v="EXCELLENT"/>
    <s v="46 ABOVE"/>
  </r>
  <r>
    <x v="2083"/>
    <d v="2026-01-29T00:00:00"/>
    <n v="0.91111111111111109"/>
    <x v="0"/>
    <x v="0"/>
    <x v="5"/>
    <x v="4"/>
    <n v="13.6"/>
    <n v="38"/>
    <n v="30"/>
    <n v="679"/>
    <n v="37"/>
    <n v="130"/>
    <x v="4"/>
    <x v="1"/>
    <s v="Delivered"/>
    <s v="Male"/>
    <n v="31"/>
    <x v="4"/>
    <x v="1"/>
    <s v="ORD02084"/>
    <n v="21"/>
    <x v="3"/>
    <n v="2026"/>
    <s v="dinner"/>
    <n v="8"/>
    <x v="1"/>
    <n v="586"/>
    <n v="0.35789473684210527"/>
    <s v="POOR"/>
    <s v="26-35"/>
  </r>
  <r>
    <x v="2084"/>
    <d v="2026-01-07T00:00:00"/>
    <n v="0.92638888888888893"/>
    <x v="9"/>
    <x v="4"/>
    <x v="8"/>
    <x v="1"/>
    <n v="10.5"/>
    <n v="50"/>
    <n v="41"/>
    <n v="269"/>
    <n v="37"/>
    <n v="14"/>
    <x v="1"/>
    <x v="3"/>
    <s v="Delivered"/>
    <s v="Male"/>
    <n v="34"/>
    <x v="1"/>
    <x v="2"/>
    <s v="ORD02085"/>
    <n v="22"/>
    <x v="3"/>
    <n v="2026"/>
    <s v="dinner"/>
    <n v="9"/>
    <x v="1"/>
    <n v="292"/>
    <n v="0.21"/>
    <s v="EXCELLENT"/>
    <s v="26-35"/>
  </r>
  <r>
    <x v="2085"/>
    <d v="2026-04-08T00:00:00"/>
    <n v="0.85972222222222228"/>
    <x v="6"/>
    <x v="0"/>
    <x v="9"/>
    <x v="4"/>
    <n v="13.3"/>
    <n v="37"/>
    <n v="28"/>
    <n v="549"/>
    <n v="53"/>
    <n v="116"/>
    <x v="4"/>
    <x v="1"/>
    <s v="Delivered"/>
    <s v="Female"/>
    <n v="48"/>
    <x v="1"/>
    <x v="1"/>
    <s v="ORD02086"/>
    <n v="20"/>
    <x v="4"/>
    <n v="2026"/>
    <s v="dinner"/>
    <n v="9"/>
    <x v="1"/>
    <n v="486"/>
    <n v="0.35945945945945945"/>
    <s v="POOR"/>
    <s v="46 ABOVE"/>
  </r>
  <r>
    <x v="2086"/>
    <d v="2026-01-17T00:00:00"/>
    <n v="0.3888888888888889"/>
    <x v="4"/>
    <x v="6"/>
    <x v="8"/>
    <x v="1"/>
    <n v="8.3000000000000007"/>
    <n v="32"/>
    <n v="20"/>
    <n v="1162"/>
    <n v="46"/>
    <n v="66"/>
    <x v="3"/>
    <x v="3"/>
    <s v="Delivered"/>
    <s v="Male"/>
    <n v="23"/>
    <x v="3"/>
    <x v="0"/>
    <s v="ORD02087"/>
    <n v="9"/>
    <x v="3"/>
    <n v="2026"/>
    <s v="breakfast"/>
    <n v="12"/>
    <x v="1"/>
    <n v="1142"/>
    <n v="0.25937500000000002"/>
    <s v="EXCELLENT"/>
    <s v="18-25"/>
  </r>
  <r>
    <x v="2087"/>
    <d v="2026-06-15T00:00:00"/>
    <n v="0.76597222222222228"/>
    <x v="8"/>
    <x v="6"/>
    <x v="9"/>
    <x v="3"/>
    <n v="15"/>
    <n v="32"/>
    <n v="28"/>
    <n v="600"/>
    <n v="60"/>
    <n v="122"/>
    <x v="1"/>
    <x v="2"/>
    <s v="Delivered"/>
    <s v="Male"/>
    <n v="58"/>
    <x v="2"/>
    <x v="1"/>
    <s v="ORD02088"/>
    <n v="18"/>
    <x v="5"/>
    <n v="2026"/>
    <s v="snacks"/>
    <n v="4"/>
    <x v="1"/>
    <n v="538"/>
    <n v="0.46875"/>
    <s v="POOR"/>
    <s v="46 ABOVE"/>
  </r>
  <r>
    <x v="2088"/>
    <d v="2026-01-12T00:00:00"/>
    <n v="0.52222222222222225"/>
    <x v="6"/>
    <x v="1"/>
    <x v="5"/>
    <x v="1"/>
    <n v="12.3"/>
    <n v="42"/>
    <n v="28"/>
    <n v="669"/>
    <n v="50"/>
    <n v="177"/>
    <x v="0"/>
    <x v="1"/>
    <s v="Cancelled"/>
    <s v="Male"/>
    <n v="24"/>
    <x v="2"/>
    <x v="3"/>
    <s v="ORD02089"/>
    <n v="12"/>
    <x v="3"/>
    <n v="2026"/>
    <s v="lunch"/>
    <n v="14"/>
    <x v="1"/>
    <n v="542"/>
    <n v="0.29285714285714287"/>
    <s v="POOR"/>
    <s v="18-25"/>
  </r>
  <r>
    <x v="2089"/>
    <d v="2026-04-18T00:00:00"/>
    <n v="0.38263888888888886"/>
    <x v="8"/>
    <x v="7"/>
    <x v="2"/>
    <x v="1"/>
    <n v="6.6"/>
    <n v="48"/>
    <n v="35"/>
    <n v="683"/>
    <n v="48"/>
    <n v="186"/>
    <x v="4"/>
    <x v="2"/>
    <s v="Delivered"/>
    <s v="Female"/>
    <n v="47"/>
    <x v="3"/>
    <x v="0"/>
    <s v="ORD02090"/>
    <n v="9"/>
    <x v="4"/>
    <n v="2026"/>
    <s v="breakfast"/>
    <n v="13"/>
    <x v="1"/>
    <n v="545"/>
    <n v="0.13749999999999998"/>
    <s v="POOR"/>
    <s v="46 ABOVE"/>
  </r>
  <r>
    <x v="2090"/>
    <d v="2026-05-04T00:00:00"/>
    <n v="0.6020833333333333"/>
    <x v="11"/>
    <x v="8"/>
    <x v="3"/>
    <x v="2"/>
    <n v="10.8"/>
    <n v="44"/>
    <n v="39"/>
    <n v="539"/>
    <n v="31"/>
    <n v="177"/>
    <x v="0"/>
    <x v="3"/>
    <s v="Delivered"/>
    <s v="Female"/>
    <n v="28"/>
    <x v="2"/>
    <x v="3"/>
    <s v="ORD02091"/>
    <n v="14"/>
    <x v="2"/>
    <n v="2026"/>
    <s v="lunch"/>
    <n v="5"/>
    <x v="1"/>
    <n v="393"/>
    <n v="0.24545454545454548"/>
    <s v="EXCELLENT"/>
    <s v="26-35"/>
  </r>
  <r>
    <x v="2091"/>
    <d v="2026-04-29T00:00:00"/>
    <n v="0.56041666666666667"/>
    <x v="3"/>
    <x v="8"/>
    <x v="5"/>
    <x v="4"/>
    <n v="4.4000000000000004"/>
    <n v="37"/>
    <n v="26"/>
    <n v="1180"/>
    <n v="51"/>
    <n v="93"/>
    <x v="1"/>
    <x v="3"/>
    <s v="Delivered"/>
    <s v="Male"/>
    <n v="57"/>
    <x v="1"/>
    <x v="3"/>
    <s v="ORD02092"/>
    <n v="13"/>
    <x v="4"/>
    <n v="2026"/>
    <s v="lunch"/>
    <n v="11"/>
    <x v="1"/>
    <n v="1138"/>
    <n v="0.11891891891891893"/>
    <s v="EXCELLENT"/>
    <s v="46 ABOVE"/>
  </r>
  <r>
    <x v="2092"/>
    <d v="2026-05-30T00:00:00"/>
    <n v="0.78194444444444444"/>
    <x v="6"/>
    <x v="9"/>
    <x v="4"/>
    <x v="4"/>
    <n v="6.2"/>
    <n v="34"/>
    <n v="37"/>
    <n v="710"/>
    <n v="42"/>
    <n v="71"/>
    <x v="1"/>
    <x v="4"/>
    <s v="Cancelled"/>
    <s v="Male"/>
    <n v="23"/>
    <x v="3"/>
    <x v="1"/>
    <s v="ORD02093"/>
    <n v="18"/>
    <x v="2"/>
    <n v="2026"/>
    <s v="snacks"/>
    <n v="-3"/>
    <x v="0"/>
    <n v="681"/>
    <n v="0.18235294117647061"/>
    <s v="AVERAGE"/>
    <s v="18-25"/>
  </r>
  <r>
    <x v="2093"/>
    <d v="2026-03-18T00:00:00"/>
    <n v="0.67291666666666672"/>
    <x v="2"/>
    <x v="5"/>
    <x v="3"/>
    <x v="2"/>
    <n v="12.7"/>
    <n v="25"/>
    <n v="27"/>
    <n v="923"/>
    <n v="35"/>
    <n v="100"/>
    <x v="1"/>
    <x v="0"/>
    <s v="Delivered"/>
    <s v="Female"/>
    <n v="23"/>
    <x v="1"/>
    <x v="2"/>
    <s v="ORD02094"/>
    <n v="16"/>
    <x v="1"/>
    <n v="2026"/>
    <s v="snacks"/>
    <n v="-2"/>
    <x v="0"/>
    <n v="858"/>
    <n v="0.50800000000000001"/>
    <s v="GOOD"/>
    <s v="18-25"/>
  </r>
  <r>
    <x v="2094"/>
    <d v="2026-02-10T00:00:00"/>
    <n v="0.4465277777777778"/>
    <x v="4"/>
    <x v="0"/>
    <x v="8"/>
    <x v="0"/>
    <n v="2.4"/>
    <n v="44"/>
    <n v="29"/>
    <n v="321"/>
    <n v="50"/>
    <n v="65"/>
    <x v="0"/>
    <x v="3"/>
    <s v="Delivered"/>
    <s v="Female"/>
    <n v="27"/>
    <x v="5"/>
    <x v="0"/>
    <s v="ORD02095"/>
    <n v="10"/>
    <x v="0"/>
    <n v="2026"/>
    <s v="lunch"/>
    <n v="15"/>
    <x v="1"/>
    <n v="306"/>
    <n v="5.4545454545454543E-2"/>
    <s v="EXCELLENT"/>
    <s v="26-35"/>
  </r>
  <r>
    <x v="2095"/>
    <d v="2026-04-07T00:00:00"/>
    <n v="0.49930555555555556"/>
    <x v="2"/>
    <x v="8"/>
    <x v="5"/>
    <x v="5"/>
    <n v="10.6"/>
    <n v="45"/>
    <n v="26"/>
    <n v="1049"/>
    <n v="42"/>
    <n v="16"/>
    <x v="4"/>
    <x v="4"/>
    <s v="Delivered"/>
    <s v="Male"/>
    <n v="44"/>
    <x v="5"/>
    <x v="2"/>
    <s v="ORD02096"/>
    <n v="11"/>
    <x v="4"/>
    <n v="2026"/>
    <s v="lunch"/>
    <n v="19"/>
    <x v="1"/>
    <n v="1075"/>
    <n v="0.23555555555555555"/>
    <s v="AVERAGE"/>
    <s v="36-45"/>
  </r>
  <r>
    <x v="2096"/>
    <d v="2026-05-24T00:00:00"/>
    <n v="0.66805555555555551"/>
    <x v="4"/>
    <x v="2"/>
    <x v="3"/>
    <x v="4"/>
    <n v="11"/>
    <n v="46"/>
    <n v="28"/>
    <n v="1074"/>
    <n v="21"/>
    <n v="30"/>
    <x v="4"/>
    <x v="3"/>
    <s v="Delivered"/>
    <s v="Female"/>
    <n v="42"/>
    <x v="6"/>
    <x v="2"/>
    <s v="ORD02097"/>
    <n v="16"/>
    <x v="2"/>
    <n v="2026"/>
    <s v="snacks"/>
    <n v="18"/>
    <x v="1"/>
    <n v="1065"/>
    <n v="0.2391304347826087"/>
    <s v="EXCELLENT"/>
    <s v="36-45"/>
  </r>
  <r>
    <x v="2097"/>
    <d v="2026-06-28T00:00:00"/>
    <n v="0.39791666666666664"/>
    <x v="10"/>
    <x v="5"/>
    <x v="0"/>
    <x v="4"/>
    <n v="1.6"/>
    <n v="32"/>
    <n v="30"/>
    <n v="1032"/>
    <n v="48"/>
    <n v="95"/>
    <x v="2"/>
    <x v="0"/>
    <s v="Delivered"/>
    <s v="Female"/>
    <n v="55"/>
    <x v="6"/>
    <x v="0"/>
    <s v="ORD02098"/>
    <n v="9"/>
    <x v="5"/>
    <n v="2026"/>
    <s v="breakfast"/>
    <n v="2"/>
    <x v="1"/>
    <n v="985"/>
    <n v="0.05"/>
    <s v="GOOD"/>
    <s v="46 ABOVE"/>
  </r>
  <r>
    <x v="2098"/>
    <d v="2026-05-22T00:00:00"/>
    <n v="0.92708333333333337"/>
    <x v="12"/>
    <x v="9"/>
    <x v="5"/>
    <x v="0"/>
    <n v="1.6"/>
    <n v="23"/>
    <n v="23"/>
    <n v="229"/>
    <n v="41"/>
    <n v="158"/>
    <x v="0"/>
    <x v="0"/>
    <s v="Delivered"/>
    <s v="Female"/>
    <n v="48"/>
    <x v="0"/>
    <x v="2"/>
    <s v="ORD02099"/>
    <n v="22"/>
    <x v="2"/>
    <n v="2026"/>
    <s v="dinner"/>
    <n v="0"/>
    <x v="0"/>
    <n v="112"/>
    <n v="6.9565217391304349E-2"/>
    <s v="GOOD"/>
    <s v="46 ABOVE"/>
  </r>
  <r>
    <x v="2099"/>
    <d v="2026-05-13T00:00:00"/>
    <n v="0.78125"/>
    <x v="2"/>
    <x v="4"/>
    <x v="2"/>
    <x v="4"/>
    <n v="13.5"/>
    <n v="36"/>
    <n v="22"/>
    <n v="790"/>
    <n v="54"/>
    <n v="75"/>
    <x v="3"/>
    <x v="3"/>
    <s v="Delivered"/>
    <s v="Female"/>
    <n v="21"/>
    <x v="1"/>
    <x v="1"/>
    <s v="ORD02100"/>
    <n v="18"/>
    <x v="2"/>
    <n v="2026"/>
    <s v="snacks"/>
    <n v="14"/>
    <x v="1"/>
    <n v="769"/>
    <n v="0.375"/>
    <s v="EXCELLENT"/>
    <s v="18-25"/>
  </r>
  <r>
    <x v="2100"/>
    <d v="2026-03-26T00:00:00"/>
    <n v="0.5854166666666667"/>
    <x v="5"/>
    <x v="4"/>
    <x v="8"/>
    <x v="2"/>
    <n v="1.7"/>
    <n v="58"/>
    <n v="41"/>
    <n v="390"/>
    <n v="21"/>
    <n v="134"/>
    <x v="3"/>
    <x v="0"/>
    <s v="Delivered"/>
    <s v="Female"/>
    <n v="34"/>
    <x v="4"/>
    <x v="3"/>
    <s v="ORD02101"/>
    <n v="14"/>
    <x v="1"/>
    <n v="2026"/>
    <s v="lunch"/>
    <n v="17"/>
    <x v="1"/>
    <n v="277"/>
    <n v="2.9310344827586206E-2"/>
    <s v="GOOD"/>
    <s v="26-35"/>
  </r>
  <r>
    <x v="2101"/>
    <d v="2026-01-14T00:00:00"/>
    <n v="0.38055555555555554"/>
    <x v="6"/>
    <x v="0"/>
    <x v="5"/>
    <x v="0"/>
    <n v="5.7"/>
    <n v="36"/>
    <n v="32"/>
    <n v="777"/>
    <n v="38"/>
    <n v="175"/>
    <x v="2"/>
    <x v="0"/>
    <s v="Delivered"/>
    <s v="Male"/>
    <n v="44"/>
    <x v="1"/>
    <x v="0"/>
    <s v="ORD02102"/>
    <n v="9"/>
    <x v="3"/>
    <n v="2026"/>
    <s v="breakfast"/>
    <n v="4"/>
    <x v="1"/>
    <n v="640"/>
    <n v="0.15833333333333333"/>
    <s v="GOOD"/>
    <s v="36-45"/>
  </r>
  <r>
    <x v="2102"/>
    <d v="2026-01-03T00:00:00"/>
    <n v="0.6743055555555556"/>
    <x v="2"/>
    <x v="4"/>
    <x v="1"/>
    <x v="2"/>
    <n v="10.5"/>
    <n v="51"/>
    <n v="35"/>
    <n v="665"/>
    <n v="56"/>
    <n v="40"/>
    <x v="1"/>
    <x v="0"/>
    <s v="Delivered"/>
    <s v="Female"/>
    <n v="39"/>
    <x v="3"/>
    <x v="2"/>
    <s v="ORD02103"/>
    <n v="16"/>
    <x v="3"/>
    <n v="2026"/>
    <s v="snacks"/>
    <n v="16"/>
    <x v="1"/>
    <n v="681"/>
    <n v="0.20588235294117646"/>
    <s v="GOOD"/>
    <s v="36-45"/>
  </r>
  <r>
    <x v="2103"/>
    <d v="2026-01-22T00:00:00"/>
    <n v="0.60416666666666663"/>
    <x v="8"/>
    <x v="9"/>
    <x v="0"/>
    <x v="5"/>
    <n v="13.4"/>
    <n v="43"/>
    <n v="36"/>
    <n v="928"/>
    <n v="50"/>
    <n v="175"/>
    <x v="2"/>
    <x v="3"/>
    <s v="Delivered"/>
    <s v="Female"/>
    <n v="42"/>
    <x v="4"/>
    <x v="3"/>
    <s v="ORD02104"/>
    <n v="14"/>
    <x v="3"/>
    <n v="2026"/>
    <s v="lunch"/>
    <n v="7"/>
    <x v="1"/>
    <n v="803"/>
    <n v="0.3116279069767442"/>
    <s v="EXCELLENT"/>
    <s v="36-45"/>
  </r>
  <r>
    <x v="2104"/>
    <d v="2026-06-03T00:00:00"/>
    <n v="0.96458333333333335"/>
    <x v="4"/>
    <x v="4"/>
    <x v="8"/>
    <x v="2"/>
    <n v="8.3000000000000007"/>
    <n v="49"/>
    <n v="41"/>
    <n v="495"/>
    <n v="48"/>
    <n v="152"/>
    <x v="3"/>
    <x v="0"/>
    <s v="Cancelled"/>
    <s v="Male"/>
    <n v="32"/>
    <x v="1"/>
    <x v="2"/>
    <s v="ORD02105"/>
    <n v="23"/>
    <x v="5"/>
    <n v="2026"/>
    <s v="dinner"/>
    <n v="8"/>
    <x v="1"/>
    <n v="391"/>
    <n v="0.16938775510204082"/>
    <s v="GOOD"/>
    <s v="26-35"/>
  </r>
  <r>
    <x v="2105"/>
    <d v="2026-06-02T00:00:00"/>
    <n v="0.45763888888888887"/>
    <x v="9"/>
    <x v="6"/>
    <x v="9"/>
    <x v="0"/>
    <n v="13.2"/>
    <n v="26"/>
    <n v="25"/>
    <n v="685"/>
    <n v="44"/>
    <n v="143"/>
    <x v="2"/>
    <x v="0"/>
    <s v="Delivered"/>
    <s v="Male"/>
    <n v="57"/>
    <x v="5"/>
    <x v="0"/>
    <s v="ORD02106"/>
    <n v="10"/>
    <x v="5"/>
    <n v="2026"/>
    <s v="lunch"/>
    <n v="1"/>
    <x v="1"/>
    <n v="586"/>
    <n v="0.50769230769230766"/>
    <s v="GOOD"/>
    <s v="46 ABOVE"/>
  </r>
  <r>
    <x v="2106"/>
    <d v="2026-05-06T00:00:00"/>
    <n v="0.86319444444444449"/>
    <x v="13"/>
    <x v="9"/>
    <x v="7"/>
    <x v="3"/>
    <n v="4.3"/>
    <n v="49"/>
    <n v="40"/>
    <n v="881"/>
    <n v="43"/>
    <n v="8"/>
    <x v="0"/>
    <x v="2"/>
    <s v="Delivered"/>
    <s v="Female"/>
    <n v="37"/>
    <x v="1"/>
    <x v="1"/>
    <s v="ORD02107"/>
    <n v="20"/>
    <x v="2"/>
    <n v="2026"/>
    <s v="dinner"/>
    <n v="9"/>
    <x v="1"/>
    <n v="916"/>
    <n v="8.7755102040816324E-2"/>
    <s v="POOR"/>
    <s v="36-45"/>
  </r>
  <r>
    <x v="2107"/>
    <d v="2026-05-02T00:00:00"/>
    <n v="0.68333333333333335"/>
    <x v="9"/>
    <x v="7"/>
    <x v="1"/>
    <x v="4"/>
    <n v="9.1"/>
    <n v="31"/>
    <n v="22"/>
    <n v="630"/>
    <n v="44"/>
    <n v="27"/>
    <x v="1"/>
    <x v="2"/>
    <s v="Delivered"/>
    <s v="Male"/>
    <n v="23"/>
    <x v="3"/>
    <x v="2"/>
    <s v="ORD02108"/>
    <n v="16"/>
    <x v="2"/>
    <n v="2026"/>
    <s v="snacks"/>
    <n v="9"/>
    <x v="1"/>
    <n v="647"/>
    <n v="0.29354838709677417"/>
    <s v="POOR"/>
    <s v="18-25"/>
  </r>
  <r>
    <x v="2108"/>
    <d v="2026-01-23T00:00:00"/>
    <n v="0.88611111111111107"/>
    <x v="10"/>
    <x v="7"/>
    <x v="9"/>
    <x v="0"/>
    <n v="7.9"/>
    <n v="35"/>
    <n v="22"/>
    <n v="243"/>
    <n v="50"/>
    <n v="163"/>
    <x v="3"/>
    <x v="2"/>
    <s v="Delivered"/>
    <s v="Male"/>
    <n v="31"/>
    <x v="0"/>
    <x v="1"/>
    <s v="ORD02109"/>
    <n v="21"/>
    <x v="3"/>
    <n v="2026"/>
    <s v="dinner"/>
    <n v="13"/>
    <x v="1"/>
    <n v="130"/>
    <n v="0.22571428571428573"/>
    <s v="POOR"/>
    <s v="26-35"/>
  </r>
  <r>
    <x v="2109"/>
    <d v="2026-05-06T00:00:00"/>
    <n v="0.44444444444444442"/>
    <x v="8"/>
    <x v="1"/>
    <x v="5"/>
    <x v="5"/>
    <n v="5.5"/>
    <n v="44"/>
    <n v="26"/>
    <n v="798"/>
    <n v="53"/>
    <n v="124"/>
    <x v="0"/>
    <x v="2"/>
    <s v="Delivered"/>
    <s v="Male"/>
    <n v="47"/>
    <x v="1"/>
    <x v="0"/>
    <s v="ORD02110"/>
    <n v="10"/>
    <x v="2"/>
    <n v="2026"/>
    <s v="lunch"/>
    <n v="18"/>
    <x v="1"/>
    <n v="727"/>
    <n v="0.125"/>
    <s v="POOR"/>
    <s v="46 ABOVE"/>
  </r>
  <r>
    <x v="2110"/>
    <d v="2026-04-27T00:00:00"/>
    <n v="0.40416666666666667"/>
    <x v="2"/>
    <x v="2"/>
    <x v="2"/>
    <x v="5"/>
    <n v="10.5"/>
    <n v="37"/>
    <n v="33"/>
    <n v="592"/>
    <n v="39"/>
    <n v="156"/>
    <x v="0"/>
    <x v="1"/>
    <s v="Delivered"/>
    <s v="Female"/>
    <n v="31"/>
    <x v="2"/>
    <x v="0"/>
    <s v="ORD02111"/>
    <n v="9"/>
    <x v="4"/>
    <n v="2026"/>
    <s v="breakfast"/>
    <n v="4"/>
    <x v="1"/>
    <n v="475"/>
    <n v="0.28378378378378377"/>
    <s v="POOR"/>
    <s v="26-35"/>
  </r>
  <r>
    <x v="2111"/>
    <d v="2026-03-02T00:00:00"/>
    <n v="0.85833333333333328"/>
    <x v="8"/>
    <x v="2"/>
    <x v="7"/>
    <x v="1"/>
    <n v="11.6"/>
    <n v="44"/>
    <n v="34"/>
    <n v="825"/>
    <n v="41"/>
    <n v="170"/>
    <x v="3"/>
    <x v="0"/>
    <s v="Delivered"/>
    <s v="Female"/>
    <n v="40"/>
    <x v="2"/>
    <x v="1"/>
    <s v="ORD02112"/>
    <n v="20"/>
    <x v="1"/>
    <n v="2026"/>
    <s v="dinner"/>
    <n v="10"/>
    <x v="1"/>
    <n v="696"/>
    <n v="0.26363636363636361"/>
    <s v="GOOD"/>
    <s v="36-45"/>
  </r>
  <r>
    <x v="2112"/>
    <d v="2026-04-06T00:00:00"/>
    <n v="0.39097222222222222"/>
    <x v="8"/>
    <x v="1"/>
    <x v="6"/>
    <x v="5"/>
    <n v="8.1999999999999993"/>
    <n v="48"/>
    <n v="28"/>
    <n v="199"/>
    <n v="30"/>
    <n v="6"/>
    <x v="3"/>
    <x v="2"/>
    <s v="Delivered"/>
    <s v="Male"/>
    <n v="56"/>
    <x v="2"/>
    <x v="0"/>
    <s v="ORD02113"/>
    <n v="9"/>
    <x v="4"/>
    <n v="2026"/>
    <s v="breakfast"/>
    <n v="20"/>
    <x v="1"/>
    <n v="223"/>
    <n v="0.17083333333333331"/>
    <s v="POOR"/>
    <s v="46 ABOVE"/>
  </r>
  <r>
    <x v="2113"/>
    <d v="2026-05-30T00:00:00"/>
    <n v="0.94027777777777777"/>
    <x v="2"/>
    <x v="0"/>
    <x v="7"/>
    <x v="4"/>
    <n v="10.5"/>
    <n v="39"/>
    <n v="22"/>
    <n v="1129"/>
    <n v="31"/>
    <n v="136"/>
    <x v="2"/>
    <x v="0"/>
    <s v="Delivered"/>
    <s v="Male"/>
    <n v="45"/>
    <x v="3"/>
    <x v="2"/>
    <s v="ORD02114"/>
    <n v="22"/>
    <x v="2"/>
    <n v="2026"/>
    <s v="dinner"/>
    <n v="17"/>
    <x v="1"/>
    <n v="1024"/>
    <n v="0.26923076923076922"/>
    <s v="GOOD"/>
    <s v="36-45"/>
  </r>
  <r>
    <x v="2114"/>
    <d v="2026-01-08T00:00:00"/>
    <n v="0.51458333333333328"/>
    <x v="10"/>
    <x v="2"/>
    <x v="7"/>
    <x v="2"/>
    <n v="4.3"/>
    <n v="43"/>
    <n v="24"/>
    <n v="926"/>
    <n v="20"/>
    <n v="160"/>
    <x v="4"/>
    <x v="2"/>
    <s v="Delivered"/>
    <s v="Male"/>
    <n v="55"/>
    <x v="4"/>
    <x v="3"/>
    <s v="ORD02115"/>
    <n v="12"/>
    <x v="3"/>
    <n v="2026"/>
    <s v="lunch"/>
    <n v="19"/>
    <x v="1"/>
    <n v="786"/>
    <n v="9.9999999999999992E-2"/>
    <s v="POOR"/>
    <s v="46 ABOVE"/>
  </r>
  <r>
    <x v="2115"/>
    <d v="2026-05-16T00:00:00"/>
    <n v="0.88958333333333328"/>
    <x v="10"/>
    <x v="6"/>
    <x v="1"/>
    <x v="4"/>
    <n v="13.9"/>
    <n v="42"/>
    <n v="37"/>
    <n v="700"/>
    <n v="25"/>
    <n v="78"/>
    <x v="3"/>
    <x v="2"/>
    <s v="Delivered"/>
    <s v="Female"/>
    <n v="38"/>
    <x v="3"/>
    <x v="1"/>
    <s v="ORD02116"/>
    <n v="21"/>
    <x v="2"/>
    <n v="2026"/>
    <s v="dinner"/>
    <n v="5"/>
    <x v="1"/>
    <n v="647"/>
    <n v="0.33095238095238094"/>
    <s v="POOR"/>
    <s v="36-45"/>
  </r>
  <r>
    <x v="2116"/>
    <d v="2026-01-11T00:00:00"/>
    <n v="0.7006944444444444"/>
    <x v="13"/>
    <x v="3"/>
    <x v="7"/>
    <x v="5"/>
    <n v="5.9"/>
    <n v="34"/>
    <n v="21"/>
    <n v="361"/>
    <n v="56"/>
    <n v="80"/>
    <x v="3"/>
    <x v="4"/>
    <s v="Delivered"/>
    <s v="Male"/>
    <n v="51"/>
    <x v="6"/>
    <x v="2"/>
    <s v="ORD02117"/>
    <n v="16"/>
    <x v="3"/>
    <n v="2026"/>
    <s v="snacks"/>
    <n v="13"/>
    <x v="1"/>
    <n v="337"/>
    <n v="0.1735294117647059"/>
    <s v="AVERAGE"/>
    <s v="46 ABOVE"/>
  </r>
  <r>
    <x v="2117"/>
    <d v="2026-04-22T00:00:00"/>
    <n v="0.72083333333333333"/>
    <x v="1"/>
    <x v="2"/>
    <x v="6"/>
    <x v="5"/>
    <n v="1.8"/>
    <n v="30"/>
    <n v="20"/>
    <n v="1019"/>
    <n v="36"/>
    <n v="181"/>
    <x v="1"/>
    <x v="0"/>
    <s v="Delivered"/>
    <s v="Male"/>
    <n v="48"/>
    <x v="1"/>
    <x v="2"/>
    <s v="ORD02118"/>
    <n v="17"/>
    <x v="4"/>
    <n v="2026"/>
    <s v="snacks"/>
    <n v="10"/>
    <x v="1"/>
    <n v="874"/>
    <n v="6.0000000000000005E-2"/>
    <s v="GOOD"/>
    <s v="46 ABOVE"/>
  </r>
  <r>
    <x v="2118"/>
    <d v="2026-03-06T00:00:00"/>
    <n v="0.82152777777777775"/>
    <x v="7"/>
    <x v="8"/>
    <x v="8"/>
    <x v="4"/>
    <n v="5.2"/>
    <n v="59"/>
    <n v="43"/>
    <n v="550"/>
    <n v="39"/>
    <n v="84"/>
    <x v="3"/>
    <x v="3"/>
    <s v="Delivered"/>
    <s v="Male"/>
    <n v="54"/>
    <x v="0"/>
    <x v="1"/>
    <s v="ORD02119"/>
    <n v="19"/>
    <x v="1"/>
    <n v="2026"/>
    <s v="snacks"/>
    <n v="16"/>
    <x v="1"/>
    <n v="505"/>
    <n v="8.8135593220338981E-2"/>
    <s v="EXCELLENT"/>
    <s v="46 ABOVE"/>
  </r>
  <r>
    <x v="2119"/>
    <d v="2026-02-08T00:00:00"/>
    <n v="0.81458333333333333"/>
    <x v="10"/>
    <x v="5"/>
    <x v="2"/>
    <x v="4"/>
    <n v="6.4"/>
    <n v="53"/>
    <n v="42"/>
    <n v="938"/>
    <n v="54"/>
    <n v="63"/>
    <x v="2"/>
    <x v="3"/>
    <s v="Delivered"/>
    <s v="Male"/>
    <n v="26"/>
    <x v="6"/>
    <x v="1"/>
    <s v="ORD02120"/>
    <n v="19"/>
    <x v="0"/>
    <n v="2026"/>
    <s v="snacks"/>
    <n v="11"/>
    <x v="1"/>
    <n v="929"/>
    <n v="0.12075471698113208"/>
    <s v="EXCELLENT"/>
    <s v="26-35"/>
  </r>
  <r>
    <x v="2120"/>
    <d v="2026-02-17T00:00:00"/>
    <n v="0.92708333333333337"/>
    <x v="7"/>
    <x v="0"/>
    <x v="4"/>
    <x v="0"/>
    <n v="1.7"/>
    <n v="48"/>
    <n v="39"/>
    <n v="787"/>
    <n v="60"/>
    <n v="106"/>
    <x v="3"/>
    <x v="4"/>
    <s v="Cancelled"/>
    <s v="Male"/>
    <n v="39"/>
    <x v="5"/>
    <x v="2"/>
    <s v="ORD02121"/>
    <n v="22"/>
    <x v="0"/>
    <n v="2026"/>
    <s v="dinner"/>
    <n v="9"/>
    <x v="1"/>
    <n v="741"/>
    <n v="3.5416666666666666E-2"/>
    <s v="AVERAGE"/>
    <s v="36-45"/>
  </r>
  <r>
    <x v="2121"/>
    <d v="2026-02-14T00:00:00"/>
    <n v="0.54097222222222219"/>
    <x v="7"/>
    <x v="5"/>
    <x v="8"/>
    <x v="1"/>
    <n v="1.3"/>
    <n v="36"/>
    <n v="37"/>
    <n v="1052"/>
    <n v="22"/>
    <n v="114"/>
    <x v="3"/>
    <x v="2"/>
    <s v="Delivered"/>
    <s v="Female"/>
    <n v="50"/>
    <x v="3"/>
    <x v="3"/>
    <s v="ORD02122"/>
    <n v="12"/>
    <x v="0"/>
    <n v="2026"/>
    <s v="lunch"/>
    <n v="-1"/>
    <x v="0"/>
    <n v="960"/>
    <n v="3.6111111111111115E-2"/>
    <s v="POOR"/>
    <s v="46 ABOVE"/>
  </r>
  <r>
    <x v="2122"/>
    <d v="2026-04-01T00:00:00"/>
    <n v="0.82222222222222219"/>
    <x v="0"/>
    <x v="4"/>
    <x v="1"/>
    <x v="4"/>
    <n v="7.2"/>
    <n v="29"/>
    <n v="27"/>
    <n v="220"/>
    <n v="56"/>
    <n v="172"/>
    <x v="0"/>
    <x v="4"/>
    <s v="Delivered"/>
    <s v="Male"/>
    <n v="47"/>
    <x v="1"/>
    <x v="1"/>
    <s v="ORD02123"/>
    <n v="19"/>
    <x v="4"/>
    <n v="2026"/>
    <s v="snacks"/>
    <n v="2"/>
    <x v="1"/>
    <n v="104"/>
    <n v="0.24827586206896551"/>
    <s v="AVERAGE"/>
    <s v="46 ABOVE"/>
  </r>
  <r>
    <x v="2123"/>
    <d v="2026-04-27T00:00:00"/>
    <n v="0.40416666666666667"/>
    <x v="9"/>
    <x v="4"/>
    <x v="2"/>
    <x v="2"/>
    <n v="9.3000000000000007"/>
    <n v="47"/>
    <n v="41"/>
    <n v="429"/>
    <n v="56"/>
    <n v="25"/>
    <x v="3"/>
    <x v="0"/>
    <s v="Delivered"/>
    <s v="Male"/>
    <n v="32"/>
    <x v="2"/>
    <x v="0"/>
    <s v="ORD02124"/>
    <n v="9"/>
    <x v="4"/>
    <n v="2026"/>
    <s v="breakfast"/>
    <n v="6"/>
    <x v="1"/>
    <n v="460"/>
    <n v="0.19787234042553192"/>
    <s v="GOOD"/>
    <s v="26-35"/>
  </r>
  <r>
    <x v="2124"/>
    <d v="2026-02-06T00:00:00"/>
    <n v="0.83402777777777781"/>
    <x v="7"/>
    <x v="6"/>
    <x v="5"/>
    <x v="2"/>
    <n v="5.8"/>
    <n v="52"/>
    <n v="33"/>
    <n v="168"/>
    <n v="33"/>
    <n v="69"/>
    <x v="2"/>
    <x v="2"/>
    <s v="Delivered"/>
    <s v="Female"/>
    <n v="52"/>
    <x v="0"/>
    <x v="1"/>
    <s v="ORD02125"/>
    <n v="20"/>
    <x v="0"/>
    <n v="2026"/>
    <s v="dinner"/>
    <n v="19"/>
    <x v="1"/>
    <n v="132"/>
    <n v="0.11153846153846153"/>
    <s v="POOR"/>
    <s v="46 ABOVE"/>
  </r>
  <r>
    <x v="2125"/>
    <d v="2026-06-26T00:00:00"/>
    <n v="0.40208333333333335"/>
    <x v="8"/>
    <x v="3"/>
    <x v="2"/>
    <x v="5"/>
    <n v="9.5"/>
    <n v="42"/>
    <n v="25"/>
    <n v="758"/>
    <n v="35"/>
    <n v="34"/>
    <x v="4"/>
    <x v="1"/>
    <s v="Delivered"/>
    <s v="Female"/>
    <n v="27"/>
    <x v="0"/>
    <x v="0"/>
    <s v="ORD02126"/>
    <n v="9"/>
    <x v="5"/>
    <n v="2026"/>
    <s v="breakfast"/>
    <n v="17"/>
    <x v="1"/>
    <n v="759"/>
    <n v="0.22619047619047619"/>
    <s v="POOR"/>
    <s v="26-35"/>
  </r>
  <r>
    <x v="2126"/>
    <d v="2026-04-16T00:00:00"/>
    <n v="0.59652777777777777"/>
    <x v="1"/>
    <x v="9"/>
    <x v="5"/>
    <x v="1"/>
    <n v="14"/>
    <n v="34"/>
    <n v="25"/>
    <n v="874"/>
    <n v="57"/>
    <n v="33"/>
    <x v="3"/>
    <x v="4"/>
    <s v="Delivered"/>
    <s v="Male"/>
    <n v="58"/>
    <x v="4"/>
    <x v="3"/>
    <s v="ORD02127"/>
    <n v="14"/>
    <x v="4"/>
    <n v="2026"/>
    <s v="lunch"/>
    <n v="9"/>
    <x v="1"/>
    <n v="898"/>
    <n v="0.41176470588235292"/>
    <s v="AVERAGE"/>
    <s v="46 ABOVE"/>
  </r>
  <r>
    <x v="2127"/>
    <d v="2026-02-12T00:00:00"/>
    <n v="0.95208333333333328"/>
    <x v="5"/>
    <x v="1"/>
    <x v="5"/>
    <x v="2"/>
    <n v="11.2"/>
    <n v="58"/>
    <n v="43"/>
    <n v="1162"/>
    <n v="47"/>
    <n v="161"/>
    <x v="2"/>
    <x v="0"/>
    <s v="Delivered"/>
    <s v="Female"/>
    <n v="33"/>
    <x v="4"/>
    <x v="2"/>
    <s v="ORD02128"/>
    <n v="22"/>
    <x v="0"/>
    <n v="2026"/>
    <s v="dinner"/>
    <n v="15"/>
    <x v="1"/>
    <n v="1048"/>
    <n v="0.19310344827586207"/>
    <s v="GOOD"/>
    <s v="26-35"/>
  </r>
  <r>
    <x v="2128"/>
    <d v="2026-06-06T00:00:00"/>
    <n v="0.95416666666666672"/>
    <x v="2"/>
    <x v="0"/>
    <x v="1"/>
    <x v="3"/>
    <n v="8.1"/>
    <n v="45"/>
    <n v="43"/>
    <n v="996"/>
    <n v="52"/>
    <n v="49"/>
    <x v="3"/>
    <x v="1"/>
    <s v="Delivered"/>
    <s v="Female"/>
    <n v="22"/>
    <x v="3"/>
    <x v="2"/>
    <s v="ORD02129"/>
    <n v="22"/>
    <x v="5"/>
    <n v="2026"/>
    <s v="dinner"/>
    <n v="2"/>
    <x v="1"/>
    <n v="999"/>
    <n v="0.18"/>
    <s v="POOR"/>
    <s v="18-25"/>
  </r>
  <r>
    <x v="2129"/>
    <d v="2026-03-18T00:00:00"/>
    <n v="0.50069444444444444"/>
    <x v="14"/>
    <x v="8"/>
    <x v="1"/>
    <x v="0"/>
    <n v="11.7"/>
    <n v="23"/>
    <n v="24"/>
    <n v="295"/>
    <n v="44"/>
    <n v="34"/>
    <x v="1"/>
    <x v="2"/>
    <s v="Delivered"/>
    <s v="Male"/>
    <n v="55"/>
    <x v="1"/>
    <x v="3"/>
    <s v="ORD02130"/>
    <n v="12"/>
    <x v="1"/>
    <n v="2026"/>
    <s v="lunch"/>
    <n v="-1"/>
    <x v="0"/>
    <n v="305"/>
    <n v="0.50869565217391299"/>
    <s v="POOR"/>
    <s v="46 ABOVE"/>
  </r>
  <r>
    <x v="2130"/>
    <d v="2026-01-15T00:00:00"/>
    <n v="0.41736111111111113"/>
    <x v="13"/>
    <x v="2"/>
    <x v="4"/>
    <x v="0"/>
    <n v="3.1"/>
    <n v="48"/>
    <n v="42"/>
    <n v="316"/>
    <n v="50"/>
    <n v="79"/>
    <x v="0"/>
    <x v="1"/>
    <s v="Delivered"/>
    <s v="Female"/>
    <n v="25"/>
    <x v="4"/>
    <x v="0"/>
    <s v="ORD02131"/>
    <n v="10"/>
    <x v="3"/>
    <n v="2026"/>
    <s v="lunch"/>
    <n v="6"/>
    <x v="1"/>
    <n v="287"/>
    <n v="6.458333333333334E-2"/>
    <s v="POOR"/>
    <s v="18-25"/>
  </r>
  <r>
    <x v="2131"/>
    <d v="2026-02-01T00:00:00"/>
    <n v="0.49722222222222223"/>
    <x v="11"/>
    <x v="2"/>
    <x v="6"/>
    <x v="0"/>
    <n v="7.7"/>
    <n v="40"/>
    <n v="23"/>
    <n v="1125"/>
    <n v="28"/>
    <n v="37"/>
    <x v="0"/>
    <x v="0"/>
    <s v="Delivered"/>
    <s v="Male"/>
    <n v="45"/>
    <x v="6"/>
    <x v="2"/>
    <s v="ORD02132"/>
    <n v="11"/>
    <x v="0"/>
    <n v="2026"/>
    <s v="lunch"/>
    <n v="17"/>
    <x v="1"/>
    <n v="1116"/>
    <n v="0.1925"/>
    <s v="GOOD"/>
    <s v="36-45"/>
  </r>
  <r>
    <x v="2132"/>
    <d v="2026-03-13T00:00:00"/>
    <n v="0.6118055555555556"/>
    <x v="4"/>
    <x v="2"/>
    <x v="7"/>
    <x v="5"/>
    <n v="5.5"/>
    <n v="42"/>
    <n v="29"/>
    <n v="722"/>
    <n v="38"/>
    <n v="200"/>
    <x v="1"/>
    <x v="0"/>
    <s v="Delivered"/>
    <s v="Female"/>
    <n v="34"/>
    <x v="0"/>
    <x v="3"/>
    <s v="ORD02133"/>
    <n v="14"/>
    <x v="1"/>
    <n v="2026"/>
    <s v="lunch"/>
    <n v="13"/>
    <x v="1"/>
    <n v="560"/>
    <n v="0.13095238095238096"/>
    <s v="GOOD"/>
    <s v="26-35"/>
  </r>
  <r>
    <x v="2133"/>
    <d v="2026-02-01T00:00:00"/>
    <n v="0.90972222222222221"/>
    <x v="6"/>
    <x v="5"/>
    <x v="1"/>
    <x v="2"/>
    <n v="8.8000000000000007"/>
    <n v="40"/>
    <n v="21"/>
    <n v="282"/>
    <n v="32"/>
    <n v="135"/>
    <x v="1"/>
    <x v="3"/>
    <s v="Delivered"/>
    <s v="Female"/>
    <n v="31"/>
    <x v="6"/>
    <x v="1"/>
    <s v="ORD02134"/>
    <n v="21"/>
    <x v="0"/>
    <n v="2026"/>
    <s v="dinner"/>
    <n v="19"/>
    <x v="1"/>
    <n v="179"/>
    <n v="0.22000000000000003"/>
    <s v="EXCELLENT"/>
    <s v="26-35"/>
  </r>
  <r>
    <x v="2134"/>
    <d v="2026-03-22T00:00:00"/>
    <n v="0.45416666666666666"/>
    <x v="4"/>
    <x v="3"/>
    <x v="5"/>
    <x v="1"/>
    <n v="2.1"/>
    <n v="42"/>
    <n v="23"/>
    <n v="218"/>
    <n v="36"/>
    <n v="36"/>
    <x v="4"/>
    <x v="0"/>
    <s v="Delivered"/>
    <s v="Male"/>
    <n v="33"/>
    <x v="6"/>
    <x v="0"/>
    <s v="ORD02135"/>
    <n v="10"/>
    <x v="1"/>
    <n v="2026"/>
    <s v="lunch"/>
    <n v="19"/>
    <x v="1"/>
    <n v="218"/>
    <n v="0.05"/>
    <s v="GOOD"/>
    <s v="26-35"/>
  </r>
  <r>
    <x v="2135"/>
    <d v="2026-04-24T00:00:00"/>
    <n v="0.98472222222222228"/>
    <x v="1"/>
    <x v="5"/>
    <x v="7"/>
    <x v="4"/>
    <n v="13.1"/>
    <n v="37"/>
    <n v="33"/>
    <n v="876"/>
    <n v="29"/>
    <n v="123"/>
    <x v="3"/>
    <x v="4"/>
    <s v="Delivered"/>
    <s v="Male"/>
    <n v="47"/>
    <x v="0"/>
    <x v="2"/>
    <s v="ORD02136"/>
    <n v="23"/>
    <x v="4"/>
    <n v="2026"/>
    <s v="dinner"/>
    <n v="4"/>
    <x v="1"/>
    <n v="782"/>
    <n v="0.35405405405405405"/>
    <s v="AVERAGE"/>
    <s v="46 ABOVE"/>
  </r>
  <r>
    <x v="2136"/>
    <d v="2026-06-05T00:00:00"/>
    <n v="0.76944444444444449"/>
    <x v="11"/>
    <x v="7"/>
    <x v="6"/>
    <x v="3"/>
    <n v="4.3"/>
    <n v="27"/>
    <n v="28"/>
    <n v="449"/>
    <n v="40"/>
    <n v="160"/>
    <x v="3"/>
    <x v="4"/>
    <s v="Delivered"/>
    <s v="Female"/>
    <n v="58"/>
    <x v="0"/>
    <x v="1"/>
    <s v="ORD02137"/>
    <n v="18"/>
    <x v="5"/>
    <n v="2026"/>
    <s v="snacks"/>
    <n v="-1"/>
    <x v="0"/>
    <n v="329"/>
    <n v="0.15925925925925924"/>
    <s v="AVERAGE"/>
    <s v="46 ABOVE"/>
  </r>
  <r>
    <x v="2137"/>
    <d v="2026-02-11T00:00:00"/>
    <n v="0.80555555555555558"/>
    <x v="11"/>
    <x v="4"/>
    <x v="0"/>
    <x v="4"/>
    <n v="10.6"/>
    <n v="48"/>
    <n v="42"/>
    <n v="814"/>
    <n v="55"/>
    <n v="161"/>
    <x v="2"/>
    <x v="1"/>
    <s v="Delivered"/>
    <s v="Male"/>
    <n v="57"/>
    <x v="1"/>
    <x v="1"/>
    <s v="ORD02138"/>
    <n v="19"/>
    <x v="0"/>
    <n v="2026"/>
    <s v="snacks"/>
    <n v="6"/>
    <x v="1"/>
    <n v="708"/>
    <n v="0.22083333333333333"/>
    <s v="POOR"/>
    <s v="46 ABOVE"/>
  </r>
  <r>
    <x v="2138"/>
    <d v="2026-03-29T00:00:00"/>
    <n v="0.9916666666666667"/>
    <x v="4"/>
    <x v="8"/>
    <x v="2"/>
    <x v="3"/>
    <n v="3.5"/>
    <n v="44"/>
    <n v="26"/>
    <n v="430"/>
    <n v="46"/>
    <n v="105"/>
    <x v="3"/>
    <x v="4"/>
    <s v="Delivered"/>
    <s v="Female"/>
    <n v="43"/>
    <x v="6"/>
    <x v="2"/>
    <s v="ORD02139"/>
    <n v="23"/>
    <x v="1"/>
    <n v="2026"/>
    <s v="dinner"/>
    <n v="18"/>
    <x v="1"/>
    <n v="371"/>
    <n v="7.9545454545454544E-2"/>
    <s v="AVERAGE"/>
    <s v="36-45"/>
  </r>
  <r>
    <x v="2139"/>
    <d v="2026-06-10T00:00:00"/>
    <n v="0.84513888888888888"/>
    <x v="11"/>
    <x v="4"/>
    <x v="7"/>
    <x v="0"/>
    <n v="6.5"/>
    <n v="56"/>
    <n v="36"/>
    <n v="534"/>
    <n v="22"/>
    <n v="23"/>
    <x v="0"/>
    <x v="2"/>
    <s v="Delivered"/>
    <s v="Male"/>
    <n v="50"/>
    <x v="1"/>
    <x v="1"/>
    <s v="ORD02140"/>
    <n v="20"/>
    <x v="5"/>
    <n v="2026"/>
    <s v="dinner"/>
    <n v="20"/>
    <x v="1"/>
    <n v="533"/>
    <n v="0.11607142857142858"/>
    <s v="POOR"/>
    <s v="46 ABOVE"/>
  </r>
  <r>
    <x v="2140"/>
    <d v="2026-02-04T00:00:00"/>
    <n v="0.47152777777777777"/>
    <x v="8"/>
    <x v="6"/>
    <x v="2"/>
    <x v="1"/>
    <n v="7.3"/>
    <n v="27"/>
    <n v="24"/>
    <n v="1068"/>
    <n v="53"/>
    <n v="199"/>
    <x v="4"/>
    <x v="4"/>
    <s v="Delivered"/>
    <s v="Male"/>
    <n v="45"/>
    <x v="1"/>
    <x v="2"/>
    <s v="ORD02141"/>
    <n v="11"/>
    <x v="0"/>
    <n v="2026"/>
    <s v="lunch"/>
    <n v="3"/>
    <x v="1"/>
    <n v="922"/>
    <n v="0.27037037037037037"/>
    <s v="AVERAGE"/>
    <s v="36-45"/>
  </r>
  <r>
    <x v="2141"/>
    <d v="2026-02-07T00:00:00"/>
    <n v="0.45624999999999999"/>
    <x v="12"/>
    <x v="3"/>
    <x v="0"/>
    <x v="4"/>
    <n v="11.2"/>
    <n v="36"/>
    <n v="24"/>
    <n v="503"/>
    <n v="51"/>
    <n v="177"/>
    <x v="2"/>
    <x v="0"/>
    <s v="Delivered"/>
    <s v="Male"/>
    <n v="42"/>
    <x v="3"/>
    <x v="0"/>
    <s v="ORD02142"/>
    <n v="10"/>
    <x v="0"/>
    <n v="2026"/>
    <s v="lunch"/>
    <n v="12"/>
    <x v="1"/>
    <n v="377"/>
    <n v="0.31111111111111112"/>
    <s v="GOOD"/>
    <s v="36-45"/>
  </r>
  <r>
    <x v="2142"/>
    <d v="2026-06-19T00:00:00"/>
    <n v="0.80833333333333335"/>
    <x v="0"/>
    <x v="4"/>
    <x v="8"/>
    <x v="1"/>
    <n v="11.2"/>
    <n v="42"/>
    <n v="28"/>
    <n v="535"/>
    <n v="28"/>
    <n v="193"/>
    <x v="4"/>
    <x v="2"/>
    <s v="Delivered"/>
    <s v="Male"/>
    <n v="37"/>
    <x v="0"/>
    <x v="1"/>
    <s v="ORD02143"/>
    <n v="19"/>
    <x v="5"/>
    <n v="2026"/>
    <s v="snacks"/>
    <n v="14"/>
    <x v="1"/>
    <n v="370"/>
    <n v="0.26666666666666666"/>
    <s v="POOR"/>
    <s v="36-45"/>
  </r>
  <r>
    <x v="2143"/>
    <d v="2026-01-16T00:00:00"/>
    <n v="0.97499999999999998"/>
    <x v="5"/>
    <x v="5"/>
    <x v="2"/>
    <x v="0"/>
    <n v="2.6"/>
    <n v="38"/>
    <n v="30"/>
    <n v="417"/>
    <n v="27"/>
    <n v="105"/>
    <x v="4"/>
    <x v="4"/>
    <s v="Delivered"/>
    <s v="Male"/>
    <n v="27"/>
    <x v="0"/>
    <x v="2"/>
    <s v="ORD02144"/>
    <n v="23"/>
    <x v="3"/>
    <n v="2026"/>
    <s v="dinner"/>
    <n v="8"/>
    <x v="1"/>
    <n v="339"/>
    <n v="6.8421052631578952E-2"/>
    <s v="AVERAGE"/>
    <s v="26-35"/>
  </r>
  <r>
    <x v="2144"/>
    <d v="2026-06-10T00:00:00"/>
    <n v="0.45555555555555555"/>
    <x v="4"/>
    <x v="2"/>
    <x v="2"/>
    <x v="5"/>
    <n v="4.0999999999999996"/>
    <n v="51"/>
    <n v="36"/>
    <n v="233"/>
    <n v="57"/>
    <n v="28"/>
    <x v="1"/>
    <x v="1"/>
    <s v="Delivered"/>
    <s v="Female"/>
    <n v="53"/>
    <x v="1"/>
    <x v="0"/>
    <s v="ORD02145"/>
    <n v="10"/>
    <x v="5"/>
    <n v="2026"/>
    <s v="lunch"/>
    <n v="15"/>
    <x v="1"/>
    <n v="262"/>
    <n v="8.039215686274509E-2"/>
    <s v="POOR"/>
    <s v="46 ABOVE"/>
  </r>
  <r>
    <x v="2145"/>
    <d v="2026-05-15T00:00:00"/>
    <n v="0.39444444444444443"/>
    <x v="3"/>
    <x v="8"/>
    <x v="1"/>
    <x v="1"/>
    <n v="6.9"/>
    <n v="58"/>
    <n v="43"/>
    <n v="976"/>
    <n v="44"/>
    <n v="45"/>
    <x v="1"/>
    <x v="3"/>
    <s v="Delivered"/>
    <s v="Male"/>
    <n v="52"/>
    <x v="0"/>
    <x v="0"/>
    <s v="ORD02146"/>
    <n v="9"/>
    <x v="2"/>
    <n v="2026"/>
    <s v="breakfast"/>
    <n v="15"/>
    <x v="1"/>
    <n v="975"/>
    <n v="0.11896551724137931"/>
    <s v="EXCELLENT"/>
    <s v="46 ABOVE"/>
  </r>
  <r>
    <x v="2146"/>
    <d v="2026-01-13T00:00:00"/>
    <n v="0.43194444444444446"/>
    <x v="8"/>
    <x v="6"/>
    <x v="1"/>
    <x v="2"/>
    <n v="14.2"/>
    <n v="44"/>
    <n v="42"/>
    <n v="155"/>
    <n v="27"/>
    <n v="63"/>
    <x v="3"/>
    <x v="4"/>
    <s v="Delivered"/>
    <s v="Male"/>
    <n v="37"/>
    <x v="5"/>
    <x v="0"/>
    <s v="ORD02147"/>
    <n v="10"/>
    <x v="3"/>
    <n v="2026"/>
    <s v="lunch"/>
    <n v="2"/>
    <x v="1"/>
    <n v="119"/>
    <n v="0.3227272727272727"/>
    <s v="AVERAGE"/>
    <s v="36-45"/>
  </r>
  <r>
    <x v="2147"/>
    <d v="2026-05-20T00:00:00"/>
    <n v="0.38194444444444442"/>
    <x v="9"/>
    <x v="7"/>
    <x v="8"/>
    <x v="5"/>
    <n v="12.1"/>
    <n v="27"/>
    <n v="28"/>
    <n v="525"/>
    <n v="51"/>
    <n v="18"/>
    <x v="2"/>
    <x v="2"/>
    <s v="Delivered"/>
    <s v="Female"/>
    <n v="60"/>
    <x v="1"/>
    <x v="0"/>
    <s v="ORD02148"/>
    <n v="9"/>
    <x v="2"/>
    <n v="2026"/>
    <s v="breakfast"/>
    <n v="-1"/>
    <x v="0"/>
    <n v="558"/>
    <n v="0.44814814814814813"/>
    <s v="POOR"/>
    <s v="46 ABOVE"/>
  </r>
  <r>
    <x v="2148"/>
    <d v="2026-06-10T00:00:00"/>
    <n v="0.98541666666666672"/>
    <x v="4"/>
    <x v="8"/>
    <x v="3"/>
    <x v="3"/>
    <n v="9.6"/>
    <n v="51"/>
    <n v="41"/>
    <n v="864"/>
    <n v="44"/>
    <n v="78"/>
    <x v="4"/>
    <x v="2"/>
    <s v="Delivered"/>
    <s v="Male"/>
    <n v="60"/>
    <x v="1"/>
    <x v="2"/>
    <s v="ORD02149"/>
    <n v="23"/>
    <x v="5"/>
    <n v="2026"/>
    <s v="dinner"/>
    <n v="10"/>
    <x v="1"/>
    <n v="830"/>
    <n v="0.18823529411764706"/>
    <s v="POOR"/>
    <s v="46 ABOVE"/>
  </r>
  <r>
    <x v="2149"/>
    <d v="2026-06-08T00:00:00"/>
    <n v="0.57152777777777775"/>
    <x v="13"/>
    <x v="8"/>
    <x v="5"/>
    <x v="1"/>
    <n v="1.9"/>
    <n v="22"/>
    <n v="22"/>
    <n v="296"/>
    <n v="33"/>
    <n v="189"/>
    <x v="3"/>
    <x v="1"/>
    <s v="Delivered"/>
    <s v="Female"/>
    <n v="60"/>
    <x v="2"/>
    <x v="3"/>
    <s v="ORD02150"/>
    <n v="13"/>
    <x v="5"/>
    <n v="2026"/>
    <s v="lunch"/>
    <n v="0"/>
    <x v="0"/>
    <n v="140"/>
    <n v="8.6363636363636365E-2"/>
    <s v="POOR"/>
    <s v="46 ABOVE"/>
  </r>
  <r>
    <x v="2150"/>
    <d v="2026-06-12T00:00:00"/>
    <n v="0.93888888888888888"/>
    <x v="0"/>
    <x v="9"/>
    <x v="6"/>
    <x v="5"/>
    <n v="8.1999999999999993"/>
    <n v="56"/>
    <n v="44"/>
    <n v="979"/>
    <n v="53"/>
    <n v="87"/>
    <x v="3"/>
    <x v="3"/>
    <s v="Delivered"/>
    <s v="Male"/>
    <n v="40"/>
    <x v="0"/>
    <x v="2"/>
    <s v="ORD02151"/>
    <n v="22"/>
    <x v="5"/>
    <n v="2026"/>
    <s v="dinner"/>
    <n v="12"/>
    <x v="1"/>
    <n v="945"/>
    <n v="0.14642857142857141"/>
    <s v="EXCELLENT"/>
    <s v="36-45"/>
  </r>
  <r>
    <x v="2151"/>
    <d v="2026-04-07T00:00:00"/>
    <n v="0.69444444444444442"/>
    <x v="9"/>
    <x v="7"/>
    <x v="6"/>
    <x v="4"/>
    <n v="4.9000000000000004"/>
    <n v="34"/>
    <n v="29"/>
    <n v="385"/>
    <n v="52"/>
    <n v="57"/>
    <x v="4"/>
    <x v="4"/>
    <s v="Delivered"/>
    <s v="Male"/>
    <n v="56"/>
    <x v="5"/>
    <x v="2"/>
    <s v="ORD02152"/>
    <n v="16"/>
    <x v="4"/>
    <n v="2026"/>
    <s v="snacks"/>
    <n v="5"/>
    <x v="1"/>
    <n v="380"/>
    <n v="0.14411764705882354"/>
    <s v="AVERAGE"/>
    <s v="46 ABOVE"/>
  </r>
  <r>
    <x v="2152"/>
    <d v="2026-05-05T00:00:00"/>
    <n v="0.4861111111111111"/>
    <x v="11"/>
    <x v="2"/>
    <x v="8"/>
    <x v="0"/>
    <n v="3.9"/>
    <n v="25"/>
    <n v="27"/>
    <n v="379"/>
    <n v="51"/>
    <n v="44"/>
    <x v="3"/>
    <x v="2"/>
    <s v="Delivered"/>
    <s v="Male"/>
    <n v="58"/>
    <x v="5"/>
    <x v="2"/>
    <s v="ORD02153"/>
    <n v="11"/>
    <x v="2"/>
    <n v="2026"/>
    <s v="lunch"/>
    <n v="-2"/>
    <x v="0"/>
    <n v="386"/>
    <n v="0.156"/>
    <s v="POOR"/>
    <s v="46 ABOVE"/>
  </r>
  <r>
    <x v="2153"/>
    <d v="2026-04-07T00:00:00"/>
    <n v="0.6743055555555556"/>
    <x v="2"/>
    <x v="4"/>
    <x v="4"/>
    <x v="2"/>
    <n v="12.2"/>
    <n v="44"/>
    <n v="42"/>
    <n v="1193"/>
    <n v="36"/>
    <n v="56"/>
    <x v="4"/>
    <x v="4"/>
    <s v="Cancelled"/>
    <s v="Male"/>
    <n v="21"/>
    <x v="5"/>
    <x v="2"/>
    <s v="ORD02154"/>
    <n v="16"/>
    <x v="4"/>
    <n v="2026"/>
    <s v="snacks"/>
    <n v="2"/>
    <x v="1"/>
    <n v="1173"/>
    <n v="0.27727272727272728"/>
    <s v="AVERAGE"/>
    <s v="18-25"/>
  </r>
  <r>
    <x v="2154"/>
    <d v="2026-01-31T00:00:00"/>
    <n v="0.76458333333333328"/>
    <x v="8"/>
    <x v="4"/>
    <x v="5"/>
    <x v="0"/>
    <n v="9"/>
    <n v="29"/>
    <n v="24"/>
    <n v="591"/>
    <n v="32"/>
    <n v="16"/>
    <x v="3"/>
    <x v="0"/>
    <s v="Delivered"/>
    <s v="Male"/>
    <n v="34"/>
    <x v="3"/>
    <x v="1"/>
    <s v="ORD02155"/>
    <n v="18"/>
    <x v="3"/>
    <n v="2026"/>
    <s v="snacks"/>
    <n v="5"/>
    <x v="1"/>
    <n v="607"/>
    <n v="0.31034482758620691"/>
    <s v="GOOD"/>
    <s v="26-35"/>
  </r>
  <r>
    <x v="2155"/>
    <d v="2026-06-04T00:00:00"/>
    <n v="0.94374999999999998"/>
    <x v="1"/>
    <x v="0"/>
    <x v="9"/>
    <x v="0"/>
    <n v="7.7"/>
    <n v="34"/>
    <n v="27"/>
    <n v="523"/>
    <n v="36"/>
    <n v="137"/>
    <x v="3"/>
    <x v="3"/>
    <s v="Delivered"/>
    <s v="Male"/>
    <n v="27"/>
    <x v="4"/>
    <x v="2"/>
    <s v="ORD02156"/>
    <n v="22"/>
    <x v="5"/>
    <n v="2026"/>
    <s v="dinner"/>
    <n v="7"/>
    <x v="1"/>
    <n v="422"/>
    <n v="0.22647058823529412"/>
    <s v="EXCELLENT"/>
    <s v="26-35"/>
  </r>
  <r>
    <x v="2156"/>
    <d v="2026-05-14T00:00:00"/>
    <n v="0.61111111111111116"/>
    <x v="6"/>
    <x v="4"/>
    <x v="4"/>
    <x v="0"/>
    <n v="3.8"/>
    <n v="30"/>
    <n v="30"/>
    <n v="816"/>
    <n v="42"/>
    <n v="122"/>
    <x v="4"/>
    <x v="1"/>
    <s v="Delivered"/>
    <s v="Male"/>
    <n v="28"/>
    <x v="4"/>
    <x v="3"/>
    <s v="ORD02157"/>
    <n v="14"/>
    <x v="2"/>
    <n v="2026"/>
    <s v="lunch"/>
    <n v="0"/>
    <x v="0"/>
    <n v="736"/>
    <n v="0.12666666666666665"/>
    <s v="POOR"/>
    <s v="26-35"/>
  </r>
  <r>
    <x v="2157"/>
    <d v="2026-01-08T00:00:00"/>
    <n v="0.74097222222222225"/>
    <x v="5"/>
    <x v="8"/>
    <x v="7"/>
    <x v="5"/>
    <n v="5.6"/>
    <n v="36"/>
    <n v="25"/>
    <n v="532"/>
    <n v="55"/>
    <n v="54"/>
    <x v="2"/>
    <x v="0"/>
    <s v="Delivered"/>
    <s v="Female"/>
    <n v="25"/>
    <x v="4"/>
    <x v="2"/>
    <s v="ORD02158"/>
    <n v="17"/>
    <x v="3"/>
    <n v="2026"/>
    <s v="snacks"/>
    <n v="11"/>
    <x v="1"/>
    <n v="533"/>
    <n v="0.15555555555555556"/>
    <s v="GOOD"/>
    <s v="18-25"/>
  </r>
  <r>
    <x v="2158"/>
    <d v="2026-01-19T00:00:00"/>
    <n v="0.96736111111111112"/>
    <x v="6"/>
    <x v="1"/>
    <x v="1"/>
    <x v="2"/>
    <n v="3.4"/>
    <n v="32"/>
    <n v="22"/>
    <n v="1039"/>
    <n v="28"/>
    <n v="26"/>
    <x v="0"/>
    <x v="0"/>
    <s v="Delivered"/>
    <s v="Male"/>
    <n v="28"/>
    <x v="2"/>
    <x v="2"/>
    <s v="ORD02159"/>
    <n v="23"/>
    <x v="3"/>
    <n v="2026"/>
    <s v="dinner"/>
    <n v="10"/>
    <x v="1"/>
    <n v="1041"/>
    <n v="0.10625"/>
    <s v="GOOD"/>
    <s v="26-35"/>
  </r>
  <r>
    <x v="2159"/>
    <d v="2026-05-02T00:00:00"/>
    <n v="0.46388888888888891"/>
    <x v="11"/>
    <x v="1"/>
    <x v="3"/>
    <x v="5"/>
    <n v="6.6"/>
    <n v="33"/>
    <n v="27"/>
    <n v="867"/>
    <n v="35"/>
    <n v="39"/>
    <x v="2"/>
    <x v="4"/>
    <s v="Cancelled"/>
    <s v="Female"/>
    <n v="22"/>
    <x v="3"/>
    <x v="2"/>
    <s v="ORD02160"/>
    <n v="11"/>
    <x v="2"/>
    <n v="2026"/>
    <s v="lunch"/>
    <n v="6"/>
    <x v="1"/>
    <n v="863"/>
    <n v="0.19999999999999998"/>
    <s v="AVERAGE"/>
    <s v="18-25"/>
  </r>
  <r>
    <x v="2160"/>
    <d v="2026-06-20T00:00:00"/>
    <n v="0.84236111111111112"/>
    <x v="1"/>
    <x v="9"/>
    <x v="6"/>
    <x v="4"/>
    <n v="12.5"/>
    <n v="23"/>
    <n v="25"/>
    <n v="1179"/>
    <n v="29"/>
    <n v="99"/>
    <x v="4"/>
    <x v="2"/>
    <s v="Delivered"/>
    <s v="Female"/>
    <n v="35"/>
    <x v="3"/>
    <x v="1"/>
    <s v="ORD02161"/>
    <n v="20"/>
    <x v="5"/>
    <n v="2026"/>
    <s v="dinner"/>
    <n v="-2"/>
    <x v="0"/>
    <n v="1109"/>
    <n v="0.54347826086956519"/>
    <s v="POOR"/>
    <s v="26-35"/>
  </r>
  <r>
    <x v="2161"/>
    <d v="2026-05-12T00:00:00"/>
    <n v="0.87986111111111109"/>
    <x v="2"/>
    <x v="0"/>
    <x v="8"/>
    <x v="4"/>
    <n v="10.9"/>
    <n v="40"/>
    <n v="31"/>
    <n v="525"/>
    <n v="36"/>
    <n v="129"/>
    <x v="1"/>
    <x v="2"/>
    <s v="Delivered"/>
    <s v="Male"/>
    <n v="19"/>
    <x v="5"/>
    <x v="1"/>
    <s v="ORD02162"/>
    <n v="21"/>
    <x v="2"/>
    <n v="2026"/>
    <s v="dinner"/>
    <n v="9"/>
    <x v="1"/>
    <n v="432"/>
    <n v="0.27250000000000002"/>
    <s v="POOR"/>
    <s v="18-25"/>
  </r>
  <r>
    <x v="2162"/>
    <d v="2026-03-07T00:00:00"/>
    <n v="0.81736111111111109"/>
    <x v="2"/>
    <x v="3"/>
    <x v="8"/>
    <x v="5"/>
    <n v="4"/>
    <n v="32"/>
    <n v="23"/>
    <n v="283"/>
    <n v="41"/>
    <n v="41"/>
    <x v="1"/>
    <x v="4"/>
    <s v="Delivered"/>
    <s v="Female"/>
    <n v="31"/>
    <x v="3"/>
    <x v="1"/>
    <s v="ORD02163"/>
    <n v="19"/>
    <x v="1"/>
    <n v="2026"/>
    <s v="snacks"/>
    <n v="9"/>
    <x v="1"/>
    <n v="283"/>
    <n v="0.125"/>
    <s v="AVERAGE"/>
    <s v="26-35"/>
  </r>
  <r>
    <x v="2163"/>
    <d v="2026-03-20T00:00:00"/>
    <n v="0.78402777777777777"/>
    <x v="5"/>
    <x v="3"/>
    <x v="9"/>
    <x v="4"/>
    <n v="10.5"/>
    <n v="58"/>
    <n v="45"/>
    <n v="1036"/>
    <n v="50"/>
    <n v="159"/>
    <x v="0"/>
    <x v="4"/>
    <s v="Delivered"/>
    <s v="Female"/>
    <n v="44"/>
    <x v="0"/>
    <x v="1"/>
    <s v="ORD02164"/>
    <n v="18"/>
    <x v="1"/>
    <n v="2026"/>
    <s v="snacks"/>
    <n v="13"/>
    <x v="1"/>
    <n v="927"/>
    <n v="0.18103448275862069"/>
    <s v="AVERAGE"/>
    <s v="36-45"/>
  </r>
  <r>
    <x v="2164"/>
    <d v="2026-04-05T00:00:00"/>
    <n v="0.37152777777777779"/>
    <x v="13"/>
    <x v="5"/>
    <x v="6"/>
    <x v="0"/>
    <n v="14.6"/>
    <n v="43"/>
    <n v="45"/>
    <n v="598"/>
    <n v="20"/>
    <n v="132"/>
    <x v="1"/>
    <x v="1"/>
    <s v="Cancelled"/>
    <s v="Male"/>
    <n v="54"/>
    <x v="6"/>
    <x v="0"/>
    <s v="ORD02165"/>
    <n v="8"/>
    <x v="4"/>
    <n v="2026"/>
    <s v="breakfast"/>
    <n v="-2"/>
    <x v="0"/>
    <n v="486"/>
    <n v="0.33953488372093021"/>
    <s v="POOR"/>
    <s v="46 ABOVE"/>
  </r>
  <r>
    <x v="2165"/>
    <d v="2026-04-05T00:00:00"/>
    <n v="0.63541666666666663"/>
    <x v="7"/>
    <x v="3"/>
    <x v="0"/>
    <x v="3"/>
    <n v="10.5"/>
    <n v="49"/>
    <n v="38"/>
    <n v="399"/>
    <n v="60"/>
    <n v="26"/>
    <x v="0"/>
    <x v="1"/>
    <s v="Delivered"/>
    <s v="Female"/>
    <n v="32"/>
    <x v="6"/>
    <x v="2"/>
    <s v="ORD02166"/>
    <n v="15"/>
    <x v="4"/>
    <n v="2026"/>
    <s v="snacks"/>
    <n v="11"/>
    <x v="1"/>
    <n v="433"/>
    <n v="0.21428571428571427"/>
    <s v="POOR"/>
    <s v="26-35"/>
  </r>
  <r>
    <x v="2166"/>
    <d v="2026-02-20T00:00:00"/>
    <n v="0.41944444444444445"/>
    <x v="1"/>
    <x v="5"/>
    <x v="9"/>
    <x v="4"/>
    <n v="9.8000000000000007"/>
    <n v="46"/>
    <n v="42"/>
    <n v="644"/>
    <n v="26"/>
    <n v="101"/>
    <x v="1"/>
    <x v="0"/>
    <s v="Delivered"/>
    <s v="Male"/>
    <n v="45"/>
    <x v="0"/>
    <x v="0"/>
    <s v="ORD02167"/>
    <n v="10"/>
    <x v="0"/>
    <n v="2026"/>
    <s v="lunch"/>
    <n v="4"/>
    <x v="1"/>
    <n v="569"/>
    <n v="0.21304347826086958"/>
    <s v="GOOD"/>
    <s v="36-45"/>
  </r>
  <r>
    <x v="2167"/>
    <d v="2026-05-09T00:00:00"/>
    <n v="0.88124999999999998"/>
    <x v="9"/>
    <x v="7"/>
    <x v="8"/>
    <x v="5"/>
    <n v="3.5"/>
    <n v="45"/>
    <n v="38"/>
    <n v="257"/>
    <n v="23"/>
    <n v="96"/>
    <x v="3"/>
    <x v="4"/>
    <s v="Delivered"/>
    <s v="Male"/>
    <n v="54"/>
    <x v="3"/>
    <x v="1"/>
    <s v="ORD02168"/>
    <n v="21"/>
    <x v="2"/>
    <n v="2026"/>
    <s v="dinner"/>
    <n v="7"/>
    <x v="1"/>
    <n v="184"/>
    <n v="7.7777777777777779E-2"/>
    <s v="AVERAGE"/>
    <s v="46 ABOVE"/>
  </r>
  <r>
    <x v="2168"/>
    <d v="2026-04-25T00:00:00"/>
    <n v="0.87291666666666667"/>
    <x v="0"/>
    <x v="9"/>
    <x v="6"/>
    <x v="1"/>
    <n v="7.9"/>
    <n v="29"/>
    <n v="29"/>
    <n v="821"/>
    <n v="43"/>
    <n v="50"/>
    <x v="4"/>
    <x v="0"/>
    <s v="Delivered"/>
    <s v="Female"/>
    <n v="55"/>
    <x v="3"/>
    <x v="1"/>
    <s v="ORD02169"/>
    <n v="20"/>
    <x v="4"/>
    <n v="2026"/>
    <s v="dinner"/>
    <n v="0"/>
    <x v="0"/>
    <n v="814"/>
    <n v="0.27241379310344827"/>
    <s v="GOOD"/>
    <s v="46 ABOVE"/>
  </r>
  <r>
    <x v="2169"/>
    <d v="2026-01-21T00:00:00"/>
    <n v="0.38680555555555557"/>
    <x v="9"/>
    <x v="0"/>
    <x v="0"/>
    <x v="5"/>
    <n v="1"/>
    <n v="60"/>
    <n v="42"/>
    <n v="684"/>
    <n v="45"/>
    <n v="157"/>
    <x v="2"/>
    <x v="3"/>
    <s v="Cancelled"/>
    <s v="Female"/>
    <n v="45"/>
    <x v="1"/>
    <x v="0"/>
    <s v="ORD02170"/>
    <n v="9"/>
    <x v="3"/>
    <n v="2026"/>
    <s v="breakfast"/>
    <n v="18"/>
    <x v="1"/>
    <n v="572"/>
    <n v="1.6666666666666666E-2"/>
    <s v="EXCELLENT"/>
    <s v="36-45"/>
  </r>
  <r>
    <x v="2170"/>
    <d v="2026-04-11T00:00:00"/>
    <n v="0.95972222222222225"/>
    <x v="13"/>
    <x v="7"/>
    <x v="2"/>
    <x v="3"/>
    <n v="2.5"/>
    <n v="47"/>
    <n v="29"/>
    <n v="512"/>
    <n v="54"/>
    <n v="31"/>
    <x v="1"/>
    <x v="2"/>
    <s v="Delivered"/>
    <s v="Female"/>
    <n v="18"/>
    <x v="3"/>
    <x v="2"/>
    <s v="ORD02171"/>
    <n v="23"/>
    <x v="4"/>
    <n v="2026"/>
    <s v="dinner"/>
    <n v="18"/>
    <x v="1"/>
    <n v="535"/>
    <n v="5.3191489361702128E-2"/>
    <s v="POOR"/>
    <s v="18-25"/>
  </r>
  <r>
    <x v="2171"/>
    <d v="2026-03-18T00:00:00"/>
    <n v="0.6"/>
    <x v="2"/>
    <x v="4"/>
    <x v="0"/>
    <x v="2"/>
    <n v="7.2"/>
    <n v="51"/>
    <n v="45"/>
    <n v="628"/>
    <n v="48"/>
    <n v="123"/>
    <x v="0"/>
    <x v="1"/>
    <s v="Delivered"/>
    <s v="Female"/>
    <n v="35"/>
    <x v="1"/>
    <x v="3"/>
    <s v="ORD02172"/>
    <n v="14"/>
    <x v="1"/>
    <n v="2026"/>
    <s v="lunch"/>
    <n v="6"/>
    <x v="1"/>
    <n v="553"/>
    <n v="0.14117647058823529"/>
    <s v="POOR"/>
    <s v="26-35"/>
  </r>
  <r>
    <x v="2172"/>
    <d v="2026-04-06T00:00:00"/>
    <n v="0.67083333333333328"/>
    <x v="0"/>
    <x v="1"/>
    <x v="5"/>
    <x v="5"/>
    <n v="8.5"/>
    <n v="40"/>
    <n v="29"/>
    <n v="278"/>
    <n v="30"/>
    <n v="79"/>
    <x v="1"/>
    <x v="3"/>
    <s v="Delivered"/>
    <s v="Male"/>
    <n v="47"/>
    <x v="2"/>
    <x v="2"/>
    <s v="ORD02173"/>
    <n v="16"/>
    <x v="4"/>
    <n v="2026"/>
    <s v="snacks"/>
    <n v="11"/>
    <x v="1"/>
    <n v="229"/>
    <n v="0.21249999999999999"/>
    <s v="EXCELLENT"/>
    <s v="46 ABOVE"/>
  </r>
  <r>
    <x v="2173"/>
    <d v="2026-04-02T00:00:00"/>
    <n v="0.56180555555555556"/>
    <x v="13"/>
    <x v="7"/>
    <x v="6"/>
    <x v="2"/>
    <n v="6.7"/>
    <n v="47"/>
    <n v="27"/>
    <n v="624"/>
    <n v="25"/>
    <n v="2"/>
    <x v="4"/>
    <x v="4"/>
    <s v="Cancelled"/>
    <s v="Female"/>
    <n v="39"/>
    <x v="4"/>
    <x v="3"/>
    <s v="ORD02174"/>
    <n v="13"/>
    <x v="4"/>
    <n v="2026"/>
    <s v="lunch"/>
    <n v="20"/>
    <x v="1"/>
    <n v="647"/>
    <n v="0.14255319148936171"/>
    <s v="AVERAGE"/>
    <s v="36-45"/>
  </r>
  <r>
    <x v="2174"/>
    <d v="2026-01-29T00:00:00"/>
    <n v="0.89652777777777781"/>
    <x v="9"/>
    <x v="7"/>
    <x v="3"/>
    <x v="5"/>
    <n v="9.6999999999999993"/>
    <n v="30"/>
    <n v="29"/>
    <n v="498"/>
    <n v="38"/>
    <n v="103"/>
    <x v="3"/>
    <x v="3"/>
    <s v="Delivered"/>
    <s v="Male"/>
    <n v="55"/>
    <x v="4"/>
    <x v="1"/>
    <s v="ORD02175"/>
    <n v="21"/>
    <x v="3"/>
    <n v="2026"/>
    <s v="dinner"/>
    <n v="1"/>
    <x v="1"/>
    <n v="433"/>
    <n v="0.32333333333333331"/>
    <s v="EXCELLENT"/>
    <s v="46 ABOVE"/>
  </r>
  <r>
    <x v="2175"/>
    <d v="2026-03-15T00:00:00"/>
    <n v="0.49513888888888891"/>
    <x v="5"/>
    <x v="0"/>
    <x v="9"/>
    <x v="1"/>
    <n v="10.9"/>
    <n v="34"/>
    <n v="24"/>
    <n v="197"/>
    <n v="60"/>
    <n v="39"/>
    <x v="2"/>
    <x v="0"/>
    <s v="Delivered"/>
    <s v="Female"/>
    <n v="32"/>
    <x v="6"/>
    <x v="2"/>
    <s v="ORD02176"/>
    <n v="11"/>
    <x v="1"/>
    <n v="2026"/>
    <s v="lunch"/>
    <n v="10"/>
    <x v="1"/>
    <n v="218"/>
    <n v="0.32058823529411767"/>
    <s v="GOOD"/>
    <s v="26-35"/>
  </r>
  <r>
    <x v="2176"/>
    <d v="2026-02-06T00:00:00"/>
    <n v="0.58402777777777781"/>
    <x v="5"/>
    <x v="2"/>
    <x v="5"/>
    <x v="2"/>
    <n v="5"/>
    <n v="37"/>
    <n v="23"/>
    <n v="894"/>
    <n v="58"/>
    <n v="154"/>
    <x v="1"/>
    <x v="1"/>
    <s v="Delivered"/>
    <s v="Female"/>
    <n v="46"/>
    <x v="0"/>
    <x v="3"/>
    <s v="ORD02177"/>
    <n v="14"/>
    <x v="0"/>
    <n v="2026"/>
    <s v="lunch"/>
    <n v="14"/>
    <x v="1"/>
    <n v="798"/>
    <n v="0.13513513513513514"/>
    <s v="POOR"/>
    <s v="46 ABOVE"/>
  </r>
  <r>
    <x v="2177"/>
    <d v="2026-05-07T00:00:00"/>
    <n v="0.38333333333333336"/>
    <x v="14"/>
    <x v="9"/>
    <x v="0"/>
    <x v="5"/>
    <n v="5.8"/>
    <n v="43"/>
    <n v="39"/>
    <n v="785"/>
    <n v="49"/>
    <n v="10"/>
    <x v="3"/>
    <x v="4"/>
    <s v="Delivered"/>
    <s v="Male"/>
    <n v="22"/>
    <x v="4"/>
    <x v="0"/>
    <s v="ORD02178"/>
    <n v="9"/>
    <x v="2"/>
    <n v="2026"/>
    <s v="breakfast"/>
    <n v="4"/>
    <x v="1"/>
    <n v="824"/>
    <n v="0.13488372093023254"/>
    <s v="AVERAGE"/>
    <s v="18-25"/>
  </r>
  <r>
    <x v="2178"/>
    <d v="2026-01-20T00:00:00"/>
    <n v="0.88194444444444442"/>
    <x v="4"/>
    <x v="2"/>
    <x v="5"/>
    <x v="2"/>
    <n v="8.8000000000000007"/>
    <n v="42"/>
    <n v="37"/>
    <n v="417"/>
    <n v="22"/>
    <n v="165"/>
    <x v="4"/>
    <x v="4"/>
    <s v="Delivered"/>
    <s v="Female"/>
    <n v="24"/>
    <x v="5"/>
    <x v="1"/>
    <s v="ORD02179"/>
    <n v="21"/>
    <x v="3"/>
    <n v="2026"/>
    <s v="dinner"/>
    <n v="5"/>
    <x v="1"/>
    <n v="274"/>
    <n v="0.20952380952380953"/>
    <s v="AVERAGE"/>
    <s v="18-25"/>
  </r>
  <r>
    <x v="2179"/>
    <d v="2026-02-25T00:00:00"/>
    <n v="0.8208333333333333"/>
    <x v="12"/>
    <x v="7"/>
    <x v="7"/>
    <x v="2"/>
    <n v="13"/>
    <n v="54"/>
    <n v="38"/>
    <n v="290"/>
    <n v="42"/>
    <n v="109"/>
    <x v="1"/>
    <x v="4"/>
    <s v="Cancelled"/>
    <s v="Female"/>
    <n v="28"/>
    <x v="1"/>
    <x v="1"/>
    <s v="ORD02180"/>
    <n v="19"/>
    <x v="0"/>
    <n v="2026"/>
    <s v="snacks"/>
    <n v="16"/>
    <x v="1"/>
    <n v="223"/>
    <n v="0.24074074074074073"/>
    <s v="AVERAGE"/>
    <s v="26-35"/>
  </r>
  <r>
    <x v="2180"/>
    <d v="2026-04-17T00:00:00"/>
    <n v="0.66597222222222219"/>
    <x v="9"/>
    <x v="6"/>
    <x v="5"/>
    <x v="3"/>
    <n v="1.5"/>
    <n v="53"/>
    <n v="33"/>
    <n v="941"/>
    <n v="39"/>
    <n v="60"/>
    <x v="1"/>
    <x v="4"/>
    <s v="Delivered"/>
    <s v="Female"/>
    <n v="31"/>
    <x v="0"/>
    <x v="2"/>
    <s v="ORD02181"/>
    <n v="15"/>
    <x v="4"/>
    <n v="2026"/>
    <s v="snacks"/>
    <n v="20"/>
    <x v="1"/>
    <n v="920"/>
    <n v="2.8301886792452831E-2"/>
    <s v="AVERAGE"/>
    <s v="26-35"/>
  </r>
  <r>
    <x v="2181"/>
    <d v="2026-03-21T00:00:00"/>
    <n v="0.78680555555555554"/>
    <x v="13"/>
    <x v="6"/>
    <x v="5"/>
    <x v="1"/>
    <n v="4.7"/>
    <n v="32"/>
    <n v="33"/>
    <n v="794"/>
    <n v="20"/>
    <n v="192"/>
    <x v="3"/>
    <x v="3"/>
    <s v="Delivered"/>
    <s v="Female"/>
    <n v="26"/>
    <x v="3"/>
    <x v="1"/>
    <s v="ORD02182"/>
    <n v="18"/>
    <x v="1"/>
    <n v="2026"/>
    <s v="snacks"/>
    <n v="-1"/>
    <x v="0"/>
    <n v="622"/>
    <n v="0.14687500000000001"/>
    <s v="EXCELLENT"/>
    <s v="26-35"/>
  </r>
  <r>
    <x v="2182"/>
    <d v="2026-06-07T00:00:00"/>
    <n v="0.57152777777777775"/>
    <x v="11"/>
    <x v="4"/>
    <x v="4"/>
    <x v="3"/>
    <n v="4.9000000000000004"/>
    <n v="40"/>
    <n v="21"/>
    <n v="218"/>
    <n v="41"/>
    <n v="108"/>
    <x v="2"/>
    <x v="1"/>
    <s v="Delivered"/>
    <s v="Female"/>
    <n v="43"/>
    <x v="6"/>
    <x v="3"/>
    <s v="ORD02183"/>
    <n v="13"/>
    <x v="5"/>
    <n v="2026"/>
    <s v="lunch"/>
    <n v="19"/>
    <x v="1"/>
    <n v="151"/>
    <n v="0.12250000000000001"/>
    <s v="POOR"/>
    <s v="36-45"/>
  </r>
  <r>
    <x v="2183"/>
    <d v="2026-02-10T00:00:00"/>
    <n v="0.68472222222222223"/>
    <x v="12"/>
    <x v="0"/>
    <x v="2"/>
    <x v="0"/>
    <n v="10.1"/>
    <n v="46"/>
    <n v="41"/>
    <n v="800"/>
    <n v="46"/>
    <n v="98"/>
    <x v="1"/>
    <x v="1"/>
    <s v="Delivered"/>
    <s v="Female"/>
    <n v="59"/>
    <x v="5"/>
    <x v="2"/>
    <s v="ORD02184"/>
    <n v="16"/>
    <x v="0"/>
    <n v="2026"/>
    <s v="snacks"/>
    <n v="5"/>
    <x v="1"/>
    <n v="748"/>
    <n v="0.21956521739130433"/>
    <s v="POOR"/>
    <s v="46 ABOVE"/>
  </r>
  <r>
    <x v="2184"/>
    <d v="2026-03-20T00:00:00"/>
    <n v="0.39861111111111114"/>
    <x v="3"/>
    <x v="3"/>
    <x v="7"/>
    <x v="1"/>
    <n v="1.7"/>
    <n v="33"/>
    <n v="28"/>
    <n v="560"/>
    <n v="38"/>
    <n v="83"/>
    <x v="4"/>
    <x v="0"/>
    <s v="Delivered"/>
    <s v="Male"/>
    <n v="50"/>
    <x v="0"/>
    <x v="0"/>
    <s v="ORD02185"/>
    <n v="9"/>
    <x v="1"/>
    <n v="2026"/>
    <s v="breakfast"/>
    <n v="5"/>
    <x v="1"/>
    <n v="515"/>
    <n v="5.1515151515151514E-2"/>
    <s v="GOOD"/>
    <s v="46 ABOVE"/>
  </r>
  <r>
    <x v="2185"/>
    <d v="2026-02-24T00:00:00"/>
    <n v="0.99722222222222223"/>
    <x v="13"/>
    <x v="7"/>
    <x v="2"/>
    <x v="0"/>
    <n v="10.199999999999999"/>
    <n v="34"/>
    <n v="23"/>
    <n v="530"/>
    <n v="54"/>
    <n v="131"/>
    <x v="4"/>
    <x v="4"/>
    <s v="Delivered"/>
    <s v="Female"/>
    <n v="44"/>
    <x v="5"/>
    <x v="2"/>
    <s v="ORD02186"/>
    <n v="23"/>
    <x v="0"/>
    <n v="2026"/>
    <s v="dinner"/>
    <n v="11"/>
    <x v="1"/>
    <n v="453"/>
    <n v="0.3"/>
    <s v="AVERAGE"/>
    <s v="36-45"/>
  </r>
  <r>
    <x v="2186"/>
    <d v="2026-03-09T00:00:00"/>
    <n v="0.99097222222222225"/>
    <x v="0"/>
    <x v="3"/>
    <x v="5"/>
    <x v="3"/>
    <n v="4.4000000000000004"/>
    <n v="42"/>
    <n v="33"/>
    <n v="1113"/>
    <n v="45"/>
    <n v="50"/>
    <x v="0"/>
    <x v="4"/>
    <s v="Delivered"/>
    <s v="Male"/>
    <n v="33"/>
    <x v="2"/>
    <x v="2"/>
    <s v="ORD02187"/>
    <n v="23"/>
    <x v="1"/>
    <n v="2026"/>
    <s v="dinner"/>
    <n v="9"/>
    <x v="1"/>
    <n v="1108"/>
    <n v="0.10476190476190476"/>
    <s v="AVERAGE"/>
    <s v="26-35"/>
  </r>
  <r>
    <x v="2187"/>
    <d v="2026-02-13T00:00:00"/>
    <n v="0.75624999999999998"/>
    <x v="2"/>
    <x v="9"/>
    <x v="7"/>
    <x v="2"/>
    <n v="3.3"/>
    <n v="33"/>
    <n v="23"/>
    <n v="1020"/>
    <n v="56"/>
    <n v="6"/>
    <x v="3"/>
    <x v="0"/>
    <s v="Delivered"/>
    <s v="Male"/>
    <n v="43"/>
    <x v="0"/>
    <x v="1"/>
    <s v="ORD02188"/>
    <n v="18"/>
    <x v="0"/>
    <n v="2026"/>
    <s v="snacks"/>
    <n v="10"/>
    <x v="1"/>
    <n v="1070"/>
    <n v="9.9999999999999992E-2"/>
    <s v="GOOD"/>
    <s v="36-45"/>
  </r>
  <r>
    <x v="2188"/>
    <d v="2026-05-29T00:00:00"/>
    <n v="0.74652777777777779"/>
    <x v="4"/>
    <x v="2"/>
    <x v="9"/>
    <x v="2"/>
    <n v="4.4000000000000004"/>
    <n v="48"/>
    <n v="37"/>
    <n v="670"/>
    <n v="55"/>
    <n v="38"/>
    <x v="3"/>
    <x v="0"/>
    <s v="Delivered"/>
    <s v="Male"/>
    <n v="51"/>
    <x v="0"/>
    <x v="2"/>
    <s v="ORD02189"/>
    <n v="17"/>
    <x v="2"/>
    <n v="2026"/>
    <s v="snacks"/>
    <n v="11"/>
    <x v="1"/>
    <n v="687"/>
    <n v="9.1666666666666674E-2"/>
    <s v="GOOD"/>
    <s v="46 ABOVE"/>
  </r>
  <r>
    <x v="2189"/>
    <d v="2026-06-21T00:00:00"/>
    <n v="0.44513888888888886"/>
    <x v="9"/>
    <x v="6"/>
    <x v="3"/>
    <x v="1"/>
    <n v="7.6"/>
    <n v="19"/>
    <n v="20"/>
    <n v="885"/>
    <n v="46"/>
    <n v="116"/>
    <x v="1"/>
    <x v="0"/>
    <s v="Delivered"/>
    <s v="Male"/>
    <n v="56"/>
    <x v="6"/>
    <x v="0"/>
    <s v="ORD02190"/>
    <n v="10"/>
    <x v="5"/>
    <n v="2026"/>
    <s v="lunch"/>
    <n v="-1"/>
    <x v="0"/>
    <n v="815"/>
    <n v="0.39999999999999997"/>
    <s v="GOOD"/>
    <s v="46 ABOVE"/>
  </r>
  <r>
    <x v="2190"/>
    <d v="2026-05-22T00:00:00"/>
    <n v="0.7631944444444444"/>
    <x v="7"/>
    <x v="0"/>
    <x v="8"/>
    <x v="1"/>
    <n v="3.9"/>
    <n v="27"/>
    <n v="26"/>
    <n v="355"/>
    <n v="46"/>
    <n v="30"/>
    <x v="3"/>
    <x v="4"/>
    <s v="Delivered"/>
    <s v="Male"/>
    <n v="48"/>
    <x v="0"/>
    <x v="1"/>
    <s v="ORD02191"/>
    <n v="18"/>
    <x v="2"/>
    <n v="2026"/>
    <s v="snacks"/>
    <n v="1"/>
    <x v="1"/>
    <n v="371"/>
    <n v="0.14444444444444443"/>
    <s v="AVERAGE"/>
    <s v="46 ABOVE"/>
  </r>
  <r>
    <x v="2191"/>
    <d v="2026-04-27T00:00:00"/>
    <n v="0.84166666666666667"/>
    <x v="7"/>
    <x v="6"/>
    <x v="5"/>
    <x v="0"/>
    <n v="14.9"/>
    <n v="33"/>
    <n v="31"/>
    <n v="1073"/>
    <n v="47"/>
    <n v="84"/>
    <x v="0"/>
    <x v="0"/>
    <s v="Delivered"/>
    <s v="Female"/>
    <n v="45"/>
    <x v="2"/>
    <x v="1"/>
    <s v="ORD02192"/>
    <n v="20"/>
    <x v="4"/>
    <n v="2026"/>
    <s v="dinner"/>
    <n v="2"/>
    <x v="1"/>
    <n v="1036"/>
    <n v="0.45151515151515154"/>
    <s v="GOOD"/>
    <s v="36-45"/>
  </r>
  <r>
    <x v="2192"/>
    <d v="2026-03-26T00:00:00"/>
    <n v="0.57916666666666672"/>
    <x v="2"/>
    <x v="2"/>
    <x v="5"/>
    <x v="3"/>
    <n v="1.6"/>
    <n v="49"/>
    <n v="38"/>
    <n v="407"/>
    <n v="54"/>
    <n v="160"/>
    <x v="2"/>
    <x v="0"/>
    <s v="Delivered"/>
    <s v="Female"/>
    <n v="25"/>
    <x v="4"/>
    <x v="3"/>
    <s v="ORD02193"/>
    <n v="13"/>
    <x v="1"/>
    <n v="2026"/>
    <s v="lunch"/>
    <n v="11"/>
    <x v="1"/>
    <n v="301"/>
    <n v="3.2653061224489799E-2"/>
    <s v="GOOD"/>
    <s v="18-25"/>
  </r>
  <r>
    <x v="2193"/>
    <d v="2026-03-26T00:00:00"/>
    <n v="0.6118055555555556"/>
    <x v="6"/>
    <x v="8"/>
    <x v="5"/>
    <x v="1"/>
    <n v="3.3"/>
    <n v="47"/>
    <n v="34"/>
    <n v="645"/>
    <n v="56"/>
    <n v="143"/>
    <x v="3"/>
    <x v="1"/>
    <s v="Delivered"/>
    <s v="Male"/>
    <n v="38"/>
    <x v="4"/>
    <x v="3"/>
    <s v="ORD02194"/>
    <n v="14"/>
    <x v="1"/>
    <n v="2026"/>
    <s v="lunch"/>
    <n v="13"/>
    <x v="1"/>
    <n v="558"/>
    <n v="7.0212765957446799E-2"/>
    <s v="POOR"/>
    <s v="36-45"/>
  </r>
  <r>
    <x v="2194"/>
    <d v="2026-03-22T00:00:00"/>
    <n v="0.41111111111111109"/>
    <x v="14"/>
    <x v="7"/>
    <x v="0"/>
    <x v="1"/>
    <n v="6.4"/>
    <n v="56"/>
    <n v="40"/>
    <n v="176"/>
    <n v="55"/>
    <n v="99"/>
    <x v="1"/>
    <x v="1"/>
    <s v="Delivered"/>
    <s v="Male"/>
    <n v="32"/>
    <x v="6"/>
    <x v="0"/>
    <s v="ORD02195"/>
    <n v="9"/>
    <x v="1"/>
    <n v="2026"/>
    <s v="breakfast"/>
    <n v="16"/>
    <x v="1"/>
    <n v="132"/>
    <n v="0.1142857142857143"/>
    <s v="POOR"/>
    <s v="26-35"/>
  </r>
  <r>
    <x v="2195"/>
    <d v="2026-06-12T00:00:00"/>
    <n v="0.42986111111111114"/>
    <x v="14"/>
    <x v="2"/>
    <x v="5"/>
    <x v="2"/>
    <n v="14.2"/>
    <n v="50"/>
    <n v="38"/>
    <n v="848"/>
    <n v="22"/>
    <n v="187"/>
    <x v="4"/>
    <x v="4"/>
    <s v="Delivered"/>
    <s v="Female"/>
    <n v="59"/>
    <x v="0"/>
    <x v="0"/>
    <s v="ORD02196"/>
    <n v="10"/>
    <x v="5"/>
    <n v="2026"/>
    <s v="lunch"/>
    <n v="12"/>
    <x v="1"/>
    <n v="683"/>
    <n v="0.28399999999999997"/>
    <s v="AVERAGE"/>
    <s v="46 ABOVE"/>
  </r>
  <r>
    <x v="2196"/>
    <d v="2026-03-18T00:00:00"/>
    <n v="0.69236111111111109"/>
    <x v="7"/>
    <x v="0"/>
    <x v="8"/>
    <x v="4"/>
    <n v="12.7"/>
    <n v="41"/>
    <n v="30"/>
    <n v="631"/>
    <n v="33"/>
    <n v="11"/>
    <x v="0"/>
    <x v="3"/>
    <s v="Delivered"/>
    <s v="Male"/>
    <n v="34"/>
    <x v="1"/>
    <x v="2"/>
    <s v="ORD02197"/>
    <n v="16"/>
    <x v="1"/>
    <n v="2026"/>
    <s v="snacks"/>
    <n v="11"/>
    <x v="1"/>
    <n v="653"/>
    <n v="0.30975609756097561"/>
    <s v="EXCELLENT"/>
    <s v="26-35"/>
  </r>
  <r>
    <x v="2197"/>
    <d v="2026-03-29T00:00:00"/>
    <n v="0.53819444444444442"/>
    <x v="7"/>
    <x v="7"/>
    <x v="5"/>
    <x v="3"/>
    <n v="3.8"/>
    <n v="40"/>
    <n v="45"/>
    <n v="943"/>
    <n v="56"/>
    <n v="13"/>
    <x v="1"/>
    <x v="0"/>
    <s v="Cancelled"/>
    <s v="Male"/>
    <n v="24"/>
    <x v="6"/>
    <x v="3"/>
    <s v="ORD02198"/>
    <n v="12"/>
    <x v="1"/>
    <n v="2026"/>
    <s v="lunch"/>
    <n v="-5"/>
    <x v="0"/>
    <n v="986"/>
    <n v="9.5000000000000001E-2"/>
    <s v="GOOD"/>
    <s v="18-25"/>
  </r>
  <r>
    <x v="2198"/>
    <d v="2026-02-28T00:00:00"/>
    <n v="0.38055555555555554"/>
    <x v="1"/>
    <x v="4"/>
    <x v="9"/>
    <x v="3"/>
    <n v="2.9"/>
    <n v="57"/>
    <n v="44"/>
    <n v="170"/>
    <n v="48"/>
    <n v="50"/>
    <x v="3"/>
    <x v="1"/>
    <s v="Cancelled"/>
    <s v="Female"/>
    <n v="18"/>
    <x v="3"/>
    <x v="0"/>
    <s v="ORD02199"/>
    <n v="9"/>
    <x v="0"/>
    <n v="2026"/>
    <s v="breakfast"/>
    <n v="13"/>
    <x v="1"/>
    <n v="168"/>
    <n v="5.0877192982456139E-2"/>
    <s v="POOR"/>
    <s v="18-25"/>
  </r>
  <r>
    <x v="2199"/>
    <d v="2026-04-06T00:00:00"/>
    <n v="0.5756944444444444"/>
    <x v="13"/>
    <x v="1"/>
    <x v="2"/>
    <x v="4"/>
    <n v="13.4"/>
    <n v="40"/>
    <n v="28"/>
    <n v="713"/>
    <n v="52"/>
    <n v="8"/>
    <x v="2"/>
    <x v="0"/>
    <s v="Delivered"/>
    <s v="Female"/>
    <n v="35"/>
    <x v="2"/>
    <x v="3"/>
    <s v="ORD02200"/>
    <n v="13"/>
    <x v="4"/>
    <n v="2026"/>
    <s v="lunch"/>
    <n v="12"/>
    <x v="1"/>
    <n v="757"/>
    <n v="0.33500000000000002"/>
    <s v="GOOD"/>
    <s v="26-35"/>
  </r>
  <r>
    <x v="2200"/>
    <d v="2026-06-22T00:00:00"/>
    <n v="0.82499999999999996"/>
    <x v="13"/>
    <x v="0"/>
    <x v="4"/>
    <x v="5"/>
    <n v="4.9000000000000004"/>
    <n v="48"/>
    <n v="28"/>
    <n v="488"/>
    <n v="21"/>
    <n v="106"/>
    <x v="3"/>
    <x v="2"/>
    <s v="Delivered"/>
    <s v="Male"/>
    <n v="45"/>
    <x v="2"/>
    <x v="1"/>
    <s v="ORD02201"/>
    <n v="19"/>
    <x v="5"/>
    <n v="2026"/>
    <s v="snacks"/>
    <n v="20"/>
    <x v="1"/>
    <n v="403"/>
    <n v="0.10208333333333335"/>
    <s v="POOR"/>
    <s v="36-45"/>
  </r>
  <r>
    <x v="2201"/>
    <d v="2026-03-11T00:00:00"/>
    <n v="0.37986111111111109"/>
    <x v="6"/>
    <x v="8"/>
    <x v="3"/>
    <x v="4"/>
    <n v="12.3"/>
    <n v="34"/>
    <n v="26"/>
    <n v="586"/>
    <n v="45"/>
    <n v="100"/>
    <x v="3"/>
    <x v="2"/>
    <s v="Cancelled"/>
    <s v="Female"/>
    <n v="57"/>
    <x v="1"/>
    <x v="0"/>
    <s v="ORD02202"/>
    <n v="9"/>
    <x v="1"/>
    <n v="2026"/>
    <s v="breakfast"/>
    <n v="8"/>
    <x v="1"/>
    <n v="531"/>
    <n v="0.36176470588235299"/>
    <s v="POOR"/>
    <s v="46 ABOVE"/>
  </r>
  <r>
    <x v="2202"/>
    <d v="2026-06-12T00:00:00"/>
    <n v="0.45416666666666666"/>
    <x v="9"/>
    <x v="1"/>
    <x v="3"/>
    <x v="1"/>
    <n v="7.3"/>
    <n v="45"/>
    <n v="32"/>
    <n v="1018"/>
    <n v="38"/>
    <n v="33"/>
    <x v="2"/>
    <x v="1"/>
    <s v="Delivered"/>
    <s v="Female"/>
    <n v="46"/>
    <x v="0"/>
    <x v="0"/>
    <s v="ORD02203"/>
    <n v="10"/>
    <x v="5"/>
    <n v="2026"/>
    <s v="lunch"/>
    <n v="13"/>
    <x v="1"/>
    <n v="1023"/>
    <n v="0.16222222222222221"/>
    <s v="POOR"/>
    <s v="46 ABOVE"/>
  </r>
  <r>
    <x v="2203"/>
    <d v="2026-01-13T00:00:00"/>
    <n v="0.58958333333333335"/>
    <x v="4"/>
    <x v="6"/>
    <x v="8"/>
    <x v="4"/>
    <n v="4.5"/>
    <n v="55"/>
    <n v="40"/>
    <n v="433"/>
    <n v="39"/>
    <n v="129"/>
    <x v="2"/>
    <x v="1"/>
    <s v="Delivered"/>
    <s v="Female"/>
    <n v="59"/>
    <x v="5"/>
    <x v="3"/>
    <s v="ORD02204"/>
    <n v="14"/>
    <x v="3"/>
    <n v="2026"/>
    <s v="lunch"/>
    <n v="15"/>
    <x v="1"/>
    <n v="343"/>
    <n v="8.1818181818181818E-2"/>
    <s v="POOR"/>
    <s v="46 ABOVE"/>
  </r>
  <r>
    <x v="2204"/>
    <d v="2026-06-15T00:00:00"/>
    <n v="0.35416666666666669"/>
    <x v="13"/>
    <x v="4"/>
    <x v="3"/>
    <x v="3"/>
    <n v="1.5"/>
    <n v="31"/>
    <n v="20"/>
    <n v="682"/>
    <n v="60"/>
    <n v="85"/>
    <x v="4"/>
    <x v="2"/>
    <s v="Delivered"/>
    <s v="Male"/>
    <n v="49"/>
    <x v="2"/>
    <x v="0"/>
    <s v="ORD02205"/>
    <n v="8"/>
    <x v="5"/>
    <n v="2026"/>
    <s v="breakfast"/>
    <n v="11"/>
    <x v="1"/>
    <n v="657"/>
    <n v="4.8387096774193547E-2"/>
    <s v="POOR"/>
    <s v="46 ABOVE"/>
  </r>
  <r>
    <x v="2205"/>
    <d v="2026-01-05T00:00:00"/>
    <n v="0.80138888888888893"/>
    <x v="3"/>
    <x v="6"/>
    <x v="8"/>
    <x v="2"/>
    <n v="1.6"/>
    <n v="36"/>
    <n v="37"/>
    <n v="1197"/>
    <n v="33"/>
    <n v="89"/>
    <x v="1"/>
    <x v="2"/>
    <s v="Delivered"/>
    <s v="Male"/>
    <n v="54"/>
    <x v="2"/>
    <x v="1"/>
    <s v="ORD02206"/>
    <n v="19"/>
    <x v="3"/>
    <n v="2026"/>
    <s v="snacks"/>
    <n v="-1"/>
    <x v="0"/>
    <n v="1141"/>
    <n v="4.4444444444444446E-2"/>
    <s v="POOR"/>
    <s v="46 ABOVE"/>
  </r>
  <r>
    <x v="2206"/>
    <d v="2026-06-20T00:00:00"/>
    <n v="0.98472222222222228"/>
    <x v="10"/>
    <x v="7"/>
    <x v="4"/>
    <x v="3"/>
    <n v="1.7"/>
    <n v="33"/>
    <n v="25"/>
    <n v="617"/>
    <n v="59"/>
    <n v="30"/>
    <x v="3"/>
    <x v="1"/>
    <s v="Delivered"/>
    <s v="Male"/>
    <n v="59"/>
    <x v="3"/>
    <x v="2"/>
    <s v="ORD02207"/>
    <n v="23"/>
    <x v="5"/>
    <n v="2026"/>
    <s v="dinner"/>
    <n v="8"/>
    <x v="1"/>
    <n v="646"/>
    <n v="5.1515151515151514E-2"/>
    <s v="POOR"/>
    <s v="46 ABOVE"/>
  </r>
  <r>
    <x v="2207"/>
    <d v="2026-03-14T00:00:00"/>
    <n v="0.60763888888888884"/>
    <x v="2"/>
    <x v="2"/>
    <x v="1"/>
    <x v="4"/>
    <n v="13.5"/>
    <n v="36"/>
    <n v="32"/>
    <n v="566"/>
    <n v="48"/>
    <n v="126"/>
    <x v="1"/>
    <x v="3"/>
    <s v="Delivered"/>
    <s v="Female"/>
    <n v="29"/>
    <x v="3"/>
    <x v="3"/>
    <s v="ORD02208"/>
    <n v="14"/>
    <x v="1"/>
    <n v="2026"/>
    <s v="lunch"/>
    <n v="4"/>
    <x v="1"/>
    <n v="488"/>
    <n v="0.375"/>
    <s v="EXCELLENT"/>
    <s v="26-35"/>
  </r>
  <r>
    <x v="2208"/>
    <d v="2026-05-18T00:00:00"/>
    <n v="0.71111111111111114"/>
    <x v="13"/>
    <x v="6"/>
    <x v="8"/>
    <x v="0"/>
    <n v="6.4"/>
    <n v="36"/>
    <n v="25"/>
    <n v="595"/>
    <n v="49"/>
    <n v="64"/>
    <x v="2"/>
    <x v="3"/>
    <s v="Delivered"/>
    <s v="Male"/>
    <n v="22"/>
    <x v="2"/>
    <x v="2"/>
    <s v="ORD02209"/>
    <n v="17"/>
    <x v="2"/>
    <n v="2026"/>
    <s v="snacks"/>
    <n v="11"/>
    <x v="1"/>
    <n v="580"/>
    <n v="0.17777777777777778"/>
    <s v="EXCELLENT"/>
    <s v="18-25"/>
  </r>
  <r>
    <x v="2209"/>
    <d v="2026-03-25T00:00:00"/>
    <n v="0.5708333333333333"/>
    <x v="1"/>
    <x v="9"/>
    <x v="7"/>
    <x v="3"/>
    <n v="9.6"/>
    <n v="42"/>
    <n v="39"/>
    <n v="974"/>
    <n v="45"/>
    <n v="185"/>
    <x v="0"/>
    <x v="1"/>
    <s v="Delivered"/>
    <s v="Male"/>
    <n v="32"/>
    <x v="1"/>
    <x v="3"/>
    <s v="ORD02210"/>
    <n v="13"/>
    <x v="1"/>
    <n v="2026"/>
    <s v="lunch"/>
    <n v="3"/>
    <x v="1"/>
    <n v="834"/>
    <n v="0.22857142857142856"/>
    <s v="POOR"/>
    <s v="26-35"/>
  </r>
  <r>
    <x v="2210"/>
    <d v="2026-02-23T00:00:00"/>
    <n v="0.84930555555555554"/>
    <x v="11"/>
    <x v="3"/>
    <x v="8"/>
    <x v="4"/>
    <n v="13.1"/>
    <n v="32"/>
    <n v="20"/>
    <n v="390"/>
    <n v="29"/>
    <n v="192"/>
    <x v="2"/>
    <x v="1"/>
    <s v="Delivered"/>
    <s v="Female"/>
    <n v="22"/>
    <x v="2"/>
    <x v="1"/>
    <s v="ORD02211"/>
    <n v="20"/>
    <x v="0"/>
    <n v="2026"/>
    <s v="dinner"/>
    <n v="12"/>
    <x v="1"/>
    <n v="227"/>
    <n v="0.40937499999999999"/>
    <s v="POOR"/>
    <s v="18-25"/>
  </r>
  <r>
    <x v="2211"/>
    <d v="2026-05-23T00:00:00"/>
    <n v="0.66736111111111107"/>
    <x v="13"/>
    <x v="3"/>
    <x v="6"/>
    <x v="5"/>
    <n v="5.3"/>
    <n v="46"/>
    <n v="42"/>
    <n v="676"/>
    <n v="46"/>
    <n v="86"/>
    <x v="1"/>
    <x v="3"/>
    <s v="Delivered"/>
    <s v="Male"/>
    <n v="31"/>
    <x v="3"/>
    <x v="2"/>
    <s v="ORD02212"/>
    <n v="16"/>
    <x v="2"/>
    <n v="2026"/>
    <s v="snacks"/>
    <n v="4"/>
    <x v="1"/>
    <n v="636"/>
    <n v="0.11521739130434783"/>
    <s v="EXCELLENT"/>
    <s v="26-35"/>
  </r>
  <r>
    <x v="2212"/>
    <d v="2026-01-05T00:00:00"/>
    <n v="0.79652777777777772"/>
    <x v="1"/>
    <x v="6"/>
    <x v="3"/>
    <x v="2"/>
    <n v="6.7"/>
    <n v="36"/>
    <n v="34"/>
    <n v="1001"/>
    <n v="39"/>
    <n v="63"/>
    <x v="2"/>
    <x v="0"/>
    <s v="Delivered"/>
    <s v="Male"/>
    <n v="53"/>
    <x v="2"/>
    <x v="1"/>
    <s v="ORD02213"/>
    <n v="19"/>
    <x v="3"/>
    <n v="2026"/>
    <s v="snacks"/>
    <n v="2"/>
    <x v="1"/>
    <n v="977"/>
    <n v="0.18611111111111112"/>
    <s v="GOOD"/>
    <s v="46 ABOVE"/>
  </r>
  <r>
    <x v="2213"/>
    <d v="2026-02-04T00:00:00"/>
    <n v="0.6479166666666667"/>
    <x v="7"/>
    <x v="4"/>
    <x v="6"/>
    <x v="5"/>
    <n v="6.8"/>
    <n v="56"/>
    <n v="37"/>
    <n v="438"/>
    <n v="39"/>
    <n v="106"/>
    <x v="4"/>
    <x v="3"/>
    <s v="Delivered"/>
    <s v="Female"/>
    <n v="53"/>
    <x v="1"/>
    <x v="2"/>
    <s v="ORD02214"/>
    <n v="15"/>
    <x v="0"/>
    <n v="2026"/>
    <s v="snacks"/>
    <n v="19"/>
    <x v="1"/>
    <n v="371"/>
    <n v="0.12142857142857143"/>
    <s v="EXCELLENT"/>
    <s v="46 ABOVE"/>
  </r>
  <r>
    <x v="2214"/>
    <d v="2026-02-05T00:00:00"/>
    <n v="0.62013888888888891"/>
    <x v="11"/>
    <x v="4"/>
    <x v="0"/>
    <x v="1"/>
    <n v="4.3"/>
    <n v="35"/>
    <n v="27"/>
    <n v="180"/>
    <n v="28"/>
    <n v="119"/>
    <x v="1"/>
    <x v="0"/>
    <s v="Delivered"/>
    <s v="Female"/>
    <n v="43"/>
    <x v="4"/>
    <x v="3"/>
    <s v="ORD02215"/>
    <n v="14"/>
    <x v="0"/>
    <n v="2026"/>
    <s v="lunch"/>
    <n v="8"/>
    <x v="1"/>
    <n v="89"/>
    <n v="0.12285714285714285"/>
    <s v="GOOD"/>
    <s v="36-45"/>
  </r>
  <r>
    <x v="2215"/>
    <d v="2026-03-26T00:00:00"/>
    <n v="0.64444444444444449"/>
    <x v="13"/>
    <x v="6"/>
    <x v="6"/>
    <x v="3"/>
    <n v="2.8"/>
    <n v="45"/>
    <n v="42"/>
    <n v="890"/>
    <n v="43"/>
    <n v="154"/>
    <x v="2"/>
    <x v="3"/>
    <s v="Delivered"/>
    <s v="Female"/>
    <n v="22"/>
    <x v="4"/>
    <x v="2"/>
    <s v="ORD02216"/>
    <n v="15"/>
    <x v="1"/>
    <n v="2026"/>
    <s v="snacks"/>
    <n v="3"/>
    <x v="1"/>
    <n v="779"/>
    <n v="6.222222222222222E-2"/>
    <s v="EXCELLENT"/>
    <s v="18-25"/>
  </r>
  <r>
    <x v="2216"/>
    <d v="2026-05-28T00:00:00"/>
    <n v="0.40833333333333333"/>
    <x v="0"/>
    <x v="9"/>
    <x v="5"/>
    <x v="0"/>
    <n v="14.6"/>
    <n v="56"/>
    <n v="42"/>
    <n v="1032"/>
    <n v="42"/>
    <n v="114"/>
    <x v="4"/>
    <x v="3"/>
    <s v="Cancelled"/>
    <s v="Female"/>
    <n v="41"/>
    <x v="4"/>
    <x v="0"/>
    <s v="ORD02217"/>
    <n v="9"/>
    <x v="2"/>
    <n v="2026"/>
    <s v="breakfast"/>
    <n v="14"/>
    <x v="1"/>
    <n v="960"/>
    <n v="0.26071428571428573"/>
    <s v="EXCELLENT"/>
    <s v="36-45"/>
  </r>
  <r>
    <x v="2217"/>
    <d v="2026-06-18T00:00:00"/>
    <n v="0.88402777777777775"/>
    <x v="13"/>
    <x v="5"/>
    <x v="9"/>
    <x v="2"/>
    <n v="9.9"/>
    <n v="34"/>
    <n v="36"/>
    <n v="716"/>
    <n v="38"/>
    <n v="61"/>
    <x v="1"/>
    <x v="0"/>
    <s v="Delivered"/>
    <s v="Female"/>
    <n v="21"/>
    <x v="4"/>
    <x v="1"/>
    <s v="ORD02218"/>
    <n v="21"/>
    <x v="5"/>
    <n v="2026"/>
    <s v="dinner"/>
    <n v="-2"/>
    <x v="0"/>
    <n v="693"/>
    <n v="0.29117647058823531"/>
    <s v="GOOD"/>
    <s v="18-25"/>
  </r>
  <r>
    <x v="2218"/>
    <d v="2026-04-05T00:00:00"/>
    <n v="0.97361111111111109"/>
    <x v="9"/>
    <x v="2"/>
    <x v="1"/>
    <x v="5"/>
    <n v="7.9"/>
    <n v="49"/>
    <n v="37"/>
    <n v="1042"/>
    <n v="38"/>
    <n v="37"/>
    <x v="4"/>
    <x v="2"/>
    <s v="Delivered"/>
    <s v="Female"/>
    <n v="53"/>
    <x v="6"/>
    <x v="2"/>
    <s v="ORD02219"/>
    <n v="23"/>
    <x v="4"/>
    <n v="2026"/>
    <s v="dinner"/>
    <n v="12"/>
    <x v="1"/>
    <n v="1043"/>
    <n v="0.16122448979591839"/>
    <s v="POOR"/>
    <s v="46 ABOVE"/>
  </r>
  <r>
    <x v="2219"/>
    <d v="2026-02-11T00:00:00"/>
    <n v="0.97569444444444442"/>
    <x v="7"/>
    <x v="0"/>
    <x v="4"/>
    <x v="2"/>
    <n v="4.5"/>
    <n v="59"/>
    <n v="39"/>
    <n v="906"/>
    <n v="59"/>
    <n v="38"/>
    <x v="3"/>
    <x v="2"/>
    <s v="Delivered"/>
    <s v="Female"/>
    <n v="56"/>
    <x v="1"/>
    <x v="2"/>
    <s v="ORD02220"/>
    <n v="23"/>
    <x v="0"/>
    <n v="2026"/>
    <s v="dinner"/>
    <n v="20"/>
    <x v="1"/>
    <n v="927"/>
    <n v="7.6271186440677971E-2"/>
    <s v="POOR"/>
    <s v="46 ABOVE"/>
  </r>
  <r>
    <x v="2220"/>
    <d v="2026-03-06T00:00:00"/>
    <n v="0.40208333333333335"/>
    <x v="10"/>
    <x v="8"/>
    <x v="6"/>
    <x v="4"/>
    <n v="14.6"/>
    <n v="51"/>
    <n v="39"/>
    <n v="702"/>
    <n v="45"/>
    <n v="129"/>
    <x v="4"/>
    <x v="1"/>
    <s v="Delivered"/>
    <s v="Male"/>
    <n v="38"/>
    <x v="0"/>
    <x v="0"/>
    <s v="ORD02221"/>
    <n v="9"/>
    <x v="1"/>
    <n v="2026"/>
    <s v="breakfast"/>
    <n v="12"/>
    <x v="1"/>
    <n v="618"/>
    <n v="0.28627450980392155"/>
    <s v="POOR"/>
    <s v="36-45"/>
  </r>
  <r>
    <x v="2221"/>
    <d v="2026-06-12T00:00:00"/>
    <n v="0.67708333333333337"/>
    <x v="5"/>
    <x v="4"/>
    <x v="2"/>
    <x v="1"/>
    <n v="12.6"/>
    <n v="38"/>
    <n v="20"/>
    <n v="615"/>
    <n v="56"/>
    <n v="43"/>
    <x v="3"/>
    <x v="1"/>
    <s v="Delivered"/>
    <s v="Male"/>
    <n v="39"/>
    <x v="0"/>
    <x v="2"/>
    <s v="ORD02222"/>
    <n v="16"/>
    <x v="5"/>
    <n v="2026"/>
    <s v="snacks"/>
    <n v="18"/>
    <x v="1"/>
    <n v="628"/>
    <n v="0.33157894736842103"/>
    <s v="POOR"/>
    <s v="36-45"/>
  </r>
  <r>
    <x v="2222"/>
    <d v="2026-05-23T00:00:00"/>
    <n v="0.6166666666666667"/>
    <x v="13"/>
    <x v="3"/>
    <x v="6"/>
    <x v="2"/>
    <n v="2.9"/>
    <n v="44"/>
    <n v="40"/>
    <n v="423"/>
    <n v="22"/>
    <n v="72"/>
    <x v="4"/>
    <x v="4"/>
    <s v="Delivered"/>
    <s v="Female"/>
    <n v="36"/>
    <x v="3"/>
    <x v="3"/>
    <s v="ORD02223"/>
    <n v="14"/>
    <x v="2"/>
    <n v="2026"/>
    <s v="lunch"/>
    <n v="4"/>
    <x v="1"/>
    <n v="373"/>
    <n v="6.5909090909090903E-2"/>
    <s v="AVERAGE"/>
    <s v="36-45"/>
  </r>
  <r>
    <x v="2223"/>
    <d v="2026-03-31T00:00:00"/>
    <n v="0.7680555555555556"/>
    <x v="0"/>
    <x v="7"/>
    <x v="8"/>
    <x v="5"/>
    <n v="13.3"/>
    <n v="30"/>
    <n v="22"/>
    <n v="177"/>
    <n v="24"/>
    <n v="99"/>
    <x v="2"/>
    <x v="4"/>
    <s v="Delivered"/>
    <s v="Female"/>
    <n v="41"/>
    <x v="5"/>
    <x v="1"/>
    <s v="ORD02224"/>
    <n v="18"/>
    <x v="1"/>
    <n v="2026"/>
    <s v="snacks"/>
    <n v="8"/>
    <x v="1"/>
    <n v="102"/>
    <n v="0.44333333333333336"/>
    <s v="AVERAGE"/>
    <s v="36-45"/>
  </r>
  <r>
    <x v="2224"/>
    <d v="2026-05-01T00:00:00"/>
    <n v="0.6875"/>
    <x v="1"/>
    <x v="1"/>
    <x v="4"/>
    <x v="3"/>
    <n v="14.3"/>
    <n v="35"/>
    <n v="30"/>
    <n v="807"/>
    <n v="21"/>
    <n v="131"/>
    <x v="2"/>
    <x v="4"/>
    <s v="Cancelled"/>
    <s v="Male"/>
    <n v="33"/>
    <x v="0"/>
    <x v="2"/>
    <s v="ORD02225"/>
    <n v="16"/>
    <x v="2"/>
    <n v="2026"/>
    <s v="snacks"/>
    <n v="5"/>
    <x v="1"/>
    <n v="697"/>
    <n v="0.40857142857142859"/>
    <s v="AVERAGE"/>
    <s v="26-35"/>
  </r>
  <r>
    <x v="2225"/>
    <d v="2026-01-12T00:00:00"/>
    <n v="0.9868055555555556"/>
    <x v="2"/>
    <x v="7"/>
    <x v="5"/>
    <x v="2"/>
    <n v="9.8000000000000007"/>
    <n v="27"/>
    <n v="32"/>
    <n v="995"/>
    <n v="54"/>
    <n v="61"/>
    <x v="0"/>
    <x v="4"/>
    <s v="Delivered"/>
    <s v="Male"/>
    <n v="19"/>
    <x v="2"/>
    <x v="2"/>
    <s v="ORD02226"/>
    <n v="23"/>
    <x v="3"/>
    <n v="2026"/>
    <s v="dinner"/>
    <n v="-5"/>
    <x v="0"/>
    <n v="988"/>
    <n v="0.36296296296296299"/>
    <s v="AVERAGE"/>
    <s v="18-25"/>
  </r>
  <r>
    <x v="2226"/>
    <d v="2026-06-10T00:00:00"/>
    <n v="0.52013888888888893"/>
    <x v="0"/>
    <x v="9"/>
    <x v="6"/>
    <x v="4"/>
    <n v="6"/>
    <n v="40"/>
    <n v="26"/>
    <n v="1075"/>
    <n v="59"/>
    <n v="143"/>
    <x v="4"/>
    <x v="2"/>
    <s v="Cancelled"/>
    <s v="Male"/>
    <n v="27"/>
    <x v="1"/>
    <x v="3"/>
    <s v="ORD02227"/>
    <n v="12"/>
    <x v="5"/>
    <n v="2026"/>
    <s v="lunch"/>
    <n v="14"/>
    <x v="1"/>
    <n v="991"/>
    <n v="0.15"/>
    <s v="POOR"/>
    <s v="26-35"/>
  </r>
  <r>
    <x v="2227"/>
    <d v="2026-05-27T00:00:00"/>
    <n v="0.99375000000000002"/>
    <x v="8"/>
    <x v="0"/>
    <x v="2"/>
    <x v="5"/>
    <n v="11.4"/>
    <n v="48"/>
    <n v="33"/>
    <n v="374"/>
    <n v="33"/>
    <n v="22"/>
    <x v="3"/>
    <x v="3"/>
    <s v="Cancelled"/>
    <s v="Male"/>
    <n v="33"/>
    <x v="1"/>
    <x v="2"/>
    <s v="ORD02228"/>
    <n v="23"/>
    <x v="2"/>
    <n v="2026"/>
    <s v="dinner"/>
    <n v="15"/>
    <x v="1"/>
    <n v="385"/>
    <n v="0.23750000000000002"/>
    <s v="EXCELLENT"/>
    <s v="26-35"/>
  </r>
  <r>
    <x v="2228"/>
    <d v="2026-06-20T00:00:00"/>
    <n v="0.66041666666666665"/>
    <x v="9"/>
    <x v="3"/>
    <x v="6"/>
    <x v="3"/>
    <n v="13.1"/>
    <n v="57"/>
    <n v="39"/>
    <n v="588"/>
    <n v="35"/>
    <n v="40"/>
    <x v="0"/>
    <x v="4"/>
    <s v="Delivered"/>
    <s v="Male"/>
    <n v="57"/>
    <x v="3"/>
    <x v="2"/>
    <s v="ORD02229"/>
    <n v="15"/>
    <x v="5"/>
    <n v="2026"/>
    <s v="snacks"/>
    <n v="18"/>
    <x v="1"/>
    <n v="583"/>
    <n v="0.22982456140350876"/>
    <s v="AVERAGE"/>
    <s v="46 ABOVE"/>
  </r>
  <r>
    <x v="2229"/>
    <d v="2026-02-16T00:00:00"/>
    <n v="0.59722222222222221"/>
    <x v="0"/>
    <x v="6"/>
    <x v="9"/>
    <x v="2"/>
    <n v="5.7"/>
    <n v="47"/>
    <n v="36"/>
    <n v="1025"/>
    <n v="23"/>
    <n v="69"/>
    <x v="2"/>
    <x v="1"/>
    <s v="Cancelled"/>
    <s v="Male"/>
    <n v="44"/>
    <x v="2"/>
    <x v="3"/>
    <s v="ORD02230"/>
    <n v="14"/>
    <x v="0"/>
    <n v="2026"/>
    <s v="lunch"/>
    <n v="11"/>
    <x v="1"/>
    <n v="979"/>
    <n v="0.12127659574468086"/>
    <s v="POOR"/>
    <s v="36-45"/>
  </r>
  <r>
    <x v="2230"/>
    <d v="2026-05-03T00:00:00"/>
    <n v="0.78263888888888888"/>
    <x v="2"/>
    <x v="7"/>
    <x v="1"/>
    <x v="1"/>
    <n v="13.9"/>
    <n v="57"/>
    <n v="38"/>
    <n v="927"/>
    <n v="52"/>
    <n v="180"/>
    <x v="3"/>
    <x v="3"/>
    <s v="Delivered"/>
    <s v="Female"/>
    <n v="26"/>
    <x v="6"/>
    <x v="1"/>
    <s v="ORD02231"/>
    <n v="18"/>
    <x v="2"/>
    <n v="2026"/>
    <s v="snacks"/>
    <n v="19"/>
    <x v="1"/>
    <n v="799"/>
    <n v="0.24385964912280703"/>
    <s v="EXCELLENT"/>
    <s v="26-35"/>
  </r>
  <r>
    <x v="2231"/>
    <d v="2026-06-02T00:00:00"/>
    <n v="0.45763888888888887"/>
    <x v="10"/>
    <x v="7"/>
    <x v="0"/>
    <x v="1"/>
    <n v="11.2"/>
    <n v="47"/>
    <n v="35"/>
    <n v="829"/>
    <n v="33"/>
    <n v="53"/>
    <x v="1"/>
    <x v="3"/>
    <s v="Delivered"/>
    <s v="Female"/>
    <n v="31"/>
    <x v="5"/>
    <x v="0"/>
    <s v="ORD02232"/>
    <n v="10"/>
    <x v="5"/>
    <n v="2026"/>
    <s v="lunch"/>
    <n v="12"/>
    <x v="1"/>
    <n v="809"/>
    <n v="0.23829787234042552"/>
    <s v="EXCELLENT"/>
    <s v="26-35"/>
  </r>
  <r>
    <x v="2232"/>
    <d v="2026-05-23T00:00:00"/>
    <n v="0.59791666666666665"/>
    <x v="3"/>
    <x v="1"/>
    <x v="4"/>
    <x v="2"/>
    <n v="12"/>
    <n v="50"/>
    <n v="35"/>
    <n v="297"/>
    <n v="34"/>
    <n v="38"/>
    <x v="2"/>
    <x v="1"/>
    <s v="Cancelled"/>
    <s v="Male"/>
    <n v="57"/>
    <x v="3"/>
    <x v="3"/>
    <s v="ORD02233"/>
    <n v="14"/>
    <x v="2"/>
    <n v="2026"/>
    <s v="lunch"/>
    <n v="15"/>
    <x v="1"/>
    <n v="293"/>
    <n v="0.24"/>
    <s v="POOR"/>
    <s v="46 ABOVE"/>
  </r>
  <r>
    <x v="2233"/>
    <d v="2026-03-07T00:00:00"/>
    <n v="0.46319444444444446"/>
    <x v="6"/>
    <x v="1"/>
    <x v="0"/>
    <x v="1"/>
    <n v="14.9"/>
    <n v="50"/>
    <n v="41"/>
    <n v="812"/>
    <n v="43"/>
    <n v="140"/>
    <x v="0"/>
    <x v="3"/>
    <s v="Delivered"/>
    <s v="Male"/>
    <n v="46"/>
    <x v="3"/>
    <x v="2"/>
    <s v="ORD02234"/>
    <n v="11"/>
    <x v="1"/>
    <n v="2026"/>
    <s v="lunch"/>
    <n v="9"/>
    <x v="1"/>
    <n v="715"/>
    <n v="0.29799999999999999"/>
    <s v="EXCELLENT"/>
    <s v="46 ABOVE"/>
  </r>
  <r>
    <x v="2234"/>
    <d v="2026-05-16T00:00:00"/>
    <n v="0.47083333333333333"/>
    <x v="4"/>
    <x v="8"/>
    <x v="3"/>
    <x v="4"/>
    <n v="9.6"/>
    <n v="35"/>
    <n v="25"/>
    <n v="691"/>
    <n v="30"/>
    <n v="144"/>
    <x v="3"/>
    <x v="4"/>
    <s v="Delivered"/>
    <s v="Male"/>
    <n v="22"/>
    <x v="3"/>
    <x v="2"/>
    <s v="ORD02235"/>
    <n v="11"/>
    <x v="2"/>
    <n v="2026"/>
    <s v="lunch"/>
    <n v="10"/>
    <x v="1"/>
    <n v="577"/>
    <n v="0.2742857142857143"/>
    <s v="AVERAGE"/>
    <s v="18-25"/>
  </r>
  <r>
    <x v="2235"/>
    <d v="2026-03-14T00:00:00"/>
    <n v="0.62430555555555556"/>
    <x v="0"/>
    <x v="7"/>
    <x v="2"/>
    <x v="0"/>
    <n v="14.5"/>
    <n v="55"/>
    <n v="45"/>
    <n v="796"/>
    <n v="47"/>
    <n v="100"/>
    <x v="3"/>
    <x v="0"/>
    <s v="Delivered"/>
    <s v="Male"/>
    <n v="39"/>
    <x v="3"/>
    <x v="3"/>
    <s v="ORD02236"/>
    <n v="14"/>
    <x v="1"/>
    <n v="2026"/>
    <s v="lunch"/>
    <n v="10"/>
    <x v="1"/>
    <n v="743"/>
    <n v="0.26363636363636361"/>
    <s v="GOOD"/>
    <s v="36-45"/>
  </r>
  <r>
    <x v="2236"/>
    <d v="2026-01-13T00:00:00"/>
    <n v="0.49791666666666667"/>
    <x v="13"/>
    <x v="6"/>
    <x v="5"/>
    <x v="4"/>
    <n v="8.6"/>
    <n v="27"/>
    <n v="23"/>
    <n v="461"/>
    <n v="27"/>
    <n v="66"/>
    <x v="4"/>
    <x v="2"/>
    <s v="Delivered"/>
    <s v="Female"/>
    <n v="30"/>
    <x v="5"/>
    <x v="2"/>
    <s v="ORD02237"/>
    <n v="11"/>
    <x v="3"/>
    <n v="2026"/>
    <s v="lunch"/>
    <n v="4"/>
    <x v="1"/>
    <n v="422"/>
    <n v="0.31851851851851848"/>
    <s v="POOR"/>
    <s v="26-35"/>
  </r>
  <r>
    <x v="2237"/>
    <d v="2026-04-13T00:00:00"/>
    <n v="0.95972222222222225"/>
    <x v="7"/>
    <x v="3"/>
    <x v="4"/>
    <x v="4"/>
    <n v="8.1"/>
    <n v="45"/>
    <n v="36"/>
    <n v="659"/>
    <n v="25"/>
    <n v="33"/>
    <x v="2"/>
    <x v="1"/>
    <s v="Delivered"/>
    <s v="Female"/>
    <n v="60"/>
    <x v="2"/>
    <x v="2"/>
    <s v="ORD02238"/>
    <n v="23"/>
    <x v="4"/>
    <n v="2026"/>
    <s v="dinner"/>
    <n v="9"/>
    <x v="1"/>
    <n v="651"/>
    <n v="0.18"/>
    <s v="POOR"/>
    <s v="46 ABOVE"/>
  </r>
  <r>
    <x v="2238"/>
    <d v="2026-03-18T00:00:00"/>
    <n v="0.95694444444444449"/>
    <x v="3"/>
    <x v="8"/>
    <x v="8"/>
    <x v="5"/>
    <n v="3.5"/>
    <n v="41"/>
    <n v="27"/>
    <n v="164"/>
    <n v="55"/>
    <n v="4"/>
    <x v="1"/>
    <x v="0"/>
    <s v="Delivered"/>
    <s v="Female"/>
    <n v="33"/>
    <x v="1"/>
    <x v="2"/>
    <s v="ORD02239"/>
    <n v="22"/>
    <x v="1"/>
    <n v="2026"/>
    <s v="dinner"/>
    <n v="14"/>
    <x v="1"/>
    <n v="215"/>
    <n v="8.5365853658536592E-2"/>
    <s v="GOOD"/>
    <s v="26-35"/>
  </r>
  <r>
    <x v="2239"/>
    <d v="2026-06-21T00:00:00"/>
    <n v="0.89236111111111116"/>
    <x v="4"/>
    <x v="2"/>
    <x v="1"/>
    <x v="4"/>
    <n v="10"/>
    <n v="32"/>
    <n v="26"/>
    <n v="690"/>
    <n v="55"/>
    <n v="4"/>
    <x v="4"/>
    <x v="4"/>
    <s v="Delivered"/>
    <s v="Female"/>
    <n v="45"/>
    <x v="6"/>
    <x v="1"/>
    <s v="ORD02240"/>
    <n v="21"/>
    <x v="5"/>
    <n v="2026"/>
    <s v="dinner"/>
    <n v="6"/>
    <x v="1"/>
    <n v="741"/>
    <n v="0.3125"/>
    <s v="AVERAGE"/>
    <s v="36-45"/>
  </r>
  <r>
    <x v="2240"/>
    <d v="2026-02-03T00:00:00"/>
    <n v="0.97638888888888886"/>
    <x v="14"/>
    <x v="7"/>
    <x v="8"/>
    <x v="3"/>
    <n v="5.3"/>
    <n v="42"/>
    <n v="32"/>
    <n v="795"/>
    <n v="53"/>
    <n v="193"/>
    <x v="2"/>
    <x v="1"/>
    <s v="Cancelled"/>
    <s v="Male"/>
    <n v="32"/>
    <x v="5"/>
    <x v="2"/>
    <s v="ORD02241"/>
    <n v="23"/>
    <x v="0"/>
    <n v="2026"/>
    <s v="dinner"/>
    <n v="10"/>
    <x v="1"/>
    <n v="655"/>
    <n v="0.12619047619047619"/>
    <s v="POOR"/>
    <s v="26-35"/>
  </r>
  <r>
    <x v="2241"/>
    <d v="2026-06-15T00:00:00"/>
    <n v="0.47638888888888886"/>
    <x v="4"/>
    <x v="4"/>
    <x v="7"/>
    <x v="0"/>
    <n v="5.9"/>
    <n v="58"/>
    <n v="43"/>
    <n v="1038"/>
    <n v="55"/>
    <n v="50"/>
    <x v="0"/>
    <x v="1"/>
    <s v="Cancelled"/>
    <s v="Female"/>
    <n v="57"/>
    <x v="2"/>
    <x v="2"/>
    <s v="ORD02242"/>
    <n v="11"/>
    <x v="5"/>
    <n v="2026"/>
    <s v="lunch"/>
    <n v="15"/>
    <x v="1"/>
    <n v="1043"/>
    <n v="0.10172413793103449"/>
    <s v="POOR"/>
    <s v="46 ABOVE"/>
  </r>
  <r>
    <x v="2242"/>
    <d v="2026-02-04T00:00:00"/>
    <n v="0.47361111111111109"/>
    <x v="4"/>
    <x v="4"/>
    <x v="2"/>
    <x v="2"/>
    <n v="5.2"/>
    <n v="46"/>
    <n v="28"/>
    <n v="223"/>
    <n v="56"/>
    <n v="2"/>
    <x v="4"/>
    <x v="3"/>
    <s v="Delivered"/>
    <s v="Male"/>
    <n v="55"/>
    <x v="1"/>
    <x v="2"/>
    <s v="ORD02243"/>
    <n v="11"/>
    <x v="0"/>
    <n v="2026"/>
    <s v="lunch"/>
    <n v="18"/>
    <x v="1"/>
    <n v="277"/>
    <n v="0.11304347826086956"/>
    <s v="EXCELLENT"/>
    <s v="46 ABOVE"/>
  </r>
  <r>
    <x v="2243"/>
    <d v="2026-06-08T00:00:00"/>
    <n v="0.92083333333333328"/>
    <x v="13"/>
    <x v="9"/>
    <x v="9"/>
    <x v="1"/>
    <n v="9.4"/>
    <n v="39"/>
    <n v="38"/>
    <n v="734"/>
    <n v="30"/>
    <n v="83"/>
    <x v="3"/>
    <x v="3"/>
    <s v="Cancelled"/>
    <s v="Male"/>
    <n v="33"/>
    <x v="2"/>
    <x v="2"/>
    <s v="ORD02244"/>
    <n v="22"/>
    <x v="5"/>
    <n v="2026"/>
    <s v="dinner"/>
    <n v="1"/>
    <x v="1"/>
    <n v="681"/>
    <n v="0.24102564102564103"/>
    <s v="EXCELLENT"/>
    <s v="26-35"/>
  </r>
  <r>
    <x v="2244"/>
    <d v="2026-03-25T00:00:00"/>
    <n v="0.77847222222222223"/>
    <x v="12"/>
    <x v="6"/>
    <x v="9"/>
    <x v="4"/>
    <n v="2.6"/>
    <n v="35"/>
    <n v="31"/>
    <n v="740"/>
    <n v="24"/>
    <n v="56"/>
    <x v="1"/>
    <x v="4"/>
    <s v="Delivered"/>
    <s v="Male"/>
    <n v="27"/>
    <x v="1"/>
    <x v="1"/>
    <s v="ORD02245"/>
    <n v="18"/>
    <x v="1"/>
    <n v="2026"/>
    <s v="snacks"/>
    <n v="4"/>
    <x v="1"/>
    <n v="708"/>
    <n v="7.4285714285714288E-2"/>
    <s v="AVERAGE"/>
    <s v="26-35"/>
  </r>
  <r>
    <x v="2245"/>
    <d v="2026-02-11T00:00:00"/>
    <n v="0.62986111111111109"/>
    <x v="8"/>
    <x v="9"/>
    <x v="3"/>
    <x v="1"/>
    <n v="9.6999999999999993"/>
    <n v="45"/>
    <n v="36"/>
    <n v="1159"/>
    <n v="30"/>
    <n v="114"/>
    <x v="1"/>
    <x v="1"/>
    <s v="Delivered"/>
    <s v="Male"/>
    <n v="47"/>
    <x v="1"/>
    <x v="2"/>
    <s v="ORD02246"/>
    <n v="15"/>
    <x v="0"/>
    <n v="2026"/>
    <s v="snacks"/>
    <n v="9"/>
    <x v="1"/>
    <n v="1075"/>
    <n v="0.21555555555555553"/>
    <s v="POOR"/>
    <s v="46 ABOVE"/>
  </r>
  <r>
    <x v="2246"/>
    <d v="2026-03-24T00:00:00"/>
    <n v="0.85069444444444442"/>
    <x v="12"/>
    <x v="3"/>
    <x v="4"/>
    <x v="0"/>
    <n v="7.5"/>
    <n v="50"/>
    <n v="45"/>
    <n v="1061"/>
    <n v="39"/>
    <n v="75"/>
    <x v="4"/>
    <x v="2"/>
    <s v="Cancelled"/>
    <s v="Male"/>
    <n v="37"/>
    <x v="5"/>
    <x v="1"/>
    <s v="ORD02247"/>
    <n v="20"/>
    <x v="1"/>
    <n v="2026"/>
    <s v="dinner"/>
    <n v="5"/>
    <x v="1"/>
    <n v="1025"/>
    <n v="0.15"/>
    <s v="POOR"/>
    <s v="36-45"/>
  </r>
  <r>
    <x v="2247"/>
    <d v="2026-03-31T00:00:00"/>
    <n v="0.5"/>
    <x v="3"/>
    <x v="7"/>
    <x v="9"/>
    <x v="2"/>
    <n v="7.1"/>
    <n v="42"/>
    <n v="33"/>
    <n v="561"/>
    <n v="26"/>
    <n v="184"/>
    <x v="0"/>
    <x v="4"/>
    <s v="Delivered"/>
    <s v="Male"/>
    <n v="39"/>
    <x v="5"/>
    <x v="3"/>
    <s v="ORD02248"/>
    <n v="12"/>
    <x v="1"/>
    <n v="2026"/>
    <s v="lunch"/>
    <n v="9"/>
    <x v="1"/>
    <n v="403"/>
    <n v="0.16904761904761903"/>
    <s v="AVERAGE"/>
    <s v="36-45"/>
  </r>
  <r>
    <x v="2248"/>
    <d v="2026-06-01T00:00:00"/>
    <n v="0.35138888888888886"/>
    <x v="9"/>
    <x v="5"/>
    <x v="3"/>
    <x v="0"/>
    <n v="2.1"/>
    <n v="30"/>
    <n v="32"/>
    <n v="669"/>
    <n v="29"/>
    <n v="1"/>
    <x v="0"/>
    <x v="3"/>
    <s v="Cancelled"/>
    <s v="Female"/>
    <n v="43"/>
    <x v="2"/>
    <x v="0"/>
    <s v="ORD02249"/>
    <n v="8"/>
    <x v="5"/>
    <n v="2026"/>
    <s v="breakfast"/>
    <n v="-2"/>
    <x v="0"/>
    <n v="697"/>
    <n v="7.0000000000000007E-2"/>
    <s v="EXCELLENT"/>
    <s v="36-45"/>
  </r>
  <r>
    <x v="2249"/>
    <d v="2026-04-27T00:00:00"/>
    <n v="0.74097222222222225"/>
    <x v="2"/>
    <x v="9"/>
    <x v="0"/>
    <x v="4"/>
    <n v="2.1"/>
    <n v="18"/>
    <n v="22"/>
    <n v="494"/>
    <n v="27"/>
    <n v="106"/>
    <x v="4"/>
    <x v="0"/>
    <s v="Delivered"/>
    <s v="Male"/>
    <n v="22"/>
    <x v="2"/>
    <x v="2"/>
    <s v="ORD02250"/>
    <n v="17"/>
    <x v="4"/>
    <n v="2026"/>
    <s v="snacks"/>
    <n v="-4"/>
    <x v="0"/>
    <n v="415"/>
    <n v="0.11666666666666667"/>
    <s v="GOOD"/>
    <s v="18-25"/>
  </r>
  <r>
    <x v="2250"/>
    <d v="2026-04-16T00:00:00"/>
    <n v="0.72430555555555554"/>
    <x v="12"/>
    <x v="8"/>
    <x v="0"/>
    <x v="5"/>
    <n v="12.2"/>
    <n v="45"/>
    <n v="39"/>
    <n v="312"/>
    <n v="39"/>
    <n v="121"/>
    <x v="4"/>
    <x v="2"/>
    <s v="Delivered"/>
    <s v="Female"/>
    <n v="36"/>
    <x v="4"/>
    <x v="2"/>
    <s v="ORD02251"/>
    <n v="17"/>
    <x v="4"/>
    <n v="2026"/>
    <s v="snacks"/>
    <n v="6"/>
    <x v="1"/>
    <n v="230"/>
    <n v="0.27111111111111108"/>
    <s v="POOR"/>
    <s v="36-45"/>
  </r>
  <r>
    <x v="2251"/>
    <d v="2026-06-10T00:00:00"/>
    <n v="0.72222222222222221"/>
    <x v="7"/>
    <x v="5"/>
    <x v="0"/>
    <x v="1"/>
    <n v="12.5"/>
    <n v="33"/>
    <n v="24"/>
    <n v="945"/>
    <n v="42"/>
    <n v="162"/>
    <x v="0"/>
    <x v="1"/>
    <s v="Delivered"/>
    <s v="Male"/>
    <n v="57"/>
    <x v="1"/>
    <x v="2"/>
    <s v="ORD02252"/>
    <n v="17"/>
    <x v="5"/>
    <n v="2026"/>
    <s v="snacks"/>
    <n v="9"/>
    <x v="1"/>
    <n v="825"/>
    <n v="0.37878787878787878"/>
    <s v="POOR"/>
    <s v="46 ABOVE"/>
  </r>
  <r>
    <x v="2252"/>
    <d v="2026-02-11T00:00:00"/>
    <n v="0.9194444444444444"/>
    <x v="3"/>
    <x v="9"/>
    <x v="9"/>
    <x v="3"/>
    <n v="13.2"/>
    <n v="23"/>
    <n v="22"/>
    <n v="1115"/>
    <n v="21"/>
    <n v="50"/>
    <x v="1"/>
    <x v="2"/>
    <s v="Delivered"/>
    <s v="Male"/>
    <n v="33"/>
    <x v="1"/>
    <x v="2"/>
    <s v="ORD02253"/>
    <n v="22"/>
    <x v="0"/>
    <n v="2026"/>
    <s v="dinner"/>
    <n v="1"/>
    <x v="1"/>
    <n v="1086"/>
    <n v="0.57391304347826089"/>
    <s v="POOR"/>
    <s v="26-35"/>
  </r>
  <r>
    <x v="2253"/>
    <d v="2026-06-01T00:00:00"/>
    <n v="0.8979166666666667"/>
    <x v="8"/>
    <x v="4"/>
    <x v="4"/>
    <x v="4"/>
    <n v="10"/>
    <n v="33"/>
    <n v="27"/>
    <n v="765"/>
    <n v="44"/>
    <n v="155"/>
    <x v="0"/>
    <x v="1"/>
    <s v="Delivered"/>
    <s v="Female"/>
    <n v="52"/>
    <x v="2"/>
    <x v="1"/>
    <s v="ORD02254"/>
    <n v="21"/>
    <x v="5"/>
    <n v="2026"/>
    <s v="dinner"/>
    <n v="6"/>
    <x v="1"/>
    <n v="654"/>
    <n v="0.30303030303030304"/>
    <s v="POOR"/>
    <s v="46 ABOVE"/>
  </r>
  <r>
    <x v="2254"/>
    <d v="2026-06-18T00:00:00"/>
    <n v="0.72916666666666663"/>
    <x v="2"/>
    <x v="8"/>
    <x v="5"/>
    <x v="1"/>
    <n v="2.5"/>
    <n v="47"/>
    <n v="37"/>
    <n v="707"/>
    <n v="58"/>
    <n v="91"/>
    <x v="2"/>
    <x v="2"/>
    <s v="Delivered"/>
    <s v="Male"/>
    <n v="26"/>
    <x v="4"/>
    <x v="2"/>
    <s v="ORD02255"/>
    <n v="17"/>
    <x v="5"/>
    <n v="2026"/>
    <s v="snacks"/>
    <n v="10"/>
    <x v="1"/>
    <n v="674"/>
    <n v="5.3191489361702128E-2"/>
    <s v="POOR"/>
    <s v="26-35"/>
  </r>
  <r>
    <x v="2255"/>
    <d v="2026-02-01T00:00:00"/>
    <n v="0.79722222222222228"/>
    <x v="2"/>
    <x v="5"/>
    <x v="9"/>
    <x v="0"/>
    <n v="12.2"/>
    <n v="46"/>
    <n v="34"/>
    <n v="430"/>
    <n v="54"/>
    <n v="15"/>
    <x v="0"/>
    <x v="3"/>
    <s v="Delivered"/>
    <s v="Male"/>
    <n v="50"/>
    <x v="6"/>
    <x v="1"/>
    <s v="ORD02256"/>
    <n v="19"/>
    <x v="0"/>
    <n v="2026"/>
    <s v="snacks"/>
    <n v="12"/>
    <x v="1"/>
    <n v="469"/>
    <n v="0.26521739130434779"/>
    <s v="EXCELLENT"/>
    <s v="46 ABOVE"/>
  </r>
  <r>
    <x v="2256"/>
    <d v="2026-05-01T00:00:00"/>
    <n v="0.66111111111111109"/>
    <x v="12"/>
    <x v="4"/>
    <x v="2"/>
    <x v="3"/>
    <n v="10.1"/>
    <n v="33"/>
    <n v="27"/>
    <n v="652"/>
    <n v="33"/>
    <n v="135"/>
    <x v="3"/>
    <x v="0"/>
    <s v="Cancelled"/>
    <s v="Female"/>
    <n v="34"/>
    <x v="0"/>
    <x v="2"/>
    <s v="ORD02257"/>
    <n v="15"/>
    <x v="2"/>
    <n v="2026"/>
    <s v="snacks"/>
    <n v="6"/>
    <x v="1"/>
    <n v="550"/>
    <n v="0.30606060606060603"/>
    <s v="GOOD"/>
    <s v="26-35"/>
  </r>
  <r>
    <x v="2257"/>
    <d v="2026-05-31T00:00:00"/>
    <n v="0.47361111111111109"/>
    <x v="6"/>
    <x v="1"/>
    <x v="4"/>
    <x v="3"/>
    <n v="6"/>
    <n v="26"/>
    <n v="30"/>
    <n v="1026"/>
    <n v="56"/>
    <n v="94"/>
    <x v="1"/>
    <x v="1"/>
    <s v="Delivered"/>
    <s v="Female"/>
    <n v="57"/>
    <x v="6"/>
    <x v="2"/>
    <s v="ORD02258"/>
    <n v="11"/>
    <x v="2"/>
    <n v="2026"/>
    <s v="lunch"/>
    <n v="-4"/>
    <x v="0"/>
    <n v="988"/>
    <n v="0.23076923076923078"/>
    <s v="POOR"/>
    <s v="46 ABOVE"/>
  </r>
  <r>
    <x v="2258"/>
    <d v="2026-01-18T00:00:00"/>
    <n v="0.65486111111111112"/>
    <x v="1"/>
    <x v="9"/>
    <x v="7"/>
    <x v="1"/>
    <n v="10"/>
    <n v="39"/>
    <n v="42"/>
    <n v="384"/>
    <n v="23"/>
    <n v="184"/>
    <x v="2"/>
    <x v="4"/>
    <s v="Delivered"/>
    <s v="Male"/>
    <n v="27"/>
    <x v="6"/>
    <x v="2"/>
    <s v="ORD02259"/>
    <n v="15"/>
    <x v="3"/>
    <n v="2026"/>
    <s v="snacks"/>
    <n v="-3"/>
    <x v="0"/>
    <n v="223"/>
    <n v="0.25641025641025639"/>
    <s v="AVERAGE"/>
    <s v="26-35"/>
  </r>
  <r>
    <x v="2259"/>
    <d v="2026-01-08T00:00:00"/>
    <n v="0.94861111111111107"/>
    <x v="2"/>
    <x v="2"/>
    <x v="8"/>
    <x v="0"/>
    <n v="2.6"/>
    <n v="47"/>
    <n v="43"/>
    <n v="299"/>
    <n v="22"/>
    <n v="89"/>
    <x v="1"/>
    <x v="3"/>
    <s v="Delivered"/>
    <s v="Male"/>
    <n v="35"/>
    <x v="4"/>
    <x v="2"/>
    <s v="ORD02260"/>
    <n v="22"/>
    <x v="3"/>
    <n v="2026"/>
    <s v="dinner"/>
    <n v="4"/>
    <x v="1"/>
    <n v="232"/>
    <n v="5.5319148936170216E-2"/>
    <s v="EXCELLENT"/>
    <s v="26-35"/>
  </r>
  <r>
    <x v="2260"/>
    <d v="2026-03-18T00:00:00"/>
    <n v="0.95416666666666672"/>
    <x v="11"/>
    <x v="9"/>
    <x v="9"/>
    <x v="3"/>
    <n v="7.6"/>
    <n v="37"/>
    <n v="20"/>
    <n v="1110"/>
    <n v="36"/>
    <n v="189"/>
    <x v="2"/>
    <x v="0"/>
    <s v="Delivered"/>
    <s v="Male"/>
    <n v="34"/>
    <x v="1"/>
    <x v="2"/>
    <s v="ORD02261"/>
    <n v="22"/>
    <x v="1"/>
    <n v="2026"/>
    <s v="dinner"/>
    <n v="17"/>
    <x v="1"/>
    <n v="957"/>
    <n v="0.20540540540540539"/>
    <s v="GOOD"/>
    <s v="26-35"/>
  </r>
  <r>
    <x v="2261"/>
    <d v="2026-04-23T00:00:00"/>
    <n v="0.77152777777777781"/>
    <x v="12"/>
    <x v="5"/>
    <x v="6"/>
    <x v="2"/>
    <n v="6.9"/>
    <n v="30"/>
    <n v="31"/>
    <n v="309"/>
    <n v="30"/>
    <n v="108"/>
    <x v="3"/>
    <x v="4"/>
    <s v="Delivered"/>
    <s v="Male"/>
    <n v="19"/>
    <x v="4"/>
    <x v="1"/>
    <s v="ORD02262"/>
    <n v="18"/>
    <x v="4"/>
    <n v="2026"/>
    <s v="snacks"/>
    <n v="-1"/>
    <x v="0"/>
    <n v="231"/>
    <n v="0.23"/>
    <s v="AVERAGE"/>
    <s v="18-25"/>
  </r>
  <r>
    <x v="2262"/>
    <d v="2026-05-09T00:00:00"/>
    <n v="0.5805555555555556"/>
    <x v="13"/>
    <x v="3"/>
    <x v="5"/>
    <x v="3"/>
    <n v="8.6"/>
    <n v="37"/>
    <n v="29"/>
    <n v="448"/>
    <n v="49"/>
    <n v="185"/>
    <x v="1"/>
    <x v="0"/>
    <s v="Delivered"/>
    <s v="Female"/>
    <n v="56"/>
    <x v="3"/>
    <x v="3"/>
    <s v="ORD02263"/>
    <n v="13"/>
    <x v="2"/>
    <n v="2026"/>
    <s v="lunch"/>
    <n v="8"/>
    <x v="1"/>
    <n v="312"/>
    <n v="0.23243243243243242"/>
    <s v="GOOD"/>
    <s v="46 ABOVE"/>
  </r>
  <r>
    <x v="2263"/>
    <d v="2026-03-27T00:00:00"/>
    <n v="0.3659722222222222"/>
    <x v="6"/>
    <x v="3"/>
    <x v="9"/>
    <x v="0"/>
    <n v="1.2"/>
    <n v="44"/>
    <n v="45"/>
    <n v="917"/>
    <n v="36"/>
    <n v="35"/>
    <x v="2"/>
    <x v="4"/>
    <s v="Delivered"/>
    <s v="Male"/>
    <n v="26"/>
    <x v="0"/>
    <x v="0"/>
    <s v="ORD02264"/>
    <n v="8"/>
    <x v="1"/>
    <n v="2026"/>
    <s v="breakfast"/>
    <n v="-1"/>
    <x v="0"/>
    <n v="918"/>
    <n v="2.7272727272727271E-2"/>
    <s v="AVERAGE"/>
    <s v="26-35"/>
  </r>
  <r>
    <x v="2264"/>
    <d v="2026-02-26T00:00:00"/>
    <n v="0.43958333333333333"/>
    <x v="5"/>
    <x v="5"/>
    <x v="5"/>
    <x v="5"/>
    <n v="14"/>
    <n v="53"/>
    <n v="39"/>
    <n v="701"/>
    <n v="53"/>
    <n v="187"/>
    <x v="4"/>
    <x v="1"/>
    <s v="Delivered"/>
    <s v="Female"/>
    <n v="40"/>
    <x v="4"/>
    <x v="0"/>
    <s v="ORD02265"/>
    <n v="10"/>
    <x v="0"/>
    <n v="2026"/>
    <s v="lunch"/>
    <n v="14"/>
    <x v="1"/>
    <n v="567"/>
    <n v="0.26415094339622641"/>
    <s v="POOR"/>
    <s v="36-45"/>
  </r>
  <r>
    <x v="2265"/>
    <d v="2026-02-15T00:00:00"/>
    <n v="0.37986111111111109"/>
    <x v="2"/>
    <x v="1"/>
    <x v="9"/>
    <x v="5"/>
    <n v="12.4"/>
    <n v="24"/>
    <n v="27"/>
    <n v="999"/>
    <n v="25"/>
    <n v="147"/>
    <x v="4"/>
    <x v="1"/>
    <s v="Cancelled"/>
    <s v="Male"/>
    <n v="55"/>
    <x v="6"/>
    <x v="0"/>
    <s v="ORD02266"/>
    <n v="9"/>
    <x v="0"/>
    <n v="2026"/>
    <s v="breakfast"/>
    <n v="-3"/>
    <x v="0"/>
    <n v="877"/>
    <n v="0.51666666666666672"/>
    <s v="POOR"/>
    <s v="46 ABOVE"/>
  </r>
  <r>
    <x v="2266"/>
    <d v="2026-03-27T00:00:00"/>
    <n v="0.34513888888888888"/>
    <x v="0"/>
    <x v="2"/>
    <x v="4"/>
    <x v="4"/>
    <n v="5.3"/>
    <n v="43"/>
    <n v="40"/>
    <n v="285"/>
    <n v="24"/>
    <n v="75"/>
    <x v="0"/>
    <x v="0"/>
    <s v="Delivered"/>
    <s v="Male"/>
    <n v="25"/>
    <x v="0"/>
    <x v="0"/>
    <s v="ORD02267"/>
    <n v="8"/>
    <x v="1"/>
    <n v="2026"/>
    <s v="breakfast"/>
    <n v="3"/>
    <x v="1"/>
    <n v="234"/>
    <n v="0.12325581395348836"/>
    <s v="GOOD"/>
    <s v="18-25"/>
  </r>
  <r>
    <x v="2267"/>
    <d v="2026-06-27T00:00:00"/>
    <n v="0.59583333333333333"/>
    <x v="13"/>
    <x v="8"/>
    <x v="1"/>
    <x v="0"/>
    <n v="7.9"/>
    <n v="25"/>
    <n v="22"/>
    <n v="236"/>
    <n v="32"/>
    <n v="95"/>
    <x v="4"/>
    <x v="3"/>
    <s v="Delivered"/>
    <s v="Male"/>
    <n v="47"/>
    <x v="3"/>
    <x v="3"/>
    <s v="ORD02268"/>
    <n v="14"/>
    <x v="5"/>
    <n v="2026"/>
    <s v="lunch"/>
    <n v="3"/>
    <x v="1"/>
    <n v="173"/>
    <n v="0.316"/>
    <s v="EXCELLENT"/>
    <s v="46 ABOVE"/>
  </r>
  <r>
    <x v="2268"/>
    <d v="2026-01-26T00:00:00"/>
    <n v="0.41319444444444442"/>
    <x v="11"/>
    <x v="0"/>
    <x v="4"/>
    <x v="5"/>
    <n v="2"/>
    <n v="19"/>
    <n v="22"/>
    <n v="381"/>
    <n v="34"/>
    <n v="98"/>
    <x v="0"/>
    <x v="0"/>
    <s v="Cancelled"/>
    <s v="Female"/>
    <n v="41"/>
    <x v="2"/>
    <x v="0"/>
    <s v="ORD02269"/>
    <n v="9"/>
    <x v="3"/>
    <n v="2026"/>
    <s v="breakfast"/>
    <n v="-3"/>
    <x v="0"/>
    <n v="317"/>
    <n v="0.10526315789473684"/>
    <s v="GOOD"/>
    <s v="36-45"/>
  </r>
  <r>
    <x v="2269"/>
    <d v="2026-05-01T00:00:00"/>
    <n v="0.5805555555555556"/>
    <x v="4"/>
    <x v="9"/>
    <x v="4"/>
    <x v="0"/>
    <n v="2.5"/>
    <n v="43"/>
    <n v="32"/>
    <n v="1150"/>
    <n v="56"/>
    <n v="93"/>
    <x v="0"/>
    <x v="2"/>
    <s v="Delivered"/>
    <s v="Male"/>
    <n v="57"/>
    <x v="0"/>
    <x v="3"/>
    <s v="ORD02270"/>
    <n v="13"/>
    <x v="2"/>
    <n v="2026"/>
    <s v="lunch"/>
    <n v="11"/>
    <x v="1"/>
    <n v="1113"/>
    <n v="5.8139534883720929E-2"/>
    <s v="POOR"/>
    <s v="46 ABOVE"/>
  </r>
  <r>
    <x v="2270"/>
    <d v="2026-03-05T00:00:00"/>
    <n v="0.75277777777777777"/>
    <x v="2"/>
    <x v="4"/>
    <x v="3"/>
    <x v="2"/>
    <n v="10.6"/>
    <n v="54"/>
    <n v="43"/>
    <n v="333"/>
    <n v="58"/>
    <n v="138"/>
    <x v="3"/>
    <x v="3"/>
    <s v="Delivered"/>
    <s v="Female"/>
    <n v="20"/>
    <x v="4"/>
    <x v="1"/>
    <s v="ORD02271"/>
    <n v="18"/>
    <x v="1"/>
    <n v="2026"/>
    <s v="snacks"/>
    <n v="11"/>
    <x v="1"/>
    <n v="253"/>
    <n v="0.1962962962962963"/>
    <s v="EXCELLENT"/>
    <s v="18-25"/>
  </r>
  <r>
    <x v="2271"/>
    <d v="2026-05-24T00:00:00"/>
    <n v="0.67569444444444449"/>
    <x v="1"/>
    <x v="3"/>
    <x v="8"/>
    <x v="5"/>
    <n v="12.6"/>
    <n v="20"/>
    <n v="21"/>
    <n v="153"/>
    <n v="57"/>
    <n v="79"/>
    <x v="0"/>
    <x v="2"/>
    <s v="Delivered"/>
    <s v="Male"/>
    <n v="56"/>
    <x v="6"/>
    <x v="2"/>
    <s v="ORD02272"/>
    <n v="16"/>
    <x v="2"/>
    <n v="2026"/>
    <s v="snacks"/>
    <n v="-1"/>
    <x v="0"/>
    <n v="131"/>
    <n v="0.63"/>
    <s v="POOR"/>
    <s v="46 ABOVE"/>
  </r>
  <r>
    <x v="2272"/>
    <d v="2026-01-17T00:00:00"/>
    <n v="0.60138888888888886"/>
    <x v="10"/>
    <x v="0"/>
    <x v="6"/>
    <x v="4"/>
    <n v="5.4"/>
    <n v="56"/>
    <n v="41"/>
    <n v="340"/>
    <n v="31"/>
    <n v="49"/>
    <x v="3"/>
    <x v="1"/>
    <s v="Delivered"/>
    <s v="Male"/>
    <n v="49"/>
    <x v="3"/>
    <x v="3"/>
    <s v="ORD02273"/>
    <n v="14"/>
    <x v="3"/>
    <n v="2026"/>
    <s v="lunch"/>
    <n v="15"/>
    <x v="1"/>
    <n v="322"/>
    <n v="9.6428571428571433E-2"/>
    <s v="POOR"/>
    <s v="46 ABOVE"/>
  </r>
  <r>
    <x v="2273"/>
    <d v="2026-03-05T00:00:00"/>
    <n v="0.73888888888888893"/>
    <x v="2"/>
    <x v="2"/>
    <x v="2"/>
    <x v="2"/>
    <n v="10.8"/>
    <n v="53"/>
    <n v="40"/>
    <n v="577"/>
    <n v="27"/>
    <n v="87"/>
    <x v="3"/>
    <x v="4"/>
    <s v="Delivered"/>
    <s v="Female"/>
    <n v="51"/>
    <x v="4"/>
    <x v="2"/>
    <s v="ORD02274"/>
    <n v="17"/>
    <x v="1"/>
    <n v="2026"/>
    <s v="snacks"/>
    <n v="13"/>
    <x v="1"/>
    <n v="517"/>
    <n v="0.20377358490566039"/>
    <s v="AVERAGE"/>
    <s v="46 ABOVE"/>
  </r>
  <r>
    <x v="2274"/>
    <d v="2026-01-07T00:00:00"/>
    <n v="0.90972222222222221"/>
    <x v="14"/>
    <x v="0"/>
    <x v="7"/>
    <x v="1"/>
    <n v="7"/>
    <n v="28"/>
    <n v="24"/>
    <n v="352"/>
    <n v="25"/>
    <n v="182"/>
    <x v="4"/>
    <x v="3"/>
    <s v="Delivered"/>
    <s v="Female"/>
    <n v="47"/>
    <x v="1"/>
    <x v="1"/>
    <s v="ORD02275"/>
    <n v="21"/>
    <x v="3"/>
    <n v="2026"/>
    <s v="dinner"/>
    <n v="4"/>
    <x v="1"/>
    <n v="195"/>
    <n v="0.25"/>
    <s v="EXCELLENT"/>
    <s v="46 ABOVE"/>
  </r>
  <r>
    <x v="2275"/>
    <d v="2026-04-25T00:00:00"/>
    <n v="0.82777777777777772"/>
    <x v="0"/>
    <x v="2"/>
    <x v="4"/>
    <x v="1"/>
    <n v="2.4"/>
    <n v="43"/>
    <n v="25"/>
    <n v="557"/>
    <n v="55"/>
    <n v="184"/>
    <x v="0"/>
    <x v="0"/>
    <s v="Delivered"/>
    <s v="Female"/>
    <n v="18"/>
    <x v="3"/>
    <x v="1"/>
    <s v="ORD02276"/>
    <n v="19"/>
    <x v="4"/>
    <n v="2026"/>
    <s v="snacks"/>
    <n v="18"/>
    <x v="1"/>
    <n v="428"/>
    <n v="5.5813953488372092E-2"/>
    <s v="GOOD"/>
    <s v="18-25"/>
  </r>
  <r>
    <x v="2276"/>
    <d v="2026-03-16T00:00:00"/>
    <n v="0.88611111111111107"/>
    <x v="11"/>
    <x v="4"/>
    <x v="0"/>
    <x v="0"/>
    <n v="13.4"/>
    <n v="29"/>
    <n v="28"/>
    <n v="474"/>
    <n v="40"/>
    <n v="110"/>
    <x v="3"/>
    <x v="3"/>
    <s v="Delivered"/>
    <s v="Female"/>
    <n v="55"/>
    <x v="2"/>
    <x v="1"/>
    <s v="ORD02277"/>
    <n v="21"/>
    <x v="1"/>
    <n v="2026"/>
    <s v="dinner"/>
    <n v="1"/>
    <x v="1"/>
    <n v="404"/>
    <n v="0.46206896551724141"/>
    <s v="EXCELLENT"/>
    <s v="46 ABOVE"/>
  </r>
  <r>
    <x v="2277"/>
    <d v="2026-02-03T00:00:00"/>
    <n v="0.97777777777777775"/>
    <x v="3"/>
    <x v="6"/>
    <x v="9"/>
    <x v="1"/>
    <n v="12.7"/>
    <n v="36"/>
    <n v="35"/>
    <n v="1117"/>
    <n v="32"/>
    <n v="55"/>
    <x v="3"/>
    <x v="4"/>
    <s v="Delivered"/>
    <s v="Female"/>
    <n v="49"/>
    <x v="5"/>
    <x v="2"/>
    <s v="ORD02278"/>
    <n v="23"/>
    <x v="0"/>
    <n v="2026"/>
    <s v="dinner"/>
    <n v="1"/>
    <x v="1"/>
    <n v="1094"/>
    <n v="0.35277777777777775"/>
    <s v="AVERAGE"/>
    <s v="46 ABOVE"/>
  </r>
  <r>
    <x v="2278"/>
    <d v="2026-06-06T00:00:00"/>
    <n v="0.45763888888888887"/>
    <x v="12"/>
    <x v="4"/>
    <x v="3"/>
    <x v="0"/>
    <n v="2.5"/>
    <n v="39"/>
    <n v="20"/>
    <n v="815"/>
    <n v="36"/>
    <n v="125"/>
    <x v="3"/>
    <x v="0"/>
    <s v="Cancelled"/>
    <s v="Male"/>
    <n v="47"/>
    <x v="3"/>
    <x v="0"/>
    <s v="ORD02279"/>
    <n v="10"/>
    <x v="5"/>
    <n v="2026"/>
    <s v="lunch"/>
    <n v="19"/>
    <x v="1"/>
    <n v="726"/>
    <n v="6.4102564102564097E-2"/>
    <s v="GOOD"/>
    <s v="46 ABOVE"/>
  </r>
  <r>
    <x v="2279"/>
    <d v="2026-01-25T00:00:00"/>
    <n v="0.74305555555555558"/>
    <x v="4"/>
    <x v="9"/>
    <x v="8"/>
    <x v="0"/>
    <n v="10.6"/>
    <n v="26"/>
    <n v="20"/>
    <n v="536"/>
    <n v="31"/>
    <n v="38"/>
    <x v="2"/>
    <x v="0"/>
    <s v="Delivered"/>
    <s v="Female"/>
    <n v="25"/>
    <x v="6"/>
    <x v="2"/>
    <s v="ORD02280"/>
    <n v="17"/>
    <x v="3"/>
    <n v="2026"/>
    <s v="snacks"/>
    <n v="6"/>
    <x v="1"/>
    <n v="529"/>
    <n v="0.40769230769230769"/>
    <s v="GOOD"/>
    <s v="18-25"/>
  </r>
  <r>
    <x v="2280"/>
    <d v="2026-02-01T00:00:00"/>
    <n v="0.75763888888888886"/>
    <x v="5"/>
    <x v="8"/>
    <x v="8"/>
    <x v="0"/>
    <n v="13.7"/>
    <n v="52"/>
    <n v="37"/>
    <n v="421"/>
    <n v="31"/>
    <n v="154"/>
    <x v="4"/>
    <x v="0"/>
    <s v="Delivered"/>
    <s v="Male"/>
    <n v="32"/>
    <x v="6"/>
    <x v="1"/>
    <s v="ORD02281"/>
    <n v="18"/>
    <x v="0"/>
    <n v="2026"/>
    <s v="snacks"/>
    <n v="15"/>
    <x v="1"/>
    <n v="298"/>
    <n v="0.26346153846153847"/>
    <s v="GOOD"/>
    <s v="26-35"/>
  </r>
  <r>
    <x v="2281"/>
    <d v="2026-05-14T00:00:00"/>
    <n v="0.94027777777777777"/>
    <x v="0"/>
    <x v="6"/>
    <x v="3"/>
    <x v="0"/>
    <n v="7"/>
    <n v="50"/>
    <n v="38"/>
    <n v="415"/>
    <n v="21"/>
    <n v="121"/>
    <x v="1"/>
    <x v="4"/>
    <s v="Delivered"/>
    <s v="Female"/>
    <n v="48"/>
    <x v="4"/>
    <x v="2"/>
    <s v="ORD02282"/>
    <n v="22"/>
    <x v="2"/>
    <n v="2026"/>
    <s v="dinner"/>
    <n v="12"/>
    <x v="1"/>
    <n v="315"/>
    <n v="0.14000000000000001"/>
    <s v="AVERAGE"/>
    <s v="46 ABOVE"/>
  </r>
  <r>
    <x v="2282"/>
    <d v="2026-06-16T00:00:00"/>
    <n v="0.57222222222222219"/>
    <x v="12"/>
    <x v="0"/>
    <x v="1"/>
    <x v="5"/>
    <n v="8.6999999999999993"/>
    <n v="39"/>
    <n v="26"/>
    <n v="521"/>
    <n v="58"/>
    <n v="87"/>
    <x v="3"/>
    <x v="0"/>
    <s v="Delivered"/>
    <s v="Female"/>
    <n v="43"/>
    <x v="5"/>
    <x v="3"/>
    <s v="ORD02283"/>
    <n v="13"/>
    <x v="5"/>
    <n v="2026"/>
    <s v="lunch"/>
    <n v="13"/>
    <x v="1"/>
    <n v="492"/>
    <n v="0.22307692307692306"/>
    <s v="GOOD"/>
    <s v="36-45"/>
  </r>
  <r>
    <x v="2283"/>
    <d v="2026-05-06T00:00:00"/>
    <n v="0.49791666666666667"/>
    <x v="8"/>
    <x v="6"/>
    <x v="9"/>
    <x v="4"/>
    <n v="5.8"/>
    <n v="47"/>
    <n v="44"/>
    <n v="707"/>
    <n v="23"/>
    <n v="163"/>
    <x v="1"/>
    <x v="3"/>
    <s v="Delivered"/>
    <s v="Female"/>
    <n v="25"/>
    <x v="1"/>
    <x v="2"/>
    <s v="ORD02284"/>
    <n v="11"/>
    <x v="2"/>
    <n v="2026"/>
    <s v="lunch"/>
    <n v="3"/>
    <x v="1"/>
    <n v="567"/>
    <n v="0.12340425531914893"/>
    <s v="EXCELLENT"/>
    <s v="18-25"/>
  </r>
  <r>
    <x v="2284"/>
    <d v="2026-01-03T00:00:00"/>
    <n v="0.79027777777777775"/>
    <x v="10"/>
    <x v="4"/>
    <x v="0"/>
    <x v="4"/>
    <n v="8.4"/>
    <n v="25"/>
    <n v="23"/>
    <n v="1049"/>
    <n v="35"/>
    <n v="124"/>
    <x v="4"/>
    <x v="4"/>
    <s v="Delivered"/>
    <s v="Male"/>
    <n v="60"/>
    <x v="3"/>
    <x v="1"/>
    <s v="ORD02285"/>
    <n v="18"/>
    <x v="3"/>
    <n v="2026"/>
    <s v="snacks"/>
    <n v="2"/>
    <x v="1"/>
    <n v="960"/>
    <n v="0.33600000000000002"/>
    <s v="AVERAGE"/>
    <s v="46 ABOVE"/>
  </r>
  <r>
    <x v="2285"/>
    <d v="2026-06-08T00:00:00"/>
    <n v="0.94722222222222219"/>
    <x v="6"/>
    <x v="5"/>
    <x v="6"/>
    <x v="2"/>
    <n v="4.5999999999999996"/>
    <n v="49"/>
    <n v="32"/>
    <n v="202"/>
    <n v="52"/>
    <n v="81"/>
    <x v="1"/>
    <x v="4"/>
    <s v="Delivered"/>
    <s v="Female"/>
    <n v="54"/>
    <x v="2"/>
    <x v="2"/>
    <s v="ORD02286"/>
    <n v="22"/>
    <x v="5"/>
    <n v="2026"/>
    <s v="dinner"/>
    <n v="17"/>
    <x v="1"/>
    <n v="173"/>
    <n v="9.3877551020408151E-2"/>
    <s v="AVERAGE"/>
    <s v="46 ABOVE"/>
  </r>
  <r>
    <x v="2286"/>
    <d v="2026-03-02T00:00:00"/>
    <n v="0.55069444444444449"/>
    <x v="6"/>
    <x v="5"/>
    <x v="8"/>
    <x v="1"/>
    <n v="10.6"/>
    <n v="31"/>
    <n v="29"/>
    <n v="511"/>
    <n v="52"/>
    <n v="124"/>
    <x v="1"/>
    <x v="4"/>
    <s v="Delivered"/>
    <s v="Female"/>
    <n v="48"/>
    <x v="2"/>
    <x v="3"/>
    <s v="ORD02287"/>
    <n v="13"/>
    <x v="1"/>
    <n v="2026"/>
    <s v="lunch"/>
    <n v="2"/>
    <x v="1"/>
    <n v="439"/>
    <n v="0.34193548387096773"/>
    <s v="AVERAGE"/>
    <s v="46 ABOVE"/>
  </r>
  <r>
    <x v="2287"/>
    <d v="2026-01-29T00:00:00"/>
    <n v="0.96250000000000002"/>
    <x v="4"/>
    <x v="1"/>
    <x v="7"/>
    <x v="1"/>
    <n v="13.2"/>
    <n v="56"/>
    <n v="36"/>
    <n v="973"/>
    <n v="36"/>
    <n v="6"/>
    <x v="3"/>
    <x v="2"/>
    <s v="Delivered"/>
    <s v="Female"/>
    <n v="59"/>
    <x v="4"/>
    <x v="2"/>
    <s v="ORD02288"/>
    <n v="23"/>
    <x v="3"/>
    <n v="2026"/>
    <s v="dinner"/>
    <n v="20"/>
    <x v="1"/>
    <n v="1003"/>
    <n v="0.23571428571428571"/>
    <s v="POOR"/>
    <s v="46 ABOVE"/>
  </r>
  <r>
    <x v="2288"/>
    <d v="2026-01-04T00:00:00"/>
    <n v="0.62013888888888891"/>
    <x v="7"/>
    <x v="8"/>
    <x v="1"/>
    <x v="0"/>
    <n v="9.6999999999999993"/>
    <n v="53"/>
    <n v="37"/>
    <n v="259"/>
    <n v="28"/>
    <n v="98"/>
    <x v="0"/>
    <x v="3"/>
    <s v="Delivered"/>
    <s v="Male"/>
    <n v="59"/>
    <x v="6"/>
    <x v="3"/>
    <s v="ORD02289"/>
    <n v="14"/>
    <x v="3"/>
    <n v="2026"/>
    <s v="lunch"/>
    <n v="16"/>
    <x v="1"/>
    <n v="189"/>
    <n v="0.18301886792452829"/>
    <s v="EXCELLENT"/>
    <s v="46 ABOVE"/>
  </r>
  <r>
    <x v="2289"/>
    <d v="2026-02-19T00:00:00"/>
    <n v="0.95833333333333337"/>
    <x v="3"/>
    <x v="3"/>
    <x v="4"/>
    <x v="4"/>
    <n v="14.5"/>
    <n v="27"/>
    <n v="30"/>
    <n v="175"/>
    <n v="39"/>
    <n v="148"/>
    <x v="4"/>
    <x v="0"/>
    <s v="Delivered"/>
    <s v="Female"/>
    <n v="26"/>
    <x v="4"/>
    <x v="2"/>
    <s v="ORD02290"/>
    <n v="23"/>
    <x v="0"/>
    <n v="2026"/>
    <s v="dinner"/>
    <n v="-3"/>
    <x v="0"/>
    <n v="66"/>
    <n v="0.53703703703703709"/>
    <s v="GOOD"/>
    <s v="26-35"/>
  </r>
  <r>
    <x v="2290"/>
    <d v="2026-01-03T00:00:00"/>
    <n v="0.47638888888888886"/>
    <x v="11"/>
    <x v="7"/>
    <x v="8"/>
    <x v="3"/>
    <n v="13.1"/>
    <n v="35"/>
    <n v="30"/>
    <n v="545"/>
    <n v="51"/>
    <n v="148"/>
    <x v="3"/>
    <x v="1"/>
    <s v="Delivered"/>
    <s v="Female"/>
    <n v="49"/>
    <x v="3"/>
    <x v="2"/>
    <s v="ORD02291"/>
    <n v="11"/>
    <x v="3"/>
    <n v="2026"/>
    <s v="lunch"/>
    <n v="5"/>
    <x v="1"/>
    <n v="448"/>
    <n v="0.37428571428571428"/>
    <s v="POOR"/>
    <s v="46 ABOVE"/>
  </r>
  <r>
    <x v="2291"/>
    <d v="2026-01-27T00:00:00"/>
    <n v="0.96388888888888891"/>
    <x v="10"/>
    <x v="3"/>
    <x v="4"/>
    <x v="4"/>
    <n v="3.7"/>
    <n v="52"/>
    <n v="38"/>
    <n v="478"/>
    <n v="40"/>
    <n v="170"/>
    <x v="0"/>
    <x v="1"/>
    <s v="Delivered"/>
    <s v="Male"/>
    <n v="38"/>
    <x v="5"/>
    <x v="2"/>
    <s v="ORD02292"/>
    <n v="23"/>
    <x v="3"/>
    <n v="2026"/>
    <s v="dinner"/>
    <n v="14"/>
    <x v="1"/>
    <n v="348"/>
    <n v="7.1153846153846151E-2"/>
    <s v="POOR"/>
    <s v="36-45"/>
  </r>
  <r>
    <x v="2292"/>
    <d v="2026-02-13T00:00:00"/>
    <n v="0.47569444444444442"/>
    <x v="2"/>
    <x v="8"/>
    <x v="7"/>
    <x v="4"/>
    <n v="11.1"/>
    <n v="38"/>
    <n v="20"/>
    <n v="954"/>
    <n v="51"/>
    <n v="46"/>
    <x v="2"/>
    <x v="4"/>
    <s v="Cancelled"/>
    <s v="Female"/>
    <n v="19"/>
    <x v="0"/>
    <x v="2"/>
    <s v="ORD02293"/>
    <n v="11"/>
    <x v="0"/>
    <n v="2026"/>
    <s v="lunch"/>
    <n v="18"/>
    <x v="1"/>
    <n v="959"/>
    <n v="0.2921052631578947"/>
    <s v="AVERAGE"/>
    <s v="18-25"/>
  </r>
  <r>
    <x v="2293"/>
    <d v="2026-05-13T00:00:00"/>
    <n v="0.97638888888888886"/>
    <x v="5"/>
    <x v="7"/>
    <x v="0"/>
    <x v="3"/>
    <n v="8.5"/>
    <n v="18"/>
    <n v="22"/>
    <n v="788"/>
    <n v="26"/>
    <n v="182"/>
    <x v="1"/>
    <x v="3"/>
    <s v="Delivered"/>
    <s v="Female"/>
    <n v="21"/>
    <x v="1"/>
    <x v="2"/>
    <s v="ORD02294"/>
    <n v="23"/>
    <x v="2"/>
    <n v="2026"/>
    <s v="dinner"/>
    <n v="-4"/>
    <x v="0"/>
    <n v="632"/>
    <n v="0.47222222222222221"/>
    <s v="EXCELLENT"/>
    <s v="18-25"/>
  </r>
  <r>
    <x v="2294"/>
    <d v="2026-01-19T00:00:00"/>
    <n v="0.70763888888888893"/>
    <x v="7"/>
    <x v="5"/>
    <x v="0"/>
    <x v="4"/>
    <n v="4.5"/>
    <n v="44"/>
    <n v="30"/>
    <n v="922"/>
    <n v="44"/>
    <n v="4"/>
    <x v="0"/>
    <x v="0"/>
    <s v="Delivered"/>
    <s v="Male"/>
    <n v="47"/>
    <x v="2"/>
    <x v="2"/>
    <s v="ORD02295"/>
    <n v="16"/>
    <x v="3"/>
    <n v="2026"/>
    <s v="snacks"/>
    <n v="14"/>
    <x v="1"/>
    <n v="962"/>
    <n v="0.10227272727272728"/>
    <s v="GOOD"/>
    <s v="46 ABOVE"/>
  </r>
  <r>
    <x v="2295"/>
    <d v="2026-03-08T00:00:00"/>
    <n v="0.49027777777777776"/>
    <x v="8"/>
    <x v="9"/>
    <x v="2"/>
    <x v="4"/>
    <n v="8"/>
    <n v="52"/>
    <n v="43"/>
    <n v="363"/>
    <n v="59"/>
    <n v="28"/>
    <x v="3"/>
    <x v="2"/>
    <s v="Delivered"/>
    <s v="Male"/>
    <n v="25"/>
    <x v="6"/>
    <x v="2"/>
    <s v="ORD02296"/>
    <n v="11"/>
    <x v="1"/>
    <n v="2026"/>
    <s v="lunch"/>
    <n v="9"/>
    <x v="1"/>
    <n v="394"/>
    <n v="0.15384615384615385"/>
    <s v="POOR"/>
    <s v="18-25"/>
  </r>
  <r>
    <x v="2296"/>
    <d v="2026-04-26T00:00:00"/>
    <n v="0.33888888888888891"/>
    <x v="11"/>
    <x v="0"/>
    <x v="4"/>
    <x v="2"/>
    <n v="7"/>
    <n v="46"/>
    <n v="37"/>
    <n v="207"/>
    <n v="21"/>
    <n v="43"/>
    <x v="1"/>
    <x v="2"/>
    <s v="Delivered"/>
    <s v="Male"/>
    <n v="49"/>
    <x v="6"/>
    <x v="0"/>
    <s v="ORD02297"/>
    <n v="8"/>
    <x v="4"/>
    <n v="2026"/>
    <s v="breakfast"/>
    <n v="9"/>
    <x v="1"/>
    <n v="185"/>
    <n v="0.15217391304347827"/>
    <s v="POOR"/>
    <s v="46 ABOVE"/>
  </r>
  <r>
    <x v="2297"/>
    <d v="2026-06-03T00:00:00"/>
    <n v="0.69097222222222221"/>
    <x v="4"/>
    <x v="9"/>
    <x v="4"/>
    <x v="1"/>
    <n v="13.9"/>
    <n v="35"/>
    <n v="38"/>
    <n v="1032"/>
    <n v="23"/>
    <n v="26"/>
    <x v="1"/>
    <x v="3"/>
    <s v="Delivered"/>
    <s v="Male"/>
    <n v="54"/>
    <x v="1"/>
    <x v="2"/>
    <s v="ORD02298"/>
    <n v="16"/>
    <x v="5"/>
    <n v="2026"/>
    <s v="snacks"/>
    <n v="-3"/>
    <x v="0"/>
    <n v="1029"/>
    <n v="0.39714285714285713"/>
    <s v="EXCELLENT"/>
    <s v="46 ABOVE"/>
  </r>
  <r>
    <x v="2298"/>
    <d v="2026-03-02T00:00:00"/>
    <n v="0.41597222222222224"/>
    <x v="3"/>
    <x v="0"/>
    <x v="3"/>
    <x v="2"/>
    <n v="11.9"/>
    <n v="31"/>
    <n v="30"/>
    <n v="283"/>
    <n v="60"/>
    <n v="4"/>
    <x v="3"/>
    <x v="2"/>
    <s v="Cancelled"/>
    <s v="Male"/>
    <n v="48"/>
    <x v="2"/>
    <x v="0"/>
    <s v="ORD02299"/>
    <n v="9"/>
    <x v="1"/>
    <n v="2026"/>
    <s v="breakfast"/>
    <n v="1"/>
    <x v="1"/>
    <n v="339"/>
    <n v="0.38387096774193552"/>
    <s v="POOR"/>
    <s v="46 ABOVE"/>
  </r>
  <r>
    <x v="2299"/>
    <d v="2026-01-25T00:00:00"/>
    <n v="0.47569444444444442"/>
    <x v="12"/>
    <x v="1"/>
    <x v="2"/>
    <x v="5"/>
    <n v="5.4"/>
    <n v="65"/>
    <n v="45"/>
    <n v="547"/>
    <n v="55"/>
    <n v="10"/>
    <x v="0"/>
    <x v="2"/>
    <s v="Delivered"/>
    <s v="Male"/>
    <n v="38"/>
    <x v="6"/>
    <x v="2"/>
    <s v="ORD02300"/>
    <n v="11"/>
    <x v="3"/>
    <n v="2026"/>
    <s v="lunch"/>
    <n v="20"/>
    <x v="1"/>
    <n v="592"/>
    <n v="8.3076923076923076E-2"/>
    <s v="POOR"/>
    <s v="36-45"/>
  </r>
  <r>
    <x v="2300"/>
    <d v="2026-03-26T00:00:00"/>
    <n v="0.86527777777777781"/>
    <x v="11"/>
    <x v="8"/>
    <x v="4"/>
    <x v="5"/>
    <n v="6.6"/>
    <n v="28"/>
    <n v="25"/>
    <n v="779"/>
    <n v="36"/>
    <n v="10"/>
    <x v="1"/>
    <x v="3"/>
    <s v="Delivered"/>
    <s v="Male"/>
    <n v="44"/>
    <x v="4"/>
    <x v="1"/>
    <s v="ORD02301"/>
    <n v="20"/>
    <x v="1"/>
    <n v="2026"/>
    <s v="dinner"/>
    <n v="3"/>
    <x v="1"/>
    <n v="805"/>
    <n v="0.23571428571428571"/>
    <s v="EXCELLENT"/>
    <s v="36-45"/>
  </r>
  <r>
    <x v="2301"/>
    <d v="2026-02-11T00:00:00"/>
    <n v="0.35833333333333334"/>
    <x v="0"/>
    <x v="7"/>
    <x v="4"/>
    <x v="4"/>
    <n v="4"/>
    <n v="26"/>
    <n v="28"/>
    <n v="334"/>
    <n v="22"/>
    <n v="64"/>
    <x v="1"/>
    <x v="4"/>
    <s v="Delivered"/>
    <s v="Male"/>
    <n v="32"/>
    <x v="1"/>
    <x v="0"/>
    <s v="ORD02302"/>
    <n v="8"/>
    <x v="0"/>
    <n v="2026"/>
    <s v="breakfast"/>
    <n v="-2"/>
    <x v="0"/>
    <n v="292"/>
    <n v="0.15384615384615385"/>
    <s v="AVERAGE"/>
    <s v="26-35"/>
  </r>
  <r>
    <x v="2302"/>
    <d v="2026-04-23T00:00:00"/>
    <n v="0.77847222222222223"/>
    <x v="7"/>
    <x v="5"/>
    <x v="8"/>
    <x v="5"/>
    <n v="6.1"/>
    <n v="27"/>
    <n v="28"/>
    <n v="924"/>
    <n v="50"/>
    <n v="135"/>
    <x v="3"/>
    <x v="4"/>
    <s v="Delivered"/>
    <s v="Female"/>
    <n v="34"/>
    <x v="4"/>
    <x v="1"/>
    <s v="ORD02303"/>
    <n v="18"/>
    <x v="4"/>
    <n v="2026"/>
    <s v="snacks"/>
    <n v="-1"/>
    <x v="0"/>
    <n v="839"/>
    <n v="0.22592592592592592"/>
    <s v="AVERAGE"/>
    <s v="26-35"/>
  </r>
  <r>
    <x v="2303"/>
    <d v="2026-05-03T00:00:00"/>
    <n v="0.93611111111111112"/>
    <x v="5"/>
    <x v="6"/>
    <x v="1"/>
    <x v="0"/>
    <n v="7.3"/>
    <n v="48"/>
    <n v="43"/>
    <n v="676"/>
    <n v="46"/>
    <n v="42"/>
    <x v="4"/>
    <x v="4"/>
    <s v="Delivered"/>
    <s v="Female"/>
    <n v="51"/>
    <x v="6"/>
    <x v="2"/>
    <s v="ORD02304"/>
    <n v="22"/>
    <x v="2"/>
    <n v="2026"/>
    <s v="dinner"/>
    <n v="5"/>
    <x v="1"/>
    <n v="680"/>
    <n v="0.15208333333333332"/>
    <s v="AVERAGE"/>
    <s v="46 ABOVE"/>
  </r>
  <r>
    <x v="2304"/>
    <d v="2026-05-30T00:00:00"/>
    <n v="0.37222222222222223"/>
    <x v="6"/>
    <x v="0"/>
    <x v="2"/>
    <x v="2"/>
    <n v="12.3"/>
    <n v="35"/>
    <n v="35"/>
    <n v="337"/>
    <n v="53"/>
    <n v="44"/>
    <x v="2"/>
    <x v="3"/>
    <s v="Delivered"/>
    <s v="Female"/>
    <n v="50"/>
    <x v="3"/>
    <x v="0"/>
    <s v="ORD02305"/>
    <n v="8"/>
    <x v="2"/>
    <n v="2026"/>
    <s v="breakfast"/>
    <n v="0"/>
    <x v="0"/>
    <n v="346"/>
    <n v="0.35142857142857142"/>
    <s v="EXCELLENT"/>
    <s v="46 ABOVE"/>
  </r>
  <r>
    <x v="2305"/>
    <d v="2026-06-13T00:00:00"/>
    <n v="0.80347222222222225"/>
    <x v="14"/>
    <x v="6"/>
    <x v="3"/>
    <x v="1"/>
    <n v="3.4"/>
    <n v="43"/>
    <n v="25"/>
    <n v="710"/>
    <n v="36"/>
    <n v="62"/>
    <x v="4"/>
    <x v="1"/>
    <s v="Delivered"/>
    <s v="Male"/>
    <n v="38"/>
    <x v="3"/>
    <x v="1"/>
    <s v="ORD02306"/>
    <n v="19"/>
    <x v="5"/>
    <n v="2026"/>
    <s v="snacks"/>
    <n v="18"/>
    <x v="1"/>
    <n v="684"/>
    <n v="7.9069767441860464E-2"/>
    <s v="POOR"/>
    <s v="36-45"/>
  </r>
  <r>
    <x v="2306"/>
    <d v="2026-02-05T00:00:00"/>
    <n v="0.79374999999999996"/>
    <x v="7"/>
    <x v="4"/>
    <x v="0"/>
    <x v="4"/>
    <n v="4.9000000000000004"/>
    <n v="36"/>
    <n v="40"/>
    <n v="1154"/>
    <n v="21"/>
    <n v="75"/>
    <x v="2"/>
    <x v="2"/>
    <s v="Delivered"/>
    <s v="Male"/>
    <n v="43"/>
    <x v="4"/>
    <x v="1"/>
    <s v="ORD02307"/>
    <n v="19"/>
    <x v="0"/>
    <n v="2026"/>
    <s v="snacks"/>
    <n v="-4"/>
    <x v="0"/>
    <n v="1100"/>
    <n v="0.13611111111111113"/>
    <s v="POOR"/>
    <s v="36-45"/>
  </r>
  <r>
    <x v="2307"/>
    <d v="2026-05-19T00:00:00"/>
    <n v="0.71666666666666667"/>
    <x v="10"/>
    <x v="2"/>
    <x v="5"/>
    <x v="2"/>
    <n v="12.2"/>
    <n v="29"/>
    <n v="31"/>
    <n v="838"/>
    <n v="39"/>
    <n v="111"/>
    <x v="4"/>
    <x v="2"/>
    <s v="Delivered"/>
    <s v="Female"/>
    <n v="41"/>
    <x v="5"/>
    <x v="2"/>
    <s v="ORD02308"/>
    <n v="17"/>
    <x v="2"/>
    <n v="2026"/>
    <s v="snacks"/>
    <n v="-2"/>
    <x v="0"/>
    <n v="766"/>
    <n v="0.42068965517241375"/>
    <s v="POOR"/>
    <s v="36-45"/>
  </r>
  <r>
    <x v="2308"/>
    <d v="2026-01-29T00:00:00"/>
    <n v="0.49236111111111114"/>
    <x v="0"/>
    <x v="1"/>
    <x v="1"/>
    <x v="3"/>
    <n v="13.8"/>
    <n v="34"/>
    <n v="20"/>
    <n v="451"/>
    <n v="24"/>
    <n v="187"/>
    <x v="1"/>
    <x v="3"/>
    <s v="Cancelled"/>
    <s v="Male"/>
    <n v="60"/>
    <x v="4"/>
    <x v="2"/>
    <s v="ORD02309"/>
    <n v="11"/>
    <x v="3"/>
    <n v="2026"/>
    <s v="lunch"/>
    <n v="14"/>
    <x v="1"/>
    <n v="288"/>
    <n v="0.40588235294117647"/>
    <s v="EXCELLENT"/>
    <s v="46 ABOVE"/>
  </r>
  <r>
    <x v="2309"/>
    <d v="2026-03-26T00:00:00"/>
    <n v="0.92777777777777781"/>
    <x v="13"/>
    <x v="0"/>
    <x v="4"/>
    <x v="1"/>
    <n v="12.7"/>
    <n v="52"/>
    <n v="36"/>
    <n v="815"/>
    <n v="52"/>
    <n v="38"/>
    <x v="2"/>
    <x v="2"/>
    <s v="Delivered"/>
    <s v="Female"/>
    <n v="21"/>
    <x v="4"/>
    <x v="2"/>
    <s v="ORD02310"/>
    <n v="22"/>
    <x v="1"/>
    <n v="2026"/>
    <s v="dinner"/>
    <n v="16"/>
    <x v="1"/>
    <n v="829"/>
    <n v="0.24423076923076922"/>
    <s v="POOR"/>
    <s v="18-25"/>
  </r>
  <r>
    <x v="2310"/>
    <d v="2026-02-27T00:00:00"/>
    <n v="0.97777777777777775"/>
    <x v="12"/>
    <x v="3"/>
    <x v="7"/>
    <x v="4"/>
    <n v="11.2"/>
    <n v="47"/>
    <n v="40"/>
    <n v="941"/>
    <n v="46"/>
    <n v="145"/>
    <x v="1"/>
    <x v="3"/>
    <s v="Delivered"/>
    <s v="Male"/>
    <n v="45"/>
    <x v="0"/>
    <x v="2"/>
    <s v="ORD02311"/>
    <n v="23"/>
    <x v="0"/>
    <n v="2026"/>
    <s v="dinner"/>
    <n v="7"/>
    <x v="1"/>
    <n v="842"/>
    <n v="0.23829787234042552"/>
    <s v="EXCELLENT"/>
    <s v="36-45"/>
  </r>
  <r>
    <x v="2311"/>
    <d v="2026-02-23T00:00:00"/>
    <n v="0.94305555555555554"/>
    <x v="12"/>
    <x v="4"/>
    <x v="5"/>
    <x v="3"/>
    <n v="3.9"/>
    <n v="34"/>
    <n v="25"/>
    <n v="1139"/>
    <n v="53"/>
    <n v="5"/>
    <x v="3"/>
    <x v="3"/>
    <s v="Delivered"/>
    <s v="Male"/>
    <n v="42"/>
    <x v="2"/>
    <x v="2"/>
    <s v="ORD02312"/>
    <n v="22"/>
    <x v="0"/>
    <n v="2026"/>
    <s v="dinner"/>
    <n v="9"/>
    <x v="1"/>
    <n v="1187"/>
    <n v="0.11470588235294117"/>
    <s v="EXCELLENT"/>
    <s v="36-45"/>
  </r>
  <r>
    <x v="2312"/>
    <d v="2026-01-21T00:00:00"/>
    <n v="0.69097222222222221"/>
    <x v="6"/>
    <x v="8"/>
    <x v="5"/>
    <x v="2"/>
    <n v="12"/>
    <n v="41"/>
    <n v="31"/>
    <n v="384"/>
    <n v="45"/>
    <n v="173"/>
    <x v="2"/>
    <x v="3"/>
    <s v="Delivered"/>
    <s v="Female"/>
    <n v="31"/>
    <x v="1"/>
    <x v="2"/>
    <s v="ORD02313"/>
    <n v="16"/>
    <x v="3"/>
    <n v="2026"/>
    <s v="snacks"/>
    <n v="10"/>
    <x v="1"/>
    <n v="256"/>
    <n v="0.29268292682926828"/>
    <s v="EXCELLENT"/>
    <s v="26-35"/>
  </r>
  <r>
    <x v="2313"/>
    <d v="2026-05-16T00:00:00"/>
    <n v="0.95625000000000004"/>
    <x v="6"/>
    <x v="5"/>
    <x v="9"/>
    <x v="1"/>
    <n v="9.1"/>
    <n v="40"/>
    <n v="20"/>
    <n v="399"/>
    <n v="33"/>
    <n v="120"/>
    <x v="4"/>
    <x v="2"/>
    <s v="Delivered"/>
    <s v="Female"/>
    <n v="53"/>
    <x v="3"/>
    <x v="2"/>
    <s v="ORD02314"/>
    <n v="22"/>
    <x v="2"/>
    <n v="2026"/>
    <s v="dinner"/>
    <n v="20"/>
    <x v="1"/>
    <n v="312"/>
    <n v="0.22749999999999998"/>
    <s v="POOR"/>
    <s v="46 ABOVE"/>
  </r>
  <r>
    <x v="2314"/>
    <d v="2026-04-07T00:00:00"/>
    <n v="0.93194444444444446"/>
    <x v="8"/>
    <x v="7"/>
    <x v="3"/>
    <x v="5"/>
    <n v="2.7"/>
    <n v="18"/>
    <n v="20"/>
    <n v="800"/>
    <n v="49"/>
    <n v="200"/>
    <x v="2"/>
    <x v="3"/>
    <s v="Delivered"/>
    <s v="Male"/>
    <n v="24"/>
    <x v="5"/>
    <x v="2"/>
    <s v="ORD02315"/>
    <n v="22"/>
    <x v="4"/>
    <n v="2026"/>
    <s v="dinner"/>
    <n v="-2"/>
    <x v="0"/>
    <n v="649"/>
    <n v="0.15000000000000002"/>
    <s v="EXCELLENT"/>
    <s v="18-25"/>
  </r>
  <r>
    <x v="2315"/>
    <d v="2026-05-22T00:00:00"/>
    <n v="0.75972222222222219"/>
    <x v="4"/>
    <x v="2"/>
    <x v="4"/>
    <x v="3"/>
    <n v="12.1"/>
    <n v="28"/>
    <n v="20"/>
    <n v="258"/>
    <n v="31"/>
    <n v="45"/>
    <x v="4"/>
    <x v="1"/>
    <s v="Delivered"/>
    <s v="Male"/>
    <n v="35"/>
    <x v="0"/>
    <x v="1"/>
    <s v="ORD02316"/>
    <n v="18"/>
    <x v="2"/>
    <n v="2026"/>
    <s v="snacks"/>
    <n v="8"/>
    <x v="1"/>
    <n v="244"/>
    <n v="0.43214285714285711"/>
    <s v="POOR"/>
    <s v="26-35"/>
  </r>
  <r>
    <x v="2316"/>
    <d v="2026-06-17T00:00:00"/>
    <n v="0.3659722222222222"/>
    <x v="1"/>
    <x v="9"/>
    <x v="9"/>
    <x v="2"/>
    <n v="2.7"/>
    <n v="41"/>
    <n v="38"/>
    <n v="948"/>
    <n v="44"/>
    <n v="24"/>
    <x v="0"/>
    <x v="3"/>
    <s v="Delivered"/>
    <s v="Male"/>
    <n v="38"/>
    <x v="1"/>
    <x v="0"/>
    <s v="ORD02317"/>
    <n v="8"/>
    <x v="5"/>
    <n v="2026"/>
    <s v="breakfast"/>
    <n v="3"/>
    <x v="1"/>
    <n v="968"/>
    <n v="6.5853658536585369E-2"/>
    <s v="EXCELLENT"/>
    <s v="36-45"/>
  </r>
  <r>
    <x v="2317"/>
    <d v="2026-06-03T00:00:00"/>
    <n v="0.4201388888888889"/>
    <x v="12"/>
    <x v="3"/>
    <x v="8"/>
    <x v="3"/>
    <n v="8.5"/>
    <n v="31"/>
    <n v="33"/>
    <n v="989"/>
    <n v="37"/>
    <n v="47"/>
    <x v="0"/>
    <x v="1"/>
    <s v="Delivered"/>
    <s v="Male"/>
    <n v="22"/>
    <x v="1"/>
    <x v="0"/>
    <s v="ORD02318"/>
    <n v="10"/>
    <x v="5"/>
    <n v="2026"/>
    <s v="lunch"/>
    <n v="-2"/>
    <x v="0"/>
    <n v="979"/>
    <n v="0.27419354838709675"/>
    <s v="POOR"/>
    <s v="18-25"/>
  </r>
  <r>
    <x v="2318"/>
    <d v="2026-05-01T00:00:00"/>
    <n v="0.62291666666666667"/>
    <x v="5"/>
    <x v="2"/>
    <x v="5"/>
    <x v="3"/>
    <n v="14.5"/>
    <n v="27"/>
    <n v="24"/>
    <n v="283"/>
    <n v="22"/>
    <n v="4"/>
    <x v="1"/>
    <x v="2"/>
    <s v="Delivered"/>
    <s v="Female"/>
    <n v="42"/>
    <x v="0"/>
    <x v="3"/>
    <s v="ORD02319"/>
    <n v="14"/>
    <x v="2"/>
    <n v="2026"/>
    <s v="lunch"/>
    <n v="3"/>
    <x v="1"/>
    <n v="301"/>
    <n v="0.53703703703703709"/>
    <s v="POOR"/>
    <s v="36-45"/>
  </r>
  <r>
    <x v="2319"/>
    <d v="2026-04-09T00:00:00"/>
    <n v="0.81527777777777777"/>
    <x v="11"/>
    <x v="0"/>
    <x v="2"/>
    <x v="2"/>
    <n v="12"/>
    <n v="35"/>
    <n v="24"/>
    <n v="489"/>
    <n v="32"/>
    <n v="182"/>
    <x v="0"/>
    <x v="3"/>
    <s v="Delivered"/>
    <s v="Female"/>
    <n v="18"/>
    <x v="4"/>
    <x v="1"/>
    <s v="ORD02320"/>
    <n v="19"/>
    <x v="4"/>
    <n v="2026"/>
    <s v="snacks"/>
    <n v="11"/>
    <x v="1"/>
    <n v="339"/>
    <n v="0.34285714285714286"/>
    <s v="EXCELLENT"/>
    <s v="18-25"/>
  </r>
  <r>
    <x v="2320"/>
    <d v="2026-05-10T00:00:00"/>
    <n v="0.36388888888888887"/>
    <x v="13"/>
    <x v="7"/>
    <x v="5"/>
    <x v="4"/>
    <n v="14.1"/>
    <n v="46"/>
    <n v="34"/>
    <n v="825"/>
    <n v="52"/>
    <n v="51"/>
    <x v="3"/>
    <x v="4"/>
    <s v="Delivered"/>
    <s v="Female"/>
    <n v="42"/>
    <x v="6"/>
    <x v="0"/>
    <s v="ORD02321"/>
    <n v="8"/>
    <x v="2"/>
    <n v="2026"/>
    <s v="breakfast"/>
    <n v="12"/>
    <x v="1"/>
    <n v="826"/>
    <n v="0.30652173913043479"/>
    <s v="AVERAGE"/>
    <s v="36-45"/>
  </r>
  <r>
    <x v="2321"/>
    <d v="2026-04-15T00:00:00"/>
    <n v="0.90208333333333335"/>
    <x v="12"/>
    <x v="0"/>
    <x v="7"/>
    <x v="4"/>
    <n v="13.4"/>
    <n v="25"/>
    <n v="23"/>
    <n v="780"/>
    <n v="40"/>
    <n v="6"/>
    <x v="4"/>
    <x v="0"/>
    <s v="Delivered"/>
    <s v="Male"/>
    <n v="44"/>
    <x v="1"/>
    <x v="1"/>
    <s v="ORD02322"/>
    <n v="21"/>
    <x v="4"/>
    <n v="2026"/>
    <s v="dinner"/>
    <n v="2"/>
    <x v="1"/>
    <n v="814"/>
    <n v="0.53600000000000003"/>
    <s v="GOOD"/>
    <s v="36-45"/>
  </r>
  <r>
    <x v="2322"/>
    <d v="2026-03-17T00:00:00"/>
    <n v="0.5395833333333333"/>
    <x v="4"/>
    <x v="9"/>
    <x v="7"/>
    <x v="0"/>
    <n v="11"/>
    <n v="36"/>
    <n v="41"/>
    <n v="824"/>
    <n v="35"/>
    <n v="65"/>
    <x v="2"/>
    <x v="2"/>
    <s v="Delivered"/>
    <s v="Male"/>
    <n v="25"/>
    <x v="5"/>
    <x v="3"/>
    <s v="ORD02323"/>
    <n v="12"/>
    <x v="1"/>
    <n v="2026"/>
    <s v="lunch"/>
    <n v="-5"/>
    <x v="0"/>
    <n v="794"/>
    <n v="0.30555555555555558"/>
    <s v="POOR"/>
    <s v="18-25"/>
  </r>
  <r>
    <x v="2323"/>
    <d v="2026-02-06T00:00:00"/>
    <n v="0.36249999999999999"/>
    <x v="9"/>
    <x v="4"/>
    <x v="7"/>
    <x v="4"/>
    <n v="12.6"/>
    <n v="21"/>
    <n v="26"/>
    <n v="1189"/>
    <n v="34"/>
    <n v="173"/>
    <x v="0"/>
    <x v="0"/>
    <s v="Delivered"/>
    <s v="Female"/>
    <n v="49"/>
    <x v="0"/>
    <x v="0"/>
    <s v="ORD02324"/>
    <n v="8"/>
    <x v="0"/>
    <n v="2026"/>
    <s v="breakfast"/>
    <n v="-5"/>
    <x v="0"/>
    <n v="1050"/>
    <n v="0.6"/>
    <s v="GOOD"/>
    <s v="46 ABOVE"/>
  </r>
  <r>
    <x v="2324"/>
    <d v="2026-04-20T00:00:00"/>
    <n v="0.69444444444444442"/>
    <x v="2"/>
    <x v="9"/>
    <x v="9"/>
    <x v="1"/>
    <n v="8"/>
    <n v="24"/>
    <n v="20"/>
    <n v="185"/>
    <n v="36"/>
    <n v="159"/>
    <x v="3"/>
    <x v="0"/>
    <s v="Delivered"/>
    <s v="Female"/>
    <n v="32"/>
    <x v="2"/>
    <x v="2"/>
    <s v="ORD02325"/>
    <n v="16"/>
    <x v="4"/>
    <n v="2026"/>
    <s v="snacks"/>
    <n v="4"/>
    <x v="1"/>
    <n v="62"/>
    <n v="0.33333333333333331"/>
    <s v="GOOD"/>
    <s v="26-35"/>
  </r>
  <r>
    <x v="2325"/>
    <d v="2026-03-14T00:00:00"/>
    <n v="0.72361111111111109"/>
    <x v="11"/>
    <x v="7"/>
    <x v="5"/>
    <x v="4"/>
    <n v="12.3"/>
    <n v="51"/>
    <n v="36"/>
    <n v="189"/>
    <n v="45"/>
    <n v="154"/>
    <x v="3"/>
    <x v="4"/>
    <s v="Delivered"/>
    <s v="Male"/>
    <n v="33"/>
    <x v="3"/>
    <x v="2"/>
    <s v="ORD02326"/>
    <n v="17"/>
    <x v="1"/>
    <n v="2026"/>
    <s v="snacks"/>
    <n v="15"/>
    <x v="1"/>
    <n v="80"/>
    <n v="0.2411764705882353"/>
    <s v="AVERAGE"/>
    <s v="26-35"/>
  </r>
  <r>
    <x v="2326"/>
    <d v="2026-01-19T00:00:00"/>
    <n v="0.74513888888888891"/>
    <x v="8"/>
    <x v="8"/>
    <x v="9"/>
    <x v="2"/>
    <n v="6"/>
    <n v="26"/>
    <n v="23"/>
    <n v="998"/>
    <n v="51"/>
    <n v="51"/>
    <x v="3"/>
    <x v="0"/>
    <s v="Delivered"/>
    <s v="Female"/>
    <n v="38"/>
    <x v="2"/>
    <x v="2"/>
    <s v="ORD02327"/>
    <n v="17"/>
    <x v="3"/>
    <n v="2026"/>
    <s v="snacks"/>
    <n v="3"/>
    <x v="1"/>
    <n v="998"/>
    <n v="0.23076923076923078"/>
    <s v="GOOD"/>
    <s v="36-45"/>
  </r>
  <r>
    <x v="2327"/>
    <d v="2026-05-24T00:00:00"/>
    <n v="0.99583333333333335"/>
    <x v="7"/>
    <x v="8"/>
    <x v="1"/>
    <x v="5"/>
    <n v="10.1"/>
    <n v="45"/>
    <n v="27"/>
    <n v="478"/>
    <n v="48"/>
    <n v="90"/>
    <x v="1"/>
    <x v="2"/>
    <s v="Delivered"/>
    <s v="Male"/>
    <n v="24"/>
    <x v="6"/>
    <x v="2"/>
    <s v="ORD02328"/>
    <n v="23"/>
    <x v="2"/>
    <n v="2026"/>
    <s v="dinner"/>
    <n v="18"/>
    <x v="1"/>
    <n v="436"/>
    <n v="0.22444444444444445"/>
    <s v="POOR"/>
    <s v="18-25"/>
  </r>
  <r>
    <x v="2328"/>
    <d v="2026-05-08T00:00:00"/>
    <n v="0.59375"/>
    <x v="14"/>
    <x v="2"/>
    <x v="4"/>
    <x v="1"/>
    <n v="1.2"/>
    <n v="42"/>
    <n v="44"/>
    <n v="422"/>
    <n v="59"/>
    <n v="81"/>
    <x v="3"/>
    <x v="3"/>
    <s v="Delivered"/>
    <s v="Female"/>
    <n v="29"/>
    <x v="0"/>
    <x v="3"/>
    <s v="ORD02329"/>
    <n v="14"/>
    <x v="2"/>
    <n v="2026"/>
    <s v="lunch"/>
    <n v="-2"/>
    <x v="0"/>
    <n v="400"/>
    <n v="2.8571428571428571E-2"/>
    <s v="EXCELLENT"/>
    <s v="26-35"/>
  </r>
  <r>
    <x v="2329"/>
    <d v="2026-05-27T00:00:00"/>
    <n v="0.37083333333333335"/>
    <x v="8"/>
    <x v="4"/>
    <x v="0"/>
    <x v="2"/>
    <n v="14.8"/>
    <n v="54"/>
    <n v="42"/>
    <n v="498"/>
    <n v="20"/>
    <n v="117"/>
    <x v="2"/>
    <x v="2"/>
    <s v="Delivered"/>
    <s v="Male"/>
    <n v="52"/>
    <x v="1"/>
    <x v="0"/>
    <s v="ORD02330"/>
    <n v="8"/>
    <x v="2"/>
    <n v="2026"/>
    <s v="breakfast"/>
    <n v="12"/>
    <x v="1"/>
    <n v="401"/>
    <n v="0.27407407407407408"/>
    <s v="POOR"/>
    <s v="46 ABOVE"/>
  </r>
  <r>
    <x v="2330"/>
    <d v="2026-04-24T00:00:00"/>
    <n v="0.41319444444444442"/>
    <x v="14"/>
    <x v="5"/>
    <x v="8"/>
    <x v="2"/>
    <n v="12.4"/>
    <n v="24"/>
    <n v="24"/>
    <n v="318"/>
    <n v="40"/>
    <n v="103"/>
    <x v="0"/>
    <x v="4"/>
    <s v="Delivered"/>
    <s v="Male"/>
    <n v="18"/>
    <x v="0"/>
    <x v="0"/>
    <s v="ORD02331"/>
    <n v="9"/>
    <x v="4"/>
    <n v="2026"/>
    <s v="breakfast"/>
    <n v="0"/>
    <x v="0"/>
    <n v="255"/>
    <n v="0.51666666666666672"/>
    <s v="AVERAGE"/>
    <s v="18-25"/>
  </r>
  <r>
    <x v="2331"/>
    <d v="2026-01-20T00:00:00"/>
    <n v="0.83680555555555558"/>
    <x v="14"/>
    <x v="7"/>
    <x v="8"/>
    <x v="5"/>
    <n v="4.0999999999999996"/>
    <n v="58"/>
    <n v="40"/>
    <n v="293"/>
    <n v="53"/>
    <n v="49"/>
    <x v="0"/>
    <x v="3"/>
    <s v="Delivered"/>
    <s v="Female"/>
    <n v="47"/>
    <x v="5"/>
    <x v="1"/>
    <s v="ORD02332"/>
    <n v="20"/>
    <x v="3"/>
    <n v="2026"/>
    <s v="dinner"/>
    <n v="18"/>
    <x v="1"/>
    <n v="297"/>
    <n v="7.0689655172413782E-2"/>
    <s v="EXCELLENT"/>
    <s v="46 ABOVE"/>
  </r>
  <r>
    <x v="2332"/>
    <d v="2026-05-12T00:00:00"/>
    <n v="0.56458333333333333"/>
    <x v="2"/>
    <x v="2"/>
    <x v="3"/>
    <x v="4"/>
    <n v="7.4"/>
    <n v="33"/>
    <n v="30"/>
    <n v="458"/>
    <n v="26"/>
    <n v="45"/>
    <x v="0"/>
    <x v="4"/>
    <s v="Cancelled"/>
    <s v="Male"/>
    <n v="48"/>
    <x v="5"/>
    <x v="3"/>
    <s v="ORD02333"/>
    <n v="13"/>
    <x v="2"/>
    <n v="2026"/>
    <s v="lunch"/>
    <n v="3"/>
    <x v="1"/>
    <n v="439"/>
    <n v="0.22424242424242424"/>
    <s v="AVERAGE"/>
    <s v="46 ABOVE"/>
  </r>
  <r>
    <x v="2333"/>
    <d v="2026-06-10T00:00:00"/>
    <n v="0.49375000000000002"/>
    <x v="1"/>
    <x v="5"/>
    <x v="0"/>
    <x v="2"/>
    <n v="8.5"/>
    <n v="53"/>
    <n v="40"/>
    <n v="1063"/>
    <n v="41"/>
    <n v="62"/>
    <x v="3"/>
    <x v="2"/>
    <s v="Delivered"/>
    <s v="Male"/>
    <n v="56"/>
    <x v="1"/>
    <x v="2"/>
    <s v="ORD02334"/>
    <n v="11"/>
    <x v="5"/>
    <n v="2026"/>
    <s v="lunch"/>
    <n v="13"/>
    <x v="1"/>
    <n v="1042"/>
    <n v="0.16037735849056603"/>
    <s v="POOR"/>
    <s v="46 ABOVE"/>
  </r>
  <r>
    <x v="2334"/>
    <d v="2026-06-17T00:00:00"/>
    <n v="0.88124999999999998"/>
    <x v="3"/>
    <x v="8"/>
    <x v="8"/>
    <x v="5"/>
    <n v="2.5"/>
    <n v="27"/>
    <n v="20"/>
    <n v="1182"/>
    <n v="38"/>
    <n v="106"/>
    <x v="3"/>
    <x v="2"/>
    <s v="Delivered"/>
    <s v="Male"/>
    <n v="23"/>
    <x v="1"/>
    <x v="1"/>
    <s v="ORD02335"/>
    <n v="21"/>
    <x v="5"/>
    <n v="2026"/>
    <s v="dinner"/>
    <n v="7"/>
    <x v="1"/>
    <n v="1114"/>
    <n v="9.2592592592592587E-2"/>
    <s v="POOR"/>
    <s v="18-25"/>
  </r>
  <r>
    <x v="2335"/>
    <d v="2026-04-27T00:00:00"/>
    <n v="0.63749999999999996"/>
    <x v="9"/>
    <x v="1"/>
    <x v="8"/>
    <x v="0"/>
    <n v="10.8"/>
    <n v="55"/>
    <n v="35"/>
    <n v="673"/>
    <n v="41"/>
    <n v="83"/>
    <x v="2"/>
    <x v="2"/>
    <s v="Delivered"/>
    <s v="Female"/>
    <n v="35"/>
    <x v="2"/>
    <x v="2"/>
    <s v="ORD02336"/>
    <n v="15"/>
    <x v="4"/>
    <n v="2026"/>
    <s v="snacks"/>
    <n v="20"/>
    <x v="1"/>
    <n v="631"/>
    <n v="0.19636363636363638"/>
    <s v="POOR"/>
    <s v="26-35"/>
  </r>
  <r>
    <x v="2336"/>
    <d v="2026-02-13T00:00:00"/>
    <n v="0.49930555555555556"/>
    <x v="12"/>
    <x v="0"/>
    <x v="0"/>
    <x v="3"/>
    <n v="5.7"/>
    <n v="49"/>
    <n v="44"/>
    <n v="210"/>
    <n v="57"/>
    <n v="174"/>
    <x v="3"/>
    <x v="4"/>
    <s v="Delivered"/>
    <s v="Female"/>
    <n v="41"/>
    <x v="0"/>
    <x v="2"/>
    <s v="ORD02337"/>
    <n v="11"/>
    <x v="0"/>
    <n v="2026"/>
    <s v="lunch"/>
    <n v="5"/>
    <x v="1"/>
    <n v="93"/>
    <n v="0.1163265306122449"/>
    <s v="AVERAGE"/>
    <s v="36-45"/>
  </r>
  <r>
    <x v="2337"/>
    <d v="2026-03-11T00:00:00"/>
    <n v="0.47222222222222221"/>
    <x v="9"/>
    <x v="0"/>
    <x v="7"/>
    <x v="0"/>
    <n v="12.6"/>
    <n v="31"/>
    <n v="32"/>
    <n v="635"/>
    <n v="41"/>
    <n v="21"/>
    <x v="4"/>
    <x v="1"/>
    <s v="Delivered"/>
    <s v="Female"/>
    <n v="36"/>
    <x v="1"/>
    <x v="2"/>
    <s v="ORD02338"/>
    <n v="11"/>
    <x v="1"/>
    <n v="2026"/>
    <s v="lunch"/>
    <n v="-1"/>
    <x v="0"/>
    <n v="655"/>
    <n v="0.40645161290322579"/>
    <s v="POOR"/>
    <s v="36-45"/>
  </r>
  <r>
    <x v="2338"/>
    <d v="2026-06-26T00:00:00"/>
    <n v="0.47361111111111109"/>
    <x v="8"/>
    <x v="9"/>
    <x v="1"/>
    <x v="4"/>
    <n v="3.8"/>
    <n v="52"/>
    <n v="33"/>
    <n v="1116"/>
    <n v="48"/>
    <n v="88"/>
    <x v="2"/>
    <x v="0"/>
    <s v="Cancelled"/>
    <s v="Female"/>
    <n v="52"/>
    <x v="0"/>
    <x v="2"/>
    <s v="ORD02339"/>
    <n v="11"/>
    <x v="5"/>
    <n v="2026"/>
    <s v="lunch"/>
    <n v="19"/>
    <x v="1"/>
    <n v="1076"/>
    <n v="7.3076923076923067E-2"/>
    <s v="GOOD"/>
    <s v="46 ABOVE"/>
  </r>
  <r>
    <x v="2339"/>
    <d v="2026-02-14T00:00:00"/>
    <n v="0.58402777777777781"/>
    <x v="5"/>
    <x v="8"/>
    <x v="1"/>
    <x v="0"/>
    <n v="6.3"/>
    <n v="39"/>
    <n v="39"/>
    <n v="1014"/>
    <n v="48"/>
    <n v="86"/>
    <x v="3"/>
    <x v="1"/>
    <s v="Delivered"/>
    <s v="Male"/>
    <n v="57"/>
    <x v="3"/>
    <x v="3"/>
    <s v="ORD02340"/>
    <n v="14"/>
    <x v="0"/>
    <n v="2026"/>
    <s v="lunch"/>
    <n v="0"/>
    <x v="0"/>
    <n v="976"/>
    <n v="0.16153846153846155"/>
    <s v="POOR"/>
    <s v="46 ABOVE"/>
  </r>
  <r>
    <x v="2340"/>
    <d v="2026-03-09T00:00:00"/>
    <n v="0.89375000000000004"/>
    <x v="6"/>
    <x v="8"/>
    <x v="6"/>
    <x v="3"/>
    <n v="10.5"/>
    <n v="57"/>
    <n v="41"/>
    <n v="345"/>
    <n v="44"/>
    <n v="143"/>
    <x v="4"/>
    <x v="0"/>
    <s v="Delivered"/>
    <s v="Female"/>
    <n v="22"/>
    <x v="2"/>
    <x v="1"/>
    <s v="ORD02341"/>
    <n v="21"/>
    <x v="1"/>
    <n v="2026"/>
    <s v="dinner"/>
    <n v="16"/>
    <x v="1"/>
    <n v="246"/>
    <n v="0.18421052631578946"/>
    <s v="GOOD"/>
    <s v="18-25"/>
  </r>
  <r>
    <x v="2341"/>
    <d v="2026-05-21T00:00:00"/>
    <n v="0.90416666666666667"/>
    <x v="1"/>
    <x v="3"/>
    <x v="6"/>
    <x v="5"/>
    <n v="10.5"/>
    <n v="30"/>
    <n v="22"/>
    <n v="482"/>
    <n v="32"/>
    <n v="155"/>
    <x v="3"/>
    <x v="0"/>
    <s v="Delivered"/>
    <s v="Female"/>
    <n v="53"/>
    <x v="4"/>
    <x v="1"/>
    <s v="ORD02342"/>
    <n v="21"/>
    <x v="2"/>
    <n v="2026"/>
    <s v="dinner"/>
    <n v="8"/>
    <x v="1"/>
    <n v="359"/>
    <n v="0.35"/>
    <s v="GOOD"/>
    <s v="46 ABOVE"/>
  </r>
  <r>
    <x v="2342"/>
    <d v="2026-05-06T00:00:00"/>
    <n v="0.34652777777777777"/>
    <x v="14"/>
    <x v="9"/>
    <x v="8"/>
    <x v="3"/>
    <n v="7.9"/>
    <n v="25"/>
    <n v="27"/>
    <n v="856"/>
    <n v="23"/>
    <n v="3"/>
    <x v="4"/>
    <x v="2"/>
    <s v="Delivered"/>
    <s v="Female"/>
    <n v="47"/>
    <x v="1"/>
    <x v="0"/>
    <s v="ORD02343"/>
    <n v="8"/>
    <x v="2"/>
    <n v="2026"/>
    <s v="breakfast"/>
    <n v="-2"/>
    <x v="0"/>
    <n v="876"/>
    <n v="0.316"/>
    <s v="POOR"/>
    <s v="46 ABOVE"/>
  </r>
  <r>
    <x v="2343"/>
    <d v="2026-05-10T00:00:00"/>
    <n v="0.66736111111111107"/>
    <x v="14"/>
    <x v="3"/>
    <x v="9"/>
    <x v="0"/>
    <n v="6"/>
    <n v="33"/>
    <n v="32"/>
    <n v="1126"/>
    <n v="26"/>
    <n v="99"/>
    <x v="0"/>
    <x v="3"/>
    <s v="Delivered"/>
    <s v="Male"/>
    <n v="23"/>
    <x v="6"/>
    <x v="2"/>
    <s v="ORD02344"/>
    <n v="16"/>
    <x v="2"/>
    <n v="2026"/>
    <s v="snacks"/>
    <n v="1"/>
    <x v="1"/>
    <n v="1053"/>
    <n v="0.18181818181818182"/>
    <s v="EXCELLENT"/>
    <s v="18-25"/>
  </r>
  <r>
    <x v="2344"/>
    <d v="2026-06-17T00:00:00"/>
    <n v="0.40486111111111112"/>
    <x v="14"/>
    <x v="4"/>
    <x v="0"/>
    <x v="0"/>
    <n v="8.8000000000000007"/>
    <n v="47"/>
    <n v="35"/>
    <n v="467"/>
    <n v="45"/>
    <n v="174"/>
    <x v="0"/>
    <x v="3"/>
    <s v="Delivered"/>
    <s v="Male"/>
    <n v="23"/>
    <x v="1"/>
    <x v="0"/>
    <s v="ORD02345"/>
    <n v="9"/>
    <x v="5"/>
    <n v="2026"/>
    <s v="breakfast"/>
    <n v="12"/>
    <x v="1"/>
    <n v="338"/>
    <n v="0.18723404255319151"/>
    <s v="EXCELLENT"/>
    <s v="18-25"/>
  </r>
  <r>
    <x v="2345"/>
    <d v="2026-06-12T00:00:00"/>
    <n v="0.49930555555555556"/>
    <x v="14"/>
    <x v="6"/>
    <x v="3"/>
    <x v="1"/>
    <n v="7"/>
    <n v="58"/>
    <n v="44"/>
    <n v="560"/>
    <n v="54"/>
    <n v="149"/>
    <x v="4"/>
    <x v="2"/>
    <s v="Delivered"/>
    <s v="Male"/>
    <n v="22"/>
    <x v="0"/>
    <x v="2"/>
    <s v="ORD02346"/>
    <n v="11"/>
    <x v="5"/>
    <n v="2026"/>
    <s v="lunch"/>
    <n v="14"/>
    <x v="1"/>
    <n v="465"/>
    <n v="0.1206896551724138"/>
    <s v="POOR"/>
    <s v="18-25"/>
  </r>
  <r>
    <x v="2346"/>
    <d v="2026-02-25T00:00:00"/>
    <n v="0.8833333333333333"/>
    <x v="14"/>
    <x v="0"/>
    <x v="8"/>
    <x v="1"/>
    <n v="3.7"/>
    <n v="52"/>
    <n v="34"/>
    <n v="1136"/>
    <n v="44"/>
    <n v="68"/>
    <x v="0"/>
    <x v="2"/>
    <s v="Delivered"/>
    <s v="Male"/>
    <n v="23"/>
    <x v="1"/>
    <x v="1"/>
    <s v="ORD02347"/>
    <n v="21"/>
    <x v="0"/>
    <n v="2026"/>
    <s v="dinner"/>
    <n v="18"/>
    <x v="1"/>
    <n v="1112"/>
    <n v="7.1153846153846151E-2"/>
    <s v="POOR"/>
    <s v="18-25"/>
  </r>
  <r>
    <x v="2347"/>
    <d v="2026-05-21T00:00:00"/>
    <n v="0.93402777777777779"/>
    <x v="7"/>
    <x v="9"/>
    <x v="4"/>
    <x v="0"/>
    <n v="7.1"/>
    <n v="51"/>
    <n v="40"/>
    <n v="512"/>
    <n v="28"/>
    <n v="82"/>
    <x v="3"/>
    <x v="4"/>
    <s v="Delivered"/>
    <s v="Female"/>
    <n v="45"/>
    <x v="4"/>
    <x v="2"/>
    <s v="ORD02348"/>
    <n v="22"/>
    <x v="2"/>
    <n v="2026"/>
    <s v="dinner"/>
    <n v="11"/>
    <x v="1"/>
    <n v="458"/>
    <n v="0.13921568627450981"/>
    <s v="AVERAGE"/>
    <s v="36-45"/>
  </r>
  <r>
    <x v="2348"/>
    <d v="2026-03-08T00:00:00"/>
    <n v="0.79722222222222228"/>
    <x v="3"/>
    <x v="5"/>
    <x v="3"/>
    <x v="3"/>
    <n v="4.2"/>
    <n v="28"/>
    <n v="26"/>
    <n v="753"/>
    <n v="25"/>
    <n v="152"/>
    <x v="4"/>
    <x v="0"/>
    <s v="Delivered"/>
    <s v="Male"/>
    <n v="32"/>
    <x v="6"/>
    <x v="1"/>
    <s v="ORD02349"/>
    <n v="19"/>
    <x v="1"/>
    <n v="2026"/>
    <s v="snacks"/>
    <n v="2"/>
    <x v="1"/>
    <n v="626"/>
    <n v="0.15"/>
    <s v="GOOD"/>
    <s v="26-35"/>
  </r>
  <r>
    <x v="2349"/>
    <d v="2026-02-14T00:00:00"/>
    <n v="0.7680555555555556"/>
    <x v="11"/>
    <x v="7"/>
    <x v="0"/>
    <x v="0"/>
    <n v="2.4"/>
    <n v="50"/>
    <n v="33"/>
    <n v="604"/>
    <n v="48"/>
    <n v="111"/>
    <x v="4"/>
    <x v="2"/>
    <s v="Delivered"/>
    <s v="Female"/>
    <n v="50"/>
    <x v="3"/>
    <x v="1"/>
    <s v="ORD02350"/>
    <n v="18"/>
    <x v="0"/>
    <n v="2026"/>
    <s v="snacks"/>
    <n v="17"/>
    <x v="1"/>
    <n v="541"/>
    <n v="4.8000000000000001E-2"/>
    <s v="POOR"/>
    <s v="46 ABOVE"/>
  </r>
  <r>
    <x v="2350"/>
    <d v="2026-04-27T00:00:00"/>
    <n v="0.67222222222222228"/>
    <x v="3"/>
    <x v="3"/>
    <x v="9"/>
    <x v="2"/>
    <n v="2.1"/>
    <n v="37"/>
    <n v="30"/>
    <n v="349"/>
    <n v="34"/>
    <n v="20"/>
    <x v="0"/>
    <x v="4"/>
    <s v="Delivered"/>
    <s v="Female"/>
    <n v="37"/>
    <x v="2"/>
    <x v="2"/>
    <s v="ORD02351"/>
    <n v="16"/>
    <x v="4"/>
    <n v="2026"/>
    <s v="snacks"/>
    <n v="7"/>
    <x v="1"/>
    <n v="363"/>
    <n v="5.675675675675676E-2"/>
    <s v="AVERAGE"/>
    <s v="36-45"/>
  </r>
  <r>
    <x v="2351"/>
    <d v="2026-03-28T00:00:00"/>
    <n v="0.89722222222222225"/>
    <x v="0"/>
    <x v="0"/>
    <x v="2"/>
    <x v="5"/>
    <n v="12.1"/>
    <n v="29"/>
    <n v="23"/>
    <n v="760"/>
    <n v="52"/>
    <n v="10"/>
    <x v="0"/>
    <x v="0"/>
    <s v="Delivered"/>
    <s v="Female"/>
    <n v="50"/>
    <x v="3"/>
    <x v="1"/>
    <s v="ORD02352"/>
    <n v="21"/>
    <x v="1"/>
    <n v="2026"/>
    <s v="dinner"/>
    <n v="6"/>
    <x v="1"/>
    <n v="802"/>
    <n v="0.41724137931034483"/>
    <s v="GOOD"/>
    <s v="46 ABOVE"/>
  </r>
  <r>
    <x v="2352"/>
    <d v="2026-06-03T00:00:00"/>
    <n v="0.78263888888888888"/>
    <x v="14"/>
    <x v="7"/>
    <x v="2"/>
    <x v="5"/>
    <n v="10.1"/>
    <n v="41"/>
    <n v="40"/>
    <n v="804"/>
    <n v="58"/>
    <n v="6"/>
    <x v="3"/>
    <x v="4"/>
    <s v="Delivered"/>
    <s v="Female"/>
    <n v="45"/>
    <x v="1"/>
    <x v="1"/>
    <s v="ORD02353"/>
    <n v="18"/>
    <x v="5"/>
    <n v="2026"/>
    <s v="snacks"/>
    <n v="1"/>
    <x v="1"/>
    <n v="856"/>
    <n v="0.24634146341463414"/>
    <s v="AVERAGE"/>
    <s v="36-45"/>
  </r>
  <r>
    <x v="2353"/>
    <d v="2026-03-29T00:00:00"/>
    <n v="0.50277777777777777"/>
    <x v="5"/>
    <x v="0"/>
    <x v="5"/>
    <x v="3"/>
    <n v="3.3"/>
    <n v="37"/>
    <n v="29"/>
    <n v="811"/>
    <n v="44"/>
    <n v="108"/>
    <x v="1"/>
    <x v="2"/>
    <s v="Cancelled"/>
    <s v="Female"/>
    <n v="54"/>
    <x v="6"/>
    <x v="3"/>
    <s v="ORD02354"/>
    <n v="12"/>
    <x v="1"/>
    <n v="2026"/>
    <s v="lunch"/>
    <n v="8"/>
    <x v="1"/>
    <n v="747"/>
    <n v="8.918918918918918E-2"/>
    <s v="POOR"/>
    <s v="46 ABOVE"/>
  </r>
  <r>
    <x v="2354"/>
    <d v="2026-06-09T00:00:00"/>
    <n v="0.48680555555555555"/>
    <x v="12"/>
    <x v="3"/>
    <x v="5"/>
    <x v="3"/>
    <n v="14.8"/>
    <n v="37"/>
    <n v="27"/>
    <n v="1075"/>
    <n v="46"/>
    <n v="99"/>
    <x v="4"/>
    <x v="4"/>
    <s v="Delivered"/>
    <s v="Male"/>
    <n v="33"/>
    <x v="5"/>
    <x v="2"/>
    <s v="ORD02355"/>
    <n v="11"/>
    <x v="5"/>
    <n v="2026"/>
    <s v="lunch"/>
    <n v="10"/>
    <x v="1"/>
    <n v="1022"/>
    <n v="0.4"/>
    <s v="AVERAGE"/>
    <s v="26-35"/>
  </r>
  <r>
    <x v="2355"/>
    <d v="2026-05-27T00:00:00"/>
    <n v="0.95416666666666672"/>
    <x v="1"/>
    <x v="2"/>
    <x v="6"/>
    <x v="5"/>
    <n v="3.6"/>
    <n v="37"/>
    <n v="38"/>
    <n v="779"/>
    <n v="31"/>
    <n v="73"/>
    <x v="4"/>
    <x v="4"/>
    <s v="Delivered"/>
    <s v="Female"/>
    <n v="42"/>
    <x v="1"/>
    <x v="2"/>
    <s v="ORD02356"/>
    <n v="22"/>
    <x v="2"/>
    <n v="2026"/>
    <s v="dinner"/>
    <n v="-1"/>
    <x v="0"/>
    <n v="737"/>
    <n v="9.7297297297297303E-2"/>
    <s v="AVERAGE"/>
    <s v="36-45"/>
  </r>
  <r>
    <x v="2356"/>
    <d v="2026-03-28T00:00:00"/>
    <n v="0.9243055555555556"/>
    <x v="1"/>
    <x v="7"/>
    <x v="5"/>
    <x v="3"/>
    <n v="5.4"/>
    <n v="50"/>
    <n v="31"/>
    <n v="597"/>
    <n v="46"/>
    <n v="17"/>
    <x v="0"/>
    <x v="3"/>
    <s v="Delivered"/>
    <s v="Male"/>
    <n v="53"/>
    <x v="3"/>
    <x v="2"/>
    <s v="ORD02357"/>
    <n v="22"/>
    <x v="1"/>
    <n v="2026"/>
    <s v="dinner"/>
    <n v="19"/>
    <x v="1"/>
    <n v="626"/>
    <n v="0.10800000000000001"/>
    <s v="EXCELLENT"/>
    <s v="46 ABOVE"/>
  </r>
  <r>
    <x v="2357"/>
    <d v="2026-04-20T00:00:00"/>
    <n v="0.99305555555555558"/>
    <x v="8"/>
    <x v="4"/>
    <x v="6"/>
    <x v="4"/>
    <n v="14.3"/>
    <n v="57"/>
    <n v="42"/>
    <n v="323"/>
    <n v="52"/>
    <n v="107"/>
    <x v="2"/>
    <x v="3"/>
    <s v="Delivered"/>
    <s v="Male"/>
    <n v="36"/>
    <x v="2"/>
    <x v="2"/>
    <s v="ORD02358"/>
    <n v="23"/>
    <x v="4"/>
    <n v="2026"/>
    <s v="dinner"/>
    <n v="15"/>
    <x v="1"/>
    <n v="268"/>
    <n v="0.25087719298245614"/>
    <s v="EXCELLENT"/>
    <s v="36-45"/>
  </r>
  <r>
    <x v="2358"/>
    <d v="2026-04-06T00:00:00"/>
    <n v="0.84722222222222221"/>
    <x v="10"/>
    <x v="9"/>
    <x v="4"/>
    <x v="2"/>
    <n v="1.7"/>
    <n v="32"/>
    <n v="27"/>
    <n v="771"/>
    <n v="50"/>
    <n v="101"/>
    <x v="3"/>
    <x v="1"/>
    <s v="Delivered"/>
    <s v="Male"/>
    <n v="25"/>
    <x v="2"/>
    <x v="1"/>
    <s v="ORD02359"/>
    <n v="20"/>
    <x v="4"/>
    <n v="2026"/>
    <s v="dinner"/>
    <n v="5"/>
    <x v="1"/>
    <n v="720"/>
    <n v="5.3124999999999999E-2"/>
    <s v="POOR"/>
    <s v="18-25"/>
  </r>
  <r>
    <x v="2359"/>
    <d v="2026-02-10T00:00:00"/>
    <n v="0.49027777777777776"/>
    <x v="11"/>
    <x v="5"/>
    <x v="1"/>
    <x v="0"/>
    <n v="9.1"/>
    <n v="26"/>
    <n v="31"/>
    <n v="244"/>
    <n v="43"/>
    <n v="56"/>
    <x v="3"/>
    <x v="4"/>
    <s v="Delivered"/>
    <s v="Male"/>
    <n v="59"/>
    <x v="5"/>
    <x v="2"/>
    <s v="ORD02360"/>
    <n v="11"/>
    <x v="0"/>
    <n v="2026"/>
    <s v="lunch"/>
    <n v="-5"/>
    <x v="0"/>
    <n v="231"/>
    <n v="0.35"/>
    <s v="AVERAGE"/>
    <s v="46 ABOVE"/>
  </r>
  <r>
    <x v="2360"/>
    <d v="2026-06-21T00:00:00"/>
    <n v="0.83819444444444446"/>
    <x v="8"/>
    <x v="3"/>
    <x v="9"/>
    <x v="5"/>
    <n v="8.5"/>
    <n v="46"/>
    <n v="38"/>
    <n v="224"/>
    <n v="43"/>
    <n v="126"/>
    <x v="0"/>
    <x v="1"/>
    <s v="Delivered"/>
    <s v="Male"/>
    <n v="24"/>
    <x v="6"/>
    <x v="1"/>
    <s v="ORD02361"/>
    <n v="20"/>
    <x v="5"/>
    <n v="2026"/>
    <s v="dinner"/>
    <n v="8"/>
    <x v="1"/>
    <n v="141"/>
    <n v="0.18478260869565216"/>
    <s v="POOR"/>
    <s v="18-25"/>
  </r>
  <r>
    <x v="2361"/>
    <d v="2026-02-09T00:00:00"/>
    <n v="0.34166666666666667"/>
    <x v="14"/>
    <x v="1"/>
    <x v="8"/>
    <x v="3"/>
    <n v="2.1"/>
    <n v="34"/>
    <n v="27"/>
    <n v="862"/>
    <n v="41"/>
    <n v="57"/>
    <x v="1"/>
    <x v="3"/>
    <s v="Delivered"/>
    <s v="Female"/>
    <n v="59"/>
    <x v="2"/>
    <x v="0"/>
    <s v="ORD02362"/>
    <n v="8"/>
    <x v="0"/>
    <n v="2026"/>
    <s v="breakfast"/>
    <n v="7"/>
    <x v="1"/>
    <n v="846"/>
    <n v="6.1764705882352944E-2"/>
    <s v="EXCELLENT"/>
    <s v="46 ABOVE"/>
  </r>
  <r>
    <x v="2362"/>
    <d v="2026-05-23T00:00:00"/>
    <n v="0.85347222222222219"/>
    <x v="6"/>
    <x v="8"/>
    <x v="4"/>
    <x v="1"/>
    <n v="4"/>
    <n v="40"/>
    <n v="32"/>
    <n v="239"/>
    <n v="23"/>
    <n v="103"/>
    <x v="0"/>
    <x v="0"/>
    <s v="Delivered"/>
    <s v="Male"/>
    <n v="45"/>
    <x v="3"/>
    <x v="1"/>
    <s v="ORD02363"/>
    <n v="20"/>
    <x v="2"/>
    <n v="2026"/>
    <s v="dinner"/>
    <n v="8"/>
    <x v="1"/>
    <n v="159"/>
    <n v="0.1"/>
    <s v="GOOD"/>
    <s v="36-45"/>
  </r>
  <r>
    <x v="2363"/>
    <d v="2026-01-01T00:00:00"/>
    <n v="0.67222222222222228"/>
    <x v="11"/>
    <x v="9"/>
    <x v="1"/>
    <x v="4"/>
    <n v="5.6"/>
    <n v="33"/>
    <n v="30"/>
    <n v="776"/>
    <n v="28"/>
    <n v="165"/>
    <x v="4"/>
    <x v="1"/>
    <s v="Delivered"/>
    <s v="Female"/>
    <n v="37"/>
    <x v="4"/>
    <x v="2"/>
    <s v="ORD02364"/>
    <n v="16"/>
    <x v="3"/>
    <n v="2026"/>
    <s v="snacks"/>
    <n v="3"/>
    <x v="1"/>
    <n v="639"/>
    <n v="0.16969696969696968"/>
    <s v="POOR"/>
    <s v="36-45"/>
  </r>
  <r>
    <x v="2364"/>
    <d v="2026-03-27T00:00:00"/>
    <n v="0.41249999999999998"/>
    <x v="5"/>
    <x v="3"/>
    <x v="8"/>
    <x v="1"/>
    <n v="14.2"/>
    <n v="45"/>
    <n v="32"/>
    <n v="452"/>
    <n v="26"/>
    <n v="138"/>
    <x v="4"/>
    <x v="1"/>
    <s v="Delivered"/>
    <s v="Female"/>
    <n v="57"/>
    <x v="0"/>
    <x v="0"/>
    <s v="ORD02365"/>
    <n v="9"/>
    <x v="1"/>
    <n v="2026"/>
    <s v="breakfast"/>
    <n v="13"/>
    <x v="1"/>
    <n v="340"/>
    <n v="0.31555555555555553"/>
    <s v="POOR"/>
    <s v="46 ABOVE"/>
  </r>
  <r>
    <x v="2365"/>
    <d v="2026-05-29T00:00:00"/>
    <n v="0.80208333333333337"/>
    <x v="11"/>
    <x v="3"/>
    <x v="7"/>
    <x v="3"/>
    <n v="7.3"/>
    <n v="54"/>
    <n v="40"/>
    <n v="708"/>
    <n v="52"/>
    <n v="100"/>
    <x v="4"/>
    <x v="0"/>
    <s v="Delivered"/>
    <s v="Female"/>
    <n v="33"/>
    <x v="0"/>
    <x v="1"/>
    <s v="ORD02366"/>
    <n v="19"/>
    <x v="2"/>
    <n v="2026"/>
    <s v="snacks"/>
    <n v="14"/>
    <x v="1"/>
    <n v="660"/>
    <n v="0.13518518518518519"/>
    <s v="GOOD"/>
    <s v="26-35"/>
  </r>
  <r>
    <x v="2366"/>
    <d v="2026-05-24T00:00:00"/>
    <n v="0.61458333333333337"/>
    <x v="5"/>
    <x v="6"/>
    <x v="3"/>
    <x v="1"/>
    <n v="9.3000000000000007"/>
    <n v="40"/>
    <n v="27"/>
    <n v="211"/>
    <n v="58"/>
    <n v="185"/>
    <x v="0"/>
    <x v="3"/>
    <s v="Delivered"/>
    <s v="Male"/>
    <n v="41"/>
    <x v="6"/>
    <x v="3"/>
    <s v="ORD02367"/>
    <n v="14"/>
    <x v="2"/>
    <n v="2026"/>
    <s v="lunch"/>
    <n v="13"/>
    <x v="1"/>
    <n v="84"/>
    <n v="0.23250000000000001"/>
    <s v="EXCELLENT"/>
    <s v="36-45"/>
  </r>
  <r>
    <x v="2367"/>
    <d v="2026-03-14T00:00:00"/>
    <n v="0.57013888888888886"/>
    <x v="6"/>
    <x v="5"/>
    <x v="6"/>
    <x v="4"/>
    <n v="13.5"/>
    <n v="41"/>
    <n v="29"/>
    <n v="736"/>
    <n v="50"/>
    <n v="109"/>
    <x v="2"/>
    <x v="0"/>
    <s v="Delivered"/>
    <s v="Male"/>
    <n v="19"/>
    <x v="3"/>
    <x v="3"/>
    <s v="ORD02368"/>
    <n v="13"/>
    <x v="1"/>
    <n v="2026"/>
    <s v="lunch"/>
    <n v="12"/>
    <x v="1"/>
    <n v="677"/>
    <n v="0.32926829268292684"/>
    <s v="GOOD"/>
    <s v="18-25"/>
  </r>
  <r>
    <x v="2368"/>
    <d v="2026-05-12T00:00:00"/>
    <n v="0.73263888888888884"/>
    <x v="7"/>
    <x v="0"/>
    <x v="2"/>
    <x v="4"/>
    <n v="6.8"/>
    <n v="56"/>
    <n v="40"/>
    <n v="296"/>
    <n v="45"/>
    <n v="166"/>
    <x v="4"/>
    <x v="2"/>
    <s v="Delivered"/>
    <s v="Male"/>
    <n v="24"/>
    <x v="5"/>
    <x v="2"/>
    <s v="ORD02369"/>
    <n v="17"/>
    <x v="2"/>
    <n v="2026"/>
    <s v="snacks"/>
    <n v="16"/>
    <x v="1"/>
    <n v="175"/>
    <n v="0.12142857142857143"/>
    <s v="POOR"/>
    <s v="18-25"/>
  </r>
  <r>
    <x v="2369"/>
    <d v="2026-06-09T00:00:00"/>
    <n v="0.50555555555555554"/>
    <x v="7"/>
    <x v="7"/>
    <x v="8"/>
    <x v="2"/>
    <n v="13.5"/>
    <n v="38"/>
    <n v="30"/>
    <n v="299"/>
    <n v="35"/>
    <n v="162"/>
    <x v="3"/>
    <x v="1"/>
    <s v="Delivered"/>
    <s v="Male"/>
    <n v="18"/>
    <x v="5"/>
    <x v="3"/>
    <s v="ORD02370"/>
    <n v="12"/>
    <x v="5"/>
    <n v="2026"/>
    <s v="lunch"/>
    <n v="8"/>
    <x v="1"/>
    <n v="172"/>
    <n v="0.35526315789473684"/>
    <s v="POOR"/>
    <s v="18-25"/>
  </r>
  <r>
    <x v="2370"/>
    <d v="2026-04-25T00:00:00"/>
    <n v="0.55972222222222223"/>
    <x v="4"/>
    <x v="8"/>
    <x v="7"/>
    <x v="4"/>
    <n v="12.7"/>
    <n v="41"/>
    <n v="38"/>
    <n v="613"/>
    <n v="39"/>
    <n v="101"/>
    <x v="2"/>
    <x v="1"/>
    <s v="Delivered"/>
    <s v="Female"/>
    <n v="37"/>
    <x v="3"/>
    <x v="3"/>
    <s v="ORD02371"/>
    <n v="13"/>
    <x v="4"/>
    <n v="2026"/>
    <s v="lunch"/>
    <n v="3"/>
    <x v="1"/>
    <n v="551"/>
    <n v="0.30975609756097561"/>
    <s v="POOR"/>
    <s v="36-45"/>
  </r>
  <r>
    <x v="2371"/>
    <d v="2026-02-26T00:00:00"/>
    <n v="0.68402777777777779"/>
    <x v="4"/>
    <x v="1"/>
    <x v="9"/>
    <x v="0"/>
    <n v="4.3"/>
    <n v="26"/>
    <n v="22"/>
    <n v="850"/>
    <n v="32"/>
    <n v="159"/>
    <x v="3"/>
    <x v="2"/>
    <s v="Delivered"/>
    <s v="Male"/>
    <n v="26"/>
    <x v="4"/>
    <x v="2"/>
    <s v="ORD02372"/>
    <n v="16"/>
    <x v="0"/>
    <n v="2026"/>
    <s v="snacks"/>
    <n v="4"/>
    <x v="1"/>
    <n v="723"/>
    <n v="0.16538461538461538"/>
    <s v="POOR"/>
    <s v="26-35"/>
  </r>
  <r>
    <x v="2372"/>
    <d v="2026-05-10T00:00:00"/>
    <n v="0.4826388888888889"/>
    <x v="4"/>
    <x v="8"/>
    <x v="4"/>
    <x v="5"/>
    <n v="5.2"/>
    <n v="39"/>
    <n v="26"/>
    <n v="323"/>
    <n v="24"/>
    <n v="44"/>
    <x v="3"/>
    <x v="4"/>
    <s v="Cancelled"/>
    <s v="Male"/>
    <n v="29"/>
    <x v="6"/>
    <x v="2"/>
    <s v="ORD02373"/>
    <n v="11"/>
    <x v="2"/>
    <n v="2026"/>
    <s v="lunch"/>
    <n v="13"/>
    <x v="1"/>
    <n v="303"/>
    <n v="0.13333333333333333"/>
    <s v="AVERAGE"/>
    <s v="26-35"/>
  </r>
  <r>
    <x v="2373"/>
    <d v="2026-01-22T00:00:00"/>
    <n v="0.87986111111111109"/>
    <x v="9"/>
    <x v="3"/>
    <x v="0"/>
    <x v="1"/>
    <n v="13.3"/>
    <n v="34"/>
    <n v="26"/>
    <n v="372"/>
    <n v="42"/>
    <n v="130"/>
    <x v="4"/>
    <x v="4"/>
    <s v="Delivered"/>
    <s v="Male"/>
    <n v="35"/>
    <x v="4"/>
    <x v="1"/>
    <s v="ORD02374"/>
    <n v="21"/>
    <x v="3"/>
    <n v="2026"/>
    <s v="dinner"/>
    <n v="8"/>
    <x v="1"/>
    <n v="284"/>
    <n v="0.39117647058823529"/>
    <s v="AVERAGE"/>
    <s v="26-35"/>
  </r>
  <r>
    <x v="2374"/>
    <d v="2026-05-07T00:00:00"/>
    <n v="0.84930555555555554"/>
    <x v="10"/>
    <x v="9"/>
    <x v="8"/>
    <x v="4"/>
    <n v="1.2"/>
    <n v="25"/>
    <n v="26"/>
    <n v="168"/>
    <n v="34"/>
    <n v="93"/>
    <x v="4"/>
    <x v="2"/>
    <s v="Delivered"/>
    <s v="Female"/>
    <n v="47"/>
    <x v="4"/>
    <x v="1"/>
    <s v="ORD02375"/>
    <n v="20"/>
    <x v="2"/>
    <n v="2026"/>
    <s v="dinner"/>
    <n v="-1"/>
    <x v="0"/>
    <n v="109"/>
    <n v="4.8000000000000001E-2"/>
    <s v="POOR"/>
    <s v="46 ABOVE"/>
  </r>
  <r>
    <x v="2375"/>
    <d v="2026-04-06T00:00:00"/>
    <n v="0.37152777777777779"/>
    <x v="3"/>
    <x v="1"/>
    <x v="7"/>
    <x v="1"/>
    <n v="4.0999999999999996"/>
    <n v="50"/>
    <n v="41"/>
    <n v="526"/>
    <n v="29"/>
    <n v="21"/>
    <x v="1"/>
    <x v="4"/>
    <s v="Delivered"/>
    <s v="Female"/>
    <n v="44"/>
    <x v="2"/>
    <x v="0"/>
    <s v="ORD02376"/>
    <n v="8"/>
    <x v="4"/>
    <n v="2026"/>
    <s v="breakfast"/>
    <n v="9"/>
    <x v="1"/>
    <n v="534"/>
    <n v="8.199999999999999E-2"/>
    <s v="AVERAGE"/>
    <s v="36-45"/>
  </r>
  <r>
    <x v="2376"/>
    <d v="2026-03-24T00:00:00"/>
    <n v="0.57361111111111107"/>
    <x v="5"/>
    <x v="8"/>
    <x v="6"/>
    <x v="3"/>
    <n v="14.3"/>
    <n v="33"/>
    <n v="37"/>
    <n v="374"/>
    <n v="28"/>
    <n v="200"/>
    <x v="4"/>
    <x v="3"/>
    <s v="Delivered"/>
    <s v="Male"/>
    <n v="26"/>
    <x v="5"/>
    <x v="3"/>
    <s v="ORD02377"/>
    <n v="13"/>
    <x v="1"/>
    <n v="2026"/>
    <s v="lunch"/>
    <n v="-4"/>
    <x v="0"/>
    <n v="202"/>
    <n v="0.43333333333333335"/>
    <s v="EXCELLENT"/>
    <s v="26-35"/>
  </r>
  <r>
    <x v="2377"/>
    <d v="2026-04-17T00:00:00"/>
    <n v="0.3923611111111111"/>
    <x v="0"/>
    <x v="0"/>
    <x v="4"/>
    <x v="4"/>
    <n v="6.6"/>
    <n v="57"/>
    <n v="40"/>
    <n v="394"/>
    <n v="25"/>
    <n v="107"/>
    <x v="4"/>
    <x v="4"/>
    <s v="Delivered"/>
    <s v="Female"/>
    <n v="32"/>
    <x v="0"/>
    <x v="0"/>
    <s v="ORD02378"/>
    <n v="9"/>
    <x v="4"/>
    <n v="2026"/>
    <s v="breakfast"/>
    <n v="17"/>
    <x v="1"/>
    <n v="312"/>
    <n v="0.11578947368421053"/>
    <s v="AVERAGE"/>
    <s v="26-35"/>
  </r>
  <r>
    <x v="2378"/>
    <d v="2026-05-13T00:00:00"/>
    <n v="0.46250000000000002"/>
    <x v="11"/>
    <x v="9"/>
    <x v="7"/>
    <x v="2"/>
    <n v="8"/>
    <n v="43"/>
    <n v="23"/>
    <n v="1119"/>
    <n v="35"/>
    <n v="167"/>
    <x v="1"/>
    <x v="0"/>
    <s v="Delivered"/>
    <s v="Male"/>
    <n v="50"/>
    <x v="1"/>
    <x v="2"/>
    <s v="ORD02379"/>
    <n v="11"/>
    <x v="2"/>
    <n v="2026"/>
    <s v="lunch"/>
    <n v="20"/>
    <x v="1"/>
    <n v="987"/>
    <n v="0.18604651162790697"/>
    <s v="GOOD"/>
    <s v="46 ABOVE"/>
  </r>
  <r>
    <x v="2379"/>
    <d v="2026-02-16T00:00:00"/>
    <n v="0.57430555555555551"/>
    <x v="1"/>
    <x v="1"/>
    <x v="1"/>
    <x v="5"/>
    <n v="13.9"/>
    <n v="64"/>
    <n v="45"/>
    <n v="920"/>
    <n v="23"/>
    <n v="141"/>
    <x v="1"/>
    <x v="2"/>
    <s v="Delivered"/>
    <s v="Male"/>
    <n v="48"/>
    <x v="2"/>
    <x v="3"/>
    <s v="ORD02380"/>
    <n v="13"/>
    <x v="0"/>
    <n v="2026"/>
    <s v="lunch"/>
    <n v="19"/>
    <x v="1"/>
    <n v="802"/>
    <n v="0.21718750000000001"/>
    <s v="POOR"/>
    <s v="46 ABOVE"/>
  </r>
  <r>
    <x v="2380"/>
    <d v="2026-04-06T00:00:00"/>
    <n v="0.76944444444444449"/>
    <x v="12"/>
    <x v="9"/>
    <x v="8"/>
    <x v="4"/>
    <n v="2.2000000000000002"/>
    <n v="42"/>
    <n v="43"/>
    <n v="1000"/>
    <n v="27"/>
    <n v="88"/>
    <x v="3"/>
    <x v="0"/>
    <s v="Delivered"/>
    <s v="Male"/>
    <n v="49"/>
    <x v="2"/>
    <x v="1"/>
    <s v="ORD02381"/>
    <n v="18"/>
    <x v="4"/>
    <n v="2026"/>
    <s v="snacks"/>
    <n v="-1"/>
    <x v="0"/>
    <n v="939"/>
    <n v="5.2380952380952382E-2"/>
    <s v="GOOD"/>
    <s v="46 ABOVE"/>
  </r>
  <r>
    <x v="2381"/>
    <d v="2026-03-21T00:00:00"/>
    <n v="0.50624999999999998"/>
    <x v="12"/>
    <x v="0"/>
    <x v="1"/>
    <x v="0"/>
    <n v="12.9"/>
    <n v="40"/>
    <n v="40"/>
    <n v="352"/>
    <n v="48"/>
    <n v="193"/>
    <x v="4"/>
    <x v="4"/>
    <s v="Delivered"/>
    <s v="Female"/>
    <n v="23"/>
    <x v="3"/>
    <x v="3"/>
    <s v="ORD02382"/>
    <n v="12"/>
    <x v="1"/>
    <n v="2026"/>
    <s v="lunch"/>
    <n v="0"/>
    <x v="0"/>
    <n v="207"/>
    <n v="0.32250000000000001"/>
    <s v="AVERAGE"/>
    <s v="18-25"/>
  </r>
  <r>
    <x v="2382"/>
    <d v="2026-04-03T00:00:00"/>
    <n v="0.36944444444444446"/>
    <x v="10"/>
    <x v="6"/>
    <x v="8"/>
    <x v="0"/>
    <n v="12.5"/>
    <n v="35"/>
    <n v="30"/>
    <n v="610"/>
    <n v="30"/>
    <n v="148"/>
    <x v="4"/>
    <x v="1"/>
    <s v="Delivered"/>
    <s v="Male"/>
    <n v="54"/>
    <x v="0"/>
    <x v="0"/>
    <s v="ORD02383"/>
    <n v="8"/>
    <x v="4"/>
    <n v="2026"/>
    <s v="breakfast"/>
    <n v="5"/>
    <x v="1"/>
    <n v="492"/>
    <n v="0.35714285714285715"/>
    <s v="POOR"/>
    <s v="46 ABOVE"/>
  </r>
  <r>
    <x v="2383"/>
    <d v="2026-05-05T00:00:00"/>
    <n v="0.49305555555555558"/>
    <x v="7"/>
    <x v="3"/>
    <x v="8"/>
    <x v="0"/>
    <n v="3.6"/>
    <n v="41"/>
    <n v="26"/>
    <n v="864"/>
    <n v="52"/>
    <n v="93"/>
    <x v="4"/>
    <x v="1"/>
    <s v="Cancelled"/>
    <s v="Male"/>
    <n v="44"/>
    <x v="5"/>
    <x v="2"/>
    <s v="ORD02384"/>
    <n v="11"/>
    <x v="2"/>
    <n v="2026"/>
    <s v="lunch"/>
    <n v="15"/>
    <x v="1"/>
    <n v="823"/>
    <n v="8.7804878048780496E-2"/>
    <s v="POOR"/>
    <s v="36-45"/>
  </r>
  <r>
    <x v="2384"/>
    <d v="2026-03-19T00:00:00"/>
    <n v="0.82708333333333328"/>
    <x v="3"/>
    <x v="7"/>
    <x v="8"/>
    <x v="1"/>
    <n v="3.3"/>
    <n v="23"/>
    <n v="20"/>
    <n v="693"/>
    <n v="45"/>
    <n v="20"/>
    <x v="3"/>
    <x v="1"/>
    <s v="Delivered"/>
    <s v="Female"/>
    <n v="42"/>
    <x v="4"/>
    <x v="1"/>
    <s v="ORD02385"/>
    <n v="19"/>
    <x v="1"/>
    <n v="2026"/>
    <s v="snacks"/>
    <n v="3"/>
    <x v="1"/>
    <n v="718"/>
    <n v="0.14347826086956522"/>
    <s v="POOR"/>
    <s v="36-45"/>
  </r>
  <r>
    <x v="2385"/>
    <d v="2026-05-18T00:00:00"/>
    <n v="0.77986111111111112"/>
    <x v="3"/>
    <x v="2"/>
    <x v="0"/>
    <x v="3"/>
    <n v="3"/>
    <n v="49"/>
    <n v="39"/>
    <n v="179"/>
    <n v="29"/>
    <n v="164"/>
    <x v="1"/>
    <x v="0"/>
    <s v="Delivered"/>
    <s v="Male"/>
    <n v="20"/>
    <x v="2"/>
    <x v="1"/>
    <s v="ORD02386"/>
    <n v="18"/>
    <x v="2"/>
    <n v="2026"/>
    <s v="snacks"/>
    <n v="10"/>
    <x v="1"/>
    <n v="44"/>
    <n v="6.1224489795918366E-2"/>
    <s v="GOOD"/>
    <s v="18-25"/>
  </r>
  <r>
    <x v="2386"/>
    <d v="2026-02-24T00:00:00"/>
    <n v="0.55486111111111114"/>
    <x v="9"/>
    <x v="8"/>
    <x v="9"/>
    <x v="4"/>
    <n v="6.8"/>
    <n v="45"/>
    <n v="44"/>
    <n v="940"/>
    <n v="33"/>
    <n v="17"/>
    <x v="0"/>
    <x v="4"/>
    <s v="Cancelled"/>
    <s v="Female"/>
    <n v="28"/>
    <x v="5"/>
    <x v="3"/>
    <s v="ORD02387"/>
    <n v="13"/>
    <x v="0"/>
    <n v="2026"/>
    <s v="lunch"/>
    <n v="1"/>
    <x v="1"/>
    <n v="956"/>
    <n v="0.15111111111111111"/>
    <s v="AVERAGE"/>
    <s v="26-35"/>
  </r>
  <r>
    <x v="2387"/>
    <d v="2026-04-16T00:00:00"/>
    <n v="0.64166666666666672"/>
    <x v="1"/>
    <x v="0"/>
    <x v="7"/>
    <x v="5"/>
    <n v="12.3"/>
    <n v="50"/>
    <n v="41"/>
    <n v="946"/>
    <n v="47"/>
    <n v="117"/>
    <x v="1"/>
    <x v="0"/>
    <s v="Delivered"/>
    <s v="Female"/>
    <n v="58"/>
    <x v="4"/>
    <x v="2"/>
    <s v="ORD02388"/>
    <n v="15"/>
    <x v="4"/>
    <n v="2026"/>
    <s v="snacks"/>
    <n v="9"/>
    <x v="1"/>
    <n v="876"/>
    <n v="0.24600000000000002"/>
    <s v="GOOD"/>
    <s v="46 ABOVE"/>
  </r>
  <r>
    <x v="2388"/>
    <d v="2026-03-01T00:00:00"/>
    <n v="0.84097222222222223"/>
    <x v="9"/>
    <x v="2"/>
    <x v="6"/>
    <x v="3"/>
    <n v="13.8"/>
    <n v="30"/>
    <n v="34"/>
    <n v="573"/>
    <n v="45"/>
    <n v="131"/>
    <x v="4"/>
    <x v="2"/>
    <s v="Delivered"/>
    <s v="Female"/>
    <n v="52"/>
    <x v="6"/>
    <x v="1"/>
    <s v="ORD02389"/>
    <n v="20"/>
    <x v="1"/>
    <n v="2026"/>
    <s v="dinner"/>
    <n v="-4"/>
    <x v="0"/>
    <n v="487"/>
    <n v="0.46"/>
    <s v="POOR"/>
    <s v="46 ABOVE"/>
  </r>
  <r>
    <x v="2389"/>
    <d v="2026-02-14T00:00:00"/>
    <n v="0.92638888888888893"/>
    <x v="0"/>
    <x v="2"/>
    <x v="8"/>
    <x v="2"/>
    <n v="2.8"/>
    <n v="22"/>
    <n v="25"/>
    <n v="680"/>
    <n v="24"/>
    <n v="17"/>
    <x v="1"/>
    <x v="4"/>
    <s v="Delivered"/>
    <s v="Male"/>
    <n v="59"/>
    <x v="3"/>
    <x v="2"/>
    <s v="ORD02390"/>
    <n v="22"/>
    <x v="0"/>
    <n v="2026"/>
    <s v="dinner"/>
    <n v="-3"/>
    <x v="0"/>
    <n v="687"/>
    <n v="0.12727272727272726"/>
    <s v="AVERAGE"/>
    <s v="46 ABOVE"/>
  </r>
  <r>
    <x v="2390"/>
    <d v="2026-03-02T00:00:00"/>
    <n v="0.92847222222222225"/>
    <x v="1"/>
    <x v="3"/>
    <x v="1"/>
    <x v="1"/>
    <n v="3.3"/>
    <n v="18"/>
    <n v="21"/>
    <n v="1195"/>
    <n v="36"/>
    <n v="100"/>
    <x v="4"/>
    <x v="0"/>
    <s v="Delivered"/>
    <s v="Male"/>
    <n v="53"/>
    <x v="2"/>
    <x v="2"/>
    <s v="ORD02391"/>
    <n v="22"/>
    <x v="1"/>
    <n v="2026"/>
    <s v="dinner"/>
    <n v="-3"/>
    <x v="0"/>
    <n v="1131"/>
    <n v="0.18333333333333332"/>
    <s v="GOOD"/>
    <s v="46 ABOVE"/>
  </r>
  <r>
    <x v="2391"/>
    <d v="2026-02-08T00:00:00"/>
    <n v="0.97291666666666665"/>
    <x v="13"/>
    <x v="1"/>
    <x v="3"/>
    <x v="2"/>
    <n v="6.1"/>
    <n v="32"/>
    <n v="24"/>
    <n v="574"/>
    <n v="52"/>
    <n v="83"/>
    <x v="1"/>
    <x v="2"/>
    <s v="Delivered"/>
    <s v="Male"/>
    <n v="49"/>
    <x v="6"/>
    <x v="2"/>
    <s v="ORD02392"/>
    <n v="23"/>
    <x v="0"/>
    <n v="2026"/>
    <s v="dinner"/>
    <n v="8"/>
    <x v="1"/>
    <n v="543"/>
    <n v="0.19062499999999999"/>
    <s v="POOR"/>
    <s v="46 ABOVE"/>
  </r>
  <r>
    <x v="2392"/>
    <d v="2026-03-06T00:00:00"/>
    <n v="0.56458333333333333"/>
    <x v="8"/>
    <x v="9"/>
    <x v="7"/>
    <x v="0"/>
    <n v="5.3"/>
    <n v="49"/>
    <n v="38"/>
    <n v="194"/>
    <n v="22"/>
    <n v="186"/>
    <x v="2"/>
    <x v="4"/>
    <s v="Delivered"/>
    <s v="Female"/>
    <n v="20"/>
    <x v="0"/>
    <x v="3"/>
    <s v="ORD02393"/>
    <n v="13"/>
    <x v="1"/>
    <n v="2026"/>
    <s v="lunch"/>
    <n v="11"/>
    <x v="1"/>
    <n v="30"/>
    <n v="0.10816326530612244"/>
    <s v="AVERAGE"/>
    <s v="18-25"/>
  </r>
  <r>
    <x v="2393"/>
    <d v="2026-06-06T00:00:00"/>
    <n v="0.75486111111111109"/>
    <x v="8"/>
    <x v="8"/>
    <x v="0"/>
    <x v="3"/>
    <n v="14.8"/>
    <n v="42"/>
    <n v="34"/>
    <n v="1045"/>
    <n v="30"/>
    <n v="69"/>
    <x v="1"/>
    <x v="0"/>
    <s v="Delivered"/>
    <s v="Female"/>
    <n v="34"/>
    <x v="3"/>
    <x v="1"/>
    <s v="ORD02394"/>
    <n v="18"/>
    <x v="5"/>
    <n v="2026"/>
    <s v="snacks"/>
    <n v="8"/>
    <x v="1"/>
    <n v="1006"/>
    <n v="0.35238095238095241"/>
    <s v="GOOD"/>
    <s v="26-35"/>
  </r>
  <r>
    <x v="2394"/>
    <d v="2026-01-18T00:00:00"/>
    <n v="0.7729166666666667"/>
    <x v="14"/>
    <x v="7"/>
    <x v="1"/>
    <x v="0"/>
    <n v="12.6"/>
    <n v="32"/>
    <n v="31"/>
    <n v="595"/>
    <n v="25"/>
    <n v="61"/>
    <x v="4"/>
    <x v="2"/>
    <s v="Delivered"/>
    <s v="Female"/>
    <n v="42"/>
    <x v="6"/>
    <x v="1"/>
    <s v="ORD02395"/>
    <n v="18"/>
    <x v="3"/>
    <n v="2026"/>
    <s v="snacks"/>
    <n v="1"/>
    <x v="1"/>
    <n v="559"/>
    <n v="0.39374999999999999"/>
    <s v="POOR"/>
    <s v="36-45"/>
  </r>
  <r>
    <x v="2395"/>
    <d v="2026-06-27T00:00:00"/>
    <n v="0.55000000000000004"/>
    <x v="13"/>
    <x v="3"/>
    <x v="6"/>
    <x v="2"/>
    <n v="5.6"/>
    <n v="33"/>
    <n v="36"/>
    <n v="236"/>
    <n v="31"/>
    <n v="64"/>
    <x v="0"/>
    <x v="0"/>
    <s v="Delivered"/>
    <s v="Male"/>
    <n v="49"/>
    <x v="3"/>
    <x v="3"/>
    <s v="ORD02396"/>
    <n v="13"/>
    <x v="5"/>
    <n v="2026"/>
    <s v="lunch"/>
    <n v="-3"/>
    <x v="0"/>
    <n v="203"/>
    <n v="0.16969696969696968"/>
    <s v="GOOD"/>
    <s v="46 ABOVE"/>
  </r>
  <r>
    <x v="2396"/>
    <d v="2026-06-15T00:00:00"/>
    <n v="0.5625"/>
    <x v="5"/>
    <x v="7"/>
    <x v="4"/>
    <x v="2"/>
    <n v="6.6"/>
    <n v="49"/>
    <n v="41"/>
    <n v="1024"/>
    <n v="55"/>
    <n v="91"/>
    <x v="0"/>
    <x v="0"/>
    <s v="Delivered"/>
    <s v="Female"/>
    <n v="45"/>
    <x v="2"/>
    <x v="3"/>
    <s v="ORD02397"/>
    <n v="13"/>
    <x v="5"/>
    <n v="2026"/>
    <s v="lunch"/>
    <n v="8"/>
    <x v="1"/>
    <n v="988"/>
    <n v="0.13469387755102041"/>
    <s v="GOOD"/>
    <s v="36-45"/>
  </r>
  <r>
    <x v="2397"/>
    <d v="2026-01-24T00:00:00"/>
    <n v="0.71458333333333335"/>
    <x v="9"/>
    <x v="0"/>
    <x v="3"/>
    <x v="1"/>
    <n v="7.5"/>
    <n v="33"/>
    <n v="35"/>
    <n v="228"/>
    <n v="50"/>
    <n v="146"/>
    <x v="0"/>
    <x v="2"/>
    <s v="Delivered"/>
    <s v="Male"/>
    <n v="26"/>
    <x v="3"/>
    <x v="2"/>
    <s v="ORD02398"/>
    <n v="17"/>
    <x v="3"/>
    <n v="2026"/>
    <s v="snacks"/>
    <n v="-2"/>
    <x v="0"/>
    <n v="132"/>
    <n v="0.22727272727272727"/>
    <s v="POOR"/>
    <s v="26-35"/>
  </r>
  <r>
    <x v="2398"/>
    <d v="2026-02-11T00:00:00"/>
    <n v="0.69791666666666663"/>
    <x v="0"/>
    <x v="0"/>
    <x v="3"/>
    <x v="4"/>
    <n v="4.5"/>
    <n v="25"/>
    <n v="25"/>
    <n v="158"/>
    <n v="40"/>
    <n v="89"/>
    <x v="2"/>
    <x v="1"/>
    <s v="Delivered"/>
    <s v="Female"/>
    <n v="33"/>
    <x v="1"/>
    <x v="2"/>
    <s v="ORD02399"/>
    <n v="16"/>
    <x v="0"/>
    <n v="2026"/>
    <s v="snacks"/>
    <n v="0"/>
    <x v="0"/>
    <n v="109"/>
    <n v="0.18"/>
    <s v="POOR"/>
    <s v="26-35"/>
  </r>
  <r>
    <x v="2399"/>
    <d v="2026-06-18T00:00:00"/>
    <n v="0.36805555555555558"/>
    <x v="3"/>
    <x v="1"/>
    <x v="7"/>
    <x v="3"/>
    <n v="3.6"/>
    <n v="45"/>
    <n v="36"/>
    <n v="598"/>
    <n v="32"/>
    <n v="21"/>
    <x v="1"/>
    <x v="0"/>
    <s v="Delivered"/>
    <s v="Female"/>
    <n v="22"/>
    <x v="4"/>
    <x v="0"/>
    <s v="ORD02400"/>
    <n v="8"/>
    <x v="5"/>
    <n v="2026"/>
    <s v="breakfast"/>
    <n v="9"/>
    <x v="1"/>
    <n v="609"/>
    <n v="0.08"/>
    <s v="GOOD"/>
    <s v="18-25"/>
  </r>
  <r>
    <x v="2400"/>
    <d v="2026-01-09T00:00:00"/>
    <n v="0.96250000000000002"/>
    <x v="10"/>
    <x v="6"/>
    <x v="6"/>
    <x v="1"/>
    <n v="12.3"/>
    <n v="44"/>
    <n v="40"/>
    <n v="402"/>
    <n v="28"/>
    <n v="22"/>
    <x v="4"/>
    <x v="3"/>
    <s v="Delivered"/>
    <s v="Female"/>
    <n v="60"/>
    <x v="0"/>
    <x v="2"/>
    <s v="ORD02401"/>
    <n v="23"/>
    <x v="3"/>
    <n v="2026"/>
    <s v="dinner"/>
    <n v="4"/>
    <x v="1"/>
    <n v="408"/>
    <n v="0.27954545454545454"/>
    <s v="EXCELLENT"/>
    <s v="46 ABOVE"/>
  </r>
  <r>
    <x v="2401"/>
    <d v="2026-03-03T00:00:00"/>
    <n v="0.86527777777777781"/>
    <x v="10"/>
    <x v="5"/>
    <x v="3"/>
    <x v="2"/>
    <n v="4.8"/>
    <n v="41"/>
    <n v="39"/>
    <n v="689"/>
    <n v="60"/>
    <n v="48"/>
    <x v="3"/>
    <x v="1"/>
    <s v="Delivered"/>
    <s v="Female"/>
    <n v="43"/>
    <x v="5"/>
    <x v="1"/>
    <s v="ORD02402"/>
    <n v="20"/>
    <x v="1"/>
    <n v="2026"/>
    <s v="dinner"/>
    <n v="2"/>
    <x v="1"/>
    <n v="701"/>
    <n v="0.11707317073170731"/>
    <s v="POOR"/>
    <s v="36-45"/>
  </r>
  <r>
    <x v="2402"/>
    <d v="2026-02-05T00:00:00"/>
    <n v="0.98402777777777772"/>
    <x v="13"/>
    <x v="7"/>
    <x v="4"/>
    <x v="5"/>
    <n v="2.6"/>
    <n v="42"/>
    <n v="40"/>
    <n v="871"/>
    <n v="43"/>
    <n v="130"/>
    <x v="2"/>
    <x v="1"/>
    <s v="Delivered"/>
    <s v="Female"/>
    <n v="59"/>
    <x v="4"/>
    <x v="2"/>
    <s v="ORD02403"/>
    <n v="23"/>
    <x v="0"/>
    <n v="2026"/>
    <s v="dinner"/>
    <n v="2"/>
    <x v="1"/>
    <n v="784"/>
    <n v="6.1904761904761907E-2"/>
    <s v="POOR"/>
    <s v="46 ABOVE"/>
  </r>
  <r>
    <x v="2403"/>
    <d v="2026-06-08T00:00:00"/>
    <n v="0.52083333333333337"/>
    <x v="6"/>
    <x v="8"/>
    <x v="3"/>
    <x v="4"/>
    <n v="9.6"/>
    <n v="50"/>
    <n v="30"/>
    <n v="1044"/>
    <n v="21"/>
    <n v="150"/>
    <x v="3"/>
    <x v="4"/>
    <s v="Delivered"/>
    <s v="Male"/>
    <n v="51"/>
    <x v="2"/>
    <x v="3"/>
    <s v="ORD02404"/>
    <n v="12"/>
    <x v="5"/>
    <n v="2026"/>
    <s v="lunch"/>
    <n v="20"/>
    <x v="1"/>
    <n v="915"/>
    <n v="0.192"/>
    <s v="AVERAGE"/>
    <s v="46 ABOVE"/>
  </r>
  <r>
    <x v="2404"/>
    <d v="2026-02-27T00:00:00"/>
    <n v="0.74513888888888891"/>
    <x v="2"/>
    <x v="5"/>
    <x v="8"/>
    <x v="3"/>
    <n v="5.0999999999999996"/>
    <n v="33"/>
    <n v="30"/>
    <n v="1097"/>
    <n v="49"/>
    <n v="161"/>
    <x v="2"/>
    <x v="1"/>
    <s v="Delivered"/>
    <s v="Male"/>
    <n v="40"/>
    <x v="0"/>
    <x v="2"/>
    <s v="ORD02405"/>
    <n v="17"/>
    <x v="0"/>
    <n v="2026"/>
    <s v="snacks"/>
    <n v="3"/>
    <x v="1"/>
    <n v="985"/>
    <n v="0.15454545454545454"/>
    <s v="POOR"/>
    <s v="36-45"/>
  </r>
  <r>
    <x v="2405"/>
    <d v="2026-04-26T00:00:00"/>
    <n v="0.37638888888888888"/>
    <x v="13"/>
    <x v="2"/>
    <x v="1"/>
    <x v="2"/>
    <n v="13.3"/>
    <n v="43"/>
    <n v="28"/>
    <n v="550"/>
    <n v="49"/>
    <n v="152"/>
    <x v="2"/>
    <x v="1"/>
    <s v="Delivered"/>
    <s v="Female"/>
    <n v="59"/>
    <x v="6"/>
    <x v="0"/>
    <s v="ORD02406"/>
    <n v="9"/>
    <x v="4"/>
    <n v="2026"/>
    <s v="breakfast"/>
    <n v="15"/>
    <x v="1"/>
    <n v="447"/>
    <n v="0.30930232558139537"/>
    <s v="POOR"/>
    <s v="46 ABOVE"/>
  </r>
  <r>
    <x v="2406"/>
    <d v="2026-01-26T00:00:00"/>
    <n v="0.86041666666666672"/>
    <x v="14"/>
    <x v="8"/>
    <x v="9"/>
    <x v="3"/>
    <n v="8.8000000000000007"/>
    <n v="39"/>
    <n v="27"/>
    <n v="1009"/>
    <n v="27"/>
    <n v="37"/>
    <x v="2"/>
    <x v="3"/>
    <s v="Delivered"/>
    <s v="Male"/>
    <n v="50"/>
    <x v="2"/>
    <x v="1"/>
    <s v="ORD02407"/>
    <n v="20"/>
    <x v="3"/>
    <n v="2026"/>
    <s v="dinner"/>
    <n v="12"/>
    <x v="1"/>
    <n v="999"/>
    <n v="0.22564102564102567"/>
    <s v="EXCELLENT"/>
    <s v="46 ABOVE"/>
  </r>
  <r>
    <x v="2407"/>
    <d v="2026-01-19T00:00:00"/>
    <n v="0.55972222222222223"/>
    <x v="7"/>
    <x v="6"/>
    <x v="9"/>
    <x v="0"/>
    <n v="8.4"/>
    <n v="23"/>
    <n v="26"/>
    <n v="202"/>
    <n v="39"/>
    <n v="98"/>
    <x v="2"/>
    <x v="3"/>
    <s v="Delivered"/>
    <s v="Female"/>
    <n v="31"/>
    <x v="2"/>
    <x v="3"/>
    <s v="ORD02408"/>
    <n v="13"/>
    <x v="3"/>
    <n v="2026"/>
    <s v="lunch"/>
    <n v="-3"/>
    <x v="0"/>
    <n v="143"/>
    <n v="0.36521739130434783"/>
    <s v="EXCELLENT"/>
    <s v="26-35"/>
  </r>
  <r>
    <x v="2408"/>
    <d v="2026-05-24T00:00:00"/>
    <n v="0.97499999999999998"/>
    <x v="1"/>
    <x v="3"/>
    <x v="8"/>
    <x v="4"/>
    <n v="6.9"/>
    <n v="40"/>
    <n v="23"/>
    <n v="377"/>
    <n v="43"/>
    <n v="159"/>
    <x v="1"/>
    <x v="4"/>
    <s v="Delivered"/>
    <s v="Male"/>
    <n v="57"/>
    <x v="6"/>
    <x v="2"/>
    <s v="ORD02409"/>
    <n v="23"/>
    <x v="2"/>
    <n v="2026"/>
    <s v="dinner"/>
    <n v="17"/>
    <x v="1"/>
    <n v="261"/>
    <n v="0.17250000000000001"/>
    <s v="AVERAGE"/>
    <s v="46 ABOVE"/>
  </r>
  <r>
    <x v="2409"/>
    <d v="2026-02-11T00:00:00"/>
    <n v="0.7729166666666667"/>
    <x v="6"/>
    <x v="1"/>
    <x v="3"/>
    <x v="3"/>
    <n v="9.1999999999999993"/>
    <n v="51"/>
    <n v="43"/>
    <n v="532"/>
    <n v="51"/>
    <n v="196"/>
    <x v="1"/>
    <x v="0"/>
    <s v="Delivered"/>
    <s v="Female"/>
    <n v="21"/>
    <x v="1"/>
    <x v="1"/>
    <s v="ORD02410"/>
    <n v="18"/>
    <x v="0"/>
    <n v="2026"/>
    <s v="snacks"/>
    <n v="8"/>
    <x v="1"/>
    <n v="387"/>
    <n v="0.1803921568627451"/>
    <s v="GOOD"/>
    <s v="18-25"/>
  </r>
  <r>
    <x v="2410"/>
    <d v="2026-03-21T00:00:00"/>
    <n v="0.69444444444444442"/>
    <x v="14"/>
    <x v="0"/>
    <x v="6"/>
    <x v="1"/>
    <n v="3.4"/>
    <n v="44"/>
    <n v="34"/>
    <n v="599"/>
    <n v="36"/>
    <n v="114"/>
    <x v="2"/>
    <x v="2"/>
    <s v="Delivered"/>
    <s v="Female"/>
    <n v="42"/>
    <x v="3"/>
    <x v="2"/>
    <s v="ORD02411"/>
    <n v="16"/>
    <x v="1"/>
    <n v="2026"/>
    <s v="snacks"/>
    <n v="10"/>
    <x v="1"/>
    <n v="521"/>
    <n v="7.7272727272727271E-2"/>
    <s v="POOR"/>
    <s v="36-45"/>
  </r>
  <r>
    <x v="2411"/>
    <d v="2026-06-08T00:00:00"/>
    <n v="0.54236111111111107"/>
    <x v="13"/>
    <x v="5"/>
    <x v="7"/>
    <x v="4"/>
    <n v="4.5"/>
    <n v="25"/>
    <n v="24"/>
    <n v="281"/>
    <n v="43"/>
    <n v="182"/>
    <x v="3"/>
    <x v="4"/>
    <s v="Delivered"/>
    <s v="Female"/>
    <n v="54"/>
    <x v="2"/>
    <x v="3"/>
    <s v="ORD02412"/>
    <n v="13"/>
    <x v="5"/>
    <n v="2026"/>
    <s v="lunch"/>
    <n v="1"/>
    <x v="1"/>
    <n v="142"/>
    <n v="0.18"/>
    <s v="AVERAGE"/>
    <s v="46 ABOVE"/>
  </r>
  <r>
    <x v="2412"/>
    <d v="2026-05-18T00:00:00"/>
    <n v="0.80138888888888893"/>
    <x v="2"/>
    <x v="2"/>
    <x v="9"/>
    <x v="0"/>
    <n v="7.9"/>
    <n v="56"/>
    <n v="44"/>
    <n v="381"/>
    <n v="35"/>
    <n v="168"/>
    <x v="1"/>
    <x v="3"/>
    <s v="Delivered"/>
    <s v="Female"/>
    <n v="53"/>
    <x v="2"/>
    <x v="1"/>
    <s v="ORD02413"/>
    <n v="19"/>
    <x v="2"/>
    <n v="2026"/>
    <s v="snacks"/>
    <n v="12"/>
    <x v="1"/>
    <n v="248"/>
    <n v="0.14107142857142857"/>
    <s v="EXCELLENT"/>
    <s v="46 ABOVE"/>
  </r>
  <r>
    <x v="2413"/>
    <d v="2026-02-01T00:00:00"/>
    <n v="0.81805555555555554"/>
    <x v="4"/>
    <x v="4"/>
    <x v="1"/>
    <x v="0"/>
    <n v="3.2"/>
    <n v="39"/>
    <n v="25"/>
    <n v="492"/>
    <n v="32"/>
    <n v="88"/>
    <x v="0"/>
    <x v="1"/>
    <s v="Delivered"/>
    <s v="Female"/>
    <n v="47"/>
    <x v="6"/>
    <x v="1"/>
    <s v="ORD02414"/>
    <n v="19"/>
    <x v="0"/>
    <n v="2026"/>
    <s v="snacks"/>
    <n v="14"/>
    <x v="1"/>
    <n v="436"/>
    <n v="8.2051282051282051E-2"/>
    <s v="POOR"/>
    <s v="46 ABOVE"/>
  </r>
  <r>
    <x v="2414"/>
    <d v="2026-06-21T00:00:00"/>
    <n v="0.7319444444444444"/>
    <x v="7"/>
    <x v="0"/>
    <x v="6"/>
    <x v="4"/>
    <n v="2.2999999999999998"/>
    <n v="28"/>
    <n v="25"/>
    <n v="451"/>
    <n v="54"/>
    <n v="85"/>
    <x v="3"/>
    <x v="3"/>
    <s v="Delivered"/>
    <s v="Female"/>
    <n v="57"/>
    <x v="6"/>
    <x v="2"/>
    <s v="ORD02415"/>
    <n v="17"/>
    <x v="5"/>
    <n v="2026"/>
    <s v="snacks"/>
    <n v="3"/>
    <x v="1"/>
    <n v="420"/>
    <n v="8.2142857142857142E-2"/>
    <s v="EXCELLENT"/>
    <s v="46 ABOVE"/>
  </r>
  <r>
    <x v="2415"/>
    <d v="2026-04-29T00:00:00"/>
    <n v="0.99027777777777781"/>
    <x v="5"/>
    <x v="2"/>
    <x v="9"/>
    <x v="2"/>
    <n v="6.2"/>
    <n v="52"/>
    <n v="35"/>
    <n v="1174"/>
    <n v="34"/>
    <n v="100"/>
    <x v="0"/>
    <x v="4"/>
    <s v="Delivered"/>
    <s v="Female"/>
    <n v="28"/>
    <x v="1"/>
    <x v="2"/>
    <s v="ORD02416"/>
    <n v="23"/>
    <x v="4"/>
    <n v="2026"/>
    <s v="dinner"/>
    <n v="17"/>
    <x v="1"/>
    <n v="1108"/>
    <n v="0.11923076923076924"/>
    <s v="AVERAGE"/>
    <s v="26-35"/>
  </r>
  <r>
    <x v="2416"/>
    <d v="2026-02-03T00:00:00"/>
    <n v="0.46250000000000002"/>
    <x v="10"/>
    <x v="8"/>
    <x v="6"/>
    <x v="0"/>
    <n v="11.9"/>
    <n v="34"/>
    <n v="22"/>
    <n v="787"/>
    <n v="57"/>
    <n v="102"/>
    <x v="1"/>
    <x v="4"/>
    <s v="Delivered"/>
    <s v="Male"/>
    <n v="24"/>
    <x v="5"/>
    <x v="2"/>
    <s v="ORD02417"/>
    <n v="11"/>
    <x v="0"/>
    <n v="2026"/>
    <s v="lunch"/>
    <n v="12"/>
    <x v="1"/>
    <n v="742"/>
    <n v="0.35000000000000003"/>
    <s v="AVERAGE"/>
    <s v="18-25"/>
  </r>
  <r>
    <x v="2417"/>
    <d v="2026-01-21T00:00:00"/>
    <n v="0.90763888888888888"/>
    <x v="10"/>
    <x v="7"/>
    <x v="0"/>
    <x v="2"/>
    <n v="6.4"/>
    <n v="47"/>
    <n v="32"/>
    <n v="449"/>
    <n v="50"/>
    <n v="50"/>
    <x v="2"/>
    <x v="0"/>
    <s v="Delivered"/>
    <s v="Female"/>
    <n v="40"/>
    <x v="1"/>
    <x v="1"/>
    <s v="ORD02418"/>
    <n v="21"/>
    <x v="3"/>
    <n v="2026"/>
    <s v="dinner"/>
    <n v="15"/>
    <x v="1"/>
    <n v="449"/>
    <n v="0.13617021276595745"/>
    <s v="GOOD"/>
    <s v="36-45"/>
  </r>
  <r>
    <x v="2418"/>
    <d v="2026-01-22T00:00:00"/>
    <n v="0.54236111111111107"/>
    <x v="0"/>
    <x v="6"/>
    <x v="5"/>
    <x v="1"/>
    <n v="13.1"/>
    <n v="22"/>
    <n v="27"/>
    <n v="332"/>
    <n v="57"/>
    <n v="126"/>
    <x v="4"/>
    <x v="2"/>
    <s v="Delivered"/>
    <s v="Female"/>
    <n v="60"/>
    <x v="4"/>
    <x v="3"/>
    <s v="ORD02419"/>
    <n v="13"/>
    <x v="3"/>
    <n v="2026"/>
    <s v="lunch"/>
    <n v="-5"/>
    <x v="0"/>
    <n v="263"/>
    <n v="0.59545454545454546"/>
    <s v="POOR"/>
    <s v="46 ABOVE"/>
  </r>
  <r>
    <x v="2419"/>
    <d v="2026-01-18T00:00:00"/>
    <n v="0.62638888888888888"/>
    <x v="9"/>
    <x v="0"/>
    <x v="8"/>
    <x v="3"/>
    <n v="4.5"/>
    <n v="48"/>
    <n v="32"/>
    <n v="346"/>
    <n v="59"/>
    <n v="186"/>
    <x v="0"/>
    <x v="4"/>
    <s v="Delivered"/>
    <s v="Female"/>
    <n v="50"/>
    <x v="6"/>
    <x v="2"/>
    <s v="ORD02420"/>
    <n v="15"/>
    <x v="3"/>
    <n v="2026"/>
    <s v="snacks"/>
    <n v="16"/>
    <x v="1"/>
    <n v="219"/>
    <n v="9.375E-2"/>
    <s v="AVERAGE"/>
    <s v="46 ABOVE"/>
  </r>
  <r>
    <x v="2420"/>
    <d v="2026-01-19T00:00:00"/>
    <n v="0.41180555555555554"/>
    <x v="8"/>
    <x v="5"/>
    <x v="6"/>
    <x v="2"/>
    <n v="11.8"/>
    <n v="22"/>
    <n v="24"/>
    <n v="753"/>
    <n v="32"/>
    <n v="113"/>
    <x v="2"/>
    <x v="0"/>
    <s v="Delivered"/>
    <s v="Female"/>
    <n v="32"/>
    <x v="2"/>
    <x v="0"/>
    <s v="ORD02421"/>
    <n v="9"/>
    <x v="3"/>
    <n v="2026"/>
    <s v="breakfast"/>
    <n v="-2"/>
    <x v="0"/>
    <n v="672"/>
    <n v="0.53636363636363638"/>
    <s v="GOOD"/>
    <s v="26-35"/>
  </r>
  <r>
    <x v="2421"/>
    <d v="2026-02-16T00:00:00"/>
    <n v="0.33402777777777776"/>
    <x v="9"/>
    <x v="2"/>
    <x v="4"/>
    <x v="2"/>
    <n v="14.8"/>
    <n v="56"/>
    <n v="36"/>
    <n v="873"/>
    <n v="39"/>
    <n v="42"/>
    <x v="3"/>
    <x v="0"/>
    <s v="Cancelled"/>
    <s v="Male"/>
    <n v="47"/>
    <x v="2"/>
    <x v="0"/>
    <s v="ORD02422"/>
    <n v="8"/>
    <x v="0"/>
    <n v="2026"/>
    <s v="breakfast"/>
    <n v="20"/>
    <x v="1"/>
    <n v="870"/>
    <n v="0.26428571428571429"/>
    <s v="GOOD"/>
    <s v="46 ABOVE"/>
  </r>
  <r>
    <x v="2422"/>
    <d v="2026-06-17T00:00:00"/>
    <n v="0.54374999999999996"/>
    <x v="5"/>
    <x v="5"/>
    <x v="8"/>
    <x v="3"/>
    <n v="1.5"/>
    <n v="45"/>
    <n v="43"/>
    <n v="685"/>
    <n v="26"/>
    <n v="180"/>
    <x v="0"/>
    <x v="2"/>
    <s v="Delivered"/>
    <s v="Female"/>
    <n v="32"/>
    <x v="1"/>
    <x v="3"/>
    <s v="ORD02423"/>
    <n v="13"/>
    <x v="5"/>
    <n v="2026"/>
    <s v="lunch"/>
    <n v="2"/>
    <x v="1"/>
    <n v="531"/>
    <n v="3.3333333333333333E-2"/>
    <s v="POOR"/>
    <s v="26-35"/>
  </r>
  <r>
    <x v="2423"/>
    <d v="2026-01-30T00:00:00"/>
    <n v="0.54097222222222219"/>
    <x v="6"/>
    <x v="5"/>
    <x v="3"/>
    <x v="1"/>
    <n v="3.9"/>
    <n v="40"/>
    <n v="31"/>
    <n v="497"/>
    <n v="37"/>
    <n v="3"/>
    <x v="1"/>
    <x v="0"/>
    <s v="Delivered"/>
    <s v="Female"/>
    <n v="57"/>
    <x v="0"/>
    <x v="3"/>
    <s v="ORD02424"/>
    <n v="12"/>
    <x v="3"/>
    <n v="2026"/>
    <s v="lunch"/>
    <n v="9"/>
    <x v="1"/>
    <n v="531"/>
    <n v="9.7500000000000003E-2"/>
    <s v="GOOD"/>
    <s v="46 ABOVE"/>
  </r>
  <r>
    <x v="2424"/>
    <d v="2026-03-08T00:00:00"/>
    <n v="0.81319444444444444"/>
    <x v="13"/>
    <x v="7"/>
    <x v="2"/>
    <x v="0"/>
    <n v="3.8"/>
    <n v="47"/>
    <n v="36"/>
    <n v="736"/>
    <n v="46"/>
    <n v="64"/>
    <x v="1"/>
    <x v="0"/>
    <s v="Delivered"/>
    <s v="Female"/>
    <n v="36"/>
    <x v="6"/>
    <x v="1"/>
    <s v="ORD02425"/>
    <n v="19"/>
    <x v="1"/>
    <n v="2026"/>
    <s v="snacks"/>
    <n v="11"/>
    <x v="1"/>
    <n v="718"/>
    <n v="8.0851063829787226E-2"/>
    <s v="GOOD"/>
    <s v="36-45"/>
  </r>
  <r>
    <x v="2425"/>
    <d v="2026-03-09T00:00:00"/>
    <n v="0.84930555555555554"/>
    <x v="14"/>
    <x v="8"/>
    <x v="9"/>
    <x v="0"/>
    <n v="6.7"/>
    <n v="54"/>
    <n v="38"/>
    <n v="277"/>
    <n v="58"/>
    <n v="170"/>
    <x v="3"/>
    <x v="1"/>
    <s v="Delivered"/>
    <s v="Male"/>
    <n v="51"/>
    <x v="2"/>
    <x v="1"/>
    <s v="ORD02426"/>
    <n v="20"/>
    <x v="1"/>
    <n v="2026"/>
    <s v="dinner"/>
    <n v="16"/>
    <x v="1"/>
    <n v="165"/>
    <n v="0.12407407407407407"/>
    <s v="POOR"/>
    <s v="46 ABOVE"/>
  </r>
  <r>
    <x v="2426"/>
    <d v="2026-05-22T00:00:00"/>
    <n v="0.50624999999999998"/>
    <x v="8"/>
    <x v="8"/>
    <x v="7"/>
    <x v="0"/>
    <n v="11.6"/>
    <n v="27"/>
    <n v="24"/>
    <n v="293"/>
    <n v="60"/>
    <n v="63"/>
    <x v="0"/>
    <x v="0"/>
    <s v="Delivered"/>
    <s v="Male"/>
    <n v="34"/>
    <x v="0"/>
    <x v="3"/>
    <s v="ORD02427"/>
    <n v="12"/>
    <x v="2"/>
    <n v="2026"/>
    <s v="lunch"/>
    <n v="3"/>
    <x v="1"/>
    <n v="290"/>
    <n v="0.42962962962962964"/>
    <s v="GOOD"/>
    <s v="26-35"/>
  </r>
  <r>
    <x v="2427"/>
    <d v="2026-06-27T00:00:00"/>
    <n v="0.88541666666666663"/>
    <x v="7"/>
    <x v="5"/>
    <x v="1"/>
    <x v="4"/>
    <n v="3"/>
    <n v="39"/>
    <n v="29"/>
    <n v="174"/>
    <n v="55"/>
    <n v="83"/>
    <x v="1"/>
    <x v="1"/>
    <s v="Delivered"/>
    <s v="Female"/>
    <n v="45"/>
    <x v="3"/>
    <x v="1"/>
    <s v="ORD02428"/>
    <n v="21"/>
    <x v="5"/>
    <n v="2026"/>
    <s v="dinner"/>
    <n v="10"/>
    <x v="1"/>
    <n v="146"/>
    <n v="7.6923076923076927E-2"/>
    <s v="POOR"/>
    <s v="36-45"/>
  </r>
  <r>
    <x v="2428"/>
    <d v="2026-06-02T00:00:00"/>
    <n v="0.50416666666666665"/>
    <x v="2"/>
    <x v="8"/>
    <x v="4"/>
    <x v="4"/>
    <n v="8.3000000000000007"/>
    <n v="31"/>
    <n v="20"/>
    <n v="803"/>
    <n v="44"/>
    <n v="156"/>
    <x v="0"/>
    <x v="0"/>
    <s v="Delivered"/>
    <s v="Male"/>
    <n v="22"/>
    <x v="5"/>
    <x v="3"/>
    <s v="ORD02429"/>
    <n v="12"/>
    <x v="5"/>
    <n v="2026"/>
    <s v="lunch"/>
    <n v="11"/>
    <x v="1"/>
    <n v="691"/>
    <n v="0.26774193548387099"/>
    <s v="GOOD"/>
    <s v="18-25"/>
  </r>
  <r>
    <x v="2429"/>
    <d v="2026-04-19T00:00:00"/>
    <n v="0.33541666666666664"/>
    <x v="6"/>
    <x v="3"/>
    <x v="3"/>
    <x v="3"/>
    <n v="4.8"/>
    <n v="38"/>
    <n v="36"/>
    <n v="480"/>
    <n v="57"/>
    <n v="47"/>
    <x v="1"/>
    <x v="1"/>
    <s v="Delivered"/>
    <s v="Male"/>
    <n v="41"/>
    <x v="6"/>
    <x v="0"/>
    <s v="ORD02430"/>
    <n v="8"/>
    <x v="4"/>
    <n v="2026"/>
    <s v="breakfast"/>
    <n v="2"/>
    <x v="1"/>
    <n v="490"/>
    <n v="0.12631578947368421"/>
    <s v="POOR"/>
    <s v="36-45"/>
  </r>
  <r>
    <x v="2430"/>
    <d v="2026-02-05T00:00:00"/>
    <n v="0.74652777777777779"/>
    <x v="13"/>
    <x v="4"/>
    <x v="0"/>
    <x v="4"/>
    <n v="14.6"/>
    <n v="43"/>
    <n v="29"/>
    <n v="314"/>
    <n v="38"/>
    <n v="61"/>
    <x v="1"/>
    <x v="0"/>
    <s v="Delivered"/>
    <s v="Female"/>
    <n v="30"/>
    <x v="4"/>
    <x v="2"/>
    <s v="ORD02431"/>
    <n v="17"/>
    <x v="0"/>
    <n v="2026"/>
    <s v="snacks"/>
    <n v="14"/>
    <x v="1"/>
    <n v="291"/>
    <n v="0.33953488372093021"/>
    <s v="GOOD"/>
    <s v="26-35"/>
  </r>
  <r>
    <x v="2431"/>
    <d v="2026-06-22T00:00:00"/>
    <n v="0.59930555555555554"/>
    <x v="4"/>
    <x v="6"/>
    <x v="0"/>
    <x v="3"/>
    <n v="7.5"/>
    <n v="42"/>
    <n v="23"/>
    <n v="155"/>
    <n v="43"/>
    <n v="46"/>
    <x v="4"/>
    <x v="4"/>
    <s v="Delivered"/>
    <s v="Female"/>
    <n v="57"/>
    <x v="2"/>
    <x v="3"/>
    <s v="ORD02432"/>
    <n v="14"/>
    <x v="5"/>
    <n v="2026"/>
    <s v="lunch"/>
    <n v="19"/>
    <x v="1"/>
    <n v="152"/>
    <n v="0.17857142857142858"/>
    <s v="AVERAGE"/>
    <s v="46 ABOVE"/>
  </r>
  <r>
    <x v="2432"/>
    <d v="2026-06-18T00:00:00"/>
    <n v="0.36249999999999999"/>
    <x v="6"/>
    <x v="2"/>
    <x v="8"/>
    <x v="4"/>
    <n v="5.8"/>
    <n v="38"/>
    <n v="32"/>
    <n v="298"/>
    <n v="54"/>
    <n v="183"/>
    <x v="1"/>
    <x v="3"/>
    <s v="Delivered"/>
    <s v="Female"/>
    <n v="44"/>
    <x v="4"/>
    <x v="0"/>
    <s v="ORD02433"/>
    <n v="8"/>
    <x v="5"/>
    <n v="2026"/>
    <s v="breakfast"/>
    <n v="6"/>
    <x v="1"/>
    <n v="169"/>
    <n v="0.15263157894736842"/>
    <s v="EXCELLENT"/>
    <s v="36-45"/>
  </r>
  <r>
    <x v="2433"/>
    <d v="2026-04-08T00:00:00"/>
    <n v="0.36875000000000002"/>
    <x v="2"/>
    <x v="2"/>
    <x v="4"/>
    <x v="0"/>
    <n v="8.1"/>
    <n v="36"/>
    <n v="40"/>
    <n v="906"/>
    <n v="46"/>
    <n v="177"/>
    <x v="4"/>
    <x v="0"/>
    <s v="Cancelled"/>
    <s v="Male"/>
    <n v="60"/>
    <x v="1"/>
    <x v="0"/>
    <s v="ORD02434"/>
    <n v="8"/>
    <x v="4"/>
    <n v="2026"/>
    <s v="breakfast"/>
    <n v="-4"/>
    <x v="0"/>
    <n v="775"/>
    <n v="0.22499999999999998"/>
    <s v="GOOD"/>
    <s v="46 ABOVE"/>
  </r>
  <r>
    <x v="2434"/>
    <d v="2026-03-30T00:00:00"/>
    <n v="0.72916666666666663"/>
    <x v="3"/>
    <x v="9"/>
    <x v="6"/>
    <x v="4"/>
    <n v="12.2"/>
    <n v="38"/>
    <n v="41"/>
    <n v="269"/>
    <n v="29"/>
    <n v="174"/>
    <x v="0"/>
    <x v="2"/>
    <s v="Delivered"/>
    <s v="Female"/>
    <n v="41"/>
    <x v="2"/>
    <x v="2"/>
    <s v="ORD02435"/>
    <n v="17"/>
    <x v="1"/>
    <n v="2026"/>
    <s v="snacks"/>
    <n v="-3"/>
    <x v="0"/>
    <n v="124"/>
    <n v="0.32105263157894737"/>
    <s v="POOR"/>
    <s v="36-45"/>
  </r>
  <r>
    <x v="2435"/>
    <d v="2026-06-01T00:00:00"/>
    <n v="0.75277777777777777"/>
    <x v="7"/>
    <x v="0"/>
    <x v="4"/>
    <x v="5"/>
    <n v="13"/>
    <n v="40"/>
    <n v="29"/>
    <n v="968"/>
    <n v="38"/>
    <n v="58"/>
    <x v="1"/>
    <x v="1"/>
    <s v="Delivered"/>
    <s v="Male"/>
    <n v="46"/>
    <x v="2"/>
    <x v="1"/>
    <s v="ORD02436"/>
    <n v="18"/>
    <x v="5"/>
    <n v="2026"/>
    <s v="snacks"/>
    <n v="11"/>
    <x v="1"/>
    <n v="948"/>
    <n v="0.32500000000000001"/>
    <s v="POOR"/>
    <s v="46 ABOVE"/>
  </r>
  <r>
    <x v="2436"/>
    <d v="2026-02-15T00:00:00"/>
    <n v="0.66597222222222219"/>
    <x v="1"/>
    <x v="3"/>
    <x v="0"/>
    <x v="4"/>
    <n v="6.7"/>
    <n v="38"/>
    <n v="42"/>
    <n v="1028"/>
    <n v="31"/>
    <n v="1"/>
    <x v="2"/>
    <x v="1"/>
    <s v="Delivered"/>
    <s v="Male"/>
    <n v="35"/>
    <x v="6"/>
    <x v="2"/>
    <s v="ORD02437"/>
    <n v="15"/>
    <x v="0"/>
    <n v="2026"/>
    <s v="snacks"/>
    <n v="-4"/>
    <x v="0"/>
    <n v="1058"/>
    <n v="0.1763157894736842"/>
    <s v="POOR"/>
    <s v="26-35"/>
  </r>
  <r>
    <x v="2437"/>
    <d v="2026-04-13T00:00:00"/>
    <n v="0.4152777777777778"/>
    <x v="13"/>
    <x v="0"/>
    <x v="6"/>
    <x v="5"/>
    <n v="10.3"/>
    <n v="23"/>
    <n v="26"/>
    <n v="195"/>
    <n v="45"/>
    <n v="185"/>
    <x v="2"/>
    <x v="1"/>
    <s v="Delivered"/>
    <s v="Female"/>
    <n v="21"/>
    <x v="2"/>
    <x v="0"/>
    <s v="ORD02438"/>
    <n v="9"/>
    <x v="4"/>
    <n v="2026"/>
    <s v="breakfast"/>
    <n v="-3"/>
    <x v="0"/>
    <n v="55"/>
    <n v="0.44782608695652176"/>
    <s v="POOR"/>
    <s v="18-25"/>
  </r>
  <r>
    <x v="2438"/>
    <d v="2026-04-24T00:00:00"/>
    <n v="0.81458333333333333"/>
    <x v="14"/>
    <x v="0"/>
    <x v="0"/>
    <x v="3"/>
    <n v="1.3"/>
    <n v="43"/>
    <n v="23"/>
    <n v="652"/>
    <n v="28"/>
    <n v="42"/>
    <x v="3"/>
    <x v="4"/>
    <s v="Delivered"/>
    <s v="Male"/>
    <n v="49"/>
    <x v="0"/>
    <x v="1"/>
    <s v="ORD02439"/>
    <n v="19"/>
    <x v="4"/>
    <n v="2026"/>
    <s v="snacks"/>
    <n v="20"/>
    <x v="1"/>
    <n v="638"/>
    <n v="3.0232558139534883E-2"/>
    <s v="AVERAGE"/>
    <s v="46 ABOVE"/>
  </r>
  <r>
    <x v="2439"/>
    <d v="2026-02-06T00:00:00"/>
    <n v="0.42569444444444443"/>
    <x v="0"/>
    <x v="7"/>
    <x v="9"/>
    <x v="0"/>
    <n v="12.4"/>
    <n v="41"/>
    <n v="24"/>
    <n v="287"/>
    <n v="56"/>
    <n v="131"/>
    <x v="0"/>
    <x v="4"/>
    <s v="Delivered"/>
    <s v="Male"/>
    <n v="60"/>
    <x v="0"/>
    <x v="0"/>
    <s v="ORD02440"/>
    <n v="10"/>
    <x v="0"/>
    <n v="2026"/>
    <s v="lunch"/>
    <n v="17"/>
    <x v="1"/>
    <n v="212"/>
    <n v="0.30243902439024389"/>
    <s v="AVERAGE"/>
    <s v="46 ABOVE"/>
  </r>
  <r>
    <x v="2440"/>
    <d v="2026-03-13T00:00:00"/>
    <n v="0.71458333333333335"/>
    <x v="1"/>
    <x v="2"/>
    <x v="0"/>
    <x v="0"/>
    <n v="10.5"/>
    <n v="43"/>
    <n v="24"/>
    <n v="547"/>
    <n v="22"/>
    <n v="71"/>
    <x v="2"/>
    <x v="2"/>
    <s v="Delivered"/>
    <s v="Female"/>
    <n v="54"/>
    <x v="0"/>
    <x v="2"/>
    <s v="ORD02441"/>
    <n v="17"/>
    <x v="1"/>
    <n v="2026"/>
    <s v="snacks"/>
    <n v="19"/>
    <x v="1"/>
    <n v="498"/>
    <n v="0.2441860465116279"/>
    <s v="POOR"/>
    <s v="46 ABOVE"/>
  </r>
  <r>
    <x v="2441"/>
    <d v="2026-05-10T00:00:00"/>
    <n v="0.71250000000000002"/>
    <x v="4"/>
    <x v="1"/>
    <x v="5"/>
    <x v="1"/>
    <n v="10.7"/>
    <n v="41"/>
    <n v="22"/>
    <n v="836"/>
    <n v="23"/>
    <n v="192"/>
    <x v="0"/>
    <x v="0"/>
    <s v="Delivered"/>
    <s v="Female"/>
    <n v="49"/>
    <x v="6"/>
    <x v="2"/>
    <s v="ORD02442"/>
    <n v="17"/>
    <x v="2"/>
    <n v="2026"/>
    <s v="snacks"/>
    <n v="19"/>
    <x v="1"/>
    <n v="667"/>
    <n v="0.26097560975609757"/>
    <s v="GOOD"/>
    <s v="46 ABOVE"/>
  </r>
  <r>
    <x v="2442"/>
    <d v="2026-04-12T00:00:00"/>
    <n v="0.36180555555555555"/>
    <x v="6"/>
    <x v="9"/>
    <x v="0"/>
    <x v="3"/>
    <n v="7.5"/>
    <n v="43"/>
    <n v="29"/>
    <n v="429"/>
    <n v="23"/>
    <n v="87"/>
    <x v="4"/>
    <x v="0"/>
    <s v="Delivered"/>
    <s v="Male"/>
    <n v="31"/>
    <x v="6"/>
    <x v="0"/>
    <s v="ORD02443"/>
    <n v="8"/>
    <x v="4"/>
    <n v="2026"/>
    <s v="breakfast"/>
    <n v="14"/>
    <x v="1"/>
    <n v="365"/>
    <n v="0.1744186046511628"/>
    <s v="GOOD"/>
    <s v="26-35"/>
  </r>
  <r>
    <x v="2443"/>
    <d v="2026-01-10T00:00:00"/>
    <n v="0.87013888888888891"/>
    <x v="7"/>
    <x v="4"/>
    <x v="9"/>
    <x v="4"/>
    <n v="7.8"/>
    <n v="40"/>
    <n v="27"/>
    <n v="1045"/>
    <n v="28"/>
    <n v="126"/>
    <x v="2"/>
    <x v="0"/>
    <s v="Delivered"/>
    <s v="Female"/>
    <n v="40"/>
    <x v="3"/>
    <x v="1"/>
    <s v="ORD02444"/>
    <n v="20"/>
    <x v="3"/>
    <n v="2026"/>
    <s v="dinner"/>
    <n v="13"/>
    <x v="1"/>
    <n v="947"/>
    <n v="0.19500000000000001"/>
    <s v="GOOD"/>
    <s v="36-45"/>
  </r>
  <r>
    <x v="2444"/>
    <d v="2026-02-07T00:00:00"/>
    <n v="0.91180555555555554"/>
    <x v="6"/>
    <x v="6"/>
    <x v="7"/>
    <x v="1"/>
    <n v="13.9"/>
    <n v="33"/>
    <n v="21"/>
    <n v="878"/>
    <n v="36"/>
    <n v="11"/>
    <x v="2"/>
    <x v="0"/>
    <s v="Delivered"/>
    <s v="Male"/>
    <n v="19"/>
    <x v="3"/>
    <x v="1"/>
    <s v="ORD02445"/>
    <n v="21"/>
    <x v="0"/>
    <n v="2026"/>
    <s v="dinner"/>
    <n v="12"/>
    <x v="1"/>
    <n v="903"/>
    <n v="0.4212121212121212"/>
    <s v="GOOD"/>
    <s v="18-25"/>
  </r>
  <r>
    <x v="2445"/>
    <d v="2026-01-19T00:00:00"/>
    <n v="0.74722222222222223"/>
    <x v="1"/>
    <x v="5"/>
    <x v="5"/>
    <x v="2"/>
    <n v="9.6"/>
    <n v="51"/>
    <n v="37"/>
    <n v="328"/>
    <n v="32"/>
    <n v="83"/>
    <x v="3"/>
    <x v="2"/>
    <s v="Delivered"/>
    <s v="Male"/>
    <n v="29"/>
    <x v="2"/>
    <x v="2"/>
    <s v="ORD02446"/>
    <n v="17"/>
    <x v="3"/>
    <n v="2026"/>
    <s v="snacks"/>
    <n v="14"/>
    <x v="1"/>
    <n v="277"/>
    <n v="0.18823529411764706"/>
    <s v="POOR"/>
    <s v="26-35"/>
  </r>
  <r>
    <x v="2446"/>
    <d v="2026-03-11T00:00:00"/>
    <n v="0.92986111111111114"/>
    <x v="2"/>
    <x v="5"/>
    <x v="1"/>
    <x v="1"/>
    <n v="1"/>
    <n v="31"/>
    <n v="22"/>
    <n v="720"/>
    <n v="30"/>
    <n v="145"/>
    <x v="3"/>
    <x v="0"/>
    <s v="Delivered"/>
    <s v="Male"/>
    <n v="22"/>
    <x v="1"/>
    <x v="2"/>
    <s v="ORD02447"/>
    <n v="22"/>
    <x v="1"/>
    <n v="2026"/>
    <s v="dinner"/>
    <n v="9"/>
    <x v="1"/>
    <n v="605"/>
    <n v="3.2258064516129031E-2"/>
    <s v="GOOD"/>
    <s v="18-25"/>
  </r>
  <r>
    <x v="2447"/>
    <d v="2026-04-22T00:00:00"/>
    <n v="0.81388888888888888"/>
    <x v="0"/>
    <x v="9"/>
    <x v="7"/>
    <x v="0"/>
    <n v="13"/>
    <n v="56"/>
    <n v="44"/>
    <n v="154"/>
    <n v="23"/>
    <n v="20"/>
    <x v="0"/>
    <x v="4"/>
    <s v="Delivered"/>
    <s v="Female"/>
    <n v="36"/>
    <x v="1"/>
    <x v="1"/>
    <s v="ORD02448"/>
    <n v="19"/>
    <x v="4"/>
    <n v="2026"/>
    <s v="snacks"/>
    <n v="12"/>
    <x v="1"/>
    <n v="157"/>
    <n v="0.23214285714285715"/>
    <s v="AVERAGE"/>
    <s v="36-45"/>
  </r>
  <r>
    <x v="2448"/>
    <d v="2026-02-21T00:00:00"/>
    <n v="0.95833333333333337"/>
    <x v="3"/>
    <x v="7"/>
    <x v="3"/>
    <x v="0"/>
    <n v="10"/>
    <n v="41"/>
    <n v="33"/>
    <n v="706"/>
    <n v="34"/>
    <n v="162"/>
    <x v="4"/>
    <x v="1"/>
    <s v="Delivered"/>
    <s v="Female"/>
    <n v="48"/>
    <x v="3"/>
    <x v="2"/>
    <s v="ORD02449"/>
    <n v="23"/>
    <x v="0"/>
    <n v="2026"/>
    <s v="dinner"/>
    <n v="8"/>
    <x v="1"/>
    <n v="578"/>
    <n v="0.24390243902439024"/>
    <s v="POOR"/>
    <s v="46 ABOVE"/>
  </r>
  <r>
    <x v="2449"/>
    <d v="2026-06-09T00:00:00"/>
    <n v="0.6791666666666667"/>
    <x v="11"/>
    <x v="3"/>
    <x v="0"/>
    <x v="1"/>
    <n v="8.1"/>
    <n v="19"/>
    <n v="20"/>
    <n v="526"/>
    <n v="30"/>
    <n v="11"/>
    <x v="1"/>
    <x v="4"/>
    <s v="Delivered"/>
    <s v="Male"/>
    <n v="30"/>
    <x v="5"/>
    <x v="2"/>
    <s v="ORD02450"/>
    <n v="16"/>
    <x v="5"/>
    <n v="2026"/>
    <s v="snacks"/>
    <n v="-1"/>
    <x v="0"/>
    <n v="545"/>
    <n v="0.4263157894736842"/>
    <s v="AVERAGE"/>
    <s v="26-35"/>
  </r>
  <r>
    <x v="2450"/>
    <d v="2026-06-02T00:00:00"/>
    <n v="0.69652777777777775"/>
    <x v="8"/>
    <x v="5"/>
    <x v="7"/>
    <x v="2"/>
    <n v="4.3"/>
    <n v="37"/>
    <n v="37"/>
    <n v="1184"/>
    <n v="33"/>
    <n v="37"/>
    <x v="2"/>
    <x v="1"/>
    <s v="Delivered"/>
    <s v="Male"/>
    <n v="33"/>
    <x v="5"/>
    <x v="2"/>
    <s v="ORD02451"/>
    <n v="16"/>
    <x v="5"/>
    <n v="2026"/>
    <s v="snacks"/>
    <n v="0"/>
    <x v="0"/>
    <n v="1180"/>
    <n v="0.11621621621621621"/>
    <s v="POOR"/>
    <s v="26-35"/>
  </r>
  <r>
    <x v="2451"/>
    <d v="2026-01-25T00:00:00"/>
    <n v="0.69236111111111109"/>
    <x v="12"/>
    <x v="9"/>
    <x v="5"/>
    <x v="0"/>
    <n v="8.5"/>
    <n v="56"/>
    <n v="39"/>
    <n v="883"/>
    <n v="23"/>
    <n v="127"/>
    <x v="4"/>
    <x v="2"/>
    <s v="Delivered"/>
    <s v="Female"/>
    <n v="45"/>
    <x v="6"/>
    <x v="2"/>
    <s v="ORD02452"/>
    <n v="16"/>
    <x v="3"/>
    <n v="2026"/>
    <s v="snacks"/>
    <n v="17"/>
    <x v="1"/>
    <n v="779"/>
    <n v="0.15178571428571427"/>
    <s v="POOR"/>
    <s v="36-45"/>
  </r>
  <r>
    <x v="2452"/>
    <d v="2026-04-14T00:00:00"/>
    <n v="0.64375000000000004"/>
    <x v="2"/>
    <x v="7"/>
    <x v="0"/>
    <x v="0"/>
    <n v="9.6"/>
    <n v="47"/>
    <n v="38"/>
    <n v="1165"/>
    <n v="41"/>
    <n v="82"/>
    <x v="2"/>
    <x v="1"/>
    <s v="Delivered"/>
    <s v="Female"/>
    <n v="21"/>
    <x v="5"/>
    <x v="2"/>
    <s v="ORD02453"/>
    <n v="15"/>
    <x v="4"/>
    <n v="2026"/>
    <s v="snacks"/>
    <n v="9"/>
    <x v="1"/>
    <n v="1124"/>
    <n v="0.20425531914893616"/>
    <s v="POOR"/>
    <s v="18-25"/>
  </r>
  <r>
    <x v="2453"/>
    <d v="2026-03-16T00:00:00"/>
    <n v="0.35208333333333336"/>
    <x v="14"/>
    <x v="8"/>
    <x v="5"/>
    <x v="3"/>
    <n v="12.9"/>
    <n v="48"/>
    <n v="40"/>
    <n v="787"/>
    <n v="38"/>
    <n v="197"/>
    <x v="0"/>
    <x v="4"/>
    <s v="Delivered"/>
    <s v="Male"/>
    <n v="46"/>
    <x v="2"/>
    <x v="0"/>
    <s v="ORD02454"/>
    <n v="8"/>
    <x v="1"/>
    <n v="2026"/>
    <s v="breakfast"/>
    <n v="8"/>
    <x v="1"/>
    <n v="628"/>
    <n v="0.26874999999999999"/>
    <s v="AVERAGE"/>
    <s v="46 ABOVE"/>
  </r>
  <r>
    <x v="2454"/>
    <d v="2026-01-05T00:00:00"/>
    <n v="0.37708333333333333"/>
    <x v="8"/>
    <x v="9"/>
    <x v="5"/>
    <x v="3"/>
    <n v="7.3"/>
    <n v="39"/>
    <n v="42"/>
    <n v="434"/>
    <n v="53"/>
    <n v="153"/>
    <x v="4"/>
    <x v="1"/>
    <s v="Delivered"/>
    <s v="Female"/>
    <n v="56"/>
    <x v="2"/>
    <x v="0"/>
    <s v="ORD02455"/>
    <n v="9"/>
    <x v="3"/>
    <n v="2026"/>
    <s v="breakfast"/>
    <n v="-3"/>
    <x v="0"/>
    <n v="334"/>
    <n v="0.18717948717948718"/>
    <s v="POOR"/>
    <s v="46 ABOVE"/>
  </r>
  <r>
    <x v="2455"/>
    <d v="2026-06-09T00:00:00"/>
    <n v="0.57152777777777775"/>
    <x v="4"/>
    <x v="0"/>
    <x v="9"/>
    <x v="3"/>
    <n v="13.6"/>
    <n v="39"/>
    <n v="38"/>
    <n v="927"/>
    <n v="45"/>
    <n v="182"/>
    <x v="3"/>
    <x v="3"/>
    <s v="Delivered"/>
    <s v="Female"/>
    <n v="29"/>
    <x v="5"/>
    <x v="3"/>
    <s v="ORD02456"/>
    <n v="13"/>
    <x v="5"/>
    <n v="2026"/>
    <s v="lunch"/>
    <n v="1"/>
    <x v="1"/>
    <n v="790"/>
    <n v="0.3487179487179487"/>
    <s v="EXCELLENT"/>
    <s v="26-35"/>
  </r>
  <r>
    <x v="2456"/>
    <d v="2026-02-10T00:00:00"/>
    <n v="0.66111111111111109"/>
    <x v="5"/>
    <x v="4"/>
    <x v="7"/>
    <x v="5"/>
    <n v="3.4"/>
    <n v="39"/>
    <n v="21"/>
    <n v="667"/>
    <n v="36"/>
    <n v="37"/>
    <x v="2"/>
    <x v="2"/>
    <s v="Delivered"/>
    <s v="Female"/>
    <n v="60"/>
    <x v="5"/>
    <x v="2"/>
    <s v="ORD02457"/>
    <n v="15"/>
    <x v="0"/>
    <n v="2026"/>
    <s v="snacks"/>
    <n v="18"/>
    <x v="1"/>
    <n v="666"/>
    <n v="8.7179487179487175E-2"/>
    <s v="POOR"/>
    <s v="46 ABOVE"/>
  </r>
  <r>
    <x v="2457"/>
    <d v="2026-06-28T00:00:00"/>
    <n v="0.7631944444444444"/>
    <x v="4"/>
    <x v="3"/>
    <x v="1"/>
    <x v="5"/>
    <n v="5.4"/>
    <n v="33"/>
    <n v="37"/>
    <n v="977"/>
    <n v="48"/>
    <n v="34"/>
    <x v="2"/>
    <x v="2"/>
    <s v="Delivered"/>
    <s v="Male"/>
    <n v="47"/>
    <x v="6"/>
    <x v="1"/>
    <s v="ORD02458"/>
    <n v="18"/>
    <x v="5"/>
    <n v="2026"/>
    <s v="snacks"/>
    <n v="-4"/>
    <x v="0"/>
    <n v="991"/>
    <n v="0.16363636363636364"/>
    <s v="POOR"/>
    <s v="46 ABOVE"/>
  </r>
  <r>
    <x v="2458"/>
    <d v="2026-04-25T00:00:00"/>
    <n v="0.62291666666666667"/>
    <x v="7"/>
    <x v="8"/>
    <x v="5"/>
    <x v="1"/>
    <n v="13.9"/>
    <n v="26"/>
    <n v="27"/>
    <n v="1123"/>
    <n v="26"/>
    <n v="56"/>
    <x v="4"/>
    <x v="1"/>
    <s v="Delivered"/>
    <s v="Male"/>
    <n v="19"/>
    <x v="3"/>
    <x v="3"/>
    <s v="ORD02459"/>
    <n v="14"/>
    <x v="4"/>
    <n v="2026"/>
    <s v="lunch"/>
    <n v="-1"/>
    <x v="0"/>
    <n v="1093"/>
    <n v="0.5346153846153846"/>
    <s v="POOR"/>
    <s v="18-25"/>
  </r>
  <r>
    <x v="2459"/>
    <d v="2026-06-03T00:00:00"/>
    <n v="0.40555555555555556"/>
    <x v="11"/>
    <x v="5"/>
    <x v="5"/>
    <x v="1"/>
    <n v="14.9"/>
    <n v="27"/>
    <n v="22"/>
    <n v="993"/>
    <n v="36"/>
    <n v="149"/>
    <x v="4"/>
    <x v="4"/>
    <s v="Delivered"/>
    <s v="Female"/>
    <n v="37"/>
    <x v="1"/>
    <x v="0"/>
    <s v="ORD02460"/>
    <n v="9"/>
    <x v="5"/>
    <n v="2026"/>
    <s v="breakfast"/>
    <n v="5"/>
    <x v="1"/>
    <n v="880"/>
    <n v="0.55185185185185182"/>
    <s v="AVERAGE"/>
    <s v="36-45"/>
  </r>
  <r>
    <x v="2460"/>
    <d v="2026-03-13T00:00:00"/>
    <n v="0.53055555555555556"/>
    <x v="12"/>
    <x v="5"/>
    <x v="6"/>
    <x v="2"/>
    <n v="8.1999999999999993"/>
    <n v="27"/>
    <n v="22"/>
    <n v="451"/>
    <n v="21"/>
    <n v="164"/>
    <x v="2"/>
    <x v="0"/>
    <s v="Delivered"/>
    <s v="Female"/>
    <n v="26"/>
    <x v="0"/>
    <x v="3"/>
    <s v="ORD02461"/>
    <n v="12"/>
    <x v="1"/>
    <n v="2026"/>
    <s v="lunch"/>
    <n v="5"/>
    <x v="1"/>
    <n v="308"/>
    <n v="0.3037037037037037"/>
    <s v="GOOD"/>
    <s v="26-35"/>
  </r>
  <r>
    <x v="2461"/>
    <d v="2026-01-09T00:00:00"/>
    <n v="0.99513888888888891"/>
    <x v="11"/>
    <x v="3"/>
    <x v="5"/>
    <x v="4"/>
    <n v="4.8"/>
    <n v="43"/>
    <n v="30"/>
    <n v="152"/>
    <n v="54"/>
    <n v="61"/>
    <x v="3"/>
    <x v="1"/>
    <s v="Cancelled"/>
    <s v="Female"/>
    <n v="40"/>
    <x v="0"/>
    <x v="2"/>
    <s v="ORD02462"/>
    <n v="23"/>
    <x v="3"/>
    <n v="2026"/>
    <s v="dinner"/>
    <n v="13"/>
    <x v="1"/>
    <n v="145"/>
    <n v="0.11162790697674418"/>
    <s v="POOR"/>
    <s v="36-45"/>
  </r>
  <r>
    <x v="2462"/>
    <d v="2026-05-21T00:00:00"/>
    <n v="0.35208333333333336"/>
    <x v="11"/>
    <x v="9"/>
    <x v="5"/>
    <x v="3"/>
    <n v="5"/>
    <n v="45"/>
    <n v="39"/>
    <n v="689"/>
    <n v="45"/>
    <n v="200"/>
    <x v="1"/>
    <x v="4"/>
    <s v="Delivered"/>
    <s v="Male"/>
    <n v="39"/>
    <x v="4"/>
    <x v="0"/>
    <s v="ORD02463"/>
    <n v="8"/>
    <x v="2"/>
    <n v="2026"/>
    <s v="breakfast"/>
    <n v="6"/>
    <x v="1"/>
    <n v="534"/>
    <n v="0.1111111111111111"/>
    <s v="AVERAGE"/>
    <s v="36-45"/>
  </r>
  <r>
    <x v="2463"/>
    <d v="2026-05-16T00:00:00"/>
    <n v="0.40625"/>
    <x v="10"/>
    <x v="0"/>
    <x v="9"/>
    <x v="0"/>
    <n v="11.7"/>
    <n v="17"/>
    <n v="20"/>
    <n v="180"/>
    <n v="33"/>
    <n v="17"/>
    <x v="3"/>
    <x v="3"/>
    <s v="Delivered"/>
    <s v="Male"/>
    <n v="19"/>
    <x v="3"/>
    <x v="0"/>
    <s v="ORD02464"/>
    <n v="9"/>
    <x v="2"/>
    <n v="2026"/>
    <s v="breakfast"/>
    <n v="-3"/>
    <x v="0"/>
    <n v="196"/>
    <n v="0.68823529411764706"/>
    <s v="EXCELLENT"/>
    <s v="18-25"/>
  </r>
  <r>
    <x v="2464"/>
    <d v="2026-05-28T00:00:00"/>
    <n v="0.44374999999999998"/>
    <x v="3"/>
    <x v="2"/>
    <x v="2"/>
    <x v="0"/>
    <n v="5.6"/>
    <n v="31"/>
    <n v="26"/>
    <n v="179"/>
    <n v="37"/>
    <n v="73"/>
    <x v="4"/>
    <x v="0"/>
    <s v="Delivered"/>
    <s v="Male"/>
    <n v="55"/>
    <x v="4"/>
    <x v="0"/>
    <s v="ORD02465"/>
    <n v="10"/>
    <x v="2"/>
    <n v="2026"/>
    <s v="lunch"/>
    <n v="5"/>
    <x v="1"/>
    <n v="143"/>
    <n v="0.18064516129032257"/>
    <s v="GOOD"/>
    <s v="46 ABOVE"/>
  </r>
  <r>
    <x v="2465"/>
    <d v="2026-05-12T00:00:00"/>
    <n v="0.86458333333333337"/>
    <x v="6"/>
    <x v="7"/>
    <x v="4"/>
    <x v="4"/>
    <n v="9.1999999999999993"/>
    <n v="41"/>
    <n v="36"/>
    <n v="963"/>
    <n v="27"/>
    <n v="139"/>
    <x v="3"/>
    <x v="0"/>
    <s v="Cancelled"/>
    <s v="Male"/>
    <n v="54"/>
    <x v="5"/>
    <x v="1"/>
    <s v="ORD02466"/>
    <n v="20"/>
    <x v="2"/>
    <n v="2026"/>
    <s v="dinner"/>
    <n v="5"/>
    <x v="1"/>
    <n v="851"/>
    <n v="0.224390243902439"/>
    <s v="GOOD"/>
    <s v="46 ABOVE"/>
  </r>
  <r>
    <x v="2466"/>
    <d v="2026-06-03T00:00:00"/>
    <n v="0.50694444444444442"/>
    <x v="10"/>
    <x v="5"/>
    <x v="2"/>
    <x v="2"/>
    <n v="11.4"/>
    <n v="49"/>
    <n v="41"/>
    <n v="283"/>
    <n v="53"/>
    <n v="14"/>
    <x v="1"/>
    <x v="1"/>
    <s v="Cancelled"/>
    <s v="Female"/>
    <n v="58"/>
    <x v="1"/>
    <x v="3"/>
    <s v="ORD02467"/>
    <n v="12"/>
    <x v="5"/>
    <n v="2026"/>
    <s v="lunch"/>
    <n v="8"/>
    <x v="1"/>
    <n v="322"/>
    <n v="0.23265306122448981"/>
    <s v="POOR"/>
    <s v="46 ABOVE"/>
  </r>
  <r>
    <x v="2467"/>
    <d v="2026-05-21T00:00:00"/>
    <n v="0.56319444444444444"/>
    <x v="8"/>
    <x v="8"/>
    <x v="3"/>
    <x v="3"/>
    <n v="11.9"/>
    <n v="35"/>
    <n v="26"/>
    <n v="737"/>
    <n v="26"/>
    <n v="91"/>
    <x v="2"/>
    <x v="3"/>
    <s v="Cancelled"/>
    <s v="Male"/>
    <n v="54"/>
    <x v="4"/>
    <x v="3"/>
    <s v="ORD02468"/>
    <n v="13"/>
    <x v="2"/>
    <n v="2026"/>
    <s v="lunch"/>
    <n v="9"/>
    <x v="1"/>
    <n v="672"/>
    <n v="0.34"/>
    <s v="EXCELLENT"/>
    <s v="46 ABOVE"/>
  </r>
  <r>
    <x v="2468"/>
    <d v="2026-01-21T00:00:00"/>
    <n v="0.89722222222222225"/>
    <x v="7"/>
    <x v="8"/>
    <x v="2"/>
    <x v="3"/>
    <n v="14.9"/>
    <n v="33"/>
    <n v="29"/>
    <n v="217"/>
    <n v="26"/>
    <n v="14"/>
    <x v="2"/>
    <x v="4"/>
    <s v="Delivered"/>
    <s v="Male"/>
    <n v="25"/>
    <x v="1"/>
    <x v="1"/>
    <s v="ORD02469"/>
    <n v="21"/>
    <x v="3"/>
    <n v="2026"/>
    <s v="dinner"/>
    <n v="4"/>
    <x v="1"/>
    <n v="229"/>
    <n v="0.45151515151515154"/>
    <s v="AVERAGE"/>
    <s v="18-25"/>
  </r>
  <r>
    <x v="2469"/>
    <d v="2026-01-15T00:00:00"/>
    <n v="0.43541666666666667"/>
    <x v="1"/>
    <x v="4"/>
    <x v="1"/>
    <x v="3"/>
    <n v="14.6"/>
    <n v="40"/>
    <n v="32"/>
    <n v="215"/>
    <n v="32"/>
    <n v="187"/>
    <x v="4"/>
    <x v="3"/>
    <s v="Delivered"/>
    <s v="Female"/>
    <n v="19"/>
    <x v="4"/>
    <x v="0"/>
    <s v="ORD02470"/>
    <n v="10"/>
    <x v="3"/>
    <n v="2026"/>
    <s v="lunch"/>
    <n v="8"/>
    <x v="1"/>
    <n v="60"/>
    <n v="0.36499999999999999"/>
    <s v="EXCELLENT"/>
    <s v="18-25"/>
  </r>
  <r>
    <x v="2470"/>
    <d v="2026-03-14T00:00:00"/>
    <n v="0.50902777777777775"/>
    <x v="5"/>
    <x v="6"/>
    <x v="1"/>
    <x v="3"/>
    <n v="5.3"/>
    <n v="29"/>
    <n v="29"/>
    <n v="1185"/>
    <n v="54"/>
    <n v="132"/>
    <x v="1"/>
    <x v="4"/>
    <s v="Delivered"/>
    <s v="Male"/>
    <n v="36"/>
    <x v="3"/>
    <x v="3"/>
    <s v="ORD02471"/>
    <n v="12"/>
    <x v="1"/>
    <n v="2026"/>
    <s v="lunch"/>
    <n v="0"/>
    <x v="0"/>
    <n v="1107"/>
    <n v="0.18275862068965518"/>
    <s v="AVERAGE"/>
    <s v="36-45"/>
  </r>
  <r>
    <x v="2471"/>
    <d v="2026-06-12T00:00:00"/>
    <n v="0.47291666666666665"/>
    <x v="0"/>
    <x v="3"/>
    <x v="2"/>
    <x v="5"/>
    <n v="7.7"/>
    <n v="38"/>
    <n v="43"/>
    <n v="787"/>
    <n v="28"/>
    <n v="124"/>
    <x v="4"/>
    <x v="3"/>
    <s v="Delivered"/>
    <s v="Male"/>
    <n v="35"/>
    <x v="0"/>
    <x v="2"/>
    <s v="ORD02472"/>
    <n v="11"/>
    <x v="5"/>
    <n v="2026"/>
    <s v="lunch"/>
    <n v="-5"/>
    <x v="0"/>
    <n v="691"/>
    <n v="0.20263157894736841"/>
    <s v="EXCELLENT"/>
    <s v="26-35"/>
  </r>
  <r>
    <x v="2472"/>
    <d v="2026-03-08T00:00:00"/>
    <n v="0.85138888888888886"/>
    <x v="5"/>
    <x v="6"/>
    <x v="6"/>
    <x v="5"/>
    <n v="3.6"/>
    <n v="41"/>
    <n v="41"/>
    <n v="1125"/>
    <n v="59"/>
    <n v="116"/>
    <x v="0"/>
    <x v="1"/>
    <s v="Delivered"/>
    <s v="Female"/>
    <n v="58"/>
    <x v="6"/>
    <x v="1"/>
    <s v="ORD02473"/>
    <n v="20"/>
    <x v="1"/>
    <n v="2026"/>
    <s v="dinner"/>
    <n v="0"/>
    <x v="0"/>
    <n v="1068"/>
    <n v="8.7804878048780496E-2"/>
    <s v="POOR"/>
    <s v="46 ABOVE"/>
  </r>
  <r>
    <x v="2473"/>
    <d v="2026-04-09T00:00:00"/>
    <n v="0.63472222222222219"/>
    <x v="4"/>
    <x v="0"/>
    <x v="6"/>
    <x v="3"/>
    <n v="9.5"/>
    <n v="40"/>
    <n v="40"/>
    <n v="817"/>
    <n v="35"/>
    <n v="12"/>
    <x v="1"/>
    <x v="3"/>
    <s v="Delivered"/>
    <s v="Female"/>
    <n v="54"/>
    <x v="4"/>
    <x v="2"/>
    <s v="ORD02474"/>
    <n v="15"/>
    <x v="4"/>
    <n v="2026"/>
    <s v="snacks"/>
    <n v="0"/>
    <x v="0"/>
    <n v="840"/>
    <n v="0.23749999999999999"/>
    <s v="EXCELLENT"/>
    <s v="46 ABOVE"/>
  </r>
  <r>
    <x v="2474"/>
    <d v="2026-03-16T00:00:00"/>
    <n v="0.98750000000000004"/>
    <x v="7"/>
    <x v="0"/>
    <x v="0"/>
    <x v="3"/>
    <n v="7.1"/>
    <n v="38"/>
    <n v="42"/>
    <n v="830"/>
    <n v="38"/>
    <n v="186"/>
    <x v="4"/>
    <x v="3"/>
    <s v="Delivered"/>
    <s v="Male"/>
    <n v="29"/>
    <x v="2"/>
    <x v="2"/>
    <s v="ORD02475"/>
    <n v="23"/>
    <x v="1"/>
    <n v="2026"/>
    <s v="dinner"/>
    <n v="-4"/>
    <x v="0"/>
    <n v="682"/>
    <n v="0.18684210526315789"/>
    <s v="EXCELLENT"/>
    <s v="26-35"/>
  </r>
  <r>
    <x v="2475"/>
    <d v="2026-03-21T00:00:00"/>
    <n v="0.97291666666666665"/>
    <x v="11"/>
    <x v="9"/>
    <x v="0"/>
    <x v="4"/>
    <n v="6.5"/>
    <n v="52"/>
    <n v="39"/>
    <n v="548"/>
    <n v="50"/>
    <n v="9"/>
    <x v="4"/>
    <x v="0"/>
    <s v="Delivered"/>
    <s v="Female"/>
    <n v="24"/>
    <x v="3"/>
    <x v="2"/>
    <s v="ORD02476"/>
    <n v="23"/>
    <x v="1"/>
    <n v="2026"/>
    <s v="dinner"/>
    <n v="13"/>
    <x v="1"/>
    <n v="589"/>
    <n v="0.125"/>
    <s v="GOOD"/>
    <s v="18-25"/>
  </r>
  <r>
    <x v="2476"/>
    <d v="2026-01-11T00:00:00"/>
    <n v="0.45555555555555555"/>
    <x v="5"/>
    <x v="1"/>
    <x v="9"/>
    <x v="3"/>
    <n v="6"/>
    <n v="38"/>
    <n v="39"/>
    <n v="506"/>
    <n v="28"/>
    <n v="51"/>
    <x v="2"/>
    <x v="4"/>
    <s v="Delivered"/>
    <s v="Male"/>
    <n v="20"/>
    <x v="6"/>
    <x v="0"/>
    <s v="ORD02477"/>
    <n v="10"/>
    <x v="3"/>
    <n v="2026"/>
    <s v="lunch"/>
    <n v="-1"/>
    <x v="0"/>
    <n v="483"/>
    <n v="0.15789473684210525"/>
    <s v="AVERAGE"/>
    <s v="18-25"/>
  </r>
  <r>
    <x v="2477"/>
    <d v="2026-05-17T00:00:00"/>
    <n v="0.65555555555555556"/>
    <x v="1"/>
    <x v="2"/>
    <x v="0"/>
    <x v="2"/>
    <n v="3.3"/>
    <n v="33"/>
    <n v="32"/>
    <n v="424"/>
    <n v="51"/>
    <n v="148"/>
    <x v="0"/>
    <x v="1"/>
    <s v="Delivered"/>
    <s v="Male"/>
    <n v="55"/>
    <x v="6"/>
    <x v="2"/>
    <s v="ORD02478"/>
    <n v="15"/>
    <x v="2"/>
    <n v="2026"/>
    <s v="snacks"/>
    <n v="1"/>
    <x v="1"/>
    <n v="327"/>
    <n v="9.9999999999999992E-2"/>
    <s v="POOR"/>
    <s v="46 ABOVE"/>
  </r>
  <r>
    <x v="2478"/>
    <d v="2026-03-05T00:00:00"/>
    <n v="0.35625000000000001"/>
    <x v="10"/>
    <x v="6"/>
    <x v="2"/>
    <x v="4"/>
    <n v="12.4"/>
    <n v="45"/>
    <n v="33"/>
    <n v="959"/>
    <n v="22"/>
    <n v="3"/>
    <x v="1"/>
    <x v="4"/>
    <s v="Delivered"/>
    <s v="Male"/>
    <n v="35"/>
    <x v="4"/>
    <x v="0"/>
    <s v="ORD02479"/>
    <n v="8"/>
    <x v="1"/>
    <n v="2026"/>
    <s v="breakfast"/>
    <n v="12"/>
    <x v="1"/>
    <n v="978"/>
    <n v="0.27555555555555555"/>
    <s v="AVERAGE"/>
    <s v="26-35"/>
  </r>
  <r>
    <x v="2479"/>
    <d v="2026-04-10T00:00:00"/>
    <n v="0.48541666666666666"/>
    <x v="7"/>
    <x v="8"/>
    <x v="5"/>
    <x v="4"/>
    <n v="6.4"/>
    <n v="39"/>
    <n v="21"/>
    <n v="959"/>
    <n v="51"/>
    <n v="57"/>
    <x v="1"/>
    <x v="1"/>
    <s v="Delivered"/>
    <s v="Female"/>
    <n v="31"/>
    <x v="0"/>
    <x v="2"/>
    <s v="ORD02480"/>
    <n v="11"/>
    <x v="4"/>
    <n v="2026"/>
    <s v="lunch"/>
    <n v="18"/>
    <x v="1"/>
    <n v="953"/>
    <n v="0.1641025641025641"/>
    <s v="POOR"/>
    <s v="26-35"/>
  </r>
  <r>
    <x v="2480"/>
    <d v="2026-05-08T00:00:00"/>
    <n v="0.59375"/>
    <x v="5"/>
    <x v="5"/>
    <x v="3"/>
    <x v="2"/>
    <n v="7.9"/>
    <n v="31"/>
    <n v="34"/>
    <n v="899"/>
    <n v="56"/>
    <n v="57"/>
    <x v="1"/>
    <x v="0"/>
    <s v="Delivered"/>
    <s v="Female"/>
    <n v="22"/>
    <x v="0"/>
    <x v="3"/>
    <s v="ORD02481"/>
    <n v="14"/>
    <x v="2"/>
    <n v="2026"/>
    <s v="lunch"/>
    <n v="-3"/>
    <x v="0"/>
    <n v="898"/>
    <n v="0.25483870967741934"/>
    <s v="GOOD"/>
    <s v="18-25"/>
  </r>
  <r>
    <x v="2481"/>
    <d v="2026-03-06T00:00:00"/>
    <n v="0.55347222222222225"/>
    <x v="13"/>
    <x v="8"/>
    <x v="1"/>
    <x v="1"/>
    <n v="7.4"/>
    <n v="44"/>
    <n v="44"/>
    <n v="808"/>
    <n v="23"/>
    <n v="177"/>
    <x v="4"/>
    <x v="3"/>
    <s v="Delivered"/>
    <s v="Male"/>
    <n v="56"/>
    <x v="0"/>
    <x v="3"/>
    <s v="ORD02482"/>
    <n v="13"/>
    <x v="1"/>
    <n v="2026"/>
    <s v="lunch"/>
    <n v="0"/>
    <x v="0"/>
    <n v="654"/>
    <n v="0.16818181818181818"/>
    <s v="EXCELLENT"/>
    <s v="46 ABOVE"/>
  </r>
  <r>
    <x v="2482"/>
    <d v="2026-02-18T00:00:00"/>
    <n v="0.92986111111111114"/>
    <x v="0"/>
    <x v="1"/>
    <x v="9"/>
    <x v="3"/>
    <n v="11.3"/>
    <n v="39"/>
    <n v="25"/>
    <n v="257"/>
    <n v="46"/>
    <n v="166"/>
    <x v="1"/>
    <x v="1"/>
    <s v="Delivered"/>
    <s v="Male"/>
    <n v="50"/>
    <x v="1"/>
    <x v="2"/>
    <s v="ORD02483"/>
    <n v="22"/>
    <x v="0"/>
    <n v="2026"/>
    <s v="dinner"/>
    <n v="14"/>
    <x v="1"/>
    <n v="137"/>
    <n v="0.28974358974358977"/>
    <s v="POOR"/>
    <s v="46 ABOVE"/>
  </r>
  <r>
    <x v="2483"/>
    <d v="2026-04-11T00:00:00"/>
    <n v="0.94861111111111107"/>
    <x v="6"/>
    <x v="8"/>
    <x v="7"/>
    <x v="2"/>
    <n v="5.0999999999999996"/>
    <n v="46"/>
    <n v="30"/>
    <n v="684"/>
    <n v="48"/>
    <n v="96"/>
    <x v="3"/>
    <x v="1"/>
    <s v="Delivered"/>
    <s v="Female"/>
    <n v="32"/>
    <x v="3"/>
    <x v="2"/>
    <s v="ORD02484"/>
    <n v="22"/>
    <x v="4"/>
    <n v="2026"/>
    <s v="dinner"/>
    <n v="16"/>
    <x v="1"/>
    <n v="636"/>
    <n v="0.1108695652173913"/>
    <s v="POOR"/>
    <s v="26-35"/>
  </r>
  <r>
    <x v="2484"/>
    <d v="2026-02-16T00:00:00"/>
    <n v="0.36458333333333331"/>
    <x v="2"/>
    <x v="1"/>
    <x v="3"/>
    <x v="2"/>
    <n v="12"/>
    <n v="38"/>
    <n v="25"/>
    <n v="597"/>
    <n v="59"/>
    <n v="36"/>
    <x v="1"/>
    <x v="3"/>
    <s v="Delivered"/>
    <s v="Male"/>
    <n v="30"/>
    <x v="2"/>
    <x v="0"/>
    <s v="ORD02485"/>
    <n v="8"/>
    <x v="0"/>
    <n v="2026"/>
    <s v="breakfast"/>
    <n v="13"/>
    <x v="1"/>
    <n v="620"/>
    <n v="0.31578947368421051"/>
    <s v="EXCELLENT"/>
    <s v="26-35"/>
  </r>
  <r>
    <x v="2485"/>
    <d v="2026-05-26T00:00:00"/>
    <n v="0.68819444444444444"/>
    <x v="0"/>
    <x v="0"/>
    <x v="9"/>
    <x v="2"/>
    <n v="2.5"/>
    <n v="17"/>
    <n v="22"/>
    <n v="263"/>
    <n v="60"/>
    <n v="46"/>
    <x v="0"/>
    <x v="4"/>
    <s v="Delivered"/>
    <s v="Female"/>
    <n v="49"/>
    <x v="5"/>
    <x v="2"/>
    <s v="ORD02486"/>
    <n v="16"/>
    <x v="2"/>
    <n v="2026"/>
    <s v="snacks"/>
    <n v="-5"/>
    <x v="0"/>
    <n v="277"/>
    <n v="0.14705882352941177"/>
    <s v="AVERAGE"/>
    <s v="46 ABOVE"/>
  </r>
  <r>
    <x v="2486"/>
    <d v="2026-03-27T00:00:00"/>
    <n v="0.89930555555555558"/>
    <x v="1"/>
    <x v="9"/>
    <x v="2"/>
    <x v="0"/>
    <n v="8.1999999999999993"/>
    <n v="44"/>
    <n v="28"/>
    <n v="747"/>
    <n v="53"/>
    <n v="150"/>
    <x v="2"/>
    <x v="1"/>
    <s v="Delivered"/>
    <s v="Male"/>
    <n v="45"/>
    <x v="0"/>
    <x v="1"/>
    <s v="ORD02487"/>
    <n v="21"/>
    <x v="1"/>
    <n v="2026"/>
    <s v="dinner"/>
    <n v="16"/>
    <x v="1"/>
    <n v="650"/>
    <n v="0.18636363636363634"/>
    <s v="POOR"/>
    <s v="36-45"/>
  </r>
  <r>
    <x v="2487"/>
    <d v="2026-01-13T00:00:00"/>
    <n v="0.76388888888888884"/>
    <x v="0"/>
    <x v="0"/>
    <x v="4"/>
    <x v="3"/>
    <n v="9.5"/>
    <n v="34"/>
    <n v="25"/>
    <n v="918"/>
    <n v="42"/>
    <n v="149"/>
    <x v="1"/>
    <x v="4"/>
    <s v="Delivered"/>
    <s v="Male"/>
    <n v="52"/>
    <x v="5"/>
    <x v="1"/>
    <s v="ORD02488"/>
    <n v="18"/>
    <x v="3"/>
    <n v="2026"/>
    <s v="snacks"/>
    <n v="9"/>
    <x v="1"/>
    <n v="811"/>
    <n v="0.27941176470588236"/>
    <s v="AVERAGE"/>
    <s v="46 ABOVE"/>
  </r>
  <r>
    <x v="2488"/>
    <d v="2026-01-24T00:00:00"/>
    <n v="0.5444444444444444"/>
    <x v="9"/>
    <x v="4"/>
    <x v="2"/>
    <x v="3"/>
    <n v="11.4"/>
    <n v="31"/>
    <n v="30"/>
    <n v="223"/>
    <n v="54"/>
    <n v="200"/>
    <x v="4"/>
    <x v="3"/>
    <s v="Delivered"/>
    <s v="Female"/>
    <n v="18"/>
    <x v="3"/>
    <x v="3"/>
    <s v="ORD02489"/>
    <n v="13"/>
    <x v="3"/>
    <n v="2026"/>
    <s v="lunch"/>
    <n v="1"/>
    <x v="1"/>
    <n v="77"/>
    <n v="0.36774193548387096"/>
    <s v="EXCELLENT"/>
    <s v="18-25"/>
  </r>
  <r>
    <x v="2489"/>
    <d v="2026-02-08T00:00:00"/>
    <n v="0.71944444444444444"/>
    <x v="3"/>
    <x v="4"/>
    <x v="6"/>
    <x v="4"/>
    <n v="12.1"/>
    <n v="50"/>
    <n v="36"/>
    <n v="441"/>
    <n v="49"/>
    <n v="198"/>
    <x v="1"/>
    <x v="1"/>
    <s v="Delivered"/>
    <s v="Male"/>
    <n v="30"/>
    <x v="6"/>
    <x v="2"/>
    <s v="ORD02490"/>
    <n v="17"/>
    <x v="0"/>
    <n v="2026"/>
    <s v="snacks"/>
    <n v="14"/>
    <x v="1"/>
    <n v="292"/>
    <n v="0.24199999999999999"/>
    <s v="POOR"/>
    <s v="26-35"/>
  </r>
  <r>
    <x v="2490"/>
    <d v="2026-02-10T00:00:00"/>
    <n v="0.92013888888888884"/>
    <x v="6"/>
    <x v="6"/>
    <x v="3"/>
    <x v="2"/>
    <n v="12.5"/>
    <n v="36"/>
    <n v="31"/>
    <n v="1130"/>
    <n v="31"/>
    <n v="71"/>
    <x v="3"/>
    <x v="1"/>
    <s v="Cancelled"/>
    <s v="Female"/>
    <n v="43"/>
    <x v="5"/>
    <x v="2"/>
    <s v="ORD02491"/>
    <n v="22"/>
    <x v="0"/>
    <n v="2026"/>
    <s v="dinner"/>
    <n v="5"/>
    <x v="1"/>
    <n v="1090"/>
    <n v="0.34722222222222221"/>
    <s v="POOR"/>
    <s v="36-45"/>
  </r>
  <r>
    <x v="2491"/>
    <d v="2026-06-05T00:00:00"/>
    <n v="0.55972222222222223"/>
    <x v="14"/>
    <x v="4"/>
    <x v="6"/>
    <x v="4"/>
    <n v="12.1"/>
    <n v="48"/>
    <n v="40"/>
    <n v="811"/>
    <n v="34"/>
    <n v="82"/>
    <x v="0"/>
    <x v="3"/>
    <s v="Delivered"/>
    <s v="Female"/>
    <n v="26"/>
    <x v="0"/>
    <x v="3"/>
    <s v="ORD02492"/>
    <n v="13"/>
    <x v="5"/>
    <n v="2026"/>
    <s v="lunch"/>
    <n v="8"/>
    <x v="1"/>
    <n v="763"/>
    <n v="0.25208333333333333"/>
    <s v="EXCELLENT"/>
    <s v="26-35"/>
  </r>
  <r>
    <x v="2492"/>
    <d v="2026-01-07T00:00:00"/>
    <n v="0.5541666666666667"/>
    <x v="8"/>
    <x v="1"/>
    <x v="3"/>
    <x v="3"/>
    <n v="7.2"/>
    <n v="47"/>
    <n v="27"/>
    <n v="715"/>
    <n v="34"/>
    <n v="136"/>
    <x v="3"/>
    <x v="0"/>
    <s v="Delivered"/>
    <s v="Male"/>
    <n v="38"/>
    <x v="1"/>
    <x v="3"/>
    <s v="ORD02493"/>
    <n v="13"/>
    <x v="3"/>
    <n v="2026"/>
    <s v="lunch"/>
    <n v="20"/>
    <x v="1"/>
    <n v="613"/>
    <n v="0.15319148936170213"/>
    <s v="GOOD"/>
    <s v="36-45"/>
  </r>
  <r>
    <x v="2493"/>
    <d v="2026-05-17T00:00:00"/>
    <n v="0.95208333333333328"/>
    <x v="0"/>
    <x v="6"/>
    <x v="2"/>
    <x v="5"/>
    <n v="1.8"/>
    <n v="49"/>
    <n v="44"/>
    <n v="1128"/>
    <n v="56"/>
    <n v="48"/>
    <x v="2"/>
    <x v="3"/>
    <s v="Cancelled"/>
    <s v="Female"/>
    <n v="29"/>
    <x v="6"/>
    <x v="2"/>
    <s v="ORD02494"/>
    <n v="22"/>
    <x v="2"/>
    <n v="2026"/>
    <s v="dinner"/>
    <n v="5"/>
    <x v="1"/>
    <n v="1136"/>
    <n v="3.6734693877551024E-2"/>
    <s v="EXCELLENT"/>
    <s v="26-35"/>
  </r>
  <r>
    <x v="2494"/>
    <d v="2026-06-07T00:00:00"/>
    <n v="0.4861111111111111"/>
    <x v="12"/>
    <x v="0"/>
    <x v="5"/>
    <x v="0"/>
    <n v="11.4"/>
    <n v="47"/>
    <n v="33"/>
    <n v="902"/>
    <n v="43"/>
    <n v="180"/>
    <x v="2"/>
    <x v="2"/>
    <s v="Delivered"/>
    <s v="Male"/>
    <n v="53"/>
    <x v="6"/>
    <x v="2"/>
    <s v="ORD02495"/>
    <n v="11"/>
    <x v="5"/>
    <n v="2026"/>
    <s v="lunch"/>
    <n v="14"/>
    <x v="1"/>
    <n v="765"/>
    <n v="0.24255319148936172"/>
    <s v="POOR"/>
    <s v="46 ABOVE"/>
  </r>
  <r>
    <x v="2495"/>
    <d v="2026-01-08T00:00:00"/>
    <n v="0.96805555555555556"/>
    <x v="1"/>
    <x v="6"/>
    <x v="9"/>
    <x v="4"/>
    <n v="8.8000000000000007"/>
    <n v="51"/>
    <n v="43"/>
    <n v="680"/>
    <n v="27"/>
    <n v="126"/>
    <x v="0"/>
    <x v="2"/>
    <s v="Delivered"/>
    <s v="Female"/>
    <n v="47"/>
    <x v="4"/>
    <x v="2"/>
    <s v="ORD02496"/>
    <n v="23"/>
    <x v="3"/>
    <n v="2026"/>
    <s v="dinner"/>
    <n v="8"/>
    <x v="1"/>
    <n v="581"/>
    <n v="0.17254901960784316"/>
    <s v="POOR"/>
    <s v="46 ABOVE"/>
  </r>
  <r>
    <x v="2496"/>
    <d v="2026-04-06T00:00:00"/>
    <n v="0.90277777777777779"/>
    <x v="10"/>
    <x v="0"/>
    <x v="5"/>
    <x v="1"/>
    <n v="14.6"/>
    <n v="35"/>
    <n v="33"/>
    <n v="225"/>
    <n v="56"/>
    <n v="176"/>
    <x v="4"/>
    <x v="4"/>
    <s v="Delivered"/>
    <s v="Female"/>
    <n v="27"/>
    <x v="2"/>
    <x v="1"/>
    <s v="ORD02497"/>
    <n v="21"/>
    <x v="4"/>
    <n v="2026"/>
    <s v="dinner"/>
    <n v="2"/>
    <x v="1"/>
    <n v="105"/>
    <n v="0.41714285714285715"/>
    <s v="AVERAGE"/>
    <s v="26-35"/>
  </r>
  <r>
    <x v="2497"/>
    <d v="2026-03-08T00:00:00"/>
    <n v="0.39930555555555558"/>
    <x v="8"/>
    <x v="2"/>
    <x v="7"/>
    <x v="2"/>
    <n v="1.8"/>
    <n v="48"/>
    <n v="44"/>
    <n v="846"/>
    <n v="36"/>
    <n v="169"/>
    <x v="2"/>
    <x v="2"/>
    <s v="Delivered"/>
    <s v="Male"/>
    <n v="19"/>
    <x v="6"/>
    <x v="0"/>
    <s v="ORD02498"/>
    <n v="9"/>
    <x v="1"/>
    <n v="2026"/>
    <s v="breakfast"/>
    <n v="4"/>
    <x v="1"/>
    <n v="713"/>
    <n v="3.7499999999999999E-2"/>
    <s v="POOR"/>
    <s v="18-25"/>
  </r>
  <r>
    <x v="2498"/>
    <d v="2026-05-04T00:00:00"/>
    <n v="0.44444444444444442"/>
    <x v="14"/>
    <x v="4"/>
    <x v="8"/>
    <x v="3"/>
    <n v="13.6"/>
    <n v="46"/>
    <n v="29"/>
    <n v="181"/>
    <n v="58"/>
    <n v="200"/>
    <x v="1"/>
    <x v="1"/>
    <s v="Delivered"/>
    <s v="Male"/>
    <n v="43"/>
    <x v="2"/>
    <x v="0"/>
    <s v="ORD02499"/>
    <n v="10"/>
    <x v="2"/>
    <n v="2026"/>
    <s v="lunch"/>
    <n v="17"/>
    <x v="1"/>
    <n v="39"/>
    <n v="0.29565217391304349"/>
    <s v="POOR"/>
    <s v="36-45"/>
  </r>
  <r>
    <x v="2499"/>
    <d v="2026-05-09T00:00:00"/>
    <n v="0.57916666666666672"/>
    <x v="5"/>
    <x v="1"/>
    <x v="4"/>
    <x v="4"/>
    <n v="3.3"/>
    <n v="52"/>
    <n v="39"/>
    <n v="1062"/>
    <n v="22"/>
    <n v="66"/>
    <x v="1"/>
    <x v="0"/>
    <s v="Delivered"/>
    <s v="Male"/>
    <n v="50"/>
    <x v="3"/>
    <x v="3"/>
    <s v="ORD02500"/>
    <n v="13"/>
    <x v="2"/>
    <n v="2026"/>
    <s v="lunch"/>
    <n v="13"/>
    <x v="1"/>
    <n v="1018"/>
    <n v="6.3461538461538458E-2"/>
    <s v="GOOD"/>
    <s v="46 ABOVE"/>
  </r>
  <r>
    <x v="2500"/>
    <d v="2026-04-13T00:00:00"/>
    <n v="0.5229166666666667"/>
    <x v="4"/>
    <x v="9"/>
    <x v="2"/>
    <x v="5"/>
    <n v="5.7"/>
    <n v="27"/>
    <n v="24"/>
    <n v="363"/>
    <n v="49"/>
    <n v="9"/>
    <x v="0"/>
    <x v="0"/>
    <s v="Delivered"/>
    <s v="Male"/>
    <n v="20"/>
    <x v="2"/>
    <x v="3"/>
    <s v="ORD02501"/>
    <n v="12"/>
    <x v="4"/>
    <n v="2026"/>
    <s v="lunch"/>
    <n v="3"/>
    <x v="1"/>
    <n v="403"/>
    <n v="0.21111111111111111"/>
    <s v="GOOD"/>
    <s v="18-25"/>
  </r>
  <r>
    <x v="2501"/>
    <d v="2026-04-29T00:00:00"/>
    <n v="0.82986111111111116"/>
    <x v="3"/>
    <x v="7"/>
    <x v="1"/>
    <x v="0"/>
    <n v="11.8"/>
    <n v="40"/>
    <n v="22"/>
    <n v="713"/>
    <n v="33"/>
    <n v="36"/>
    <x v="2"/>
    <x v="3"/>
    <s v="Delivered"/>
    <s v="Male"/>
    <n v="43"/>
    <x v="1"/>
    <x v="1"/>
    <s v="ORD02502"/>
    <n v="19"/>
    <x v="4"/>
    <n v="2026"/>
    <s v="snacks"/>
    <n v="18"/>
    <x v="1"/>
    <n v="710"/>
    <n v="0.29500000000000004"/>
    <s v="EXCELLENT"/>
    <s v="36-45"/>
  </r>
  <r>
    <x v="2502"/>
    <d v="2026-05-18T00:00:00"/>
    <n v="0.50972222222222219"/>
    <x v="1"/>
    <x v="7"/>
    <x v="2"/>
    <x v="2"/>
    <n v="8.6999999999999993"/>
    <n v="38"/>
    <n v="31"/>
    <n v="729"/>
    <n v="47"/>
    <n v="63"/>
    <x v="3"/>
    <x v="3"/>
    <s v="Delivered"/>
    <s v="Female"/>
    <n v="27"/>
    <x v="2"/>
    <x v="3"/>
    <s v="ORD02503"/>
    <n v="12"/>
    <x v="2"/>
    <n v="2026"/>
    <s v="lunch"/>
    <n v="7"/>
    <x v="1"/>
    <n v="713"/>
    <n v="0.22894736842105262"/>
    <s v="EXCELLENT"/>
    <s v="26-35"/>
  </r>
  <r>
    <x v="2503"/>
    <d v="2026-01-10T00:00:00"/>
    <n v="0.55625000000000002"/>
    <x v="11"/>
    <x v="2"/>
    <x v="7"/>
    <x v="5"/>
    <n v="6.4"/>
    <n v="29"/>
    <n v="25"/>
    <n v="894"/>
    <n v="26"/>
    <n v="29"/>
    <x v="4"/>
    <x v="4"/>
    <s v="Delivered"/>
    <s v="Female"/>
    <n v="31"/>
    <x v="3"/>
    <x v="3"/>
    <s v="ORD02504"/>
    <n v="13"/>
    <x v="3"/>
    <n v="2026"/>
    <s v="lunch"/>
    <n v="4"/>
    <x v="1"/>
    <n v="891"/>
    <n v="0.22068965517241382"/>
    <s v="AVERAGE"/>
    <s v="26-35"/>
  </r>
  <r>
    <x v="2504"/>
    <d v="2026-01-12T00:00:00"/>
    <n v="0.84583333333333333"/>
    <x v="2"/>
    <x v="6"/>
    <x v="8"/>
    <x v="2"/>
    <n v="2.4"/>
    <n v="44"/>
    <n v="31"/>
    <n v="437"/>
    <n v="34"/>
    <n v="142"/>
    <x v="4"/>
    <x v="0"/>
    <s v="Delivered"/>
    <s v="Male"/>
    <n v="23"/>
    <x v="2"/>
    <x v="1"/>
    <s v="ORD02505"/>
    <n v="20"/>
    <x v="3"/>
    <n v="2026"/>
    <s v="dinner"/>
    <n v="13"/>
    <x v="1"/>
    <n v="329"/>
    <n v="5.4545454545454543E-2"/>
    <s v="GOOD"/>
    <s v="18-25"/>
  </r>
  <r>
    <x v="2505"/>
    <d v="2026-06-06T00:00:00"/>
    <n v="0.53333333333333333"/>
    <x v="3"/>
    <x v="6"/>
    <x v="4"/>
    <x v="0"/>
    <n v="7.3"/>
    <n v="55"/>
    <n v="37"/>
    <n v="421"/>
    <n v="48"/>
    <n v="159"/>
    <x v="3"/>
    <x v="4"/>
    <s v="Delivered"/>
    <s v="Female"/>
    <n v="36"/>
    <x v="3"/>
    <x v="3"/>
    <s v="ORD02506"/>
    <n v="12"/>
    <x v="5"/>
    <n v="2026"/>
    <s v="lunch"/>
    <n v="18"/>
    <x v="1"/>
    <n v="310"/>
    <n v="0.13272727272727272"/>
    <s v="AVERAGE"/>
    <s v="36-45"/>
  </r>
  <r>
    <x v="2506"/>
    <d v="2026-02-21T00:00:00"/>
    <n v="0.55972222222222223"/>
    <x v="4"/>
    <x v="8"/>
    <x v="9"/>
    <x v="5"/>
    <n v="3.8"/>
    <n v="46"/>
    <n v="34"/>
    <n v="908"/>
    <n v="51"/>
    <n v="10"/>
    <x v="2"/>
    <x v="1"/>
    <s v="Delivered"/>
    <s v="Male"/>
    <n v="58"/>
    <x v="3"/>
    <x v="3"/>
    <s v="ORD02507"/>
    <n v="13"/>
    <x v="0"/>
    <n v="2026"/>
    <s v="lunch"/>
    <n v="12"/>
    <x v="1"/>
    <n v="949"/>
    <n v="8.2608695652173908E-2"/>
    <s v="POOR"/>
    <s v="46 ABOVE"/>
  </r>
  <r>
    <x v="2507"/>
    <d v="2026-06-05T00:00:00"/>
    <n v="0.46041666666666664"/>
    <x v="10"/>
    <x v="3"/>
    <x v="3"/>
    <x v="4"/>
    <n v="8.3000000000000007"/>
    <n v="32"/>
    <n v="32"/>
    <n v="162"/>
    <n v="35"/>
    <n v="63"/>
    <x v="0"/>
    <x v="0"/>
    <s v="Delivered"/>
    <s v="Male"/>
    <n v="52"/>
    <x v="0"/>
    <x v="2"/>
    <s v="ORD02508"/>
    <n v="11"/>
    <x v="5"/>
    <n v="2026"/>
    <s v="lunch"/>
    <n v="0"/>
    <x v="0"/>
    <n v="134"/>
    <n v="0.25937500000000002"/>
    <s v="GOOD"/>
    <s v="46 ABOVE"/>
  </r>
  <r>
    <x v="2508"/>
    <d v="2026-06-01T00:00:00"/>
    <n v="0.50208333333333333"/>
    <x v="2"/>
    <x v="7"/>
    <x v="8"/>
    <x v="4"/>
    <n v="2.4"/>
    <n v="44"/>
    <n v="33"/>
    <n v="984"/>
    <n v="52"/>
    <n v="189"/>
    <x v="1"/>
    <x v="3"/>
    <s v="Cancelled"/>
    <s v="Female"/>
    <n v="59"/>
    <x v="2"/>
    <x v="3"/>
    <s v="ORD02509"/>
    <n v="12"/>
    <x v="5"/>
    <n v="2026"/>
    <s v="lunch"/>
    <n v="11"/>
    <x v="1"/>
    <n v="847"/>
    <n v="5.4545454545454543E-2"/>
    <s v="EXCELLENT"/>
    <s v="46 ABOVE"/>
  </r>
  <r>
    <x v="2509"/>
    <d v="2026-02-19T00:00:00"/>
    <n v="0.88472222222222219"/>
    <x v="9"/>
    <x v="8"/>
    <x v="3"/>
    <x v="0"/>
    <n v="14.5"/>
    <n v="34"/>
    <n v="38"/>
    <n v="402"/>
    <n v="48"/>
    <n v="18"/>
    <x v="1"/>
    <x v="2"/>
    <s v="Delivered"/>
    <s v="Female"/>
    <n v="24"/>
    <x v="4"/>
    <x v="1"/>
    <s v="ORD02510"/>
    <n v="21"/>
    <x v="0"/>
    <n v="2026"/>
    <s v="dinner"/>
    <n v="-4"/>
    <x v="0"/>
    <n v="432"/>
    <n v="0.4264705882352941"/>
    <s v="POOR"/>
    <s v="18-25"/>
  </r>
  <r>
    <x v="2510"/>
    <d v="2026-05-10T00:00:00"/>
    <n v="0.57777777777777772"/>
    <x v="1"/>
    <x v="6"/>
    <x v="2"/>
    <x v="0"/>
    <n v="14.6"/>
    <n v="38"/>
    <n v="43"/>
    <n v="802"/>
    <n v="42"/>
    <n v="191"/>
    <x v="1"/>
    <x v="3"/>
    <s v="Delivered"/>
    <s v="Male"/>
    <n v="25"/>
    <x v="6"/>
    <x v="3"/>
    <s v="ORD02511"/>
    <n v="13"/>
    <x v="2"/>
    <n v="2026"/>
    <s v="lunch"/>
    <n v="-5"/>
    <x v="0"/>
    <n v="653"/>
    <n v="0.38421052631578945"/>
    <s v="EXCELLENT"/>
    <s v="18-25"/>
  </r>
  <r>
    <x v="2511"/>
    <d v="2026-06-17T00:00:00"/>
    <n v="0.9819444444444444"/>
    <x v="4"/>
    <x v="9"/>
    <x v="3"/>
    <x v="2"/>
    <n v="9.4"/>
    <n v="39"/>
    <n v="35"/>
    <n v="316"/>
    <n v="49"/>
    <n v="49"/>
    <x v="4"/>
    <x v="4"/>
    <s v="Cancelled"/>
    <s v="Female"/>
    <n v="51"/>
    <x v="1"/>
    <x v="2"/>
    <s v="ORD02512"/>
    <n v="23"/>
    <x v="5"/>
    <n v="2026"/>
    <s v="dinner"/>
    <n v="4"/>
    <x v="1"/>
    <n v="316"/>
    <n v="0.24102564102564103"/>
    <s v="AVERAGE"/>
    <s v="46 ABOVE"/>
  </r>
  <r>
    <x v="2512"/>
    <d v="2026-04-01T00:00:00"/>
    <n v="0.61597222222222225"/>
    <x v="13"/>
    <x v="9"/>
    <x v="4"/>
    <x v="3"/>
    <n v="4.8"/>
    <n v="57"/>
    <n v="37"/>
    <n v="1138"/>
    <n v="22"/>
    <n v="36"/>
    <x v="1"/>
    <x v="1"/>
    <s v="Delivered"/>
    <s v="Male"/>
    <n v="19"/>
    <x v="1"/>
    <x v="3"/>
    <s v="ORD02513"/>
    <n v="14"/>
    <x v="4"/>
    <n v="2026"/>
    <s v="lunch"/>
    <n v="20"/>
    <x v="1"/>
    <n v="1124"/>
    <n v="8.4210526315789472E-2"/>
    <s v="POOR"/>
    <s v="18-25"/>
  </r>
  <r>
    <x v="2513"/>
    <d v="2026-05-08T00:00:00"/>
    <n v="0.60972222222222228"/>
    <x v="3"/>
    <x v="7"/>
    <x v="2"/>
    <x v="4"/>
    <n v="4.5999999999999996"/>
    <n v="41"/>
    <n v="32"/>
    <n v="793"/>
    <n v="42"/>
    <n v="172"/>
    <x v="1"/>
    <x v="0"/>
    <s v="Delivered"/>
    <s v="Female"/>
    <n v="60"/>
    <x v="0"/>
    <x v="3"/>
    <s v="ORD02514"/>
    <n v="14"/>
    <x v="2"/>
    <n v="2026"/>
    <s v="lunch"/>
    <n v="9"/>
    <x v="1"/>
    <n v="663"/>
    <n v="0.1121951219512195"/>
    <s v="GOOD"/>
    <s v="46 ABOVE"/>
  </r>
  <r>
    <x v="2514"/>
    <d v="2026-06-03T00:00:00"/>
    <n v="0.56597222222222221"/>
    <x v="5"/>
    <x v="1"/>
    <x v="4"/>
    <x v="1"/>
    <n v="2.1"/>
    <n v="44"/>
    <n v="28"/>
    <n v="228"/>
    <n v="49"/>
    <n v="157"/>
    <x v="1"/>
    <x v="2"/>
    <s v="Delivered"/>
    <s v="Female"/>
    <n v="34"/>
    <x v="1"/>
    <x v="3"/>
    <s v="ORD02515"/>
    <n v="13"/>
    <x v="5"/>
    <n v="2026"/>
    <s v="lunch"/>
    <n v="16"/>
    <x v="1"/>
    <n v="120"/>
    <n v="4.7727272727272729E-2"/>
    <s v="POOR"/>
    <s v="26-35"/>
  </r>
  <r>
    <x v="2515"/>
    <d v="2026-03-09T00:00:00"/>
    <n v="0.41111111111111109"/>
    <x v="0"/>
    <x v="4"/>
    <x v="0"/>
    <x v="2"/>
    <n v="5.0999999999999996"/>
    <n v="36"/>
    <n v="35"/>
    <n v="1153"/>
    <n v="25"/>
    <n v="188"/>
    <x v="4"/>
    <x v="0"/>
    <s v="Delivered"/>
    <s v="Female"/>
    <n v="41"/>
    <x v="2"/>
    <x v="0"/>
    <s v="ORD02516"/>
    <n v="9"/>
    <x v="1"/>
    <n v="2026"/>
    <s v="breakfast"/>
    <n v="1"/>
    <x v="1"/>
    <n v="990"/>
    <n v="0.14166666666666666"/>
    <s v="GOOD"/>
    <s v="36-45"/>
  </r>
  <r>
    <x v="2516"/>
    <d v="2026-02-28T00:00:00"/>
    <n v="0.82916666666666672"/>
    <x v="8"/>
    <x v="8"/>
    <x v="8"/>
    <x v="4"/>
    <n v="6.8"/>
    <n v="29"/>
    <n v="27"/>
    <n v="694"/>
    <n v="37"/>
    <n v="169"/>
    <x v="1"/>
    <x v="3"/>
    <s v="Delivered"/>
    <s v="Male"/>
    <n v="38"/>
    <x v="3"/>
    <x v="1"/>
    <s v="ORD02517"/>
    <n v="19"/>
    <x v="0"/>
    <n v="2026"/>
    <s v="snacks"/>
    <n v="2"/>
    <x v="1"/>
    <n v="562"/>
    <n v="0.23448275862068965"/>
    <s v="EXCELLENT"/>
    <s v="36-45"/>
  </r>
  <r>
    <x v="2517"/>
    <d v="2026-06-27T00:00:00"/>
    <n v="0.93402777777777779"/>
    <x v="12"/>
    <x v="0"/>
    <x v="2"/>
    <x v="2"/>
    <n v="8.3000000000000007"/>
    <n v="28"/>
    <n v="29"/>
    <n v="305"/>
    <n v="37"/>
    <n v="110"/>
    <x v="0"/>
    <x v="2"/>
    <s v="Delivered"/>
    <s v="Female"/>
    <n v="47"/>
    <x v="3"/>
    <x v="2"/>
    <s v="ORD02518"/>
    <n v="22"/>
    <x v="5"/>
    <n v="2026"/>
    <s v="dinner"/>
    <n v="-1"/>
    <x v="0"/>
    <n v="232"/>
    <n v="0.29642857142857143"/>
    <s v="POOR"/>
    <s v="46 ABOVE"/>
  </r>
  <r>
    <x v="2518"/>
    <d v="2026-06-08T00:00:00"/>
    <n v="0.70416666666666672"/>
    <x v="9"/>
    <x v="3"/>
    <x v="2"/>
    <x v="2"/>
    <n v="11.5"/>
    <n v="54"/>
    <n v="38"/>
    <n v="643"/>
    <n v="29"/>
    <n v="170"/>
    <x v="2"/>
    <x v="4"/>
    <s v="Delivered"/>
    <s v="Female"/>
    <n v="30"/>
    <x v="2"/>
    <x v="2"/>
    <s v="ORD02519"/>
    <n v="16"/>
    <x v="5"/>
    <n v="2026"/>
    <s v="snacks"/>
    <n v="16"/>
    <x v="1"/>
    <n v="502"/>
    <n v="0.21296296296296297"/>
    <s v="AVERAGE"/>
    <s v="26-35"/>
  </r>
  <r>
    <x v="2519"/>
    <d v="2026-01-25T00:00:00"/>
    <n v="0.95972222222222225"/>
    <x v="14"/>
    <x v="5"/>
    <x v="1"/>
    <x v="1"/>
    <n v="14.4"/>
    <n v="48"/>
    <n v="37"/>
    <n v="328"/>
    <n v="59"/>
    <n v="32"/>
    <x v="3"/>
    <x v="0"/>
    <s v="Delivered"/>
    <s v="Male"/>
    <n v="53"/>
    <x v="6"/>
    <x v="2"/>
    <s v="ORD02520"/>
    <n v="23"/>
    <x v="3"/>
    <n v="2026"/>
    <s v="dinner"/>
    <n v="11"/>
    <x v="1"/>
    <n v="355"/>
    <n v="0.3"/>
    <s v="GOOD"/>
    <s v="46 ABOVE"/>
  </r>
  <r>
    <x v="2520"/>
    <d v="2026-05-24T00:00:00"/>
    <n v="0.49930555555555556"/>
    <x v="14"/>
    <x v="5"/>
    <x v="0"/>
    <x v="2"/>
    <n v="2.4"/>
    <n v="36"/>
    <n v="28"/>
    <n v="742"/>
    <n v="49"/>
    <n v="122"/>
    <x v="2"/>
    <x v="1"/>
    <s v="Delivered"/>
    <s v="Female"/>
    <n v="44"/>
    <x v="6"/>
    <x v="2"/>
    <s v="ORD02521"/>
    <n v="11"/>
    <x v="2"/>
    <n v="2026"/>
    <s v="lunch"/>
    <n v="8"/>
    <x v="1"/>
    <n v="669"/>
    <n v="6.6666666666666666E-2"/>
    <s v="POOR"/>
    <s v="36-45"/>
  </r>
  <r>
    <x v="2521"/>
    <d v="2026-01-29T00:00:00"/>
    <n v="0.97013888888888888"/>
    <x v="12"/>
    <x v="3"/>
    <x v="2"/>
    <x v="0"/>
    <n v="6.8"/>
    <n v="34"/>
    <n v="30"/>
    <n v="307"/>
    <n v="59"/>
    <n v="140"/>
    <x v="1"/>
    <x v="4"/>
    <s v="Delivered"/>
    <s v="Female"/>
    <n v="42"/>
    <x v="4"/>
    <x v="2"/>
    <s v="ORD02522"/>
    <n v="23"/>
    <x v="3"/>
    <n v="2026"/>
    <s v="dinner"/>
    <n v="4"/>
    <x v="1"/>
    <n v="226"/>
    <n v="0.19999999999999998"/>
    <s v="AVERAGE"/>
    <s v="36-45"/>
  </r>
  <r>
    <x v="2522"/>
    <d v="2026-06-13T00:00:00"/>
    <n v="0.71875"/>
    <x v="1"/>
    <x v="7"/>
    <x v="2"/>
    <x v="1"/>
    <n v="6.5"/>
    <n v="45"/>
    <n v="29"/>
    <n v="1052"/>
    <n v="57"/>
    <n v="179"/>
    <x v="4"/>
    <x v="0"/>
    <s v="Cancelled"/>
    <s v="Male"/>
    <n v="19"/>
    <x v="3"/>
    <x v="2"/>
    <s v="ORD02523"/>
    <n v="17"/>
    <x v="5"/>
    <n v="2026"/>
    <s v="snacks"/>
    <n v="16"/>
    <x v="1"/>
    <n v="930"/>
    <n v="0.14444444444444443"/>
    <s v="GOOD"/>
    <s v="18-25"/>
  </r>
  <r>
    <x v="2523"/>
    <d v="2026-03-17T00:00:00"/>
    <n v="0.58680555555555558"/>
    <x v="1"/>
    <x v="0"/>
    <x v="6"/>
    <x v="5"/>
    <n v="12.1"/>
    <n v="29"/>
    <n v="28"/>
    <n v="974"/>
    <n v="29"/>
    <n v="180"/>
    <x v="2"/>
    <x v="2"/>
    <s v="Delivered"/>
    <s v="Male"/>
    <n v="53"/>
    <x v="5"/>
    <x v="3"/>
    <s v="ORD02524"/>
    <n v="14"/>
    <x v="1"/>
    <n v="2026"/>
    <s v="lunch"/>
    <n v="1"/>
    <x v="1"/>
    <n v="823"/>
    <n v="0.41724137931034483"/>
    <s v="POOR"/>
    <s v="46 ABOVE"/>
  </r>
  <r>
    <x v="2524"/>
    <d v="2026-01-26T00:00:00"/>
    <n v="0.91319444444444442"/>
    <x v="1"/>
    <x v="2"/>
    <x v="7"/>
    <x v="5"/>
    <n v="2.7"/>
    <n v="35"/>
    <n v="30"/>
    <n v="1112"/>
    <n v="52"/>
    <n v="43"/>
    <x v="4"/>
    <x v="4"/>
    <s v="Delivered"/>
    <s v="Male"/>
    <n v="26"/>
    <x v="2"/>
    <x v="1"/>
    <s v="ORD02525"/>
    <n v="21"/>
    <x v="3"/>
    <n v="2026"/>
    <s v="dinner"/>
    <n v="5"/>
    <x v="1"/>
    <n v="1121"/>
    <n v="7.7142857142857152E-2"/>
    <s v="AVERAGE"/>
    <s v="26-35"/>
  </r>
  <r>
    <x v="2525"/>
    <d v="2026-04-28T00:00:00"/>
    <n v="0.64652777777777781"/>
    <x v="11"/>
    <x v="5"/>
    <x v="3"/>
    <x v="4"/>
    <n v="12.2"/>
    <n v="53"/>
    <n v="42"/>
    <n v="1067"/>
    <n v="52"/>
    <n v="75"/>
    <x v="0"/>
    <x v="4"/>
    <s v="Delivered"/>
    <s v="Male"/>
    <n v="19"/>
    <x v="5"/>
    <x v="2"/>
    <s v="ORD02526"/>
    <n v="15"/>
    <x v="4"/>
    <n v="2026"/>
    <s v="snacks"/>
    <n v="11"/>
    <x v="1"/>
    <n v="1044"/>
    <n v="0.230188679245283"/>
    <s v="AVERAGE"/>
    <s v="18-25"/>
  </r>
  <r>
    <x v="2526"/>
    <d v="2026-05-02T00:00:00"/>
    <n v="0.63055555555555554"/>
    <x v="1"/>
    <x v="7"/>
    <x v="3"/>
    <x v="5"/>
    <n v="7.8"/>
    <n v="58"/>
    <n v="44"/>
    <n v="238"/>
    <n v="46"/>
    <n v="156"/>
    <x v="2"/>
    <x v="3"/>
    <s v="Delivered"/>
    <s v="Male"/>
    <n v="32"/>
    <x v="3"/>
    <x v="2"/>
    <s v="ORD02527"/>
    <n v="15"/>
    <x v="2"/>
    <n v="2026"/>
    <s v="snacks"/>
    <n v="14"/>
    <x v="1"/>
    <n v="128"/>
    <n v="0.13448275862068965"/>
    <s v="EXCELLENT"/>
    <s v="26-35"/>
  </r>
  <r>
    <x v="2527"/>
    <d v="2026-01-04T00:00:00"/>
    <n v="0.72152777777777777"/>
    <x v="5"/>
    <x v="3"/>
    <x v="6"/>
    <x v="5"/>
    <n v="14.5"/>
    <n v="48"/>
    <n v="38"/>
    <n v="403"/>
    <n v="33"/>
    <n v="125"/>
    <x v="4"/>
    <x v="3"/>
    <s v="Delivered"/>
    <s v="Female"/>
    <n v="47"/>
    <x v="6"/>
    <x v="2"/>
    <s v="ORD02528"/>
    <n v="17"/>
    <x v="3"/>
    <n v="2026"/>
    <s v="snacks"/>
    <n v="10"/>
    <x v="1"/>
    <n v="311"/>
    <n v="0.30208333333333331"/>
    <s v="EXCELLENT"/>
    <s v="46 ABOVE"/>
  </r>
  <r>
    <x v="2528"/>
    <d v="2026-01-11T00:00:00"/>
    <n v="0.71180555555555558"/>
    <x v="2"/>
    <x v="0"/>
    <x v="9"/>
    <x v="4"/>
    <n v="5.7"/>
    <n v="32"/>
    <n v="25"/>
    <n v="390"/>
    <n v="28"/>
    <n v="109"/>
    <x v="3"/>
    <x v="1"/>
    <s v="Delivered"/>
    <s v="Male"/>
    <n v="57"/>
    <x v="6"/>
    <x v="2"/>
    <s v="ORD02529"/>
    <n v="17"/>
    <x v="3"/>
    <n v="2026"/>
    <s v="snacks"/>
    <n v="7"/>
    <x v="1"/>
    <n v="309"/>
    <n v="0.17812500000000001"/>
    <s v="POOR"/>
    <s v="46 ABOVE"/>
  </r>
  <r>
    <x v="2529"/>
    <d v="2026-01-29T00:00:00"/>
    <n v="0.52916666666666667"/>
    <x v="0"/>
    <x v="5"/>
    <x v="4"/>
    <x v="3"/>
    <n v="12.6"/>
    <n v="62"/>
    <n v="43"/>
    <n v="466"/>
    <n v="27"/>
    <n v="11"/>
    <x v="4"/>
    <x v="2"/>
    <s v="Delivered"/>
    <s v="Male"/>
    <n v="35"/>
    <x v="4"/>
    <x v="3"/>
    <s v="ORD02530"/>
    <n v="12"/>
    <x v="3"/>
    <n v="2026"/>
    <s v="lunch"/>
    <n v="19"/>
    <x v="1"/>
    <n v="482"/>
    <n v="0.20322580645161289"/>
    <s v="POOR"/>
    <s v="26-35"/>
  </r>
  <r>
    <x v="2530"/>
    <d v="2026-06-25T00:00:00"/>
    <n v="0.38680555555555557"/>
    <x v="14"/>
    <x v="0"/>
    <x v="2"/>
    <x v="0"/>
    <n v="9.6"/>
    <n v="28"/>
    <n v="31"/>
    <n v="257"/>
    <n v="27"/>
    <n v="81"/>
    <x v="0"/>
    <x v="3"/>
    <s v="Delivered"/>
    <s v="Male"/>
    <n v="47"/>
    <x v="4"/>
    <x v="0"/>
    <s v="ORD02531"/>
    <n v="9"/>
    <x v="5"/>
    <n v="2026"/>
    <s v="breakfast"/>
    <n v="-3"/>
    <x v="0"/>
    <n v="203"/>
    <n v="0.34285714285714286"/>
    <s v="EXCELLENT"/>
    <s v="46 ABOVE"/>
  </r>
  <r>
    <x v="2531"/>
    <d v="2026-05-19T00:00:00"/>
    <n v="0.5805555555555556"/>
    <x v="3"/>
    <x v="6"/>
    <x v="6"/>
    <x v="5"/>
    <n v="8.3000000000000007"/>
    <n v="25"/>
    <n v="30"/>
    <n v="377"/>
    <n v="20"/>
    <n v="60"/>
    <x v="1"/>
    <x v="3"/>
    <s v="Delivered"/>
    <s v="Male"/>
    <n v="27"/>
    <x v="5"/>
    <x v="3"/>
    <s v="ORD02532"/>
    <n v="13"/>
    <x v="2"/>
    <n v="2026"/>
    <s v="lunch"/>
    <n v="-5"/>
    <x v="0"/>
    <n v="337"/>
    <n v="0.33200000000000002"/>
    <s v="EXCELLENT"/>
    <s v="26-35"/>
  </r>
  <r>
    <x v="2532"/>
    <d v="2026-03-19T00:00:00"/>
    <n v="0.95625000000000004"/>
    <x v="13"/>
    <x v="5"/>
    <x v="9"/>
    <x v="5"/>
    <n v="4"/>
    <n v="58"/>
    <n v="40"/>
    <n v="1016"/>
    <n v="60"/>
    <n v="58"/>
    <x v="1"/>
    <x v="2"/>
    <s v="Delivered"/>
    <s v="Male"/>
    <n v="37"/>
    <x v="4"/>
    <x v="2"/>
    <s v="ORD02533"/>
    <n v="22"/>
    <x v="1"/>
    <n v="2026"/>
    <s v="dinner"/>
    <n v="18"/>
    <x v="1"/>
    <n v="1018"/>
    <n v="6.8965517241379309E-2"/>
    <s v="POOR"/>
    <s v="36-45"/>
  </r>
  <r>
    <x v="2533"/>
    <d v="2026-04-07T00:00:00"/>
    <n v="0.62361111111111112"/>
    <x v="12"/>
    <x v="3"/>
    <x v="5"/>
    <x v="4"/>
    <n v="9.1999999999999993"/>
    <n v="49"/>
    <n v="45"/>
    <n v="539"/>
    <n v="47"/>
    <n v="193"/>
    <x v="4"/>
    <x v="3"/>
    <s v="Delivered"/>
    <s v="Female"/>
    <n v="35"/>
    <x v="5"/>
    <x v="3"/>
    <s v="ORD02534"/>
    <n v="14"/>
    <x v="4"/>
    <n v="2026"/>
    <s v="lunch"/>
    <n v="4"/>
    <x v="1"/>
    <n v="393"/>
    <n v="0.1877551020408163"/>
    <s v="EXCELLENT"/>
    <s v="26-35"/>
  </r>
  <r>
    <x v="2534"/>
    <d v="2026-06-16T00:00:00"/>
    <n v="0.82152777777777775"/>
    <x v="8"/>
    <x v="2"/>
    <x v="1"/>
    <x v="5"/>
    <n v="14.7"/>
    <n v="39"/>
    <n v="37"/>
    <n v="450"/>
    <n v="35"/>
    <n v="68"/>
    <x v="0"/>
    <x v="4"/>
    <s v="Delivered"/>
    <s v="Male"/>
    <n v="25"/>
    <x v="5"/>
    <x v="1"/>
    <s v="ORD02535"/>
    <n v="19"/>
    <x v="5"/>
    <n v="2026"/>
    <s v="snacks"/>
    <n v="2"/>
    <x v="1"/>
    <n v="417"/>
    <n v="0.37692307692307692"/>
    <s v="AVERAGE"/>
    <s v="18-25"/>
  </r>
  <r>
    <x v="2535"/>
    <d v="2026-03-27T00:00:00"/>
    <n v="0.87430555555555556"/>
    <x v="6"/>
    <x v="3"/>
    <x v="3"/>
    <x v="2"/>
    <n v="1.3"/>
    <n v="42"/>
    <n v="33"/>
    <n v="706"/>
    <n v="20"/>
    <n v="149"/>
    <x v="2"/>
    <x v="4"/>
    <s v="Delivered"/>
    <s v="Male"/>
    <n v="52"/>
    <x v="0"/>
    <x v="1"/>
    <s v="ORD02536"/>
    <n v="20"/>
    <x v="1"/>
    <n v="2026"/>
    <s v="dinner"/>
    <n v="9"/>
    <x v="1"/>
    <n v="577"/>
    <n v="3.0952380952380953E-2"/>
    <s v="AVERAGE"/>
    <s v="46 ABOVE"/>
  </r>
  <r>
    <x v="2536"/>
    <d v="2026-06-09T00:00:00"/>
    <n v="0.54027777777777775"/>
    <x v="2"/>
    <x v="2"/>
    <x v="9"/>
    <x v="4"/>
    <n v="7.7"/>
    <n v="42"/>
    <n v="33"/>
    <n v="580"/>
    <n v="35"/>
    <n v="64"/>
    <x v="3"/>
    <x v="1"/>
    <s v="Cancelled"/>
    <s v="Male"/>
    <n v="42"/>
    <x v="5"/>
    <x v="3"/>
    <s v="ORD02537"/>
    <n v="12"/>
    <x v="5"/>
    <n v="2026"/>
    <s v="lunch"/>
    <n v="9"/>
    <x v="1"/>
    <n v="551"/>
    <n v="0.18333333333333335"/>
    <s v="POOR"/>
    <s v="36-45"/>
  </r>
  <r>
    <x v="2537"/>
    <d v="2026-06-19T00:00:00"/>
    <n v="0.86388888888888893"/>
    <x v="3"/>
    <x v="2"/>
    <x v="5"/>
    <x v="3"/>
    <n v="1.4"/>
    <n v="37"/>
    <n v="33"/>
    <n v="517"/>
    <n v="43"/>
    <n v="198"/>
    <x v="0"/>
    <x v="1"/>
    <s v="Delivered"/>
    <s v="Male"/>
    <n v="18"/>
    <x v="0"/>
    <x v="1"/>
    <s v="ORD02538"/>
    <n v="20"/>
    <x v="5"/>
    <n v="2026"/>
    <s v="dinner"/>
    <n v="4"/>
    <x v="1"/>
    <n v="362"/>
    <n v="3.7837837837837833E-2"/>
    <s v="POOR"/>
    <s v="18-25"/>
  </r>
  <r>
    <x v="2538"/>
    <d v="2026-03-30T00:00:00"/>
    <n v="0.81319444444444444"/>
    <x v="13"/>
    <x v="5"/>
    <x v="5"/>
    <x v="1"/>
    <n v="4.0999999999999996"/>
    <n v="42"/>
    <n v="27"/>
    <n v="480"/>
    <n v="45"/>
    <n v="28"/>
    <x v="4"/>
    <x v="0"/>
    <s v="Delivered"/>
    <s v="Female"/>
    <n v="23"/>
    <x v="2"/>
    <x v="1"/>
    <s v="ORD02539"/>
    <n v="19"/>
    <x v="1"/>
    <n v="2026"/>
    <s v="snacks"/>
    <n v="15"/>
    <x v="1"/>
    <n v="497"/>
    <n v="9.7619047619047605E-2"/>
    <s v="GOOD"/>
    <s v="18-25"/>
  </r>
  <r>
    <x v="2539"/>
    <d v="2026-05-15T00:00:00"/>
    <n v="0.94861111111111107"/>
    <x v="7"/>
    <x v="9"/>
    <x v="8"/>
    <x v="3"/>
    <n v="8.1999999999999993"/>
    <n v="44"/>
    <n v="38"/>
    <n v="580"/>
    <n v="29"/>
    <n v="103"/>
    <x v="4"/>
    <x v="2"/>
    <s v="Delivered"/>
    <s v="Female"/>
    <n v="48"/>
    <x v="0"/>
    <x v="2"/>
    <s v="ORD02540"/>
    <n v="22"/>
    <x v="2"/>
    <n v="2026"/>
    <s v="dinner"/>
    <n v="6"/>
    <x v="1"/>
    <n v="506"/>
    <n v="0.18636363636363634"/>
    <s v="POOR"/>
    <s v="46 ABOVE"/>
  </r>
  <r>
    <x v="2540"/>
    <d v="2026-06-10T00:00:00"/>
    <n v="0.90138888888888891"/>
    <x v="1"/>
    <x v="2"/>
    <x v="2"/>
    <x v="2"/>
    <n v="10.199999999999999"/>
    <n v="47"/>
    <n v="38"/>
    <n v="635"/>
    <n v="41"/>
    <n v="95"/>
    <x v="2"/>
    <x v="1"/>
    <s v="Cancelled"/>
    <s v="Female"/>
    <n v="34"/>
    <x v="1"/>
    <x v="1"/>
    <s v="ORD02541"/>
    <n v="21"/>
    <x v="5"/>
    <n v="2026"/>
    <s v="dinner"/>
    <n v="9"/>
    <x v="1"/>
    <n v="581"/>
    <n v="0.21702127659574466"/>
    <s v="POOR"/>
    <s v="26-35"/>
  </r>
  <r>
    <x v="2541"/>
    <d v="2026-04-21T00:00:00"/>
    <n v="0.48819444444444443"/>
    <x v="8"/>
    <x v="8"/>
    <x v="0"/>
    <x v="1"/>
    <n v="3.8"/>
    <n v="40"/>
    <n v="41"/>
    <n v="619"/>
    <n v="30"/>
    <n v="162"/>
    <x v="0"/>
    <x v="2"/>
    <s v="Delivered"/>
    <s v="Female"/>
    <n v="31"/>
    <x v="5"/>
    <x v="2"/>
    <s v="ORD02542"/>
    <n v="11"/>
    <x v="4"/>
    <n v="2026"/>
    <s v="lunch"/>
    <n v="-1"/>
    <x v="0"/>
    <n v="487"/>
    <n v="9.5000000000000001E-2"/>
    <s v="POOR"/>
    <s v="26-35"/>
  </r>
  <r>
    <x v="2542"/>
    <d v="2026-06-22T00:00:00"/>
    <n v="0.97916666666666663"/>
    <x v="0"/>
    <x v="3"/>
    <x v="5"/>
    <x v="5"/>
    <n v="4.7"/>
    <n v="44"/>
    <n v="45"/>
    <n v="1042"/>
    <n v="24"/>
    <n v="27"/>
    <x v="4"/>
    <x v="0"/>
    <s v="Cancelled"/>
    <s v="Male"/>
    <n v="24"/>
    <x v="2"/>
    <x v="2"/>
    <s v="ORD02543"/>
    <n v="23"/>
    <x v="5"/>
    <n v="2026"/>
    <s v="dinner"/>
    <n v="-1"/>
    <x v="0"/>
    <n v="1039"/>
    <n v="0.10681818181818183"/>
    <s v="GOOD"/>
    <s v="18-25"/>
  </r>
  <r>
    <x v="2543"/>
    <d v="2026-02-18T00:00:00"/>
    <n v="0.60138888888888886"/>
    <x v="11"/>
    <x v="8"/>
    <x v="6"/>
    <x v="5"/>
    <n v="4.9000000000000004"/>
    <n v="39"/>
    <n v="32"/>
    <n v="626"/>
    <n v="36"/>
    <n v="3"/>
    <x v="2"/>
    <x v="1"/>
    <s v="Delivered"/>
    <s v="Female"/>
    <n v="55"/>
    <x v="1"/>
    <x v="3"/>
    <s v="ORD02544"/>
    <n v="14"/>
    <x v="0"/>
    <n v="2026"/>
    <s v="lunch"/>
    <n v="7"/>
    <x v="1"/>
    <n v="659"/>
    <n v="0.12564102564102564"/>
    <s v="POOR"/>
    <s v="46 ABOVE"/>
  </r>
  <r>
    <x v="2544"/>
    <d v="2026-04-08T00:00:00"/>
    <n v="0.68541666666666667"/>
    <x v="5"/>
    <x v="0"/>
    <x v="8"/>
    <x v="5"/>
    <n v="10.3"/>
    <n v="52"/>
    <n v="34"/>
    <n v="864"/>
    <n v="20"/>
    <n v="100"/>
    <x v="4"/>
    <x v="2"/>
    <s v="Delivered"/>
    <s v="Male"/>
    <n v="52"/>
    <x v="1"/>
    <x v="2"/>
    <s v="ORD02545"/>
    <n v="16"/>
    <x v="4"/>
    <n v="2026"/>
    <s v="snacks"/>
    <n v="18"/>
    <x v="1"/>
    <n v="784"/>
    <n v="0.19807692307692309"/>
    <s v="POOR"/>
    <s v="46 ABOVE"/>
  </r>
  <r>
    <x v="2545"/>
    <d v="2026-06-29T00:00:00"/>
    <n v="0.95347222222222228"/>
    <x v="11"/>
    <x v="1"/>
    <x v="4"/>
    <x v="3"/>
    <n v="2.9"/>
    <n v="42"/>
    <n v="24"/>
    <n v="1190"/>
    <n v="27"/>
    <n v="56"/>
    <x v="0"/>
    <x v="3"/>
    <s v="Delivered"/>
    <s v="Female"/>
    <n v="56"/>
    <x v="2"/>
    <x v="2"/>
    <s v="ORD02546"/>
    <n v="22"/>
    <x v="5"/>
    <n v="2026"/>
    <s v="dinner"/>
    <n v="18"/>
    <x v="1"/>
    <n v="1161"/>
    <n v="6.9047619047619052E-2"/>
    <s v="EXCELLENT"/>
    <s v="46 ABOVE"/>
  </r>
  <r>
    <x v="2546"/>
    <d v="2026-06-17T00:00:00"/>
    <n v="0.76458333333333328"/>
    <x v="1"/>
    <x v="3"/>
    <x v="1"/>
    <x v="1"/>
    <n v="8.8000000000000007"/>
    <n v="53"/>
    <n v="44"/>
    <n v="677"/>
    <n v="41"/>
    <n v="86"/>
    <x v="1"/>
    <x v="3"/>
    <s v="Cancelled"/>
    <s v="Male"/>
    <n v="40"/>
    <x v="1"/>
    <x v="1"/>
    <s v="ORD02547"/>
    <n v="18"/>
    <x v="5"/>
    <n v="2026"/>
    <s v="snacks"/>
    <n v="9"/>
    <x v="1"/>
    <n v="632"/>
    <n v="0.16603773584905662"/>
    <s v="EXCELLENT"/>
    <s v="36-45"/>
  </r>
  <r>
    <x v="2547"/>
    <d v="2026-02-19T00:00:00"/>
    <n v="0.90347222222222223"/>
    <x v="6"/>
    <x v="2"/>
    <x v="4"/>
    <x v="2"/>
    <n v="1.5"/>
    <n v="29"/>
    <n v="25"/>
    <n v="1066"/>
    <n v="20"/>
    <n v="174"/>
    <x v="1"/>
    <x v="1"/>
    <s v="Delivered"/>
    <s v="Female"/>
    <n v="27"/>
    <x v="4"/>
    <x v="1"/>
    <s v="ORD02548"/>
    <n v="21"/>
    <x v="0"/>
    <n v="2026"/>
    <s v="dinner"/>
    <n v="4"/>
    <x v="1"/>
    <n v="912"/>
    <n v="5.1724137931034482E-2"/>
    <s v="POOR"/>
    <s v="26-35"/>
  </r>
  <r>
    <x v="2548"/>
    <d v="2026-04-10T00:00:00"/>
    <n v="0.84444444444444444"/>
    <x v="11"/>
    <x v="7"/>
    <x v="4"/>
    <x v="3"/>
    <n v="10.9"/>
    <n v="43"/>
    <n v="37"/>
    <n v="1058"/>
    <n v="29"/>
    <n v="173"/>
    <x v="4"/>
    <x v="1"/>
    <s v="Delivered"/>
    <s v="Male"/>
    <n v="46"/>
    <x v="0"/>
    <x v="1"/>
    <s v="ORD02549"/>
    <n v="20"/>
    <x v="4"/>
    <n v="2026"/>
    <s v="dinner"/>
    <n v="6"/>
    <x v="1"/>
    <n v="914"/>
    <n v="0.25348837209302327"/>
    <s v="POOR"/>
    <s v="46 ABOVE"/>
  </r>
  <r>
    <x v="2549"/>
    <d v="2026-02-13T00:00:00"/>
    <n v="0.67708333333333337"/>
    <x v="4"/>
    <x v="7"/>
    <x v="9"/>
    <x v="0"/>
    <n v="10.3"/>
    <n v="38"/>
    <n v="42"/>
    <n v="1139"/>
    <n v="34"/>
    <n v="55"/>
    <x v="1"/>
    <x v="4"/>
    <s v="Delivered"/>
    <s v="Male"/>
    <n v="32"/>
    <x v="0"/>
    <x v="2"/>
    <s v="ORD02550"/>
    <n v="16"/>
    <x v="0"/>
    <n v="2026"/>
    <s v="snacks"/>
    <n v="-4"/>
    <x v="0"/>
    <n v="1118"/>
    <n v="0.27105263157894738"/>
    <s v="AVERAGE"/>
    <s v="26-35"/>
  </r>
  <r>
    <x v="2550"/>
    <d v="2026-04-12T00:00:00"/>
    <n v="0.96111111111111114"/>
    <x v="10"/>
    <x v="4"/>
    <x v="9"/>
    <x v="3"/>
    <n v="11.7"/>
    <n v="42"/>
    <n v="30"/>
    <n v="477"/>
    <n v="48"/>
    <n v="138"/>
    <x v="0"/>
    <x v="2"/>
    <s v="Delivered"/>
    <s v="Female"/>
    <n v="19"/>
    <x v="6"/>
    <x v="2"/>
    <s v="ORD02551"/>
    <n v="23"/>
    <x v="4"/>
    <n v="2026"/>
    <s v="dinner"/>
    <n v="12"/>
    <x v="1"/>
    <n v="387"/>
    <n v="0.27857142857142858"/>
    <s v="POOR"/>
    <s v="18-25"/>
  </r>
  <r>
    <x v="2551"/>
    <d v="2026-05-07T00:00:00"/>
    <n v="0.89027777777777772"/>
    <x v="9"/>
    <x v="2"/>
    <x v="1"/>
    <x v="2"/>
    <n v="2.2999999999999998"/>
    <n v="48"/>
    <n v="33"/>
    <n v="950"/>
    <n v="46"/>
    <n v="122"/>
    <x v="3"/>
    <x v="0"/>
    <s v="Delivered"/>
    <s v="Female"/>
    <n v="27"/>
    <x v="4"/>
    <x v="1"/>
    <s v="ORD02552"/>
    <n v="21"/>
    <x v="2"/>
    <n v="2026"/>
    <s v="dinner"/>
    <n v="15"/>
    <x v="1"/>
    <n v="874"/>
    <n v="4.7916666666666663E-2"/>
    <s v="GOOD"/>
    <s v="26-35"/>
  </r>
  <r>
    <x v="2552"/>
    <d v="2026-06-23T00:00:00"/>
    <n v="0.46180555555555558"/>
    <x v="6"/>
    <x v="6"/>
    <x v="9"/>
    <x v="5"/>
    <n v="14.8"/>
    <n v="55"/>
    <n v="41"/>
    <n v="1179"/>
    <n v="32"/>
    <n v="98"/>
    <x v="0"/>
    <x v="3"/>
    <s v="Delivered"/>
    <s v="Male"/>
    <n v="24"/>
    <x v="5"/>
    <x v="2"/>
    <s v="ORD02553"/>
    <n v="11"/>
    <x v="5"/>
    <n v="2026"/>
    <s v="lunch"/>
    <n v="14"/>
    <x v="1"/>
    <n v="1113"/>
    <n v="0.2690909090909091"/>
    <s v="EXCELLENT"/>
    <s v="18-25"/>
  </r>
  <r>
    <x v="2553"/>
    <d v="2026-02-05T00:00:00"/>
    <n v="0.67777777777777781"/>
    <x v="2"/>
    <x v="1"/>
    <x v="9"/>
    <x v="2"/>
    <n v="13.8"/>
    <n v="33"/>
    <n v="34"/>
    <n v="471"/>
    <n v="22"/>
    <n v="134"/>
    <x v="1"/>
    <x v="2"/>
    <s v="Delivered"/>
    <s v="Male"/>
    <n v="26"/>
    <x v="4"/>
    <x v="2"/>
    <s v="ORD02554"/>
    <n v="16"/>
    <x v="0"/>
    <n v="2026"/>
    <s v="snacks"/>
    <n v="-1"/>
    <x v="0"/>
    <n v="359"/>
    <n v="0.41818181818181821"/>
    <s v="POOR"/>
    <s v="26-35"/>
  </r>
  <r>
    <x v="2554"/>
    <d v="2026-06-06T00:00:00"/>
    <n v="0.87847222222222221"/>
    <x v="7"/>
    <x v="1"/>
    <x v="6"/>
    <x v="4"/>
    <n v="7.4"/>
    <n v="47"/>
    <n v="28"/>
    <n v="1140"/>
    <n v="22"/>
    <n v="175"/>
    <x v="0"/>
    <x v="4"/>
    <s v="Delivered"/>
    <s v="Female"/>
    <n v="44"/>
    <x v="3"/>
    <x v="1"/>
    <s v="ORD02555"/>
    <n v="21"/>
    <x v="5"/>
    <n v="2026"/>
    <s v="dinner"/>
    <n v="19"/>
    <x v="1"/>
    <n v="987"/>
    <n v="0.1574468085106383"/>
    <s v="AVERAGE"/>
    <s v="36-45"/>
  </r>
  <r>
    <x v="2555"/>
    <d v="2026-04-26T00:00:00"/>
    <n v="0.44722222222222224"/>
    <x v="9"/>
    <x v="1"/>
    <x v="2"/>
    <x v="0"/>
    <n v="8.1999999999999993"/>
    <n v="43"/>
    <n v="35"/>
    <n v="317"/>
    <n v="35"/>
    <n v="76"/>
    <x v="3"/>
    <x v="4"/>
    <s v="Delivered"/>
    <s v="Female"/>
    <n v="22"/>
    <x v="6"/>
    <x v="0"/>
    <s v="ORD02556"/>
    <n v="10"/>
    <x v="4"/>
    <n v="2026"/>
    <s v="lunch"/>
    <n v="8"/>
    <x v="1"/>
    <n v="276"/>
    <n v="0.19069767441860463"/>
    <s v="AVERAGE"/>
    <s v="18-25"/>
  </r>
  <r>
    <x v="2556"/>
    <d v="2026-02-20T00:00:00"/>
    <n v="0.97777777777777775"/>
    <x v="0"/>
    <x v="8"/>
    <x v="2"/>
    <x v="2"/>
    <n v="11.6"/>
    <n v="58"/>
    <n v="44"/>
    <n v="824"/>
    <n v="58"/>
    <n v="23"/>
    <x v="1"/>
    <x v="3"/>
    <s v="Delivered"/>
    <s v="Female"/>
    <n v="48"/>
    <x v="0"/>
    <x v="2"/>
    <s v="ORD02557"/>
    <n v="23"/>
    <x v="0"/>
    <n v="2026"/>
    <s v="dinner"/>
    <n v="14"/>
    <x v="1"/>
    <n v="859"/>
    <n v="0.19999999999999998"/>
    <s v="EXCELLENT"/>
    <s v="46 ABOVE"/>
  </r>
  <r>
    <x v="2557"/>
    <d v="2026-02-22T00:00:00"/>
    <n v="0.98958333333333337"/>
    <x v="10"/>
    <x v="8"/>
    <x v="7"/>
    <x v="5"/>
    <n v="9.6999999999999993"/>
    <n v="35"/>
    <n v="27"/>
    <n v="575"/>
    <n v="48"/>
    <n v="27"/>
    <x v="0"/>
    <x v="2"/>
    <s v="Delivered"/>
    <s v="Male"/>
    <n v="52"/>
    <x v="6"/>
    <x v="2"/>
    <s v="ORD02558"/>
    <n v="23"/>
    <x v="0"/>
    <n v="2026"/>
    <s v="dinner"/>
    <n v="8"/>
    <x v="1"/>
    <n v="596"/>
    <n v="0.27714285714285714"/>
    <s v="POOR"/>
    <s v="46 ABOVE"/>
  </r>
  <r>
    <x v="2558"/>
    <d v="2026-05-31T00:00:00"/>
    <n v="0.66527777777777775"/>
    <x v="1"/>
    <x v="6"/>
    <x v="5"/>
    <x v="4"/>
    <n v="11.4"/>
    <n v="53"/>
    <n v="38"/>
    <n v="422"/>
    <n v="33"/>
    <n v="92"/>
    <x v="3"/>
    <x v="1"/>
    <s v="Delivered"/>
    <s v="Male"/>
    <n v="34"/>
    <x v="6"/>
    <x v="2"/>
    <s v="ORD02559"/>
    <n v="15"/>
    <x v="2"/>
    <n v="2026"/>
    <s v="snacks"/>
    <n v="15"/>
    <x v="1"/>
    <n v="363"/>
    <n v="0.21509433962264152"/>
    <s v="POOR"/>
    <s v="26-35"/>
  </r>
  <r>
    <x v="2559"/>
    <d v="2026-05-22T00:00:00"/>
    <n v="0.5395833333333333"/>
    <x v="4"/>
    <x v="9"/>
    <x v="0"/>
    <x v="0"/>
    <n v="4.4000000000000004"/>
    <n v="58"/>
    <n v="45"/>
    <n v="217"/>
    <n v="26"/>
    <n v="188"/>
    <x v="2"/>
    <x v="0"/>
    <s v="Delivered"/>
    <s v="Female"/>
    <n v="53"/>
    <x v="0"/>
    <x v="3"/>
    <s v="ORD02560"/>
    <n v="12"/>
    <x v="2"/>
    <n v="2026"/>
    <s v="lunch"/>
    <n v="13"/>
    <x v="1"/>
    <n v="55"/>
    <n v="7.5862068965517254E-2"/>
    <s v="GOOD"/>
    <s v="46 ABOVE"/>
  </r>
  <r>
    <x v="2560"/>
    <d v="2026-05-13T00:00:00"/>
    <n v="0.87847222222222221"/>
    <x v="0"/>
    <x v="4"/>
    <x v="9"/>
    <x v="0"/>
    <n v="8.5"/>
    <n v="41"/>
    <n v="44"/>
    <n v="532"/>
    <n v="43"/>
    <n v="41"/>
    <x v="1"/>
    <x v="2"/>
    <s v="Delivered"/>
    <s v="Female"/>
    <n v="59"/>
    <x v="1"/>
    <x v="1"/>
    <s v="ORD02561"/>
    <n v="21"/>
    <x v="2"/>
    <n v="2026"/>
    <s v="dinner"/>
    <n v="-3"/>
    <x v="0"/>
    <n v="534"/>
    <n v="0.2073170731707317"/>
    <s v="POOR"/>
    <s v="46 ABOVE"/>
  </r>
  <r>
    <x v="2561"/>
    <d v="2026-05-14T00:00:00"/>
    <n v="0.99375000000000002"/>
    <x v="3"/>
    <x v="2"/>
    <x v="5"/>
    <x v="2"/>
    <n v="1.3"/>
    <n v="54"/>
    <n v="38"/>
    <n v="1007"/>
    <n v="54"/>
    <n v="60"/>
    <x v="3"/>
    <x v="2"/>
    <s v="Delivered"/>
    <s v="Female"/>
    <n v="60"/>
    <x v="4"/>
    <x v="2"/>
    <s v="ORD02562"/>
    <n v="23"/>
    <x v="2"/>
    <n v="2026"/>
    <s v="dinner"/>
    <n v="16"/>
    <x v="1"/>
    <n v="1001"/>
    <n v="2.4074074074074074E-2"/>
    <s v="POOR"/>
    <s v="46 ABOVE"/>
  </r>
  <r>
    <x v="2562"/>
    <d v="2026-03-18T00:00:00"/>
    <n v="0.42777777777777776"/>
    <x v="0"/>
    <x v="7"/>
    <x v="2"/>
    <x v="4"/>
    <n v="8.5"/>
    <n v="52"/>
    <n v="45"/>
    <n v="314"/>
    <n v="46"/>
    <n v="112"/>
    <x v="4"/>
    <x v="0"/>
    <s v="Delivered"/>
    <s v="Female"/>
    <n v="23"/>
    <x v="1"/>
    <x v="0"/>
    <s v="ORD02563"/>
    <n v="10"/>
    <x v="1"/>
    <n v="2026"/>
    <s v="lunch"/>
    <n v="7"/>
    <x v="1"/>
    <n v="248"/>
    <n v="0.16346153846153846"/>
    <s v="GOOD"/>
    <s v="18-25"/>
  </r>
  <r>
    <x v="2563"/>
    <d v="2026-05-13T00:00:00"/>
    <n v="0.69374999999999998"/>
    <x v="4"/>
    <x v="1"/>
    <x v="4"/>
    <x v="1"/>
    <n v="9.3000000000000007"/>
    <n v="38"/>
    <n v="22"/>
    <n v="1033"/>
    <n v="31"/>
    <n v="7"/>
    <x v="0"/>
    <x v="4"/>
    <s v="Delivered"/>
    <s v="Female"/>
    <n v="52"/>
    <x v="1"/>
    <x v="2"/>
    <s v="ORD02564"/>
    <n v="16"/>
    <x v="2"/>
    <n v="2026"/>
    <s v="snacks"/>
    <n v="16"/>
    <x v="1"/>
    <n v="1057"/>
    <n v="0.24473684210526317"/>
    <s v="AVERAGE"/>
    <s v="46 ABOVE"/>
  </r>
  <r>
    <x v="2564"/>
    <d v="2026-04-07T00:00:00"/>
    <n v="0.39930555555555558"/>
    <x v="12"/>
    <x v="1"/>
    <x v="3"/>
    <x v="4"/>
    <n v="3.6"/>
    <n v="56"/>
    <n v="42"/>
    <n v="685"/>
    <n v="32"/>
    <n v="198"/>
    <x v="0"/>
    <x v="2"/>
    <s v="Cancelled"/>
    <s v="Female"/>
    <n v="33"/>
    <x v="5"/>
    <x v="0"/>
    <s v="ORD02565"/>
    <n v="9"/>
    <x v="4"/>
    <n v="2026"/>
    <s v="breakfast"/>
    <n v="14"/>
    <x v="1"/>
    <n v="519"/>
    <n v="6.4285714285714293E-2"/>
    <s v="POOR"/>
    <s v="26-35"/>
  </r>
  <r>
    <x v="2565"/>
    <d v="2026-04-04T00:00:00"/>
    <n v="0.60416666666666663"/>
    <x v="11"/>
    <x v="9"/>
    <x v="7"/>
    <x v="1"/>
    <n v="8.6999999999999993"/>
    <n v="39"/>
    <n v="27"/>
    <n v="384"/>
    <n v="42"/>
    <n v="163"/>
    <x v="2"/>
    <x v="3"/>
    <s v="Delivered"/>
    <s v="Male"/>
    <n v="21"/>
    <x v="3"/>
    <x v="3"/>
    <s v="ORD02566"/>
    <n v="14"/>
    <x v="4"/>
    <n v="2026"/>
    <s v="lunch"/>
    <n v="12"/>
    <x v="1"/>
    <n v="263"/>
    <n v="0.22307692307692306"/>
    <s v="EXCELLENT"/>
    <s v="18-25"/>
  </r>
  <r>
    <x v="2566"/>
    <d v="2026-05-10T00:00:00"/>
    <n v="0.53194444444444444"/>
    <x v="6"/>
    <x v="1"/>
    <x v="6"/>
    <x v="4"/>
    <n v="8.5"/>
    <n v="36"/>
    <n v="28"/>
    <n v="309"/>
    <n v="34"/>
    <n v="86"/>
    <x v="3"/>
    <x v="0"/>
    <s v="Delivered"/>
    <s v="Male"/>
    <n v="56"/>
    <x v="6"/>
    <x v="3"/>
    <s v="ORD02567"/>
    <n v="12"/>
    <x v="2"/>
    <n v="2026"/>
    <s v="lunch"/>
    <n v="8"/>
    <x v="1"/>
    <n v="257"/>
    <n v="0.2361111111111111"/>
    <s v="GOOD"/>
    <s v="46 ABOVE"/>
  </r>
  <r>
    <x v="2567"/>
    <d v="2026-06-01T00:00:00"/>
    <n v="0.39166666666666666"/>
    <x v="12"/>
    <x v="6"/>
    <x v="8"/>
    <x v="3"/>
    <n v="12.4"/>
    <n v="22"/>
    <n v="27"/>
    <n v="887"/>
    <n v="25"/>
    <n v="103"/>
    <x v="4"/>
    <x v="4"/>
    <s v="Delivered"/>
    <s v="Male"/>
    <n v="49"/>
    <x v="2"/>
    <x v="0"/>
    <s v="ORD02568"/>
    <n v="9"/>
    <x v="5"/>
    <n v="2026"/>
    <s v="breakfast"/>
    <n v="-5"/>
    <x v="0"/>
    <n v="809"/>
    <n v="0.5636363636363636"/>
    <s v="AVERAGE"/>
    <s v="46 ABOVE"/>
  </r>
  <r>
    <x v="2568"/>
    <d v="2026-03-31T00:00:00"/>
    <n v="0.42986111111111114"/>
    <x v="1"/>
    <x v="0"/>
    <x v="4"/>
    <x v="0"/>
    <n v="2.9"/>
    <n v="33"/>
    <n v="21"/>
    <n v="587"/>
    <n v="60"/>
    <n v="20"/>
    <x v="1"/>
    <x v="1"/>
    <s v="Delivered"/>
    <s v="Male"/>
    <n v="56"/>
    <x v="5"/>
    <x v="0"/>
    <s v="ORD02569"/>
    <n v="10"/>
    <x v="1"/>
    <n v="2026"/>
    <s v="lunch"/>
    <n v="12"/>
    <x v="1"/>
    <n v="627"/>
    <n v="8.7878787878787876E-2"/>
    <s v="POOR"/>
    <s v="46 ABOVE"/>
  </r>
  <r>
    <x v="2569"/>
    <d v="2026-03-28T00:00:00"/>
    <n v="0.6333333333333333"/>
    <x v="3"/>
    <x v="3"/>
    <x v="1"/>
    <x v="2"/>
    <n v="7.9"/>
    <n v="26"/>
    <n v="28"/>
    <n v="934"/>
    <n v="45"/>
    <n v="47"/>
    <x v="2"/>
    <x v="2"/>
    <s v="Delivered"/>
    <s v="Female"/>
    <n v="19"/>
    <x v="3"/>
    <x v="2"/>
    <s v="ORD02570"/>
    <n v="15"/>
    <x v="1"/>
    <n v="2026"/>
    <s v="snacks"/>
    <n v="-2"/>
    <x v="0"/>
    <n v="932"/>
    <n v="0.30384615384615388"/>
    <s v="POOR"/>
    <s v="18-25"/>
  </r>
  <r>
    <x v="2570"/>
    <d v="2026-02-18T00:00:00"/>
    <n v="0.42083333333333334"/>
    <x v="11"/>
    <x v="1"/>
    <x v="9"/>
    <x v="0"/>
    <n v="6"/>
    <n v="44"/>
    <n v="45"/>
    <n v="596"/>
    <n v="20"/>
    <n v="98"/>
    <x v="0"/>
    <x v="2"/>
    <s v="Delivered"/>
    <s v="Female"/>
    <n v="33"/>
    <x v="1"/>
    <x v="0"/>
    <s v="ORD02571"/>
    <n v="10"/>
    <x v="0"/>
    <n v="2026"/>
    <s v="lunch"/>
    <n v="-1"/>
    <x v="0"/>
    <n v="518"/>
    <n v="0.13636363636363635"/>
    <s v="POOR"/>
    <s v="26-35"/>
  </r>
  <r>
    <x v="2571"/>
    <d v="2026-02-19T00:00:00"/>
    <n v="0.41249999999999998"/>
    <x v="4"/>
    <x v="0"/>
    <x v="6"/>
    <x v="2"/>
    <n v="12.2"/>
    <n v="39"/>
    <n v="20"/>
    <n v="674"/>
    <n v="50"/>
    <n v="159"/>
    <x v="2"/>
    <x v="4"/>
    <s v="Delivered"/>
    <s v="Female"/>
    <n v="44"/>
    <x v="4"/>
    <x v="0"/>
    <s v="ORD02572"/>
    <n v="9"/>
    <x v="0"/>
    <n v="2026"/>
    <s v="breakfast"/>
    <n v="19"/>
    <x v="1"/>
    <n v="565"/>
    <n v="0.31282051282051282"/>
    <s v="AVERAGE"/>
    <s v="36-45"/>
  </r>
  <r>
    <x v="2572"/>
    <d v="2026-01-06T00:00:00"/>
    <n v="0.38263888888888886"/>
    <x v="11"/>
    <x v="1"/>
    <x v="5"/>
    <x v="4"/>
    <n v="7.7"/>
    <n v="52"/>
    <n v="37"/>
    <n v="942"/>
    <n v="32"/>
    <n v="34"/>
    <x v="3"/>
    <x v="4"/>
    <s v="Delivered"/>
    <s v="Male"/>
    <n v="59"/>
    <x v="5"/>
    <x v="0"/>
    <s v="ORD02573"/>
    <n v="9"/>
    <x v="3"/>
    <n v="2026"/>
    <s v="breakfast"/>
    <n v="15"/>
    <x v="1"/>
    <n v="940"/>
    <n v="0.14807692307692308"/>
    <s v="AVERAGE"/>
    <s v="46 ABOVE"/>
  </r>
  <r>
    <x v="2573"/>
    <d v="2026-04-03T00:00:00"/>
    <n v="0.91319444444444442"/>
    <x v="5"/>
    <x v="1"/>
    <x v="1"/>
    <x v="5"/>
    <n v="11.6"/>
    <n v="59"/>
    <n v="43"/>
    <n v="1003"/>
    <n v="38"/>
    <n v="88"/>
    <x v="0"/>
    <x v="1"/>
    <s v="Delivered"/>
    <s v="Male"/>
    <n v="54"/>
    <x v="0"/>
    <x v="1"/>
    <s v="ORD02574"/>
    <n v="21"/>
    <x v="4"/>
    <n v="2026"/>
    <s v="dinner"/>
    <n v="16"/>
    <x v="1"/>
    <n v="953"/>
    <n v="0.19661016949152541"/>
    <s v="POOR"/>
    <s v="46 ABOVE"/>
  </r>
  <r>
    <x v="2574"/>
    <d v="2026-03-27T00:00:00"/>
    <n v="0.96597222222222223"/>
    <x v="2"/>
    <x v="8"/>
    <x v="7"/>
    <x v="0"/>
    <n v="4.8"/>
    <n v="55"/>
    <n v="42"/>
    <n v="626"/>
    <n v="34"/>
    <n v="163"/>
    <x v="4"/>
    <x v="4"/>
    <s v="Delivered"/>
    <s v="Male"/>
    <n v="52"/>
    <x v="0"/>
    <x v="2"/>
    <s v="ORD02575"/>
    <n v="23"/>
    <x v="1"/>
    <n v="2026"/>
    <s v="dinner"/>
    <n v="13"/>
    <x v="1"/>
    <n v="497"/>
    <n v="8.7272727272727266E-2"/>
    <s v="AVERAGE"/>
    <s v="46 ABOVE"/>
  </r>
  <r>
    <x v="2575"/>
    <d v="2026-01-19T00:00:00"/>
    <n v="0.5625"/>
    <x v="5"/>
    <x v="2"/>
    <x v="9"/>
    <x v="3"/>
    <n v="11.7"/>
    <n v="22"/>
    <n v="25"/>
    <n v="1126"/>
    <n v="26"/>
    <n v="17"/>
    <x v="3"/>
    <x v="3"/>
    <s v="Delivered"/>
    <s v="Male"/>
    <n v="53"/>
    <x v="2"/>
    <x v="3"/>
    <s v="ORD02576"/>
    <n v="13"/>
    <x v="3"/>
    <n v="2026"/>
    <s v="lunch"/>
    <n v="-3"/>
    <x v="0"/>
    <n v="1135"/>
    <n v="0.53181818181818175"/>
    <s v="EXCELLENT"/>
    <s v="46 ABOVE"/>
  </r>
  <r>
    <x v="2576"/>
    <d v="2026-03-08T00:00:00"/>
    <n v="0.42777777777777776"/>
    <x v="6"/>
    <x v="8"/>
    <x v="9"/>
    <x v="4"/>
    <n v="2.8"/>
    <n v="40"/>
    <n v="41"/>
    <n v="1066"/>
    <n v="43"/>
    <n v="65"/>
    <x v="4"/>
    <x v="1"/>
    <s v="Delivered"/>
    <s v="Female"/>
    <n v="59"/>
    <x v="6"/>
    <x v="0"/>
    <s v="ORD02577"/>
    <n v="10"/>
    <x v="1"/>
    <n v="2026"/>
    <s v="lunch"/>
    <n v="-1"/>
    <x v="0"/>
    <n v="1044"/>
    <n v="6.9999999999999993E-2"/>
    <s v="POOR"/>
    <s v="46 ABOVE"/>
  </r>
  <r>
    <x v="2577"/>
    <d v="2026-06-22T00:00:00"/>
    <n v="0.52708333333333335"/>
    <x v="10"/>
    <x v="6"/>
    <x v="4"/>
    <x v="5"/>
    <n v="7.6"/>
    <n v="43"/>
    <n v="32"/>
    <n v="327"/>
    <n v="31"/>
    <n v="38"/>
    <x v="3"/>
    <x v="1"/>
    <s v="Delivered"/>
    <s v="Male"/>
    <n v="37"/>
    <x v="2"/>
    <x v="3"/>
    <s v="ORD02578"/>
    <n v="12"/>
    <x v="5"/>
    <n v="2026"/>
    <s v="lunch"/>
    <n v="11"/>
    <x v="1"/>
    <n v="320"/>
    <n v="0.17674418604651163"/>
    <s v="POOR"/>
    <s v="36-45"/>
  </r>
  <r>
    <x v="2578"/>
    <d v="2026-02-05T00:00:00"/>
    <n v="0.92500000000000004"/>
    <x v="9"/>
    <x v="1"/>
    <x v="0"/>
    <x v="1"/>
    <n v="8.1"/>
    <n v="59"/>
    <n v="39"/>
    <n v="1002"/>
    <n v="34"/>
    <n v="98"/>
    <x v="2"/>
    <x v="3"/>
    <s v="Cancelled"/>
    <s v="Male"/>
    <n v="57"/>
    <x v="4"/>
    <x v="2"/>
    <s v="ORD02579"/>
    <n v="22"/>
    <x v="0"/>
    <n v="2026"/>
    <s v="dinner"/>
    <n v="20"/>
    <x v="1"/>
    <n v="938"/>
    <n v="0.13728813559322034"/>
    <s v="EXCELLENT"/>
    <s v="46 ABOVE"/>
  </r>
  <r>
    <x v="2579"/>
    <d v="2026-02-23T00:00:00"/>
    <n v="0.38680555555555557"/>
    <x v="12"/>
    <x v="3"/>
    <x v="6"/>
    <x v="3"/>
    <n v="7.6"/>
    <n v="27"/>
    <n v="21"/>
    <n v="670"/>
    <n v="49"/>
    <n v="120"/>
    <x v="2"/>
    <x v="0"/>
    <s v="Delivered"/>
    <s v="Male"/>
    <n v="21"/>
    <x v="2"/>
    <x v="0"/>
    <s v="ORD02580"/>
    <n v="9"/>
    <x v="0"/>
    <n v="2026"/>
    <s v="breakfast"/>
    <n v="6"/>
    <x v="1"/>
    <n v="599"/>
    <n v="0.28148148148148144"/>
    <s v="GOOD"/>
    <s v="18-25"/>
  </r>
  <r>
    <x v="2580"/>
    <d v="2026-01-19T00:00:00"/>
    <n v="0.93680555555555556"/>
    <x v="8"/>
    <x v="8"/>
    <x v="0"/>
    <x v="1"/>
    <n v="3"/>
    <n v="51"/>
    <n v="41"/>
    <n v="786"/>
    <n v="50"/>
    <n v="141"/>
    <x v="0"/>
    <x v="3"/>
    <s v="Delivered"/>
    <s v="Male"/>
    <n v="22"/>
    <x v="2"/>
    <x v="2"/>
    <s v="ORD02581"/>
    <n v="22"/>
    <x v="3"/>
    <n v="2026"/>
    <s v="dinner"/>
    <n v="10"/>
    <x v="1"/>
    <n v="695"/>
    <n v="5.8823529411764705E-2"/>
    <s v="EXCELLENT"/>
    <s v="18-25"/>
  </r>
  <r>
    <x v="2581"/>
    <d v="2026-06-24T00:00:00"/>
    <n v="0.47499999999999998"/>
    <x v="8"/>
    <x v="6"/>
    <x v="8"/>
    <x v="1"/>
    <n v="1.1000000000000001"/>
    <n v="47"/>
    <n v="44"/>
    <n v="926"/>
    <n v="25"/>
    <n v="130"/>
    <x v="0"/>
    <x v="1"/>
    <s v="Delivered"/>
    <s v="Female"/>
    <n v="35"/>
    <x v="1"/>
    <x v="2"/>
    <s v="ORD02582"/>
    <n v="11"/>
    <x v="5"/>
    <n v="2026"/>
    <s v="lunch"/>
    <n v="3"/>
    <x v="1"/>
    <n v="821"/>
    <n v="2.3404255319148939E-2"/>
    <s v="POOR"/>
    <s v="26-35"/>
  </r>
  <r>
    <x v="2582"/>
    <d v="2026-02-14T00:00:00"/>
    <n v="0.87986111111111109"/>
    <x v="2"/>
    <x v="1"/>
    <x v="2"/>
    <x v="4"/>
    <n v="8.9"/>
    <n v="28"/>
    <n v="22"/>
    <n v="480"/>
    <n v="52"/>
    <n v="10"/>
    <x v="0"/>
    <x v="2"/>
    <s v="Delivered"/>
    <s v="Male"/>
    <n v="23"/>
    <x v="3"/>
    <x v="1"/>
    <s v="ORD02583"/>
    <n v="21"/>
    <x v="0"/>
    <n v="2026"/>
    <s v="dinner"/>
    <n v="6"/>
    <x v="1"/>
    <n v="522"/>
    <n v="0.31785714285714289"/>
    <s v="POOR"/>
    <s v="18-25"/>
  </r>
  <r>
    <x v="2583"/>
    <d v="2026-02-18T00:00:00"/>
    <n v="0.77638888888888891"/>
    <x v="12"/>
    <x v="5"/>
    <x v="9"/>
    <x v="5"/>
    <n v="13.1"/>
    <n v="27"/>
    <n v="28"/>
    <n v="519"/>
    <n v="53"/>
    <n v="145"/>
    <x v="2"/>
    <x v="0"/>
    <s v="Delivered"/>
    <s v="Male"/>
    <n v="26"/>
    <x v="1"/>
    <x v="1"/>
    <s v="ORD02584"/>
    <n v="18"/>
    <x v="0"/>
    <n v="2026"/>
    <s v="snacks"/>
    <n v="-1"/>
    <x v="0"/>
    <n v="427"/>
    <n v="0.48518518518518516"/>
    <s v="GOOD"/>
    <s v="26-35"/>
  </r>
  <r>
    <x v="2584"/>
    <d v="2026-04-10T00:00:00"/>
    <n v="0.94930555555555551"/>
    <x v="1"/>
    <x v="2"/>
    <x v="1"/>
    <x v="4"/>
    <n v="10.3"/>
    <n v="50"/>
    <n v="38"/>
    <n v="866"/>
    <n v="24"/>
    <n v="199"/>
    <x v="1"/>
    <x v="4"/>
    <s v="Delivered"/>
    <s v="Female"/>
    <n v="29"/>
    <x v="0"/>
    <x v="2"/>
    <s v="ORD02585"/>
    <n v="22"/>
    <x v="4"/>
    <n v="2026"/>
    <s v="dinner"/>
    <n v="12"/>
    <x v="1"/>
    <n v="691"/>
    <n v="0.20600000000000002"/>
    <s v="AVERAGE"/>
    <s v="26-35"/>
  </r>
  <r>
    <x v="2585"/>
    <d v="2026-02-26T00:00:00"/>
    <n v="0.84791666666666665"/>
    <x v="4"/>
    <x v="2"/>
    <x v="5"/>
    <x v="1"/>
    <n v="6.9"/>
    <n v="38"/>
    <n v="20"/>
    <n v="804"/>
    <n v="41"/>
    <n v="178"/>
    <x v="3"/>
    <x v="0"/>
    <s v="Delivered"/>
    <s v="Female"/>
    <n v="42"/>
    <x v="4"/>
    <x v="1"/>
    <s v="ORD02586"/>
    <n v="20"/>
    <x v="0"/>
    <n v="2026"/>
    <s v="dinner"/>
    <n v="18"/>
    <x v="1"/>
    <n v="667"/>
    <n v="0.18157894736842106"/>
    <s v="GOOD"/>
    <s v="36-45"/>
  </r>
  <r>
    <x v="2586"/>
    <d v="2026-02-09T00:00:00"/>
    <n v="0.47152777777777777"/>
    <x v="5"/>
    <x v="4"/>
    <x v="9"/>
    <x v="4"/>
    <n v="7.3"/>
    <n v="36"/>
    <n v="39"/>
    <n v="472"/>
    <n v="25"/>
    <n v="2"/>
    <x v="1"/>
    <x v="1"/>
    <s v="Delivered"/>
    <s v="Male"/>
    <n v="32"/>
    <x v="2"/>
    <x v="2"/>
    <s v="ORD02587"/>
    <n v="11"/>
    <x v="0"/>
    <n v="2026"/>
    <s v="lunch"/>
    <n v="-3"/>
    <x v="0"/>
    <n v="495"/>
    <n v="0.20277777777777778"/>
    <s v="POOR"/>
    <s v="26-35"/>
  </r>
  <r>
    <x v="2587"/>
    <d v="2026-01-08T00:00:00"/>
    <n v="0.55208333333333337"/>
    <x v="2"/>
    <x v="8"/>
    <x v="2"/>
    <x v="4"/>
    <n v="3.9"/>
    <n v="24"/>
    <n v="27"/>
    <n v="906"/>
    <n v="24"/>
    <n v="104"/>
    <x v="1"/>
    <x v="4"/>
    <s v="Delivered"/>
    <s v="Male"/>
    <n v="27"/>
    <x v="4"/>
    <x v="3"/>
    <s v="ORD02588"/>
    <n v="13"/>
    <x v="3"/>
    <n v="2026"/>
    <s v="lunch"/>
    <n v="-3"/>
    <x v="0"/>
    <n v="826"/>
    <n v="0.16250000000000001"/>
    <s v="AVERAGE"/>
    <s v="26-35"/>
  </r>
  <r>
    <x v="2588"/>
    <d v="2026-02-13T00:00:00"/>
    <n v="0.46111111111111114"/>
    <x v="9"/>
    <x v="3"/>
    <x v="0"/>
    <x v="1"/>
    <n v="10.7"/>
    <n v="39"/>
    <n v="20"/>
    <n v="1087"/>
    <n v="31"/>
    <n v="59"/>
    <x v="3"/>
    <x v="4"/>
    <s v="Delivered"/>
    <s v="Male"/>
    <n v="51"/>
    <x v="0"/>
    <x v="2"/>
    <s v="ORD02589"/>
    <n v="11"/>
    <x v="0"/>
    <n v="2026"/>
    <s v="lunch"/>
    <n v="19"/>
    <x v="1"/>
    <n v="1059"/>
    <n v="0.27435897435897433"/>
    <s v="AVERAGE"/>
    <s v="46 ABOVE"/>
  </r>
  <r>
    <x v="2589"/>
    <d v="2026-03-18T00:00:00"/>
    <n v="0.49444444444444446"/>
    <x v="14"/>
    <x v="1"/>
    <x v="8"/>
    <x v="2"/>
    <n v="4.2"/>
    <n v="19"/>
    <n v="22"/>
    <n v="1046"/>
    <n v="38"/>
    <n v="148"/>
    <x v="3"/>
    <x v="0"/>
    <s v="Delivered"/>
    <s v="Female"/>
    <n v="29"/>
    <x v="1"/>
    <x v="2"/>
    <s v="ORD02590"/>
    <n v="11"/>
    <x v="1"/>
    <n v="2026"/>
    <s v="lunch"/>
    <n v="-3"/>
    <x v="0"/>
    <n v="936"/>
    <n v="0.22105263157894739"/>
    <s v="GOOD"/>
    <s v="26-35"/>
  </r>
  <r>
    <x v="2590"/>
    <d v="2026-01-06T00:00:00"/>
    <n v="0.38472222222222224"/>
    <x v="9"/>
    <x v="4"/>
    <x v="8"/>
    <x v="1"/>
    <n v="11.8"/>
    <n v="46"/>
    <n v="27"/>
    <n v="407"/>
    <n v="37"/>
    <n v="90"/>
    <x v="2"/>
    <x v="1"/>
    <s v="Delivered"/>
    <s v="Male"/>
    <n v="50"/>
    <x v="5"/>
    <x v="0"/>
    <s v="ORD02591"/>
    <n v="9"/>
    <x v="3"/>
    <n v="2026"/>
    <s v="breakfast"/>
    <n v="19"/>
    <x v="1"/>
    <n v="354"/>
    <n v="0.2565217391304348"/>
    <s v="POOR"/>
    <s v="46 ABOVE"/>
  </r>
  <r>
    <x v="2591"/>
    <d v="2026-03-19T00:00:00"/>
    <n v="0.34652777777777777"/>
    <x v="11"/>
    <x v="1"/>
    <x v="8"/>
    <x v="0"/>
    <n v="11.3"/>
    <n v="16"/>
    <n v="20"/>
    <n v="684"/>
    <n v="28"/>
    <n v="28"/>
    <x v="2"/>
    <x v="0"/>
    <s v="Delivered"/>
    <s v="Female"/>
    <n v="57"/>
    <x v="4"/>
    <x v="0"/>
    <s v="ORD02592"/>
    <n v="8"/>
    <x v="1"/>
    <n v="2026"/>
    <s v="breakfast"/>
    <n v="-4"/>
    <x v="0"/>
    <n v="684"/>
    <n v="0.70625000000000004"/>
    <s v="GOOD"/>
    <s v="46 ABOVE"/>
  </r>
  <r>
    <x v="2592"/>
    <d v="2026-03-05T00:00:00"/>
    <n v="0.82291666666666663"/>
    <x v="9"/>
    <x v="9"/>
    <x v="0"/>
    <x v="2"/>
    <n v="2.6"/>
    <n v="53"/>
    <n v="35"/>
    <n v="522"/>
    <n v="46"/>
    <n v="61"/>
    <x v="1"/>
    <x v="4"/>
    <s v="Delivered"/>
    <s v="Male"/>
    <n v="25"/>
    <x v="4"/>
    <x v="1"/>
    <s v="ORD02593"/>
    <n v="19"/>
    <x v="1"/>
    <n v="2026"/>
    <s v="snacks"/>
    <n v="18"/>
    <x v="1"/>
    <n v="507"/>
    <n v="4.9056603773584909E-2"/>
    <s v="AVERAGE"/>
    <s v="18-25"/>
  </r>
  <r>
    <x v="2593"/>
    <d v="2026-02-01T00:00:00"/>
    <n v="0.54305555555555551"/>
    <x v="13"/>
    <x v="2"/>
    <x v="4"/>
    <x v="2"/>
    <n v="8.5"/>
    <n v="38"/>
    <n v="28"/>
    <n v="466"/>
    <n v="49"/>
    <n v="175"/>
    <x v="3"/>
    <x v="2"/>
    <s v="Delivered"/>
    <s v="Female"/>
    <n v="34"/>
    <x v="6"/>
    <x v="3"/>
    <s v="ORD02594"/>
    <n v="13"/>
    <x v="0"/>
    <n v="2026"/>
    <s v="lunch"/>
    <n v="10"/>
    <x v="1"/>
    <n v="340"/>
    <n v="0.22368421052631579"/>
    <s v="POOR"/>
    <s v="26-35"/>
  </r>
  <r>
    <x v="2594"/>
    <d v="2026-01-08T00:00:00"/>
    <n v="0.81527777777777777"/>
    <x v="11"/>
    <x v="7"/>
    <x v="3"/>
    <x v="4"/>
    <n v="7.5"/>
    <n v="48"/>
    <n v="32"/>
    <n v="661"/>
    <n v="21"/>
    <n v="12"/>
    <x v="1"/>
    <x v="4"/>
    <s v="Delivered"/>
    <s v="Male"/>
    <n v="23"/>
    <x v="4"/>
    <x v="1"/>
    <s v="ORD02595"/>
    <n v="19"/>
    <x v="3"/>
    <n v="2026"/>
    <s v="snacks"/>
    <n v="16"/>
    <x v="1"/>
    <n v="670"/>
    <n v="0.15625"/>
    <s v="AVERAGE"/>
    <s v="18-25"/>
  </r>
  <r>
    <x v="2595"/>
    <d v="2026-02-13T00:00:00"/>
    <n v="0.62569444444444444"/>
    <x v="3"/>
    <x v="3"/>
    <x v="2"/>
    <x v="4"/>
    <n v="3.8"/>
    <n v="35"/>
    <n v="31"/>
    <n v="1194"/>
    <n v="40"/>
    <n v="81"/>
    <x v="4"/>
    <x v="0"/>
    <s v="Delivered"/>
    <s v="Female"/>
    <n v="49"/>
    <x v="0"/>
    <x v="2"/>
    <s v="ORD02596"/>
    <n v="15"/>
    <x v="0"/>
    <n v="2026"/>
    <s v="snacks"/>
    <n v="4"/>
    <x v="1"/>
    <n v="1153"/>
    <n v="0.10857142857142857"/>
    <s v="GOOD"/>
    <s v="46 ABOVE"/>
  </r>
  <r>
    <x v="2596"/>
    <d v="2026-04-03T00:00:00"/>
    <n v="0.68263888888888891"/>
    <x v="8"/>
    <x v="3"/>
    <x v="3"/>
    <x v="3"/>
    <n v="3.3"/>
    <n v="36"/>
    <n v="32"/>
    <n v="642"/>
    <n v="51"/>
    <n v="174"/>
    <x v="3"/>
    <x v="3"/>
    <s v="Cancelled"/>
    <s v="Female"/>
    <n v="26"/>
    <x v="0"/>
    <x v="2"/>
    <s v="ORD02597"/>
    <n v="16"/>
    <x v="4"/>
    <n v="2026"/>
    <s v="snacks"/>
    <n v="4"/>
    <x v="1"/>
    <n v="519"/>
    <n v="9.166666666666666E-2"/>
    <s v="EXCELLENT"/>
    <s v="26-35"/>
  </r>
  <r>
    <x v="2597"/>
    <d v="2026-01-22T00:00:00"/>
    <n v="0.37916666666666665"/>
    <x v="3"/>
    <x v="2"/>
    <x v="0"/>
    <x v="5"/>
    <n v="3.8"/>
    <n v="46"/>
    <n v="42"/>
    <n v="416"/>
    <n v="26"/>
    <n v="82"/>
    <x v="3"/>
    <x v="2"/>
    <s v="Cancelled"/>
    <s v="Male"/>
    <n v="31"/>
    <x v="4"/>
    <x v="0"/>
    <s v="ORD02598"/>
    <n v="9"/>
    <x v="3"/>
    <n v="2026"/>
    <s v="breakfast"/>
    <n v="4"/>
    <x v="1"/>
    <n v="360"/>
    <n v="8.2608695652173908E-2"/>
    <s v="POOR"/>
    <s v="26-35"/>
  </r>
  <r>
    <x v="2598"/>
    <d v="2026-06-26T00:00:00"/>
    <n v="0.47499999999999998"/>
    <x v="6"/>
    <x v="4"/>
    <x v="1"/>
    <x v="2"/>
    <n v="10.8"/>
    <n v="58"/>
    <n v="38"/>
    <n v="904"/>
    <n v="37"/>
    <n v="26"/>
    <x v="2"/>
    <x v="4"/>
    <s v="Delivered"/>
    <s v="Male"/>
    <n v="31"/>
    <x v="0"/>
    <x v="2"/>
    <s v="ORD02599"/>
    <n v="11"/>
    <x v="5"/>
    <n v="2026"/>
    <s v="lunch"/>
    <n v="20"/>
    <x v="1"/>
    <n v="915"/>
    <n v="0.18620689655172415"/>
    <s v="AVERAGE"/>
    <s v="26-35"/>
  </r>
  <r>
    <x v="2599"/>
    <d v="2026-01-24T00:00:00"/>
    <n v="0.74513888888888891"/>
    <x v="5"/>
    <x v="3"/>
    <x v="5"/>
    <x v="1"/>
    <n v="3.2"/>
    <n v="44"/>
    <n v="39"/>
    <n v="370"/>
    <n v="60"/>
    <n v="35"/>
    <x v="4"/>
    <x v="2"/>
    <s v="Delivered"/>
    <s v="Male"/>
    <n v="28"/>
    <x v="3"/>
    <x v="2"/>
    <s v="ORD02600"/>
    <n v="17"/>
    <x v="3"/>
    <n v="2026"/>
    <s v="snacks"/>
    <n v="5"/>
    <x v="1"/>
    <n v="395"/>
    <n v="7.2727272727272738E-2"/>
    <s v="POOR"/>
    <s v="26-35"/>
  </r>
  <r>
    <x v="2600"/>
    <d v="2026-06-04T00:00:00"/>
    <n v="0.70694444444444449"/>
    <x v="8"/>
    <x v="8"/>
    <x v="2"/>
    <x v="1"/>
    <n v="8"/>
    <n v="30"/>
    <n v="32"/>
    <n v="326"/>
    <n v="39"/>
    <n v="37"/>
    <x v="2"/>
    <x v="0"/>
    <s v="Delivered"/>
    <s v="Female"/>
    <n v="50"/>
    <x v="4"/>
    <x v="2"/>
    <s v="ORD02601"/>
    <n v="16"/>
    <x v="5"/>
    <n v="2026"/>
    <s v="snacks"/>
    <n v="-2"/>
    <x v="0"/>
    <n v="328"/>
    <n v="0.26666666666666666"/>
    <s v="GOOD"/>
    <s v="46 ABOVE"/>
  </r>
  <r>
    <x v="2601"/>
    <d v="2026-01-28T00:00:00"/>
    <n v="0.54513888888888884"/>
    <x v="2"/>
    <x v="3"/>
    <x v="4"/>
    <x v="5"/>
    <n v="11.1"/>
    <n v="47"/>
    <n v="29"/>
    <n v="733"/>
    <n v="44"/>
    <n v="200"/>
    <x v="0"/>
    <x v="4"/>
    <s v="Delivered"/>
    <s v="Female"/>
    <n v="40"/>
    <x v="1"/>
    <x v="3"/>
    <s v="ORD02602"/>
    <n v="13"/>
    <x v="3"/>
    <n v="2026"/>
    <s v="lunch"/>
    <n v="18"/>
    <x v="1"/>
    <n v="577"/>
    <n v="0.23617021276595743"/>
    <s v="AVERAGE"/>
    <s v="36-45"/>
  </r>
  <r>
    <x v="2602"/>
    <d v="2026-01-03T00:00:00"/>
    <n v="0.98333333333333328"/>
    <x v="3"/>
    <x v="7"/>
    <x v="0"/>
    <x v="0"/>
    <n v="9.6"/>
    <n v="31"/>
    <n v="34"/>
    <n v="1174"/>
    <n v="23"/>
    <n v="68"/>
    <x v="0"/>
    <x v="2"/>
    <s v="Delivered"/>
    <s v="Female"/>
    <n v="54"/>
    <x v="3"/>
    <x v="2"/>
    <s v="ORD02603"/>
    <n v="23"/>
    <x v="3"/>
    <n v="2026"/>
    <s v="dinner"/>
    <n v="-3"/>
    <x v="0"/>
    <n v="1129"/>
    <n v="0.30967741935483872"/>
    <s v="POOR"/>
    <s v="46 ABOVE"/>
  </r>
  <r>
    <x v="2603"/>
    <d v="2026-05-08T00:00:00"/>
    <n v="0.37638888888888888"/>
    <x v="8"/>
    <x v="7"/>
    <x v="0"/>
    <x v="2"/>
    <n v="2.2000000000000002"/>
    <n v="52"/>
    <n v="39"/>
    <n v="506"/>
    <n v="28"/>
    <n v="57"/>
    <x v="4"/>
    <x v="4"/>
    <s v="Delivered"/>
    <s v="Male"/>
    <n v="54"/>
    <x v="0"/>
    <x v="0"/>
    <s v="ORD02604"/>
    <n v="9"/>
    <x v="2"/>
    <n v="2026"/>
    <s v="breakfast"/>
    <n v="13"/>
    <x v="1"/>
    <n v="477"/>
    <n v="4.230769230769231E-2"/>
    <s v="AVERAGE"/>
    <s v="46 ABOVE"/>
  </r>
  <r>
    <x v="2604"/>
    <d v="2026-01-18T00:00:00"/>
    <n v="0.7319444444444444"/>
    <x v="2"/>
    <x v="3"/>
    <x v="2"/>
    <x v="2"/>
    <n v="2.2000000000000002"/>
    <n v="44"/>
    <n v="29"/>
    <n v="735"/>
    <n v="47"/>
    <n v="198"/>
    <x v="0"/>
    <x v="0"/>
    <s v="Delivered"/>
    <s v="Female"/>
    <n v="21"/>
    <x v="6"/>
    <x v="2"/>
    <s v="ORD02605"/>
    <n v="17"/>
    <x v="3"/>
    <n v="2026"/>
    <s v="snacks"/>
    <n v="15"/>
    <x v="1"/>
    <n v="584"/>
    <n v="0.05"/>
    <s v="GOOD"/>
    <s v="18-25"/>
  </r>
  <r>
    <x v="2605"/>
    <d v="2026-01-22T00:00:00"/>
    <n v="0.7895833333333333"/>
    <x v="5"/>
    <x v="1"/>
    <x v="2"/>
    <x v="3"/>
    <n v="1.5"/>
    <n v="65"/>
    <n v="45"/>
    <n v="426"/>
    <n v="39"/>
    <n v="163"/>
    <x v="3"/>
    <x v="1"/>
    <s v="Cancelled"/>
    <s v="Male"/>
    <n v="28"/>
    <x v="4"/>
    <x v="1"/>
    <s v="ORD02606"/>
    <n v="18"/>
    <x v="3"/>
    <n v="2026"/>
    <s v="snacks"/>
    <n v="20"/>
    <x v="1"/>
    <n v="302"/>
    <n v="2.3076923076923078E-2"/>
    <s v="POOR"/>
    <s v="26-35"/>
  </r>
  <r>
    <x v="2606"/>
    <d v="2026-01-07T00:00:00"/>
    <n v="0.81944444444444442"/>
    <x v="10"/>
    <x v="9"/>
    <x v="5"/>
    <x v="5"/>
    <n v="5.0999999999999996"/>
    <n v="52"/>
    <n v="32"/>
    <n v="1073"/>
    <n v="46"/>
    <n v="35"/>
    <x v="3"/>
    <x v="4"/>
    <s v="Delivered"/>
    <s v="Male"/>
    <n v="44"/>
    <x v="1"/>
    <x v="1"/>
    <s v="ORD02607"/>
    <n v="19"/>
    <x v="3"/>
    <n v="2026"/>
    <s v="snacks"/>
    <n v="20"/>
    <x v="1"/>
    <n v="1084"/>
    <n v="9.8076923076923075E-2"/>
    <s v="AVERAGE"/>
    <s v="36-45"/>
  </r>
  <r>
    <x v="2607"/>
    <d v="2026-02-04T00:00:00"/>
    <n v="0.7270833333333333"/>
    <x v="5"/>
    <x v="9"/>
    <x v="8"/>
    <x v="0"/>
    <n v="7.7"/>
    <n v="32"/>
    <n v="33"/>
    <n v="453"/>
    <n v="56"/>
    <n v="80"/>
    <x v="1"/>
    <x v="2"/>
    <s v="Cancelled"/>
    <s v="Female"/>
    <n v="18"/>
    <x v="1"/>
    <x v="2"/>
    <s v="ORD02608"/>
    <n v="17"/>
    <x v="0"/>
    <n v="2026"/>
    <s v="snacks"/>
    <n v="-1"/>
    <x v="0"/>
    <n v="429"/>
    <n v="0.24062500000000001"/>
    <s v="POOR"/>
    <s v="18-25"/>
  </r>
  <r>
    <x v="2608"/>
    <d v="2026-05-04T00:00:00"/>
    <n v="0.88888888888888884"/>
    <x v="7"/>
    <x v="1"/>
    <x v="6"/>
    <x v="3"/>
    <n v="8.1"/>
    <n v="42"/>
    <n v="37"/>
    <n v="815"/>
    <n v="22"/>
    <n v="135"/>
    <x v="0"/>
    <x v="2"/>
    <s v="Delivered"/>
    <s v="Male"/>
    <n v="26"/>
    <x v="2"/>
    <x v="1"/>
    <s v="ORD02609"/>
    <n v="21"/>
    <x v="2"/>
    <n v="2026"/>
    <s v="dinner"/>
    <n v="5"/>
    <x v="1"/>
    <n v="702"/>
    <n v="0.19285714285714284"/>
    <s v="POOR"/>
    <s v="26-35"/>
  </r>
  <r>
    <x v="2609"/>
    <d v="2026-06-25T00:00:00"/>
    <n v="0.41875000000000001"/>
    <x v="7"/>
    <x v="7"/>
    <x v="9"/>
    <x v="3"/>
    <n v="8.4"/>
    <n v="43"/>
    <n v="29"/>
    <n v="1180"/>
    <n v="20"/>
    <n v="50"/>
    <x v="4"/>
    <x v="1"/>
    <s v="Delivered"/>
    <s v="Male"/>
    <n v="46"/>
    <x v="4"/>
    <x v="0"/>
    <s v="ORD02610"/>
    <n v="10"/>
    <x v="5"/>
    <n v="2026"/>
    <s v="lunch"/>
    <n v="14"/>
    <x v="1"/>
    <n v="1150"/>
    <n v="0.19534883720930232"/>
    <s v="POOR"/>
    <s v="46 ABOVE"/>
  </r>
  <r>
    <x v="2610"/>
    <d v="2026-02-24T00:00:00"/>
    <n v="0.53819444444444442"/>
    <x v="6"/>
    <x v="2"/>
    <x v="7"/>
    <x v="2"/>
    <n v="9.1"/>
    <n v="47"/>
    <n v="31"/>
    <n v="299"/>
    <n v="26"/>
    <n v="105"/>
    <x v="0"/>
    <x v="2"/>
    <s v="Delivered"/>
    <s v="Male"/>
    <n v="33"/>
    <x v="5"/>
    <x v="3"/>
    <s v="ORD02611"/>
    <n v="12"/>
    <x v="0"/>
    <n v="2026"/>
    <s v="lunch"/>
    <n v="16"/>
    <x v="1"/>
    <n v="220"/>
    <n v="0.19361702127659575"/>
    <s v="POOR"/>
    <s v="26-35"/>
  </r>
  <r>
    <x v="2611"/>
    <d v="2026-03-16T00:00:00"/>
    <n v="0.45902777777777776"/>
    <x v="0"/>
    <x v="9"/>
    <x v="2"/>
    <x v="0"/>
    <n v="1.2"/>
    <n v="47"/>
    <n v="31"/>
    <n v="793"/>
    <n v="29"/>
    <n v="61"/>
    <x v="0"/>
    <x v="1"/>
    <s v="Cancelled"/>
    <s v="Male"/>
    <n v="33"/>
    <x v="2"/>
    <x v="2"/>
    <s v="ORD02612"/>
    <n v="11"/>
    <x v="1"/>
    <n v="2026"/>
    <s v="lunch"/>
    <n v="16"/>
    <x v="1"/>
    <n v="761"/>
    <n v="2.553191489361702E-2"/>
    <s v="POOR"/>
    <s v="26-35"/>
  </r>
  <r>
    <x v="2612"/>
    <d v="2026-02-22T00:00:00"/>
    <n v="0.74375000000000002"/>
    <x v="10"/>
    <x v="1"/>
    <x v="1"/>
    <x v="3"/>
    <n v="10.3"/>
    <n v="19"/>
    <n v="20"/>
    <n v="991"/>
    <n v="46"/>
    <n v="158"/>
    <x v="4"/>
    <x v="0"/>
    <s v="Delivered"/>
    <s v="Male"/>
    <n v="26"/>
    <x v="6"/>
    <x v="2"/>
    <s v="ORD02613"/>
    <n v="17"/>
    <x v="0"/>
    <n v="2026"/>
    <s v="snacks"/>
    <n v="-1"/>
    <x v="0"/>
    <n v="879"/>
    <n v="0.54210526315789476"/>
    <s v="GOOD"/>
    <s v="26-35"/>
  </r>
  <r>
    <x v="2613"/>
    <d v="2026-02-09T00:00:00"/>
    <n v="0.625"/>
    <x v="9"/>
    <x v="7"/>
    <x v="9"/>
    <x v="2"/>
    <n v="6.2"/>
    <n v="36"/>
    <n v="39"/>
    <n v="831"/>
    <n v="22"/>
    <n v="179"/>
    <x v="2"/>
    <x v="1"/>
    <s v="Delivered"/>
    <s v="Female"/>
    <n v="28"/>
    <x v="2"/>
    <x v="2"/>
    <s v="ORD02614"/>
    <n v="15"/>
    <x v="0"/>
    <n v="2026"/>
    <s v="snacks"/>
    <n v="-3"/>
    <x v="0"/>
    <n v="674"/>
    <n v="0.17222222222222222"/>
    <s v="POOR"/>
    <s v="26-35"/>
  </r>
  <r>
    <x v="2614"/>
    <d v="2026-04-29T00:00:00"/>
    <n v="0.55138888888888893"/>
    <x v="5"/>
    <x v="5"/>
    <x v="8"/>
    <x v="3"/>
    <n v="11"/>
    <n v="47"/>
    <n v="41"/>
    <n v="302"/>
    <n v="33"/>
    <n v="149"/>
    <x v="0"/>
    <x v="2"/>
    <s v="Delivered"/>
    <s v="Female"/>
    <n v="39"/>
    <x v="1"/>
    <x v="3"/>
    <s v="ORD02615"/>
    <n v="13"/>
    <x v="4"/>
    <n v="2026"/>
    <s v="lunch"/>
    <n v="6"/>
    <x v="1"/>
    <n v="186"/>
    <n v="0.23404255319148937"/>
    <s v="POOR"/>
    <s v="36-45"/>
  </r>
  <r>
    <x v="2615"/>
    <d v="2026-03-16T00:00:00"/>
    <n v="0.8930555555555556"/>
    <x v="12"/>
    <x v="9"/>
    <x v="2"/>
    <x v="3"/>
    <n v="10.5"/>
    <n v="62"/>
    <n v="45"/>
    <n v="1092"/>
    <n v="59"/>
    <n v="124"/>
    <x v="3"/>
    <x v="1"/>
    <s v="Delivered"/>
    <s v="Male"/>
    <n v="33"/>
    <x v="2"/>
    <x v="1"/>
    <s v="ORD02616"/>
    <n v="21"/>
    <x v="1"/>
    <n v="2026"/>
    <s v="dinner"/>
    <n v="17"/>
    <x v="1"/>
    <n v="1027"/>
    <n v="0.16935483870967741"/>
    <s v="POOR"/>
    <s v="26-35"/>
  </r>
  <r>
    <x v="2616"/>
    <d v="2026-03-30T00:00:00"/>
    <n v="0.66041666666666665"/>
    <x v="2"/>
    <x v="7"/>
    <x v="9"/>
    <x v="1"/>
    <n v="6.6"/>
    <n v="52"/>
    <n v="44"/>
    <n v="167"/>
    <n v="51"/>
    <n v="71"/>
    <x v="0"/>
    <x v="2"/>
    <s v="Delivered"/>
    <s v="Male"/>
    <n v="37"/>
    <x v="2"/>
    <x v="2"/>
    <s v="ORD02617"/>
    <n v="15"/>
    <x v="1"/>
    <n v="2026"/>
    <s v="snacks"/>
    <n v="8"/>
    <x v="1"/>
    <n v="147"/>
    <n v="0.12692307692307692"/>
    <s v="POOR"/>
    <s v="36-45"/>
  </r>
  <r>
    <x v="2617"/>
    <d v="2026-01-24T00:00:00"/>
    <n v="0.97013888888888888"/>
    <x v="5"/>
    <x v="5"/>
    <x v="7"/>
    <x v="3"/>
    <n v="11.1"/>
    <n v="48"/>
    <n v="37"/>
    <n v="623"/>
    <n v="20"/>
    <n v="11"/>
    <x v="0"/>
    <x v="3"/>
    <s v="Delivered"/>
    <s v="Male"/>
    <n v="35"/>
    <x v="3"/>
    <x v="2"/>
    <s v="ORD02618"/>
    <n v="23"/>
    <x v="3"/>
    <n v="2026"/>
    <s v="dinner"/>
    <n v="11"/>
    <x v="1"/>
    <n v="632"/>
    <n v="0.23124999999999998"/>
    <s v="EXCELLENT"/>
    <s v="26-35"/>
  </r>
  <r>
    <x v="2618"/>
    <d v="2026-01-09T00:00:00"/>
    <n v="0.45555555555555555"/>
    <x v="10"/>
    <x v="2"/>
    <x v="1"/>
    <x v="5"/>
    <n v="8.8000000000000007"/>
    <n v="43"/>
    <n v="27"/>
    <n v="653"/>
    <n v="37"/>
    <n v="26"/>
    <x v="4"/>
    <x v="3"/>
    <s v="Delivered"/>
    <s v="Female"/>
    <n v="53"/>
    <x v="0"/>
    <x v="0"/>
    <s v="ORD02619"/>
    <n v="10"/>
    <x v="3"/>
    <n v="2026"/>
    <s v="lunch"/>
    <n v="16"/>
    <x v="1"/>
    <n v="664"/>
    <n v="0.2046511627906977"/>
    <s v="EXCELLENT"/>
    <s v="46 ABOVE"/>
  </r>
  <r>
    <x v="2619"/>
    <d v="2026-05-13T00:00:00"/>
    <n v="0.92083333333333328"/>
    <x v="6"/>
    <x v="0"/>
    <x v="8"/>
    <x v="0"/>
    <n v="6.8"/>
    <n v="36"/>
    <n v="24"/>
    <n v="1133"/>
    <n v="26"/>
    <n v="17"/>
    <x v="2"/>
    <x v="3"/>
    <s v="Cancelled"/>
    <s v="Female"/>
    <n v="36"/>
    <x v="1"/>
    <x v="2"/>
    <s v="ORD02620"/>
    <n v="22"/>
    <x v="2"/>
    <n v="2026"/>
    <s v="dinner"/>
    <n v="12"/>
    <x v="1"/>
    <n v="1142"/>
    <n v="0.18888888888888888"/>
    <s v="EXCELLENT"/>
    <s v="36-45"/>
  </r>
  <r>
    <x v="2620"/>
    <d v="2026-05-28T00:00:00"/>
    <n v="0.67222222222222228"/>
    <x v="8"/>
    <x v="6"/>
    <x v="8"/>
    <x v="4"/>
    <n v="9.6"/>
    <n v="48"/>
    <n v="30"/>
    <n v="844"/>
    <n v="43"/>
    <n v="35"/>
    <x v="3"/>
    <x v="4"/>
    <s v="Delivered"/>
    <s v="Female"/>
    <n v="60"/>
    <x v="4"/>
    <x v="2"/>
    <s v="ORD02621"/>
    <n v="16"/>
    <x v="2"/>
    <n v="2026"/>
    <s v="snacks"/>
    <n v="18"/>
    <x v="1"/>
    <n v="852"/>
    <n v="0.19999999999999998"/>
    <s v="AVERAGE"/>
    <s v="46 ABOVE"/>
  </r>
  <r>
    <x v="2621"/>
    <d v="2026-01-18T00:00:00"/>
    <n v="0.39652777777777776"/>
    <x v="4"/>
    <x v="5"/>
    <x v="5"/>
    <x v="5"/>
    <n v="7.6"/>
    <n v="44"/>
    <n v="37"/>
    <n v="865"/>
    <n v="44"/>
    <n v="48"/>
    <x v="3"/>
    <x v="1"/>
    <s v="Delivered"/>
    <s v="Female"/>
    <n v="53"/>
    <x v="6"/>
    <x v="0"/>
    <s v="ORD02622"/>
    <n v="9"/>
    <x v="3"/>
    <n v="2026"/>
    <s v="breakfast"/>
    <n v="7"/>
    <x v="1"/>
    <n v="861"/>
    <n v="0.17272727272727273"/>
    <s v="POOR"/>
    <s v="46 ABOVE"/>
  </r>
  <r>
    <x v="2622"/>
    <d v="2026-01-03T00:00:00"/>
    <n v="0.82013888888888886"/>
    <x v="9"/>
    <x v="2"/>
    <x v="9"/>
    <x v="2"/>
    <n v="2.2999999999999998"/>
    <n v="44"/>
    <n v="35"/>
    <n v="933"/>
    <n v="31"/>
    <n v="58"/>
    <x v="4"/>
    <x v="3"/>
    <s v="Delivered"/>
    <s v="Female"/>
    <n v="52"/>
    <x v="3"/>
    <x v="1"/>
    <s v="ORD02623"/>
    <n v="19"/>
    <x v="3"/>
    <n v="2026"/>
    <s v="snacks"/>
    <n v="9"/>
    <x v="1"/>
    <n v="906"/>
    <n v="5.2272727272727269E-2"/>
    <s v="EXCELLENT"/>
    <s v="46 ABOVE"/>
  </r>
  <r>
    <x v="2623"/>
    <d v="2026-05-01T00:00:00"/>
    <n v="0.39444444444444443"/>
    <x v="11"/>
    <x v="4"/>
    <x v="5"/>
    <x v="3"/>
    <n v="1.9"/>
    <n v="36"/>
    <n v="30"/>
    <n v="773"/>
    <n v="23"/>
    <n v="79"/>
    <x v="1"/>
    <x v="3"/>
    <s v="Delivered"/>
    <s v="Male"/>
    <n v="24"/>
    <x v="0"/>
    <x v="0"/>
    <s v="ORD02624"/>
    <n v="9"/>
    <x v="2"/>
    <n v="2026"/>
    <s v="breakfast"/>
    <n v="6"/>
    <x v="1"/>
    <n v="717"/>
    <n v="5.2777777777777778E-2"/>
    <s v="EXCELLENT"/>
    <s v="18-25"/>
  </r>
  <r>
    <x v="2624"/>
    <d v="2026-02-27T00:00:00"/>
    <n v="0.52638888888888891"/>
    <x v="6"/>
    <x v="6"/>
    <x v="6"/>
    <x v="1"/>
    <n v="12.5"/>
    <n v="55"/>
    <n v="35"/>
    <n v="779"/>
    <n v="39"/>
    <n v="3"/>
    <x v="4"/>
    <x v="3"/>
    <s v="Cancelled"/>
    <s v="Male"/>
    <n v="19"/>
    <x v="0"/>
    <x v="3"/>
    <s v="ORD02625"/>
    <n v="12"/>
    <x v="0"/>
    <n v="2026"/>
    <s v="lunch"/>
    <n v="20"/>
    <x v="1"/>
    <n v="815"/>
    <n v="0.22727272727272727"/>
    <s v="EXCELLENT"/>
    <s v="18-25"/>
  </r>
  <r>
    <x v="2625"/>
    <d v="2026-03-20T00:00:00"/>
    <n v="0.6694444444444444"/>
    <x v="7"/>
    <x v="5"/>
    <x v="7"/>
    <x v="0"/>
    <n v="7.5"/>
    <n v="31"/>
    <n v="32"/>
    <n v="1138"/>
    <n v="37"/>
    <n v="12"/>
    <x v="3"/>
    <x v="1"/>
    <s v="Delivered"/>
    <s v="Female"/>
    <n v="60"/>
    <x v="0"/>
    <x v="2"/>
    <s v="ORD02626"/>
    <n v="16"/>
    <x v="1"/>
    <n v="2026"/>
    <s v="snacks"/>
    <n v="-1"/>
    <x v="0"/>
    <n v="1163"/>
    <n v="0.24193548387096775"/>
    <s v="POOR"/>
    <s v="46 ABOVE"/>
  </r>
  <r>
    <x v="2626"/>
    <d v="2026-06-21T00:00:00"/>
    <n v="0.70347222222222228"/>
    <x v="3"/>
    <x v="2"/>
    <x v="6"/>
    <x v="3"/>
    <n v="13.8"/>
    <n v="46"/>
    <n v="30"/>
    <n v="497"/>
    <n v="21"/>
    <n v="156"/>
    <x v="2"/>
    <x v="2"/>
    <s v="Delivered"/>
    <s v="Male"/>
    <n v="42"/>
    <x v="6"/>
    <x v="2"/>
    <s v="ORD02627"/>
    <n v="16"/>
    <x v="5"/>
    <n v="2026"/>
    <s v="snacks"/>
    <n v="16"/>
    <x v="1"/>
    <n v="362"/>
    <n v="0.3"/>
    <s v="POOR"/>
    <s v="36-45"/>
  </r>
  <r>
    <x v="2627"/>
    <d v="2026-05-06T00:00:00"/>
    <n v="0.95902777777777781"/>
    <x v="4"/>
    <x v="3"/>
    <x v="1"/>
    <x v="2"/>
    <n v="12.5"/>
    <n v="28"/>
    <n v="30"/>
    <n v="546"/>
    <n v="31"/>
    <n v="147"/>
    <x v="2"/>
    <x v="0"/>
    <s v="Delivered"/>
    <s v="Male"/>
    <n v="27"/>
    <x v="1"/>
    <x v="2"/>
    <s v="ORD02628"/>
    <n v="23"/>
    <x v="2"/>
    <n v="2026"/>
    <s v="dinner"/>
    <n v="-2"/>
    <x v="0"/>
    <n v="430"/>
    <n v="0.44642857142857145"/>
    <s v="GOOD"/>
    <s v="26-35"/>
  </r>
  <r>
    <x v="2628"/>
    <d v="2026-02-20T00:00:00"/>
    <n v="0.38680555555555557"/>
    <x v="3"/>
    <x v="5"/>
    <x v="9"/>
    <x v="0"/>
    <n v="14.9"/>
    <n v="46"/>
    <n v="35"/>
    <n v="172"/>
    <n v="28"/>
    <n v="160"/>
    <x v="0"/>
    <x v="2"/>
    <s v="Delivered"/>
    <s v="Female"/>
    <n v="29"/>
    <x v="0"/>
    <x v="0"/>
    <s v="ORD02629"/>
    <n v="9"/>
    <x v="0"/>
    <n v="2026"/>
    <s v="breakfast"/>
    <n v="11"/>
    <x v="1"/>
    <n v="40"/>
    <n v="0.32391304347826089"/>
    <s v="POOR"/>
    <s v="26-35"/>
  </r>
  <r>
    <x v="2629"/>
    <d v="2026-04-10T00:00:00"/>
    <n v="0.93958333333333333"/>
    <x v="9"/>
    <x v="4"/>
    <x v="1"/>
    <x v="0"/>
    <n v="7.4"/>
    <n v="27"/>
    <n v="25"/>
    <n v="918"/>
    <n v="50"/>
    <n v="44"/>
    <x v="4"/>
    <x v="2"/>
    <s v="Delivered"/>
    <s v="Female"/>
    <n v="36"/>
    <x v="0"/>
    <x v="2"/>
    <s v="ORD02630"/>
    <n v="22"/>
    <x v="4"/>
    <n v="2026"/>
    <s v="dinner"/>
    <n v="2"/>
    <x v="1"/>
    <n v="924"/>
    <n v="0.27407407407407408"/>
    <s v="POOR"/>
    <s v="36-45"/>
  </r>
  <r>
    <x v="2630"/>
    <d v="2026-02-11T00:00:00"/>
    <n v="0.54652777777777772"/>
    <x v="14"/>
    <x v="6"/>
    <x v="9"/>
    <x v="4"/>
    <n v="12.8"/>
    <n v="57"/>
    <n v="41"/>
    <n v="615"/>
    <n v="22"/>
    <n v="125"/>
    <x v="2"/>
    <x v="0"/>
    <s v="Delivered"/>
    <s v="Female"/>
    <n v="23"/>
    <x v="1"/>
    <x v="3"/>
    <s v="ORD02631"/>
    <n v="13"/>
    <x v="0"/>
    <n v="2026"/>
    <s v="lunch"/>
    <n v="16"/>
    <x v="1"/>
    <n v="512"/>
    <n v="0.22456140350877193"/>
    <s v="GOOD"/>
    <s v="18-25"/>
  </r>
  <r>
    <x v="2631"/>
    <d v="2026-02-18T00:00:00"/>
    <n v="0.88958333333333328"/>
    <x v="13"/>
    <x v="2"/>
    <x v="0"/>
    <x v="4"/>
    <n v="1.5"/>
    <n v="41"/>
    <n v="38"/>
    <n v="877"/>
    <n v="53"/>
    <n v="97"/>
    <x v="2"/>
    <x v="4"/>
    <s v="Cancelled"/>
    <s v="Male"/>
    <n v="43"/>
    <x v="1"/>
    <x v="1"/>
    <s v="ORD02632"/>
    <n v="21"/>
    <x v="0"/>
    <n v="2026"/>
    <s v="dinner"/>
    <n v="3"/>
    <x v="1"/>
    <n v="833"/>
    <n v="3.6585365853658534E-2"/>
    <s v="AVERAGE"/>
    <s v="36-45"/>
  </r>
  <r>
    <x v="2632"/>
    <d v="2026-01-13T00:00:00"/>
    <n v="0.65"/>
    <x v="7"/>
    <x v="6"/>
    <x v="6"/>
    <x v="2"/>
    <n v="8.9"/>
    <n v="49"/>
    <n v="37"/>
    <n v="1195"/>
    <n v="36"/>
    <n v="145"/>
    <x v="4"/>
    <x v="0"/>
    <s v="Cancelled"/>
    <s v="Female"/>
    <n v="39"/>
    <x v="5"/>
    <x v="2"/>
    <s v="ORD02633"/>
    <n v="15"/>
    <x v="3"/>
    <n v="2026"/>
    <s v="snacks"/>
    <n v="12"/>
    <x v="1"/>
    <n v="1086"/>
    <n v="0.1816326530612245"/>
    <s v="GOOD"/>
    <s v="36-45"/>
  </r>
  <r>
    <x v="2633"/>
    <d v="2026-02-06T00:00:00"/>
    <n v="0.83472222222222225"/>
    <x v="0"/>
    <x v="4"/>
    <x v="0"/>
    <x v="0"/>
    <n v="4.2"/>
    <n v="39"/>
    <n v="31"/>
    <n v="1094"/>
    <n v="40"/>
    <n v="127"/>
    <x v="2"/>
    <x v="1"/>
    <s v="Delivered"/>
    <s v="Male"/>
    <n v="59"/>
    <x v="0"/>
    <x v="1"/>
    <s v="ORD02634"/>
    <n v="20"/>
    <x v="0"/>
    <n v="2026"/>
    <s v="dinner"/>
    <n v="8"/>
    <x v="1"/>
    <n v="1007"/>
    <n v="0.1076923076923077"/>
    <s v="POOR"/>
    <s v="46 ABOVE"/>
  </r>
  <r>
    <x v="2634"/>
    <d v="2026-04-10T00:00:00"/>
    <n v="0.53611111111111109"/>
    <x v="9"/>
    <x v="7"/>
    <x v="4"/>
    <x v="1"/>
    <n v="13.8"/>
    <n v="55"/>
    <n v="44"/>
    <n v="622"/>
    <n v="59"/>
    <n v="160"/>
    <x v="2"/>
    <x v="3"/>
    <s v="Delivered"/>
    <s v="Male"/>
    <n v="55"/>
    <x v="0"/>
    <x v="3"/>
    <s v="ORD02635"/>
    <n v="12"/>
    <x v="4"/>
    <n v="2026"/>
    <s v="lunch"/>
    <n v="11"/>
    <x v="1"/>
    <n v="521"/>
    <n v="0.25090909090909091"/>
    <s v="EXCELLENT"/>
    <s v="46 ABOVE"/>
  </r>
  <r>
    <x v="2635"/>
    <d v="2026-03-09T00:00:00"/>
    <n v="0.60624999999999996"/>
    <x v="0"/>
    <x v="0"/>
    <x v="6"/>
    <x v="1"/>
    <n v="13.5"/>
    <n v="49"/>
    <n v="31"/>
    <n v="202"/>
    <n v="24"/>
    <n v="61"/>
    <x v="1"/>
    <x v="1"/>
    <s v="Delivered"/>
    <s v="Female"/>
    <n v="47"/>
    <x v="2"/>
    <x v="3"/>
    <s v="ORD02636"/>
    <n v="14"/>
    <x v="1"/>
    <n v="2026"/>
    <s v="lunch"/>
    <n v="18"/>
    <x v="1"/>
    <n v="165"/>
    <n v="0.27551020408163263"/>
    <s v="POOR"/>
    <s v="46 ABOVE"/>
  </r>
  <r>
    <x v="2636"/>
    <d v="2026-05-27T00:00:00"/>
    <n v="0.86458333333333337"/>
    <x v="2"/>
    <x v="4"/>
    <x v="4"/>
    <x v="3"/>
    <n v="4.9000000000000004"/>
    <n v="47"/>
    <n v="40"/>
    <n v="488"/>
    <n v="22"/>
    <n v="58"/>
    <x v="1"/>
    <x v="1"/>
    <s v="Delivered"/>
    <s v="Male"/>
    <n v="43"/>
    <x v="1"/>
    <x v="1"/>
    <s v="ORD02637"/>
    <n v="20"/>
    <x v="2"/>
    <n v="2026"/>
    <s v="dinner"/>
    <n v="7"/>
    <x v="1"/>
    <n v="452"/>
    <n v="0.10425531914893618"/>
    <s v="POOR"/>
    <s v="36-45"/>
  </r>
  <r>
    <x v="2637"/>
    <d v="2026-06-21T00:00:00"/>
    <n v="0.55208333333333337"/>
    <x v="6"/>
    <x v="6"/>
    <x v="0"/>
    <x v="5"/>
    <n v="4"/>
    <n v="41"/>
    <n v="44"/>
    <n v="191"/>
    <n v="32"/>
    <n v="158"/>
    <x v="4"/>
    <x v="0"/>
    <s v="Delivered"/>
    <s v="Male"/>
    <n v="24"/>
    <x v="6"/>
    <x v="3"/>
    <s v="ORD02638"/>
    <n v="13"/>
    <x v="5"/>
    <n v="2026"/>
    <s v="lunch"/>
    <n v="-3"/>
    <x v="0"/>
    <n v="65"/>
    <n v="9.7560975609756101E-2"/>
    <s v="GOOD"/>
    <s v="18-25"/>
  </r>
  <r>
    <x v="2638"/>
    <d v="2026-03-09T00:00:00"/>
    <n v="0.99652777777777779"/>
    <x v="1"/>
    <x v="1"/>
    <x v="0"/>
    <x v="0"/>
    <n v="10.6"/>
    <n v="42"/>
    <n v="42"/>
    <n v="1154"/>
    <n v="44"/>
    <n v="127"/>
    <x v="3"/>
    <x v="0"/>
    <s v="Delivered"/>
    <s v="Male"/>
    <n v="52"/>
    <x v="2"/>
    <x v="2"/>
    <s v="ORD02639"/>
    <n v="23"/>
    <x v="1"/>
    <n v="2026"/>
    <s v="dinner"/>
    <n v="0"/>
    <x v="0"/>
    <n v="1071"/>
    <n v="0.25238095238095237"/>
    <s v="GOOD"/>
    <s v="46 ABOVE"/>
  </r>
  <r>
    <x v="2639"/>
    <d v="2026-04-16T00:00:00"/>
    <n v="0.94861111111111107"/>
    <x v="8"/>
    <x v="8"/>
    <x v="6"/>
    <x v="1"/>
    <n v="9.6999999999999993"/>
    <n v="45"/>
    <n v="40"/>
    <n v="396"/>
    <n v="33"/>
    <n v="80"/>
    <x v="2"/>
    <x v="2"/>
    <s v="Delivered"/>
    <s v="Female"/>
    <n v="43"/>
    <x v="4"/>
    <x v="2"/>
    <s v="ORD02640"/>
    <n v="22"/>
    <x v="4"/>
    <n v="2026"/>
    <s v="dinner"/>
    <n v="5"/>
    <x v="1"/>
    <n v="349"/>
    <n v="0.21555555555555553"/>
    <s v="POOR"/>
    <s v="36-45"/>
  </r>
  <r>
    <x v="2640"/>
    <d v="2026-05-29T00:00:00"/>
    <n v="0.8979166666666667"/>
    <x v="9"/>
    <x v="9"/>
    <x v="7"/>
    <x v="3"/>
    <n v="2.2000000000000002"/>
    <n v="57"/>
    <n v="42"/>
    <n v="450"/>
    <n v="54"/>
    <n v="103"/>
    <x v="1"/>
    <x v="2"/>
    <s v="Cancelled"/>
    <s v="Female"/>
    <n v="52"/>
    <x v="0"/>
    <x v="1"/>
    <s v="ORD02641"/>
    <n v="21"/>
    <x v="2"/>
    <n v="2026"/>
    <s v="dinner"/>
    <n v="15"/>
    <x v="1"/>
    <n v="401"/>
    <n v="3.8596491228070177E-2"/>
    <s v="POOR"/>
    <s v="46 ABOVE"/>
  </r>
  <r>
    <x v="2641"/>
    <d v="2026-01-06T00:00:00"/>
    <n v="0.44027777777777777"/>
    <x v="2"/>
    <x v="9"/>
    <x v="9"/>
    <x v="3"/>
    <n v="8.8000000000000007"/>
    <n v="41"/>
    <n v="25"/>
    <n v="518"/>
    <n v="25"/>
    <n v="185"/>
    <x v="0"/>
    <x v="4"/>
    <s v="Delivered"/>
    <s v="Male"/>
    <n v="32"/>
    <x v="5"/>
    <x v="0"/>
    <s v="ORD02642"/>
    <n v="10"/>
    <x v="3"/>
    <n v="2026"/>
    <s v="lunch"/>
    <n v="16"/>
    <x v="1"/>
    <n v="358"/>
    <n v="0.21463414634146344"/>
    <s v="AVERAGE"/>
    <s v="26-35"/>
  </r>
  <r>
    <x v="2642"/>
    <d v="2026-01-06T00:00:00"/>
    <n v="0.55069444444444449"/>
    <x v="8"/>
    <x v="1"/>
    <x v="2"/>
    <x v="4"/>
    <n v="10.5"/>
    <n v="31"/>
    <n v="35"/>
    <n v="726"/>
    <n v="25"/>
    <n v="56"/>
    <x v="0"/>
    <x v="3"/>
    <s v="Delivered"/>
    <s v="Male"/>
    <n v="51"/>
    <x v="5"/>
    <x v="3"/>
    <s v="ORD02643"/>
    <n v="13"/>
    <x v="3"/>
    <n v="2026"/>
    <s v="lunch"/>
    <n v="-4"/>
    <x v="0"/>
    <n v="695"/>
    <n v="0.33870967741935482"/>
    <s v="EXCELLENT"/>
    <s v="46 ABOVE"/>
  </r>
  <r>
    <x v="2643"/>
    <d v="2026-05-19T00:00:00"/>
    <n v="0.38124999999999998"/>
    <x v="12"/>
    <x v="4"/>
    <x v="1"/>
    <x v="5"/>
    <n v="11.4"/>
    <n v="28"/>
    <n v="31"/>
    <n v="1120"/>
    <n v="58"/>
    <n v="15"/>
    <x v="1"/>
    <x v="1"/>
    <s v="Cancelled"/>
    <s v="Male"/>
    <n v="47"/>
    <x v="5"/>
    <x v="0"/>
    <s v="ORD02644"/>
    <n v="9"/>
    <x v="2"/>
    <n v="2026"/>
    <s v="breakfast"/>
    <n v="-3"/>
    <x v="0"/>
    <n v="1163"/>
    <n v="0.40714285714285714"/>
    <s v="POOR"/>
    <s v="46 ABOVE"/>
  </r>
  <r>
    <x v="2644"/>
    <d v="2026-05-29T00:00:00"/>
    <n v="0.39097222222222222"/>
    <x v="0"/>
    <x v="2"/>
    <x v="3"/>
    <x v="2"/>
    <n v="14.9"/>
    <n v="38"/>
    <n v="36"/>
    <n v="1134"/>
    <n v="24"/>
    <n v="122"/>
    <x v="4"/>
    <x v="1"/>
    <s v="Delivered"/>
    <s v="Female"/>
    <n v="45"/>
    <x v="0"/>
    <x v="0"/>
    <s v="ORD02645"/>
    <n v="9"/>
    <x v="2"/>
    <n v="2026"/>
    <s v="breakfast"/>
    <n v="2"/>
    <x v="1"/>
    <n v="1036"/>
    <n v="0.39210526315789473"/>
    <s v="POOR"/>
    <s v="36-45"/>
  </r>
  <r>
    <x v="2645"/>
    <d v="2026-05-04T00:00:00"/>
    <n v="0.55000000000000004"/>
    <x v="4"/>
    <x v="5"/>
    <x v="6"/>
    <x v="0"/>
    <n v="14.5"/>
    <n v="25"/>
    <n v="20"/>
    <n v="819"/>
    <n v="34"/>
    <n v="25"/>
    <x v="2"/>
    <x v="4"/>
    <s v="Cancelled"/>
    <s v="Female"/>
    <n v="59"/>
    <x v="2"/>
    <x v="3"/>
    <s v="ORD02646"/>
    <n v="13"/>
    <x v="2"/>
    <n v="2026"/>
    <s v="lunch"/>
    <n v="5"/>
    <x v="1"/>
    <n v="828"/>
    <n v="0.57999999999999996"/>
    <s v="AVERAGE"/>
    <s v="46 ABOVE"/>
  </r>
  <r>
    <x v="2646"/>
    <d v="2026-05-28T00:00:00"/>
    <n v="0.75"/>
    <x v="12"/>
    <x v="0"/>
    <x v="3"/>
    <x v="3"/>
    <n v="13.2"/>
    <n v="18"/>
    <n v="20"/>
    <n v="802"/>
    <n v="43"/>
    <n v="139"/>
    <x v="4"/>
    <x v="1"/>
    <s v="Delivered"/>
    <s v="Male"/>
    <n v="31"/>
    <x v="4"/>
    <x v="1"/>
    <s v="ORD02647"/>
    <n v="18"/>
    <x v="2"/>
    <n v="2026"/>
    <s v="snacks"/>
    <n v="-2"/>
    <x v="0"/>
    <n v="706"/>
    <n v="0.73333333333333328"/>
    <s v="POOR"/>
    <s v="26-35"/>
  </r>
  <r>
    <x v="2647"/>
    <d v="2026-06-11T00:00:00"/>
    <n v="0.4"/>
    <x v="11"/>
    <x v="6"/>
    <x v="5"/>
    <x v="5"/>
    <n v="2.6"/>
    <n v="46"/>
    <n v="35"/>
    <n v="530"/>
    <n v="41"/>
    <n v="28"/>
    <x v="2"/>
    <x v="4"/>
    <s v="Delivered"/>
    <s v="Male"/>
    <n v="40"/>
    <x v="4"/>
    <x v="0"/>
    <s v="ORD02648"/>
    <n v="9"/>
    <x v="5"/>
    <n v="2026"/>
    <s v="breakfast"/>
    <n v="11"/>
    <x v="1"/>
    <n v="543"/>
    <n v="5.6521739130434782E-2"/>
    <s v="AVERAGE"/>
    <s v="36-45"/>
  </r>
  <r>
    <x v="2648"/>
    <d v="2026-03-28T00:00:00"/>
    <n v="0.38263888888888886"/>
    <x v="9"/>
    <x v="6"/>
    <x v="4"/>
    <x v="1"/>
    <n v="5"/>
    <n v="36"/>
    <n v="37"/>
    <n v="744"/>
    <n v="23"/>
    <n v="119"/>
    <x v="3"/>
    <x v="0"/>
    <s v="Delivered"/>
    <s v="Female"/>
    <n v="20"/>
    <x v="3"/>
    <x v="0"/>
    <s v="ORD02649"/>
    <n v="9"/>
    <x v="1"/>
    <n v="2026"/>
    <s v="breakfast"/>
    <n v="-1"/>
    <x v="0"/>
    <n v="648"/>
    <n v="0.1388888888888889"/>
    <s v="GOOD"/>
    <s v="18-25"/>
  </r>
  <r>
    <x v="2649"/>
    <d v="2026-02-21T00:00:00"/>
    <n v="0.9916666666666667"/>
    <x v="11"/>
    <x v="3"/>
    <x v="4"/>
    <x v="3"/>
    <n v="12"/>
    <n v="37"/>
    <n v="29"/>
    <n v="729"/>
    <n v="42"/>
    <n v="9"/>
    <x v="0"/>
    <x v="3"/>
    <s v="Delivered"/>
    <s v="Female"/>
    <n v="25"/>
    <x v="3"/>
    <x v="2"/>
    <s v="ORD02650"/>
    <n v="23"/>
    <x v="0"/>
    <n v="2026"/>
    <s v="dinner"/>
    <n v="8"/>
    <x v="1"/>
    <n v="762"/>
    <n v="0.32432432432432434"/>
    <s v="EXCELLENT"/>
    <s v="18-25"/>
  </r>
  <r>
    <x v="2650"/>
    <d v="2026-01-21T00:00:00"/>
    <n v="0.97847222222222219"/>
    <x v="8"/>
    <x v="1"/>
    <x v="2"/>
    <x v="2"/>
    <n v="14.2"/>
    <n v="52"/>
    <n v="40"/>
    <n v="1113"/>
    <n v="32"/>
    <n v="2"/>
    <x v="0"/>
    <x v="3"/>
    <s v="Delivered"/>
    <s v="Male"/>
    <n v="53"/>
    <x v="1"/>
    <x v="2"/>
    <s v="ORD02651"/>
    <n v="23"/>
    <x v="3"/>
    <n v="2026"/>
    <s v="dinner"/>
    <n v="12"/>
    <x v="1"/>
    <n v="1143"/>
    <n v="0.27307692307692305"/>
    <s v="EXCELLENT"/>
    <s v="46 ABOVE"/>
  </r>
  <r>
    <x v="2651"/>
    <d v="2026-05-27T00:00:00"/>
    <n v="0.97499999999999998"/>
    <x v="13"/>
    <x v="4"/>
    <x v="3"/>
    <x v="1"/>
    <n v="4.3"/>
    <n v="44"/>
    <n v="25"/>
    <n v="691"/>
    <n v="58"/>
    <n v="98"/>
    <x v="3"/>
    <x v="3"/>
    <s v="Delivered"/>
    <s v="Male"/>
    <n v="36"/>
    <x v="1"/>
    <x v="2"/>
    <s v="ORD02652"/>
    <n v="23"/>
    <x v="2"/>
    <n v="2026"/>
    <s v="dinner"/>
    <n v="19"/>
    <x v="1"/>
    <n v="651"/>
    <n v="9.7727272727272718E-2"/>
    <s v="EXCELLENT"/>
    <s v="36-45"/>
  </r>
  <r>
    <x v="2652"/>
    <d v="2026-03-10T00:00:00"/>
    <n v="0.68402777777777779"/>
    <x v="13"/>
    <x v="4"/>
    <x v="5"/>
    <x v="2"/>
    <n v="6.6"/>
    <n v="29"/>
    <n v="34"/>
    <n v="309"/>
    <n v="41"/>
    <n v="14"/>
    <x v="2"/>
    <x v="0"/>
    <s v="Delivered"/>
    <s v="Female"/>
    <n v="26"/>
    <x v="5"/>
    <x v="2"/>
    <s v="ORD02653"/>
    <n v="16"/>
    <x v="1"/>
    <n v="2026"/>
    <s v="snacks"/>
    <n v="-5"/>
    <x v="0"/>
    <n v="336"/>
    <n v="0.22758620689655171"/>
    <s v="GOOD"/>
    <s v="26-35"/>
  </r>
  <r>
    <x v="2653"/>
    <d v="2026-06-26T00:00:00"/>
    <n v="0.67152777777777772"/>
    <x v="0"/>
    <x v="1"/>
    <x v="5"/>
    <x v="2"/>
    <n v="13.4"/>
    <n v="38"/>
    <n v="25"/>
    <n v="1044"/>
    <n v="28"/>
    <n v="176"/>
    <x v="0"/>
    <x v="1"/>
    <s v="Delivered"/>
    <s v="Male"/>
    <n v="26"/>
    <x v="0"/>
    <x v="2"/>
    <s v="ORD02654"/>
    <n v="16"/>
    <x v="5"/>
    <n v="2026"/>
    <s v="snacks"/>
    <n v="13"/>
    <x v="1"/>
    <n v="896"/>
    <n v="0.35263157894736841"/>
    <s v="POOR"/>
    <s v="26-35"/>
  </r>
  <r>
    <x v="2654"/>
    <d v="2026-01-21T00:00:00"/>
    <n v="0.47361111111111109"/>
    <x v="12"/>
    <x v="7"/>
    <x v="4"/>
    <x v="1"/>
    <n v="12.4"/>
    <n v="25"/>
    <n v="30"/>
    <n v="523"/>
    <n v="41"/>
    <n v="46"/>
    <x v="4"/>
    <x v="4"/>
    <s v="Delivered"/>
    <s v="Male"/>
    <n v="44"/>
    <x v="1"/>
    <x v="2"/>
    <s v="ORD02655"/>
    <n v="11"/>
    <x v="3"/>
    <n v="2026"/>
    <s v="lunch"/>
    <n v="-5"/>
    <x v="0"/>
    <n v="518"/>
    <n v="0.496"/>
    <s v="AVERAGE"/>
    <s v="36-45"/>
  </r>
  <r>
    <x v="2655"/>
    <d v="2026-02-11T00:00:00"/>
    <n v="0.33680555555555558"/>
    <x v="12"/>
    <x v="9"/>
    <x v="6"/>
    <x v="2"/>
    <n v="1.6"/>
    <n v="56"/>
    <n v="44"/>
    <n v="1128"/>
    <n v="59"/>
    <n v="22"/>
    <x v="3"/>
    <x v="4"/>
    <s v="Delivered"/>
    <s v="Female"/>
    <n v="30"/>
    <x v="1"/>
    <x v="0"/>
    <s v="ORD02656"/>
    <n v="8"/>
    <x v="0"/>
    <n v="2026"/>
    <s v="breakfast"/>
    <n v="12"/>
    <x v="1"/>
    <n v="1165"/>
    <n v="2.8571428571428574E-2"/>
    <s v="AVERAGE"/>
    <s v="26-35"/>
  </r>
  <r>
    <x v="2656"/>
    <d v="2026-06-19T00:00:00"/>
    <n v="0.38958333333333334"/>
    <x v="8"/>
    <x v="1"/>
    <x v="2"/>
    <x v="4"/>
    <n v="1.5"/>
    <n v="46"/>
    <n v="30"/>
    <n v="598"/>
    <n v="24"/>
    <n v="57"/>
    <x v="0"/>
    <x v="1"/>
    <s v="Delivered"/>
    <s v="Male"/>
    <n v="60"/>
    <x v="0"/>
    <x v="0"/>
    <s v="ORD02657"/>
    <n v="9"/>
    <x v="5"/>
    <n v="2026"/>
    <s v="breakfast"/>
    <n v="16"/>
    <x v="1"/>
    <n v="565"/>
    <n v="3.2608695652173912E-2"/>
    <s v="POOR"/>
    <s v="46 ABOVE"/>
  </r>
  <r>
    <x v="2657"/>
    <d v="2026-05-12T00:00:00"/>
    <n v="0.94374999999999998"/>
    <x v="3"/>
    <x v="9"/>
    <x v="7"/>
    <x v="5"/>
    <n v="14.6"/>
    <n v="36"/>
    <n v="40"/>
    <n v="1057"/>
    <n v="31"/>
    <n v="121"/>
    <x v="3"/>
    <x v="3"/>
    <s v="Delivered"/>
    <s v="Female"/>
    <n v="44"/>
    <x v="5"/>
    <x v="2"/>
    <s v="ORD02658"/>
    <n v="22"/>
    <x v="2"/>
    <n v="2026"/>
    <s v="dinner"/>
    <n v="-4"/>
    <x v="0"/>
    <n v="967"/>
    <n v="0.40555555555555556"/>
    <s v="EXCELLENT"/>
    <s v="36-45"/>
  </r>
  <r>
    <x v="2658"/>
    <d v="2026-05-15T00:00:00"/>
    <n v="0.81736111111111109"/>
    <x v="11"/>
    <x v="0"/>
    <x v="5"/>
    <x v="0"/>
    <n v="8.6999999999999993"/>
    <n v="37"/>
    <n v="25"/>
    <n v="464"/>
    <n v="44"/>
    <n v="58"/>
    <x v="0"/>
    <x v="2"/>
    <s v="Delivered"/>
    <s v="Female"/>
    <n v="51"/>
    <x v="0"/>
    <x v="1"/>
    <s v="ORD02659"/>
    <n v="19"/>
    <x v="2"/>
    <n v="2026"/>
    <s v="snacks"/>
    <n v="12"/>
    <x v="1"/>
    <n v="450"/>
    <n v="0.23513513513513512"/>
    <s v="POOR"/>
    <s v="46 ABOVE"/>
  </r>
  <r>
    <x v="2659"/>
    <d v="2026-01-28T00:00:00"/>
    <n v="0.54236111111111107"/>
    <x v="12"/>
    <x v="4"/>
    <x v="7"/>
    <x v="2"/>
    <n v="11.6"/>
    <n v="42"/>
    <n v="38"/>
    <n v="892"/>
    <n v="24"/>
    <n v="114"/>
    <x v="2"/>
    <x v="1"/>
    <s v="Delivered"/>
    <s v="Female"/>
    <n v="58"/>
    <x v="1"/>
    <x v="3"/>
    <s v="ORD02660"/>
    <n v="13"/>
    <x v="3"/>
    <n v="2026"/>
    <s v="lunch"/>
    <n v="4"/>
    <x v="1"/>
    <n v="802"/>
    <n v="0.27619047619047621"/>
    <s v="POOR"/>
    <s v="46 ABOVE"/>
  </r>
  <r>
    <x v="2660"/>
    <d v="2026-06-19T00:00:00"/>
    <n v="0.77777777777777779"/>
    <x v="6"/>
    <x v="7"/>
    <x v="9"/>
    <x v="4"/>
    <n v="9.8000000000000007"/>
    <n v="47"/>
    <n v="27"/>
    <n v="929"/>
    <n v="36"/>
    <n v="16"/>
    <x v="0"/>
    <x v="2"/>
    <s v="Delivered"/>
    <s v="Male"/>
    <n v="30"/>
    <x v="0"/>
    <x v="1"/>
    <s v="ORD02661"/>
    <n v="18"/>
    <x v="5"/>
    <n v="2026"/>
    <s v="snacks"/>
    <n v="20"/>
    <x v="1"/>
    <n v="949"/>
    <n v="0.20851063829787236"/>
    <s v="POOR"/>
    <s v="26-35"/>
  </r>
  <r>
    <x v="2661"/>
    <d v="2026-06-28T00:00:00"/>
    <n v="0.65555555555555556"/>
    <x v="10"/>
    <x v="7"/>
    <x v="3"/>
    <x v="1"/>
    <n v="12.9"/>
    <n v="44"/>
    <n v="35"/>
    <n v="649"/>
    <n v="42"/>
    <n v="146"/>
    <x v="0"/>
    <x v="3"/>
    <s v="Delivered"/>
    <s v="Male"/>
    <n v="56"/>
    <x v="6"/>
    <x v="2"/>
    <s v="ORD02662"/>
    <n v="15"/>
    <x v="5"/>
    <n v="2026"/>
    <s v="snacks"/>
    <n v="9"/>
    <x v="1"/>
    <n v="545"/>
    <n v="0.29318181818181821"/>
    <s v="EXCELLENT"/>
    <s v="46 ABOVE"/>
  </r>
  <r>
    <x v="2662"/>
    <d v="2026-03-17T00:00:00"/>
    <n v="0.52569444444444446"/>
    <x v="2"/>
    <x v="4"/>
    <x v="6"/>
    <x v="1"/>
    <n v="12.2"/>
    <n v="20"/>
    <n v="25"/>
    <n v="295"/>
    <n v="40"/>
    <n v="122"/>
    <x v="0"/>
    <x v="3"/>
    <s v="Delivered"/>
    <s v="Female"/>
    <n v="25"/>
    <x v="5"/>
    <x v="3"/>
    <s v="ORD02663"/>
    <n v="12"/>
    <x v="1"/>
    <n v="2026"/>
    <s v="lunch"/>
    <n v="-5"/>
    <x v="0"/>
    <n v="213"/>
    <n v="0.61"/>
    <s v="EXCELLENT"/>
    <s v="18-25"/>
  </r>
  <r>
    <x v="2663"/>
    <d v="2026-02-22T00:00:00"/>
    <n v="0.7270833333333333"/>
    <x v="13"/>
    <x v="2"/>
    <x v="0"/>
    <x v="5"/>
    <n v="9.4"/>
    <n v="40"/>
    <n v="23"/>
    <n v="1011"/>
    <n v="40"/>
    <n v="72"/>
    <x v="4"/>
    <x v="3"/>
    <s v="Delivered"/>
    <s v="Male"/>
    <n v="57"/>
    <x v="6"/>
    <x v="2"/>
    <s v="ORD02664"/>
    <n v="17"/>
    <x v="0"/>
    <n v="2026"/>
    <s v="snacks"/>
    <n v="17"/>
    <x v="1"/>
    <n v="979"/>
    <n v="0.23500000000000001"/>
    <s v="EXCELLENT"/>
    <s v="46 ABOVE"/>
  </r>
  <r>
    <x v="2664"/>
    <d v="2026-05-09T00:00:00"/>
    <n v="0.6694444444444444"/>
    <x v="8"/>
    <x v="4"/>
    <x v="6"/>
    <x v="0"/>
    <n v="5.7"/>
    <n v="56"/>
    <n v="38"/>
    <n v="723"/>
    <n v="47"/>
    <n v="178"/>
    <x v="4"/>
    <x v="1"/>
    <s v="Delivered"/>
    <s v="Female"/>
    <n v="23"/>
    <x v="3"/>
    <x v="2"/>
    <s v="ORD02665"/>
    <n v="16"/>
    <x v="2"/>
    <n v="2026"/>
    <s v="snacks"/>
    <n v="18"/>
    <x v="1"/>
    <n v="592"/>
    <n v="0.10178571428571428"/>
    <s v="POOR"/>
    <s v="18-25"/>
  </r>
  <r>
    <x v="2665"/>
    <d v="2026-03-04T00:00:00"/>
    <n v="0.48472222222222222"/>
    <x v="13"/>
    <x v="6"/>
    <x v="3"/>
    <x v="1"/>
    <n v="5"/>
    <n v="31"/>
    <n v="35"/>
    <n v="332"/>
    <n v="60"/>
    <n v="136"/>
    <x v="3"/>
    <x v="1"/>
    <s v="Delivered"/>
    <s v="Male"/>
    <n v="19"/>
    <x v="1"/>
    <x v="2"/>
    <s v="ORD02666"/>
    <n v="11"/>
    <x v="1"/>
    <n v="2026"/>
    <s v="lunch"/>
    <n v="-4"/>
    <x v="0"/>
    <n v="256"/>
    <n v="0.16129032258064516"/>
    <s v="POOR"/>
    <s v="18-25"/>
  </r>
  <r>
    <x v="2666"/>
    <d v="2026-06-27T00:00:00"/>
    <n v="0.55694444444444446"/>
    <x v="0"/>
    <x v="6"/>
    <x v="7"/>
    <x v="1"/>
    <n v="13.9"/>
    <n v="38"/>
    <n v="33"/>
    <n v="958"/>
    <n v="37"/>
    <n v="178"/>
    <x v="4"/>
    <x v="1"/>
    <s v="Delivered"/>
    <s v="Female"/>
    <n v="56"/>
    <x v="3"/>
    <x v="3"/>
    <s v="ORD02667"/>
    <n v="13"/>
    <x v="5"/>
    <n v="2026"/>
    <s v="lunch"/>
    <n v="5"/>
    <x v="1"/>
    <n v="817"/>
    <n v="0.36578947368421055"/>
    <s v="POOR"/>
    <s v="46 ABOVE"/>
  </r>
  <r>
    <x v="2667"/>
    <d v="2026-06-10T00:00:00"/>
    <n v="0.81944444444444442"/>
    <x v="3"/>
    <x v="1"/>
    <x v="6"/>
    <x v="3"/>
    <n v="11.5"/>
    <n v="60"/>
    <n v="42"/>
    <n v="954"/>
    <n v="23"/>
    <n v="4"/>
    <x v="0"/>
    <x v="2"/>
    <s v="Delivered"/>
    <s v="Female"/>
    <n v="25"/>
    <x v="1"/>
    <x v="1"/>
    <s v="ORD02668"/>
    <n v="19"/>
    <x v="5"/>
    <n v="2026"/>
    <s v="snacks"/>
    <n v="18"/>
    <x v="1"/>
    <n v="973"/>
    <n v="0.19166666666666668"/>
    <s v="POOR"/>
    <s v="18-25"/>
  </r>
  <r>
    <x v="2668"/>
    <d v="2026-06-11T00:00:00"/>
    <n v="0.46111111111111114"/>
    <x v="13"/>
    <x v="8"/>
    <x v="7"/>
    <x v="4"/>
    <n v="8.9"/>
    <n v="52"/>
    <n v="38"/>
    <n v="810"/>
    <n v="34"/>
    <n v="10"/>
    <x v="2"/>
    <x v="4"/>
    <s v="Delivered"/>
    <s v="Male"/>
    <n v="59"/>
    <x v="4"/>
    <x v="2"/>
    <s v="ORD02669"/>
    <n v="11"/>
    <x v="5"/>
    <n v="2026"/>
    <s v="lunch"/>
    <n v="14"/>
    <x v="1"/>
    <n v="834"/>
    <n v="0.17115384615384616"/>
    <s v="AVERAGE"/>
    <s v="46 ABOVE"/>
  </r>
  <r>
    <x v="2669"/>
    <d v="2026-05-06T00:00:00"/>
    <n v="0.87083333333333335"/>
    <x v="13"/>
    <x v="6"/>
    <x v="2"/>
    <x v="0"/>
    <n v="4.8"/>
    <n v="58"/>
    <n v="42"/>
    <n v="1146"/>
    <n v="25"/>
    <n v="3"/>
    <x v="2"/>
    <x v="1"/>
    <s v="Delivered"/>
    <s v="Female"/>
    <n v="21"/>
    <x v="1"/>
    <x v="1"/>
    <s v="ORD02670"/>
    <n v="20"/>
    <x v="2"/>
    <n v="2026"/>
    <s v="dinner"/>
    <n v="16"/>
    <x v="1"/>
    <n v="1168"/>
    <n v="8.2758620689655171E-2"/>
    <s v="POOR"/>
    <s v="18-25"/>
  </r>
  <r>
    <x v="2670"/>
    <d v="2026-05-03T00:00:00"/>
    <n v="0.95"/>
    <x v="5"/>
    <x v="5"/>
    <x v="3"/>
    <x v="0"/>
    <n v="11.2"/>
    <n v="16"/>
    <n v="20"/>
    <n v="514"/>
    <n v="47"/>
    <n v="22"/>
    <x v="2"/>
    <x v="1"/>
    <s v="Delivered"/>
    <s v="Female"/>
    <n v="26"/>
    <x v="6"/>
    <x v="2"/>
    <s v="ORD02671"/>
    <n v="22"/>
    <x v="2"/>
    <n v="2026"/>
    <s v="dinner"/>
    <n v="-4"/>
    <x v="0"/>
    <n v="539"/>
    <n v="0.7"/>
    <s v="POOR"/>
    <s v="26-35"/>
  </r>
  <r>
    <x v="2671"/>
    <d v="2026-04-29T00:00:00"/>
    <n v="0.53888888888888886"/>
    <x v="14"/>
    <x v="6"/>
    <x v="3"/>
    <x v="3"/>
    <n v="12.8"/>
    <n v="30"/>
    <n v="27"/>
    <n v="1178"/>
    <n v="26"/>
    <n v="129"/>
    <x v="4"/>
    <x v="1"/>
    <s v="Delivered"/>
    <s v="Female"/>
    <n v="52"/>
    <x v="1"/>
    <x v="3"/>
    <s v="ORD02672"/>
    <n v="12"/>
    <x v="4"/>
    <n v="2026"/>
    <s v="lunch"/>
    <n v="3"/>
    <x v="1"/>
    <n v="1075"/>
    <n v="0.42666666666666669"/>
    <s v="POOR"/>
    <s v="46 ABOVE"/>
  </r>
  <r>
    <x v="2672"/>
    <d v="2026-06-23T00:00:00"/>
    <n v="0.72083333333333333"/>
    <x v="3"/>
    <x v="5"/>
    <x v="2"/>
    <x v="1"/>
    <n v="4.7"/>
    <n v="43"/>
    <n v="33"/>
    <n v="1123"/>
    <n v="54"/>
    <n v="137"/>
    <x v="1"/>
    <x v="0"/>
    <s v="Delivered"/>
    <s v="Male"/>
    <n v="47"/>
    <x v="5"/>
    <x v="2"/>
    <s v="ORD02673"/>
    <n v="17"/>
    <x v="5"/>
    <n v="2026"/>
    <s v="snacks"/>
    <n v="10"/>
    <x v="1"/>
    <n v="1040"/>
    <n v="0.10930232558139535"/>
    <s v="GOOD"/>
    <s v="46 ABOVE"/>
  </r>
  <r>
    <x v="2673"/>
    <d v="2026-03-22T00:00:00"/>
    <n v="0.75555555555555554"/>
    <x v="14"/>
    <x v="9"/>
    <x v="7"/>
    <x v="1"/>
    <n v="9.3000000000000007"/>
    <n v="47"/>
    <n v="41"/>
    <n v="609"/>
    <n v="36"/>
    <n v="22"/>
    <x v="0"/>
    <x v="3"/>
    <s v="Delivered"/>
    <s v="Male"/>
    <n v="37"/>
    <x v="6"/>
    <x v="1"/>
    <s v="ORD02674"/>
    <n v="18"/>
    <x v="1"/>
    <n v="2026"/>
    <s v="snacks"/>
    <n v="6"/>
    <x v="1"/>
    <n v="623"/>
    <n v="0.19787234042553192"/>
    <s v="EXCELLENT"/>
    <s v="36-45"/>
  </r>
  <r>
    <x v="2674"/>
    <d v="2026-03-24T00:00:00"/>
    <n v="0.47916666666666669"/>
    <x v="2"/>
    <x v="7"/>
    <x v="8"/>
    <x v="3"/>
    <n v="8.3000000000000007"/>
    <n v="51"/>
    <n v="36"/>
    <n v="951"/>
    <n v="34"/>
    <n v="43"/>
    <x v="3"/>
    <x v="1"/>
    <s v="Delivered"/>
    <s v="Male"/>
    <n v="21"/>
    <x v="5"/>
    <x v="2"/>
    <s v="ORD02675"/>
    <n v="11"/>
    <x v="1"/>
    <n v="2026"/>
    <s v="lunch"/>
    <n v="15"/>
    <x v="1"/>
    <n v="942"/>
    <n v="0.16274509803921569"/>
    <s v="POOR"/>
    <s v="18-25"/>
  </r>
  <r>
    <x v="2675"/>
    <d v="2026-06-20T00:00:00"/>
    <n v="0.56874999999999998"/>
    <x v="10"/>
    <x v="5"/>
    <x v="7"/>
    <x v="0"/>
    <n v="2.6"/>
    <n v="63"/>
    <n v="44"/>
    <n v="839"/>
    <n v="27"/>
    <n v="11"/>
    <x v="0"/>
    <x v="2"/>
    <s v="Delivered"/>
    <s v="Female"/>
    <n v="22"/>
    <x v="3"/>
    <x v="3"/>
    <s v="ORD02676"/>
    <n v="13"/>
    <x v="5"/>
    <n v="2026"/>
    <s v="lunch"/>
    <n v="19"/>
    <x v="1"/>
    <n v="855"/>
    <n v="4.1269841269841269E-2"/>
    <s v="POOR"/>
    <s v="18-25"/>
  </r>
  <r>
    <x v="2676"/>
    <d v="2026-05-15T00:00:00"/>
    <n v="0.68333333333333335"/>
    <x v="1"/>
    <x v="9"/>
    <x v="4"/>
    <x v="5"/>
    <n v="6"/>
    <n v="58"/>
    <n v="44"/>
    <n v="747"/>
    <n v="53"/>
    <n v="94"/>
    <x v="2"/>
    <x v="2"/>
    <s v="Delivered"/>
    <s v="Male"/>
    <n v="55"/>
    <x v="0"/>
    <x v="2"/>
    <s v="ORD02677"/>
    <n v="16"/>
    <x v="2"/>
    <n v="2026"/>
    <s v="snacks"/>
    <n v="14"/>
    <x v="1"/>
    <n v="706"/>
    <n v="0.10344827586206896"/>
    <s v="POOR"/>
    <s v="46 ABOVE"/>
  </r>
  <r>
    <x v="2677"/>
    <d v="2026-04-02T00:00:00"/>
    <n v="0.37083333333333335"/>
    <x v="11"/>
    <x v="6"/>
    <x v="8"/>
    <x v="1"/>
    <n v="11.3"/>
    <n v="38"/>
    <n v="30"/>
    <n v="501"/>
    <n v="40"/>
    <n v="116"/>
    <x v="0"/>
    <x v="3"/>
    <s v="Delivered"/>
    <s v="Female"/>
    <n v="51"/>
    <x v="4"/>
    <x v="0"/>
    <s v="ORD02678"/>
    <n v="8"/>
    <x v="4"/>
    <n v="2026"/>
    <s v="breakfast"/>
    <n v="8"/>
    <x v="1"/>
    <n v="425"/>
    <n v="0.29736842105263162"/>
    <s v="EXCELLENT"/>
    <s v="46 ABOVE"/>
  </r>
  <r>
    <x v="2678"/>
    <d v="2026-01-20T00:00:00"/>
    <n v="0.33680555555555558"/>
    <x v="13"/>
    <x v="5"/>
    <x v="6"/>
    <x v="5"/>
    <n v="14.2"/>
    <n v="43"/>
    <n v="25"/>
    <n v="1143"/>
    <n v="47"/>
    <n v="44"/>
    <x v="1"/>
    <x v="0"/>
    <s v="Delivered"/>
    <s v="Female"/>
    <n v="26"/>
    <x v="5"/>
    <x v="0"/>
    <s v="ORD02679"/>
    <n v="8"/>
    <x v="3"/>
    <n v="2026"/>
    <s v="breakfast"/>
    <n v="18"/>
    <x v="1"/>
    <n v="1146"/>
    <n v="0.33023255813953489"/>
    <s v="GOOD"/>
    <s v="26-35"/>
  </r>
  <r>
    <x v="2679"/>
    <d v="2026-01-12T00:00:00"/>
    <n v="0.90138888888888891"/>
    <x v="8"/>
    <x v="8"/>
    <x v="0"/>
    <x v="0"/>
    <n v="11.1"/>
    <n v="40"/>
    <n v="31"/>
    <n v="298"/>
    <n v="40"/>
    <n v="56"/>
    <x v="4"/>
    <x v="4"/>
    <s v="Delivered"/>
    <s v="Male"/>
    <n v="46"/>
    <x v="2"/>
    <x v="1"/>
    <s v="ORD02680"/>
    <n v="21"/>
    <x v="3"/>
    <n v="2026"/>
    <s v="dinner"/>
    <n v="9"/>
    <x v="1"/>
    <n v="282"/>
    <n v="0.27749999999999997"/>
    <s v="AVERAGE"/>
    <s v="46 ABOVE"/>
  </r>
  <r>
    <x v="2680"/>
    <d v="2026-05-16T00:00:00"/>
    <n v="0.39027777777777778"/>
    <x v="6"/>
    <x v="6"/>
    <x v="4"/>
    <x v="5"/>
    <n v="5.3"/>
    <n v="38"/>
    <n v="27"/>
    <n v="387"/>
    <n v="55"/>
    <n v="12"/>
    <x v="2"/>
    <x v="3"/>
    <s v="Delivered"/>
    <s v="Male"/>
    <n v="35"/>
    <x v="3"/>
    <x v="0"/>
    <s v="ORD02681"/>
    <n v="9"/>
    <x v="2"/>
    <n v="2026"/>
    <s v="breakfast"/>
    <n v="11"/>
    <x v="1"/>
    <n v="430"/>
    <n v="0.13947368421052631"/>
    <s v="EXCELLENT"/>
    <s v="26-35"/>
  </r>
  <r>
    <x v="2681"/>
    <d v="2026-02-11T00:00:00"/>
    <n v="0.75138888888888888"/>
    <x v="5"/>
    <x v="7"/>
    <x v="9"/>
    <x v="3"/>
    <n v="3.9"/>
    <n v="31"/>
    <n v="27"/>
    <n v="677"/>
    <n v="23"/>
    <n v="51"/>
    <x v="1"/>
    <x v="1"/>
    <s v="Delivered"/>
    <s v="Male"/>
    <n v="36"/>
    <x v="1"/>
    <x v="1"/>
    <s v="ORD02682"/>
    <n v="18"/>
    <x v="0"/>
    <n v="2026"/>
    <s v="snacks"/>
    <n v="4"/>
    <x v="1"/>
    <n v="649"/>
    <n v="0.12580645161290321"/>
    <s v="POOR"/>
    <s v="36-45"/>
  </r>
  <r>
    <x v="2682"/>
    <d v="2026-03-26T00:00:00"/>
    <n v="0.72152777777777777"/>
    <x v="9"/>
    <x v="7"/>
    <x v="6"/>
    <x v="1"/>
    <n v="11.3"/>
    <n v="26"/>
    <n v="27"/>
    <n v="606"/>
    <n v="60"/>
    <n v="9"/>
    <x v="0"/>
    <x v="4"/>
    <s v="Delivered"/>
    <s v="Male"/>
    <n v="60"/>
    <x v="4"/>
    <x v="2"/>
    <s v="ORD02683"/>
    <n v="17"/>
    <x v="1"/>
    <n v="2026"/>
    <s v="snacks"/>
    <n v="-1"/>
    <x v="0"/>
    <n v="657"/>
    <n v="0.43461538461538463"/>
    <s v="AVERAGE"/>
    <s v="46 ABOVE"/>
  </r>
  <r>
    <x v="2683"/>
    <d v="2026-02-18T00:00:00"/>
    <n v="0.57013888888888886"/>
    <x v="5"/>
    <x v="0"/>
    <x v="8"/>
    <x v="2"/>
    <n v="7.5"/>
    <n v="34"/>
    <n v="27"/>
    <n v="488"/>
    <n v="21"/>
    <n v="148"/>
    <x v="3"/>
    <x v="1"/>
    <s v="Delivered"/>
    <s v="Male"/>
    <n v="33"/>
    <x v="1"/>
    <x v="3"/>
    <s v="ORD02684"/>
    <n v="13"/>
    <x v="0"/>
    <n v="2026"/>
    <s v="lunch"/>
    <n v="7"/>
    <x v="1"/>
    <n v="361"/>
    <n v="0.22058823529411764"/>
    <s v="POOR"/>
    <s v="26-35"/>
  </r>
  <r>
    <x v="2684"/>
    <d v="2026-01-24T00:00:00"/>
    <n v="0.75"/>
    <x v="6"/>
    <x v="6"/>
    <x v="9"/>
    <x v="2"/>
    <n v="9.5"/>
    <n v="31"/>
    <n v="20"/>
    <n v="866"/>
    <n v="22"/>
    <n v="32"/>
    <x v="0"/>
    <x v="4"/>
    <s v="Delivered"/>
    <s v="Male"/>
    <n v="42"/>
    <x v="3"/>
    <x v="1"/>
    <s v="ORD02685"/>
    <n v="18"/>
    <x v="3"/>
    <n v="2026"/>
    <s v="snacks"/>
    <n v="11"/>
    <x v="1"/>
    <n v="856"/>
    <n v="0.30645161290322581"/>
    <s v="AVERAGE"/>
    <s v="36-45"/>
  </r>
  <r>
    <x v="2685"/>
    <d v="2026-01-15T00:00:00"/>
    <n v="0.73541666666666672"/>
    <x v="9"/>
    <x v="9"/>
    <x v="9"/>
    <x v="4"/>
    <n v="6.9"/>
    <n v="30"/>
    <n v="31"/>
    <n v="482"/>
    <n v="57"/>
    <n v="192"/>
    <x v="3"/>
    <x v="0"/>
    <s v="Delivered"/>
    <s v="Female"/>
    <n v="40"/>
    <x v="4"/>
    <x v="2"/>
    <s v="ORD02686"/>
    <n v="17"/>
    <x v="3"/>
    <n v="2026"/>
    <s v="snacks"/>
    <n v="-1"/>
    <x v="0"/>
    <n v="347"/>
    <n v="0.23"/>
    <s v="GOOD"/>
    <s v="36-45"/>
  </r>
  <r>
    <x v="2686"/>
    <d v="2026-03-03T00:00:00"/>
    <n v="0.93541666666666667"/>
    <x v="10"/>
    <x v="7"/>
    <x v="9"/>
    <x v="2"/>
    <n v="3.9"/>
    <n v="32"/>
    <n v="36"/>
    <n v="252"/>
    <n v="28"/>
    <n v="139"/>
    <x v="4"/>
    <x v="1"/>
    <s v="Delivered"/>
    <s v="Male"/>
    <n v="38"/>
    <x v="5"/>
    <x v="2"/>
    <s v="ORD02687"/>
    <n v="22"/>
    <x v="1"/>
    <n v="2026"/>
    <s v="dinner"/>
    <n v="-4"/>
    <x v="0"/>
    <n v="141"/>
    <n v="0.121875"/>
    <s v="POOR"/>
    <s v="36-45"/>
  </r>
  <r>
    <x v="2687"/>
    <d v="2026-03-12T00:00:00"/>
    <n v="0.7944444444444444"/>
    <x v="9"/>
    <x v="3"/>
    <x v="4"/>
    <x v="0"/>
    <n v="10.9"/>
    <n v="40"/>
    <n v="32"/>
    <n v="880"/>
    <n v="25"/>
    <n v="40"/>
    <x v="2"/>
    <x v="4"/>
    <s v="Delivered"/>
    <s v="Female"/>
    <n v="58"/>
    <x v="4"/>
    <x v="1"/>
    <s v="ORD02688"/>
    <n v="19"/>
    <x v="1"/>
    <n v="2026"/>
    <s v="snacks"/>
    <n v="8"/>
    <x v="1"/>
    <n v="865"/>
    <n v="0.27250000000000002"/>
    <s v="AVERAGE"/>
    <s v="46 ABOVE"/>
  </r>
  <r>
    <x v="2688"/>
    <d v="2026-01-23T00:00:00"/>
    <n v="0.98611111111111116"/>
    <x v="5"/>
    <x v="3"/>
    <x v="6"/>
    <x v="0"/>
    <n v="14.4"/>
    <n v="63"/>
    <n v="43"/>
    <n v="763"/>
    <n v="45"/>
    <n v="129"/>
    <x v="3"/>
    <x v="2"/>
    <s v="Delivered"/>
    <s v="Male"/>
    <n v="42"/>
    <x v="0"/>
    <x v="2"/>
    <s v="ORD02689"/>
    <n v="23"/>
    <x v="3"/>
    <n v="2026"/>
    <s v="dinner"/>
    <n v="20"/>
    <x v="1"/>
    <n v="679"/>
    <n v="0.22857142857142856"/>
    <s v="POOR"/>
    <s v="36-45"/>
  </r>
  <r>
    <x v="2689"/>
    <d v="2026-01-21T00:00:00"/>
    <n v="0.4201388888888889"/>
    <x v="8"/>
    <x v="4"/>
    <x v="2"/>
    <x v="0"/>
    <n v="5.8"/>
    <n v="29"/>
    <n v="23"/>
    <n v="696"/>
    <n v="26"/>
    <n v="76"/>
    <x v="1"/>
    <x v="3"/>
    <s v="Delivered"/>
    <s v="Male"/>
    <n v="50"/>
    <x v="1"/>
    <x v="0"/>
    <s v="ORD02690"/>
    <n v="10"/>
    <x v="3"/>
    <n v="2026"/>
    <s v="lunch"/>
    <n v="6"/>
    <x v="1"/>
    <n v="646"/>
    <n v="0.19999999999999998"/>
    <s v="EXCELLENT"/>
    <s v="46 ABOVE"/>
  </r>
  <r>
    <x v="2690"/>
    <d v="2026-05-19T00:00:00"/>
    <n v="0.99930555555555556"/>
    <x v="7"/>
    <x v="0"/>
    <x v="6"/>
    <x v="3"/>
    <n v="14.9"/>
    <n v="59"/>
    <n v="39"/>
    <n v="812"/>
    <n v="25"/>
    <n v="197"/>
    <x v="1"/>
    <x v="1"/>
    <s v="Delivered"/>
    <s v="Female"/>
    <n v="41"/>
    <x v="5"/>
    <x v="2"/>
    <s v="ORD02691"/>
    <n v="23"/>
    <x v="2"/>
    <n v="2026"/>
    <s v="dinner"/>
    <n v="20"/>
    <x v="1"/>
    <n v="640"/>
    <n v="0.25254237288135595"/>
    <s v="POOR"/>
    <s v="36-45"/>
  </r>
  <r>
    <x v="2691"/>
    <d v="2026-06-13T00:00:00"/>
    <n v="0.8666666666666667"/>
    <x v="1"/>
    <x v="0"/>
    <x v="9"/>
    <x v="1"/>
    <n v="9.8000000000000007"/>
    <n v="41"/>
    <n v="36"/>
    <n v="692"/>
    <n v="22"/>
    <n v="84"/>
    <x v="2"/>
    <x v="3"/>
    <s v="Delivered"/>
    <s v="Male"/>
    <n v="29"/>
    <x v="3"/>
    <x v="1"/>
    <s v="ORD02692"/>
    <n v="20"/>
    <x v="5"/>
    <n v="2026"/>
    <s v="dinner"/>
    <n v="5"/>
    <x v="1"/>
    <n v="630"/>
    <n v="0.23902439024390246"/>
    <s v="EXCELLENT"/>
    <s v="26-35"/>
  </r>
  <r>
    <x v="2692"/>
    <d v="2026-03-07T00:00:00"/>
    <n v="0.72083333333333333"/>
    <x v="14"/>
    <x v="3"/>
    <x v="8"/>
    <x v="2"/>
    <n v="7.8"/>
    <n v="38"/>
    <n v="26"/>
    <n v="923"/>
    <n v="59"/>
    <n v="74"/>
    <x v="0"/>
    <x v="2"/>
    <s v="Delivered"/>
    <s v="Male"/>
    <n v="60"/>
    <x v="3"/>
    <x v="2"/>
    <s v="ORD02693"/>
    <n v="17"/>
    <x v="1"/>
    <n v="2026"/>
    <s v="snacks"/>
    <n v="12"/>
    <x v="1"/>
    <n v="908"/>
    <n v="0.20526315789473684"/>
    <s v="POOR"/>
    <s v="46 ABOVE"/>
  </r>
  <r>
    <x v="2693"/>
    <d v="2026-04-29T00:00:00"/>
    <n v="0.4597222222222222"/>
    <x v="12"/>
    <x v="9"/>
    <x v="9"/>
    <x v="1"/>
    <n v="14"/>
    <n v="19"/>
    <n v="23"/>
    <n v="852"/>
    <n v="35"/>
    <n v="74"/>
    <x v="1"/>
    <x v="0"/>
    <s v="Delivered"/>
    <s v="Male"/>
    <n v="27"/>
    <x v="1"/>
    <x v="2"/>
    <s v="ORD02694"/>
    <n v="11"/>
    <x v="4"/>
    <n v="2026"/>
    <s v="lunch"/>
    <n v="-4"/>
    <x v="0"/>
    <n v="813"/>
    <n v="0.73684210526315785"/>
    <s v="GOOD"/>
    <s v="26-35"/>
  </r>
  <r>
    <x v="2694"/>
    <d v="2026-03-01T00:00:00"/>
    <n v="0.8666666666666667"/>
    <x v="0"/>
    <x v="7"/>
    <x v="0"/>
    <x v="3"/>
    <n v="5.2"/>
    <n v="45"/>
    <n v="45"/>
    <n v="1142"/>
    <n v="20"/>
    <n v="189"/>
    <x v="0"/>
    <x v="3"/>
    <s v="Cancelled"/>
    <s v="Male"/>
    <n v="40"/>
    <x v="6"/>
    <x v="1"/>
    <s v="ORD02695"/>
    <n v="20"/>
    <x v="1"/>
    <n v="2026"/>
    <s v="dinner"/>
    <n v="0"/>
    <x v="0"/>
    <n v="973"/>
    <n v="0.11555555555555556"/>
    <s v="EXCELLENT"/>
    <s v="36-45"/>
  </r>
  <r>
    <x v="2695"/>
    <d v="2026-02-09T00:00:00"/>
    <n v="0.41041666666666665"/>
    <x v="14"/>
    <x v="3"/>
    <x v="4"/>
    <x v="5"/>
    <n v="1.6"/>
    <n v="39"/>
    <n v="41"/>
    <n v="173"/>
    <n v="50"/>
    <n v="37"/>
    <x v="4"/>
    <x v="3"/>
    <s v="Delivered"/>
    <s v="Male"/>
    <n v="38"/>
    <x v="2"/>
    <x v="0"/>
    <s v="ORD02696"/>
    <n v="9"/>
    <x v="0"/>
    <n v="2026"/>
    <s v="breakfast"/>
    <n v="-2"/>
    <x v="0"/>
    <n v="186"/>
    <n v="4.1025641025641026E-2"/>
    <s v="EXCELLENT"/>
    <s v="36-45"/>
  </r>
  <r>
    <x v="2696"/>
    <d v="2026-01-09T00:00:00"/>
    <n v="0.4513888888888889"/>
    <x v="6"/>
    <x v="8"/>
    <x v="4"/>
    <x v="4"/>
    <n v="4.2"/>
    <n v="47"/>
    <n v="39"/>
    <n v="494"/>
    <n v="41"/>
    <n v="161"/>
    <x v="1"/>
    <x v="0"/>
    <s v="Delivered"/>
    <s v="Male"/>
    <n v="43"/>
    <x v="0"/>
    <x v="0"/>
    <s v="ORD02697"/>
    <n v="10"/>
    <x v="3"/>
    <n v="2026"/>
    <s v="lunch"/>
    <n v="8"/>
    <x v="1"/>
    <n v="374"/>
    <n v="8.9361702127659579E-2"/>
    <s v="GOOD"/>
    <s v="36-45"/>
  </r>
  <r>
    <x v="2697"/>
    <d v="2026-01-05T00:00:00"/>
    <n v="0.53541666666666665"/>
    <x v="1"/>
    <x v="2"/>
    <x v="7"/>
    <x v="4"/>
    <n v="6.8"/>
    <n v="47"/>
    <n v="42"/>
    <n v="942"/>
    <n v="51"/>
    <n v="94"/>
    <x v="0"/>
    <x v="4"/>
    <s v="Cancelled"/>
    <s v="Male"/>
    <n v="45"/>
    <x v="2"/>
    <x v="3"/>
    <s v="ORD02698"/>
    <n v="12"/>
    <x v="3"/>
    <n v="2026"/>
    <s v="lunch"/>
    <n v="5"/>
    <x v="1"/>
    <n v="899"/>
    <n v="0.14468085106382977"/>
    <s v="AVERAGE"/>
    <s v="36-45"/>
  </r>
  <r>
    <x v="2698"/>
    <d v="2026-06-14T00:00:00"/>
    <n v="0.99861111111111112"/>
    <x v="0"/>
    <x v="9"/>
    <x v="3"/>
    <x v="2"/>
    <n v="1.5"/>
    <n v="21"/>
    <n v="22"/>
    <n v="987"/>
    <n v="30"/>
    <n v="176"/>
    <x v="0"/>
    <x v="3"/>
    <s v="Delivered"/>
    <s v="Female"/>
    <n v="41"/>
    <x v="6"/>
    <x v="2"/>
    <s v="ORD02699"/>
    <n v="23"/>
    <x v="5"/>
    <n v="2026"/>
    <s v="dinner"/>
    <n v="-1"/>
    <x v="0"/>
    <n v="841"/>
    <n v="7.1428571428571425E-2"/>
    <s v="EXCELLENT"/>
    <s v="36-45"/>
  </r>
  <r>
    <x v="2699"/>
    <d v="2026-06-07T00:00:00"/>
    <n v="0.65694444444444444"/>
    <x v="10"/>
    <x v="1"/>
    <x v="5"/>
    <x v="2"/>
    <n v="12.2"/>
    <n v="49"/>
    <n v="33"/>
    <n v="1047"/>
    <n v="57"/>
    <n v="98"/>
    <x v="3"/>
    <x v="2"/>
    <s v="Delivered"/>
    <s v="Male"/>
    <n v="30"/>
    <x v="6"/>
    <x v="2"/>
    <s v="ORD02700"/>
    <n v="15"/>
    <x v="5"/>
    <n v="2026"/>
    <s v="snacks"/>
    <n v="16"/>
    <x v="1"/>
    <n v="1006"/>
    <n v="0.24897959183673468"/>
    <s v="POOR"/>
    <s v="26-35"/>
  </r>
  <r>
    <x v="2700"/>
    <d v="2026-05-23T00:00:00"/>
    <n v="0.35833333333333334"/>
    <x v="0"/>
    <x v="9"/>
    <x v="2"/>
    <x v="2"/>
    <n v="4.5999999999999996"/>
    <n v="36"/>
    <n v="39"/>
    <n v="399"/>
    <n v="40"/>
    <n v="190"/>
    <x v="2"/>
    <x v="4"/>
    <s v="Cancelled"/>
    <s v="Male"/>
    <n v="36"/>
    <x v="3"/>
    <x v="0"/>
    <s v="ORD02701"/>
    <n v="8"/>
    <x v="2"/>
    <n v="2026"/>
    <s v="breakfast"/>
    <n v="-3"/>
    <x v="0"/>
    <n v="249"/>
    <n v="0.12777777777777777"/>
    <s v="AVERAGE"/>
    <s v="36-45"/>
  </r>
  <r>
    <x v="2701"/>
    <d v="2026-05-30T00:00:00"/>
    <n v="0.37986111111111109"/>
    <x v="9"/>
    <x v="8"/>
    <x v="8"/>
    <x v="2"/>
    <n v="11.2"/>
    <n v="25"/>
    <n v="29"/>
    <n v="714"/>
    <n v="60"/>
    <n v="54"/>
    <x v="0"/>
    <x v="1"/>
    <s v="Cancelled"/>
    <s v="Male"/>
    <n v="52"/>
    <x v="3"/>
    <x v="0"/>
    <s v="ORD02702"/>
    <n v="9"/>
    <x v="2"/>
    <n v="2026"/>
    <s v="breakfast"/>
    <n v="-4"/>
    <x v="0"/>
    <n v="720"/>
    <n v="0.44799999999999995"/>
    <s v="POOR"/>
    <s v="46 ABOVE"/>
  </r>
  <r>
    <x v="2702"/>
    <d v="2026-04-25T00:00:00"/>
    <n v="0.92222222222222228"/>
    <x v="0"/>
    <x v="0"/>
    <x v="9"/>
    <x v="4"/>
    <n v="2.1"/>
    <n v="46"/>
    <n v="37"/>
    <n v="631"/>
    <n v="52"/>
    <n v="200"/>
    <x v="2"/>
    <x v="1"/>
    <s v="Delivered"/>
    <s v="Male"/>
    <n v="38"/>
    <x v="3"/>
    <x v="2"/>
    <s v="ORD02703"/>
    <n v="22"/>
    <x v="4"/>
    <n v="2026"/>
    <s v="dinner"/>
    <n v="9"/>
    <x v="1"/>
    <n v="483"/>
    <n v="4.5652173913043478E-2"/>
    <s v="POOR"/>
    <s v="36-45"/>
  </r>
  <r>
    <x v="2703"/>
    <d v="2026-05-24T00:00:00"/>
    <n v="0.69374999999999998"/>
    <x v="5"/>
    <x v="1"/>
    <x v="0"/>
    <x v="5"/>
    <n v="13.8"/>
    <n v="19"/>
    <n v="20"/>
    <n v="1078"/>
    <n v="27"/>
    <n v="52"/>
    <x v="1"/>
    <x v="4"/>
    <s v="Delivered"/>
    <s v="Male"/>
    <n v="50"/>
    <x v="6"/>
    <x v="2"/>
    <s v="ORD02704"/>
    <n v="16"/>
    <x v="2"/>
    <n v="2026"/>
    <s v="snacks"/>
    <n v="-1"/>
    <x v="0"/>
    <n v="1053"/>
    <n v="0.72631578947368425"/>
    <s v="AVERAGE"/>
    <s v="46 ABOVE"/>
  </r>
  <r>
    <x v="2704"/>
    <d v="2026-05-26T00:00:00"/>
    <n v="0.41041666666666665"/>
    <x v="14"/>
    <x v="8"/>
    <x v="1"/>
    <x v="1"/>
    <n v="5.2"/>
    <n v="37"/>
    <n v="37"/>
    <n v="662"/>
    <n v="33"/>
    <n v="154"/>
    <x v="0"/>
    <x v="4"/>
    <s v="Delivered"/>
    <s v="Male"/>
    <n v="39"/>
    <x v="5"/>
    <x v="0"/>
    <s v="ORD02705"/>
    <n v="9"/>
    <x v="2"/>
    <n v="2026"/>
    <s v="breakfast"/>
    <n v="0"/>
    <x v="0"/>
    <n v="541"/>
    <n v="0.14054054054054055"/>
    <s v="AVERAGE"/>
    <s v="36-45"/>
  </r>
  <r>
    <x v="2705"/>
    <d v="2026-02-06T00:00:00"/>
    <n v="0.44305555555555554"/>
    <x v="10"/>
    <x v="6"/>
    <x v="0"/>
    <x v="5"/>
    <n v="6.2"/>
    <n v="52"/>
    <n v="34"/>
    <n v="593"/>
    <n v="55"/>
    <n v="185"/>
    <x v="0"/>
    <x v="2"/>
    <s v="Delivered"/>
    <s v="Male"/>
    <n v="38"/>
    <x v="0"/>
    <x v="0"/>
    <s v="ORD02706"/>
    <n v="10"/>
    <x v="0"/>
    <n v="2026"/>
    <s v="lunch"/>
    <n v="18"/>
    <x v="1"/>
    <n v="463"/>
    <n v="0.11923076923076924"/>
    <s v="POOR"/>
    <s v="36-45"/>
  </r>
  <r>
    <x v="2706"/>
    <d v="2026-03-27T00:00:00"/>
    <n v="0.6333333333333333"/>
    <x v="1"/>
    <x v="6"/>
    <x v="2"/>
    <x v="4"/>
    <n v="9.6"/>
    <n v="44"/>
    <n v="44"/>
    <n v="577"/>
    <n v="38"/>
    <n v="29"/>
    <x v="0"/>
    <x v="4"/>
    <s v="Cancelled"/>
    <s v="Male"/>
    <n v="46"/>
    <x v="0"/>
    <x v="2"/>
    <s v="ORD02707"/>
    <n v="15"/>
    <x v="1"/>
    <n v="2026"/>
    <s v="snacks"/>
    <n v="0"/>
    <x v="0"/>
    <n v="586"/>
    <n v="0.21818181818181817"/>
    <s v="AVERAGE"/>
    <s v="46 ABOVE"/>
  </r>
  <r>
    <x v="2707"/>
    <d v="2026-01-30T00:00:00"/>
    <n v="0.56666666666666665"/>
    <x v="0"/>
    <x v="6"/>
    <x v="9"/>
    <x v="3"/>
    <n v="7.5"/>
    <n v="31"/>
    <n v="22"/>
    <n v="965"/>
    <n v="54"/>
    <n v="149"/>
    <x v="0"/>
    <x v="3"/>
    <s v="Cancelled"/>
    <s v="Male"/>
    <n v="56"/>
    <x v="0"/>
    <x v="3"/>
    <s v="ORD02708"/>
    <n v="13"/>
    <x v="3"/>
    <n v="2026"/>
    <s v="lunch"/>
    <n v="9"/>
    <x v="1"/>
    <n v="870"/>
    <n v="0.24193548387096775"/>
    <s v="EXCELLENT"/>
    <s v="46 ABOVE"/>
  </r>
  <r>
    <x v="2708"/>
    <d v="2026-06-23T00:00:00"/>
    <n v="0.58472222222222225"/>
    <x v="7"/>
    <x v="7"/>
    <x v="2"/>
    <x v="1"/>
    <n v="14.1"/>
    <n v="37"/>
    <n v="31"/>
    <n v="450"/>
    <n v="46"/>
    <n v="18"/>
    <x v="0"/>
    <x v="4"/>
    <s v="Delivered"/>
    <s v="Male"/>
    <n v="28"/>
    <x v="5"/>
    <x v="3"/>
    <s v="ORD02709"/>
    <n v="14"/>
    <x v="5"/>
    <n v="2026"/>
    <s v="lunch"/>
    <n v="6"/>
    <x v="1"/>
    <n v="478"/>
    <n v="0.38108108108108107"/>
    <s v="AVERAGE"/>
    <s v="26-35"/>
  </r>
  <r>
    <x v="2709"/>
    <d v="2026-06-27T00:00:00"/>
    <n v="0.7055555555555556"/>
    <x v="14"/>
    <x v="1"/>
    <x v="7"/>
    <x v="2"/>
    <n v="2.7"/>
    <n v="35"/>
    <n v="26"/>
    <n v="353"/>
    <n v="45"/>
    <n v="134"/>
    <x v="1"/>
    <x v="4"/>
    <s v="Delivered"/>
    <s v="Male"/>
    <n v="52"/>
    <x v="3"/>
    <x v="2"/>
    <s v="ORD02710"/>
    <n v="16"/>
    <x v="5"/>
    <n v="2026"/>
    <s v="snacks"/>
    <n v="9"/>
    <x v="1"/>
    <n v="264"/>
    <n v="7.7142857142857152E-2"/>
    <s v="AVERAGE"/>
    <s v="46 ABOVE"/>
  </r>
  <r>
    <x v="2710"/>
    <d v="2026-01-28T00:00:00"/>
    <n v="0.92847222222222225"/>
    <x v="0"/>
    <x v="2"/>
    <x v="1"/>
    <x v="5"/>
    <n v="3.7"/>
    <n v="34"/>
    <n v="21"/>
    <n v="398"/>
    <n v="43"/>
    <n v="33"/>
    <x v="4"/>
    <x v="2"/>
    <s v="Delivered"/>
    <s v="Male"/>
    <n v="47"/>
    <x v="1"/>
    <x v="2"/>
    <s v="ORD02711"/>
    <n v="22"/>
    <x v="3"/>
    <n v="2026"/>
    <s v="dinner"/>
    <n v="13"/>
    <x v="1"/>
    <n v="408"/>
    <n v="0.10882352941176471"/>
    <s v="POOR"/>
    <s v="46 ABOVE"/>
  </r>
  <r>
    <x v="2711"/>
    <d v="2026-06-26T00:00:00"/>
    <n v="0.39097222222222222"/>
    <x v="11"/>
    <x v="1"/>
    <x v="3"/>
    <x v="3"/>
    <n v="5.9"/>
    <n v="50"/>
    <n v="30"/>
    <n v="294"/>
    <n v="49"/>
    <n v="57"/>
    <x v="4"/>
    <x v="1"/>
    <s v="Delivered"/>
    <s v="Female"/>
    <n v="56"/>
    <x v="0"/>
    <x v="0"/>
    <s v="ORD02712"/>
    <n v="9"/>
    <x v="5"/>
    <n v="2026"/>
    <s v="breakfast"/>
    <n v="20"/>
    <x v="1"/>
    <n v="286"/>
    <n v="0.11800000000000001"/>
    <s v="POOR"/>
    <s v="46 ABOVE"/>
  </r>
  <r>
    <x v="2712"/>
    <d v="2026-05-24T00:00:00"/>
    <n v="0.84305555555555556"/>
    <x v="6"/>
    <x v="7"/>
    <x v="9"/>
    <x v="4"/>
    <n v="1.8"/>
    <n v="35"/>
    <n v="29"/>
    <n v="1010"/>
    <n v="48"/>
    <n v="59"/>
    <x v="1"/>
    <x v="2"/>
    <s v="Cancelled"/>
    <s v="Female"/>
    <n v="34"/>
    <x v="6"/>
    <x v="1"/>
    <s v="ORD02713"/>
    <n v="20"/>
    <x v="2"/>
    <n v="2026"/>
    <s v="dinner"/>
    <n v="6"/>
    <x v="1"/>
    <n v="999"/>
    <n v="5.1428571428571428E-2"/>
    <s v="POOR"/>
    <s v="26-35"/>
  </r>
  <r>
    <x v="2713"/>
    <d v="2026-03-12T00:00:00"/>
    <n v="0.33402777777777776"/>
    <x v="9"/>
    <x v="9"/>
    <x v="0"/>
    <x v="3"/>
    <n v="7.9"/>
    <n v="33"/>
    <n v="31"/>
    <n v="1081"/>
    <n v="24"/>
    <n v="64"/>
    <x v="1"/>
    <x v="4"/>
    <s v="Delivered"/>
    <s v="Male"/>
    <n v="32"/>
    <x v="4"/>
    <x v="0"/>
    <s v="ORD02714"/>
    <n v="8"/>
    <x v="1"/>
    <n v="2026"/>
    <s v="breakfast"/>
    <n v="2"/>
    <x v="1"/>
    <n v="1041"/>
    <n v="0.23939393939393941"/>
    <s v="AVERAGE"/>
    <s v="26-35"/>
  </r>
  <r>
    <x v="2714"/>
    <d v="2026-01-27T00:00:00"/>
    <n v="0.54097222222222219"/>
    <x v="9"/>
    <x v="5"/>
    <x v="2"/>
    <x v="2"/>
    <n v="1"/>
    <n v="48"/>
    <n v="42"/>
    <n v="182"/>
    <n v="28"/>
    <n v="17"/>
    <x v="2"/>
    <x v="0"/>
    <s v="Delivered"/>
    <s v="Female"/>
    <n v="47"/>
    <x v="5"/>
    <x v="3"/>
    <s v="ORD02715"/>
    <n v="12"/>
    <x v="3"/>
    <n v="2026"/>
    <s v="lunch"/>
    <n v="6"/>
    <x v="1"/>
    <n v="193"/>
    <n v="2.0833333333333332E-2"/>
    <s v="GOOD"/>
    <s v="46 ABOVE"/>
  </r>
  <r>
    <x v="2715"/>
    <d v="2026-03-01T00:00:00"/>
    <n v="0.78749999999999998"/>
    <x v="13"/>
    <x v="4"/>
    <x v="1"/>
    <x v="2"/>
    <n v="11.3"/>
    <n v="46"/>
    <n v="32"/>
    <n v="172"/>
    <n v="45"/>
    <n v="59"/>
    <x v="2"/>
    <x v="3"/>
    <s v="Delivered"/>
    <s v="Male"/>
    <n v="28"/>
    <x v="6"/>
    <x v="1"/>
    <s v="ORD02716"/>
    <n v="18"/>
    <x v="1"/>
    <n v="2026"/>
    <s v="snacks"/>
    <n v="14"/>
    <x v="1"/>
    <n v="158"/>
    <n v="0.2456521739130435"/>
    <s v="EXCELLENT"/>
    <s v="26-35"/>
  </r>
  <r>
    <x v="2716"/>
    <d v="2026-06-07T00:00:00"/>
    <n v="0.84097222222222223"/>
    <x v="0"/>
    <x v="5"/>
    <x v="3"/>
    <x v="2"/>
    <n v="4.7"/>
    <n v="37"/>
    <n v="37"/>
    <n v="1199"/>
    <n v="26"/>
    <n v="98"/>
    <x v="3"/>
    <x v="1"/>
    <s v="Delivered"/>
    <s v="Female"/>
    <n v="23"/>
    <x v="6"/>
    <x v="1"/>
    <s v="ORD02717"/>
    <n v="20"/>
    <x v="5"/>
    <n v="2026"/>
    <s v="dinner"/>
    <n v="0"/>
    <x v="0"/>
    <n v="1127"/>
    <n v="0.12702702702702703"/>
    <s v="POOR"/>
    <s v="18-25"/>
  </r>
  <r>
    <x v="2717"/>
    <d v="2026-01-21T00:00:00"/>
    <n v="0.4597222222222222"/>
    <x v="9"/>
    <x v="1"/>
    <x v="1"/>
    <x v="4"/>
    <n v="14.3"/>
    <n v="51"/>
    <n v="36"/>
    <n v="245"/>
    <n v="58"/>
    <n v="176"/>
    <x v="3"/>
    <x v="3"/>
    <s v="Delivered"/>
    <s v="Male"/>
    <n v="58"/>
    <x v="1"/>
    <x v="2"/>
    <s v="ORD02718"/>
    <n v="11"/>
    <x v="3"/>
    <n v="2026"/>
    <s v="lunch"/>
    <n v="15"/>
    <x v="1"/>
    <n v="127"/>
    <n v="0.2803921568627451"/>
    <s v="EXCELLENT"/>
    <s v="46 ABOVE"/>
  </r>
  <r>
    <x v="2718"/>
    <d v="2026-01-26T00:00:00"/>
    <n v="0.33958333333333335"/>
    <x v="7"/>
    <x v="9"/>
    <x v="9"/>
    <x v="0"/>
    <n v="9.8000000000000007"/>
    <n v="50"/>
    <n v="41"/>
    <n v="210"/>
    <n v="32"/>
    <n v="66"/>
    <x v="1"/>
    <x v="0"/>
    <s v="Delivered"/>
    <s v="Male"/>
    <n v="33"/>
    <x v="2"/>
    <x v="0"/>
    <s v="ORD02719"/>
    <n v="8"/>
    <x v="3"/>
    <n v="2026"/>
    <s v="breakfast"/>
    <n v="9"/>
    <x v="1"/>
    <n v="176"/>
    <n v="0.19600000000000001"/>
    <s v="GOOD"/>
    <s v="26-35"/>
  </r>
  <r>
    <x v="2719"/>
    <d v="2026-06-28T00:00:00"/>
    <n v="0.75763888888888886"/>
    <x v="2"/>
    <x v="2"/>
    <x v="3"/>
    <x v="5"/>
    <n v="3.7"/>
    <n v="39"/>
    <n v="38"/>
    <n v="428"/>
    <n v="26"/>
    <n v="6"/>
    <x v="0"/>
    <x v="4"/>
    <s v="Delivered"/>
    <s v="Male"/>
    <n v="60"/>
    <x v="6"/>
    <x v="1"/>
    <s v="ORD02720"/>
    <n v="18"/>
    <x v="5"/>
    <n v="2026"/>
    <s v="snacks"/>
    <n v="1"/>
    <x v="1"/>
    <n v="448"/>
    <n v="9.4871794871794882E-2"/>
    <s v="AVERAGE"/>
    <s v="46 ABOVE"/>
  </r>
  <r>
    <x v="2720"/>
    <d v="2026-04-08T00:00:00"/>
    <n v="0.8041666666666667"/>
    <x v="4"/>
    <x v="0"/>
    <x v="8"/>
    <x v="0"/>
    <n v="11.3"/>
    <n v="37"/>
    <n v="38"/>
    <n v="1130"/>
    <n v="35"/>
    <n v="21"/>
    <x v="4"/>
    <x v="2"/>
    <s v="Delivered"/>
    <s v="Female"/>
    <n v="34"/>
    <x v="1"/>
    <x v="1"/>
    <s v="ORD02721"/>
    <n v="19"/>
    <x v="4"/>
    <n v="2026"/>
    <s v="snacks"/>
    <n v="-1"/>
    <x v="0"/>
    <n v="1144"/>
    <n v="0.30540540540540545"/>
    <s v="POOR"/>
    <s v="26-35"/>
  </r>
  <r>
    <x v="2721"/>
    <d v="2026-04-02T00:00:00"/>
    <n v="0.56041666666666667"/>
    <x v="13"/>
    <x v="6"/>
    <x v="8"/>
    <x v="4"/>
    <n v="10.9"/>
    <n v="34"/>
    <n v="37"/>
    <n v="178"/>
    <n v="50"/>
    <n v="10"/>
    <x v="4"/>
    <x v="1"/>
    <s v="Delivered"/>
    <s v="Female"/>
    <n v="46"/>
    <x v="4"/>
    <x v="3"/>
    <s v="ORD02722"/>
    <n v="13"/>
    <x v="4"/>
    <n v="2026"/>
    <s v="lunch"/>
    <n v="-3"/>
    <x v="0"/>
    <n v="218"/>
    <n v="0.32058823529411767"/>
    <s v="POOR"/>
    <s v="46 ABOVE"/>
  </r>
  <r>
    <x v="2722"/>
    <d v="2026-02-01T00:00:00"/>
    <n v="0.71180555555555558"/>
    <x v="5"/>
    <x v="3"/>
    <x v="5"/>
    <x v="0"/>
    <n v="12.5"/>
    <n v="33"/>
    <n v="22"/>
    <n v="814"/>
    <n v="50"/>
    <n v="62"/>
    <x v="0"/>
    <x v="0"/>
    <s v="Cancelled"/>
    <s v="Female"/>
    <n v="21"/>
    <x v="6"/>
    <x v="2"/>
    <s v="ORD02723"/>
    <n v="17"/>
    <x v="0"/>
    <n v="2026"/>
    <s v="snacks"/>
    <n v="11"/>
    <x v="1"/>
    <n v="802"/>
    <n v="0.37878787878787878"/>
    <s v="GOOD"/>
    <s v="18-25"/>
  </r>
  <r>
    <x v="2723"/>
    <d v="2026-06-02T00:00:00"/>
    <n v="0.43888888888888888"/>
    <x v="5"/>
    <x v="4"/>
    <x v="1"/>
    <x v="1"/>
    <n v="3.6"/>
    <n v="37"/>
    <n v="21"/>
    <n v="594"/>
    <n v="24"/>
    <n v="93"/>
    <x v="2"/>
    <x v="0"/>
    <s v="Delivered"/>
    <s v="Male"/>
    <n v="39"/>
    <x v="5"/>
    <x v="0"/>
    <s v="ORD02724"/>
    <n v="10"/>
    <x v="5"/>
    <n v="2026"/>
    <s v="lunch"/>
    <n v="16"/>
    <x v="1"/>
    <n v="525"/>
    <n v="9.7297297297297303E-2"/>
    <s v="GOOD"/>
    <s v="36-45"/>
  </r>
  <r>
    <x v="2724"/>
    <d v="2026-04-14T00:00:00"/>
    <n v="0.50486111111111109"/>
    <x v="5"/>
    <x v="2"/>
    <x v="4"/>
    <x v="0"/>
    <n v="3"/>
    <n v="42"/>
    <n v="29"/>
    <n v="316"/>
    <n v="54"/>
    <n v="152"/>
    <x v="3"/>
    <x v="4"/>
    <s v="Delivered"/>
    <s v="Female"/>
    <n v="55"/>
    <x v="5"/>
    <x v="3"/>
    <s v="ORD02725"/>
    <n v="12"/>
    <x v="4"/>
    <n v="2026"/>
    <s v="lunch"/>
    <n v="13"/>
    <x v="1"/>
    <n v="218"/>
    <n v="7.1428571428571425E-2"/>
    <s v="AVERAGE"/>
    <s v="46 ABOVE"/>
  </r>
  <r>
    <x v="2725"/>
    <d v="2026-03-03T00:00:00"/>
    <n v="0.53055555555555556"/>
    <x v="3"/>
    <x v="5"/>
    <x v="4"/>
    <x v="2"/>
    <n v="5"/>
    <n v="61"/>
    <n v="41"/>
    <n v="256"/>
    <n v="59"/>
    <n v="67"/>
    <x v="3"/>
    <x v="4"/>
    <s v="Delivered"/>
    <s v="Male"/>
    <n v="40"/>
    <x v="5"/>
    <x v="3"/>
    <s v="ORD02726"/>
    <n v="12"/>
    <x v="1"/>
    <n v="2026"/>
    <s v="lunch"/>
    <n v="20"/>
    <x v="1"/>
    <n v="248"/>
    <n v="8.1967213114754092E-2"/>
    <s v="AVERAGE"/>
    <s v="36-45"/>
  </r>
  <r>
    <x v="2726"/>
    <d v="2026-04-27T00:00:00"/>
    <n v="0.38124999999999998"/>
    <x v="1"/>
    <x v="1"/>
    <x v="8"/>
    <x v="3"/>
    <n v="14.9"/>
    <n v="18"/>
    <n v="20"/>
    <n v="709"/>
    <n v="34"/>
    <n v="196"/>
    <x v="3"/>
    <x v="0"/>
    <s v="Delivered"/>
    <s v="Male"/>
    <n v="45"/>
    <x v="2"/>
    <x v="0"/>
    <s v="ORD02727"/>
    <n v="9"/>
    <x v="4"/>
    <n v="2026"/>
    <s v="breakfast"/>
    <n v="-2"/>
    <x v="0"/>
    <n v="547"/>
    <n v="0.82777777777777783"/>
    <s v="GOOD"/>
    <s v="36-45"/>
  </r>
  <r>
    <x v="2727"/>
    <d v="2026-01-17T00:00:00"/>
    <n v="0.54861111111111116"/>
    <x v="7"/>
    <x v="3"/>
    <x v="1"/>
    <x v="3"/>
    <n v="5.4"/>
    <n v="30"/>
    <n v="35"/>
    <n v="1083"/>
    <n v="41"/>
    <n v="152"/>
    <x v="4"/>
    <x v="0"/>
    <s v="Delivered"/>
    <s v="Male"/>
    <n v="42"/>
    <x v="3"/>
    <x v="3"/>
    <s v="ORD02728"/>
    <n v="13"/>
    <x v="3"/>
    <n v="2026"/>
    <s v="lunch"/>
    <n v="-5"/>
    <x v="0"/>
    <n v="972"/>
    <n v="0.18000000000000002"/>
    <s v="GOOD"/>
    <s v="36-45"/>
  </r>
  <r>
    <x v="2728"/>
    <d v="2026-04-25T00:00:00"/>
    <n v="0.9458333333333333"/>
    <x v="11"/>
    <x v="9"/>
    <x v="1"/>
    <x v="5"/>
    <n v="1.3"/>
    <n v="26"/>
    <n v="30"/>
    <n v="1078"/>
    <n v="57"/>
    <n v="33"/>
    <x v="1"/>
    <x v="0"/>
    <s v="Delivered"/>
    <s v="Female"/>
    <n v="47"/>
    <x v="3"/>
    <x v="2"/>
    <s v="ORD02729"/>
    <n v="22"/>
    <x v="4"/>
    <n v="2026"/>
    <s v="dinner"/>
    <n v="-4"/>
    <x v="0"/>
    <n v="1102"/>
    <n v="0.05"/>
    <s v="GOOD"/>
    <s v="46 ABOVE"/>
  </r>
  <r>
    <x v="2729"/>
    <d v="2026-05-30T00:00:00"/>
    <n v="0.91319444444444442"/>
    <x v="4"/>
    <x v="2"/>
    <x v="1"/>
    <x v="4"/>
    <n v="7.5"/>
    <n v="37"/>
    <n v="26"/>
    <n v="765"/>
    <n v="20"/>
    <n v="117"/>
    <x v="4"/>
    <x v="3"/>
    <s v="Delivered"/>
    <s v="Female"/>
    <n v="34"/>
    <x v="3"/>
    <x v="1"/>
    <s v="ORD02730"/>
    <n v="21"/>
    <x v="2"/>
    <n v="2026"/>
    <s v="dinner"/>
    <n v="11"/>
    <x v="1"/>
    <n v="668"/>
    <n v="0.20270270270270271"/>
    <s v="EXCELLENT"/>
    <s v="26-35"/>
  </r>
  <r>
    <x v="2730"/>
    <d v="2026-01-05T00:00:00"/>
    <n v="0.50555555555555554"/>
    <x v="11"/>
    <x v="5"/>
    <x v="1"/>
    <x v="2"/>
    <n v="4.5999999999999996"/>
    <n v="41"/>
    <n v="24"/>
    <n v="1124"/>
    <n v="42"/>
    <n v="46"/>
    <x v="3"/>
    <x v="0"/>
    <s v="Delivered"/>
    <s v="Female"/>
    <n v="42"/>
    <x v="2"/>
    <x v="3"/>
    <s v="ORD02731"/>
    <n v="12"/>
    <x v="3"/>
    <n v="2026"/>
    <s v="lunch"/>
    <n v="17"/>
    <x v="1"/>
    <n v="1120"/>
    <n v="0.1121951219512195"/>
    <s v="GOOD"/>
    <s v="36-45"/>
  </r>
  <r>
    <x v="2731"/>
    <d v="2026-02-09T00:00:00"/>
    <n v="0.98055555555555551"/>
    <x v="10"/>
    <x v="1"/>
    <x v="3"/>
    <x v="0"/>
    <n v="4.2"/>
    <n v="33"/>
    <n v="29"/>
    <n v="1141"/>
    <n v="59"/>
    <n v="16"/>
    <x v="0"/>
    <x v="2"/>
    <s v="Delivered"/>
    <s v="Female"/>
    <n v="24"/>
    <x v="2"/>
    <x v="2"/>
    <s v="ORD02732"/>
    <n v="23"/>
    <x v="0"/>
    <n v="2026"/>
    <s v="dinner"/>
    <n v="4"/>
    <x v="1"/>
    <n v="1184"/>
    <n v="0.12727272727272729"/>
    <s v="POOR"/>
    <s v="18-25"/>
  </r>
  <r>
    <x v="2732"/>
    <d v="2026-02-11T00:00:00"/>
    <n v="0.56388888888888888"/>
    <x v="2"/>
    <x v="9"/>
    <x v="7"/>
    <x v="1"/>
    <n v="8.1999999999999993"/>
    <n v="33"/>
    <n v="24"/>
    <n v="161"/>
    <n v="36"/>
    <n v="66"/>
    <x v="3"/>
    <x v="3"/>
    <s v="Delivered"/>
    <s v="Male"/>
    <n v="42"/>
    <x v="1"/>
    <x v="3"/>
    <s v="ORD02733"/>
    <n v="13"/>
    <x v="0"/>
    <n v="2026"/>
    <s v="lunch"/>
    <n v="9"/>
    <x v="1"/>
    <n v="131"/>
    <n v="0.24848484848484848"/>
    <s v="EXCELLENT"/>
    <s v="36-45"/>
  </r>
  <r>
    <x v="2733"/>
    <d v="2026-01-17T00:00:00"/>
    <n v="0.82361111111111107"/>
    <x v="10"/>
    <x v="2"/>
    <x v="3"/>
    <x v="2"/>
    <n v="5.2"/>
    <n v="62"/>
    <n v="45"/>
    <n v="742"/>
    <n v="50"/>
    <n v="63"/>
    <x v="4"/>
    <x v="2"/>
    <s v="Delivered"/>
    <s v="Female"/>
    <n v="49"/>
    <x v="3"/>
    <x v="1"/>
    <s v="ORD02734"/>
    <n v="19"/>
    <x v="3"/>
    <n v="2026"/>
    <s v="snacks"/>
    <n v="17"/>
    <x v="1"/>
    <n v="729"/>
    <n v="8.387096774193549E-2"/>
    <s v="POOR"/>
    <s v="46 ABOVE"/>
  </r>
  <r>
    <x v="2734"/>
    <d v="2026-06-09T00:00:00"/>
    <n v="0.79027777777777775"/>
    <x v="13"/>
    <x v="1"/>
    <x v="0"/>
    <x v="3"/>
    <n v="8.5"/>
    <n v="40"/>
    <n v="29"/>
    <n v="289"/>
    <n v="37"/>
    <n v="127"/>
    <x v="3"/>
    <x v="0"/>
    <s v="Delivered"/>
    <s v="Female"/>
    <n v="24"/>
    <x v="5"/>
    <x v="1"/>
    <s v="ORD02735"/>
    <n v="18"/>
    <x v="5"/>
    <n v="2026"/>
    <s v="snacks"/>
    <n v="11"/>
    <x v="1"/>
    <n v="199"/>
    <n v="0.21249999999999999"/>
    <s v="GOOD"/>
    <s v="18-25"/>
  </r>
  <r>
    <x v="2735"/>
    <d v="2026-06-28T00:00:00"/>
    <n v="0.82152777777777775"/>
    <x v="12"/>
    <x v="2"/>
    <x v="3"/>
    <x v="5"/>
    <n v="1.5"/>
    <n v="58"/>
    <n v="43"/>
    <n v="634"/>
    <n v="43"/>
    <n v="133"/>
    <x v="0"/>
    <x v="4"/>
    <s v="Delivered"/>
    <s v="Male"/>
    <n v="21"/>
    <x v="6"/>
    <x v="1"/>
    <s v="ORD02736"/>
    <n v="19"/>
    <x v="5"/>
    <n v="2026"/>
    <s v="snacks"/>
    <n v="15"/>
    <x v="1"/>
    <n v="544"/>
    <n v="2.5862068965517241E-2"/>
    <s v="AVERAGE"/>
    <s v="18-25"/>
  </r>
  <r>
    <x v="2736"/>
    <d v="2026-06-03T00:00:00"/>
    <n v="0.98888888888888893"/>
    <x v="5"/>
    <x v="4"/>
    <x v="8"/>
    <x v="3"/>
    <n v="5.9"/>
    <n v="49"/>
    <n v="41"/>
    <n v="894"/>
    <n v="46"/>
    <n v="33"/>
    <x v="2"/>
    <x v="0"/>
    <s v="Cancelled"/>
    <s v="Male"/>
    <n v="34"/>
    <x v="1"/>
    <x v="2"/>
    <s v="ORD02737"/>
    <n v="23"/>
    <x v="5"/>
    <n v="2026"/>
    <s v="dinner"/>
    <n v="8"/>
    <x v="1"/>
    <n v="907"/>
    <n v="0.12040816326530612"/>
    <s v="GOOD"/>
    <s v="26-35"/>
  </r>
  <r>
    <x v="2737"/>
    <d v="2026-04-16T00:00:00"/>
    <n v="0.78194444444444444"/>
    <x v="3"/>
    <x v="7"/>
    <x v="9"/>
    <x v="0"/>
    <n v="10.3"/>
    <n v="60"/>
    <n v="40"/>
    <n v="1006"/>
    <n v="34"/>
    <n v="139"/>
    <x v="2"/>
    <x v="1"/>
    <s v="Delivered"/>
    <s v="Male"/>
    <n v="19"/>
    <x v="4"/>
    <x v="1"/>
    <s v="ORD02738"/>
    <n v="18"/>
    <x v="4"/>
    <n v="2026"/>
    <s v="snacks"/>
    <n v="20"/>
    <x v="1"/>
    <n v="901"/>
    <n v="0.17166666666666669"/>
    <s v="POOR"/>
    <s v="18-25"/>
  </r>
  <r>
    <x v="2738"/>
    <d v="2026-04-03T00:00:00"/>
    <n v="0.50138888888888888"/>
    <x v="13"/>
    <x v="0"/>
    <x v="6"/>
    <x v="5"/>
    <n v="4.9000000000000004"/>
    <n v="54"/>
    <n v="44"/>
    <n v="461"/>
    <n v="34"/>
    <n v="30"/>
    <x v="3"/>
    <x v="0"/>
    <s v="Delivered"/>
    <s v="Female"/>
    <n v="18"/>
    <x v="0"/>
    <x v="3"/>
    <s v="ORD02739"/>
    <n v="12"/>
    <x v="4"/>
    <n v="2026"/>
    <s v="lunch"/>
    <n v="10"/>
    <x v="1"/>
    <n v="465"/>
    <n v="9.0740740740740747E-2"/>
    <s v="GOOD"/>
    <s v="18-25"/>
  </r>
  <r>
    <x v="2739"/>
    <d v="2026-05-07T00:00:00"/>
    <n v="0.56458333333333333"/>
    <x v="5"/>
    <x v="1"/>
    <x v="2"/>
    <x v="3"/>
    <n v="13.6"/>
    <n v="37"/>
    <n v="30"/>
    <n v="306"/>
    <n v="24"/>
    <n v="9"/>
    <x v="3"/>
    <x v="1"/>
    <s v="Delivered"/>
    <s v="Female"/>
    <n v="23"/>
    <x v="4"/>
    <x v="3"/>
    <s v="ORD02740"/>
    <n v="13"/>
    <x v="2"/>
    <n v="2026"/>
    <s v="lunch"/>
    <n v="7"/>
    <x v="1"/>
    <n v="321"/>
    <n v="0.36756756756756753"/>
    <s v="POOR"/>
    <s v="18-25"/>
  </r>
  <r>
    <x v="2740"/>
    <d v="2026-01-01T00:00:00"/>
    <n v="0.90069444444444446"/>
    <x v="5"/>
    <x v="4"/>
    <x v="2"/>
    <x v="3"/>
    <n v="12.3"/>
    <n v="38"/>
    <n v="29"/>
    <n v="1017"/>
    <n v="33"/>
    <n v="113"/>
    <x v="2"/>
    <x v="0"/>
    <s v="Delivered"/>
    <s v="Male"/>
    <n v="46"/>
    <x v="4"/>
    <x v="1"/>
    <s v="ORD02741"/>
    <n v="21"/>
    <x v="3"/>
    <n v="2026"/>
    <s v="dinner"/>
    <n v="9"/>
    <x v="1"/>
    <n v="937"/>
    <n v="0.3236842105263158"/>
    <s v="GOOD"/>
    <s v="46 ABOVE"/>
  </r>
  <r>
    <x v="2741"/>
    <d v="2026-02-17T00:00:00"/>
    <n v="0.6479166666666667"/>
    <x v="9"/>
    <x v="3"/>
    <x v="7"/>
    <x v="1"/>
    <n v="7.4"/>
    <n v="42"/>
    <n v="26"/>
    <n v="697"/>
    <n v="57"/>
    <n v="76"/>
    <x v="2"/>
    <x v="2"/>
    <s v="Delivered"/>
    <s v="Male"/>
    <n v="18"/>
    <x v="5"/>
    <x v="2"/>
    <s v="ORD02742"/>
    <n v="15"/>
    <x v="0"/>
    <n v="2026"/>
    <s v="snacks"/>
    <n v="16"/>
    <x v="1"/>
    <n v="678"/>
    <n v="0.1761904761904762"/>
    <s v="POOR"/>
    <s v="18-25"/>
  </r>
  <r>
    <x v="2742"/>
    <d v="2026-06-08T00:00:00"/>
    <n v="0.42291666666666666"/>
    <x v="13"/>
    <x v="6"/>
    <x v="8"/>
    <x v="5"/>
    <n v="5.8"/>
    <n v="52"/>
    <n v="41"/>
    <n v="190"/>
    <n v="32"/>
    <n v="127"/>
    <x v="4"/>
    <x v="3"/>
    <s v="Delivered"/>
    <s v="Male"/>
    <n v="59"/>
    <x v="2"/>
    <x v="0"/>
    <s v="ORD02743"/>
    <n v="10"/>
    <x v="5"/>
    <n v="2026"/>
    <s v="lunch"/>
    <n v="11"/>
    <x v="1"/>
    <n v="95"/>
    <n v="0.11153846153846153"/>
    <s v="EXCELLENT"/>
    <s v="46 ABOVE"/>
  </r>
  <r>
    <x v="2743"/>
    <d v="2026-06-19T00:00:00"/>
    <n v="0.39305555555555555"/>
    <x v="6"/>
    <x v="7"/>
    <x v="2"/>
    <x v="1"/>
    <n v="10.6"/>
    <n v="23"/>
    <n v="28"/>
    <n v="849"/>
    <n v="52"/>
    <n v="42"/>
    <x v="1"/>
    <x v="0"/>
    <s v="Delivered"/>
    <s v="Male"/>
    <n v="45"/>
    <x v="0"/>
    <x v="0"/>
    <s v="ORD02744"/>
    <n v="9"/>
    <x v="5"/>
    <n v="2026"/>
    <s v="breakfast"/>
    <n v="-5"/>
    <x v="0"/>
    <n v="859"/>
    <n v="0.46086956521739131"/>
    <s v="GOOD"/>
    <s v="36-45"/>
  </r>
  <r>
    <x v="2744"/>
    <d v="2026-02-16T00:00:00"/>
    <n v="0.87638888888888888"/>
    <x v="11"/>
    <x v="4"/>
    <x v="1"/>
    <x v="4"/>
    <n v="6"/>
    <n v="40"/>
    <n v="22"/>
    <n v="1197"/>
    <n v="20"/>
    <n v="74"/>
    <x v="2"/>
    <x v="0"/>
    <s v="Delivered"/>
    <s v="Female"/>
    <n v="51"/>
    <x v="2"/>
    <x v="1"/>
    <s v="ORD02745"/>
    <n v="21"/>
    <x v="0"/>
    <n v="2026"/>
    <s v="dinner"/>
    <n v="18"/>
    <x v="1"/>
    <n v="1143"/>
    <n v="0.15"/>
    <s v="GOOD"/>
    <s v="46 ABOVE"/>
  </r>
  <r>
    <x v="2745"/>
    <d v="2026-04-19T00:00:00"/>
    <n v="0.69097222222222221"/>
    <x v="5"/>
    <x v="8"/>
    <x v="3"/>
    <x v="5"/>
    <n v="8.1"/>
    <n v="39"/>
    <n v="25"/>
    <n v="481"/>
    <n v="40"/>
    <n v="175"/>
    <x v="0"/>
    <x v="0"/>
    <s v="Delivered"/>
    <s v="Male"/>
    <n v="56"/>
    <x v="6"/>
    <x v="2"/>
    <s v="ORD02746"/>
    <n v="16"/>
    <x v="4"/>
    <n v="2026"/>
    <s v="snacks"/>
    <n v="14"/>
    <x v="1"/>
    <n v="346"/>
    <n v="0.20769230769230768"/>
    <s v="GOOD"/>
    <s v="46 ABOVE"/>
  </r>
  <r>
    <x v="2746"/>
    <d v="2026-06-18T00:00:00"/>
    <n v="0.34027777777777779"/>
    <x v="3"/>
    <x v="0"/>
    <x v="3"/>
    <x v="0"/>
    <n v="3.9"/>
    <n v="41"/>
    <n v="42"/>
    <n v="768"/>
    <n v="26"/>
    <n v="198"/>
    <x v="1"/>
    <x v="2"/>
    <s v="Delivered"/>
    <s v="Male"/>
    <n v="38"/>
    <x v="4"/>
    <x v="0"/>
    <s v="ORD02747"/>
    <n v="8"/>
    <x v="5"/>
    <n v="2026"/>
    <s v="breakfast"/>
    <n v="-1"/>
    <x v="0"/>
    <n v="596"/>
    <n v="9.5121951219512196E-2"/>
    <s v="POOR"/>
    <s v="36-45"/>
  </r>
  <r>
    <x v="2747"/>
    <d v="2026-06-11T00:00:00"/>
    <n v="0.63958333333333328"/>
    <x v="10"/>
    <x v="8"/>
    <x v="9"/>
    <x v="4"/>
    <n v="5"/>
    <n v="36"/>
    <n v="34"/>
    <n v="1019"/>
    <n v="36"/>
    <n v="12"/>
    <x v="2"/>
    <x v="3"/>
    <s v="Delivered"/>
    <s v="Male"/>
    <n v="30"/>
    <x v="4"/>
    <x v="2"/>
    <s v="ORD02748"/>
    <n v="15"/>
    <x v="5"/>
    <n v="2026"/>
    <s v="snacks"/>
    <n v="2"/>
    <x v="1"/>
    <n v="1043"/>
    <n v="0.1388888888888889"/>
    <s v="EXCELLENT"/>
    <s v="26-35"/>
  </r>
  <r>
    <x v="2748"/>
    <d v="2026-03-06T00:00:00"/>
    <n v="0.43541666666666667"/>
    <x v="11"/>
    <x v="5"/>
    <x v="9"/>
    <x v="5"/>
    <n v="14.4"/>
    <n v="35"/>
    <n v="21"/>
    <n v="756"/>
    <n v="39"/>
    <n v="14"/>
    <x v="2"/>
    <x v="1"/>
    <s v="Delivered"/>
    <s v="Male"/>
    <n v="48"/>
    <x v="0"/>
    <x v="0"/>
    <s v="ORD02749"/>
    <n v="10"/>
    <x v="1"/>
    <n v="2026"/>
    <s v="lunch"/>
    <n v="14"/>
    <x v="1"/>
    <n v="781"/>
    <n v="0.41142857142857142"/>
    <s v="POOR"/>
    <s v="46 ABOVE"/>
  </r>
  <r>
    <x v="2749"/>
    <d v="2026-02-12T00:00:00"/>
    <n v="0.40555555555555556"/>
    <x v="5"/>
    <x v="5"/>
    <x v="0"/>
    <x v="5"/>
    <n v="5.6"/>
    <n v="46"/>
    <n v="35"/>
    <n v="704"/>
    <n v="38"/>
    <n v="9"/>
    <x v="4"/>
    <x v="0"/>
    <s v="Delivered"/>
    <s v="Female"/>
    <n v="45"/>
    <x v="4"/>
    <x v="0"/>
    <s v="ORD02750"/>
    <n v="9"/>
    <x v="0"/>
    <n v="2026"/>
    <s v="breakfast"/>
    <n v="11"/>
    <x v="1"/>
    <n v="733"/>
    <n v="0.1217391304347826"/>
    <s v="GOOD"/>
    <s v="36-45"/>
  </r>
  <r>
    <x v="2750"/>
    <d v="2026-06-21T00:00:00"/>
    <n v="0.95"/>
    <x v="11"/>
    <x v="8"/>
    <x v="0"/>
    <x v="3"/>
    <n v="8.5"/>
    <n v="26"/>
    <n v="30"/>
    <n v="906"/>
    <n v="47"/>
    <n v="60"/>
    <x v="1"/>
    <x v="2"/>
    <s v="Cancelled"/>
    <s v="Female"/>
    <n v="44"/>
    <x v="6"/>
    <x v="2"/>
    <s v="ORD02751"/>
    <n v="22"/>
    <x v="5"/>
    <n v="2026"/>
    <s v="dinner"/>
    <n v="-4"/>
    <x v="0"/>
    <n v="893"/>
    <n v="0.32692307692307693"/>
    <s v="POOR"/>
    <s v="36-45"/>
  </r>
  <r>
    <x v="2751"/>
    <d v="2026-05-29T00:00:00"/>
    <n v="0.9916666666666667"/>
    <x v="8"/>
    <x v="1"/>
    <x v="2"/>
    <x v="2"/>
    <n v="12.5"/>
    <n v="48"/>
    <n v="42"/>
    <n v="547"/>
    <n v="29"/>
    <n v="47"/>
    <x v="4"/>
    <x v="2"/>
    <s v="Delivered"/>
    <s v="Male"/>
    <n v="21"/>
    <x v="0"/>
    <x v="2"/>
    <s v="ORD02752"/>
    <n v="23"/>
    <x v="2"/>
    <n v="2026"/>
    <s v="dinner"/>
    <n v="6"/>
    <x v="1"/>
    <n v="529"/>
    <n v="0.26041666666666669"/>
    <s v="POOR"/>
    <s v="18-25"/>
  </r>
  <r>
    <x v="2752"/>
    <d v="2026-05-07T00:00:00"/>
    <n v="0.71736111111111112"/>
    <x v="5"/>
    <x v="8"/>
    <x v="2"/>
    <x v="2"/>
    <n v="10.1"/>
    <n v="41"/>
    <n v="28"/>
    <n v="915"/>
    <n v="44"/>
    <n v="14"/>
    <x v="2"/>
    <x v="2"/>
    <s v="Delivered"/>
    <s v="Male"/>
    <n v="29"/>
    <x v="4"/>
    <x v="2"/>
    <s v="ORD02753"/>
    <n v="17"/>
    <x v="2"/>
    <n v="2026"/>
    <s v="snacks"/>
    <n v="13"/>
    <x v="1"/>
    <n v="945"/>
    <n v="0.24634146341463414"/>
    <s v="POOR"/>
    <s v="26-35"/>
  </r>
  <r>
    <x v="2753"/>
    <d v="2026-06-04T00:00:00"/>
    <n v="0.48194444444444445"/>
    <x v="6"/>
    <x v="3"/>
    <x v="6"/>
    <x v="5"/>
    <n v="8.6"/>
    <n v="41"/>
    <n v="25"/>
    <n v="503"/>
    <n v="25"/>
    <n v="70"/>
    <x v="4"/>
    <x v="3"/>
    <s v="Delivered"/>
    <s v="Female"/>
    <n v="59"/>
    <x v="4"/>
    <x v="2"/>
    <s v="ORD02754"/>
    <n v="11"/>
    <x v="5"/>
    <n v="2026"/>
    <s v="lunch"/>
    <n v="16"/>
    <x v="1"/>
    <n v="458"/>
    <n v="0.2097560975609756"/>
    <s v="EXCELLENT"/>
    <s v="46 ABOVE"/>
  </r>
  <r>
    <x v="2754"/>
    <d v="2026-06-06T00:00:00"/>
    <n v="0.58958333333333335"/>
    <x v="6"/>
    <x v="8"/>
    <x v="3"/>
    <x v="1"/>
    <n v="3"/>
    <n v="59"/>
    <n v="44"/>
    <n v="1146"/>
    <n v="29"/>
    <n v="63"/>
    <x v="1"/>
    <x v="3"/>
    <s v="Delivered"/>
    <s v="Female"/>
    <n v="22"/>
    <x v="3"/>
    <x v="3"/>
    <s v="ORD02755"/>
    <n v="14"/>
    <x v="5"/>
    <n v="2026"/>
    <s v="lunch"/>
    <n v="15"/>
    <x v="1"/>
    <n v="1112"/>
    <n v="5.0847457627118647E-2"/>
    <s v="EXCELLENT"/>
    <s v="18-25"/>
  </r>
  <r>
    <x v="2755"/>
    <d v="2026-03-27T00:00:00"/>
    <n v="0.64583333333333337"/>
    <x v="8"/>
    <x v="3"/>
    <x v="6"/>
    <x v="3"/>
    <n v="6.1"/>
    <n v="35"/>
    <n v="25"/>
    <n v="574"/>
    <n v="43"/>
    <n v="52"/>
    <x v="4"/>
    <x v="2"/>
    <s v="Delivered"/>
    <s v="Male"/>
    <n v="35"/>
    <x v="0"/>
    <x v="2"/>
    <s v="ORD02756"/>
    <n v="15"/>
    <x v="1"/>
    <n v="2026"/>
    <s v="snacks"/>
    <n v="10"/>
    <x v="1"/>
    <n v="565"/>
    <n v="0.17428571428571427"/>
    <s v="POOR"/>
    <s v="26-35"/>
  </r>
  <r>
    <x v="2756"/>
    <d v="2026-01-03T00:00:00"/>
    <n v="0.44861111111111113"/>
    <x v="8"/>
    <x v="7"/>
    <x v="8"/>
    <x v="0"/>
    <n v="3.8"/>
    <n v="56"/>
    <n v="39"/>
    <n v="373"/>
    <n v="58"/>
    <n v="76"/>
    <x v="1"/>
    <x v="2"/>
    <s v="Delivered"/>
    <s v="Female"/>
    <n v="43"/>
    <x v="3"/>
    <x v="0"/>
    <s v="ORD02757"/>
    <n v="10"/>
    <x v="3"/>
    <n v="2026"/>
    <s v="lunch"/>
    <n v="17"/>
    <x v="1"/>
    <n v="355"/>
    <n v="6.7857142857142852E-2"/>
    <s v="POOR"/>
    <s v="36-45"/>
  </r>
  <r>
    <x v="2757"/>
    <d v="2026-04-19T00:00:00"/>
    <n v="0.4909722222222222"/>
    <x v="7"/>
    <x v="3"/>
    <x v="2"/>
    <x v="5"/>
    <n v="12.8"/>
    <n v="25"/>
    <n v="28"/>
    <n v="915"/>
    <n v="47"/>
    <n v="62"/>
    <x v="3"/>
    <x v="2"/>
    <s v="Delivered"/>
    <s v="Male"/>
    <n v="39"/>
    <x v="6"/>
    <x v="2"/>
    <s v="ORD02758"/>
    <n v="11"/>
    <x v="4"/>
    <n v="2026"/>
    <s v="lunch"/>
    <n v="-3"/>
    <x v="0"/>
    <n v="900"/>
    <n v="0.51200000000000001"/>
    <s v="POOR"/>
    <s v="36-45"/>
  </r>
  <r>
    <x v="2758"/>
    <d v="2026-02-02T00:00:00"/>
    <n v="0.58194444444444449"/>
    <x v="2"/>
    <x v="8"/>
    <x v="1"/>
    <x v="2"/>
    <n v="6.8"/>
    <n v="40"/>
    <n v="42"/>
    <n v="1105"/>
    <n v="32"/>
    <n v="88"/>
    <x v="1"/>
    <x v="3"/>
    <s v="Delivered"/>
    <s v="Male"/>
    <n v="47"/>
    <x v="2"/>
    <x v="3"/>
    <s v="ORD02759"/>
    <n v="13"/>
    <x v="0"/>
    <n v="2026"/>
    <s v="lunch"/>
    <n v="-2"/>
    <x v="0"/>
    <n v="1049"/>
    <n v="0.16999999999999998"/>
    <s v="EXCELLENT"/>
    <s v="46 ABOVE"/>
  </r>
  <r>
    <x v="2759"/>
    <d v="2026-04-05T00:00:00"/>
    <n v="0.95277777777777772"/>
    <x v="2"/>
    <x v="9"/>
    <x v="9"/>
    <x v="0"/>
    <n v="10.6"/>
    <n v="50"/>
    <n v="30"/>
    <n v="379"/>
    <n v="47"/>
    <n v="169"/>
    <x v="0"/>
    <x v="2"/>
    <s v="Delivered"/>
    <s v="Female"/>
    <n v="25"/>
    <x v="6"/>
    <x v="2"/>
    <s v="ORD02760"/>
    <n v="22"/>
    <x v="4"/>
    <n v="2026"/>
    <s v="dinner"/>
    <n v="20"/>
    <x v="1"/>
    <n v="257"/>
    <n v="0.21199999999999999"/>
    <s v="POOR"/>
    <s v="18-25"/>
  </r>
  <r>
    <x v="2760"/>
    <d v="2026-05-14T00:00:00"/>
    <n v="0.96527777777777779"/>
    <x v="3"/>
    <x v="4"/>
    <x v="3"/>
    <x v="1"/>
    <n v="3.1"/>
    <n v="45"/>
    <n v="26"/>
    <n v="155"/>
    <n v="33"/>
    <n v="7"/>
    <x v="2"/>
    <x v="3"/>
    <s v="Delivered"/>
    <s v="Female"/>
    <n v="49"/>
    <x v="4"/>
    <x v="2"/>
    <s v="ORD02761"/>
    <n v="23"/>
    <x v="2"/>
    <n v="2026"/>
    <s v="dinner"/>
    <n v="19"/>
    <x v="1"/>
    <n v="181"/>
    <n v="6.8888888888888888E-2"/>
    <s v="EXCELLENT"/>
    <s v="46 ABOVE"/>
  </r>
  <r>
    <x v="2761"/>
    <d v="2026-06-17T00:00:00"/>
    <n v="0.39652777777777776"/>
    <x v="11"/>
    <x v="9"/>
    <x v="9"/>
    <x v="1"/>
    <n v="6.9"/>
    <n v="23"/>
    <n v="22"/>
    <n v="575"/>
    <n v="31"/>
    <n v="116"/>
    <x v="0"/>
    <x v="0"/>
    <s v="Delivered"/>
    <s v="Female"/>
    <n v="37"/>
    <x v="1"/>
    <x v="0"/>
    <s v="ORD02762"/>
    <n v="9"/>
    <x v="5"/>
    <n v="2026"/>
    <s v="breakfast"/>
    <n v="1"/>
    <x v="1"/>
    <n v="490"/>
    <n v="0.3"/>
    <s v="GOOD"/>
    <s v="36-45"/>
  </r>
  <r>
    <x v="2762"/>
    <d v="2026-05-17T00:00:00"/>
    <n v="0.68541666666666667"/>
    <x v="6"/>
    <x v="9"/>
    <x v="9"/>
    <x v="4"/>
    <n v="11.8"/>
    <n v="54"/>
    <n v="40"/>
    <n v="534"/>
    <n v="50"/>
    <n v="93"/>
    <x v="2"/>
    <x v="0"/>
    <s v="Delivered"/>
    <s v="Male"/>
    <n v="55"/>
    <x v="6"/>
    <x v="2"/>
    <s v="ORD02763"/>
    <n v="16"/>
    <x v="2"/>
    <n v="2026"/>
    <s v="snacks"/>
    <n v="14"/>
    <x v="1"/>
    <n v="491"/>
    <n v="0.21851851851851853"/>
    <s v="GOOD"/>
    <s v="46 ABOVE"/>
  </r>
  <r>
    <x v="2763"/>
    <d v="2026-01-16T00:00:00"/>
    <n v="0.52708333333333335"/>
    <x v="10"/>
    <x v="7"/>
    <x v="8"/>
    <x v="0"/>
    <n v="11.9"/>
    <n v="28"/>
    <n v="31"/>
    <n v="998"/>
    <n v="28"/>
    <n v="121"/>
    <x v="0"/>
    <x v="1"/>
    <s v="Delivered"/>
    <s v="Male"/>
    <n v="42"/>
    <x v="0"/>
    <x v="3"/>
    <s v="ORD02764"/>
    <n v="12"/>
    <x v="3"/>
    <n v="2026"/>
    <s v="lunch"/>
    <n v="-3"/>
    <x v="0"/>
    <n v="905"/>
    <n v="0.42499999999999999"/>
    <s v="POOR"/>
    <s v="36-45"/>
  </r>
  <r>
    <x v="2764"/>
    <d v="2026-03-05T00:00:00"/>
    <n v="0.40625"/>
    <x v="6"/>
    <x v="0"/>
    <x v="0"/>
    <x v="2"/>
    <n v="7.6"/>
    <n v="39"/>
    <n v="37"/>
    <n v="519"/>
    <n v="21"/>
    <n v="86"/>
    <x v="2"/>
    <x v="2"/>
    <s v="Delivered"/>
    <s v="Male"/>
    <n v="56"/>
    <x v="4"/>
    <x v="0"/>
    <s v="ORD02765"/>
    <n v="9"/>
    <x v="1"/>
    <n v="2026"/>
    <s v="breakfast"/>
    <n v="2"/>
    <x v="1"/>
    <n v="454"/>
    <n v="0.19487179487179487"/>
    <s v="POOR"/>
    <s v="46 ABOVE"/>
  </r>
  <r>
    <x v="2765"/>
    <d v="2026-04-03T00:00:00"/>
    <n v="0.46597222222222223"/>
    <x v="13"/>
    <x v="8"/>
    <x v="9"/>
    <x v="5"/>
    <n v="2.1"/>
    <n v="37"/>
    <n v="34"/>
    <n v="348"/>
    <n v="47"/>
    <n v="183"/>
    <x v="0"/>
    <x v="3"/>
    <s v="Delivered"/>
    <s v="Female"/>
    <n v="39"/>
    <x v="0"/>
    <x v="2"/>
    <s v="ORD02766"/>
    <n v="11"/>
    <x v="4"/>
    <n v="2026"/>
    <s v="lunch"/>
    <n v="3"/>
    <x v="1"/>
    <n v="212"/>
    <n v="5.675675675675676E-2"/>
    <s v="EXCELLENT"/>
    <s v="36-45"/>
  </r>
  <r>
    <x v="2766"/>
    <d v="2026-03-20T00:00:00"/>
    <n v="0.82777777777777772"/>
    <x v="11"/>
    <x v="3"/>
    <x v="5"/>
    <x v="4"/>
    <n v="10.9"/>
    <n v="30"/>
    <n v="29"/>
    <n v="916"/>
    <n v="48"/>
    <n v="171"/>
    <x v="4"/>
    <x v="2"/>
    <s v="Delivered"/>
    <s v="Female"/>
    <n v="36"/>
    <x v="0"/>
    <x v="1"/>
    <s v="ORD02767"/>
    <n v="19"/>
    <x v="1"/>
    <n v="2026"/>
    <s v="snacks"/>
    <n v="1"/>
    <x v="1"/>
    <n v="793"/>
    <n v="0.36333333333333334"/>
    <s v="POOR"/>
    <s v="36-45"/>
  </r>
  <r>
    <x v="2767"/>
    <d v="2026-04-29T00:00:00"/>
    <n v="0.79513888888888884"/>
    <x v="13"/>
    <x v="8"/>
    <x v="0"/>
    <x v="4"/>
    <n v="8.5"/>
    <n v="37"/>
    <n v="42"/>
    <n v="628"/>
    <n v="38"/>
    <n v="200"/>
    <x v="0"/>
    <x v="2"/>
    <s v="Delivered"/>
    <s v="Male"/>
    <n v="52"/>
    <x v="1"/>
    <x v="1"/>
    <s v="ORD02768"/>
    <n v="19"/>
    <x v="4"/>
    <n v="2026"/>
    <s v="snacks"/>
    <n v="-5"/>
    <x v="0"/>
    <n v="466"/>
    <n v="0.22972972972972974"/>
    <s v="POOR"/>
    <s v="46 ABOVE"/>
  </r>
  <r>
    <x v="2768"/>
    <d v="2026-05-21T00:00:00"/>
    <n v="0.67569444444444449"/>
    <x v="14"/>
    <x v="8"/>
    <x v="0"/>
    <x v="5"/>
    <n v="8.6999999999999993"/>
    <n v="58"/>
    <n v="41"/>
    <n v="475"/>
    <n v="46"/>
    <n v="158"/>
    <x v="0"/>
    <x v="3"/>
    <s v="Delivered"/>
    <s v="Male"/>
    <n v="23"/>
    <x v="4"/>
    <x v="2"/>
    <s v="ORD02769"/>
    <n v="16"/>
    <x v="2"/>
    <n v="2026"/>
    <s v="snacks"/>
    <n v="17"/>
    <x v="1"/>
    <n v="363"/>
    <n v="0.15"/>
    <s v="EXCELLENT"/>
    <s v="18-25"/>
  </r>
  <r>
    <x v="2769"/>
    <d v="2026-05-07T00:00:00"/>
    <n v="0.51458333333333328"/>
    <x v="14"/>
    <x v="4"/>
    <x v="9"/>
    <x v="1"/>
    <n v="12.6"/>
    <n v="56"/>
    <n v="45"/>
    <n v="942"/>
    <n v="29"/>
    <n v="116"/>
    <x v="4"/>
    <x v="1"/>
    <s v="Delivered"/>
    <s v="Female"/>
    <n v="57"/>
    <x v="4"/>
    <x v="3"/>
    <s v="ORD02770"/>
    <n v="12"/>
    <x v="2"/>
    <n v="2026"/>
    <s v="lunch"/>
    <n v="11"/>
    <x v="1"/>
    <n v="855"/>
    <n v="0.22500000000000001"/>
    <s v="POOR"/>
    <s v="46 ABOVE"/>
  </r>
  <r>
    <x v="2770"/>
    <d v="2026-03-03T00:00:00"/>
    <n v="0.65486111111111112"/>
    <x v="7"/>
    <x v="3"/>
    <x v="0"/>
    <x v="1"/>
    <n v="12.9"/>
    <n v="44"/>
    <n v="44"/>
    <n v="454"/>
    <n v="34"/>
    <n v="18"/>
    <x v="4"/>
    <x v="2"/>
    <s v="Delivered"/>
    <s v="Male"/>
    <n v="45"/>
    <x v="5"/>
    <x v="2"/>
    <s v="ORD02771"/>
    <n v="15"/>
    <x v="1"/>
    <n v="2026"/>
    <s v="snacks"/>
    <n v="0"/>
    <x v="0"/>
    <n v="470"/>
    <n v="0.29318181818181821"/>
    <s v="POOR"/>
    <s v="36-45"/>
  </r>
  <r>
    <x v="2771"/>
    <d v="2026-04-08T00:00:00"/>
    <n v="0.71180555555555558"/>
    <x v="7"/>
    <x v="6"/>
    <x v="7"/>
    <x v="4"/>
    <n v="8.1"/>
    <n v="36"/>
    <n v="35"/>
    <n v="799"/>
    <n v="22"/>
    <n v="52"/>
    <x v="4"/>
    <x v="3"/>
    <s v="Delivered"/>
    <s v="Female"/>
    <n v="37"/>
    <x v="1"/>
    <x v="2"/>
    <s v="ORD02772"/>
    <n v="17"/>
    <x v="4"/>
    <n v="2026"/>
    <s v="snacks"/>
    <n v="1"/>
    <x v="1"/>
    <n v="769"/>
    <n v="0.22499999999999998"/>
    <s v="EXCELLENT"/>
    <s v="36-45"/>
  </r>
  <r>
    <x v="2772"/>
    <d v="2026-02-21T00:00:00"/>
    <n v="0.39444444444444443"/>
    <x v="13"/>
    <x v="2"/>
    <x v="5"/>
    <x v="3"/>
    <n v="7.2"/>
    <n v="44"/>
    <n v="38"/>
    <n v="510"/>
    <n v="34"/>
    <n v="129"/>
    <x v="1"/>
    <x v="4"/>
    <s v="Delivered"/>
    <s v="Female"/>
    <n v="37"/>
    <x v="3"/>
    <x v="0"/>
    <s v="ORD02773"/>
    <n v="9"/>
    <x v="0"/>
    <n v="2026"/>
    <s v="breakfast"/>
    <n v="6"/>
    <x v="1"/>
    <n v="415"/>
    <n v="0.16363636363636364"/>
    <s v="AVERAGE"/>
    <s v="36-45"/>
  </r>
  <r>
    <x v="2773"/>
    <d v="2026-05-04T00:00:00"/>
    <n v="0.5541666666666667"/>
    <x v="9"/>
    <x v="2"/>
    <x v="0"/>
    <x v="4"/>
    <n v="9.5"/>
    <n v="33"/>
    <n v="24"/>
    <n v="365"/>
    <n v="54"/>
    <n v="98"/>
    <x v="3"/>
    <x v="0"/>
    <s v="Delivered"/>
    <s v="Female"/>
    <n v="28"/>
    <x v="2"/>
    <x v="3"/>
    <s v="ORD02774"/>
    <n v="13"/>
    <x v="2"/>
    <n v="2026"/>
    <s v="lunch"/>
    <n v="9"/>
    <x v="1"/>
    <n v="321"/>
    <n v="0.2878787878787879"/>
    <s v="GOOD"/>
    <s v="26-35"/>
  </r>
  <r>
    <x v="2774"/>
    <d v="2026-01-14T00:00:00"/>
    <n v="0.60277777777777775"/>
    <x v="5"/>
    <x v="4"/>
    <x v="9"/>
    <x v="3"/>
    <n v="11.3"/>
    <n v="42"/>
    <n v="38"/>
    <n v="590"/>
    <n v="47"/>
    <n v="89"/>
    <x v="1"/>
    <x v="0"/>
    <s v="Delivered"/>
    <s v="Female"/>
    <n v="33"/>
    <x v="1"/>
    <x v="3"/>
    <s v="ORD02775"/>
    <n v="14"/>
    <x v="3"/>
    <n v="2026"/>
    <s v="lunch"/>
    <n v="4"/>
    <x v="1"/>
    <n v="548"/>
    <n v="0.26904761904761909"/>
    <s v="GOOD"/>
    <s v="26-35"/>
  </r>
  <r>
    <x v="2775"/>
    <d v="2026-05-25T00:00:00"/>
    <n v="0.91805555555555551"/>
    <x v="11"/>
    <x v="9"/>
    <x v="1"/>
    <x v="3"/>
    <n v="12.7"/>
    <n v="42"/>
    <n v="35"/>
    <n v="812"/>
    <n v="42"/>
    <n v="24"/>
    <x v="3"/>
    <x v="2"/>
    <s v="Cancelled"/>
    <s v="Female"/>
    <n v="30"/>
    <x v="2"/>
    <x v="2"/>
    <s v="ORD02776"/>
    <n v="22"/>
    <x v="2"/>
    <n v="2026"/>
    <s v="dinner"/>
    <n v="7"/>
    <x v="1"/>
    <n v="830"/>
    <n v="0.30238095238095236"/>
    <s v="POOR"/>
    <s v="26-35"/>
  </r>
  <r>
    <x v="2776"/>
    <d v="2026-03-15T00:00:00"/>
    <n v="0.58194444444444449"/>
    <x v="14"/>
    <x v="3"/>
    <x v="1"/>
    <x v="5"/>
    <n v="12.4"/>
    <n v="39"/>
    <n v="39"/>
    <n v="909"/>
    <n v="49"/>
    <n v="174"/>
    <x v="4"/>
    <x v="4"/>
    <s v="Cancelled"/>
    <s v="Female"/>
    <n v="52"/>
    <x v="6"/>
    <x v="3"/>
    <s v="ORD02777"/>
    <n v="13"/>
    <x v="1"/>
    <n v="2026"/>
    <s v="lunch"/>
    <n v="0"/>
    <x v="0"/>
    <n v="784"/>
    <n v="0.31794871794871798"/>
    <s v="AVERAGE"/>
    <s v="46 ABOVE"/>
  </r>
  <r>
    <x v="2777"/>
    <d v="2026-02-03T00:00:00"/>
    <n v="0.4548611111111111"/>
    <x v="10"/>
    <x v="1"/>
    <x v="1"/>
    <x v="5"/>
    <n v="3.9"/>
    <n v="53"/>
    <n v="43"/>
    <n v="1011"/>
    <n v="26"/>
    <n v="5"/>
    <x v="1"/>
    <x v="0"/>
    <s v="Delivered"/>
    <s v="Male"/>
    <n v="48"/>
    <x v="5"/>
    <x v="0"/>
    <s v="ORD02778"/>
    <n v="10"/>
    <x v="0"/>
    <n v="2026"/>
    <s v="lunch"/>
    <n v="10"/>
    <x v="1"/>
    <n v="1032"/>
    <n v="7.3584905660377356E-2"/>
    <s v="GOOD"/>
    <s v="46 ABOVE"/>
  </r>
  <r>
    <x v="2778"/>
    <d v="2026-06-07T00:00:00"/>
    <n v="0.45069444444444445"/>
    <x v="7"/>
    <x v="9"/>
    <x v="2"/>
    <x v="2"/>
    <n v="12.2"/>
    <n v="59"/>
    <n v="39"/>
    <n v="457"/>
    <n v="56"/>
    <n v="162"/>
    <x v="4"/>
    <x v="4"/>
    <s v="Delivered"/>
    <s v="Male"/>
    <n v="18"/>
    <x v="6"/>
    <x v="0"/>
    <s v="ORD02779"/>
    <n v="10"/>
    <x v="5"/>
    <n v="2026"/>
    <s v="lunch"/>
    <n v="20"/>
    <x v="1"/>
    <n v="351"/>
    <n v="0.20677966101694914"/>
    <s v="AVERAGE"/>
    <s v="18-25"/>
  </r>
  <r>
    <x v="2779"/>
    <d v="2026-03-25T00:00:00"/>
    <n v="0.6"/>
    <x v="5"/>
    <x v="0"/>
    <x v="0"/>
    <x v="2"/>
    <n v="8.6999999999999993"/>
    <n v="54"/>
    <n v="34"/>
    <n v="428"/>
    <n v="40"/>
    <n v="43"/>
    <x v="4"/>
    <x v="4"/>
    <s v="Delivered"/>
    <s v="Male"/>
    <n v="21"/>
    <x v="1"/>
    <x v="3"/>
    <s v="ORD02780"/>
    <n v="14"/>
    <x v="1"/>
    <n v="2026"/>
    <s v="lunch"/>
    <n v="20"/>
    <x v="1"/>
    <n v="425"/>
    <n v="0.16111111111111109"/>
    <s v="AVERAGE"/>
    <s v="18-25"/>
  </r>
  <r>
    <x v="2780"/>
    <d v="2026-02-14T00:00:00"/>
    <n v="0.84791666666666665"/>
    <x v="14"/>
    <x v="5"/>
    <x v="1"/>
    <x v="2"/>
    <n v="5.8"/>
    <n v="54"/>
    <n v="39"/>
    <n v="1109"/>
    <n v="53"/>
    <n v="72"/>
    <x v="1"/>
    <x v="1"/>
    <s v="Delivered"/>
    <s v="Female"/>
    <n v="26"/>
    <x v="3"/>
    <x v="1"/>
    <s v="ORD02781"/>
    <n v="20"/>
    <x v="0"/>
    <n v="2026"/>
    <s v="dinner"/>
    <n v="15"/>
    <x v="1"/>
    <n v="1090"/>
    <n v="0.10740740740740741"/>
    <s v="POOR"/>
    <s v="26-35"/>
  </r>
  <r>
    <x v="2781"/>
    <d v="2026-05-07T00:00:00"/>
    <n v="0.49791666666666667"/>
    <x v="2"/>
    <x v="5"/>
    <x v="7"/>
    <x v="0"/>
    <n v="3.7"/>
    <n v="31"/>
    <n v="20"/>
    <n v="460"/>
    <n v="39"/>
    <n v="89"/>
    <x v="3"/>
    <x v="2"/>
    <s v="Delivered"/>
    <s v="Female"/>
    <n v="45"/>
    <x v="4"/>
    <x v="2"/>
    <s v="ORD02782"/>
    <n v="11"/>
    <x v="2"/>
    <n v="2026"/>
    <s v="lunch"/>
    <n v="11"/>
    <x v="1"/>
    <n v="410"/>
    <n v="0.11935483870967742"/>
    <s v="POOR"/>
    <s v="36-45"/>
  </r>
  <r>
    <x v="2782"/>
    <d v="2026-05-04T00:00:00"/>
    <n v="0.65347222222222223"/>
    <x v="9"/>
    <x v="6"/>
    <x v="4"/>
    <x v="1"/>
    <n v="12.1"/>
    <n v="48"/>
    <n v="36"/>
    <n v="939"/>
    <n v="21"/>
    <n v="34"/>
    <x v="2"/>
    <x v="0"/>
    <s v="Cancelled"/>
    <s v="Male"/>
    <n v="41"/>
    <x v="2"/>
    <x v="2"/>
    <s v="ORD02783"/>
    <n v="15"/>
    <x v="2"/>
    <n v="2026"/>
    <s v="snacks"/>
    <n v="12"/>
    <x v="1"/>
    <n v="926"/>
    <n v="0.25208333333333333"/>
    <s v="GOOD"/>
    <s v="36-45"/>
  </r>
  <r>
    <x v="2783"/>
    <d v="2026-05-25T00:00:00"/>
    <n v="0.89583333333333337"/>
    <x v="2"/>
    <x v="0"/>
    <x v="0"/>
    <x v="1"/>
    <n v="13.1"/>
    <n v="21"/>
    <n v="21"/>
    <n v="923"/>
    <n v="28"/>
    <n v="66"/>
    <x v="2"/>
    <x v="4"/>
    <s v="Delivered"/>
    <s v="Male"/>
    <n v="53"/>
    <x v="2"/>
    <x v="1"/>
    <s v="ORD02784"/>
    <n v="21"/>
    <x v="2"/>
    <n v="2026"/>
    <s v="dinner"/>
    <n v="0"/>
    <x v="0"/>
    <n v="885"/>
    <n v="0.62380952380952381"/>
    <s v="AVERAGE"/>
    <s v="46 ABOVE"/>
  </r>
  <r>
    <x v="2784"/>
    <d v="2026-04-27T00:00:00"/>
    <n v="0.38124999999999998"/>
    <x v="1"/>
    <x v="3"/>
    <x v="2"/>
    <x v="5"/>
    <n v="8.8000000000000007"/>
    <n v="40"/>
    <n v="25"/>
    <n v="947"/>
    <n v="42"/>
    <n v="71"/>
    <x v="3"/>
    <x v="3"/>
    <s v="Delivered"/>
    <s v="Female"/>
    <n v="60"/>
    <x v="2"/>
    <x v="0"/>
    <s v="ORD02785"/>
    <n v="9"/>
    <x v="4"/>
    <n v="2026"/>
    <s v="breakfast"/>
    <n v="15"/>
    <x v="1"/>
    <n v="918"/>
    <n v="0.22000000000000003"/>
    <s v="EXCELLENT"/>
    <s v="46 ABOVE"/>
  </r>
  <r>
    <x v="2785"/>
    <d v="2026-06-03T00:00:00"/>
    <n v="0.85763888888888884"/>
    <x v="6"/>
    <x v="1"/>
    <x v="9"/>
    <x v="0"/>
    <n v="10.6"/>
    <n v="30"/>
    <n v="26"/>
    <n v="401"/>
    <n v="22"/>
    <n v="80"/>
    <x v="3"/>
    <x v="3"/>
    <s v="Delivered"/>
    <s v="Male"/>
    <n v="23"/>
    <x v="1"/>
    <x v="1"/>
    <s v="ORD02786"/>
    <n v="20"/>
    <x v="5"/>
    <n v="2026"/>
    <s v="dinner"/>
    <n v="4"/>
    <x v="1"/>
    <n v="343"/>
    <n v="0.35333333333333333"/>
    <s v="EXCELLENT"/>
    <s v="18-25"/>
  </r>
  <r>
    <x v="2786"/>
    <d v="2026-04-09T00:00:00"/>
    <n v="0.78402777777777777"/>
    <x v="0"/>
    <x v="5"/>
    <x v="0"/>
    <x v="1"/>
    <n v="1.8"/>
    <n v="49"/>
    <n v="30"/>
    <n v="1140"/>
    <n v="35"/>
    <n v="73"/>
    <x v="1"/>
    <x v="2"/>
    <s v="Delivered"/>
    <s v="Male"/>
    <n v="28"/>
    <x v="4"/>
    <x v="1"/>
    <s v="ORD02787"/>
    <n v="18"/>
    <x v="4"/>
    <n v="2026"/>
    <s v="snacks"/>
    <n v="19"/>
    <x v="1"/>
    <n v="1102"/>
    <n v="3.6734693877551024E-2"/>
    <s v="POOR"/>
    <s v="26-35"/>
  </r>
  <r>
    <x v="2787"/>
    <d v="2026-03-06T00:00:00"/>
    <n v="0.41388888888888886"/>
    <x v="8"/>
    <x v="8"/>
    <x v="7"/>
    <x v="2"/>
    <n v="12.7"/>
    <n v="36"/>
    <n v="33"/>
    <n v="636"/>
    <n v="55"/>
    <n v="180"/>
    <x v="1"/>
    <x v="3"/>
    <s v="Delivered"/>
    <s v="Male"/>
    <n v="51"/>
    <x v="0"/>
    <x v="0"/>
    <s v="ORD02788"/>
    <n v="9"/>
    <x v="1"/>
    <n v="2026"/>
    <s v="breakfast"/>
    <n v="3"/>
    <x v="1"/>
    <n v="511"/>
    <n v="0.35277777777777775"/>
    <s v="EXCELLENT"/>
    <s v="46 ABOVE"/>
  </r>
  <r>
    <x v="2788"/>
    <d v="2026-03-29T00:00:00"/>
    <n v="0.91527777777777775"/>
    <x v="11"/>
    <x v="4"/>
    <x v="3"/>
    <x v="1"/>
    <n v="2.5"/>
    <n v="59"/>
    <n v="41"/>
    <n v="720"/>
    <n v="23"/>
    <n v="11"/>
    <x v="3"/>
    <x v="1"/>
    <s v="Delivered"/>
    <s v="Female"/>
    <n v="46"/>
    <x v="6"/>
    <x v="1"/>
    <s v="ORD02789"/>
    <n v="21"/>
    <x v="1"/>
    <n v="2026"/>
    <s v="dinner"/>
    <n v="18"/>
    <x v="1"/>
    <n v="732"/>
    <n v="4.2372881355932202E-2"/>
    <s v="POOR"/>
    <s v="46 ABOVE"/>
  </r>
  <r>
    <x v="2789"/>
    <d v="2026-04-21T00:00:00"/>
    <n v="0.49930555555555556"/>
    <x v="0"/>
    <x v="8"/>
    <x v="0"/>
    <x v="4"/>
    <n v="10.1"/>
    <n v="45"/>
    <n v="39"/>
    <n v="590"/>
    <n v="37"/>
    <n v="84"/>
    <x v="0"/>
    <x v="0"/>
    <s v="Delivered"/>
    <s v="Female"/>
    <n v="29"/>
    <x v="5"/>
    <x v="2"/>
    <s v="ORD02790"/>
    <n v="11"/>
    <x v="4"/>
    <n v="2026"/>
    <s v="lunch"/>
    <n v="6"/>
    <x v="1"/>
    <n v="543"/>
    <n v="0.22444444444444445"/>
    <s v="GOOD"/>
    <s v="26-35"/>
  </r>
  <r>
    <x v="2790"/>
    <d v="2026-01-24T00:00:00"/>
    <n v="0.71458333333333335"/>
    <x v="11"/>
    <x v="8"/>
    <x v="9"/>
    <x v="5"/>
    <n v="14.3"/>
    <n v="28"/>
    <n v="26"/>
    <n v="987"/>
    <n v="46"/>
    <n v="123"/>
    <x v="0"/>
    <x v="4"/>
    <s v="Delivered"/>
    <s v="Female"/>
    <n v="22"/>
    <x v="3"/>
    <x v="2"/>
    <s v="ORD02791"/>
    <n v="17"/>
    <x v="3"/>
    <n v="2026"/>
    <s v="snacks"/>
    <n v="2"/>
    <x v="1"/>
    <n v="910"/>
    <n v="0.51071428571428579"/>
    <s v="AVERAGE"/>
    <s v="18-25"/>
  </r>
  <r>
    <x v="2791"/>
    <d v="2026-03-03T00:00:00"/>
    <n v="0.54027777777777775"/>
    <x v="14"/>
    <x v="7"/>
    <x v="3"/>
    <x v="3"/>
    <n v="7.3"/>
    <n v="45"/>
    <n v="25"/>
    <n v="334"/>
    <n v="58"/>
    <n v="145"/>
    <x v="2"/>
    <x v="4"/>
    <s v="Cancelled"/>
    <s v="Male"/>
    <n v="52"/>
    <x v="5"/>
    <x v="3"/>
    <s v="ORD02792"/>
    <n v="12"/>
    <x v="1"/>
    <n v="2026"/>
    <s v="lunch"/>
    <n v="20"/>
    <x v="1"/>
    <n v="247"/>
    <n v="0.16222222222222221"/>
    <s v="AVERAGE"/>
    <s v="46 ABOVE"/>
  </r>
  <r>
    <x v="2792"/>
    <d v="2026-02-21T00:00:00"/>
    <n v="0.49444444444444446"/>
    <x v="13"/>
    <x v="9"/>
    <x v="0"/>
    <x v="4"/>
    <n v="14"/>
    <n v="24"/>
    <n v="26"/>
    <n v="350"/>
    <n v="34"/>
    <n v="187"/>
    <x v="0"/>
    <x v="4"/>
    <s v="Delivered"/>
    <s v="Male"/>
    <n v="57"/>
    <x v="3"/>
    <x v="2"/>
    <s v="ORD02793"/>
    <n v="11"/>
    <x v="0"/>
    <n v="2026"/>
    <s v="lunch"/>
    <n v="-2"/>
    <x v="0"/>
    <n v="197"/>
    <n v="0.58333333333333337"/>
    <s v="AVERAGE"/>
    <s v="46 ABOVE"/>
  </r>
  <r>
    <x v="2793"/>
    <d v="2026-01-06T00:00:00"/>
    <n v="0.60624999999999996"/>
    <x v="12"/>
    <x v="6"/>
    <x v="2"/>
    <x v="5"/>
    <n v="6.5"/>
    <n v="37"/>
    <n v="39"/>
    <n v="503"/>
    <n v="57"/>
    <n v="39"/>
    <x v="2"/>
    <x v="2"/>
    <s v="Cancelled"/>
    <s v="Female"/>
    <n v="53"/>
    <x v="5"/>
    <x v="3"/>
    <s v="ORD02794"/>
    <n v="14"/>
    <x v="3"/>
    <n v="2026"/>
    <s v="lunch"/>
    <n v="-2"/>
    <x v="0"/>
    <n v="521"/>
    <n v="0.17567567567567569"/>
    <s v="POOR"/>
    <s v="46 ABOVE"/>
  </r>
  <r>
    <x v="2794"/>
    <d v="2026-03-08T00:00:00"/>
    <n v="0.41597222222222224"/>
    <x v="10"/>
    <x v="1"/>
    <x v="4"/>
    <x v="2"/>
    <n v="6.4"/>
    <n v="34"/>
    <n v="26"/>
    <n v="200"/>
    <n v="31"/>
    <n v="176"/>
    <x v="0"/>
    <x v="2"/>
    <s v="Delivered"/>
    <s v="Male"/>
    <n v="22"/>
    <x v="6"/>
    <x v="0"/>
    <s v="ORD02795"/>
    <n v="9"/>
    <x v="1"/>
    <n v="2026"/>
    <s v="breakfast"/>
    <n v="8"/>
    <x v="1"/>
    <n v="55"/>
    <n v="0.18823529411764706"/>
    <s v="POOR"/>
    <s v="18-25"/>
  </r>
  <r>
    <x v="2795"/>
    <d v="2026-02-24T00:00:00"/>
    <n v="0.51944444444444449"/>
    <x v="0"/>
    <x v="9"/>
    <x v="1"/>
    <x v="0"/>
    <n v="4.5999999999999996"/>
    <n v="31"/>
    <n v="31"/>
    <n v="1103"/>
    <n v="38"/>
    <n v="91"/>
    <x v="0"/>
    <x v="2"/>
    <s v="Cancelled"/>
    <s v="Female"/>
    <n v="37"/>
    <x v="5"/>
    <x v="3"/>
    <s v="ORD02796"/>
    <n v="12"/>
    <x v="0"/>
    <n v="2026"/>
    <s v="lunch"/>
    <n v="0"/>
    <x v="0"/>
    <n v="1050"/>
    <n v="0.14838709677419354"/>
    <s v="POOR"/>
    <s v="36-45"/>
  </r>
  <r>
    <x v="2796"/>
    <d v="2026-05-11T00:00:00"/>
    <n v="0.60277777777777775"/>
    <x v="6"/>
    <x v="1"/>
    <x v="2"/>
    <x v="1"/>
    <n v="9.1"/>
    <n v="37"/>
    <n v="36"/>
    <n v="372"/>
    <n v="45"/>
    <n v="86"/>
    <x v="1"/>
    <x v="1"/>
    <s v="Delivered"/>
    <s v="Male"/>
    <n v="45"/>
    <x v="2"/>
    <x v="3"/>
    <s v="ORD02797"/>
    <n v="14"/>
    <x v="2"/>
    <n v="2026"/>
    <s v="lunch"/>
    <n v="1"/>
    <x v="1"/>
    <n v="331"/>
    <n v="0.24594594594594593"/>
    <s v="POOR"/>
    <s v="36-45"/>
  </r>
  <r>
    <x v="2797"/>
    <d v="2026-05-09T00:00:00"/>
    <n v="0.54236111111111107"/>
    <x v="4"/>
    <x v="6"/>
    <x v="7"/>
    <x v="4"/>
    <n v="9.6"/>
    <n v="20"/>
    <n v="23"/>
    <n v="1015"/>
    <n v="42"/>
    <n v="123"/>
    <x v="1"/>
    <x v="4"/>
    <s v="Delivered"/>
    <s v="Male"/>
    <n v="19"/>
    <x v="3"/>
    <x v="3"/>
    <s v="ORD02798"/>
    <n v="13"/>
    <x v="2"/>
    <n v="2026"/>
    <s v="lunch"/>
    <n v="-3"/>
    <x v="0"/>
    <n v="934"/>
    <n v="0.48"/>
    <s v="AVERAGE"/>
    <s v="18-25"/>
  </r>
  <r>
    <x v="2798"/>
    <d v="2026-06-18T00:00:00"/>
    <n v="0.89027777777777772"/>
    <x v="5"/>
    <x v="5"/>
    <x v="0"/>
    <x v="4"/>
    <n v="11.5"/>
    <n v="54"/>
    <n v="37"/>
    <n v="669"/>
    <n v="30"/>
    <n v="157"/>
    <x v="2"/>
    <x v="3"/>
    <s v="Delivered"/>
    <s v="Female"/>
    <n v="53"/>
    <x v="4"/>
    <x v="1"/>
    <s v="ORD02799"/>
    <n v="21"/>
    <x v="5"/>
    <n v="2026"/>
    <s v="dinner"/>
    <n v="17"/>
    <x v="1"/>
    <n v="542"/>
    <n v="0.21296296296296297"/>
    <s v="EXCELLENT"/>
    <s v="46 ABOVE"/>
  </r>
  <r>
    <x v="2799"/>
    <d v="2026-03-02T00:00:00"/>
    <n v="0.74583333333333335"/>
    <x v="3"/>
    <x v="3"/>
    <x v="7"/>
    <x v="1"/>
    <n v="5.4"/>
    <n v="25"/>
    <n v="21"/>
    <n v="385"/>
    <n v="57"/>
    <n v="35"/>
    <x v="1"/>
    <x v="2"/>
    <s v="Delivered"/>
    <s v="Female"/>
    <n v="56"/>
    <x v="2"/>
    <x v="2"/>
    <s v="ORD02800"/>
    <n v="17"/>
    <x v="1"/>
    <n v="2026"/>
    <s v="snacks"/>
    <n v="4"/>
    <x v="1"/>
    <n v="407"/>
    <n v="0.21600000000000003"/>
    <s v="POOR"/>
    <s v="46 ABOVE"/>
  </r>
  <r>
    <x v="2800"/>
    <d v="2026-03-15T00:00:00"/>
    <n v="0.98611111111111116"/>
    <x v="5"/>
    <x v="6"/>
    <x v="6"/>
    <x v="5"/>
    <n v="5.7"/>
    <n v="43"/>
    <n v="40"/>
    <n v="406"/>
    <n v="41"/>
    <n v="78"/>
    <x v="4"/>
    <x v="1"/>
    <s v="Delivered"/>
    <s v="Male"/>
    <n v="30"/>
    <x v="6"/>
    <x v="2"/>
    <s v="ORD02801"/>
    <n v="23"/>
    <x v="1"/>
    <n v="2026"/>
    <s v="dinner"/>
    <n v="3"/>
    <x v="1"/>
    <n v="369"/>
    <n v="0.13255813953488371"/>
    <s v="POOR"/>
    <s v="26-35"/>
  </r>
  <r>
    <x v="2801"/>
    <d v="2026-04-12T00:00:00"/>
    <n v="0.34097222222222223"/>
    <x v="5"/>
    <x v="9"/>
    <x v="5"/>
    <x v="2"/>
    <n v="12.6"/>
    <n v="36"/>
    <n v="24"/>
    <n v="702"/>
    <n v="47"/>
    <n v="107"/>
    <x v="0"/>
    <x v="3"/>
    <s v="Delivered"/>
    <s v="Female"/>
    <n v="19"/>
    <x v="6"/>
    <x v="0"/>
    <s v="ORD02802"/>
    <n v="8"/>
    <x v="4"/>
    <n v="2026"/>
    <s v="breakfast"/>
    <n v="12"/>
    <x v="1"/>
    <n v="642"/>
    <n v="0.35"/>
    <s v="EXCELLENT"/>
    <s v="18-25"/>
  </r>
  <r>
    <x v="2802"/>
    <d v="2026-01-29T00:00:00"/>
    <n v="0.74930555555555556"/>
    <x v="8"/>
    <x v="1"/>
    <x v="3"/>
    <x v="3"/>
    <n v="10"/>
    <n v="41"/>
    <n v="34"/>
    <n v="544"/>
    <n v="58"/>
    <n v="170"/>
    <x v="3"/>
    <x v="2"/>
    <s v="Delivered"/>
    <s v="Male"/>
    <n v="20"/>
    <x v="4"/>
    <x v="2"/>
    <s v="ORD02803"/>
    <n v="17"/>
    <x v="3"/>
    <n v="2026"/>
    <s v="snacks"/>
    <n v="7"/>
    <x v="1"/>
    <n v="432"/>
    <n v="0.24390243902439024"/>
    <s v="POOR"/>
    <s v="18-25"/>
  </r>
  <r>
    <x v="2803"/>
    <d v="2026-01-13T00:00:00"/>
    <n v="0.34930555555555554"/>
    <x v="6"/>
    <x v="1"/>
    <x v="2"/>
    <x v="0"/>
    <n v="14.3"/>
    <n v="30"/>
    <n v="21"/>
    <n v="188"/>
    <n v="54"/>
    <n v="140"/>
    <x v="0"/>
    <x v="4"/>
    <s v="Delivered"/>
    <s v="Female"/>
    <n v="20"/>
    <x v="5"/>
    <x v="0"/>
    <s v="ORD02804"/>
    <n v="8"/>
    <x v="3"/>
    <n v="2026"/>
    <s v="breakfast"/>
    <n v="9"/>
    <x v="1"/>
    <n v="102"/>
    <n v="0.47666666666666668"/>
    <s v="AVERAGE"/>
    <s v="18-25"/>
  </r>
  <r>
    <x v="2804"/>
    <d v="2026-05-22T00:00:00"/>
    <n v="0.85347222222222219"/>
    <x v="11"/>
    <x v="3"/>
    <x v="7"/>
    <x v="1"/>
    <n v="4.0999999999999996"/>
    <n v="47"/>
    <n v="45"/>
    <n v="898"/>
    <n v="25"/>
    <n v="58"/>
    <x v="3"/>
    <x v="3"/>
    <s v="Delivered"/>
    <s v="Female"/>
    <n v="44"/>
    <x v="0"/>
    <x v="1"/>
    <s v="ORD02805"/>
    <n v="20"/>
    <x v="2"/>
    <n v="2026"/>
    <s v="dinner"/>
    <n v="2"/>
    <x v="1"/>
    <n v="865"/>
    <n v="8.7234042553191476E-2"/>
    <s v="EXCELLENT"/>
    <s v="36-45"/>
  </r>
  <r>
    <x v="2805"/>
    <d v="2026-02-24T00:00:00"/>
    <n v="0.69374999999999998"/>
    <x v="3"/>
    <x v="3"/>
    <x v="9"/>
    <x v="5"/>
    <n v="5.2"/>
    <n v="31"/>
    <n v="27"/>
    <n v="456"/>
    <n v="25"/>
    <n v="32"/>
    <x v="1"/>
    <x v="2"/>
    <s v="Delivered"/>
    <s v="Male"/>
    <n v="19"/>
    <x v="5"/>
    <x v="2"/>
    <s v="ORD02806"/>
    <n v="16"/>
    <x v="0"/>
    <n v="2026"/>
    <s v="snacks"/>
    <n v="4"/>
    <x v="1"/>
    <n v="449"/>
    <n v="0.16774193548387098"/>
    <s v="POOR"/>
    <s v="18-25"/>
  </r>
  <r>
    <x v="2806"/>
    <d v="2026-05-09T00:00:00"/>
    <n v="0.41041666666666665"/>
    <x v="8"/>
    <x v="3"/>
    <x v="2"/>
    <x v="2"/>
    <n v="1.5"/>
    <n v="42"/>
    <n v="33"/>
    <n v="1078"/>
    <n v="52"/>
    <n v="148"/>
    <x v="2"/>
    <x v="4"/>
    <s v="Delivered"/>
    <s v="Male"/>
    <n v="48"/>
    <x v="3"/>
    <x v="0"/>
    <s v="ORD02807"/>
    <n v="9"/>
    <x v="2"/>
    <n v="2026"/>
    <s v="breakfast"/>
    <n v="9"/>
    <x v="1"/>
    <n v="982"/>
    <n v="3.5714285714285712E-2"/>
    <s v="AVERAGE"/>
    <s v="46 ABOVE"/>
  </r>
  <r>
    <x v="2807"/>
    <d v="2026-01-11T00:00:00"/>
    <n v="0.59027777777777779"/>
    <x v="8"/>
    <x v="2"/>
    <x v="2"/>
    <x v="5"/>
    <n v="5.8"/>
    <n v="39"/>
    <n v="21"/>
    <n v="565"/>
    <n v="41"/>
    <n v="15"/>
    <x v="4"/>
    <x v="0"/>
    <s v="Cancelled"/>
    <s v="Male"/>
    <n v="50"/>
    <x v="6"/>
    <x v="3"/>
    <s v="ORD02808"/>
    <n v="14"/>
    <x v="3"/>
    <n v="2026"/>
    <s v="lunch"/>
    <n v="18"/>
    <x v="1"/>
    <n v="591"/>
    <n v="0.14871794871794872"/>
    <s v="GOOD"/>
    <s v="46 ABOVE"/>
  </r>
  <r>
    <x v="2808"/>
    <d v="2026-02-12T00:00:00"/>
    <n v="0.61805555555555558"/>
    <x v="11"/>
    <x v="5"/>
    <x v="7"/>
    <x v="0"/>
    <n v="3.2"/>
    <n v="24"/>
    <n v="20"/>
    <n v="639"/>
    <n v="21"/>
    <n v="2"/>
    <x v="2"/>
    <x v="1"/>
    <s v="Delivered"/>
    <s v="Female"/>
    <n v="30"/>
    <x v="4"/>
    <x v="3"/>
    <s v="ORD02809"/>
    <n v="14"/>
    <x v="0"/>
    <n v="2026"/>
    <s v="lunch"/>
    <n v="4"/>
    <x v="1"/>
    <n v="658"/>
    <n v="0.13333333333333333"/>
    <s v="POOR"/>
    <s v="26-35"/>
  </r>
  <r>
    <x v="2809"/>
    <d v="2026-06-20T00:00:00"/>
    <n v="0.95486111111111116"/>
    <x v="3"/>
    <x v="8"/>
    <x v="7"/>
    <x v="1"/>
    <n v="14.4"/>
    <n v="47"/>
    <n v="28"/>
    <n v="1096"/>
    <n v="41"/>
    <n v="4"/>
    <x v="1"/>
    <x v="2"/>
    <s v="Cancelled"/>
    <s v="Female"/>
    <n v="51"/>
    <x v="3"/>
    <x v="2"/>
    <s v="ORD02810"/>
    <n v="22"/>
    <x v="5"/>
    <n v="2026"/>
    <s v="dinner"/>
    <n v="19"/>
    <x v="1"/>
    <n v="1133"/>
    <n v="0.30638297872340425"/>
    <s v="POOR"/>
    <s v="46 ABOVE"/>
  </r>
  <r>
    <x v="2810"/>
    <d v="2026-02-11T00:00:00"/>
    <n v="0.94166666666666665"/>
    <x v="10"/>
    <x v="3"/>
    <x v="4"/>
    <x v="0"/>
    <n v="6.1"/>
    <n v="41"/>
    <n v="30"/>
    <n v="206"/>
    <n v="52"/>
    <n v="86"/>
    <x v="4"/>
    <x v="1"/>
    <s v="Delivered"/>
    <s v="Female"/>
    <n v="56"/>
    <x v="1"/>
    <x v="2"/>
    <s v="ORD02811"/>
    <n v="22"/>
    <x v="0"/>
    <n v="2026"/>
    <s v="dinner"/>
    <n v="11"/>
    <x v="1"/>
    <n v="172"/>
    <n v="0.14878048780487804"/>
    <s v="POOR"/>
    <s v="46 ABOVE"/>
  </r>
  <r>
    <x v="2811"/>
    <d v="2026-01-23T00:00:00"/>
    <n v="0.71875"/>
    <x v="2"/>
    <x v="6"/>
    <x v="0"/>
    <x v="0"/>
    <n v="1.4"/>
    <n v="39"/>
    <n v="37"/>
    <n v="804"/>
    <n v="48"/>
    <n v="165"/>
    <x v="2"/>
    <x v="4"/>
    <s v="Delivered"/>
    <s v="Male"/>
    <n v="42"/>
    <x v="0"/>
    <x v="2"/>
    <s v="ORD02812"/>
    <n v="17"/>
    <x v="3"/>
    <n v="2026"/>
    <s v="snacks"/>
    <n v="2"/>
    <x v="1"/>
    <n v="687"/>
    <n v="3.5897435897435895E-2"/>
    <s v="AVERAGE"/>
    <s v="36-45"/>
  </r>
  <r>
    <x v="2812"/>
    <d v="2026-05-13T00:00:00"/>
    <n v="0.39166666666666666"/>
    <x v="6"/>
    <x v="4"/>
    <x v="8"/>
    <x v="1"/>
    <n v="11.2"/>
    <n v="39"/>
    <n v="44"/>
    <n v="666"/>
    <n v="52"/>
    <n v="33"/>
    <x v="0"/>
    <x v="1"/>
    <s v="Delivered"/>
    <s v="Male"/>
    <n v="26"/>
    <x v="1"/>
    <x v="0"/>
    <s v="ORD02813"/>
    <n v="9"/>
    <x v="2"/>
    <n v="2026"/>
    <s v="breakfast"/>
    <n v="-5"/>
    <x v="0"/>
    <n v="685"/>
    <n v="0.28717948717948716"/>
    <s v="POOR"/>
    <s v="26-35"/>
  </r>
  <r>
    <x v="2813"/>
    <d v="2026-05-20T00:00:00"/>
    <n v="0.66041666666666665"/>
    <x v="1"/>
    <x v="5"/>
    <x v="6"/>
    <x v="4"/>
    <n v="5.5"/>
    <n v="16"/>
    <n v="21"/>
    <n v="1181"/>
    <n v="57"/>
    <n v="188"/>
    <x v="4"/>
    <x v="0"/>
    <s v="Delivered"/>
    <s v="Male"/>
    <n v="52"/>
    <x v="1"/>
    <x v="2"/>
    <s v="ORD02814"/>
    <n v="15"/>
    <x v="2"/>
    <n v="2026"/>
    <s v="snacks"/>
    <n v="-5"/>
    <x v="0"/>
    <n v="1050"/>
    <n v="0.34375"/>
    <s v="GOOD"/>
    <s v="46 ABOVE"/>
  </r>
  <r>
    <x v="2814"/>
    <d v="2026-05-06T00:00:00"/>
    <n v="0.94930555555555551"/>
    <x v="9"/>
    <x v="3"/>
    <x v="8"/>
    <x v="5"/>
    <n v="12.2"/>
    <n v="52"/>
    <n v="33"/>
    <n v="465"/>
    <n v="41"/>
    <n v="127"/>
    <x v="4"/>
    <x v="0"/>
    <s v="Delivered"/>
    <s v="Male"/>
    <n v="29"/>
    <x v="1"/>
    <x v="2"/>
    <s v="ORD02815"/>
    <n v="22"/>
    <x v="2"/>
    <n v="2026"/>
    <s v="dinner"/>
    <n v="19"/>
    <x v="1"/>
    <n v="379"/>
    <n v="0.23461538461538461"/>
    <s v="GOOD"/>
    <s v="26-35"/>
  </r>
  <r>
    <x v="2815"/>
    <d v="2026-02-13T00:00:00"/>
    <n v="0.94097222222222221"/>
    <x v="3"/>
    <x v="8"/>
    <x v="0"/>
    <x v="2"/>
    <n v="11.8"/>
    <n v="50"/>
    <n v="42"/>
    <n v="780"/>
    <n v="31"/>
    <n v="112"/>
    <x v="2"/>
    <x v="4"/>
    <s v="Delivered"/>
    <s v="Female"/>
    <n v="29"/>
    <x v="0"/>
    <x v="2"/>
    <s v="ORD02816"/>
    <n v="22"/>
    <x v="0"/>
    <n v="2026"/>
    <s v="dinner"/>
    <n v="8"/>
    <x v="1"/>
    <n v="699"/>
    <n v="0.23600000000000002"/>
    <s v="AVERAGE"/>
    <s v="26-35"/>
  </r>
  <r>
    <x v="2816"/>
    <d v="2026-01-17T00:00:00"/>
    <n v="0.62708333333333333"/>
    <x v="13"/>
    <x v="5"/>
    <x v="3"/>
    <x v="5"/>
    <n v="13.2"/>
    <n v="58"/>
    <n v="42"/>
    <n v="589"/>
    <n v="46"/>
    <n v="50"/>
    <x v="2"/>
    <x v="2"/>
    <s v="Delivered"/>
    <s v="Female"/>
    <n v="32"/>
    <x v="3"/>
    <x v="2"/>
    <s v="ORD02817"/>
    <n v="15"/>
    <x v="3"/>
    <n v="2026"/>
    <s v="snacks"/>
    <n v="16"/>
    <x v="1"/>
    <n v="585"/>
    <n v="0.22758620689655171"/>
    <s v="POOR"/>
    <s v="26-35"/>
  </r>
  <r>
    <x v="2817"/>
    <d v="2026-03-06T00:00:00"/>
    <n v="0.61250000000000004"/>
    <x v="6"/>
    <x v="6"/>
    <x v="7"/>
    <x v="3"/>
    <n v="11.2"/>
    <n v="35"/>
    <n v="32"/>
    <n v="855"/>
    <n v="34"/>
    <n v="148"/>
    <x v="2"/>
    <x v="0"/>
    <s v="Delivered"/>
    <s v="Female"/>
    <n v="53"/>
    <x v="0"/>
    <x v="3"/>
    <s v="ORD02818"/>
    <n v="14"/>
    <x v="1"/>
    <n v="2026"/>
    <s v="lunch"/>
    <n v="3"/>
    <x v="1"/>
    <n v="741"/>
    <n v="0.32"/>
    <s v="GOOD"/>
    <s v="46 ABOVE"/>
  </r>
  <r>
    <x v="2818"/>
    <d v="2026-04-20T00:00:00"/>
    <n v="0.84305555555555556"/>
    <x v="4"/>
    <x v="6"/>
    <x v="6"/>
    <x v="2"/>
    <n v="12.7"/>
    <n v="35"/>
    <n v="39"/>
    <n v="1129"/>
    <n v="30"/>
    <n v="74"/>
    <x v="2"/>
    <x v="2"/>
    <s v="Delivered"/>
    <s v="Female"/>
    <n v="60"/>
    <x v="2"/>
    <x v="1"/>
    <s v="ORD02819"/>
    <n v="20"/>
    <x v="4"/>
    <n v="2026"/>
    <s v="dinner"/>
    <n v="-4"/>
    <x v="0"/>
    <n v="1085"/>
    <n v="0.36285714285714282"/>
    <s v="POOR"/>
    <s v="46 ABOVE"/>
  </r>
  <r>
    <x v="2819"/>
    <d v="2026-03-10T00:00:00"/>
    <n v="0.73333333333333328"/>
    <x v="14"/>
    <x v="2"/>
    <x v="9"/>
    <x v="0"/>
    <n v="13"/>
    <n v="30"/>
    <n v="35"/>
    <n v="996"/>
    <n v="49"/>
    <n v="122"/>
    <x v="2"/>
    <x v="4"/>
    <s v="Delivered"/>
    <s v="Female"/>
    <n v="20"/>
    <x v="5"/>
    <x v="2"/>
    <s v="ORD02820"/>
    <n v="17"/>
    <x v="1"/>
    <n v="2026"/>
    <s v="snacks"/>
    <n v="-5"/>
    <x v="0"/>
    <n v="923"/>
    <n v="0.43333333333333335"/>
    <s v="AVERAGE"/>
    <s v="18-25"/>
  </r>
  <r>
    <x v="2820"/>
    <d v="2026-01-14T00:00:00"/>
    <n v="0.75555555555555554"/>
    <x v="7"/>
    <x v="0"/>
    <x v="0"/>
    <x v="3"/>
    <n v="4.9000000000000004"/>
    <n v="28"/>
    <n v="29"/>
    <n v="1102"/>
    <n v="52"/>
    <n v="3"/>
    <x v="3"/>
    <x v="1"/>
    <s v="Delivered"/>
    <s v="Male"/>
    <n v="46"/>
    <x v="1"/>
    <x v="1"/>
    <s v="ORD02821"/>
    <n v="18"/>
    <x v="3"/>
    <n v="2026"/>
    <s v="snacks"/>
    <n v="-1"/>
    <x v="0"/>
    <n v="1151"/>
    <n v="0.17500000000000002"/>
    <s v="POOR"/>
    <s v="46 ABOVE"/>
  </r>
  <r>
    <x v="2821"/>
    <d v="2026-04-03T00:00:00"/>
    <n v="0.3888888888888889"/>
    <x v="9"/>
    <x v="3"/>
    <x v="5"/>
    <x v="5"/>
    <n v="3.2"/>
    <n v="63"/>
    <n v="44"/>
    <n v="281"/>
    <n v="36"/>
    <n v="138"/>
    <x v="3"/>
    <x v="3"/>
    <s v="Delivered"/>
    <s v="Male"/>
    <n v="56"/>
    <x v="0"/>
    <x v="0"/>
    <s v="ORD02822"/>
    <n v="9"/>
    <x v="4"/>
    <n v="2026"/>
    <s v="breakfast"/>
    <n v="19"/>
    <x v="1"/>
    <n v="179"/>
    <n v="5.0793650793650794E-2"/>
    <s v="EXCELLENT"/>
    <s v="46 ABOVE"/>
  </r>
  <r>
    <x v="2822"/>
    <d v="2026-02-19T00:00:00"/>
    <n v="0.83194444444444449"/>
    <x v="2"/>
    <x v="2"/>
    <x v="0"/>
    <x v="3"/>
    <n v="7.4"/>
    <n v="32"/>
    <n v="33"/>
    <n v="1004"/>
    <n v="49"/>
    <n v="165"/>
    <x v="2"/>
    <x v="2"/>
    <s v="Delivered"/>
    <s v="Female"/>
    <n v="53"/>
    <x v="4"/>
    <x v="1"/>
    <s v="ORD02823"/>
    <n v="19"/>
    <x v="0"/>
    <n v="2026"/>
    <s v="snacks"/>
    <n v="-1"/>
    <x v="0"/>
    <n v="888"/>
    <n v="0.23125000000000001"/>
    <s v="POOR"/>
    <s v="46 ABOVE"/>
  </r>
  <r>
    <x v="2823"/>
    <d v="2026-05-06T00:00:00"/>
    <n v="0.44097222222222221"/>
    <x v="13"/>
    <x v="3"/>
    <x v="4"/>
    <x v="2"/>
    <n v="5.6"/>
    <n v="38"/>
    <n v="28"/>
    <n v="918"/>
    <n v="42"/>
    <n v="116"/>
    <x v="4"/>
    <x v="0"/>
    <s v="Delivered"/>
    <s v="Female"/>
    <n v="54"/>
    <x v="1"/>
    <x v="0"/>
    <s v="ORD02824"/>
    <n v="10"/>
    <x v="2"/>
    <n v="2026"/>
    <s v="lunch"/>
    <n v="10"/>
    <x v="1"/>
    <n v="844"/>
    <n v="0.14736842105263157"/>
    <s v="GOOD"/>
    <s v="46 ABOVE"/>
  </r>
  <r>
    <x v="2824"/>
    <d v="2026-06-07T00:00:00"/>
    <n v="0.65972222222222221"/>
    <x v="6"/>
    <x v="3"/>
    <x v="8"/>
    <x v="2"/>
    <n v="8.1"/>
    <n v="25"/>
    <n v="28"/>
    <n v="969"/>
    <n v="25"/>
    <n v="151"/>
    <x v="4"/>
    <x v="4"/>
    <s v="Delivered"/>
    <s v="Female"/>
    <n v="32"/>
    <x v="6"/>
    <x v="2"/>
    <s v="ORD02825"/>
    <n v="15"/>
    <x v="5"/>
    <n v="2026"/>
    <s v="snacks"/>
    <n v="-3"/>
    <x v="0"/>
    <n v="843"/>
    <n v="0.32400000000000001"/>
    <s v="AVERAGE"/>
    <s v="26-35"/>
  </r>
  <r>
    <x v="2825"/>
    <d v="2026-03-26T00:00:00"/>
    <n v="0.86111111111111116"/>
    <x v="12"/>
    <x v="3"/>
    <x v="9"/>
    <x v="2"/>
    <n v="12.9"/>
    <n v="40"/>
    <n v="35"/>
    <n v="618"/>
    <n v="33"/>
    <n v="140"/>
    <x v="1"/>
    <x v="0"/>
    <s v="Delivered"/>
    <s v="Female"/>
    <n v="59"/>
    <x v="4"/>
    <x v="1"/>
    <s v="ORD02826"/>
    <n v="20"/>
    <x v="1"/>
    <n v="2026"/>
    <s v="dinner"/>
    <n v="5"/>
    <x v="1"/>
    <n v="511"/>
    <n v="0.32250000000000001"/>
    <s v="GOOD"/>
    <s v="46 ABOVE"/>
  </r>
  <r>
    <x v="2826"/>
    <d v="2026-02-15T00:00:00"/>
    <n v="0.7368055555555556"/>
    <x v="13"/>
    <x v="3"/>
    <x v="1"/>
    <x v="5"/>
    <n v="11.8"/>
    <n v="34"/>
    <n v="26"/>
    <n v="541"/>
    <n v="27"/>
    <n v="41"/>
    <x v="1"/>
    <x v="1"/>
    <s v="Delivered"/>
    <s v="Female"/>
    <n v="60"/>
    <x v="6"/>
    <x v="2"/>
    <s v="ORD02827"/>
    <n v="17"/>
    <x v="0"/>
    <n v="2026"/>
    <s v="snacks"/>
    <n v="8"/>
    <x v="1"/>
    <n v="527"/>
    <n v="0.34705882352941181"/>
    <s v="POOR"/>
    <s v="46 ABOVE"/>
  </r>
  <r>
    <x v="2827"/>
    <d v="2026-05-31T00:00:00"/>
    <n v="0.40277777777777779"/>
    <x v="10"/>
    <x v="6"/>
    <x v="2"/>
    <x v="0"/>
    <n v="11.2"/>
    <n v="42"/>
    <n v="30"/>
    <n v="271"/>
    <n v="47"/>
    <n v="185"/>
    <x v="3"/>
    <x v="4"/>
    <s v="Delivered"/>
    <s v="Male"/>
    <n v="27"/>
    <x v="6"/>
    <x v="0"/>
    <s v="ORD02828"/>
    <n v="9"/>
    <x v="2"/>
    <n v="2026"/>
    <s v="breakfast"/>
    <n v="12"/>
    <x v="1"/>
    <n v="133"/>
    <n v="0.26666666666666666"/>
    <s v="AVERAGE"/>
    <s v="26-35"/>
  </r>
  <r>
    <x v="2828"/>
    <d v="2026-05-01T00:00:00"/>
    <n v="0.72152777777777777"/>
    <x v="1"/>
    <x v="1"/>
    <x v="4"/>
    <x v="2"/>
    <n v="12"/>
    <n v="58"/>
    <n v="41"/>
    <n v="426"/>
    <n v="38"/>
    <n v="59"/>
    <x v="4"/>
    <x v="1"/>
    <s v="Delivered"/>
    <s v="Male"/>
    <n v="42"/>
    <x v="0"/>
    <x v="2"/>
    <s v="ORD02829"/>
    <n v="17"/>
    <x v="2"/>
    <n v="2026"/>
    <s v="snacks"/>
    <n v="17"/>
    <x v="1"/>
    <n v="405"/>
    <n v="0.20689655172413793"/>
    <s v="POOR"/>
    <s v="36-45"/>
  </r>
  <r>
    <x v="2829"/>
    <d v="2026-03-31T00:00:00"/>
    <n v="0.50902777777777775"/>
    <x v="11"/>
    <x v="5"/>
    <x v="4"/>
    <x v="1"/>
    <n v="13.8"/>
    <n v="47"/>
    <n v="39"/>
    <n v="438"/>
    <n v="43"/>
    <n v="141"/>
    <x v="1"/>
    <x v="1"/>
    <s v="Delivered"/>
    <s v="Female"/>
    <n v="32"/>
    <x v="5"/>
    <x v="3"/>
    <s v="ORD02830"/>
    <n v="12"/>
    <x v="1"/>
    <n v="2026"/>
    <s v="lunch"/>
    <n v="8"/>
    <x v="1"/>
    <n v="340"/>
    <n v="0.29361702127659578"/>
    <s v="POOR"/>
    <s v="26-35"/>
  </r>
  <r>
    <x v="2830"/>
    <d v="2026-01-29T00:00:00"/>
    <n v="0.64583333333333337"/>
    <x v="9"/>
    <x v="5"/>
    <x v="9"/>
    <x v="4"/>
    <n v="11.2"/>
    <n v="49"/>
    <n v="33"/>
    <n v="907"/>
    <n v="38"/>
    <n v="198"/>
    <x v="2"/>
    <x v="1"/>
    <s v="Delivered"/>
    <s v="Female"/>
    <n v="42"/>
    <x v="4"/>
    <x v="2"/>
    <s v="ORD02831"/>
    <n v="15"/>
    <x v="3"/>
    <n v="2026"/>
    <s v="snacks"/>
    <n v="16"/>
    <x v="1"/>
    <n v="747"/>
    <n v="0.22857142857142856"/>
    <s v="POOR"/>
    <s v="36-45"/>
  </r>
  <r>
    <x v="2831"/>
    <d v="2026-05-02T00:00:00"/>
    <n v="0.86111111111111116"/>
    <x v="3"/>
    <x v="8"/>
    <x v="2"/>
    <x v="3"/>
    <n v="4.9000000000000004"/>
    <n v="33"/>
    <n v="26"/>
    <n v="1131"/>
    <n v="40"/>
    <n v="33"/>
    <x v="0"/>
    <x v="2"/>
    <s v="Delivered"/>
    <s v="Male"/>
    <n v="32"/>
    <x v="3"/>
    <x v="1"/>
    <s v="ORD02832"/>
    <n v="20"/>
    <x v="2"/>
    <n v="2026"/>
    <s v="dinner"/>
    <n v="7"/>
    <x v="1"/>
    <n v="1138"/>
    <n v="0.1484848484848485"/>
    <s v="POOR"/>
    <s v="26-35"/>
  </r>
  <r>
    <x v="2832"/>
    <d v="2026-04-05T00:00:00"/>
    <n v="0.4"/>
    <x v="7"/>
    <x v="0"/>
    <x v="7"/>
    <x v="4"/>
    <n v="12"/>
    <n v="37"/>
    <n v="36"/>
    <n v="772"/>
    <n v="38"/>
    <n v="57"/>
    <x v="0"/>
    <x v="0"/>
    <s v="Delivered"/>
    <s v="Female"/>
    <n v="29"/>
    <x v="6"/>
    <x v="0"/>
    <s v="ORD02833"/>
    <n v="9"/>
    <x v="4"/>
    <n v="2026"/>
    <s v="breakfast"/>
    <n v="1"/>
    <x v="1"/>
    <n v="753"/>
    <n v="0.32432432432432434"/>
    <s v="GOOD"/>
    <s v="26-35"/>
  </r>
  <r>
    <x v="2833"/>
    <d v="2026-06-03T00:00:00"/>
    <n v="0.56736111111111109"/>
    <x v="13"/>
    <x v="9"/>
    <x v="7"/>
    <x v="2"/>
    <n v="2.9"/>
    <n v="35"/>
    <n v="35"/>
    <n v="659"/>
    <n v="58"/>
    <n v="49"/>
    <x v="2"/>
    <x v="1"/>
    <s v="Delivered"/>
    <s v="Male"/>
    <n v="41"/>
    <x v="1"/>
    <x v="3"/>
    <s v="ORD02834"/>
    <n v="13"/>
    <x v="5"/>
    <n v="2026"/>
    <s v="lunch"/>
    <n v="0"/>
    <x v="0"/>
    <n v="668"/>
    <n v="8.2857142857142851E-2"/>
    <s v="POOR"/>
    <s v="36-45"/>
  </r>
  <r>
    <x v="2834"/>
    <d v="2026-06-02T00:00:00"/>
    <n v="0.60486111111111107"/>
    <x v="4"/>
    <x v="4"/>
    <x v="8"/>
    <x v="3"/>
    <n v="14.2"/>
    <n v="57"/>
    <n v="39"/>
    <n v="1125"/>
    <n v="46"/>
    <n v="173"/>
    <x v="3"/>
    <x v="3"/>
    <s v="Delivered"/>
    <s v="Female"/>
    <n v="36"/>
    <x v="5"/>
    <x v="3"/>
    <s v="ORD02835"/>
    <n v="14"/>
    <x v="5"/>
    <n v="2026"/>
    <s v="lunch"/>
    <n v="18"/>
    <x v="1"/>
    <n v="998"/>
    <n v="0.24912280701754386"/>
    <s v="EXCELLENT"/>
    <s v="36-45"/>
  </r>
  <r>
    <x v="2835"/>
    <d v="2026-04-23T00:00:00"/>
    <n v="0.69027777777777777"/>
    <x v="7"/>
    <x v="8"/>
    <x v="5"/>
    <x v="2"/>
    <n v="3.6"/>
    <n v="47"/>
    <n v="33"/>
    <n v="412"/>
    <n v="34"/>
    <n v="173"/>
    <x v="0"/>
    <x v="3"/>
    <s v="Delivered"/>
    <s v="Male"/>
    <n v="37"/>
    <x v="4"/>
    <x v="2"/>
    <s v="ORD02836"/>
    <n v="16"/>
    <x v="4"/>
    <n v="2026"/>
    <s v="snacks"/>
    <n v="14"/>
    <x v="1"/>
    <n v="273"/>
    <n v="7.6595744680851063E-2"/>
    <s v="EXCELLENT"/>
    <s v="36-45"/>
  </r>
  <r>
    <x v="2836"/>
    <d v="2026-01-30T00:00:00"/>
    <n v="0.34652777777777777"/>
    <x v="9"/>
    <x v="9"/>
    <x v="1"/>
    <x v="0"/>
    <n v="9.5"/>
    <n v="39"/>
    <n v="43"/>
    <n v="916"/>
    <n v="38"/>
    <n v="143"/>
    <x v="3"/>
    <x v="1"/>
    <s v="Delivered"/>
    <s v="Male"/>
    <n v="39"/>
    <x v="0"/>
    <x v="0"/>
    <s v="ORD02837"/>
    <n v="8"/>
    <x v="3"/>
    <n v="2026"/>
    <s v="breakfast"/>
    <n v="-4"/>
    <x v="0"/>
    <n v="811"/>
    <n v="0.24358974358974358"/>
    <s v="POOR"/>
    <s v="36-45"/>
  </r>
  <r>
    <x v="2837"/>
    <d v="2026-03-27T00:00:00"/>
    <n v="0.70833333333333337"/>
    <x v="5"/>
    <x v="4"/>
    <x v="3"/>
    <x v="1"/>
    <n v="6"/>
    <n v="59"/>
    <n v="44"/>
    <n v="487"/>
    <n v="48"/>
    <n v="97"/>
    <x v="2"/>
    <x v="1"/>
    <s v="Delivered"/>
    <s v="Male"/>
    <n v="51"/>
    <x v="0"/>
    <x v="2"/>
    <s v="ORD02838"/>
    <n v="17"/>
    <x v="1"/>
    <n v="2026"/>
    <s v="snacks"/>
    <n v="15"/>
    <x v="1"/>
    <n v="438"/>
    <n v="0.10169491525423729"/>
    <s v="POOR"/>
    <s v="46 ABOVE"/>
  </r>
  <r>
    <x v="2838"/>
    <d v="2026-04-08T00:00:00"/>
    <n v="0.36736111111111114"/>
    <x v="7"/>
    <x v="9"/>
    <x v="4"/>
    <x v="0"/>
    <n v="3.2"/>
    <n v="59"/>
    <n v="44"/>
    <n v="1190"/>
    <n v="51"/>
    <n v="166"/>
    <x v="0"/>
    <x v="0"/>
    <s v="Delivered"/>
    <s v="Male"/>
    <n v="20"/>
    <x v="1"/>
    <x v="0"/>
    <s v="ORD02839"/>
    <n v="8"/>
    <x v="4"/>
    <n v="2026"/>
    <s v="breakfast"/>
    <n v="15"/>
    <x v="1"/>
    <n v="1075"/>
    <n v="5.4237288135593226E-2"/>
    <s v="GOOD"/>
    <s v="18-25"/>
  </r>
  <r>
    <x v="2839"/>
    <d v="2026-05-18T00:00:00"/>
    <n v="0.73402777777777772"/>
    <x v="4"/>
    <x v="7"/>
    <x v="5"/>
    <x v="2"/>
    <n v="11.6"/>
    <n v="39"/>
    <n v="38"/>
    <n v="1116"/>
    <n v="24"/>
    <n v="79"/>
    <x v="1"/>
    <x v="0"/>
    <s v="Delivered"/>
    <s v="Female"/>
    <n v="48"/>
    <x v="2"/>
    <x v="2"/>
    <s v="ORD02840"/>
    <n v="17"/>
    <x v="2"/>
    <n v="2026"/>
    <s v="snacks"/>
    <n v="1"/>
    <x v="1"/>
    <n v="1061"/>
    <n v="0.29743589743589743"/>
    <s v="GOOD"/>
    <s v="46 ABOVE"/>
  </r>
  <r>
    <x v="2840"/>
    <d v="2026-05-09T00:00:00"/>
    <n v="0.34166666666666667"/>
    <x v="1"/>
    <x v="1"/>
    <x v="9"/>
    <x v="1"/>
    <n v="2.2999999999999998"/>
    <n v="24"/>
    <n v="24"/>
    <n v="994"/>
    <n v="60"/>
    <n v="87"/>
    <x v="4"/>
    <x v="1"/>
    <s v="Delivered"/>
    <s v="Female"/>
    <n v="40"/>
    <x v="3"/>
    <x v="0"/>
    <s v="ORD02841"/>
    <n v="8"/>
    <x v="2"/>
    <n v="2026"/>
    <s v="breakfast"/>
    <n v="0"/>
    <x v="0"/>
    <n v="967"/>
    <n v="9.5833333333333326E-2"/>
    <s v="POOR"/>
    <s v="36-45"/>
  </r>
  <r>
    <x v="2841"/>
    <d v="2026-01-22T00:00:00"/>
    <n v="0.56319444444444444"/>
    <x v="3"/>
    <x v="5"/>
    <x v="9"/>
    <x v="1"/>
    <n v="12.5"/>
    <n v="27"/>
    <n v="21"/>
    <n v="479"/>
    <n v="35"/>
    <n v="95"/>
    <x v="1"/>
    <x v="1"/>
    <s v="Delivered"/>
    <s v="Female"/>
    <n v="28"/>
    <x v="4"/>
    <x v="3"/>
    <s v="ORD02842"/>
    <n v="13"/>
    <x v="3"/>
    <n v="2026"/>
    <s v="lunch"/>
    <n v="6"/>
    <x v="1"/>
    <n v="419"/>
    <n v="0.46296296296296297"/>
    <s v="POOR"/>
    <s v="26-35"/>
  </r>
  <r>
    <x v="2842"/>
    <d v="2026-02-08T00:00:00"/>
    <n v="0.6430555555555556"/>
    <x v="7"/>
    <x v="4"/>
    <x v="6"/>
    <x v="5"/>
    <n v="13.3"/>
    <n v="17"/>
    <n v="20"/>
    <n v="736"/>
    <n v="39"/>
    <n v="32"/>
    <x v="1"/>
    <x v="0"/>
    <s v="Cancelled"/>
    <s v="Female"/>
    <n v="26"/>
    <x v="6"/>
    <x v="2"/>
    <s v="ORD02843"/>
    <n v="15"/>
    <x v="0"/>
    <n v="2026"/>
    <s v="snacks"/>
    <n v="-3"/>
    <x v="0"/>
    <n v="743"/>
    <n v="0.78235294117647058"/>
    <s v="GOOD"/>
    <s v="26-35"/>
  </r>
  <r>
    <x v="2843"/>
    <d v="2026-02-19T00:00:00"/>
    <n v="0.48958333333333331"/>
    <x v="9"/>
    <x v="6"/>
    <x v="0"/>
    <x v="5"/>
    <n v="2.6"/>
    <n v="48"/>
    <n v="42"/>
    <n v="875"/>
    <n v="27"/>
    <n v="23"/>
    <x v="1"/>
    <x v="0"/>
    <s v="Delivered"/>
    <s v="Male"/>
    <n v="32"/>
    <x v="4"/>
    <x v="2"/>
    <s v="ORD02844"/>
    <n v="11"/>
    <x v="0"/>
    <n v="2026"/>
    <s v="lunch"/>
    <n v="6"/>
    <x v="1"/>
    <n v="879"/>
    <n v="5.4166666666666669E-2"/>
    <s v="GOOD"/>
    <s v="26-35"/>
  </r>
  <r>
    <x v="2844"/>
    <d v="2026-01-02T00:00:00"/>
    <n v="0.88055555555555554"/>
    <x v="3"/>
    <x v="7"/>
    <x v="6"/>
    <x v="3"/>
    <n v="8.3000000000000007"/>
    <n v="42"/>
    <n v="36"/>
    <n v="360"/>
    <n v="27"/>
    <n v="147"/>
    <x v="0"/>
    <x v="3"/>
    <s v="Delivered"/>
    <s v="Female"/>
    <n v="33"/>
    <x v="0"/>
    <x v="1"/>
    <s v="ORD02845"/>
    <n v="21"/>
    <x v="3"/>
    <n v="2026"/>
    <s v="dinner"/>
    <n v="6"/>
    <x v="1"/>
    <n v="240"/>
    <n v="0.19761904761904764"/>
    <s v="EXCELLENT"/>
    <s v="26-35"/>
  </r>
  <r>
    <x v="2845"/>
    <d v="2026-03-11T00:00:00"/>
    <n v="0.65138888888888891"/>
    <x v="11"/>
    <x v="5"/>
    <x v="8"/>
    <x v="0"/>
    <n v="1.5"/>
    <n v="36"/>
    <n v="40"/>
    <n v="945"/>
    <n v="46"/>
    <n v="164"/>
    <x v="4"/>
    <x v="4"/>
    <s v="Delivered"/>
    <s v="Male"/>
    <n v="55"/>
    <x v="1"/>
    <x v="2"/>
    <s v="ORD02846"/>
    <n v="15"/>
    <x v="1"/>
    <n v="2026"/>
    <s v="snacks"/>
    <n v="-4"/>
    <x v="0"/>
    <n v="827"/>
    <n v="4.1666666666666664E-2"/>
    <s v="AVERAGE"/>
    <s v="46 ABOVE"/>
  </r>
  <r>
    <x v="2846"/>
    <d v="2026-05-06T00:00:00"/>
    <n v="0.54097222222222219"/>
    <x v="2"/>
    <x v="9"/>
    <x v="4"/>
    <x v="4"/>
    <n v="10.9"/>
    <n v="48"/>
    <n v="32"/>
    <n v="498"/>
    <n v="58"/>
    <n v="142"/>
    <x v="1"/>
    <x v="0"/>
    <s v="Delivered"/>
    <s v="Male"/>
    <n v="59"/>
    <x v="1"/>
    <x v="3"/>
    <s v="ORD02847"/>
    <n v="12"/>
    <x v="2"/>
    <n v="2026"/>
    <s v="lunch"/>
    <n v="16"/>
    <x v="1"/>
    <n v="414"/>
    <n v="0.22708333333333333"/>
    <s v="GOOD"/>
    <s v="46 ABOVE"/>
  </r>
  <r>
    <x v="2847"/>
    <d v="2026-06-24T00:00:00"/>
    <n v="0.40138888888888891"/>
    <x v="7"/>
    <x v="7"/>
    <x v="0"/>
    <x v="5"/>
    <n v="12.8"/>
    <n v="32"/>
    <n v="26"/>
    <n v="179"/>
    <n v="24"/>
    <n v="103"/>
    <x v="4"/>
    <x v="2"/>
    <s v="Delivered"/>
    <s v="Female"/>
    <n v="38"/>
    <x v="1"/>
    <x v="0"/>
    <s v="ORD02848"/>
    <n v="9"/>
    <x v="5"/>
    <n v="2026"/>
    <s v="breakfast"/>
    <n v="6"/>
    <x v="1"/>
    <n v="100"/>
    <n v="0.4"/>
    <s v="POOR"/>
    <s v="36-45"/>
  </r>
  <r>
    <x v="2848"/>
    <d v="2026-06-23T00:00:00"/>
    <n v="0.64166666666666672"/>
    <x v="10"/>
    <x v="9"/>
    <x v="4"/>
    <x v="2"/>
    <n v="13.1"/>
    <n v="51"/>
    <n v="31"/>
    <n v="527"/>
    <n v="55"/>
    <n v="15"/>
    <x v="1"/>
    <x v="0"/>
    <s v="Delivered"/>
    <s v="Male"/>
    <n v="42"/>
    <x v="5"/>
    <x v="2"/>
    <s v="ORD02849"/>
    <n v="15"/>
    <x v="5"/>
    <n v="2026"/>
    <s v="snacks"/>
    <n v="20"/>
    <x v="1"/>
    <n v="567"/>
    <n v="0.25686274509803919"/>
    <s v="GOOD"/>
    <s v="36-45"/>
  </r>
  <r>
    <x v="2849"/>
    <d v="2026-06-24T00:00:00"/>
    <n v="0.43541666666666667"/>
    <x v="4"/>
    <x v="7"/>
    <x v="7"/>
    <x v="1"/>
    <n v="1.7"/>
    <n v="57"/>
    <n v="39"/>
    <n v="1143"/>
    <n v="44"/>
    <n v="87"/>
    <x v="0"/>
    <x v="2"/>
    <s v="Delivered"/>
    <s v="Female"/>
    <n v="33"/>
    <x v="1"/>
    <x v="0"/>
    <s v="ORD02850"/>
    <n v="10"/>
    <x v="5"/>
    <n v="2026"/>
    <s v="lunch"/>
    <n v="18"/>
    <x v="1"/>
    <n v="1100"/>
    <n v="2.9824561403508771E-2"/>
    <s v="POOR"/>
    <s v="26-35"/>
  </r>
  <r>
    <x v="2850"/>
    <d v="2026-03-28T00:00:00"/>
    <n v="0.44583333333333336"/>
    <x v="14"/>
    <x v="7"/>
    <x v="7"/>
    <x v="5"/>
    <n v="9.1"/>
    <n v="57"/>
    <n v="37"/>
    <n v="501"/>
    <n v="34"/>
    <n v="1"/>
    <x v="4"/>
    <x v="1"/>
    <s v="Cancelled"/>
    <s v="Female"/>
    <n v="44"/>
    <x v="3"/>
    <x v="0"/>
    <s v="ORD02851"/>
    <n v="10"/>
    <x v="1"/>
    <n v="2026"/>
    <s v="lunch"/>
    <n v="20"/>
    <x v="1"/>
    <n v="534"/>
    <n v="0.15964912280701754"/>
    <s v="POOR"/>
    <s v="36-45"/>
  </r>
  <r>
    <x v="2851"/>
    <d v="2026-05-26T00:00:00"/>
    <n v="0.6020833333333333"/>
    <x v="13"/>
    <x v="4"/>
    <x v="0"/>
    <x v="4"/>
    <n v="5.9"/>
    <n v="29"/>
    <n v="23"/>
    <n v="1054"/>
    <n v="48"/>
    <n v="143"/>
    <x v="4"/>
    <x v="0"/>
    <s v="Delivered"/>
    <s v="Female"/>
    <n v="23"/>
    <x v="5"/>
    <x v="3"/>
    <s v="ORD02852"/>
    <n v="14"/>
    <x v="2"/>
    <n v="2026"/>
    <s v="lunch"/>
    <n v="6"/>
    <x v="1"/>
    <n v="959"/>
    <n v="0.20344827586206898"/>
    <s v="GOOD"/>
    <s v="18-25"/>
  </r>
  <r>
    <x v="2852"/>
    <d v="2026-06-26T00:00:00"/>
    <n v="0.82291666666666663"/>
    <x v="5"/>
    <x v="2"/>
    <x v="1"/>
    <x v="2"/>
    <n v="2.1"/>
    <n v="55"/>
    <n v="45"/>
    <n v="537"/>
    <n v="42"/>
    <n v="117"/>
    <x v="1"/>
    <x v="3"/>
    <s v="Delivered"/>
    <s v="Male"/>
    <n v="20"/>
    <x v="0"/>
    <x v="1"/>
    <s v="ORD02853"/>
    <n v="19"/>
    <x v="5"/>
    <n v="2026"/>
    <s v="snacks"/>
    <n v="10"/>
    <x v="1"/>
    <n v="462"/>
    <n v="3.8181818181818185E-2"/>
    <s v="EXCELLENT"/>
    <s v="18-25"/>
  </r>
  <r>
    <x v="2853"/>
    <d v="2026-05-04T00:00:00"/>
    <n v="0.9916666666666667"/>
    <x v="9"/>
    <x v="2"/>
    <x v="4"/>
    <x v="0"/>
    <n v="12.8"/>
    <n v="33"/>
    <n v="35"/>
    <n v="217"/>
    <n v="50"/>
    <n v="14"/>
    <x v="1"/>
    <x v="0"/>
    <s v="Delivered"/>
    <s v="Male"/>
    <n v="33"/>
    <x v="2"/>
    <x v="2"/>
    <s v="ORD02854"/>
    <n v="23"/>
    <x v="2"/>
    <n v="2026"/>
    <s v="dinner"/>
    <n v="-2"/>
    <x v="0"/>
    <n v="253"/>
    <n v="0.38787878787878788"/>
    <s v="GOOD"/>
    <s v="26-35"/>
  </r>
  <r>
    <x v="2854"/>
    <d v="2026-04-09T00:00:00"/>
    <n v="0.62638888888888888"/>
    <x v="9"/>
    <x v="7"/>
    <x v="1"/>
    <x v="3"/>
    <n v="1.2"/>
    <n v="43"/>
    <n v="23"/>
    <n v="987"/>
    <n v="48"/>
    <n v="23"/>
    <x v="3"/>
    <x v="0"/>
    <s v="Delivered"/>
    <s v="Female"/>
    <n v="22"/>
    <x v="4"/>
    <x v="2"/>
    <s v="ORD02855"/>
    <n v="15"/>
    <x v="4"/>
    <n v="2026"/>
    <s v="snacks"/>
    <n v="20"/>
    <x v="1"/>
    <n v="1012"/>
    <n v="2.7906976744186046E-2"/>
    <s v="GOOD"/>
    <s v="18-25"/>
  </r>
  <r>
    <x v="2855"/>
    <d v="2026-03-01T00:00:00"/>
    <n v="0.66527777777777775"/>
    <x v="12"/>
    <x v="4"/>
    <x v="5"/>
    <x v="4"/>
    <n v="4.7"/>
    <n v="43"/>
    <n v="31"/>
    <n v="784"/>
    <n v="41"/>
    <n v="101"/>
    <x v="0"/>
    <x v="0"/>
    <s v="Delivered"/>
    <s v="Male"/>
    <n v="24"/>
    <x v="6"/>
    <x v="2"/>
    <s v="ORD02856"/>
    <n v="15"/>
    <x v="1"/>
    <n v="2026"/>
    <s v="snacks"/>
    <n v="12"/>
    <x v="1"/>
    <n v="724"/>
    <n v="0.10930232558139535"/>
    <s v="GOOD"/>
    <s v="18-25"/>
  </r>
  <r>
    <x v="2856"/>
    <d v="2026-04-11T00:00:00"/>
    <n v="0.85763888888888884"/>
    <x v="13"/>
    <x v="9"/>
    <x v="5"/>
    <x v="5"/>
    <n v="6.8"/>
    <n v="28"/>
    <n v="23"/>
    <n v="673"/>
    <n v="48"/>
    <n v="160"/>
    <x v="3"/>
    <x v="1"/>
    <s v="Cancelled"/>
    <s v="Male"/>
    <n v="27"/>
    <x v="3"/>
    <x v="1"/>
    <s v="ORD02857"/>
    <n v="20"/>
    <x v="4"/>
    <n v="2026"/>
    <s v="dinner"/>
    <n v="5"/>
    <x v="1"/>
    <n v="561"/>
    <n v="0.24285714285714285"/>
    <s v="POOR"/>
    <s v="26-35"/>
  </r>
  <r>
    <x v="2857"/>
    <d v="2026-03-27T00:00:00"/>
    <n v="0.73055555555555551"/>
    <x v="5"/>
    <x v="9"/>
    <x v="5"/>
    <x v="2"/>
    <n v="8.6999999999999993"/>
    <n v="58"/>
    <n v="40"/>
    <n v="967"/>
    <n v="29"/>
    <n v="181"/>
    <x v="0"/>
    <x v="3"/>
    <s v="Delivered"/>
    <s v="Male"/>
    <n v="20"/>
    <x v="0"/>
    <x v="2"/>
    <s v="ORD02858"/>
    <n v="17"/>
    <x v="1"/>
    <n v="2026"/>
    <s v="snacks"/>
    <n v="18"/>
    <x v="1"/>
    <n v="815"/>
    <n v="0.15"/>
    <s v="EXCELLENT"/>
    <s v="18-25"/>
  </r>
  <r>
    <x v="2858"/>
    <d v="2026-02-04T00:00:00"/>
    <n v="0.42430555555555555"/>
    <x v="3"/>
    <x v="9"/>
    <x v="1"/>
    <x v="3"/>
    <n v="14.2"/>
    <n v="31"/>
    <n v="20"/>
    <n v="472"/>
    <n v="29"/>
    <n v="101"/>
    <x v="1"/>
    <x v="1"/>
    <s v="Delivered"/>
    <s v="Male"/>
    <n v="21"/>
    <x v="1"/>
    <x v="0"/>
    <s v="ORD02859"/>
    <n v="10"/>
    <x v="0"/>
    <n v="2026"/>
    <s v="lunch"/>
    <n v="11"/>
    <x v="1"/>
    <n v="400"/>
    <n v="0.45806451612903226"/>
    <s v="POOR"/>
    <s v="18-25"/>
  </r>
  <r>
    <x v="2859"/>
    <d v="2026-04-22T00:00:00"/>
    <n v="0.99513888888888891"/>
    <x v="6"/>
    <x v="6"/>
    <x v="7"/>
    <x v="2"/>
    <n v="13"/>
    <n v="62"/>
    <n v="42"/>
    <n v="328"/>
    <n v="43"/>
    <n v="150"/>
    <x v="1"/>
    <x v="2"/>
    <s v="Cancelled"/>
    <s v="Male"/>
    <n v="59"/>
    <x v="1"/>
    <x v="2"/>
    <s v="ORD02860"/>
    <n v="23"/>
    <x v="4"/>
    <n v="2026"/>
    <s v="dinner"/>
    <n v="20"/>
    <x v="1"/>
    <n v="221"/>
    <n v="0.20967741935483872"/>
    <s v="POOR"/>
    <s v="46 ABOVE"/>
  </r>
  <r>
    <x v="2860"/>
    <d v="2026-02-28T00:00:00"/>
    <n v="0.68611111111111112"/>
    <x v="14"/>
    <x v="4"/>
    <x v="9"/>
    <x v="5"/>
    <n v="11.2"/>
    <n v="30"/>
    <n v="30"/>
    <n v="370"/>
    <n v="25"/>
    <n v="59"/>
    <x v="3"/>
    <x v="2"/>
    <s v="Delivered"/>
    <s v="Female"/>
    <n v="39"/>
    <x v="3"/>
    <x v="2"/>
    <s v="ORD02861"/>
    <n v="16"/>
    <x v="0"/>
    <n v="2026"/>
    <s v="snacks"/>
    <n v="0"/>
    <x v="0"/>
    <n v="336"/>
    <n v="0.37333333333333329"/>
    <s v="POOR"/>
    <s v="36-45"/>
  </r>
  <r>
    <x v="2861"/>
    <d v="2026-03-04T00:00:00"/>
    <n v="0.83402777777777781"/>
    <x v="14"/>
    <x v="9"/>
    <x v="8"/>
    <x v="3"/>
    <n v="1"/>
    <n v="33"/>
    <n v="33"/>
    <n v="549"/>
    <n v="39"/>
    <n v="151"/>
    <x v="1"/>
    <x v="0"/>
    <s v="Cancelled"/>
    <s v="Female"/>
    <n v="26"/>
    <x v="1"/>
    <x v="1"/>
    <s v="ORD02862"/>
    <n v="20"/>
    <x v="1"/>
    <n v="2026"/>
    <s v="dinner"/>
    <n v="0"/>
    <x v="0"/>
    <n v="437"/>
    <n v="3.0303030303030304E-2"/>
    <s v="GOOD"/>
    <s v="26-35"/>
  </r>
  <r>
    <x v="2862"/>
    <d v="2026-05-13T00:00:00"/>
    <n v="0.98055555555555551"/>
    <x v="10"/>
    <x v="0"/>
    <x v="1"/>
    <x v="2"/>
    <n v="8.6"/>
    <n v="58"/>
    <n v="38"/>
    <n v="1066"/>
    <n v="32"/>
    <n v="200"/>
    <x v="0"/>
    <x v="2"/>
    <s v="Delivered"/>
    <s v="Female"/>
    <n v="48"/>
    <x v="1"/>
    <x v="2"/>
    <s v="ORD02863"/>
    <n v="23"/>
    <x v="2"/>
    <n v="2026"/>
    <s v="dinner"/>
    <n v="20"/>
    <x v="1"/>
    <n v="898"/>
    <n v="0.14827586206896551"/>
    <s v="POOR"/>
    <s v="46 ABOVE"/>
  </r>
  <r>
    <x v="2863"/>
    <d v="2026-01-03T00:00:00"/>
    <n v="0.88888888888888884"/>
    <x v="4"/>
    <x v="1"/>
    <x v="5"/>
    <x v="0"/>
    <n v="11.3"/>
    <n v="59"/>
    <n v="41"/>
    <n v="559"/>
    <n v="25"/>
    <n v="122"/>
    <x v="1"/>
    <x v="4"/>
    <s v="Delivered"/>
    <s v="Male"/>
    <n v="41"/>
    <x v="3"/>
    <x v="1"/>
    <s v="ORD02864"/>
    <n v="21"/>
    <x v="3"/>
    <n v="2026"/>
    <s v="dinner"/>
    <n v="18"/>
    <x v="1"/>
    <n v="462"/>
    <n v="0.19152542372881357"/>
    <s v="AVERAGE"/>
    <s v="36-45"/>
  </r>
  <r>
    <x v="2864"/>
    <d v="2026-01-13T00:00:00"/>
    <n v="0.85972222222222228"/>
    <x v="3"/>
    <x v="8"/>
    <x v="0"/>
    <x v="5"/>
    <n v="8.6999999999999993"/>
    <n v="40"/>
    <n v="25"/>
    <n v="505"/>
    <n v="48"/>
    <n v="133"/>
    <x v="1"/>
    <x v="1"/>
    <s v="Delivered"/>
    <s v="Female"/>
    <n v="19"/>
    <x v="5"/>
    <x v="1"/>
    <s v="ORD02865"/>
    <n v="20"/>
    <x v="3"/>
    <n v="2026"/>
    <s v="dinner"/>
    <n v="15"/>
    <x v="1"/>
    <n v="420"/>
    <n v="0.21749999999999997"/>
    <s v="POOR"/>
    <s v="18-25"/>
  </r>
  <r>
    <x v="2865"/>
    <d v="2026-06-09T00:00:00"/>
    <n v="0.74027777777777781"/>
    <x v="9"/>
    <x v="5"/>
    <x v="3"/>
    <x v="3"/>
    <n v="1.1000000000000001"/>
    <n v="32"/>
    <n v="25"/>
    <n v="438"/>
    <n v="24"/>
    <n v="171"/>
    <x v="2"/>
    <x v="0"/>
    <s v="Delivered"/>
    <s v="Male"/>
    <n v="49"/>
    <x v="5"/>
    <x v="2"/>
    <s v="ORD02866"/>
    <n v="17"/>
    <x v="5"/>
    <n v="2026"/>
    <s v="snacks"/>
    <n v="7"/>
    <x v="1"/>
    <n v="291"/>
    <n v="3.4375000000000003E-2"/>
    <s v="GOOD"/>
    <s v="46 ABOVE"/>
  </r>
  <r>
    <x v="2866"/>
    <d v="2026-02-26T00:00:00"/>
    <n v="0.34236111111111112"/>
    <x v="10"/>
    <x v="1"/>
    <x v="6"/>
    <x v="5"/>
    <n v="1.6"/>
    <n v="57"/>
    <n v="45"/>
    <n v="877"/>
    <n v="51"/>
    <n v="72"/>
    <x v="1"/>
    <x v="0"/>
    <s v="Delivered"/>
    <s v="Male"/>
    <n v="53"/>
    <x v="4"/>
    <x v="0"/>
    <s v="ORD02867"/>
    <n v="8"/>
    <x v="0"/>
    <n v="2026"/>
    <s v="breakfast"/>
    <n v="12"/>
    <x v="1"/>
    <n v="856"/>
    <n v="2.8070175438596492E-2"/>
    <s v="GOOD"/>
    <s v="46 ABOVE"/>
  </r>
  <r>
    <x v="2867"/>
    <d v="2026-03-04T00:00:00"/>
    <n v="0.96805555555555556"/>
    <x v="14"/>
    <x v="1"/>
    <x v="2"/>
    <x v="1"/>
    <n v="7.9"/>
    <n v="33"/>
    <n v="38"/>
    <n v="947"/>
    <n v="33"/>
    <n v="78"/>
    <x v="0"/>
    <x v="0"/>
    <s v="Delivered"/>
    <s v="Female"/>
    <n v="21"/>
    <x v="1"/>
    <x v="2"/>
    <s v="ORD02868"/>
    <n v="23"/>
    <x v="1"/>
    <n v="2026"/>
    <s v="dinner"/>
    <n v="-5"/>
    <x v="0"/>
    <n v="902"/>
    <n v="0.23939393939393941"/>
    <s v="GOOD"/>
    <s v="18-25"/>
  </r>
  <r>
    <x v="2868"/>
    <d v="2026-03-10T00:00:00"/>
    <n v="0.80833333333333335"/>
    <x v="12"/>
    <x v="1"/>
    <x v="1"/>
    <x v="3"/>
    <n v="14.1"/>
    <n v="35"/>
    <n v="33"/>
    <n v="1187"/>
    <n v="22"/>
    <n v="78"/>
    <x v="1"/>
    <x v="2"/>
    <s v="Delivered"/>
    <s v="Female"/>
    <n v="44"/>
    <x v="5"/>
    <x v="1"/>
    <s v="ORD02869"/>
    <n v="19"/>
    <x v="1"/>
    <n v="2026"/>
    <s v="snacks"/>
    <n v="2"/>
    <x v="1"/>
    <n v="1131"/>
    <n v="0.40285714285714286"/>
    <s v="POOR"/>
    <s v="36-45"/>
  </r>
  <r>
    <x v="2869"/>
    <d v="2026-01-16T00:00:00"/>
    <n v="0.83402777777777781"/>
    <x v="12"/>
    <x v="5"/>
    <x v="6"/>
    <x v="1"/>
    <n v="8.1"/>
    <n v="37"/>
    <n v="21"/>
    <n v="611"/>
    <n v="35"/>
    <n v="3"/>
    <x v="1"/>
    <x v="4"/>
    <s v="Delivered"/>
    <s v="Male"/>
    <n v="20"/>
    <x v="0"/>
    <x v="1"/>
    <s v="ORD02870"/>
    <n v="20"/>
    <x v="3"/>
    <n v="2026"/>
    <s v="dinner"/>
    <n v="16"/>
    <x v="1"/>
    <n v="643"/>
    <n v="0.2189189189189189"/>
    <s v="AVERAGE"/>
    <s v="18-25"/>
  </r>
  <r>
    <x v="2870"/>
    <d v="2026-05-30T00:00:00"/>
    <n v="0.84027777777777779"/>
    <x v="9"/>
    <x v="4"/>
    <x v="3"/>
    <x v="5"/>
    <n v="1"/>
    <n v="24"/>
    <n v="26"/>
    <n v="553"/>
    <n v="44"/>
    <n v="121"/>
    <x v="3"/>
    <x v="2"/>
    <s v="Delivered"/>
    <s v="Female"/>
    <n v="52"/>
    <x v="3"/>
    <x v="1"/>
    <s v="ORD02871"/>
    <n v="20"/>
    <x v="2"/>
    <n v="2026"/>
    <s v="dinner"/>
    <n v="-2"/>
    <x v="0"/>
    <n v="476"/>
    <n v="4.1666666666666664E-2"/>
    <s v="POOR"/>
    <s v="46 ABOVE"/>
  </r>
  <r>
    <x v="2871"/>
    <d v="2026-06-01T00:00:00"/>
    <n v="0.60624999999999996"/>
    <x v="7"/>
    <x v="2"/>
    <x v="8"/>
    <x v="5"/>
    <n v="12.6"/>
    <n v="53"/>
    <n v="39"/>
    <n v="662"/>
    <n v="43"/>
    <n v="30"/>
    <x v="4"/>
    <x v="4"/>
    <s v="Delivered"/>
    <s v="Male"/>
    <n v="53"/>
    <x v="2"/>
    <x v="3"/>
    <s v="ORD02872"/>
    <n v="14"/>
    <x v="5"/>
    <n v="2026"/>
    <s v="lunch"/>
    <n v="14"/>
    <x v="1"/>
    <n v="675"/>
    <n v="0.23773584905660378"/>
    <s v="AVERAGE"/>
    <s v="46 ABOVE"/>
  </r>
  <r>
    <x v="2872"/>
    <d v="2026-06-16T00:00:00"/>
    <n v="0.44791666666666669"/>
    <x v="7"/>
    <x v="3"/>
    <x v="7"/>
    <x v="0"/>
    <n v="5.0999999999999996"/>
    <n v="24"/>
    <n v="28"/>
    <n v="1092"/>
    <n v="20"/>
    <n v="34"/>
    <x v="4"/>
    <x v="0"/>
    <s v="Delivered"/>
    <s v="Male"/>
    <n v="36"/>
    <x v="5"/>
    <x v="0"/>
    <s v="ORD02873"/>
    <n v="10"/>
    <x v="5"/>
    <n v="2026"/>
    <s v="lunch"/>
    <n v="-4"/>
    <x v="0"/>
    <n v="1078"/>
    <n v="0.21249999999999999"/>
    <s v="GOOD"/>
    <s v="36-45"/>
  </r>
  <r>
    <x v="2873"/>
    <d v="2026-06-27T00:00:00"/>
    <n v="0.71597222222222223"/>
    <x v="0"/>
    <x v="7"/>
    <x v="5"/>
    <x v="2"/>
    <n v="7"/>
    <n v="47"/>
    <n v="45"/>
    <n v="688"/>
    <n v="46"/>
    <n v="178"/>
    <x v="1"/>
    <x v="1"/>
    <s v="Delivered"/>
    <s v="Female"/>
    <n v="28"/>
    <x v="3"/>
    <x v="2"/>
    <s v="ORD02874"/>
    <n v="17"/>
    <x v="5"/>
    <n v="2026"/>
    <s v="snacks"/>
    <n v="2"/>
    <x v="1"/>
    <n v="556"/>
    <n v="0.14893617021276595"/>
    <s v="POOR"/>
    <s v="26-35"/>
  </r>
  <r>
    <x v="2874"/>
    <d v="2026-06-06T00:00:00"/>
    <n v="0.9916666666666667"/>
    <x v="3"/>
    <x v="5"/>
    <x v="4"/>
    <x v="0"/>
    <n v="11.6"/>
    <n v="38"/>
    <n v="24"/>
    <n v="1151"/>
    <n v="40"/>
    <n v="118"/>
    <x v="0"/>
    <x v="2"/>
    <s v="Delivered"/>
    <s v="Female"/>
    <n v="31"/>
    <x v="3"/>
    <x v="2"/>
    <s v="ORD02875"/>
    <n v="23"/>
    <x v="5"/>
    <n v="2026"/>
    <s v="dinner"/>
    <n v="14"/>
    <x v="1"/>
    <n v="1073"/>
    <n v="0.30526315789473685"/>
    <s v="POOR"/>
    <s v="26-35"/>
  </r>
  <r>
    <x v="2875"/>
    <d v="2026-05-24T00:00:00"/>
    <n v="0.50486111111111109"/>
    <x v="10"/>
    <x v="2"/>
    <x v="9"/>
    <x v="5"/>
    <n v="12.5"/>
    <n v="37"/>
    <n v="30"/>
    <n v="157"/>
    <n v="57"/>
    <n v="156"/>
    <x v="2"/>
    <x v="4"/>
    <s v="Delivered"/>
    <s v="Male"/>
    <n v="34"/>
    <x v="6"/>
    <x v="3"/>
    <s v="ORD02876"/>
    <n v="12"/>
    <x v="2"/>
    <n v="2026"/>
    <s v="lunch"/>
    <n v="7"/>
    <x v="1"/>
    <n v="58"/>
    <n v="0.33783783783783783"/>
    <s v="AVERAGE"/>
    <s v="26-35"/>
  </r>
  <r>
    <x v="2876"/>
    <d v="2026-03-18T00:00:00"/>
    <n v="0.54791666666666672"/>
    <x v="0"/>
    <x v="7"/>
    <x v="0"/>
    <x v="2"/>
    <n v="3.5"/>
    <n v="30"/>
    <n v="28"/>
    <n v="995"/>
    <n v="41"/>
    <n v="117"/>
    <x v="0"/>
    <x v="2"/>
    <s v="Delivered"/>
    <s v="Female"/>
    <n v="52"/>
    <x v="1"/>
    <x v="3"/>
    <s v="ORD02877"/>
    <n v="13"/>
    <x v="1"/>
    <n v="2026"/>
    <s v="lunch"/>
    <n v="2"/>
    <x v="1"/>
    <n v="919"/>
    <n v="0.11666666666666667"/>
    <s v="POOR"/>
    <s v="46 ABOVE"/>
  </r>
  <r>
    <x v="2877"/>
    <d v="2026-01-04T00:00:00"/>
    <n v="0.90833333333333333"/>
    <x v="13"/>
    <x v="8"/>
    <x v="6"/>
    <x v="1"/>
    <n v="7.9"/>
    <n v="36"/>
    <n v="33"/>
    <n v="1100"/>
    <n v="25"/>
    <n v="52"/>
    <x v="2"/>
    <x v="3"/>
    <s v="Delivered"/>
    <s v="Male"/>
    <n v="34"/>
    <x v="6"/>
    <x v="1"/>
    <s v="ORD02878"/>
    <n v="21"/>
    <x v="3"/>
    <n v="2026"/>
    <s v="dinner"/>
    <n v="3"/>
    <x v="1"/>
    <n v="1073"/>
    <n v="0.21944444444444444"/>
    <s v="EXCELLENT"/>
    <s v="26-35"/>
  </r>
  <r>
    <x v="2878"/>
    <d v="2026-02-14T00:00:00"/>
    <n v="0.37361111111111112"/>
    <x v="0"/>
    <x v="7"/>
    <x v="3"/>
    <x v="1"/>
    <n v="2.5"/>
    <n v="59"/>
    <n v="43"/>
    <n v="872"/>
    <n v="32"/>
    <n v="162"/>
    <x v="3"/>
    <x v="1"/>
    <s v="Delivered"/>
    <s v="Male"/>
    <n v="50"/>
    <x v="3"/>
    <x v="0"/>
    <s v="ORD02879"/>
    <n v="8"/>
    <x v="0"/>
    <n v="2026"/>
    <s v="breakfast"/>
    <n v="16"/>
    <x v="1"/>
    <n v="742"/>
    <n v="4.2372881355932202E-2"/>
    <s v="POOR"/>
    <s v="46 ABOVE"/>
  </r>
  <r>
    <x v="2879"/>
    <d v="2026-05-21T00:00:00"/>
    <n v="0.36527777777777776"/>
    <x v="4"/>
    <x v="3"/>
    <x v="8"/>
    <x v="4"/>
    <n v="15"/>
    <n v="42"/>
    <n v="24"/>
    <n v="1015"/>
    <n v="34"/>
    <n v="23"/>
    <x v="4"/>
    <x v="0"/>
    <s v="Delivered"/>
    <s v="Male"/>
    <n v="41"/>
    <x v="4"/>
    <x v="0"/>
    <s v="ORD02880"/>
    <n v="8"/>
    <x v="2"/>
    <n v="2026"/>
    <s v="breakfast"/>
    <n v="18"/>
    <x v="1"/>
    <n v="1026"/>
    <n v="0.35714285714285715"/>
    <s v="GOOD"/>
    <s v="36-45"/>
  </r>
  <r>
    <x v="2880"/>
    <d v="2026-02-25T00:00:00"/>
    <n v="0.36249999999999999"/>
    <x v="13"/>
    <x v="2"/>
    <x v="5"/>
    <x v="4"/>
    <n v="12.1"/>
    <n v="48"/>
    <n v="28"/>
    <n v="992"/>
    <n v="59"/>
    <n v="31"/>
    <x v="1"/>
    <x v="4"/>
    <s v="Delivered"/>
    <s v="Female"/>
    <n v="25"/>
    <x v="1"/>
    <x v="0"/>
    <s v="ORD02881"/>
    <n v="8"/>
    <x v="0"/>
    <n v="2026"/>
    <s v="breakfast"/>
    <n v="20"/>
    <x v="1"/>
    <n v="1020"/>
    <n v="0.25208333333333333"/>
    <s v="AVERAGE"/>
    <s v="18-25"/>
  </r>
  <r>
    <x v="2881"/>
    <d v="2026-06-02T00:00:00"/>
    <n v="0.42916666666666664"/>
    <x v="8"/>
    <x v="9"/>
    <x v="6"/>
    <x v="2"/>
    <n v="2.5"/>
    <n v="27"/>
    <n v="22"/>
    <n v="392"/>
    <n v="27"/>
    <n v="50"/>
    <x v="2"/>
    <x v="4"/>
    <s v="Delivered"/>
    <s v="Male"/>
    <n v="35"/>
    <x v="5"/>
    <x v="0"/>
    <s v="ORD02882"/>
    <n v="10"/>
    <x v="5"/>
    <n v="2026"/>
    <s v="lunch"/>
    <n v="5"/>
    <x v="1"/>
    <n v="369"/>
    <n v="9.2592592592592587E-2"/>
    <s v="AVERAGE"/>
    <s v="26-35"/>
  </r>
  <r>
    <x v="2882"/>
    <d v="2026-06-21T00:00:00"/>
    <n v="0.45"/>
    <x v="4"/>
    <x v="0"/>
    <x v="7"/>
    <x v="1"/>
    <n v="1.9"/>
    <n v="46"/>
    <n v="40"/>
    <n v="1063"/>
    <n v="20"/>
    <n v="53"/>
    <x v="2"/>
    <x v="4"/>
    <s v="Delivered"/>
    <s v="Male"/>
    <n v="44"/>
    <x v="6"/>
    <x v="0"/>
    <s v="ORD02883"/>
    <n v="10"/>
    <x v="5"/>
    <n v="2026"/>
    <s v="lunch"/>
    <n v="6"/>
    <x v="1"/>
    <n v="1030"/>
    <n v="4.1304347826086954E-2"/>
    <s v="AVERAGE"/>
    <s v="36-45"/>
  </r>
  <r>
    <x v="2883"/>
    <d v="2026-04-16T00:00:00"/>
    <n v="0.65138888888888891"/>
    <x v="10"/>
    <x v="8"/>
    <x v="3"/>
    <x v="0"/>
    <n v="1.1000000000000001"/>
    <n v="28"/>
    <n v="33"/>
    <n v="793"/>
    <n v="25"/>
    <n v="44"/>
    <x v="3"/>
    <x v="0"/>
    <s v="Cancelled"/>
    <s v="Male"/>
    <n v="41"/>
    <x v="4"/>
    <x v="2"/>
    <s v="ORD02884"/>
    <n v="15"/>
    <x v="4"/>
    <n v="2026"/>
    <s v="snacks"/>
    <n v="-5"/>
    <x v="0"/>
    <n v="774"/>
    <n v="3.9285714285714292E-2"/>
    <s v="GOOD"/>
    <s v="36-45"/>
  </r>
  <r>
    <x v="2884"/>
    <d v="2026-02-27T00:00:00"/>
    <n v="0.77986111111111112"/>
    <x v="4"/>
    <x v="5"/>
    <x v="5"/>
    <x v="1"/>
    <n v="4.5999999999999996"/>
    <n v="57"/>
    <n v="43"/>
    <n v="817"/>
    <n v="21"/>
    <n v="28"/>
    <x v="0"/>
    <x v="4"/>
    <s v="Delivered"/>
    <s v="Male"/>
    <n v="43"/>
    <x v="0"/>
    <x v="1"/>
    <s v="ORD02885"/>
    <n v="18"/>
    <x v="0"/>
    <n v="2026"/>
    <s v="snacks"/>
    <n v="14"/>
    <x v="1"/>
    <n v="810"/>
    <n v="8.0701754385964899E-2"/>
    <s v="AVERAGE"/>
    <s v="36-45"/>
  </r>
  <r>
    <x v="2885"/>
    <d v="2026-04-20T00:00:00"/>
    <n v="0.40763888888888888"/>
    <x v="1"/>
    <x v="7"/>
    <x v="2"/>
    <x v="5"/>
    <n v="5.6"/>
    <n v="52"/>
    <n v="41"/>
    <n v="1153"/>
    <n v="29"/>
    <n v="195"/>
    <x v="3"/>
    <x v="4"/>
    <s v="Delivered"/>
    <s v="Female"/>
    <n v="23"/>
    <x v="2"/>
    <x v="0"/>
    <s v="ORD02886"/>
    <n v="9"/>
    <x v="4"/>
    <n v="2026"/>
    <s v="breakfast"/>
    <n v="11"/>
    <x v="1"/>
    <n v="987"/>
    <n v="0.10769230769230768"/>
    <s v="AVERAGE"/>
    <s v="18-25"/>
  </r>
  <r>
    <x v="2886"/>
    <d v="2026-05-02T00:00:00"/>
    <n v="0.95972222222222225"/>
    <x v="10"/>
    <x v="3"/>
    <x v="7"/>
    <x v="1"/>
    <n v="5.3"/>
    <n v="58"/>
    <n v="38"/>
    <n v="449"/>
    <n v="34"/>
    <n v="98"/>
    <x v="3"/>
    <x v="0"/>
    <s v="Delivered"/>
    <s v="Female"/>
    <n v="56"/>
    <x v="3"/>
    <x v="2"/>
    <s v="ORD02887"/>
    <n v="23"/>
    <x v="2"/>
    <n v="2026"/>
    <s v="dinner"/>
    <n v="20"/>
    <x v="1"/>
    <n v="385"/>
    <n v="9.1379310344827588E-2"/>
    <s v="GOOD"/>
    <s v="46 ABOVE"/>
  </r>
  <r>
    <x v="2887"/>
    <d v="2026-03-18T00:00:00"/>
    <n v="0.55000000000000004"/>
    <x v="8"/>
    <x v="3"/>
    <x v="3"/>
    <x v="4"/>
    <n v="3.6"/>
    <n v="46"/>
    <n v="31"/>
    <n v="656"/>
    <n v="40"/>
    <n v="152"/>
    <x v="2"/>
    <x v="3"/>
    <s v="Cancelled"/>
    <s v="Female"/>
    <n v="50"/>
    <x v="1"/>
    <x v="3"/>
    <s v="ORD02888"/>
    <n v="13"/>
    <x v="1"/>
    <n v="2026"/>
    <s v="lunch"/>
    <n v="15"/>
    <x v="1"/>
    <n v="544"/>
    <n v="7.8260869565217397E-2"/>
    <s v="EXCELLENT"/>
    <s v="46 ABOVE"/>
  </r>
  <r>
    <x v="2888"/>
    <d v="2026-04-01T00:00:00"/>
    <n v="0.53541666666666665"/>
    <x v="7"/>
    <x v="9"/>
    <x v="4"/>
    <x v="1"/>
    <n v="6.6"/>
    <n v="45"/>
    <n v="45"/>
    <n v="962"/>
    <n v="43"/>
    <n v="33"/>
    <x v="3"/>
    <x v="4"/>
    <s v="Delivered"/>
    <s v="Female"/>
    <n v="43"/>
    <x v="1"/>
    <x v="3"/>
    <s v="ORD02889"/>
    <n v="12"/>
    <x v="4"/>
    <n v="2026"/>
    <s v="lunch"/>
    <n v="0"/>
    <x v="0"/>
    <n v="972"/>
    <n v="0.14666666666666667"/>
    <s v="AVERAGE"/>
    <s v="36-45"/>
  </r>
  <r>
    <x v="2889"/>
    <d v="2026-05-13T00:00:00"/>
    <n v="0.76666666666666672"/>
    <x v="6"/>
    <x v="3"/>
    <x v="3"/>
    <x v="4"/>
    <n v="5.7"/>
    <n v="34"/>
    <n v="32"/>
    <n v="228"/>
    <n v="51"/>
    <n v="10"/>
    <x v="4"/>
    <x v="3"/>
    <s v="Cancelled"/>
    <s v="Female"/>
    <n v="39"/>
    <x v="1"/>
    <x v="1"/>
    <s v="ORD02890"/>
    <n v="18"/>
    <x v="2"/>
    <n v="2026"/>
    <s v="snacks"/>
    <n v="2"/>
    <x v="1"/>
    <n v="269"/>
    <n v="0.16764705882352943"/>
    <s v="EXCELLENT"/>
    <s v="36-45"/>
  </r>
  <r>
    <x v="2890"/>
    <d v="2026-02-10T00:00:00"/>
    <n v="0.62291666666666667"/>
    <x v="10"/>
    <x v="1"/>
    <x v="2"/>
    <x v="5"/>
    <n v="3.6"/>
    <n v="51"/>
    <n v="39"/>
    <n v="438"/>
    <n v="50"/>
    <n v="63"/>
    <x v="1"/>
    <x v="2"/>
    <s v="Delivered"/>
    <s v="Female"/>
    <n v="55"/>
    <x v="5"/>
    <x v="3"/>
    <s v="ORD02891"/>
    <n v="14"/>
    <x v="0"/>
    <n v="2026"/>
    <s v="lunch"/>
    <n v="12"/>
    <x v="1"/>
    <n v="425"/>
    <n v="7.0588235294117646E-2"/>
    <s v="POOR"/>
    <s v="46 ABOVE"/>
  </r>
  <r>
    <x v="2891"/>
    <d v="2026-04-30T00:00:00"/>
    <n v="0.77569444444444446"/>
    <x v="8"/>
    <x v="9"/>
    <x v="0"/>
    <x v="4"/>
    <n v="9.6"/>
    <n v="41"/>
    <n v="39"/>
    <n v="659"/>
    <n v="28"/>
    <n v="34"/>
    <x v="0"/>
    <x v="2"/>
    <s v="Delivered"/>
    <s v="Male"/>
    <n v="54"/>
    <x v="4"/>
    <x v="1"/>
    <s v="ORD02892"/>
    <n v="18"/>
    <x v="4"/>
    <n v="2026"/>
    <s v="snacks"/>
    <n v="2"/>
    <x v="1"/>
    <n v="653"/>
    <n v="0.23414634146341462"/>
    <s v="POOR"/>
    <s v="46 ABOVE"/>
  </r>
  <r>
    <x v="2892"/>
    <d v="2026-01-03T00:00:00"/>
    <n v="0.65763888888888888"/>
    <x v="12"/>
    <x v="6"/>
    <x v="4"/>
    <x v="2"/>
    <n v="14.4"/>
    <n v="31"/>
    <n v="24"/>
    <n v="841"/>
    <n v="38"/>
    <n v="39"/>
    <x v="3"/>
    <x v="3"/>
    <s v="Delivered"/>
    <s v="Female"/>
    <n v="60"/>
    <x v="3"/>
    <x v="2"/>
    <s v="ORD02893"/>
    <n v="15"/>
    <x v="3"/>
    <n v="2026"/>
    <s v="snacks"/>
    <n v="7"/>
    <x v="1"/>
    <n v="840"/>
    <n v="0.46451612903225808"/>
    <s v="EXCELLENT"/>
    <s v="46 ABOVE"/>
  </r>
  <r>
    <x v="2893"/>
    <d v="2026-03-05T00:00:00"/>
    <n v="0.3972222222222222"/>
    <x v="7"/>
    <x v="8"/>
    <x v="3"/>
    <x v="4"/>
    <n v="2.2000000000000002"/>
    <n v="41"/>
    <n v="35"/>
    <n v="646"/>
    <n v="60"/>
    <n v="113"/>
    <x v="0"/>
    <x v="4"/>
    <s v="Delivered"/>
    <s v="Female"/>
    <n v="53"/>
    <x v="4"/>
    <x v="0"/>
    <s v="ORD02894"/>
    <n v="9"/>
    <x v="1"/>
    <n v="2026"/>
    <s v="breakfast"/>
    <n v="6"/>
    <x v="1"/>
    <n v="593"/>
    <n v="5.365853658536586E-2"/>
    <s v="AVERAGE"/>
    <s v="46 ABOVE"/>
  </r>
  <r>
    <x v="2894"/>
    <d v="2026-06-09T00:00:00"/>
    <n v="0.7729166666666667"/>
    <x v="2"/>
    <x v="9"/>
    <x v="6"/>
    <x v="3"/>
    <n v="5.9"/>
    <n v="40"/>
    <n v="39"/>
    <n v="248"/>
    <n v="57"/>
    <n v="15"/>
    <x v="3"/>
    <x v="1"/>
    <s v="Delivered"/>
    <s v="Female"/>
    <n v="58"/>
    <x v="5"/>
    <x v="1"/>
    <s v="ORD02895"/>
    <n v="18"/>
    <x v="5"/>
    <n v="2026"/>
    <s v="snacks"/>
    <n v="1"/>
    <x v="1"/>
    <n v="290"/>
    <n v="0.14750000000000002"/>
    <s v="POOR"/>
    <s v="46 ABOVE"/>
  </r>
  <r>
    <x v="2895"/>
    <d v="2026-02-10T00:00:00"/>
    <n v="0.69722222222222219"/>
    <x v="3"/>
    <x v="7"/>
    <x v="8"/>
    <x v="4"/>
    <n v="9.8000000000000007"/>
    <n v="36"/>
    <n v="36"/>
    <n v="1078"/>
    <n v="29"/>
    <n v="93"/>
    <x v="1"/>
    <x v="4"/>
    <s v="Delivered"/>
    <s v="Female"/>
    <n v="29"/>
    <x v="5"/>
    <x v="2"/>
    <s v="ORD02896"/>
    <n v="16"/>
    <x v="0"/>
    <n v="2026"/>
    <s v="snacks"/>
    <n v="0"/>
    <x v="0"/>
    <n v="1014"/>
    <n v="0.27222222222222225"/>
    <s v="AVERAGE"/>
    <s v="26-35"/>
  </r>
  <r>
    <x v="2896"/>
    <d v="2026-02-13T00:00:00"/>
    <n v="0.96180555555555558"/>
    <x v="8"/>
    <x v="8"/>
    <x v="1"/>
    <x v="4"/>
    <n v="8.1999999999999993"/>
    <n v="33"/>
    <n v="33"/>
    <n v="192"/>
    <n v="51"/>
    <n v="18"/>
    <x v="4"/>
    <x v="0"/>
    <s v="Delivered"/>
    <s v="Female"/>
    <n v="18"/>
    <x v="0"/>
    <x v="2"/>
    <s v="ORD02897"/>
    <n v="23"/>
    <x v="0"/>
    <n v="2026"/>
    <s v="dinner"/>
    <n v="0"/>
    <x v="0"/>
    <n v="225"/>
    <n v="0.24848484848484848"/>
    <s v="GOOD"/>
    <s v="18-25"/>
  </r>
  <r>
    <x v="2897"/>
    <d v="2026-01-23T00:00:00"/>
    <n v="0.37847222222222221"/>
    <x v="7"/>
    <x v="3"/>
    <x v="4"/>
    <x v="3"/>
    <n v="10.199999999999999"/>
    <n v="47"/>
    <n v="29"/>
    <n v="195"/>
    <n v="40"/>
    <n v="171"/>
    <x v="0"/>
    <x v="4"/>
    <s v="Delivered"/>
    <s v="Female"/>
    <n v="44"/>
    <x v="0"/>
    <x v="0"/>
    <s v="ORD02898"/>
    <n v="9"/>
    <x v="3"/>
    <n v="2026"/>
    <s v="breakfast"/>
    <n v="18"/>
    <x v="1"/>
    <n v="64"/>
    <n v="0.21702127659574466"/>
    <s v="AVERAGE"/>
    <s v="36-45"/>
  </r>
  <r>
    <x v="2898"/>
    <d v="2026-03-10T00:00:00"/>
    <n v="0.67083333333333328"/>
    <x v="14"/>
    <x v="1"/>
    <x v="5"/>
    <x v="0"/>
    <n v="12.8"/>
    <n v="36"/>
    <n v="34"/>
    <n v="479"/>
    <n v="32"/>
    <n v="158"/>
    <x v="2"/>
    <x v="0"/>
    <s v="Delivered"/>
    <s v="Female"/>
    <n v="52"/>
    <x v="5"/>
    <x v="2"/>
    <s v="ORD02899"/>
    <n v="16"/>
    <x v="1"/>
    <n v="2026"/>
    <s v="snacks"/>
    <n v="2"/>
    <x v="1"/>
    <n v="353"/>
    <n v="0.35555555555555557"/>
    <s v="GOOD"/>
    <s v="46 ABOVE"/>
  </r>
  <r>
    <x v="2899"/>
    <d v="2026-04-22T00:00:00"/>
    <n v="0.59791666666666665"/>
    <x v="1"/>
    <x v="2"/>
    <x v="5"/>
    <x v="1"/>
    <n v="4.0999999999999996"/>
    <n v="35"/>
    <n v="24"/>
    <n v="516"/>
    <n v="57"/>
    <n v="139"/>
    <x v="4"/>
    <x v="3"/>
    <s v="Delivered"/>
    <s v="Male"/>
    <n v="51"/>
    <x v="1"/>
    <x v="3"/>
    <s v="ORD02900"/>
    <n v="14"/>
    <x v="4"/>
    <n v="2026"/>
    <s v="lunch"/>
    <n v="11"/>
    <x v="1"/>
    <n v="434"/>
    <n v="0.11714285714285713"/>
    <s v="EXCELLENT"/>
    <s v="46 ABOVE"/>
  </r>
  <r>
    <x v="2900"/>
    <d v="2026-03-25T00:00:00"/>
    <n v="0.64652777777777781"/>
    <x v="10"/>
    <x v="2"/>
    <x v="8"/>
    <x v="1"/>
    <n v="1.1000000000000001"/>
    <n v="35"/>
    <n v="21"/>
    <n v="285"/>
    <n v="32"/>
    <n v="51"/>
    <x v="1"/>
    <x v="4"/>
    <s v="Delivered"/>
    <s v="Female"/>
    <n v="53"/>
    <x v="1"/>
    <x v="2"/>
    <s v="ORD02901"/>
    <n v="15"/>
    <x v="1"/>
    <n v="2026"/>
    <s v="snacks"/>
    <n v="14"/>
    <x v="1"/>
    <n v="266"/>
    <n v="3.1428571428571431E-2"/>
    <s v="AVERAGE"/>
    <s v="46 ABOVE"/>
  </r>
  <r>
    <x v="2901"/>
    <d v="2026-03-26T00:00:00"/>
    <n v="0.58194444444444449"/>
    <x v="4"/>
    <x v="2"/>
    <x v="1"/>
    <x v="4"/>
    <n v="10.199999999999999"/>
    <n v="56"/>
    <n v="38"/>
    <n v="812"/>
    <n v="25"/>
    <n v="120"/>
    <x v="2"/>
    <x v="0"/>
    <s v="Delivered"/>
    <s v="Male"/>
    <n v="38"/>
    <x v="4"/>
    <x v="3"/>
    <s v="ORD02902"/>
    <n v="13"/>
    <x v="1"/>
    <n v="2026"/>
    <s v="lunch"/>
    <n v="18"/>
    <x v="1"/>
    <n v="717"/>
    <n v="0.18214285714285713"/>
    <s v="GOOD"/>
    <s v="36-45"/>
  </r>
  <r>
    <x v="2902"/>
    <d v="2026-03-25T00:00:00"/>
    <n v="0.34791666666666665"/>
    <x v="9"/>
    <x v="5"/>
    <x v="8"/>
    <x v="1"/>
    <n v="7.9"/>
    <n v="38"/>
    <n v="24"/>
    <n v="804"/>
    <n v="44"/>
    <n v="107"/>
    <x v="2"/>
    <x v="1"/>
    <s v="Delivered"/>
    <s v="Female"/>
    <n v="41"/>
    <x v="1"/>
    <x v="0"/>
    <s v="ORD02903"/>
    <n v="8"/>
    <x v="1"/>
    <n v="2026"/>
    <s v="breakfast"/>
    <n v="14"/>
    <x v="1"/>
    <n v="741"/>
    <n v="0.20789473684210527"/>
    <s v="POOR"/>
    <s v="36-45"/>
  </r>
  <r>
    <x v="2903"/>
    <d v="2026-01-24T00:00:00"/>
    <n v="0.63680555555555551"/>
    <x v="1"/>
    <x v="4"/>
    <x v="5"/>
    <x v="1"/>
    <n v="7.3"/>
    <n v="55"/>
    <n v="42"/>
    <n v="218"/>
    <n v="54"/>
    <n v="110"/>
    <x v="1"/>
    <x v="2"/>
    <s v="Cancelled"/>
    <s v="Female"/>
    <n v="47"/>
    <x v="3"/>
    <x v="2"/>
    <s v="ORD02904"/>
    <n v="15"/>
    <x v="3"/>
    <n v="2026"/>
    <s v="snacks"/>
    <n v="13"/>
    <x v="1"/>
    <n v="162"/>
    <n v="0.13272727272727272"/>
    <s v="POOR"/>
    <s v="46 ABOVE"/>
  </r>
  <r>
    <x v="2904"/>
    <d v="2026-02-01T00:00:00"/>
    <n v="0.91041666666666665"/>
    <x v="10"/>
    <x v="8"/>
    <x v="7"/>
    <x v="5"/>
    <n v="12.7"/>
    <n v="41"/>
    <n v="41"/>
    <n v="738"/>
    <n v="53"/>
    <n v="172"/>
    <x v="0"/>
    <x v="3"/>
    <s v="Delivered"/>
    <s v="Male"/>
    <n v="59"/>
    <x v="6"/>
    <x v="1"/>
    <s v="ORD02905"/>
    <n v="21"/>
    <x v="0"/>
    <n v="2026"/>
    <s v="dinner"/>
    <n v="0"/>
    <x v="0"/>
    <n v="619"/>
    <n v="0.30975609756097561"/>
    <s v="EXCELLENT"/>
    <s v="46 ABOVE"/>
  </r>
  <r>
    <x v="2905"/>
    <d v="2026-04-16T00:00:00"/>
    <n v="0.75763888888888886"/>
    <x v="3"/>
    <x v="6"/>
    <x v="5"/>
    <x v="4"/>
    <n v="13.6"/>
    <n v="57"/>
    <n v="38"/>
    <n v="1079"/>
    <n v="31"/>
    <n v="54"/>
    <x v="2"/>
    <x v="3"/>
    <s v="Delivered"/>
    <s v="Female"/>
    <n v="42"/>
    <x v="4"/>
    <x v="1"/>
    <s v="ORD02906"/>
    <n v="18"/>
    <x v="4"/>
    <n v="2026"/>
    <s v="snacks"/>
    <n v="19"/>
    <x v="1"/>
    <n v="1056"/>
    <n v="0.23859649122807017"/>
    <s v="EXCELLENT"/>
    <s v="36-45"/>
  </r>
  <r>
    <x v="2906"/>
    <d v="2026-03-19T00:00:00"/>
    <n v="0.55694444444444446"/>
    <x v="8"/>
    <x v="0"/>
    <x v="2"/>
    <x v="3"/>
    <n v="1.7"/>
    <n v="28"/>
    <n v="26"/>
    <n v="896"/>
    <n v="55"/>
    <n v="131"/>
    <x v="0"/>
    <x v="0"/>
    <s v="Delivered"/>
    <s v="Female"/>
    <n v="42"/>
    <x v="4"/>
    <x v="3"/>
    <s v="ORD02907"/>
    <n v="13"/>
    <x v="1"/>
    <n v="2026"/>
    <s v="lunch"/>
    <n v="2"/>
    <x v="1"/>
    <n v="820"/>
    <n v="6.0714285714285714E-2"/>
    <s v="GOOD"/>
    <s v="36-45"/>
  </r>
  <r>
    <x v="2907"/>
    <d v="2026-06-23T00:00:00"/>
    <n v="0.53541666666666665"/>
    <x v="1"/>
    <x v="0"/>
    <x v="9"/>
    <x v="5"/>
    <n v="1.4"/>
    <n v="60"/>
    <n v="40"/>
    <n v="827"/>
    <n v="21"/>
    <n v="11"/>
    <x v="0"/>
    <x v="0"/>
    <s v="Delivered"/>
    <s v="Female"/>
    <n v="38"/>
    <x v="5"/>
    <x v="3"/>
    <s v="ORD02908"/>
    <n v="12"/>
    <x v="5"/>
    <n v="2026"/>
    <s v="lunch"/>
    <n v="20"/>
    <x v="1"/>
    <n v="837"/>
    <n v="2.3333333333333331E-2"/>
    <s v="GOOD"/>
    <s v="36-45"/>
  </r>
  <r>
    <x v="2908"/>
    <d v="2026-01-16T00:00:00"/>
    <n v="0.83194444444444449"/>
    <x v="6"/>
    <x v="8"/>
    <x v="9"/>
    <x v="4"/>
    <n v="13.3"/>
    <n v="53"/>
    <n v="36"/>
    <n v="1142"/>
    <n v="31"/>
    <n v="176"/>
    <x v="0"/>
    <x v="4"/>
    <s v="Delivered"/>
    <s v="Female"/>
    <n v="49"/>
    <x v="0"/>
    <x v="1"/>
    <s v="ORD02909"/>
    <n v="19"/>
    <x v="3"/>
    <n v="2026"/>
    <s v="snacks"/>
    <n v="17"/>
    <x v="1"/>
    <n v="997"/>
    <n v="0.25094339622641509"/>
    <s v="AVERAGE"/>
    <s v="46 ABOVE"/>
  </r>
  <r>
    <x v="2909"/>
    <d v="2026-05-15T00:00:00"/>
    <n v="0.96180555555555558"/>
    <x v="2"/>
    <x v="0"/>
    <x v="5"/>
    <x v="3"/>
    <n v="3.6"/>
    <n v="40"/>
    <n v="21"/>
    <n v="1150"/>
    <n v="28"/>
    <n v="117"/>
    <x v="2"/>
    <x v="2"/>
    <s v="Delivered"/>
    <s v="Female"/>
    <n v="51"/>
    <x v="0"/>
    <x v="2"/>
    <s v="ORD02910"/>
    <n v="23"/>
    <x v="2"/>
    <n v="2026"/>
    <s v="dinner"/>
    <n v="19"/>
    <x v="1"/>
    <n v="1061"/>
    <n v="0.09"/>
    <s v="POOR"/>
    <s v="46 ABOVE"/>
  </r>
  <r>
    <x v="2910"/>
    <d v="2026-06-04T00:00:00"/>
    <n v="0.56736111111111109"/>
    <x v="2"/>
    <x v="3"/>
    <x v="6"/>
    <x v="3"/>
    <n v="9"/>
    <n v="51"/>
    <n v="40"/>
    <n v="715"/>
    <n v="46"/>
    <n v="25"/>
    <x v="1"/>
    <x v="2"/>
    <s v="Delivered"/>
    <s v="Female"/>
    <n v="49"/>
    <x v="4"/>
    <x v="3"/>
    <s v="ORD02911"/>
    <n v="13"/>
    <x v="5"/>
    <n v="2026"/>
    <s v="lunch"/>
    <n v="11"/>
    <x v="1"/>
    <n v="736"/>
    <n v="0.17647058823529413"/>
    <s v="POOR"/>
    <s v="46 ABOVE"/>
  </r>
  <r>
    <x v="2911"/>
    <d v="2026-06-21T00:00:00"/>
    <n v="0.88680555555555551"/>
    <x v="0"/>
    <x v="7"/>
    <x v="9"/>
    <x v="5"/>
    <n v="14.6"/>
    <n v="48"/>
    <n v="44"/>
    <n v="680"/>
    <n v="27"/>
    <n v="128"/>
    <x v="2"/>
    <x v="1"/>
    <s v="Delivered"/>
    <s v="Male"/>
    <n v="40"/>
    <x v="6"/>
    <x v="1"/>
    <s v="ORD02912"/>
    <n v="21"/>
    <x v="5"/>
    <n v="2026"/>
    <s v="dinner"/>
    <n v="4"/>
    <x v="1"/>
    <n v="579"/>
    <n v="0.30416666666666664"/>
    <s v="POOR"/>
    <s v="36-45"/>
  </r>
  <r>
    <x v="2912"/>
    <d v="2026-01-29T00:00:00"/>
    <n v="0.63611111111111107"/>
    <x v="1"/>
    <x v="6"/>
    <x v="2"/>
    <x v="5"/>
    <n v="8.1999999999999993"/>
    <n v="42"/>
    <n v="23"/>
    <n v="722"/>
    <n v="49"/>
    <n v="181"/>
    <x v="0"/>
    <x v="2"/>
    <s v="Delivered"/>
    <s v="Female"/>
    <n v="32"/>
    <x v="4"/>
    <x v="2"/>
    <s v="ORD02913"/>
    <n v="15"/>
    <x v="3"/>
    <n v="2026"/>
    <s v="snacks"/>
    <n v="19"/>
    <x v="1"/>
    <n v="590"/>
    <n v="0.19523809523809521"/>
    <s v="POOR"/>
    <s v="26-35"/>
  </r>
  <r>
    <x v="2913"/>
    <d v="2026-06-13T00:00:00"/>
    <n v="0.70694444444444449"/>
    <x v="14"/>
    <x v="5"/>
    <x v="4"/>
    <x v="1"/>
    <n v="3.1"/>
    <n v="28"/>
    <n v="32"/>
    <n v="642"/>
    <n v="47"/>
    <n v="91"/>
    <x v="2"/>
    <x v="0"/>
    <s v="Delivered"/>
    <s v="Male"/>
    <n v="56"/>
    <x v="3"/>
    <x v="2"/>
    <s v="ORD02914"/>
    <n v="16"/>
    <x v="5"/>
    <n v="2026"/>
    <s v="snacks"/>
    <n v="-4"/>
    <x v="0"/>
    <n v="598"/>
    <n v="0.11071428571428572"/>
    <s v="GOOD"/>
    <s v="46 ABOVE"/>
  </r>
  <r>
    <x v="2914"/>
    <d v="2026-02-05T00:00:00"/>
    <n v="0.58958333333333335"/>
    <x v="3"/>
    <x v="8"/>
    <x v="6"/>
    <x v="1"/>
    <n v="4.7"/>
    <n v="58"/>
    <n v="38"/>
    <n v="935"/>
    <n v="20"/>
    <n v="16"/>
    <x v="3"/>
    <x v="2"/>
    <s v="Delivered"/>
    <s v="Male"/>
    <n v="53"/>
    <x v="4"/>
    <x v="3"/>
    <s v="ORD02915"/>
    <n v="14"/>
    <x v="0"/>
    <n v="2026"/>
    <s v="lunch"/>
    <n v="20"/>
    <x v="1"/>
    <n v="939"/>
    <n v="8.1034482758620699E-2"/>
    <s v="POOR"/>
    <s v="46 ABOVE"/>
  </r>
  <r>
    <x v="2915"/>
    <d v="2026-03-08T00:00:00"/>
    <n v="0.68472222222222223"/>
    <x v="14"/>
    <x v="8"/>
    <x v="2"/>
    <x v="3"/>
    <n v="11"/>
    <n v="51"/>
    <n v="32"/>
    <n v="566"/>
    <n v="36"/>
    <n v="13"/>
    <x v="3"/>
    <x v="1"/>
    <s v="Cancelled"/>
    <s v="Male"/>
    <n v="41"/>
    <x v="6"/>
    <x v="2"/>
    <s v="ORD02916"/>
    <n v="16"/>
    <x v="1"/>
    <n v="2026"/>
    <s v="snacks"/>
    <n v="19"/>
    <x v="1"/>
    <n v="589"/>
    <n v="0.21568627450980393"/>
    <s v="POOR"/>
    <s v="36-45"/>
  </r>
  <r>
    <x v="2916"/>
    <d v="2026-02-15T00:00:00"/>
    <n v="0.97847222222222219"/>
    <x v="14"/>
    <x v="9"/>
    <x v="9"/>
    <x v="1"/>
    <n v="10.7"/>
    <n v="35"/>
    <n v="25"/>
    <n v="181"/>
    <n v="38"/>
    <n v="53"/>
    <x v="2"/>
    <x v="1"/>
    <s v="Delivered"/>
    <s v="Female"/>
    <n v="19"/>
    <x v="6"/>
    <x v="2"/>
    <s v="ORD02917"/>
    <n v="23"/>
    <x v="0"/>
    <n v="2026"/>
    <s v="dinner"/>
    <n v="10"/>
    <x v="1"/>
    <n v="166"/>
    <n v="0.30571428571428572"/>
    <s v="POOR"/>
    <s v="18-25"/>
  </r>
  <r>
    <x v="2917"/>
    <d v="2026-01-28T00:00:00"/>
    <n v="0.61597222222222225"/>
    <x v="11"/>
    <x v="8"/>
    <x v="0"/>
    <x v="5"/>
    <n v="5.2"/>
    <n v="44"/>
    <n v="33"/>
    <n v="793"/>
    <n v="28"/>
    <n v="107"/>
    <x v="3"/>
    <x v="1"/>
    <s v="Delivered"/>
    <s v="Female"/>
    <n v="58"/>
    <x v="1"/>
    <x v="3"/>
    <s v="ORD02918"/>
    <n v="14"/>
    <x v="3"/>
    <n v="2026"/>
    <s v="lunch"/>
    <n v="11"/>
    <x v="1"/>
    <n v="714"/>
    <n v="0.11818181818181818"/>
    <s v="POOR"/>
    <s v="46 ABOVE"/>
  </r>
  <r>
    <x v="2918"/>
    <d v="2026-06-24T00:00:00"/>
    <n v="0.41736111111111113"/>
    <x v="14"/>
    <x v="0"/>
    <x v="7"/>
    <x v="1"/>
    <n v="1.4"/>
    <n v="47"/>
    <n v="38"/>
    <n v="871"/>
    <n v="45"/>
    <n v="85"/>
    <x v="4"/>
    <x v="2"/>
    <s v="Delivered"/>
    <s v="Male"/>
    <n v="46"/>
    <x v="1"/>
    <x v="0"/>
    <s v="ORD02919"/>
    <n v="10"/>
    <x v="5"/>
    <n v="2026"/>
    <s v="lunch"/>
    <n v="9"/>
    <x v="1"/>
    <n v="831"/>
    <n v="2.9787234042553189E-2"/>
    <s v="POOR"/>
    <s v="46 ABOVE"/>
  </r>
  <r>
    <x v="2919"/>
    <d v="2026-04-19T00:00:00"/>
    <n v="0.89513888888888893"/>
    <x v="10"/>
    <x v="8"/>
    <x v="6"/>
    <x v="0"/>
    <n v="4.0999999999999996"/>
    <n v="37"/>
    <n v="21"/>
    <n v="1024"/>
    <n v="33"/>
    <n v="104"/>
    <x v="1"/>
    <x v="1"/>
    <s v="Delivered"/>
    <s v="Female"/>
    <n v="32"/>
    <x v="6"/>
    <x v="1"/>
    <s v="ORD02920"/>
    <n v="21"/>
    <x v="4"/>
    <n v="2026"/>
    <s v="dinner"/>
    <n v="16"/>
    <x v="1"/>
    <n v="953"/>
    <n v="0.1108108108108108"/>
    <s v="POOR"/>
    <s v="26-35"/>
  </r>
  <r>
    <x v="2920"/>
    <d v="2026-03-06T00:00:00"/>
    <n v="0.43611111111111112"/>
    <x v="9"/>
    <x v="2"/>
    <x v="2"/>
    <x v="5"/>
    <n v="4.9000000000000004"/>
    <n v="44"/>
    <n v="30"/>
    <n v="1009"/>
    <n v="35"/>
    <n v="79"/>
    <x v="4"/>
    <x v="2"/>
    <s v="Delivered"/>
    <s v="Female"/>
    <n v="57"/>
    <x v="0"/>
    <x v="0"/>
    <s v="ORD02921"/>
    <n v="10"/>
    <x v="1"/>
    <n v="2026"/>
    <s v="lunch"/>
    <n v="14"/>
    <x v="1"/>
    <n v="965"/>
    <n v="0.11136363636363637"/>
    <s v="POOR"/>
    <s v="46 ABOVE"/>
  </r>
  <r>
    <x v="2921"/>
    <d v="2026-06-14T00:00:00"/>
    <n v="0.55277777777777781"/>
    <x v="5"/>
    <x v="4"/>
    <x v="4"/>
    <x v="5"/>
    <n v="11.7"/>
    <n v="30"/>
    <n v="33"/>
    <n v="845"/>
    <n v="51"/>
    <n v="99"/>
    <x v="0"/>
    <x v="0"/>
    <s v="Delivered"/>
    <s v="Female"/>
    <n v="27"/>
    <x v="6"/>
    <x v="3"/>
    <s v="ORD02922"/>
    <n v="13"/>
    <x v="5"/>
    <n v="2026"/>
    <s v="lunch"/>
    <n v="-3"/>
    <x v="0"/>
    <n v="797"/>
    <n v="0.38999999999999996"/>
    <s v="GOOD"/>
    <s v="26-35"/>
  </r>
  <r>
    <x v="2922"/>
    <d v="2026-06-24T00:00:00"/>
    <n v="0.91527777777777775"/>
    <x v="11"/>
    <x v="0"/>
    <x v="3"/>
    <x v="3"/>
    <n v="14.9"/>
    <n v="61"/>
    <n v="44"/>
    <n v="587"/>
    <n v="38"/>
    <n v="177"/>
    <x v="4"/>
    <x v="0"/>
    <s v="Delivered"/>
    <s v="Female"/>
    <n v="32"/>
    <x v="1"/>
    <x v="1"/>
    <s v="ORD02923"/>
    <n v="21"/>
    <x v="5"/>
    <n v="2026"/>
    <s v="dinner"/>
    <n v="17"/>
    <x v="1"/>
    <n v="448"/>
    <n v="0.24426229508196723"/>
    <s v="GOOD"/>
    <s v="26-35"/>
  </r>
  <r>
    <x v="2923"/>
    <d v="2026-05-06T00:00:00"/>
    <n v="0.49166666666666664"/>
    <x v="0"/>
    <x v="7"/>
    <x v="5"/>
    <x v="0"/>
    <n v="1"/>
    <n v="42"/>
    <n v="42"/>
    <n v="300"/>
    <n v="23"/>
    <n v="150"/>
    <x v="3"/>
    <x v="2"/>
    <s v="Delivered"/>
    <s v="Male"/>
    <n v="48"/>
    <x v="1"/>
    <x v="2"/>
    <s v="ORD02924"/>
    <n v="11"/>
    <x v="2"/>
    <n v="2026"/>
    <s v="lunch"/>
    <n v="0"/>
    <x v="0"/>
    <n v="173"/>
    <n v="2.3809523809523808E-2"/>
    <s v="POOR"/>
    <s v="46 ABOVE"/>
  </r>
  <r>
    <x v="2924"/>
    <d v="2026-06-29T00:00:00"/>
    <n v="0.86111111111111116"/>
    <x v="13"/>
    <x v="3"/>
    <x v="5"/>
    <x v="0"/>
    <n v="11.3"/>
    <n v="34"/>
    <n v="26"/>
    <n v="713"/>
    <n v="43"/>
    <n v="166"/>
    <x v="0"/>
    <x v="2"/>
    <s v="Cancelled"/>
    <s v="Female"/>
    <n v="43"/>
    <x v="2"/>
    <x v="1"/>
    <s v="ORD02925"/>
    <n v="20"/>
    <x v="5"/>
    <n v="2026"/>
    <s v="dinner"/>
    <n v="8"/>
    <x v="1"/>
    <n v="590"/>
    <n v="0.33235294117647063"/>
    <s v="POOR"/>
    <s v="36-45"/>
  </r>
  <r>
    <x v="2925"/>
    <d v="2026-01-14T00:00:00"/>
    <n v="0.9506944444444444"/>
    <x v="6"/>
    <x v="5"/>
    <x v="5"/>
    <x v="5"/>
    <n v="13.5"/>
    <n v="26"/>
    <n v="20"/>
    <n v="386"/>
    <n v="38"/>
    <n v="80"/>
    <x v="2"/>
    <x v="2"/>
    <s v="Delivered"/>
    <s v="Female"/>
    <n v="20"/>
    <x v="1"/>
    <x v="2"/>
    <s v="ORD02926"/>
    <n v="22"/>
    <x v="3"/>
    <n v="2026"/>
    <s v="dinner"/>
    <n v="6"/>
    <x v="1"/>
    <n v="344"/>
    <n v="0.51923076923076927"/>
    <s v="POOR"/>
    <s v="18-25"/>
  </r>
  <r>
    <x v="2926"/>
    <d v="2026-05-01T00:00:00"/>
    <n v="0.85277777777777775"/>
    <x v="13"/>
    <x v="6"/>
    <x v="7"/>
    <x v="5"/>
    <n v="3.2"/>
    <n v="30"/>
    <n v="22"/>
    <n v="943"/>
    <n v="60"/>
    <n v="69"/>
    <x v="0"/>
    <x v="2"/>
    <s v="Delivered"/>
    <s v="Male"/>
    <n v="20"/>
    <x v="0"/>
    <x v="1"/>
    <s v="ORD02927"/>
    <n v="20"/>
    <x v="2"/>
    <n v="2026"/>
    <s v="dinner"/>
    <n v="8"/>
    <x v="1"/>
    <n v="934"/>
    <n v="0.10666666666666667"/>
    <s v="POOR"/>
    <s v="18-25"/>
  </r>
  <r>
    <x v="2927"/>
    <d v="2026-03-19T00:00:00"/>
    <n v="0.87708333333333333"/>
    <x v="5"/>
    <x v="5"/>
    <x v="8"/>
    <x v="0"/>
    <n v="13.2"/>
    <n v="32"/>
    <n v="25"/>
    <n v="800"/>
    <n v="60"/>
    <n v="93"/>
    <x v="3"/>
    <x v="2"/>
    <s v="Delivered"/>
    <s v="Male"/>
    <n v="41"/>
    <x v="4"/>
    <x v="1"/>
    <s v="ORD02928"/>
    <n v="21"/>
    <x v="1"/>
    <n v="2026"/>
    <s v="dinner"/>
    <n v="7"/>
    <x v="1"/>
    <n v="767"/>
    <n v="0.41249999999999998"/>
    <s v="POOR"/>
    <s v="36-45"/>
  </r>
  <r>
    <x v="2928"/>
    <d v="2026-03-05T00:00:00"/>
    <n v="0.93125000000000002"/>
    <x v="4"/>
    <x v="0"/>
    <x v="5"/>
    <x v="0"/>
    <n v="8.1"/>
    <n v="33"/>
    <n v="32"/>
    <n v="552"/>
    <n v="58"/>
    <n v="132"/>
    <x v="1"/>
    <x v="3"/>
    <s v="Cancelled"/>
    <s v="Female"/>
    <n v="24"/>
    <x v="4"/>
    <x v="2"/>
    <s v="ORD02929"/>
    <n v="22"/>
    <x v="1"/>
    <n v="2026"/>
    <s v="dinner"/>
    <n v="1"/>
    <x v="1"/>
    <n v="478"/>
    <n v="0.24545454545454545"/>
    <s v="EXCELLENT"/>
    <s v="18-25"/>
  </r>
  <r>
    <x v="2929"/>
    <d v="2026-03-02T00:00:00"/>
    <n v="0.80555555555555558"/>
    <x v="5"/>
    <x v="2"/>
    <x v="6"/>
    <x v="2"/>
    <n v="7.5"/>
    <n v="26"/>
    <n v="23"/>
    <n v="567"/>
    <n v="49"/>
    <n v="20"/>
    <x v="1"/>
    <x v="1"/>
    <s v="Delivered"/>
    <s v="Male"/>
    <n v="43"/>
    <x v="2"/>
    <x v="1"/>
    <s v="ORD02930"/>
    <n v="19"/>
    <x v="1"/>
    <n v="2026"/>
    <s v="snacks"/>
    <n v="3"/>
    <x v="1"/>
    <n v="596"/>
    <n v="0.28846153846153844"/>
    <s v="POOR"/>
    <s v="36-45"/>
  </r>
  <r>
    <x v="2930"/>
    <d v="2026-02-05T00:00:00"/>
    <n v="0.56180555555555556"/>
    <x v="2"/>
    <x v="6"/>
    <x v="7"/>
    <x v="5"/>
    <n v="3.3"/>
    <n v="18"/>
    <n v="23"/>
    <n v="207"/>
    <n v="38"/>
    <n v="72"/>
    <x v="2"/>
    <x v="0"/>
    <s v="Delivered"/>
    <s v="Male"/>
    <n v="33"/>
    <x v="4"/>
    <x v="3"/>
    <s v="ORD02931"/>
    <n v="13"/>
    <x v="0"/>
    <n v="2026"/>
    <s v="lunch"/>
    <n v="-5"/>
    <x v="0"/>
    <n v="173"/>
    <n v="0.18333333333333332"/>
    <s v="GOOD"/>
    <s v="26-35"/>
  </r>
  <r>
    <x v="2931"/>
    <d v="2026-06-27T00:00:00"/>
    <n v="0.90902777777777777"/>
    <x v="9"/>
    <x v="7"/>
    <x v="3"/>
    <x v="0"/>
    <n v="1.4"/>
    <n v="33"/>
    <n v="34"/>
    <n v="659"/>
    <n v="43"/>
    <n v="9"/>
    <x v="0"/>
    <x v="2"/>
    <s v="Delivered"/>
    <s v="Male"/>
    <n v="19"/>
    <x v="3"/>
    <x v="1"/>
    <s v="ORD02932"/>
    <n v="21"/>
    <x v="5"/>
    <n v="2026"/>
    <s v="dinner"/>
    <n v="-1"/>
    <x v="0"/>
    <n v="693"/>
    <n v="4.242424242424242E-2"/>
    <s v="POOR"/>
    <s v="18-25"/>
  </r>
  <r>
    <x v="2932"/>
    <d v="2026-04-02T00:00:00"/>
    <n v="0.81111111111111112"/>
    <x v="3"/>
    <x v="2"/>
    <x v="1"/>
    <x v="2"/>
    <n v="6.1"/>
    <n v="59"/>
    <n v="42"/>
    <n v="761"/>
    <n v="36"/>
    <n v="5"/>
    <x v="4"/>
    <x v="2"/>
    <s v="Delivered"/>
    <s v="Female"/>
    <n v="49"/>
    <x v="4"/>
    <x v="1"/>
    <s v="ORD02933"/>
    <n v="19"/>
    <x v="4"/>
    <n v="2026"/>
    <s v="snacks"/>
    <n v="17"/>
    <x v="1"/>
    <n v="792"/>
    <n v="0.10338983050847457"/>
    <s v="POOR"/>
    <s v="46 ABOVE"/>
  </r>
  <r>
    <x v="2933"/>
    <d v="2026-02-01T00:00:00"/>
    <n v="0.97291666666666665"/>
    <x v="3"/>
    <x v="7"/>
    <x v="7"/>
    <x v="0"/>
    <n v="3"/>
    <n v="38"/>
    <n v="27"/>
    <n v="1052"/>
    <n v="53"/>
    <n v="26"/>
    <x v="2"/>
    <x v="0"/>
    <s v="Delivered"/>
    <s v="Male"/>
    <n v="46"/>
    <x v="6"/>
    <x v="2"/>
    <s v="ORD02934"/>
    <n v="23"/>
    <x v="0"/>
    <n v="2026"/>
    <s v="dinner"/>
    <n v="11"/>
    <x v="1"/>
    <n v="1079"/>
    <n v="7.8947368421052627E-2"/>
    <s v="GOOD"/>
    <s v="46 ABOVE"/>
  </r>
  <r>
    <x v="2934"/>
    <d v="2026-06-01T00:00:00"/>
    <n v="0.98541666666666672"/>
    <x v="1"/>
    <x v="5"/>
    <x v="1"/>
    <x v="1"/>
    <n v="10"/>
    <n v="29"/>
    <n v="34"/>
    <n v="752"/>
    <n v="58"/>
    <n v="175"/>
    <x v="4"/>
    <x v="2"/>
    <s v="Delivered"/>
    <s v="Female"/>
    <n v="56"/>
    <x v="2"/>
    <x v="2"/>
    <s v="ORD02935"/>
    <n v="23"/>
    <x v="5"/>
    <n v="2026"/>
    <s v="dinner"/>
    <n v="-5"/>
    <x v="0"/>
    <n v="635"/>
    <n v="0.34482758620689657"/>
    <s v="POOR"/>
    <s v="46 ABOVE"/>
  </r>
  <r>
    <x v="2935"/>
    <d v="2026-02-19T00:00:00"/>
    <n v="0.37291666666666667"/>
    <x v="9"/>
    <x v="5"/>
    <x v="9"/>
    <x v="3"/>
    <n v="2.2000000000000002"/>
    <n v="39"/>
    <n v="40"/>
    <n v="154"/>
    <n v="54"/>
    <n v="149"/>
    <x v="4"/>
    <x v="2"/>
    <s v="Delivered"/>
    <s v="Female"/>
    <n v="58"/>
    <x v="4"/>
    <x v="0"/>
    <s v="ORD02936"/>
    <n v="8"/>
    <x v="0"/>
    <n v="2026"/>
    <s v="breakfast"/>
    <n v="-1"/>
    <x v="0"/>
    <n v="59"/>
    <n v="5.6410256410256418E-2"/>
    <s v="POOR"/>
    <s v="46 ABOVE"/>
  </r>
  <r>
    <x v="2936"/>
    <d v="2026-02-24T00:00:00"/>
    <n v="0.41597222222222224"/>
    <x v="14"/>
    <x v="4"/>
    <x v="8"/>
    <x v="3"/>
    <n v="4"/>
    <n v="37"/>
    <n v="40"/>
    <n v="831"/>
    <n v="28"/>
    <n v="150"/>
    <x v="4"/>
    <x v="4"/>
    <s v="Delivered"/>
    <s v="Male"/>
    <n v="48"/>
    <x v="5"/>
    <x v="0"/>
    <s v="ORD02937"/>
    <n v="9"/>
    <x v="0"/>
    <n v="2026"/>
    <s v="breakfast"/>
    <n v="-3"/>
    <x v="0"/>
    <n v="709"/>
    <n v="0.10810810810810811"/>
    <s v="AVERAGE"/>
    <s v="46 ABOVE"/>
  </r>
  <r>
    <x v="2937"/>
    <d v="2026-04-25T00:00:00"/>
    <n v="0.78125"/>
    <x v="1"/>
    <x v="7"/>
    <x v="9"/>
    <x v="1"/>
    <n v="7"/>
    <n v="33"/>
    <n v="21"/>
    <n v="409"/>
    <n v="41"/>
    <n v="21"/>
    <x v="0"/>
    <x v="0"/>
    <s v="Cancelled"/>
    <s v="Male"/>
    <n v="50"/>
    <x v="3"/>
    <x v="1"/>
    <s v="ORD02938"/>
    <n v="18"/>
    <x v="4"/>
    <n v="2026"/>
    <s v="snacks"/>
    <n v="12"/>
    <x v="1"/>
    <n v="429"/>
    <n v="0.21212121212121213"/>
    <s v="GOOD"/>
    <s v="46 ABOVE"/>
  </r>
  <r>
    <x v="2938"/>
    <d v="2026-01-21T00:00:00"/>
    <n v="0.65694444444444444"/>
    <x v="11"/>
    <x v="1"/>
    <x v="6"/>
    <x v="4"/>
    <n v="13.9"/>
    <n v="36"/>
    <n v="32"/>
    <n v="503"/>
    <n v="22"/>
    <n v="153"/>
    <x v="1"/>
    <x v="0"/>
    <s v="Delivered"/>
    <s v="Female"/>
    <n v="19"/>
    <x v="1"/>
    <x v="2"/>
    <s v="ORD02939"/>
    <n v="15"/>
    <x v="3"/>
    <n v="2026"/>
    <s v="snacks"/>
    <n v="4"/>
    <x v="1"/>
    <n v="372"/>
    <n v="0.38611111111111113"/>
    <s v="GOOD"/>
    <s v="18-25"/>
  </r>
  <r>
    <x v="2939"/>
    <d v="2026-02-14T00:00:00"/>
    <n v="0.72013888888888888"/>
    <x v="5"/>
    <x v="3"/>
    <x v="2"/>
    <x v="1"/>
    <n v="7.1"/>
    <n v="26"/>
    <n v="29"/>
    <n v="239"/>
    <n v="44"/>
    <n v="180"/>
    <x v="0"/>
    <x v="1"/>
    <s v="Delivered"/>
    <s v="Female"/>
    <n v="54"/>
    <x v="3"/>
    <x v="2"/>
    <s v="ORD02940"/>
    <n v="17"/>
    <x v="0"/>
    <n v="2026"/>
    <s v="snacks"/>
    <n v="-3"/>
    <x v="0"/>
    <n v="103"/>
    <n v="0.27307692307692305"/>
    <s v="POOR"/>
    <s v="46 ABOVE"/>
  </r>
  <r>
    <x v="2940"/>
    <d v="2026-05-04T00:00:00"/>
    <n v="0.48888888888888887"/>
    <x v="2"/>
    <x v="4"/>
    <x v="8"/>
    <x v="3"/>
    <n v="1.1000000000000001"/>
    <n v="26"/>
    <n v="23"/>
    <n v="1158"/>
    <n v="41"/>
    <n v="127"/>
    <x v="1"/>
    <x v="4"/>
    <s v="Delivered"/>
    <s v="Male"/>
    <n v="42"/>
    <x v="2"/>
    <x v="2"/>
    <s v="ORD02941"/>
    <n v="11"/>
    <x v="2"/>
    <n v="2026"/>
    <s v="lunch"/>
    <n v="3"/>
    <x v="1"/>
    <n v="1072"/>
    <n v="4.230769230769231E-2"/>
    <s v="AVERAGE"/>
    <s v="36-45"/>
  </r>
  <r>
    <x v="2941"/>
    <d v="2026-03-22T00:00:00"/>
    <n v="0.8979166666666667"/>
    <x v="4"/>
    <x v="8"/>
    <x v="8"/>
    <x v="2"/>
    <n v="13"/>
    <n v="42"/>
    <n v="42"/>
    <n v="485"/>
    <n v="54"/>
    <n v="100"/>
    <x v="1"/>
    <x v="0"/>
    <s v="Delivered"/>
    <s v="Female"/>
    <n v="19"/>
    <x v="6"/>
    <x v="1"/>
    <s v="ORD02942"/>
    <n v="21"/>
    <x v="1"/>
    <n v="2026"/>
    <s v="dinner"/>
    <n v="0"/>
    <x v="0"/>
    <n v="439"/>
    <n v="0.30952380952380953"/>
    <s v="GOOD"/>
    <s v="18-25"/>
  </r>
  <r>
    <x v="2942"/>
    <d v="2026-04-13T00:00:00"/>
    <n v="0.77222222222222225"/>
    <x v="4"/>
    <x v="5"/>
    <x v="0"/>
    <x v="5"/>
    <n v="7.1"/>
    <n v="51"/>
    <n v="39"/>
    <n v="912"/>
    <n v="59"/>
    <n v="3"/>
    <x v="0"/>
    <x v="3"/>
    <s v="Delivered"/>
    <s v="Male"/>
    <n v="21"/>
    <x v="2"/>
    <x v="1"/>
    <s v="ORD02943"/>
    <n v="18"/>
    <x v="4"/>
    <n v="2026"/>
    <s v="snacks"/>
    <n v="12"/>
    <x v="1"/>
    <n v="968"/>
    <n v="0.13921568627450981"/>
    <s v="EXCELLENT"/>
    <s v="18-25"/>
  </r>
  <r>
    <x v="2943"/>
    <d v="2026-03-06T00:00:00"/>
    <n v="0.68055555555555558"/>
    <x v="9"/>
    <x v="4"/>
    <x v="0"/>
    <x v="5"/>
    <n v="4.3"/>
    <n v="35"/>
    <n v="28"/>
    <n v="592"/>
    <n v="48"/>
    <n v="143"/>
    <x v="0"/>
    <x v="0"/>
    <s v="Delivered"/>
    <s v="Male"/>
    <n v="43"/>
    <x v="0"/>
    <x v="2"/>
    <s v="ORD02944"/>
    <n v="16"/>
    <x v="1"/>
    <n v="2026"/>
    <s v="snacks"/>
    <n v="7"/>
    <x v="1"/>
    <n v="497"/>
    <n v="0.12285714285714285"/>
    <s v="GOOD"/>
    <s v="36-45"/>
  </r>
  <r>
    <x v="2944"/>
    <d v="2026-02-25T00:00:00"/>
    <n v="0.59097222222222223"/>
    <x v="11"/>
    <x v="2"/>
    <x v="4"/>
    <x v="5"/>
    <n v="4"/>
    <n v="32"/>
    <n v="31"/>
    <n v="1083"/>
    <n v="53"/>
    <n v="166"/>
    <x v="2"/>
    <x v="0"/>
    <s v="Delivered"/>
    <s v="Female"/>
    <n v="50"/>
    <x v="1"/>
    <x v="3"/>
    <s v="ORD02945"/>
    <n v="14"/>
    <x v="0"/>
    <n v="2026"/>
    <s v="lunch"/>
    <n v="1"/>
    <x v="1"/>
    <n v="970"/>
    <n v="0.125"/>
    <s v="GOOD"/>
    <s v="46 ABOVE"/>
  </r>
  <r>
    <x v="2945"/>
    <d v="2026-06-17T00:00:00"/>
    <n v="0.63402777777777775"/>
    <x v="7"/>
    <x v="8"/>
    <x v="9"/>
    <x v="0"/>
    <n v="4.3"/>
    <n v="29"/>
    <n v="21"/>
    <n v="1169"/>
    <n v="55"/>
    <n v="116"/>
    <x v="0"/>
    <x v="3"/>
    <s v="Delivered"/>
    <s v="Female"/>
    <n v="46"/>
    <x v="1"/>
    <x v="2"/>
    <s v="ORD02946"/>
    <n v="15"/>
    <x v="5"/>
    <n v="2026"/>
    <s v="snacks"/>
    <n v="8"/>
    <x v="1"/>
    <n v="1108"/>
    <n v="0.14827586206896551"/>
    <s v="EXCELLENT"/>
    <s v="46 ABOVE"/>
  </r>
  <r>
    <x v="2946"/>
    <d v="2026-01-12T00:00:00"/>
    <n v="0.46597222222222223"/>
    <x v="6"/>
    <x v="5"/>
    <x v="2"/>
    <x v="5"/>
    <n v="10.1"/>
    <n v="23"/>
    <n v="20"/>
    <n v="950"/>
    <n v="41"/>
    <n v="156"/>
    <x v="0"/>
    <x v="2"/>
    <s v="Delivered"/>
    <s v="Male"/>
    <n v="27"/>
    <x v="2"/>
    <x v="2"/>
    <s v="ORD02947"/>
    <n v="11"/>
    <x v="3"/>
    <n v="2026"/>
    <s v="lunch"/>
    <n v="3"/>
    <x v="1"/>
    <n v="835"/>
    <n v="0.43913043478260866"/>
    <s v="POOR"/>
    <s v="26-35"/>
  </r>
  <r>
    <x v="2947"/>
    <d v="2026-04-30T00:00:00"/>
    <n v="0.79097222222222219"/>
    <x v="3"/>
    <x v="5"/>
    <x v="0"/>
    <x v="0"/>
    <n v="13.7"/>
    <n v="35"/>
    <n v="36"/>
    <n v="638"/>
    <n v="33"/>
    <n v="81"/>
    <x v="4"/>
    <x v="1"/>
    <s v="Delivered"/>
    <s v="Female"/>
    <n v="47"/>
    <x v="4"/>
    <x v="1"/>
    <s v="ORD02948"/>
    <n v="18"/>
    <x v="4"/>
    <n v="2026"/>
    <s v="snacks"/>
    <n v="-1"/>
    <x v="0"/>
    <n v="590"/>
    <n v="0.3914285714285714"/>
    <s v="POOR"/>
    <s v="46 ABOVE"/>
  </r>
  <r>
    <x v="2948"/>
    <d v="2026-04-06T00:00:00"/>
    <n v="0.44236111111111109"/>
    <x v="14"/>
    <x v="1"/>
    <x v="0"/>
    <x v="1"/>
    <n v="10.6"/>
    <n v="33"/>
    <n v="24"/>
    <n v="868"/>
    <n v="47"/>
    <n v="79"/>
    <x v="4"/>
    <x v="3"/>
    <s v="Delivered"/>
    <s v="Female"/>
    <n v="44"/>
    <x v="2"/>
    <x v="0"/>
    <s v="ORD02949"/>
    <n v="10"/>
    <x v="4"/>
    <n v="2026"/>
    <s v="lunch"/>
    <n v="9"/>
    <x v="1"/>
    <n v="836"/>
    <n v="0.32121212121212123"/>
    <s v="EXCELLENT"/>
    <s v="36-45"/>
  </r>
  <r>
    <x v="2949"/>
    <d v="2026-03-08T00:00:00"/>
    <n v="0.59722222222222221"/>
    <x v="5"/>
    <x v="3"/>
    <x v="7"/>
    <x v="3"/>
    <n v="8.1"/>
    <n v="21"/>
    <n v="23"/>
    <n v="1020"/>
    <n v="42"/>
    <n v="90"/>
    <x v="2"/>
    <x v="0"/>
    <s v="Delivered"/>
    <s v="Male"/>
    <n v="60"/>
    <x v="6"/>
    <x v="3"/>
    <s v="ORD02950"/>
    <n v="14"/>
    <x v="1"/>
    <n v="2026"/>
    <s v="lunch"/>
    <n v="-2"/>
    <x v="0"/>
    <n v="972"/>
    <n v="0.38571428571428568"/>
    <s v="GOOD"/>
    <s v="46 ABOVE"/>
  </r>
  <r>
    <x v="2950"/>
    <d v="2026-02-22T00:00:00"/>
    <n v="0.86805555555555558"/>
    <x v="10"/>
    <x v="5"/>
    <x v="2"/>
    <x v="3"/>
    <n v="1.3"/>
    <n v="40"/>
    <n v="24"/>
    <n v="490"/>
    <n v="56"/>
    <n v="98"/>
    <x v="3"/>
    <x v="4"/>
    <s v="Delivered"/>
    <s v="Female"/>
    <n v="34"/>
    <x v="6"/>
    <x v="1"/>
    <s v="ORD02951"/>
    <n v="20"/>
    <x v="0"/>
    <n v="2026"/>
    <s v="dinner"/>
    <n v="16"/>
    <x v="1"/>
    <n v="448"/>
    <n v="3.2500000000000001E-2"/>
    <s v="AVERAGE"/>
    <s v="26-35"/>
  </r>
  <r>
    <x v="2951"/>
    <d v="2026-03-18T00:00:00"/>
    <n v="0.83680555555555558"/>
    <x v="14"/>
    <x v="7"/>
    <x v="9"/>
    <x v="1"/>
    <n v="3.7"/>
    <n v="45"/>
    <n v="43"/>
    <n v="909"/>
    <n v="22"/>
    <n v="196"/>
    <x v="4"/>
    <x v="0"/>
    <s v="Cancelled"/>
    <s v="Female"/>
    <n v="55"/>
    <x v="1"/>
    <x v="1"/>
    <s v="ORD02952"/>
    <n v="20"/>
    <x v="1"/>
    <n v="2026"/>
    <s v="dinner"/>
    <n v="2"/>
    <x v="1"/>
    <n v="735"/>
    <n v="8.2222222222222224E-2"/>
    <s v="GOOD"/>
    <s v="46 ABOVE"/>
  </r>
  <r>
    <x v="2952"/>
    <d v="2026-06-18T00:00:00"/>
    <n v="0.77361111111111114"/>
    <x v="9"/>
    <x v="9"/>
    <x v="3"/>
    <x v="4"/>
    <n v="2"/>
    <n v="57"/>
    <n v="42"/>
    <n v="1005"/>
    <n v="47"/>
    <n v="140"/>
    <x v="2"/>
    <x v="2"/>
    <s v="Delivered"/>
    <s v="Female"/>
    <n v="30"/>
    <x v="4"/>
    <x v="1"/>
    <s v="ORD02953"/>
    <n v="18"/>
    <x v="5"/>
    <n v="2026"/>
    <s v="snacks"/>
    <n v="15"/>
    <x v="1"/>
    <n v="912"/>
    <n v="3.5087719298245612E-2"/>
    <s v="POOR"/>
    <s v="26-35"/>
  </r>
  <r>
    <x v="2953"/>
    <d v="2026-05-06T00:00:00"/>
    <n v="0.72638888888888886"/>
    <x v="1"/>
    <x v="0"/>
    <x v="9"/>
    <x v="1"/>
    <n v="10.5"/>
    <n v="47"/>
    <n v="45"/>
    <n v="629"/>
    <n v="48"/>
    <n v="68"/>
    <x v="3"/>
    <x v="2"/>
    <s v="Delivered"/>
    <s v="Male"/>
    <n v="49"/>
    <x v="1"/>
    <x v="2"/>
    <s v="ORD02954"/>
    <n v="17"/>
    <x v="2"/>
    <n v="2026"/>
    <s v="snacks"/>
    <n v="2"/>
    <x v="1"/>
    <n v="609"/>
    <n v="0.22340425531914893"/>
    <s v="POOR"/>
    <s v="46 ABOVE"/>
  </r>
  <r>
    <x v="2954"/>
    <d v="2026-05-27T00:00:00"/>
    <n v="0.88541666666666663"/>
    <x v="13"/>
    <x v="2"/>
    <x v="7"/>
    <x v="5"/>
    <n v="1.9"/>
    <n v="48"/>
    <n v="36"/>
    <n v="631"/>
    <n v="23"/>
    <n v="51"/>
    <x v="2"/>
    <x v="1"/>
    <s v="Delivered"/>
    <s v="Female"/>
    <n v="55"/>
    <x v="1"/>
    <x v="1"/>
    <s v="ORD02955"/>
    <n v="21"/>
    <x v="2"/>
    <n v="2026"/>
    <s v="dinner"/>
    <n v="12"/>
    <x v="1"/>
    <n v="603"/>
    <n v="3.9583333333333331E-2"/>
    <s v="POOR"/>
    <s v="46 ABOVE"/>
  </r>
  <r>
    <x v="2955"/>
    <d v="2026-05-03T00:00:00"/>
    <n v="0.80694444444444446"/>
    <x v="5"/>
    <x v="6"/>
    <x v="5"/>
    <x v="5"/>
    <n v="11.7"/>
    <n v="30"/>
    <n v="32"/>
    <n v="1189"/>
    <n v="59"/>
    <n v="26"/>
    <x v="4"/>
    <x v="1"/>
    <s v="Delivered"/>
    <s v="Female"/>
    <n v="19"/>
    <x v="6"/>
    <x v="1"/>
    <s v="ORD02956"/>
    <n v="19"/>
    <x v="2"/>
    <n v="2026"/>
    <s v="snacks"/>
    <n v="-2"/>
    <x v="0"/>
    <n v="1222"/>
    <n v="0.38999999999999996"/>
    <s v="POOR"/>
    <s v="18-25"/>
  </r>
  <r>
    <x v="2956"/>
    <d v="2026-03-01T00:00:00"/>
    <n v="0.64444444444444449"/>
    <x v="8"/>
    <x v="0"/>
    <x v="1"/>
    <x v="4"/>
    <n v="14.6"/>
    <n v="22"/>
    <n v="21"/>
    <n v="973"/>
    <n v="28"/>
    <n v="147"/>
    <x v="3"/>
    <x v="3"/>
    <s v="Delivered"/>
    <s v="Male"/>
    <n v="22"/>
    <x v="6"/>
    <x v="2"/>
    <s v="ORD02957"/>
    <n v="15"/>
    <x v="1"/>
    <n v="2026"/>
    <s v="snacks"/>
    <n v="1"/>
    <x v="1"/>
    <n v="854"/>
    <n v="0.66363636363636358"/>
    <s v="EXCELLENT"/>
    <s v="18-25"/>
  </r>
  <r>
    <x v="2957"/>
    <d v="2026-04-11T00:00:00"/>
    <n v="0.51666666666666672"/>
    <x v="14"/>
    <x v="5"/>
    <x v="2"/>
    <x v="4"/>
    <n v="13.9"/>
    <n v="56"/>
    <n v="44"/>
    <n v="898"/>
    <n v="38"/>
    <n v="95"/>
    <x v="0"/>
    <x v="3"/>
    <s v="Delivered"/>
    <s v="Male"/>
    <n v="58"/>
    <x v="3"/>
    <x v="3"/>
    <s v="ORD02958"/>
    <n v="12"/>
    <x v="4"/>
    <n v="2026"/>
    <s v="lunch"/>
    <n v="12"/>
    <x v="1"/>
    <n v="841"/>
    <n v="0.24821428571428572"/>
    <s v="EXCELLENT"/>
    <s v="46 ABOVE"/>
  </r>
  <r>
    <x v="2958"/>
    <d v="2026-02-20T00:00:00"/>
    <n v="0.33819444444444446"/>
    <x v="0"/>
    <x v="8"/>
    <x v="1"/>
    <x v="1"/>
    <n v="2"/>
    <n v="43"/>
    <n v="37"/>
    <n v="366"/>
    <n v="27"/>
    <n v="2"/>
    <x v="4"/>
    <x v="3"/>
    <s v="Delivered"/>
    <s v="Female"/>
    <n v="41"/>
    <x v="0"/>
    <x v="0"/>
    <s v="ORD02959"/>
    <n v="8"/>
    <x v="0"/>
    <n v="2026"/>
    <s v="breakfast"/>
    <n v="6"/>
    <x v="1"/>
    <n v="391"/>
    <n v="4.6511627906976744E-2"/>
    <s v="EXCELLENT"/>
    <s v="36-45"/>
  </r>
  <r>
    <x v="2959"/>
    <d v="2026-05-08T00:00:00"/>
    <n v="0.94374999999999998"/>
    <x v="8"/>
    <x v="4"/>
    <x v="3"/>
    <x v="3"/>
    <n v="14.7"/>
    <n v="52"/>
    <n v="44"/>
    <n v="956"/>
    <n v="21"/>
    <n v="21"/>
    <x v="1"/>
    <x v="4"/>
    <s v="Delivered"/>
    <s v="Female"/>
    <n v="24"/>
    <x v="0"/>
    <x v="2"/>
    <s v="ORD02960"/>
    <n v="22"/>
    <x v="2"/>
    <n v="2026"/>
    <s v="dinner"/>
    <n v="8"/>
    <x v="1"/>
    <n v="956"/>
    <n v="0.28269230769230769"/>
    <s v="AVERAGE"/>
    <s v="18-25"/>
  </r>
  <r>
    <x v="2960"/>
    <d v="2026-01-25T00:00:00"/>
    <n v="0.4152777777777778"/>
    <x v="10"/>
    <x v="5"/>
    <x v="2"/>
    <x v="5"/>
    <n v="3.2"/>
    <n v="56"/>
    <n v="45"/>
    <n v="837"/>
    <n v="43"/>
    <n v="52"/>
    <x v="4"/>
    <x v="0"/>
    <s v="Delivered"/>
    <s v="Female"/>
    <n v="56"/>
    <x v="6"/>
    <x v="0"/>
    <s v="ORD02961"/>
    <n v="9"/>
    <x v="3"/>
    <n v="2026"/>
    <s v="breakfast"/>
    <n v="11"/>
    <x v="1"/>
    <n v="828"/>
    <n v="5.7142857142857148E-2"/>
    <s v="GOOD"/>
    <s v="46 ABOVE"/>
  </r>
  <r>
    <x v="2961"/>
    <d v="2026-06-29T00:00:00"/>
    <n v="0.57986111111111116"/>
    <x v="3"/>
    <x v="8"/>
    <x v="7"/>
    <x v="1"/>
    <n v="11.6"/>
    <n v="23"/>
    <n v="28"/>
    <n v="264"/>
    <n v="57"/>
    <n v="185"/>
    <x v="2"/>
    <x v="1"/>
    <s v="Delivered"/>
    <s v="Female"/>
    <n v="45"/>
    <x v="2"/>
    <x v="3"/>
    <s v="ORD02962"/>
    <n v="13"/>
    <x v="5"/>
    <n v="2026"/>
    <s v="lunch"/>
    <n v="-5"/>
    <x v="0"/>
    <n v="136"/>
    <n v="0.5043478260869565"/>
    <s v="POOR"/>
    <s v="36-45"/>
  </r>
  <r>
    <x v="2962"/>
    <d v="2026-03-17T00:00:00"/>
    <n v="0.52083333333333337"/>
    <x v="11"/>
    <x v="4"/>
    <x v="7"/>
    <x v="5"/>
    <n v="6.8"/>
    <n v="47"/>
    <n v="35"/>
    <n v="726"/>
    <n v="55"/>
    <n v="0"/>
    <x v="2"/>
    <x v="1"/>
    <s v="Cancelled"/>
    <s v="Male"/>
    <n v="53"/>
    <x v="5"/>
    <x v="3"/>
    <s v="ORD02963"/>
    <n v="12"/>
    <x v="1"/>
    <n v="2026"/>
    <s v="lunch"/>
    <n v="12"/>
    <x v="1"/>
    <n v="781"/>
    <n v="0.14468085106382977"/>
    <s v="POOR"/>
    <s v="46 ABOVE"/>
  </r>
  <r>
    <x v="2963"/>
    <d v="2026-03-22T00:00:00"/>
    <n v="0.67708333333333337"/>
    <x v="1"/>
    <x v="5"/>
    <x v="4"/>
    <x v="0"/>
    <n v="8.9"/>
    <n v="39"/>
    <n v="37"/>
    <n v="181"/>
    <n v="59"/>
    <n v="7"/>
    <x v="1"/>
    <x v="4"/>
    <s v="Delivered"/>
    <s v="Male"/>
    <n v="42"/>
    <x v="6"/>
    <x v="2"/>
    <s v="ORD02964"/>
    <n v="16"/>
    <x v="1"/>
    <n v="2026"/>
    <s v="snacks"/>
    <n v="2"/>
    <x v="1"/>
    <n v="233"/>
    <n v="0.22820512820512823"/>
    <s v="AVERAGE"/>
    <s v="36-45"/>
  </r>
  <r>
    <x v="2964"/>
    <d v="2026-06-29T00:00:00"/>
    <n v="0.62638888888888888"/>
    <x v="7"/>
    <x v="6"/>
    <x v="4"/>
    <x v="2"/>
    <n v="3.1"/>
    <n v="55"/>
    <n v="38"/>
    <n v="343"/>
    <n v="22"/>
    <n v="105"/>
    <x v="4"/>
    <x v="1"/>
    <s v="Delivered"/>
    <s v="Male"/>
    <n v="38"/>
    <x v="2"/>
    <x v="2"/>
    <s v="ORD02965"/>
    <n v="15"/>
    <x v="5"/>
    <n v="2026"/>
    <s v="snacks"/>
    <n v="17"/>
    <x v="1"/>
    <n v="260"/>
    <n v="5.6363636363636366E-2"/>
    <s v="POOR"/>
    <s v="36-45"/>
  </r>
  <r>
    <x v="2965"/>
    <d v="2026-03-26T00:00:00"/>
    <n v="0.47361111111111109"/>
    <x v="13"/>
    <x v="2"/>
    <x v="4"/>
    <x v="5"/>
    <n v="1.8"/>
    <n v="27"/>
    <n v="20"/>
    <n v="203"/>
    <n v="56"/>
    <n v="196"/>
    <x v="0"/>
    <x v="0"/>
    <s v="Delivered"/>
    <s v="Female"/>
    <n v="28"/>
    <x v="4"/>
    <x v="2"/>
    <s v="ORD02966"/>
    <n v="11"/>
    <x v="1"/>
    <n v="2026"/>
    <s v="lunch"/>
    <n v="7"/>
    <x v="1"/>
    <n v="63"/>
    <n v="6.6666666666666666E-2"/>
    <s v="GOOD"/>
    <s v="26-35"/>
  </r>
  <r>
    <x v="2966"/>
    <d v="2026-03-12T00:00:00"/>
    <n v="0.94513888888888886"/>
    <x v="0"/>
    <x v="0"/>
    <x v="5"/>
    <x v="4"/>
    <n v="10.9"/>
    <n v="42"/>
    <n v="42"/>
    <n v="731"/>
    <n v="34"/>
    <n v="31"/>
    <x v="4"/>
    <x v="0"/>
    <s v="Delivered"/>
    <s v="Female"/>
    <n v="37"/>
    <x v="4"/>
    <x v="2"/>
    <s v="ORD02967"/>
    <n v="22"/>
    <x v="1"/>
    <n v="2026"/>
    <s v="dinner"/>
    <n v="0"/>
    <x v="0"/>
    <n v="734"/>
    <n v="0.25952380952380955"/>
    <s v="GOOD"/>
    <s v="36-45"/>
  </r>
  <r>
    <x v="2967"/>
    <d v="2026-04-09T00:00:00"/>
    <n v="0.77916666666666667"/>
    <x v="10"/>
    <x v="3"/>
    <x v="1"/>
    <x v="3"/>
    <n v="4.7"/>
    <n v="47"/>
    <n v="40"/>
    <n v="924"/>
    <n v="52"/>
    <n v="12"/>
    <x v="2"/>
    <x v="1"/>
    <s v="Delivered"/>
    <s v="Male"/>
    <n v="31"/>
    <x v="4"/>
    <x v="1"/>
    <s v="ORD02968"/>
    <n v="18"/>
    <x v="4"/>
    <n v="2026"/>
    <s v="snacks"/>
    <n v="7"/>
    <x v="1"/>
    <n v="964"/>
    <n v="0.1"/>
    <s v="POOR"/>
    <s v="26-35"/>
  </r>
  <r>
    <x v="2968"/>
    <d v="2026-02-02T00:00:00"/>
    <n v="0.42638888888888887"/>
    <x v="10"/>
    <x v="5"/>
    <x v="7"/>
    <x v="4"/>
    <n v="1.4"/>
    <n v="44"/>
    <n v="45"/>
    <n v="181"/>
    <n v="39"/>
    <n v="161"/>
    <x v="2"/>
    <x v="0"/>
    <s v="Delivered"/>
    <s v="Female"/>
    <n v="28"/>
    <x v="2"/>
    <x v="0"/>
    <s v="ORD02969"/>
    <n v="10"/>
    <x v="0"/>
    <n v="2026"/>
    <s v="lunch"/>
    <n v="-1"/>
    <x v="0"/>
    <n v="59"/>
    <n v="3.1818181818181815E-2"/>
    <s v="GOOD"/>
    <s v="26-35"/>
  </r>
  <r>
    <x v="2969"/>
    <d v="2026-05-03T00:00:00"/>
    <n v="0.61944444444444446"/>
    <x v="10"/>
    <x v="9"/>
    <x v="6"/>
    <x v="2"/>
    <n v="13.4"/>
    <n v="33"/>
    <n v="37"/>
    <n v="418"/>
    <n v="48"/>
    <n v="161"/>
    <x v="1"/>
    <x v="0"/>
    <s v="Delivered"/>
    <s v="Female"/>
    <n v="33"/>
    <x v="6"/>
    <x v="3"/>
    <s v="ORD02970"/>
    <n v="14"/>
    <x v="2"/>
    <n v="2026"/>
    <s v="lunch"/>
    <n v="-4"/>
    <x v="0"/>
    <n v="305"/>
    <n v="0.40606060606060607"/>
    <s v="GOOD"/>
    <s v="26-35"/>
  </r>
  <r>
    <x v="2970"/>
    <d v="2026-02-09T00:00:00"/>
    <n v="0.86319444444444449"/>
    <x v="4"/>
    <x v="9"/>
    <x v="3"/>
    <x v="5"/>
    <n v="4.7"/>
    <n v="52"/>
    <n v="41"/>
    <n v="209"/>
    <n v="32"/>
    <n v="153"/>
    <x v="4"/>
    <x v="3"/>
    <s v="Delivered"/>
    <s v="Female"/>
    <n v="32"/>
    <x v="2"/>
    <x v="1"/>
    <s v="ORD02971"/>
    <n v="20"/>
    <x v="0"/>
    <n v="2026"/>
    <s v="dinner"/>
    <n v="11"/>
    <x v="1"/>
    <n v="88"/>
    <n v="9.0384615384615383E-2"/>
    <s v="EXCELLENT"/>
    <s v="26-35"/>
  </r>
  <r>
    <x v="2971"/>
    <d v="2026-05-25T00:00:00"/>
    <n v="0.57222222222222219"/>
    <x v="2"/>
    <x v="8"/>
    <x v="9"/>
    <x v="4"/>
    <n v="1.7"/>
    <n v="42"/>
    <n v="37"/>
    <n v="561"/>
    <n v="42"/>
    <n v="122"/>
    <x v="1"/>
    <x v="0"/>
    <s v="Delivered"/>
    <s v="Male"/>
    <n v="54"/>
    <x v="2"/>
    <x v="3"/>
    <s v="ORD02972"/>
    <n v="13"/>
    <x v="2"/>
    <n v="2026"/>
    <s v="lunch"/>
    <n v="5"/>
    <x v="1"/>
    <n v="481"/>
    <n v="4.0476190476190478E-2"/>
    <s v="GOOD"/>
    <s v="46 ABOVE"/>
  </r>
  <r>
    <x v="2972"/>
    <d v="2026-03-27T00:00:00"/>
    <n v="0.72916666666666663"/>
    <x v="11"/>
    <x v="1"/>
    <x v="4"/>
    <x v="0"/>
    <n v="8.5"/>
    <n v="53"/>
    <n v="36"/>
    <n v="1137"/>
    <n v="23"/>
    <n v="4"/>
    <x v="1"/>
    <x v="4"/>
    <s v="Delivered"/>
    <s v="Female"/>
    <n v="60"/>
    <x v="0"/>
    <x v="2"/>
    <s v="ORD02973"/>
    <n v="17"/>
    <x v="1"/>
    <n v="2026"/>
    <s v="snacks"/>
    <n v="17"/>
    <x v="1"/>
    <n v="1156"/>
    <n v="0.16037735849056603"/>
    <s v="AVERAGE"/>
    <s v="46 ABOVE"/>
  </r>
  <r>
    <x v="2973"/>
    <d v="2026-04-01T00:00:00"/>
    <n v="0.46597222222222223"/>
    <x v="2"/>
    <x v="0"/>
    <x v="8"/>
    <x v="2"/>
    <n v="13.4"/>
    <n v="38"/>
    <n v="31"/>
    <n v="1191"/>
    <n v="60"/>
    <n v="168"/>
    <x v="3"/>
    <x v="1"/>
    <s v="Delivered"/>
    <s v="Female"/>
    <n v="59"/>
    <x v="1"/>
    <x v="2"/>
    <s v="ORD02974"/>
    <n v="11"/>
    <x v="4"/>
    <n v="2026"/>
    <s v="lunch"/>
    <n v="7"/>
    <x v="1"/>
    <n v="1083"/>
    <n v="0.35263157894736841"/>
    <s v="POOR"/>
    <s v="46 ABOVE"/>
  </r>
  <r>
    <x v="2974"/>
    <d v="2026-06-24T00:00:00"/>
    <n v="0.37013888888888891"/>
    <x v="7"/>
    <x v="7"/>
    <x v="4"/>
    <x v="2"/>
    <n v="5.9"/>
    <n v="57"/>
    <n v="37"/>
    <n v="669"/>
    <n v="46"/>
    <n v="8"/>
    <x v="0"/>
    <x v="1"/>
    <s v="Delivered"/>
    <s v="Male"/>
    <n v="60"/>
    <x v="1"/>
    <x v="0"/>
    <s v="ORD02975"/>
    <n v="8"/>
    <x v="5"/>
    <n v="2026"/>
    <s v="breakfast"/>
    <n v="20"/>
    <x v="1"/>
    <n v="707"/>
    <n v="0.10350877192982456"/>
    <s v="POOR"/>
    <s v="46 ABOVE"/>
  </r>
  <r>
    <x v="2975"/>
    <d v="2026-05-12T00:00:00"/>
    <n v="0.82847222222222228"/>
    <x v="14"/>
    <x v="2"/>
    <x v="2"/>
    <x v="1"/>
    <n v="14.6"/>
    <n v="24"/>
    <n v="28"/>
    <n v="1105"/>
    <n v="24"/>
    <n v="28"/>
    <x v="0"/>
    <x v="0"/>
    <s v="Delivered"/>
    <s v="Female"/>
    <n v="49"/>
    <x v="5"/>
    <x v="1"/>
    <s v="ORD02976"/>
    <n v="19"/>
    <x v="2"/>
    <n v="2026"/>
    <s v="snacks"/>
    <n v="-4"/>
    <x v="0"/>
    <n v="1101"/>
    <n v="0.60833333333333328"/>
    <s v="GOOD"/>
    <s v="46 ABOVE"/>
  </r>
  <r>
    <x v="2976"/>
    <d v="2026-01-20T00:00:00"/>
    <n v="0.83402777777777781"/>
    <x v="14"/>
    <x v="9"/>
    <x v="6"/>
    <x v="1"/>
    <n v="9.6999999999999993"/>
    <n v="29"/>
    <n v="31"/>
    <n v="374"/>
    <n v="52"/>
    <n v="184"/>
    <x v="3"/>
    <x v="4"/>
    <s v="Delivered"/>
    <s v="Female"/>
    <n v="32"/>
    <x v="5"/>
    <x v="1"/>
    <s v="ORD02977"/>
    <n v="20"/>
    <x v="3"/>
    <n v="2026"/>
    <s v="dinner"/>
    <n v="-2"/>
    <x v="0"/>
    <n v="242"/>
    <n v="0.33448275862068966"/>
    <s v="AVERAGE"/>
    <s v="26-35"/>
  </r>
  <r>
    <x v="2977"/>
    <d v="2026-03-27T00:00:00"/>
    <n v="0.55486111111111114"/>
    <x v="11"/>
    <x v="2"/>
    <x v="4"/>
    <x v="1"/>
    <n v="13.5"/>
    <n v="58"/>
    <n v="45"/>
    <n v="197"/>
    <n v="36"/>
    <n v="97"/>
    <x v="0"/>
    <x v="3"/>
    <s v="Delivered"/>
    <s v="Male"/>
    <n v="31"/>
    <x v="0"/>
    <x v="3"/>
    <s v="ORD02978"/>
    <n v="13"/>
    <x v="1"/>
    <n v="2026"/>
    <s v="lunch"/>
    <n v="13"/>
    <x v="1"/>
    <n v="136"/>
    <n v="0.23275862068965517"/>
    <s v="EXCELLENT"/>
    <s v="26-35"/>
  </r>
  <r>
    <x v="2978"/>
    <d v="2026-02-27T00:00:00"/>
    <n v="0.38472222222222224"/>
    <x v="14"/>
    <x v="2"/>
    <x v="7"/>
    <x v="5"/>
    <n v="14.4"/>
    <n v="62"/>
    <n v="45"/>
    <n v="792"/>
    <n v="38"/>
    <n v="192"/>
    <x v="1"/>
    <x v="0"/>
    <s v="Delivered"/>
    <s v="Male"/>
    <n v="46"/>
    <x v="0"/>
    <x v="0"/>
    <s v="ORD02979"/>
    <n v="9"/>
    <x v="0"/>
    <n v="2026"/>
    <s v="breakfast"/>
    <n v="17"/>
    <x v="1"/>
    <n v="638"/>
    <n v="0.23225806451612904"/>
    <s v="GOOD"/>
    <s v="46 ABOVE"/>
  </r>
  <r>
    <x v="2979"/>
    <d v="2026-03-03T00:00:00"/>
    <n v="0.71666666666666667"/>
    <x v="13"/>
    <x v="1"/>
    <x v="6"/>
    <x v="4"/>
    <n v="7.6"/>
    <n v="29"/>
    <n v="23"/>
    <n v="303"/>
    <n v="43"/>
    <n v="106"/>
    <x v="0"/>
    <x v="3"/>
    <s v="Cancelled"/>
    <s v="Female"/>
    <n v="28"/>
    <x v="5"/>
    <x v="2"/>
    <s v="ORD02980"/>
    <n v="17"/>
    <x v="1"/>
    <n v="2026"/>
    <s v="snacks"/>
    <n v="6"/>
    <x v="1"/>
    <n v="240"/>
    <n v="0.26206896551724135"/>
    <s v="EXCELLENT"/>
    <s v="26-35"/>
  </r>
  <r>
    <x v="2980"/>
    <d v="2026-03-19T00:00:00"/>
    <n v="0.81527777777777777"/>
    <x v="8"/>
    <x v="5"/>
    <x v="8"/>
    <x v="1"/>
    <n v="3.8"/>
    <n v="27"/>
    <n v="25"/>
    <n v="710"/>
    <n v="59"/>
    <n v="166"/>
    <x v="1"/>
    <x v="4"/>
    <s v="Delivered"/>
    <s v="Female"/>
    <n v="47"/>
    <x v="4"/>
    <x v="1"/>
    <s v="ORD02981"/>
    <n v="19"/>
    <x v="1"/>
    <n v="2026"/>
    <s v="snacks"/>
    <n v="2"/>
    <x v="1"/>
    <n v="603"/>
    <n v="0.14074074074074072"/>
    <s v="AVERAGE"/>
    <s v="46 ABOVE"/>
  </r>
  <r>
    <x v="2981"/>
    <d v="2026-05-14T00:00:00"/>
    <n v="0.39166666666666666"/>
    <x v="13"/>
    <x v="7"/>
    <x v="4"/>
    <x v="2"/>
    <n v="13.3"/>
    <n v="23"/>
    <n v="24"/>
    <n v="1030"/>
    <n v="57"/>
    <n v="71"/>
    <x v="3"/>
    <x v="2"/>
    <s v="Delivered"/>
    <s v="Male"/>
    <n v="48"/>
    <x v="4"/>
    <x v="0"/>
    <s v="ORD02982"/>
    <n v="9"/>
    <x v="2"/>
    <n v="2026"/>
    <s v="breakfast"/>
    <n v="-1"/>
    <x v="0"/>
    <n v="1016"/>
    <n v="0.57826086956521738"/>
    <s v="POOR"/>
    <s v="46 ABOVE"/>
  </r>
  <r>
    <x v="2982"/>
    <d v="2026-03-16T00:00:00"/>
    <n v="0.70208333333333328"/>
    <x v="2"/>
    <x v="0"/>
    <x v="2"/>
    <x v="2"/>
    <n v="14.7"/>
    <n v="27"/>
    <n v="26"/>
    <n v="355"/>
    <n v="45"/>
    <n v="140"/>
    <x v="4"/>
    <x v="4"/>
    <s v="Delivered"/>
    <s v="Male"/>
    <n v="29"/>
    <x v="2"/>
    <x v="2"/>
    <s v="ORD02983"/>
    <n v="16"/>
    <x v="1"/>
    <n v="2026"/>
    <s v="snacks"/>
    <n v="1"/>
    <x v="1"/>
    <n v="260"/>
    <n v="0.5444444444444444"/>
    <s v="AVERAGE"/>
    <s v="26-35"/>
  </r>
  <r>
    <x v="2983"/>
    <d v="2026-03-13T00:00:00"/>
    <n v="0.47291666666666665"/>
    <x v="6"/>
    <x v="6"/>
    <x v="2"/>
    <x v="1"/>
    <n v="7.9"/>
    <n v="42"/>
    <n v="42"/>
    <n v="976"/>
    <n v="37"/>
    <n v="184"/>
    <x v="1"/>
    <x v="3"/>
    <s v="Delivered"/>
    <s v="Female"/>
    <n v="44"/>
    <x v="0"/>
    <x v="2"/>
    <s v="ORD02984"/>
    <n v="11"/>
    <x v="1"/>
    <n v="2026"/>
    <s v="lunch"/>
    <n v="0"/>
    <x v="0"/>
    <n v="829"/>
    <n v="0.18809523809523809"/>
    <s v="EXCELLENT"/>
    <s v="36-45"/>
  </r>
  <r>
    <x v="2984"/>
    <d v="2026-01-14T00:00:00"/>
    <n v="0.69305555555555554"/>
    <x v="1"/>
    <x v="8"/>
    <x v="4"/>
    <x v="2"/>
    <n v="8.4"/>
    <n v="30"/>
    <n v="33"/>
    <n v="176"/>
    <n v="44"/>
    <n v="162"/>
    <x v="4"/>
    <x v="3"/>
    <s v="Delivered"/>
    <s v="Male"/>
    <n v="55"/>
    <x v="1"/>
    <x v="2"/>
    <s v="ORD02985"/>
    <n v="16"/>
    <x v="3"/>
    <n v="2026"/>
    <s v="snacks"/>
    <n v="-3"/>
    <x v="0"/>
    <n v="58"/>
    <n v="0.28000000000000003"/>
    <s v="EXCELLENT"/>
    <s v="46 ABOVE"/>
  </r>
  <r>
    <x v="2985"/>
    <d v="2026-05-02T00:00:00"/>
    <n v="0.92777777777777781"/>
    <x v="5"/>
    <x v="8"/>
    <x v="3"/>
    <x v="2"/>
    <n v="8.3000000000000007"/>
    <n v="25"/>
    <n v="23"/>
    <n v="904"/>
    <n v="27"/>
    <n v="98"/>
    <x v="3"/>
    <x v="0"/>
    <s v="Delivered"/>
    <s v="Female"/>
    <n v="54"/>
    <x v="3"/>
    <x v="2"/>
    <s v="ORD02986"/>
    <n v="22"/>
    <x v="2"/>
    <n v="2026"/>
    <s v="dinner"/>
    <n v="2"/>
    <x v="1"/>
    <n v="833"/>
    <n v="0.33200000000000002"/>
    <s v="GOOD"/>
    <s v="46 ABOVE"/>
  </r>
  <r>
    <x v="2986"/>
    <d v="2026-01-28T00:00:00"/>
    <n v="0.7"/>
    <x v="6"/>
    <x v="6"/>
    <x v="0"/>
    <x v="2"/>
    <n v="11"/>
    <n v="26"/>
    <n v="26"/>
    <n v="507"/>
    <n v="21"/>
    <n v="200"/>
    <x v="0"/>
    <x v="3"/>
    <s v="Cancelled"/>
    <s v="Female"/>
    <n v="40"/>
    <x v="1"/>
    <x v="2"/>
    <s v="ORD02987"/>
    <n v="16"/>
    <x v="3"/>
    <n v="2026"/>
    <s v="snacks"/>
    <n v="0"/>
    <x v="0"/>
    <n v="328"/>
    <n v="0.42307692307692307"/>
    <s v="EXCELLENT"/>
    <s v="36-45"/>
  </r>
  <r>
    <x v="2987"/>
    <d v="2026-05-11T00:00:00"/>
    <n v="0.4597222222222222"/>
    <x v="0"/>
    <x v="9"/>
    <x v="8"/>
    <x v="0"/>
    <n v="8.1"/>
    <n v="40"/>
    <n v="37"/>
    <n v="291"/>
    <n v="34"/>
    <n v="161"/>
    <x v="2"/>
    <x v="2"/>
    <s v="Delivered"/>
    <s v="Male"/>
    <n v="47"/>
    <x v="2"/>
    <x v="2"/>
    <s v="ORD02988"/>
    <n v="11"/>
    <x v="2"/>
    <n v="2026"/>
    <s v="lunch"/>
    <n v="3"/>
    <x v="1"/>
    <n v="164"/>
    <n v="0.20249999999999999"/>
    <s v="POOR"/>
    <s v="46 ABOVE"/>
  </r>
  <r>
    <x v="2988"/>
    <d v="2026-02-01T00:00:00"/>
    <n v="0.7944444444444444"/>
    <x v="14"/>
    <x v="7"/>
    <x v="9"/>
    <x v="5"/>
    <n v="7.3"/>
    <n v="40"/>
    <n v="43"/>
    <n v="1093"/>
    <n v="46"/>
    <n v="177"/>
    <x v="4"/>
    <x v="3"/>
    <s v="Cancelled"/>
    <s v="Male"/>
    <n v="55"/>
    <x v="6"/>
    <x v="1"/>
    <s v="ORD02989"/>
    <n v="19"/>
    <x v="0"/>
    <n v="2026"/>
    <s v="snacks"/>
    <n v="-3"/>
    <x v="0"/>
    <n v="962"/>
    <n v="0.1825"/>
    <s v="EXCELLENT"/>
    <s v="46 ABOVE"/>
  </r>
  <r>
    <x v="2989"/>
    <d v="2026-03-03T00:00:00"/>
    <n v="0.42708333333333331"/>
    <x v="7"/>
    <x v="2"/>
    <x v="2"/>
    <x v="2"/>
    <n v="9.3000000000000007"/>
    <n v="21"/>
    <n v="24"/>
    <n v="798"/>
    <n v="43"/>
    <n v="168"/>
    <x v="4"/>
    <x v="3"/>
    <s v="Delivered"/>
    <s v="Female"/>
    <n v="37"/>
    <x v="5"/>
    <x v="0"/>
    <s v="ORD02990"/>
    <n v="10"/>
    <x v="1"/>
    <n v="2026"/>
    <s v="lunch"/>
    <n v="-3"/>
    <x v="0"/>
    <n v="673"/>
    <n v="0.44285714285714289"/>
    <s v="EXCELLENT"/>
    <s v="36-45"/>
  </r>
  <r>
    <x v="2990"/>
    <d v="2026-06-24T00:00:00"/>
    <n v="0.3923611111111111"/>
    <x v="1"/>
    <x v="1"/>
    <x v="3"/>
    <x v="0"/>
    <n v="12.9"/>
    <n v="52"/>
    <n v="42"/>
    <n v="1051"/>
    <n v="45"/>
    <n v="142"/>
    <x v="0"/>
    <x v="2"/>
    <s v="Delivered"/>
    <s v="Male"/>
    <n v="34"/>
    <x v="1"/>
    <x v="0"/>
    <s v="ORD02991"/>
    <n v="9"/>
    <x v="5"/>
    <n v="2026"/>
    <s v="breakfast"/>
    <n v="10"/>
    <x v="1"/>
    <n v="954"/>
    <n v="0.24807692307692308"/>
    <s v="POOR"/>
    <s v="26-35"/>
  </r>
  <r>
    <x v="2991"/>
    <d v="2026-02-14T00:00:00"/>
    <n v="0.4152777777777778"/>
    <x v="0"/>
    <x v="1"/>
    <x v="3"/>
    <x v="5"/>
    <n v="2.4"/>
    <n v="50"/>
    <n v="40"/>
    <n v="1066"/>
    <n v="21"/>
    <n v="4"/>
    <x v="1"/>
    <x v="3"/>
    <s v="Cancelled"/>
    <s v="Male"/>
    <n v="18"/>
    <x v="3"/>
    <x v="0"/>
    <s v="ORD02992"/>
    <n v="9"/>
    <x v="0"/>
    <n v="2026"/>
    <s v="breakfast"/>
    <n v="10"/>
    <x v="1"/>
    <n v="1083"/>
    <n v="4.8000000000000001E-2"/>
    <s v="EXCELLENT"/>
    <s v="18-25"/>
  </r>
  <r>
    <x v="2992"/>
    <d v="2026-03-07T00:00:00"/>
    <n v="0.81527777777777777"/>
    <x v="4"/>
    <x v="9"/>
    <x v="3"/>
    <x v="5"/>
    <n v="13.4"/>
    <n v="40"/>
    <n v="39"/>
    <n v="598"/>
    <n v="55"/>
    <n v="88"/>
    <x v="1"/>
    <x v="4"/>
    <s v="Cancelled"/>
    <s v="Male"/>
    <n v="45"/>
    <x v="3"/>
    <x v="1"/>
    <s v="ORD02993"/>
    <n v="19"/>
    <x v="1"/>
    <n v="2026"/>
    <s v="snacks"/>
    <n v="1"/>
    <x v="1"/>
    <n v="565"/>
    <n v="0.33500000000000002"/>
    <s v="AVERAGE"/>
    <s v="36-45"/>
  </r>
  <r>
    <x v="2993"/>
    <d v="2026-03-17T00:00:00"/>
    <n v="0.69791666666666663"/>
    <x v="14"/>
    <x v="1"/>
    <x v="4"/>
    <x v="3"/>
    <n v="3.1"/>
    <n v="31"/>
    <n v="23"/>
    <n v="244"/>
    <n v="27"/>
    <n v="19"/>
    <x v="3"/>
    <x v="0"/>
    <s v="Delivered"/>
    <s v="Male"/>
    <n v="48"/>
    <x v="5"/>
    <x v="2"/>
    <s v="ORD02994"/>
    <n v="16"/>
    <x v="1"/>
    <n v="2026"/>
    <s v="snacks"/>
    <n v="8"/>
    <x v="1"/>
    <n v="252"/>
    <n v="0.1"/>
    <s v="GOOD"/>
    <s v="46 ABOVE"/>
  </r>
  <r>
    <x v="2994"/>
    <d v="2026-03-31T00:00:00"/>
    <n v="0.36875000000000002"/>
    <x v="8"/>
    <x v="0"/>
    <x v="2"/>
    <x v="0"/>
    <n v="4.3"/>
    <n v="22"/>
    <n v="20"/>
    <n v="223"/>
    <n v="26"/>
    <n v="82"/>
    <x v="4"/>
    <x v="1"/>
    <s v="Delivered"/>
    <s v="Female"/>
    <n v="56"/>
    <x v="5"/>
    <x v="0"/>
    <s v="ORD02995"/>
    <n v="8"/>
    <x v="1"/>
    <n v="2026"/>
    <s v="breakfast"/>
    <n v="2"/>
    <x v="1"/>
    <n v="167"/>
    <n v="0.19545454545454544"/>
    <s v="POOR"/>
    <s v="46 ABOVE"/>
  </r>
  <r>
    <x v="2995"/>
    <d v="2026-01-04T00:00:00"/>
    <n v="0.59444444444444444"/>
    <x v="0"/>
    <x v="5"/>
    <x v="5"/>
    <x v="1"/>
    <n v="10.1"/>
    <n v="55"/>
    <n v="41"/>
    <n v="807"/>
    <n v="30"/>
    <n v="75"/>
    <x v="2"/>
    <x v="0"/>
    <s v="Delivered"/>
    <s v="Male"/>
    <n v="29"/>
    <x v="6"/>
    <x v="3"/>
    <s v="ORD02996"/>
    <n v="14"/>
    <x v="3"/>
    <n v="2026"/>
    <s v="lunch"/>
    <n v="14"/>
    <x v="1"/>
    <n v="762"/>
    <n v="0.18363636363636363"/>
    <s v="GOOD"/>
    <s v="26-35"/>
  </r>
  <r>
    <x v="2996"/>
    <d v="2026-02-23T00:00:00"/>
    <n v="0.75763888888888886"/>
    <x v="12"/>
    <x v="2"/>
    <x v="7"/>
    <x v="1"/>
    <n v="13.2"/>
    <n v="49"/>
    <n v="39"/>
    <n v="761"/>
    <n v="28"/>
    <n v="131"/>
    <x v="1"/>
    <x v="3"/>
    <s v="Delivered"/>
    <s v="Female"/>
    <n v="48"/>
    <x v="2"/>
    <x v="1"/>
    <s v="ORD02997"/>
    <n v="18"/>
    <x v="0"/>
    <n v="2026"/>
    <s v="snacks"/>
    <n v="10"/>
    <x v="1"/>
    <n v="658"/>
    <n v="0.26938775510204083"/>
    <s v="EXCELLENT"/>
    <s v="46 ABOVE"/>
  </r>
  <r>
    <x v="2997"/>
    <d v="2026-05-12T00:00:00"/>
    <n v="0.72430555555555554"/>
    <x v="10"/>
    <x v="0"/>
    <x v="1"/>
    <x v="5"/>
    <n v="12.7"/>
    <n v="35"/>
    <n v="39"/>
    <n v="250"/>
    <n v="42"/>
    <n v="144"/>
    <x v="3"/>
    <x v="4"/>
    <s v="Delivered"/>
    <s v="Male"/>
    <n v="54"/>
    <x v="5"/>
    <x v="2"/>
    <s v="ORD02998"/>
    <n v="17"/>
    <x v="2"/>
    <n v="2026"/>
    <s v="snacks"/>
    <n v="-4"/>
    <x v="0"/>
    <n v="148"/>
    <n v="0.36285714285714282"/>
    <s v="AVERAGE"/>
    <s v="46 ABOVE"/>
  </r>
  <r>
    <x v="2998"/>
    <d v="2026-06-29T00:00:00"/>
    <n v="0.36041666666666666"/>
    <x v="12"/>
    <x v="9"/>
    <x v="1"/>
    <x v="2"/>
    <n v="2.1"/>
    <n v="61"/>
    <n v="45"/>
    <n v="1025"/>
    <n v="27"/>
    <n v="76"/>
    <x v="1"/>
    <x v="2"/>
    <s v="Delivered"/>
    <s v="Female"/>
    <n v="43"/>
    <x v="2"/>
    <x v="0"/>
    <s v="ORD02999"/>
    <n v="8"/>
    <x v="5"/>
    <n v="2026"/>
    <s v="breakfast"/>
    <n v="16"/>
    <x v="1"/>
    <n v="976"/>
    <n v="3.4426229508196723E-2"/>
    <s v="POOR"/>
    <s v="36-45"/>
  </r>
  <r>
    <x v="2999"/>
    <d v="2026-02-10T00:00:00"/>
    <n v="0.71388888888888891"/>
    <x v="3"/>
    <x v="2"/>
    <x v="8"/>
    <x v="2"/>
    <n v="13.9"/>
    <n v="50"/>
    <n v="42"/>
    <n v="150"/>
    <n v="22"/>
    <n v="104"/>
    <x v="1"/>
    <x v="1"/>
    <s v="Delivered"/>
    <s v="Male"/>
    <n v="40"/>
    <x v="5"/>
    <x v="2"/>
    <s v="ORD03000"/>
    <n v="17"/>
    <x v="0"/>
    <n v="2026"/>
    <s v="snacks"/>
    <n v="8"/>
    <x v="1"/>
    <n v="68"/>
    <n v="0.27800000000000002"/>
    <s v="POOR"/>
    <s v="36-45"/>
  </r>
  <r>
    <x v="3000"/>
    <d v="2026-05-14T00:00:00"/>
    <n v="0.97222222222222221"/>
    <x v="14"/>
    <x v="6"/>
    <x v="5"/>
    <x v="2"/>
    <n v="14"/>
    <n v="50"/>
    <n v="39"/>
    <n v="264"/>
    <n v="31"/>
    <n v="25"/>
    <x v="4"/>
    <x v="3"/>
    <s v="Delivered"/>
    <s v="Male"/>
    <n v="23"/>
    <x v="4"/>
    <x v="2"/>
    <s v="ORD03001"/>
    <n v="23"/>
    <x v="2"/>
    <n v="2026"/>
    <s v="dinner"/>
    <n v="11"/>
    <x v="1"/>
    <n v="270"/>
    <n v="0.28000000000000003"/>
    <s v="EXCELLENT"/>
    <s v="18-25"/>
  </r>
  <r>
    <x v="3001"/>
    <d v="2026-03-28T00:00:00"/>
    <n v="0.39027777777777778"/>
    <x v="13"/>
    <x v="9"/>
    <x v="3"/>
    <x v="2"/>
    <n v="6.2"/>
    <n v="41"/>
    <n v="24"/>
    <n v="724"/>
    <n v="45"/>
    <n v="199"/>
    <x v="0"/>
    <x v="2"/>
    <s v="Cancelled"/>
    <s v="Male"/>
    <n v="18"/>
    <x v="3"/>
    <x v="0"/>
    <s v="ORD03002"/>
    <n v="9"/>
    <x v="1"/>
    <n v="2026"/>
    <s v="breakfast"/>
    <n v="17"/>
    <x v="1"/>
    <n v="570"/>
    <n v="0.15121951219512195"/>
    <s v="POOR"/>
    <s v="18-25"/>
  </r>
  <r>
    <x v="3002"/>
    <d v="2026-05-07T00:00:00"/>
    <n v="0.6381944444444444"/>
    <x v="6"/>
    <x v="5"/>
    <x v="3"/>
    <x v="5"/>
    <n v="5.7"/>
    <n v="32"/>
    <n v="24"/>
    <n v="674"/>
    <n v="52"/>
    <n v="196"/>
    <x v="1"/>
    <x v="4"/>
    <s v="Cancelled"/>
    <s v="Male"/>
    <n v="59"/>
    <x v="4"/>
    <x v="2"/>
    <s v="ORD03003"/>
    <n v="15"/>
    <x v="2"/>
    <n v="2026"/>
    <s v="snacks"/>
    <n v="8"/>
    <x v="1"/>
    <n v="530"/>
    <n v="0.17812500000000001"/>
    <s v="AVERAGE"/>
    <s v="46 ABOVE"/>
  </r>
  <r>
    <x v="3003"/>
    <d v="2026-02-10T00:00:00"/>
    <n v="0.75138888888888888"/>
    <x v="8"/>
    <x v="9"/>
    <x v="6"/>
    <x v="3"/>
    <n v="2.7"/>
    <n v="43"/>
    <n v="33"/>
    <n v="564"/>
    <n v="42"/>
    <n v="183"/>
    <x v="3"/>
    <x v="4"/>
    <s v="Delivered"/>
    <s v="Male"/>
    <n v="38"/>
    <x v="5"/>
    <x v="1"/>
    <s v="ORD03004"/>
    <n v="18"/>
    <x v="0"/>
    <n v="2026"/>
    <s v="snacks"/>
    <n v="10"/>
    <x v="1"/>
    <n v="423"/>
    <n v="6.2790697674418611E-2"/>
    <s v="AVERAGE"/>
    <s v="36-45"/>
  </r>
  <r>
    <x v="3004"/>
    <d v="2026-01-21T00:00:00"/>
    <n v="0.40972222222222221"/>
    <x v="0"/>
    <x v="2"/>
    <x v="8"/>
    <x v="1"/>
    <n v="12.7"/>
    <n v="55"/>
    <n v="42"/>
    <n v="473"/>
    <n v="46"/>
    <n v="1"/>
    <x v="2"/>
    <x v="2"/>
    <s v="Delivered"/>
    <s v="Female"/>
    <n v="43"/>
    <x v="1"/>
    <x v="0"/>
    <s v="ORD03005"/>
    <n v="9"/>
    <x v="3"/>
    <n v="2026"/>
    <s v="breakfast"/>
    <n v="13"/>
    <x v="1"/>
    <n v="518"/>
    <n v="0.2309090909090909"/>
    <s v="POOR"/>
    <s v="36-45"/>
  </r>
  <r>
    <x v="3005"/>
    <d v="2026-06-29T00:00:00"/>
    <n v="0.80069444444444449"/>
    <x v="0"/>
    <x v="2"/>
    <x v="7"/>
    <x v="1"/>
    <n v="11.4"/>
    <n v="38"/>
    <n v="21"/>
    <n v="937"/>
    <n v="51"/>
    <n v="190"/>
    <x v="4"/>
    <x v="3"/>
    <s v="Delivered"/>
    <s v="Female"/>
    <n v="36"/>
    <x v="2"/>
    <x v="1"/>
    <s v="ORD03006"/>
    <n v="19"/>
    <x v="5"/>
    <n v="2026"/>
    <s v="snacks"/>
    <n v="17"/>
    <x v="1"/>
    <n v="798"/>
    <n v="0.3"/>
    <s v="EXCELLENT"/>
    <s v="36-45"/>
  </r>
  <r>
    <x v="3006"/>
    <d v="2026-04-27T00:00:00"/>
    <n v="0.8979166666666667"/>
    <x v="8"/>
    <x v="9"/>
    <x v="0"/>
    <x v="4"/>
    <n v="4.8"/>
    <n v="42"/>
    <n v="25"/>
    <n v="1028"/>
    <n v="30"/>
    <n v="169"/>
    <x v="1"/>
    <x v="4"/>
    <s v="Delivered"/>
    <s v="Female"/>
    <n v="19"/>
    <x v="2"/>
    <x v="1"/>
    <s v="ORD03007"/>
    <n v="21"/>
    <x v="4"/>
    <n v="2026"/>
    <s v="dinner"/>
    <n v="17"/>
    <x v="1"/>
    <n v="889"/>
    <n v="0.11428571428571428"/>
    <s v="AVERAGE"/>
    <s v="18-25"/>
  </r>
  <r>
    <x v="3007"/>
    <d v="2026-05-08T00:00:00"/>
    <n v="0.37361111111111112"/>
    <x v="13"/>
    <x v="6"/>
    <x v="6"/>
    <x v="1"/>
    <n v="14.2"/>
    <n v="42"/>
    <n v="42"/>
    <n v="1017"/>
    <n v="42"/>
    <n v="65"/>
    <x v="1"/>
    <x v="2"/>
    <s v="Delivered"/>
    <s v="Male"/>
    <n v="59"/>
    <x v="0"/>
    <x v="0"/>
    <s v="ORD03008"/>
    <n v="8"/>
    <x v="2"/>
    <n v="2026"/>
    <s v="breakfast"/>
    <n v="0"/>
    <x v="0"/>
    <n v="994"/>
    <n v="0.33809523809523806"/>
    <s v="POOR"/>
    <s v="46 ABOVE"/>
  </r>
  <r>
    <x v="3008"/>
    <d v="2026-01-29T00:00:00"/>
    <n v="0.96250000000000002"/>
    <x v="14"/>
    <x v="4"/>
    <x v="2"/>
    <x v="1"/>
    <n v="11.4"/>
    <n v="43"/>
    <n v="40"/>
    <n v="749"/>
    <n v="36"/>
    <n v="35"/>
    <x v="0"/>
    <x v="0"/>
    <s v="Delivered"/>
    <s v="Male"/>
    <n v="29"/>
    <x v="4"/>
    <x v="2"/>
    <s v="ORD03009"/>
    <n v="23"/>
    <x v="3"/>
    <n v="2026"/>
    <s v="dinner"/>
    <n v="3"/>
    <x v="1"/>
    <n v="750"/>
    <n v="0.26511627906976742"/>
    <s v="GOOD"/>
    <s v="26-35"/>
  </r>
  <r>
    <x v="3009"/>
    <d v="2026-04-13T00:00:00"/>
    <n v="0.92986111111111114"/>
    <x v="8"/>
    <x v="3"/>
    <x v="0"/>
    <x v="4"/>
    <n v="2.1"/>
    <n v="44"/>
    <n v="37"/>
    <n v="954"/>
    <n v="24"/>
    <n v="118"/>
    <x v="3"/>
    <x v="2"/>
    <s v="Delivered"/>
    <s v="Male"/>
    <n v="33"/>
    <x v="2"/>
    <x v="2"/>
    <s v="ORD03010"/>
    <n v="22"/>
    <x v="4"/>
    <n v="2026"/>
    <s v="dinner"/>
    <n v="7"/>
    <x v="1"/>
    <n v="860"/>
    <n v="4.7727272727272729E-2"/>
    <s v="POOR"/>
    <s v="26-35"/>
  </r>
  <r>
    <x v="3010"/>
    <d v="2026-04-13T00:00:00"/>
    <n v="0.94097222222222221"/>
    <x v="3"/>
    <x v="6"/>
    <x v="9"/>
    <x v="1"/>
    <n v="14.1"/>
    <n v="27"/>
    <n v="21"/>
    <n v="397"/>
    <n v="24"/>
    <n v="189"/>
    <x v="4"/>
    <x v="1"/>
    <s v="Delivered"/>
    <s v="Female"/>
    <n v="28"/>
    <x v="2"/>
    <x v="2"/>
    <s v="ORD03011"/>
    <n v="22"/>
    <x v="4"/>
    <n v="2026"/>
    <s v="dinner"/>
    <n v="6"/>
    <x v="1"/>
    <n v="232"/>
    <n v="0.52222222222222225"/>
    <s v="POOR"/>
    <s v="26-35"/>
  </r>
  <r>
    <x v="3011"/>
    <d v="2026-01-26T00:00:00"/>
    <n v="0.84930555555555554"/>
    <x v="2"/>
    <x v="0"/>
    <x v="0"/>
    <x v="1"/>
    <n v="14.9"/>
    <n v="58"/>
    <n v="38"/>
    <n v="1100"/>
    <n v="28"/>
    <n v="128"/>
    <x v="2"/>
    <x v="4"/>
    <s v="Delivered"/>
    <s v="Male"/>
    <n v="36"/>
    <x v="2"/>
    <x v="1"/>
    <s v="ORD03012"/>
    <n v="20"/>
    <x v="3"/>
    <n v="2026"/>
    <s v="dinner"/>
    <n v="20"/>
    <x v="1"/>
    <n v="1000"/>
    <n v="0.25689655172413794"/>
    <s v="AVERAGE"/>
    <s v="36-45"/>
  </r>
  <r>
    <x v="3012"/>
    <d v="2026-05-08T00:00:00"/>
    <n v="0.63611111111111107"/>
    <x v="8"/>
    <x v="4"/>
    <x v="1"/>
    <x v="5"/>
    <n v="7.7"/>
    <n v="48"/>
    <n v="34"/>
    <n v="251"/>
    <n v="59"/>
    <n v="27"/>
    <x v="1"/>
    <x v="3"/>
    <s v="Delivered"/>
    <s v="Female"/>
    <n v="25"/>
    <x v="0"/>
    <x v="2"/>
    <s v="ORD03013"/>
    <n v="15"/>
    <x v="2"/>
    <n v="2026"/>
    <s v="snacks"/>
    <n v="14"/>
    <x v="1"/>
    <n v="283"/>
    <n v="0.16041666666666668"/>
    <s v="EXCELLENT"/>
    <s v="18-25"/>
  </r>
  <r>
    <x v="3013"/>
    <d v="2026-01-30T00:00:00"/>
    <n v="0.75555555555555554"/>
    <x v="8"/>
    <x v="0"/>
    <x v="8"/>
    <x v="2"/>
    <n v="5.6"/>
    <n v="32"/>
    <n v="31"/>
    <n v="264"/>
    <n v="41"/>
    <n v="82"/>
    <x v="3"/>
    <x v="1"/>
    <s v="Delivered"/>
    <s v="Male"/>
    <n v="36"/>
    <x v="0"/>
    <x v="1"/>
    <s v="ORD03014"/>
    <n v="18"/>
    <x v="3"/>
    <n v="2026"/>
    <s v="snacks"/>
    <n v="1"/>
    <x v="1"/>
    <n v="223"/>
    <n v="0.17499999999999999"/>
    <s v="POOR"/>
    <s v="36-45"/>
  </r>
  <r>
    <x v="3014"/>
    <d v="2026-04-29T00:00:00"/>
    <n v="0.46388888888888891"/>
    <x v="5"/>
    <x v="7"/>
    <x v="1"/>
    <x v="0"/>
    <n v="1.9"/>
    <n v="43"/>
    <n v="44"/>
    <n v="621"/>
    <n v="51"/>
    <n v="22"/>
    <x v="1"/>
    <x v="1"/>
    <s v="Delivered"/>
    <s v="Male"/>
    <n v="40"/>
    <x v="1"/>
    <x v="2"/>
    <s v="ORD03015"/>
    <n v="11"/>
    <x v="4"/>
    <n v="2026"/>
    <s v="lunch"/>
    <n v="-1"/>
    <x v="0"/>
    <n v="650"/>
    <n v="4.4186046511627906E-2"/>
    <s v="POOR"/>
    <s v="36-45"/>
  </r>
  <r>
    <x v="3015"/>
    <d v="2026-05-28T00:00:00"/>
    <n v="0.64861111111111114"/>
    <x v="5"/>
    <x v="9"/>
    <x v="2"/>
    <x v="1"/>
    <n v="2.6"/>
    <n v="41"/>
    <n v="21"/>
    <n v="1197"/>
    <n v="33"/>
    <n v="131"/>
    <x v="3"/>
    <x v="3"/>
    <s v="Delivered"/>
    <s v="Male"/>
    <n v="59"/>
    <x v="4"/>
    <x v="2"/>
    <s v="ORD03016"/>
    <n v="15"/>
    <x v="2"/>
    <n v="2026"/>
    <s v="snacks"/>
    <n v="20"/>
    <x v="1"/>
    <n v="1099"/>
    <n v="6.3414634146341464E-2"/>
    <s v="EXCELLENT"/>
    <s v="46 ABOVE"/>
  </r>
  <r>
    <x v="3016"/>
    <d v="2026-05-31T00:00:00"/>
    <n v="0.59375"/>
    <x v="14"/>
    <x v="6"/>
    <x v="3"/>
    <x v="1"/>
    <n v="1.7"/>
    <n v="63"/>
    <n v="45"/>
    <n v="933"/>
    <n v="42"/>
    <n v="3"/>
    <x v="1"/>
    <x v="3"/>
    <s v="Delivered"/>
    <s v="Female"/>
    <n v="32"/>
    <x v="6"/>
    <x v="3"/>
    <s v="ORD03017"/>
    <n v="14"/>
    <x v="2"/>
    <n v="2026"/>
    <s v="lunch"/>
    <n v="18"/>
    <x v="1"/>
    <n v="972"/>
    <n v="2.6984126984126982E-2"/>
    <s v="EXCELLENT"/>
    <s v="26-35"/>
  </r>
  <r>
    <x v="3017"/>
    <d v="2026-02-02T00:00:00"/>
    <n v="0.34444444444444444"/>
    <x v="13"/>
    <x v="8"/>
    <x v="9"/>
    <x v="4"/>
    <n v="11.1"/>
    <n v="39"/>
    <n v="40"/>
    <n v="790"/>
    <n v="29"/>
    <n v="13"/>
    <x v="0"/>
    <x v="0"/>
    <s v="Delivered"/>
    <s v="Female"/>
    <n v="18"/>
    <x v="2"/>
    <x v="0"/>
    <s v="ORD03018"/>
    <n v="8"/>
    <x v="0"/>
    <n v="2026"/>
    <s v="breakfast"/>
    <n v="-1"/>
    <x v="0"/>
    <n v="806"/>
    <n v="0.2846153846153846"/>
    <s v="GOOD"/>
    <s v="18-25"/>
  </r>
  <r>
    <x v="3018"/>
    <d v="2026-06-28T00:00:00"/>
    <n v="0.34375"/>
    <x v="14"/>
    <x v="8"/>
    <x v="6"/>
    <x v="2"/>
    <n v="4.0999999999999996"/>
    <n v="46"/>
    <n v="34"/>
    <n v="831"/>
    <n v="60"/>
    <n v="195"/>
    <x v="2"/>
    <x v="4"/>
    <s v="Delivered"/>
    <s v="Male"/>
    <n v="33"/>
    <x v="6"/>
    <x v="0"/>
    <s v="ORD03019"/>
    <n v="8"/>
    <x v="5"/>
    <n v="2026"/>
    <s v="breakfast"/>
    <n v="12"/>
    <x v="1"/>
    <n v="696"/>
    <n v="8.9130434782608695E-2"/>
    <s v="AVERAGE"/>
    <s v="26-35"/>
  </r>
  <r>
    <x v="3019"/>
    <d v="2026-04-29T00:00:00"/>
    <n v="0.80069444444444449"/>
    <x v="13"/>
    <x v="1"/>
    <x v="9"/>
    <x v="4"/>
    <n v="6.8"/>
    <n v="51"/>
    <n v="31"/>
    <n v="1171"/>
    <n v="27"/>
    <n v="37"/>
    <x v="1"/>
    <x v="2"/>
    <s v="Delivered"/>
    <s v="Male"/>
    <n v="45"/>
    <x v="1"/>
    <x v="1"/>
    <s v="ORD03020"/>
    <n v="19"/>
    <x v="4"/>
    <n v="2026"/>
    <s v="snacks"/>
    <n v="20"/>
    <x v="1"/>
    <n v="1161"/>
    <n v="0.13333333333333333"/>
    <s v="POOR"/>
    <s v="36-45"/>
  </r>
  <r>
    <x v="3020"/>
    <d v="2026-01-22T00:00:00"/>
    <n v="0.40972222222222221"/>
    <x v="6"/>
    <x v="6"/>
    <x v="4"/>
    <x v="0"/>
    <n v="13.9"/>
    <n v="26"/>
    <n v="20"/>
    <n v="1200"/>
    <n v="46"/>
    <n v="182"/>
    <x v="1"/>
    <x v="3"/>
    <s v="Delivered"/>
    <s v="Male"/>
    <n v="41"/>
    <x v="4"/>
    <x v="0"/>
    <s v="ORD03021"/>
    <n v="9"/>
    <x v="3"/>
    <n v="2026"/>
    <s v="breakfast"/>
    <n v="6"/>
    <x v="1"/>
    <n v="1064"/>
    <n v="0.5346153846153846"/>
    <s v="EXCELLENT"/>
    <s v="36-45"/>
  </r>
  <r>
    <x v="3021"/>
    <d v="2026-05-21T00:00:00"/>
    <n v="0.61597222222222225"/>
    <x v="2"/>
    <x v="4"/>
    <x v="3"/>
    <x v="3"/>
    <n v="9"/>
    <n v="44"/>
    <n v="25"/>
    <n v="664"/>
    <n v="37"/>
    <n v="156"/>
    <x v="0"/>
    <x v="1"/>
    <s v="Delivered"/>
    <s v="Female"/>
    <n v="41"/>
    <x v="4"/>
    <x v="3"/>
    <s v="ORD03022"/>
    <n v="14"/>
    <x v="2"/>
    <n v="2026"/>
    <s v="lunch"/>
    <n v="19"/>
    <x v="1"/>
    <n v="545"/>
    <n v="0.20454545454545456"/>
    <s v="POOR"/>
    <s v="36-45"/>
  </r>
  <r>
    <x v="3022"/>
    <d v="2026-05-13T00:00:00"/>
    <n v="0.35416666666666669"/>
    <x v="0"/>
    <x v="4"/>
    <x v="9"/>
    <x v="3"/>
    <n v="11"/>
    <n v="43"/>
    <n v="33"/>
    <n v="788"/>
    <n v="27"/>
    <n v="172"/>
    <x v="0"/>
    <x v="4"/>
    <s v="Delivered"/>
    <s v="Female"/>
    <n v="19"/>
    <x v="1"/>
    <x v="0"/>
    <s v="ORD03023"/>
    <n v="8"/>
    <x v="2"/>
    <n v="2026"/>
    <s v="breakfast"/>
    <n v="10"/>
    <x v="1"/>
    <n v="643"/>
    <n v="0.2558139534883721"/>
    <s v="AVERAGE"/>
    <s v="18-25"/>
  </r>
  <r>
    <x v="3023"/>
    <d v="2026-04-04T00:00:00"/>
    <n v="0.81388888888888888"/>
    <x v="1"/>
    <x v="0"/>
    <x v="5"/>
    <x v="5"/>
    <n v="8.3000000000000007"/>
    <n v="33"/>
    <n v="21"/>
    <n v="414"/>
    <n v="28"/>
    <n v="172"/>
    <x v="2"/>
    <x v="0"/>
    <s v="Delivered"/>
    <s v="Female"/>
    <n v="60"/>
    <x v="3"/>
    <x v="1"/>
    <s v="ORD03024"/>
    <n v="19"/>
    <x v="4"/>
    <n v="2026"/>
    <s v="snacks"/>
    <n v="12"/>
    <x v="1"/>
    <n v="270"/>
    <n v="0.25151515151515152"/>
    <s v="GOOD"/>
    <s v="46 ABOVE"/>
  </r>
  <r>
    <x v="3024"/>
    <d v="2026-02-22T00:00:00"/>
    <n v="0.51597222222222228"/>
    <x v="2"/>
    <x v="4"/>
    <x v="6"/>
    <x v="0"/>
    <n v="13.9"/>
    <n v="36"/>
    <n v="41"/>
    <n v="998"/>
    <n v="28"/>
    <n v="41"/>
    <x v="3"/>
    <x v="2"/>
    <s v="Delivered"/>
    <s v="Male"/>
    <n v="38"/>
    <x v="6"/>
    <x v="3"/>
    <s v="ORD03025"/>
    <n v="12"/>
    <x v="0"/>
    <n v="2026"/>
    <s v="lunch"/>
    <n v="-5"/>
    <x v="0"/>
    <n v="985"/>
    <n v="0.38611111111111113"/>
    <s v="POOR"/>
    <s v="36-45"/>
  </r>
  <r>
    <x v="3025"/>
    <d v="2026-05-04T00:00:00"/>
    <n v="0.65833333333333333"/>
    <x v="14"/>
    <x v="9"/>
    <x v="4"/>
    <x v="3"/>
    <n v="3.4"/>
    <n v="49"/>
    <n v="30"/>
    <n v="1173"/>
    <n v="52"/>
    <n v="19"/>
    <x v="1"/>
    <x v="2"/>
    <s v="Delivered"/>
    <s v="Male"/>
    <n v="57"/>
    <x v="2"/>
    <x v="2"/>
    <s v="ORD03026"/>
    <n v="15"/>
    <x v="2"/>
    <n v="2026"/>
    <s v="snacks"/>
    <n v="19"/>
    <x v="1"/>
    <n v="1206"/>
    <n v="6.9387755102040816E-2"/>
    <s v="POOR"/>
    <s v="46 ABOVE"/>
  </r>
  <r>
    <x v="3026"/>
    <d v="2026-01-05T00:00:00"/>
    <n v="0.73055555555555551"/>
    <x v="13"/>
    <x v="6"/>
    <x v="4"/>
    <x v="3"/>
    <n v="6.7"/>
    <n v="60"/>
    <n v="43"/>
    <n v="803"/>
    <n v="56"/>
    <n v="3"/>
    <x v="3"/>
    <x v="1"/>
    <s v="Delivered"/>
    <s v="Female"/>
    <n v="33"/>
    <x v="2"/>
    <x v="2"/>
    <s v="ORD03027"/>
    <n v="17"/>
    <x v="3"/>
    <n v="2026"/>
    <s v="snacks"/>
    <n v="17"/>
    <x v="1"/>
    <n v="856"/>
    <n v="0.11166666666666666"/>
    <s v="POOR"/>
    <s v="26-35"/>
  </r>
  <r>
    <x v="3027"/>
    <d v="2026-02-26T00:00:00"/>
    <n v="0.38611111111111113"/>
    <x v="11"/>
    <x v="6"/>
    <x v="4"/>
    <x v="1"/>
    <n v="14.4"/>
    <n v="46"/>
    <n v="44"/>
    <n v="550"/>
    <n v="53"/>
    <n v="16"/>
    <x v="2"/>
    <x v="4"/>
    <s v="Delivered"/>
    <s v="Male"/>
    <n v="57"/>
    <x v="4"/>
    <x v="0"/>
    <s v="ORD03028"/>
    <n v="9"/>
    <x v="0"/>
    <n v="2026"/>
    <s v="breakfast"/>
    <n v="2"/>
    <x v="1"/>
    <n v="587"/>
    <n v="0.31304347826086959"/>
    <s v="AVERAGE"/>
    <s v="46 ABOVE"/>
  </r>
  <r>
    <x v="3028"/>
    <d v="2026-05-30T00:00:00"/>
    <n v="0.90138888888888891"/>
    <x v="2"/>
    <x v="0"/>
    <x v="0"/>
    <x v="4"/>
    <n v="8.4"/>
    <n v="39"/>
    <n v="37"/>
    <n v="855"/>
    <n v="49"/>
    <n v="162"/>
    <x v="2"/>
    <x v="1"/>
    <s v="Delivered"/>
    <s v="Male"/>
    <n v="33"/>
    <x v="3"/>
    <x v="1"/>
    <s v="ORD03029"/>
    <n v="21"/>
    <x v="2"/>
    <n v="2026"/>
    <s v="dinner"/>
    <n v="2"/>
    <x v="1"/>
    <n v="742"/>
    <n v="0.2153846153846154"/>
    <s v="POOR"/>
    <s v="26-35"/>
  </r>
  <r>
    <x v="3029"/>
    <d v="2026-06-20T00:00:00"/>
    <n v="0.42708333333333331"/>
    <x v="13"/>
    <x v="6"/>
    <x v="9"/>
    <x v="0"/>
    <n v="7.9"/>
    <n v="47"/>
    <n v="35"/>
    <n v="720"/>
    <n v="26"/>
    <n v="41"/>
    <x v="2"/>
    <x v="3"/>
    <s v="Delivered"/>
    <s v="Male"/>
    <n v="57"/>
    <x v="3"/>
    <x v="0"/>
    <s v="ORD03030"/>
    <n v="10"/>
    <x v="5"/>
    <n v="2026"/>
    <s v="lunch"/>
    <n v="12"/>
    <x v="1"/>
    <n v="705"/>
    <n v="0.16808510638297874"/>
    <s v="EXCELLENT"/>
    <s v="46 ABOVE"/>
  </r>
  <r>
    <x v="3030"/>
    <d v="2026-05-05T00:00:00"/>
    <n v="0.375"/>
    <x v="14"/>
    <x v="8"/>
    <x v="9"/>
    <x v="0"/>
    <n v="12.1"/>
    <n v="55"/>
    <n v="38"/>
    <n v="357"/>
    <n v="28"/>
    <n v="115"/>
    <x v="3"/>
    <x v="0"/>
    <s v="Delivered"/>
    <s v="Male"/>
    <n v="56"/>
    <x v="5"/>
    <x v="0"/>
    <s v="ORD03031"/>
    <n v="9"/>
    <x v="2"/>
    <n v="2026"/>
    <s v="breakfast"/>
    <n v="17"/>
    <x v="1"/>
    <n v="270"/>
    <n v="0.22"/>
    <s v="GOOD"/>
    <s v="46 ABOVE"/>
  </r>
  <r>
    <x v="3031"/>
    <d v="2026-06-15T00:00:00"/>
    <n v="0.60416666666666663"/>
    <x v="8"/>
    <x v="3"/>
    <x v="0"/>
    <x v="2"/>
    <n v="12.8"/>
    <n v="39"/>
    <n v="21"/>
    <n v="358"/>
    <n v="55"/>
    <n v="125"/>
    <x v="0"/>
    <x v="4"/>
    <s v="Delivered"/>
    <s v="Male"/>
    <n v="32"/>
    <x v="2"/>
    <x v="3"/>
    <s v="ORD03032"/>
    <n v="14"/>
    <x v="5"/>
    <n v="2026"/>
    <s v="lunch"/>
    <n v="18"/>
    <x v="1"/>
    <n v="288"/>
    <n v="0.3282051282051282"/>
    <s v="AVERAGE"/>
    <s v="26-35"/>
  </r>
  <r>
    <x v="3032"/>
    <d v="2026-01-29T00:00:00"/>
    <n v="0.82152777777777775"/>
    <x v="14"/>
    <x v="9"/>
    <x v="5"/>
    <x v="2"/>
    <n v="10.5"/>
    <n v="41"/>
    <n v="42"/>
    <n v="1192"/>
    <n v="38"/>
    <n v="29"/>
    <x v="0"/>
    <x v="2"/>
    <s v="Delivered"/>
    <s v="Female"/>
    <n v="58"/>
    <x v="4"/>
    <x v="1"/>
    <s v="ORD03033"/>
    <n v="19"/>
    <x v="3"/>
    <n v="2026"/>
    <s v="snacks"/>
    <n v="-1"/>
    <x v="0"/>
    <n v="1201"/>
    <n v="0.25609756097560976"/>
    <s v="POOR"/>
    <s v="46 ABOVE"/>
  </r>
  <r>
    <x v="3033"/>
    <d v="2026-02-03T00:00:00"/>
    <n v="0.86875000000000002"/>
    <x v="8"/>
    <x v="9"/>
    <x v="7"/>
    <x v="0"/>
    <n v="4.7"/>
    <n v="40"/>
    <n v="33"/>
    <n v="410"/>
    <n v="49"/>
    <n v="111"/>
    <x v="2"/>
    <x v="1"/>
    <s v="Delivered"/>
    <s v="Female"/>
    <n v="19"/>
    <x v="5"/>
    <x v="1"/>
    <s v="ORD03034"/>
    <n v="20"/>
    <x v="0"/>
    <n v="2026"/>
    <s v="dinner"/>
    <n v="7"/>
    <x v="1"/>
    <n v="348"/>
    <n v="0.11750000000000001"/>
    <s v="POOR"/>
    <s v="18-25"/>
  </r>
  <r>
    <x v="3034"/>
    <d v="2026-04-05T00:00:00"/>
    <n v="0.9145833333333333"/>
    <x v="1"/>
    <x v="1"/>
    <x v="0"/>
    <x v="3"/>
    <n v="3.8"/>
    <n v="52"/>
    <n v="45"/>
    <n v="745"/>
    <n v="37"/>
    <n v="142"/>
    <x v="1"/>
    <x v="1"/>
    <s v="Delivered"/>
    <s v="Male"/>
    <n v="32"/>
    <x v="6"/>
    <x v="1"/>
    <s v="ORD03035"/>
    <n v="21"/>
    <x v="4"/>
    <n v="2026"/>
    <s v="dinner"/>
    <n v="7"/>
    <x v="1"/>
    <n v="640"/>
    <n v="7.3076923076923067E-2"/>
    <s v="POOR"/>
    <s v="26-35"/>
  </r>
  <r>
    <x v="3035"/>
    <d v="2026-03-20T00:00:00"/>
    <n v="0.79374999999999996"/>
    <x v="9"/>
    <x v="7"/>
    <x v="4"/>
    <x v="2"/>
    <n v="14.9"/>
    <n v="38"/>
    <n v="25"/>
    <n v="403"/>
    <n v="30"/>
    <n v="92"/>
    <x v="4"/>
    <x v="4"/>
    <s v="Delivered"/>
    <s v="Male"/>
    <n v="30"/>
    <x v="0"/>
    <x v="1"/>
    <s v="ORD03036"/>
    <n v="19"/>
    <x v="1"/>
    <n v="2026"/>
    <s v="snacks"/>
    <n v="13"/>
    <x v="1"/>
    <n v="341"/>
    <n v="0.39210526315789473"/>
    <s v="AVERAGE"/>
    <s v="26-35"/>
  </r>
  <r>
    <x v="3036"/>
    <d v="2026-02-03T00:00:00"/>
    <n v="0.39027777777777778"/>
    <x v="8"/>
    <x v="3"/>
    <x v="0"/>
    <x v="0"/>
    <n v="5.8"/>
    <n v="55"/>
    <n v="39"/>
    <n v="477"/>
    <n v="30"/>
    <n v="162"/>
    <x v="2"/>
    <x v="4"/>
    <s v="Delivered"/>
    <s v="Female"/>
    <n v="49"/>
    <x v="5"/>
    <x v="0"/>
    <s v="ORD03037"/>
    <n v="9"/>
    <x v="0"/>
    <n v="2026"/>
    <s v="breakfast"/>
    <n v="16"/>
    <x v="1"/>
    <n v="345"/>
    <n v="0.10545454545454545"/>
    <s v="AVERAGE"/>
    <s v="46 ABOVE"/>
  </r>
  <r>
    <x v="3037"/>
    <d v="2026-02-12T00:00:00"/>
    <n v="0.51875000000000004"/>
    <x v="7"/>
    <x v="4"/>
    <x v="8"/>
    <x v="2"/>
    <n v="10.7"/>
    <n v="27"/>
    <n v="25"/>
    <n v="1189"/>
    <n v="36"/>
    <n v="20"/>
    <x v="4"/>
    <x v="4"/>
    <s v="Delivered"/>
    <s v="Female"/>
    <n v="39"/>
    <x v="4"/>
    <x v="3"/>
    <s v="ORD03038"/>
    <n v="12"/>
    <x v="0"/>
    <n v="2026"/>
    <s v="lunch"/>
    <n v="2"/>
    <x v="1"/>
    <n v="1205"/>
    <n v="0.39629629629629626"/>
    <s v="AVERAGE"/>
    <s v="36-45"/>
  </r>
  <r>
    <x v="3038"/>
    <d v="2026-01-05T00:00:00"/>
    <n v="0.94166666666666665"/>
    <x v="1"/>
    <x v="6"/>
    <x v="3"/>
    <x v="1"/>
    <n v="5.7"/>
    <n v="22"/>
    <n v="23"/>
    <n v="667"/>
    <n v="55"/>
    <n v="171"/>
    <x v="1"/>
    <x v="3"/>
    <s v="Cancelled"/>
    <s v="Male"/>
    <n v="19"/>
    <x v="2"/>
    <x v="2"/>
    <s v="ORD03039"/>
    <n v="22"/>
    <x v="3"/>
    <n v="2026"/>
    <s v="dinner"/>
    <n v="-1"/>
    <x v="0"/>
    <n v="551"/>
    <n v="0.25909090909090909"/>
    <s v="EXCELLENT"/>
    <s v="18-25"/>
  </r>
  <r>
    <x v="3039"/>
    <d v="2026-06-01T00:00:00"/>
    <n v="0.88194444444444442"/>
    <x v="3"/>
    <x v="7"/>
    <x v="6"/>
    <x v="2"/>
    <n v="13.3"/>
    <n v="39"/>
    <n v="22"/>
    <n v="164"/>
    <n v="24"/>
    <n v="128"/>
    <x v="0"/>
    <x v="3"/>
    <s v="Delivered"/>
    <s v="Male"/>
    <n v="54"/>
    <x v="2"/>
    <x v="1"/>
    <s v="ORD03040"/>
    <n v="21"/>
    <x v="5"/>
    <n v="2026"/>
    <s v="dinner"/>
    <n v="17"/>
    <x v="1"/>
    <n v="60"/>
    <n v="0.34102564102564104"/>
    <s v="EXCELLENT"/>
    <s v="46 ABOVE"/>
  </r>
  <r>
    <x v="3040"/>
    <d v="2026-03-01T00:00:00"/>
    <n v="0.37083333333333335"/>
    <x v="6"/>
    <x v="6"/>
    <x v="7"/>
    <x v="0"/>
    <n v="8.6999999999999993"/>
    <n v="51"/>
    <n v="39"/>
    <n v="311"/>
    <n v="54"/>
    <n v="98"/>
    <x v="1"/>
    <x v="3"/>
    <s v="Delivered"/>
    <s v="Female"/>
    <n v="59"/>
    <x v="6"/>
    <x v="0"/>
    <s v="ORD03041"/>
    <n v="8"/>
    <x v="1"/>
    <n v="2026"/>
    <s v="breakfast"/>
    <n v="12"/>
    <x v="1"/>
    <n v="267"/>
    <n v="0.17058823529411762"/>
    <s v="EXCELLENT"/>
    <s v="46 ABOVE"/>
  </r>
  <r>
    <x v="3041"/>
    <d v="2026-01-01T00:00:00"/>
    <n v="0.8125"/>
    <x v="3"/>
    <x v="8"/>
    <x v="0"/>
    <x v="4"/>
    <n v="8.3000000000000007"/>
    <n v="37"/>
    <n v="29"/>
    <n v="977"/>
    <n v="38"/>
    <n v="179"/>
    <x v="4"/>
    <x v="3"/>
    <s v="Delivered"/>
    <s v="Male"/>
    <n v="56"/>
    <x v="4"/>
    <x v="1"/>
    <s v="ORD03042"/>
    <n v="19"/>
    <x v="3"/>
    <n v="2026"/>
    <s v="snacks"/>
    <n v="8"/>
    <x v="1"/>
    <n v="836"/>
    <n v="0.22432432432432434"/>
    <s v="EXCELLENT"/>
    <s v="46 ABOVE"/>
  </r>
  <r>
    <x v="3042"/>
    <d v="2026-03-02T00:00:00"/>
    <n v="0.98541666666666672"/>
    <x v="14"/>
    <x v="1"/>
    <x v="0"/>
    <x v="1"/>
    <n v="10.1"/>
    <n v="61"/>
    <n v="44"/>
    <n v="389"/>
    <n v="28"/>
    <n v="8"/>
    <x v="1"/>
    <x v="3"/>
    <s v="Delivered"/>
    <s v="Male"/>
    <n v="20"/>
    <x v="2"/>
    <x v="2"/>
    <s v="ORD03043"/>
    <n v="23"/>
    <x v="1"/>
    <n v="2026"/>
    <s v="dinner"/>
    <n v="17"/>
    <x v="1"/>
    <n v="409"/>
    <n v="0.16557377049180327"/>
    <s v="EXCELLENT"/>
    <s v="18-25"/>
  </r>
  <r>
    <x v="3043"/>
    <d v="2026-05-26T00:00:00"/>
    <n v="0.3923611111111111"/>
    <x v="4"/>
    <x v="5"/>
    <x v="3"/>
    <x v="4"/>
    <n v="12.2"/>
    <n v="42"/>
    <n v="22"/>
    <n v="946"/>
    <n v="40"/>
    <n v="110"/>
    <x v="4"/>
    <x v="4"/>
    <s v="Delivered"/>
    <s v="Male"/>
    <n v="34"/>
    <x v="5"/>
    <x v="0"/>
    <s v="ORD03044"/>
    <n v="9"/>
    <x v="2"/>
    <n v="2026"/>
    <s v="breakfast"/>
    <n v="20"/>
    <x v="1"/>
    <n v="876"/>
    <n v="0.29047619047619044"/>
    <s v="AVERAGE"/>
    <s v="26-35"/>
  </r>
  <r>
    <x v="3044"/>
    <d v="2026-06-02T00:00:00"/>
    <n v="0.6333333333333333"/>
    <x v="2"/>
    <x v="3"/>
    <x v="9"/>
    <x v="3"/>
    <n v="3.8"/>
    <n v="35"/>
    <n v="37"/>
    <n v="1119"/>
    <n v="51"/>
    <n v="198"/>
    <x v="4"/>
    <x v="4"/>
    <s v="Delivered"/>
    <s v="Female"/>
    <n v="59"/>
    <x v="5"/>
    <x v="2"/>
    <s v="ORD03045"/>
    <n v="15"/>
    <x v="5"/>
    <n v="2026"/>
    <s v="snacks"/>
    <n v="-2"/>
    <x v="0"/>
    <n v="972"/>
    <n v="0.10857142857142857"/>
    <s v="AVERAGE"/>
    <s v="46 ABOVE"/>
  </r>
  <r>
    <x v="3045"/>
    <d v="2026-03-17T00:00:00"/>
    <n v="0.60277777777777775"/>
    <x v="4"/>
    <x v="4"/>
    <x v="5"/>
    <x v="2"/>
    <n v="14"/>
    <n v="48"/>
    <n v="39"/>
    <n v="786"/>
    <n v="60"/>
    <n v="146"/>
    <x v="1"/>
    <x v="4"/>
    <s v="Delivered"/>
    <s v="Female"/>
    <n v="43"/>
    <x v="5"/>
    <x v="3"/>
    <s v="ORD03046"/>
    <n v="14"/>
    <x v="1"/>
    <n v="2026"/>
    <s v="lunch"/>
    <n v="9"/>
    <x v="1"/>
    <n v="700"/>
    <n v="0.29166666666666669"/>
    <s v="AVERAGE"/>
    <s v="36-45"/>
  </r>
  <r>
    <x v="3046"/>
    <d v="2026-01-28T00:00:00"/>
    <n v="0.96597222222222223"/>
    <x v="0"/>
    <x v="8"/>
    <x v="5"/>
    <x v="2"/>
    <n v="12.9"/>
    <n v="42"/>
    <n v="22"/>
    <n v="670"/>
    <n v="43"/>
    <n v="65"/>
    <x v="4"/>
    <x v="1"/>
    <s v="Delivered"/>
    <s v="Male"/>
    <n v="55"/>
    <x v="1"/>
    <x v="2"/>
    <s v="ORD03047"/>
    <n v="23"/>
    <x v="3"/>
    <n v="2026"/>
    <s v="dinner"/>
    <n v="20"/>
    <x v="1"/>
    <n v="648"/>
    <n v="0.30714285714285716"/>
    <s v="POOR"/>
    <s v="46 ABOVE"/>
  </r>
  <r>
    <x v="3047"/>
    <d v="2026-06-25T00:00:00"/>
    <n v="0.47638888888888886"/>
    <x v="11"/>
    <x v="6"/>
    <x v="7"/>
    <x v="5"/>
    <n v="9.8000000000000007"/>
    <n v="42"/>
    <n v="31"/>
    <n v="237"/>
    <n v="28"/>
    <n v="80"/>
    <x v="0"/>
    <x v="0"/>
    <s v="Delivered"/>
    <s v="Male"/>
    <n v="54"/>
    <x v="4"/>
    <x v="2"/>
    <s v="ORD03048"/>
    <n v="11"/>
    <x v="5"/>
    <n v="2026"/>
    <s v="lunch"/>
    <n v="11"/>
    <x v="1"/>
    <n v="185"/>
    <n v="0.23333333333333334"/>
    <s v="GOOD"/>
    <s v="46 ABOVE"/>
  </r>
  <r>
    <x v="3048"/>
    <d v="2026-04-05T00:00:00"/>
    <n v="0.98124999999999996"/>
    <x v="14"/>
    <x v="5"/>
    <x v="4"/>
    <x v="0"/>
    <n v="6"/>
    <n v="40"/>
    <n v="23"/>
    <n v="436"/>
    <n v="44"/>
    <n v="37"/>
    <x v="4"/>
    <x v="1"/>
    <s v="Delivered"/>
    <s v="Female"/>
    <n v="33"/>
    <x v="6"/>
    <x v="2"/>
    <s v="ORD03049"/>
    <n v="23"/>
    <x v="4"/>
    <n v="2026"/>
    <s v="dinner"/>
    <n v="17"/>
    <x v="1"/>
    <n v="443"/>
    <n v="0.15"/>
    <s v="POOR"/>
    <s v="26-35"/>
  </r>
  <r>
    <x v="3049"/>
    <d v="2026-02-05T00:00:00"/>
    <n v="0.49861111111111112"/>
    <x v="6"/>
    <x v="7"/>
    <x v="2"/>
    <x v="5"/>
    <n v="2.6"/>
    <n v="26"/>
    <n v="24"/>
    <n v="191"/>
    <n v="52"/>
    <n v="154"/>
    <x v="3"/>
    <x v="2"/>
    <s v="Delivered"/>
    <s v="Male"/>
    <n v="55"/>
    <x v="4"/>
    <x v="2"/>
    <s v="ORD03050"/>
    <n v="11"/>
    <x v="0"/>
    <n v="2026"/>
    <s v="lunch"/>
    <n v="2"/>
    <x v="1"/>
    <n v="89"/>
    <n v="0.1"/>
    <s v="POOR"/>
    <s v="46 ABOVE"/>
  </r>
  <r>
    <x v="3050"/>
    <d v="2026-05-08T00:00:00"/>
    <n v="0.75486111111111109"/>
    <x v="12"/>
    <x v="4"/>
    <x v="3"/>
    <x v="2"/>
    <n v="3.7"/>
    <n v="42"/>
    <n v="42"/>
    <n v="473"/>
    <n v="54"/>
    <n v="112"/>
    <x v="1"/>
    <x v="2"/>
    <s v="Delivered"/>
    <s v="Female"/>
    <n v="42"/>
    <x v="0"/>
    <x v="1"/>
    <s v="ORD03051"/>
    <n v="18"/>
    <x v="2"/>
    <n v="2026"/>
    <s v="snacks"/>
    <n v="0"/>
    <x v="0"/>
    <n v="415"/>
    <n v="8.8095238095238101E-2"/>
    <s v="POOR"/>
    <s v="36-45"/>
  </r>
  <r>
    <x v="3051"/>
    <d v="2026-03-18T00:00:00"/>
    <n v="0.90555555555555556"/>
    <x v="9"/>
    <x v="9"/>
    <x v="7"/>
    <x v="4"/>
    <n v="10.5"/>
    <n v="28"/>
    <n v="26"/>
    <n v="182"/>
    <n v="58"/>
    <n v="48"/>
    <x v="2"/>
    <x v="0"/>
    <s v="Delivered"/>
    <s v="Male"/>
    <n v="18"/>
    <x v="1"/>
    <x v="1"/>
    <s v="ORD03052"/>
    <n v="21"/>
    <x v="1"/>
    <n v="2026"/>
    <s v="dinner"/>
    <n v="2"/>
    <x v="1"/>
    <n v="192"/>
    <n v="0.375"/>
    <s v="GOOD"/>
    <s v="18-25"/>
  </r>
  <r>
    <x v="3052"/>
    <d v="2026-04-11T00:00:00"/>
    <n v="0.95833333333333337"/>
    <x v="0"/>
    <x v="8"/>
    <x v="3"/>
    <x v="4"/>
    <n v="11.7"/>
    <n v="29"/>
    <n v="23"/>
    <n v="338"/>
    <n v="52"/>
    <n v="182"/>
    <x v="2"/>
    <x v="4"/>
    <s v="Delivered"/>
    <s v="Female"/>
    <n v="56"/>
    <x v="3"/>
    <x v="2"/>
    <s v="ORD03053"/>
    <n v="23"/>
    <x v="4"/>
    <n v="2026"/>
    <s v="dinner"/>
    <n v="6"/>
    <x v="1"/>
    <n v="208"/>
    <n v="0.40344827586206894"/>
    <s v="AVERAGE"/>
    <s v="46 ABOVE"/>
  </r>
  <r>
    <x v="3053"/>
    <d v="2026-03-07T00:00:00"/>
    <n v="0.49305555555555558"/>
    <x v="7"/>
    <x v="0"/>
    <x v="8"/>
    <x v="4"/>
    <n v="7.6"/>
    <n v="47"/>
    <n v="32"/>
    <n v="985"/>
    <n v="29"/>
    <n v="150"/>
    <x v="0"/>
    <x v="1"/>
    <s v="Delivered"/>
    <s v="Female"/>
    <n v="37"/>
    <x v="3"/>
    <x v="2"/>
    <s v="ORD03054"/>
    <n v="11"/>
    <x v="1"/>
    <n v="2026"/>
    <s v="lunch"/>
    <n v="15"/>
    <x v="1"/>
    <n v="864"/>
    <n v="0.16170212765957445"/>
    <s v="POOR"/>
    <s v="36-45"/>
  </r>
  <r>
    <x v="3054"/>
    <d v="2026-01-27T00:00:00"/>
    <n v="0.49930555555555556"/>
    <x v="10"/>
    <x v="2"/>
    <x v="8"/>
    <x v="1"/>
    <n v="5.2"/>
    <n v="36"/>
    <n v="31"/>
    <n v="1188"/>
    <n v="59"/>
    <n v="54"/>
    <x v="4"/>
    <x v="0"/>
    <s v="Delivered"/>
    <s v="Male"/>
    <n v="29"/>
    <x v="5"/>
    <x v="2"/>
    <s v="ORD03055"/>
    <n v="11"/>
    <x v="3"/>
    <n v="2026"/>
    <s v="lunch"/>
    <n v="5"/>
    <x v="1"/>
    <n v="1193"/>
    <n v="0.14444444444444446"/>
    <s v="GOOD"/>
    <s v="26-35"/>
  </r>
  <r>
    <x v="3055"/>
    <d v="2026-05-31T00:00:00"/>
    <n v="0.99236111111111114"/>
    <x v="3"/>
    <x v="0"/>
    <x v="3"/>
    <x v="1"/>
    <n v="2.6"/>
    <n v="42"/>
    <n v="24"/>
    <n v="674"/>
    <n v="49"/>
    <n v="142"/>
    <x v="3"/>
    <x v="3"/>
    <s v="Delivered"/>
    <s v="Male"/>
    <n v="41"/>
    <x v="6"/>
    <x v="2"/>
    <s v="ORD03056"/>
    <n v="23"/>
    <x v="2"/>
    <n v="2026"/>
    <s v="dinner"/>
    <n v="18"/>
    <x v="1"/>
    <n v="581"/>
    <n v="6.1904761904761907E-2"/>
    <s v="EXCELLENT"/>
    <s v="36-45"/>
  </r>
  <r>
    <x v="3056"/>
    <d v="2026-01-16T00:00:00"/>
    <n v="0.87430555555555556"/>
    <x v="4"/>
    <x v="3"/>
    <x v="9"/>
    <x v="4"/>
    <n v="12.1"/>
    <n v="30"/>
    <n v="20"/>
    <n v="1004"/>
    <n v="31"/>
    <n v="89"/>
    <x v="2"/>
    <x v="1"/>
    <s v="Delivered"/>
    <s v="Female"/>
    <n v="23"/>
    <x v="0"/>
    <x v="1"/>
    <s v="ORD03057"/>
    <n v="20"/>
    <x v="3"/>
    <n v="2026"/>
    <s v="dinner"/>
    <n v="10"/>
    <x v="1"/>
    <n v="946"/>
    <n v="0.40333333333333332"/>
    <s v="POOR"/>
    <s v="18-25"/>
  </r>
  <r>
    <x v="3057"/>
    <d v="2026-06-10T00:00:00"/>
    <n v="0.86458333333333337"/>
    <x v="12"/>
    <x v="5"/>
    <x v="3"/>
    <x v="2"/>
    <n v="2.1"/>
    <n v="30"/>
    <n v="25"/>
    <n v="493"/>
    <n v="25"/>
    <n v="3"/>
    <x v="1"/>
    <x v="0"/>
    <s v="Delivered"/>
    <s v="Female"/>
    <n v="25"/>
    <x v="1"/>
    <x v="1"/>
    <s v="ORD03058"/>
    <n v="20"/>
    <x v="5"/>
    <n v="2026"/>
    <s v="dinner"/>
    <n v="5"/>
    <x v="1"/>
    <n v="515"/>
    <n v="7.0000000000000007E-2"/>
    <s v="GOOD"/>
    <s v="18-25"/>
  </r>
  <r>
    <x v="3058"/>
    <d v="2026-02-04T00:00:00"/>
    <n v="0.70138888888888884"/>
    <x v="14"/>
    <x v="1"/>
    <x v="5"/>
    <x v="0"/>
    <n v="1"/>
    <n v="42"/>
    <n v="32"/>
    <n v="1044"/>
    <n v="23"/>
    <n v="41"/>
    <x v="0"/>
    <x v="3"/>
    <s v="Delivered"/>
    <s v="Male"/>
    <n v="23"/>
    <x v="1"/>
    <x v="2"/>
    <s v="ORD03059"/>
    <n v="16"/>
    <x v="0"/>
    <n v="2026"/>
    <s v="snacks"/>
    <n v="10"/>
    <x v="1"/>
    <n v="1026"/>
    <n v="2.3809523809523808E-2"/>
    <s v="EXCELLENT"/>
    <s v="18-25"/>
  </r>
  <r>
    <x v="3059"/>
    <d v="2026-03-16T00:00:00"/>
    <n v="0.9"/>
    <x v="12"/>
    <x v="1"/>
    <x v="3"/>
    <x v="2"/>
    <n v="4.4000000000000004"/>
    <n v="47"/>
    <n v="32"/>
    <n v="336"/>
    <n v="37"/>
    <n v="33"/>
    <x v="3"/>
    <x v="2"/>
    <s v="Delivered"/>
    <s v="Female"/>
    <n v="35"/>
    <x v="2"/>
    <x v="1"/>
    <s v="ORD03060"/>
    <n v="21"/>
    <x v="1"/>
    <n v="2026"/>
    <s v="dinner"/>
    <n v="15"/>
    <x v="1"/>
    <n v="340"/>
    <n v="9.3617021276595755E-2"/>
    <s v="POOR"/>
    <s v="26-35"/>
  </r>
  <r>
    <x v="3060"/>
    <d v="2026-04-07T00:00:00"/>
    <n v="0.73055555555555551"/>
    <x v="0"/>
    <x v="5"/>
    <x v="1"/>
    <x v="4"/>
    <n v="4"/>
    <n v="52"/>
    <n v="41"/>
    <n v="669"/>
    <n v="54"/>
    <n v="130"/>
    <x v="3"/>
    <x v="0"/>
    <s v="Delivered"/>
    <s v="Male"/>
    <n v="23"/>
    <x v="5"/>
    <x v="2"/>
    <s v="ORD03061"/>
    <n v="17"/>
    <x v="4"/>
    <n v="2026"/>
    <s v="snacks"/>
    <n v="11"/>
    <x v="1"/>
    <n v="593"/>
    <n v="7.6923076923076927E-2"/>
    <s v="GOOD"/>
    <s v="18-25"/>
  </r>
  <r>
    <x v="3061"/>
    <d v="2026-06-20T00:00:00"/>
    <n v="0.39166666666666666"/>
    <x v="12"/>
    <x v="9"/>
    <x v="7"/>
    <x v="5"/>
    <n v="13.4"/>
    <n v="43"/>
    <n v="33"/>
    <n v="1065"/>
    <n v="43"/>
    <n v="187"/>
    <x v="2"/>
    <x v="2"/>
    <s v="Delivered"/>
    <s v="Female"/>
    <n v="24"/>
    <x v="3"/>
    <x v="0"/>
    <s v="ORD03062"/>
    <n v="9"/>
    <x v="5"/>
    <n v="2026"/>
    <s v="breakfast"/>
    <n v="10"/>
    <x v="1"/>
    <n v="921"/>
    <n v="0.3116279069767442"/>
    <s v="POOR"/>
    <s v="18-25"/>
  </r>
  <r>
    <x v="3062"/>
    <d v="2026-02-19T00:00:00"/>
    <n v="0.57708333333333328"/>
    <x v="7"/>
    <x v="8"/>
    <x v="9"/>
    <x v="3"/>
    <n v="2.7"/>
    <n v="47"/>
    <n v="29"/>
    <n v="1178"/>
    <n v="28"/>
    <n v="11"/>
    <x v="2"/>
    <x v="3"/>
    <s v="Delivered"/>
    <s v="Female"/>
    <n v="21"/>
    <x v="4"/>
    <x v="3"/>
    <s v="ORD03063"/>
    <n v="13"/>
    <x v="0"/>
    <n v="2026"/>
    <s v="lunch"/>
    <n v="18"/>
    <x v="1"/>
    <n v="1195"/>
    <n v="5.7446808510638304E-2"/>
    <s v="EXCELLENT"/>
    <s v="18-25"/>
  </r>
  <r>
    <x v="3063"/>
    <d v="2026-06-29T00:00:00"/>
    <n v="0.47499999999999998"/>
    <x v="6"/>
    <x v="4"/>
    <x v="1"/>
    <x v="3"/>
    <n v="13"/>
    <n v="25"/>
    <n v="26"/>
    <n v="728"/>
    <n v="24"/>
    <n v="200"/>
    <x v="0"/>
    <x v="0"/>
    <s v="Delivered"/>
    <s v="Female"/>
    <n v="36"/>
    <x v="2"/>
    <x v="2"/>
    <s v="ORD03064"/>
    <n v="11"/>
    <x v="5"/>
    <n v="2026"/>
    <s v="lunch"/>
    <n v="-1"/>
    <x v="0"/>
    <n v="552"/>
    <n v="0.52"/>
    <s v="GOOD"/>
    <s v="36-45"/>
  </r>
  <r>
    <x v="3064"/>
    <d v="2026-05-29T00:00:00"/>
    <n v="0.95277777777777772"/>
    <x v="3"/>
    <x v="5"/>
    <x v="3"/>
    <x v="4"/>
    <n v="14.7"/>
    <n v="52"/>
    <n v="39"/>
    <n v="172"/>
    <n v="54"/>
    <n v="137"/>
    <x v="3"/>
    <x v="4"/>
    <s v="Delivered"/>
    <s v="Male"/>
    <n v="36"/>
    <x v="0"/>
    <x v="2"/>
    <s v="ORD03065"/>
    <n v="22"/>
    <x v="2"/>
    <n v="2026"/>
    <s v="dinner"/>
    <n v="13"/>
    <x v="1"/>
    <n v="89"/>
    <n v="0.28269230769230769"/>
    <s v="AVERAGE"/>
    <s v="36-45"/>
  </r>
  <r>
    <x v="3065"/>
    <d v="2026-04-21T00:00:00"/>
    <n v="0.39652777777777776"/>
    <x v="13"/>
    <x v="0"/>
    <x v="3"/>
    <x v="4"/>
    <n v="6.6"/>
    <n v="50"/>
    <n v="37"/>
    <n v="309"/>
    <n v="41"/>
    <n v="162"/>
    <x v="3"/>
    <x v="3"/>
    <s v="Cancelled"/>
    <s v="Male"/>
    <n v="30"/>
    <x v="5"/>
    <x v="0"/>
    <s v="ORD03066"/>
    <n v="9"/>
    <x v="4"/>
    <n v="2026"/>
    <s v="breakfast"/>
    <n v="13"/>
    <x v="1"/>
    <n v="188"/>
    <n v="0.13200000000000001"/>
    <s v="EXCELLENT"/>
    <s v="26-35"/>
  </r>
  <r>
    <x v="3066"/>
    <d v="2026-05-08T00:00:00"/>
    <n v="0.41111111111111109"/>
    <x v="5"/>
    <x v="5"/>
    <x v="7"/>
    <x v="3"/>
    <n v="9.3000000000000007"/>
    <n v="40"/>
    <n v="40"/>
    <n v="1066"/>
    <n v="49"/>
    <n v="166"/>
    <x v="4"/>
    <x v="1"/>
    <s v="Delivered"/>
    <s v="Male"/>
    <n v="34"/>
    <x v="0"/>
    <x v="0"/>
    <s v="ORD03067"/>
    <n v="9"/>
    <x v="2"/>
    <n v="2026"/>
    <s v="breakfast"/>
    <n v="0"/>
    <x v="0"/>
    <n v="949"/>
    <n v="0.23250000000000001"/>
    <s v="POOR"/>
    <s v="26-35"/>
  </r>
  <r>
    <x v="3067"/>
    <d v="2026-02-22T00:00:00"/>
    <n v="0.85555555555555551"/>
    <x v="6"/>
    <x v="5"/>
    <x v="2"/>
    <x v="0"/>
    <n v="7.5"/>
    <n v="48"/>
    <n v="42"/>
    <n v="760"/>
    <n v="45"/>
    <n v="95"/>
    <x v="0"/>
    <x v="3"/>
    <s v="Delivered"/>
    <s v="Female"/>
    <n v="38"/>
    <x v="6"/>
    <x v="1"/>
    <s v="ORD03068"/>
    <n v="20"/>
    <x v="0"/>
    <n v="2026"/>
    <s v="dinner"/>
    <n v="6"/>
    <x v="1"/>
    <n v="710"/>
    <n v="0.15625"/>
    <s v="EXCELLENT"/>
    <s v="36-45"/>
  </r>
  <r>
    <x v="3068"/>
    <d v="2026-01-20T00:00:00"/>
    <n v="0.7"/>
    <x v="14"/>
    <x v="2"/>
    <x v="8"/>
    <x v="0"/>
    <n v="8.1"/>
    <n v="19"/>
    <n v="24"/>
    <n v="623"/>
    <n v="45"/>
    <n v="130"/>
    <x v="3"/>
    <x v="4"/>
    <s v="Delivered"/>
    <s v="Female"/>
    <n v="18"/>
    <x v="5"/>
    <x v="2"/>
    <s v="ORD03069"/>
    <n v="16"/>
    <x v="3"/>
    <n v="2026"/>
    <s v="snacks"/>
    <n v="-5"/>
    <x v="0"/>
    <n v="538"/>
    <n v="0.4263157894736842"/>
    <s v="AVERAGE"/>
    <s v="18-25"/>
  </r>
  <r>
    <x v="3069"/>
    <d v="2026-05-17T00:00:00"/>
    <n v="0.77361111111111114"/>
    <x v="11"/>
    <x v="3"/>
    <x v="7"/>
    <x v="2"/>
    <n v="7.1"/>
    <n v="44"/>
    <n v="32"/>
    <n v="232"/>
    <n v="30"/>
    <n v="80"/>
    <x v="2"/>
    <x v="3"/>
    <s v="Delivered"/>
    <s v="Male"/>
    <n v="43"/>
    <x v="6"/>
    <x v="1"/>
    <s v="ORD03070"/>
    <n v="18"/>
    <x v="2"/>
    <n v="2026"/>
    <s v="snacks"/>
    <n v="12"/>
    <x v="1"/>
    <n v="182"/>
    <n v="0.16136363636363635"/>
    <s v="EXCELLENT"/>
    <s v="36-45"/>
  </r>
  <r>
    <x v="3070"/>
    <d v="2026-05-03T00:00:00"/>
    <n v="0.69305555555555554"/>
    <x v="13"/>
    <x v="8"/>
    <x v="9"/>
    <x v="1"/>
    <n v="2"/>
    <n v="23"/>
    <n v="20"/>
    <n v="531"/>
    <n v="39"/>
    <n v="16"/>
    <x v="3"/>
    <x v="3"/>
    <s v="Cancelled"/>
    <s v="Male"/>
    <n v="36"/>
    <x v="6"/>
    <x v="2"/>
    <s v="ORD03071"/>
    <n v="16"/>
    <x v="2"/>
    <n v="2026"/>
    <s v="snacks"/>
    <n v="3"/>
    <x v="1"/>
    <n v="554"/>
    <n v="8.6956521739130432E-2"/>
    <s v="EXCELLENT"/>
    <s v="36-45"/>
  </r>
  <r>
    <x v="3071"/>
    <d v="2026-04-21T00:00:00"/>
    <n v="0.8881944444444444"/>
    <x v="13"/>
    <x v="2"/>
    <x v="5"/>
    <x v="5"/>
    <n v="4.0999999999999996"/>
    <n v="21"/>
    <n v="22"/>
    <n v="250"/>
    <n v="27"/>
    <n v="119"/>
    <x v="4"/>
    <x v="2"/>
    <s v="Cancelled"/>
    <s v="Female"/>
    <n v="25"/>
    <x v="5"/>
    <x v="1"/>
    <s v="ORD03072"/>
    <n v="21"/>
    <x v="4"/>
    <n v="2026"/>
    <s v="dinner"/>
    <n v="-1"/>
    <x v="0"/>
    <n v="158"/>
    <n v="0.19523809523809521"/>
    <s v="POOR"/>
    <s v="18-25"/>
  </r>
  <r>
    <x v="3072"/>
    <d v="2026-04-13T00:00:00"/>
    <n v="0.41736111111111113"/>
    <x v="7"/>
    <x v="0"/>
    <x v="7"/>
    <x v="0"/>
    <n v="4.8"/>
    <n v="59"/>
    <n v="44"/>
    <n v="787"/>
    <n v="54"/>
    <n v="196"/>
    <x v="0"/>
    <x v="0"/>
    <s v="Delivered"/>
    <s v="Male"/>
    <n v="38"/>
    <x v="2"/>
    <x v="0"/>
    <s v="ORD03073"/>
    <n v="10"/>
    <x v="4"/>
    <n v="2026"/>
    <s v="lunch"/>
    <n v="15"/>
    <x v="1"/>
    <n v="645"/>
    <n v="8.1355932203389825E-2"/>
    <s v="GOOD"/>
    <s v="36-45"/>
  </r>
  <r>
    <x v="3073"/>
    <d v="2026-01-08T00:00:00"/>
    <n v="0.68541666666666667"/>
    <x v="5"/>
    <x v="9"/>
    <x v="1"/>
    <x v="5"/>
    <n v="9.4"/>
    <n v="24"/>
    <n v="23"/>
    <n v="802"/>
    <n v="29"/>
    <n v="82"/>
    <x v="0"/>
    <x v="1"/>
    <s v="Delivered"/>
    <s v="Female"/>
    <n v="32"/>
    <x v="4"/>
    <x v="2"/>
    <s v="ORD03074"/>
    <n v="16"/>
    <x v="3"/>
    <n v="2026"/>
    <s v="snacks"/>
    <n v="1"/>
    <x v="1"/>
    <n v="749"/>
    <n v="0.39166666666666666"/>
    <s v="POOR"/>
    <s v="26-35"/>
  </r>
  <r>
    <x v="3074"/>
    <d v="2026-04-04T00:00:00"/>
    <n v="0.93194444444444446"/>
    <x v="9"/>
    <x v="1"/>
    <x v="2"/>
    <x v="3"/>
    <n v="7.6"/>
    <n v="57"/>
    <n v="43"/>
    <n v="428"/>
    <n v="25"/>
    <n v="60"/>
    <x v="1"/>
    <x v="1"/>
    <s v="Delivered"/>
    <s v="Male"/>
    <n v="19"/>
    <x v="3"/>
    <x v="2"/>
    <s v="ORD03075"/>
    <n v="22"/>
    <x v="4"/>
    <n v="2026"/>
    <s v="dinner"/>
    <n v="14"/>
    <x v="1"/>
    <n v="393"/>
    <n v="0.13333333333333333"/>
    <s v="POOR"/>
    <s v="18-25"/>
  </r>
  <r>
    <x v="3075"/>
    <d v="2026-05-30T00:00:00"/>
    <n v="0.43541666666666667"/>
    <x v="8"/>
    <x v="6"/>
    <x v="0"/>
    <x v="0"/>
    <n v="9.6"/>
    <n v="50"/>
    <n v="30"/>
    <n v="505"/>
    <n v="26"/>
    <n v="193"/>
    <x v="4"/>
    <x v="0"/>
    <s v="Delivered"/>
    <s v="Male"/>
    <n v="35"/>
    <x v="3"/>
    <x v="0"/>
    <s v="ORD03076"/>
    <n v="10"/>
    <x v="2"/>
    <n v="2026"/>
    <s v="lunch"/>
    <n v="20"/>
    <x v="1"/>
    <n v="338"/>
    <n v="0.192"/>
    <s v="GOOD"/>
    <s v="26-35"/>
  </r>
  <r>
    <x v="3076"/>
    <d v="2026-04-07T00:00:00"/>
    <n v="0.58819444444444446"/>
    <x v="11"/>
    <x v="5"/>
    <x v="0"/>
    <x v="3"/>
    <n v="3.2"/>
    <n v="29"/>
    <n v="31"/>
    <n v="1177"/>
    <n v="23"/>
    <n v="145"/>
    <x v="3"/>
    <x v="1"/>
    <s v="Delivered"/>
    <s v="Male"/>
    <n v="34"/>
    <x v="5"/>
    <x v="3"/>
    <s v="ORD03077"/>
    <n v="14"/>
    <x v="4"/>
    <n v="2026"/>
    <s v="lunch"/>
    <n v="-2"/>
    <x v="0"/>
    <n v="1055"/>
    <n v="0.11034482758620691"/>
    <s v="POOR"/>
    <s v="26-35"/>
  </r>
  <r>
    <x v="3077"/>
    <d v="2026-06-07T00:00:00"/>
    <n v="0.41319444444444442"/>
    <x v="7"/>
    <x v="9"/>
    <x v="5"/>
    <x v="5"/>
    <n v="5.2"/>
    <n v="34"/>
    <n v="21"/>
    <n v="627"/>
    <n v="49"/>
    <n v="192"/>
    <x v="2"/>
    <x v="3"/>
    <s v="Delivered"/>
    <s v="Female"/>
    <n v="27"/>
    <x v="6"/>
    <x v="0"/>
    <s v="ORD03078"/>
    <n v="9"/>
    <x v="5"/>
    <n v="2026"/>
    <s v="breakfast"/>
    <n v="13"/>
    <x v="1"/>
    <n v="484"/>
    <n v="0.15294117647058825"/>
    <s v="EXCELLENT"/>
    <s v="26-35"/>
  </r>
  <r>
    <x v="3078"/>
    <d v="2026-02-11T00:00:00"/>
    <n v="0.97430555555555554"/>
    <x v="3"/>
    <x v="3"/>
    <x v="4"/>
    <x v="5"/>
    <n v="14.1"/>
    <n v="45"/>
    <n v="38"/>
    <n v="425"/>
    <n v="21"/>
    <n v="156"/>
    <x v="1"/>
    <x v="2"/>
    <s v="Delivered"/>
    <s v="Female"/>
    <n v="51"/>
    <x v="1"/>
    <x v="2"/>
    <s v="ORD03079"/>
    <n v="23"/>
    <x v="0"/>
    <n v="2026"/>
    <s v="dinner"/>
    <n v="7"/>
    <x v="1"/>
    <n v="290"/>
    <n v="0.31333333333333335"/>
    <s v="POOR"/>
    <s v="46 ABOVE"/>
  </r>
  <r>
    <x v="3079"/>
    <d v="2026-05-15T00:00:00"/>
    <n v="0.94444444444444442"/>
    <x v="4"/>
    <x v="6"/>
    <x v="0"/>
    <x v="0"/>
    <n v="4.7"/>
    <n v="40"/>
    <n v="37"/>
    <n v="1120"/>
    <n v="53"/>
    <n v="165"/>
    <x v="1"/>
    <x v="3"/>
    <s v="Delivered"/>
    <s v="Male"/>
    <n v="37"/>
    <x v="0"/>
    <x v="2"/>
    <s v="ORD03080"/>
    <n v="22"/>
    <x v="2"/>
    <n v="2026"/>
    <s v="dinner"/>
    <n v="3"/>
    <x v="1"/>
    <n v="1008"/>
    <n v="0.11750000000000001"/>
    <s v="EXCELLENT"/>
    <s v="36-45"/>
  </r>
  <r>
    <x v="3080"/>
    <d v="2026-05-03T00:00:00"/>
    <n v="0.8930555555555556"/>
    <x v="11"/>
    <x v="3"/>
    <x v="2"/>
    <x v="3"/>
    <n v="4.2"/>
    <n v="25"/>
    <n v="27"/>
    <n v="584"/>
    <n v="30"/>
    <n v="50"/>
    <x v="0"/>
    <x v="2"/>
    <s v="Delivered"/>
    <s v="Male"/>
    <n v="39"/>
    <x v="6"/>
    <x v="1"/>
    <s v="ORD03081"/>
    <n v="21"/>
    <x v="2"/>
    <n v="2026"/>
    <s v="dinner"/>
    <n v="-2"/>
    <x v="0"/>
    <n v="564"/>
    <n v="0.16800000000000001"/>
    <s v="POOR"/>
    <s v="36-45"/>
  </r>
  <r>
    <x v="3081"/>
    <d v="2026-02-04T00:00:00"/>
    <n v="0.91527777777777775"/>
    <x v="11"/>
    <x v="4"/>
    <x v="4"/>
    <x v="5"/>
    <n v="2.7"/>
    <n v="45"/>
    <n v="40"/>
    <n v="1088"/>
    <n v="23"/>
    <n v="4"/>
    <x v="4"/>
    <x v="1"/>
    <s v="Delivered"/>
    <s v="Female"/>
    <n v="35"/>
    <x v="1"/>
    <x v="1"/>
    <s v="ORD03082"/>
    <n v="21"/>
    <x v="0"/>
    <n v="2026"/>
    <s v="dinner"/>
    <n v="5"/>
    <x v="1"/>
    <n v="1107"/>
    <n v="6.0000000000000005E-2"/>
    <s v="POOR"/>
    <s v="26-35"/>
  </r>
  <r>
    <x v="3082"/>
    <d v="2026-01-11T00:00:00"/>
    <n v="0.90555555555555556"/>
    <x v="3"/>
    <x v="3"/>
    <x v="2"/>
    <x v="1"/>
    <n v="6.6"/>
    <n v="43"/>
    <n v="27"/>
    <n v="1191"/>
    <n v="35"/>
    <n v="38"/>
    <x v="3"/>
    <x v="0"/>
    <s v="Delivered"/>
    <s v="Male"/>
    <n v="41"/>
    <x v="6"/>
    <x v="1"/>
    <s v="ORD03083"/>
    <n v="21"/>
    <x v="3"/>
    <n v="2026"/>
    <s v="dinner"/>
    <n v="16"/>
    <x v="1"/>
    <n v="1188"/>
    <n v="0.15348837209302324"/>
    <s v="GOOD"/>
    <s v="36-45"/>
  </r>
  <r>
    <x v="3083"/>
    <d v="2026-04-11T00:00:00"/>
    <n v="0.73333333333333328"/>
    <x v="1"/>
    <x v="8"/>
    <x v="5"/>
    <x v="2"/>
    <n v="7.3"/>
    <n v="49"/>
    <n v="40"/>
    <n v="489"/>
    <n v="22"/>
    <n v="176"/>
    <x v="4"/>
    <x v="3"/>
    <s v="Cancelled"/>
    <s v="Male"/>
    <n v="45"/>
    <x v="3"/>
    <x v="2"/>
    <s v="ORD03084"/>
    <n v="17"/>
    <x v="4"/>
    <n v="2026"/>
    <s v="snacks"/>
    <n v="9"/>
    <x v="1"/>
    <n v="335"/>
    <n v="0.1489795918367347"/>
    <s v="EXCELLENT"/>
    <s v="36-45"/>
  </r>
  <r>
    <x v="3084"/>
    <d v="2026-05-06T00:00:00"/>
    <n v="0.53541666666666665"/>
    <x v="7"/>
    <x v="9"/>
    <x v="3"/>
    <x v="0"/>
    <n v="1.3"/>
    <n v="39"/>
    <n v="40"/>
    <n v="732"/>
    <n v="59"/>
    <n v="2"/>
    <x v="1"/>
    <x v="3"/>
    <s v="Delivered"/>
    <s v="Male"/>
    <n v="21"/>
    <x v="1"/>
    <x v="3"/>
    <s v="ORD03085"/>
    <n v="12"/>
    <x v="2"/>
    <n v="2026"/>
    <s v="lunch"/>
    <n v="-1"/>
    <x v="0"/>
    <n v="789"/>
    <n v="3.3333333333333333E-2"/>
    <s v="EXCELLENT"/>
    <s v="18-25"/>
  </r>
  <r>
    <x v="3085"/>
    <d v="2026-05-04T00:00:00"/>
    <n v="0.76527777777777772"/>
    <x v="7"/>
    <x v="0"/>
    <x v="3"/>
    <x v="0"/>
    <n v="2.4"/>
    <n v="41"/>
    <n v="33"/>
    <n v="943"/>
    <n v="42"/>
    <n v="177"/>
    <x v="4"/>
    <x v="1"/>
    <s v="Delivered"/>
    <s v="Female"/>
    <n v="31"/>
    <x v="2"/>
    <x v="1"/>
    <s v="ORD03086"/>
    <n v="18"/>
    <x v="2"/>
    <n v="2026"/>
    <s v="snacks"/>
    <n v="8"/>
    <x v="1"/>
    <n v="808"/>
    <n v="5.8536585365853655E-2"/>
    <s v="POOR"/>
    <s v="26-35"/>
  </r>
  <r>
    <x v="3086"/>
    <d v="2026-06-26T00:00:00"/>
    <n v="0.54513888888888884"/>
    <x v="7"/>
    <x v="5"/>
    <x v="7"/>
    <x v="4"/>
    <n v="12.7"/>
    <n v="37"/>
    <n v="25"/>
    <n v="1145"/>
    <n v="58"/>
    <n v="164"/>
    <x v="3"/>
    <x v="2"/>
    <s v="Cancelled"/>
    <s v="Male"/>
    <n v="57"/>
    <x v="0"/>
    <x v="3"/>
    <s v="ORD03087"/>
    <n v="13"/>
    <x v="5"/>
    <n v="2026"/>
    <s v="lunch"/>
    <n v="12"/>
    <x v="1"/>
    <n v="1039"/>
    <n v="0.34324324324324323"/>
    <s v="POOR"/>
    <s v="46 ABOVE"/>
  </r>
  <r>
    <x v="3087"/>
    <d v="2026-05-27T00:00:00"/>
    <n v="0.47291666666666665"/>
    <x v="12"/>
    <x v="4"/>
    <x v="2"/>
    <x v="5"/>
    <n v="14.6"/>
    <n v="43"/>
    <n v="38"/>
    <n v="415"/>
    <n v="48"/>
    <n v="1"/>
    <x v="2"/>
    <x v="3"/>
    <s v="Delivered"/>
    <s v="Male"/>
    <n v="39"/>
    <x v="1"/>
    <x v="2"/>
    <s v="ORD03088"/>
    <n v="11"/>
    <x v="2"/>
    <n v="2026"/>
    <s v="lunch"/>
    <n v="5"/>
    <x v="1"/>
    <n v="462"/>
    <n v="0.33953488372093021"/>
    <s v="EXCELLENT"/>
    <s v="36-45"/>
  </r>
  <r>
    <x v="3088"/>
    <d v="2026-03-25T00:00:00"/>
    <n v="0.33750000000000002"/>
    <x v="14"/>
    <x v="8"/>
    <x v="8"/>
    <x v="3"/>
    <n v="14.6"/>
    <n v="45"/>
    <n v="45"/>
    <n v="1133"/>
    <n v="57"/>
    <n v="128"/>
    <x v="4"/>
    <x v="1"/>
    <s v="Delivered"/>
    <s v="Male"/>
    <n v="50"/>
    <x v="1"/>
    <x v="0"/>
    <s v="ORD03089"/>
    <n v="8"/>
    <x v="1"/>
    <n v="2026"/>
    <s v="breakfast"/>
    <n v="0"/>
    <x v="0"/>
    <n v="1062"/>
    <n v="0.32444444444444442"/>
    <s v="POOR"/>
    <s v="46 ABOVE"/>
  </r>
  <r>
    <x v="3089"/>
    <d v="2026-01-12T00:00:00"/>
    <n v="0.64861111111111114"/>
    <x v="2"/>
    <x v="7"/>
    <x v="4"/>
    <x v="4"/>
    <n v="11.8"/>
    <n v="48"/>
    <n v="38"/>
    <n v="950"/>
    <n v="58"/>
    <n v="176"/>
    <x v="0"/>
    <x v="4"/>
    <s v="Delivered"/>
    <s v="Female"/>
    <n v="47"/>
    <x v="2"/>
    <x v="2"/>
    <s v="ORD03090"/>
    <n v="15"/>
    <x v="3"/>
    <n v="2026"/>
    <s v="snacks"/>
    <n v="10"/>
    <x v="1"/>
    <n v="832"/>
    <n v="0.24583333333333335"/>
    <s v="AVERAGE"/>
    <s v="46 ABOVE"/>
  </r>
  <r>
    <x v="3090"/>
    <d v="2026-04-04T00:00:00"/>
    <n v="0.52430555555555558"/>
    <x v="2"/>
    <x v="6"/>
    <x v="1"/>
    <x v="0"/>
    <n v="10"/>
    <n v="46"/>
    <n v="43"/>
    <n v="280"/>
    <n v="58"/>
    <n v="36"/>
    <x v="3"/>
    <x v="4"/>
    <s v="Delivered"/>
    <s v="Female"/>
    <n v="54"/>
    <x v="3"/>
    <x v="3"/>
    <s v="ORD03091"/>
    <n v="12"/>
    <x v="4"/>
    <n v="2026"/>
    <s v="lunch"/>
    <n v="3"/>
    <x v="1"/>
    <n v="302"/>
    <n v="0.21739130434782608"/>
    <s v="AVERAGE"/>
    <s v="46 ABOVE"/>
  </r>
  <r>
    <x v="3091"/>
    <d v="2026-02-17T00:00:00"/>
    <n v="0.43472222222222223"/>
    <x v="3"/>
    <x v="1"/>
    <x v="6"/>
    <x v="3"/>
    <n v="3.2"/>
    <n v="21"/>
    <n v="22"/>
    <n v="155"/>
    <n v="45"/>
    <n v="52"/>
    <x v="2"/>
    <x v="4"/>
    <s v="Delivered"/>
    <s v="Female"/>
    <n v="30"/>
    <x v="5"/>
    <x v="0"/>
    <s v="ORD03092"/>
    <n v="10"/>
    <x v="0"/>
    <n v="2026"/>
    <s v="lunch"/>
    <n v="-1"/>
    <x v="0"/>
    <n v="148"/>
    <n v="0.15238095238095239"/>
    <s v="AVERAGE"/>
    <s v="26-35"/>
  </r>
  <r>
    <x v="3092"/>
    <d v="2026-03-01T00:00:00"/>
    <n v="0.73819444444444449"/>
    <x v="7"/>
    <x v="3"/>
    <x v="9"/>
    <x v="2"/>
    <n v="11.5"/>
    <n v="42"/>
    <n v="45"/>
    <n v="391"/>
    <n v="36"/>
    <n v="82"/>
    <x v="1"/>
    <x v="1"/>
    <s v="Delivered"/>
    <s v="Female"/>
    <n v="46"/>
    <x v="6"/>
    <x v="2"/>
    <s v="ORD03093"/>
    <n v="17"/>
    <x v="1"/>
    <n v="2026"/>
    <s v="snacks"/>
    <n v="-3"/>
    <x v="0"/>
    <n v="345"/>
    <n v="0.27380952380952384"/>
    <s v="POOR"/>
    <s v="46 ABOVE"/>
  </r>
  <r>
    <x v="3093"/>
    <d v="2026-01-31T00:00:00"/>
    <n v="0.38333333333333336"/>
    <x v="7"/>
    <x v="6"/>
    <x v="0"/>
    <x v="0"/>
    <n v="10.7"/>
    <n v="30"/>
    <n v="25"/>
    <n v="472"/>
    <n v="60"/>
    <n v="93"/>
    <x v="4"/>
    <x v="3"/>
    <s v="Delivered"/>
    <s v="Female"/>
    <n v="37"/>
    <x v="3"/>
    <x v="0"/>
    <s v="ORD03094"/>
    <n v="9"/>
    <x v="3"/>
    <n v="2026"/>
    <s v="breakfast"/>
    <n v="5"/>
    <x v="1"/>
    <n v="439"/>
    <n v="0.35666666666666663"/>
    <s v="EXCELLENT"/>
    <s v="36-45"/>
  </r>
  <r>
    <x v="3094"/>
    <d v="2026-03-21T00:00:00"/>
    <n v="0.39791666666666664"/>
    <x v="4"/>
    <x v="3"/>
    <x v="2"/>
    <x v="2"/>
    <n v="12.5"/>
    <n v="64"/>
    <n v="45"/>
    <n v="374"/>
    <n v="59"/>
    <n v="176"/>
    <x v="4"/>
    <x v="0"/>
    <s v="Cancelled"/>
    <s v="Male"/>
    <n v="48"/>
    <x v="3"/>
    <x v="0"/>
    <s v="ORD03095"/>
    <n v="9"/>
    <x v="1"/>
    <n v="2026"/>
    <s v="breakfast"/>
    <n v="19"/>
    <x v="1"/>
    <n v="257"/>
    <n v="0.1953125"/>
    <s v="GOOD"/>
    <s v="46 ABOVE"/>
  </r>
  <r>
    <x v="3095"/>
    <d v="2026-03-28T00:00:00"/>
    <n v="0.67152777777777772"/>
    <x v="3"/>
    <x v="7"/>
    <x v="1"/>
    <x v="4"/>
    <n v="12.7"/>
    <n v="34"/>
    <n v="26"/>
    <n v="195"/>
    <n v="52"/>
    <n v="11"/>
    <x v="0"/>
    <x v="0"/>
    <s v="Delivered"/>
    <s v="Male"/>
    <n v="48"/>
    <x v="3"/>
    <x v="2"/>
    <s v="ORD03096"/>
    <n v="16"/>
    <x v="1"/>
    <n v="2026"/>
    <s v="snacks"/>
    <n v="8"/>
    <x v="1"/>
    <n v="236"/>
    <n v="0.37352941176470589"/>
    <s v="GOOD"/>
    <s v="46 ABOVE"/>
  </r>
  <r>
    <x v="3096"/>
    <d v="2026-01-14T00:00:00"/>
    <n v="0.48194444444444445"/>
    <x v="3"/>
    <x v="8"/>
    <x v="7"/>
    <x v="2"/>
    <n v="7.7"/>
    <n v="29"/>
    <n v="30"/>
    <n v="1146"/>
    <n v="35"/>
    <n v="139"/>
    <x v="3"/>
    <x v="0"/>
    <s v="Delivered"/>
    <s v="Male"/>
    <n v="35"/>
    <x v="1"/>
    <x v="2"/>
    <s v="ORD03097"/>
    <n v="11"/>
    <x v="3"/>
    <n v="2026"/>
    <s v="lunch"/>
    <n v="-1"/>
    <x v="0"/>
    <n v="1042"/>
    <n v="0.26551724137931038"/>
    <s v="GOOD"/>
    <s v="26-35"/>
  </r>
  <r>
    <x v="3097"/>
    <d v="2026-06-29T00:00:00"/>
    <n v="0.75416666666666665"/>
    <x v="9"/>
    <x v="3"/>
    <x v="5"/>
    <x v="4"/>
    <n v="2.2999999999999998"/>
    <n v="41"/>
    <n v="40"/>
    <n v="958"/>
    <n v="26"/>
    <n v="78"/>
    <x v="2"/>
    <x v="0"/>
    <s v="Delivered"/>
    <s v="Male"/>
    <n v="34"/>
    <x v="2"/>
    <x v="1"/>
    <s v="ORD03098"/>
    <n v="18"/>
    <x v="5"/>
    <n v="2026"/>
    <s v="snacks"/>
    <n v="1"/>
    <x v="1"/>
    <n v="906"/>
    <n v="5.609756097560975E-2"/>
    <s v="GOOD"/>
    <s v="26-35"/>
  </r>
  <r>
    <x v="3098"/>
    <d v="2026-05-06T00:00:00"/>
    <n v="0.82847222222222228"/>
    <x v="0"/>
    <x v="2"/>
    <x v="4"/>
    <x v="2"/>
    <n v="3.3"/>
    <n v="54"/>
    <n v="35"/>
    <n v="878"/>
    <n v="39"/>
    <n v="68"/>
    <x v="2"/>
    <x v="0"/>
    <s v="Delivered"/>
    <s v="Female"/>
    <n v="26"/>
    <x v="1"/>
    <x v="1"/>
    <s v="ORD03099"/>
    <n v="19"/>
    <x v="2"/>
    <n v="2026"/>
    <s v="snacks"/>
    <n v="19"/>
    <x v="1"/>
    <n v="849"/>
    <n v="6.1111111111111109E-2"/>
    <s v="GOOD"/>
    <s v="26-35"/>
  </r>
  <r>
    <x v="3099"/>
    <d v="2026-05-07T00:00:00"/>
    <n v="0.51527777777777772"/>
    <x v="8"/>
    <x v="0"/>
    <x v="6"/>
    <x v="0"/>
    <n v="10.3"/>
    <n v="27"/>
    <n v="23"/>
    <n v="1028"/>
    <n v="50"/>
    <n v="134"/>
    <x v="4"/>
    <x v="3"/>
    <s v="Delivered"/>
    <s v="Male"/>
    <n v="55"/>
    <x v="4"/>
    <x v="3"/>
    <s v="ORD03100"/>
    <n v="12"/>
    <x v="2"/>
    <n v="2026"/>
    <s v="lunch"/>
    <n v="4"/>
    <x v="1"/>
    <n v="944"/>
    <n v="0.38148148148148153"/>
    <s v="EXCELLENT"/>
    <s v="46 ABOVE"/>
  </r>
  <r>
    <x v="3100"/>
    <d v="2026-04-24T00:00:00"/>
    <n v="0.50416666666666665"/>
    <x v="5"/>
    <x v="0"/>
    <x v="5"/>
    <x v="3"/>
    <n v="3.7"/>
    <n v="43"/>
    <n v="36"/>
    <n v="934"/>
    <n v="32"/>
    <n v="23"/>
    <x v="3"/>
    <x v="1"/>
    <s v="Delivered"/>
    <s v="Male"/>
    <n v="47"/>
    <x v="0"/>
    <x v="3"/>
    <s v="ORD03101"/>
    <n v="12"/>
    <x v="4"/>
    <n v="2026"/>
    <s v="lunch"/>
    <n v="7"/>
    <x v="1"/>
    <n v="943"/>
    <n v="8.6046511627906982E-2"/>
    <s v="POOR"/>
    <s v="46 ABOVE"/>
  </r>
  <r>
    <x v="3101"/>
    <d v="2026-06-17T00:00:00"/>
    <n v="0.82499999999999996"/>
    <x v="5"/>
    <x v="8"/>
    <x v="7"/>
    <x v="1"/>
    <n v="1.2"/>
    <n v="39"/>
    <n v="32"/>
    <n v="521"/>
    <n v="55"/>
    <n v="74"/>
    <x v="2"/>
    <x v="4"/>
    <s v="Delivered"/>
    <s v="Male"/>
    <n v="24"/>
    <x v="1"/>
    <x v="1"/>
    <s v="ORD03102"/>
    <n v="19"/>
    <x v="5"/>
    <n v="2026"/>
    <s v="snacks"/>
    <n v="7"/>
    <x v="1"/>
    <n v="502"/>
    <n v="3.0769230769230767E-2"/>
    <s v="AVERAGE"/>
    <s v="18-25"/>
  </r>
  <r>
    <x v="3102"/>
    <d v="2026-02-10T00:00:00"/>
    <n v="0.36666666666666664"/>
    <x v="13"/>
    <x v="4"/>
    <x v="5"/>
    <x v="2"/>
    <n v="3.7"/>
    <n v="45"/>
    <n v="27"/>
    <n v="339"/>
    <n v="50"/>
    <n v="65"/>
    <x v="1"/>
    <x v="0"/>
    <s v="Delivered"/>
    <s v="Male"/>
    <n v="46"/>
    <x v="5"/>
    <x v="0"/>
    <s v="ORD03103"/>
    <n v="8"/>
    <x v="0"/>
    <n v="2026"/>
    <s v="breakfast"/>
    <n v="18"/>
    <x v="1"/>
    <n v="324"/>
    <n v="8.2222222222222224E-2"/>
    <s v="GOOD"/>
    <s v="46 ABOVE"/>
  </r>
  <r>
    <x v="3103"/>
    <d v="2026-05-30T00:00:00"/>
    <n v="0.51458333333333328"/>
    <x v="10"/>
    <x v="0"/>
    <x v="9"/>
    <x v="5"/>
    <n v="6.1"/>
    <n v="23"/>
    <n v="21"/>
    <n v="673"/>
    <n v="22"/>
    <n v="129"/>
    <x v="0"/>
    <x v="4"/>
    <s v="Delivered"/>
    <s v="Male"/>
    <n v="55"/>
    <x v="3"/>
    <x v="3"/>
    <s v="ORD03104"/>
    <n v="12"/>
    <x v="2"/>
    <n v="2026"/>
    <s v="lunch"/>
    <n v="2"/>
    <x v="1"/>
    <n v="566"/>
    <n v="0.26521739130434779"/>
    <s v="AVERAGE"/>
    <s v="46 ABOVE"/>
  </r>
  <r>
    <x v="3104"/>
    <d v="2026-04-09T00:00:00"/>
    <n v="0.55833333333333335"/>
    <x v="6"/>
    <x v="1"/>
    <x v="4"/>
    <x v="3"/>
    <n v="6.5"/>
    <n v="35"/>
    <n v="37"/>
    <n v="833"/>
    <n v="25"/>
    <n v="126"/>
    <x v="1"/>
    <x v="4"/>
    <s v="Cancelled"/>
    <s v="Male"/>
    <n v="22"/>
    <x v="4"/>
    <x v="3"/>
    <s v="ORD03105"/>
    <n v="13"/>
    <x v="4"/>
    <n v="2026"/>
    <s v="lunch"/>
    <n v="-2"/>
    <x v="0"/>
    <n v="732"/>
    <n v="0.18571428571428572"/>
    <s v="AVERAGE"/>
    <s v="18-25"/>
  </r>
  <r>
    <x v="3105"/>
    <d v="2026-04-14T00:00:00"/>
    <n v="0.66805555555555551"/>
    <x v="7"/>
    <x v="9"/>
    <x v="1"/>
    <x v="0"/>
    <n v="12.6"/>
    <n v="50"/>
    <n v="32"/>
    <n v="1095"/>
    <n v="36"/>
    <n v="13"/>
    <x v="4"/>
    <x v="4"/>
    <s v="Delivered"/>
    <s v="Female"/>
    <n v="56"/>
    <x v="5"/>
    <x v="2"/>
    <s v="ORD03106"/>
    <n v="16"/>
    <x v="4"/>
    <n v="2026"/>
    <s v="snacks"/>
    <n v="18"/>
    <x v="1"/>
    <n v="1118"/>
    <n v="0.252"/>
    <s v="AVERAGE"/>
    <s v="46 ABOVE"/>
  </r>
  <r>
    <x v="3106"/>
    <d v="2026-06-20T00:00:00"/>
    <n v="0.7895833333333333"/>
    <x v="9"/>
    <x v="8"/>
    <x v="2"/>
    <x v="5"/>
    <n v="7.4"/>
    <n v="37"/>
    <n v="41"/>
    <n v="422"/>
    <n v="45"/>
    <n v="191"/>
    <x v="4"/>
    <x v="4"/>
    <s v="Delivered"/>
    <s v="Male"/>
    <n v="45"/>
    <x v="3"/>
    <x v="1"/>
    <s v="ORD03107"/>
    <n v="18"/>
    <x v="5"/>
    <n v="2026"/>
    <s v="snacks"/>
    <n v="-4"/>
    <x v="0"/>
    <n v="276"/>
    <n v="0.2"/>
    <s v="AVERAGE"/>
    <s v="36-45"/>
  </r>
  <r>
    <x v="3107"/>
    <d v="2026-03-12T00:00:00"/>
    <n v="0.58611111111111114"/>
    <x v="9"/>
    <x v="1"/>
    <x v="7"/>
    <x v="0"/>
    <n v="7.7"/>
    <n v="64"/>
    <n v="45"/>
    <n v="546"/>
    <n v="39"/>
    <n v="119"/>
    <x v="2"/>
    <x v="2"/>
    <s v="Delivered"/>
    <s v="Male"/>
    <n v="52"/>
    <x v="4"/>
    <x v="3"/>
    <s v="ORD03108"/>
    <n v="14"/>
    <x v="1"/>
    <n v="2026"/>
    <s v="lunch"/>
    <n v="19"/>
    <x v="1"/>
    <n v="466"/>
    <n v="0.1203125"/>
    <s v="POOR"/>
    <s v="46 ABOVE"/>
  </r>
  <r>
    <x v="3108"/>
    <d v="2026-01-04T00:00:00"/>
    <n v="0.68819444444444444"/>
    <x v="13"/>
    <x v="6"/>
    <x v="8"/>
    <x v="0"/>
    <n v="9.1999999999999993"/>
    <n v="32"/>
    <n v="20"/>
    <n v="321"/>
    <n v="57"/>
    <n v="30"/>
    <x v="3"/>
    <x v="0"/>
    <s v="Delivered"/>
    <s v="Male"/>
    <n v="31"/>
    <x v="6"/>
    <x v="2"/>
    <s v="ORD03109"/>
    <n v="16"/>
    <x v="3"/>
    <n v="2026"/>
    <s v="snacks"/>
    <n v="12"/>
    <x v="1"/>
    <n v="348"/>
    <n v="0.28749999999999998"/>
    <s v="GOOD"/>
    <s v="26-35"/>
  </r>
  <r>
    <x v="3109"/>
    <d v="2026-03-30T00:00:00"/>
    <n v="0.94444444444444442"/>
    <x v="9"/>
    <x v="1"/>
    <x v="5"/>
    <x v="0"/>
    <n v="10.199999999999999"/>
    <n v="57"/>
    <n v="43"/>
    <n v="1150"/>
    <n v="41"/>
    <n v="84"/>
    <x v="3"/>
    <x v="3"/>
    <s v="Delivered"/>
    <s v="Female"/>
    <n v="32"/>
    <x v="2"/>
    <x v="2"/>
    <s v="ORD03110"/>
    <n v="22"/>
    <x v="1"/>
    <n v="2026"/>
    <s v="dinner"/>
    <n v="14"/>
    <x v="1"/>
    <n v="1107"/>
    <n v="0.17894736842105263"/>
    <s v="EXCELLENT"/>
    <s v="26-35"/>
  </r>
  <r>
    <x v="3110"/>
    <d v="2026-06-13T00:00:00"/>
    <n v="0.93680555555555556"/>
    <x v="5"/>
    <x v="7"/>
    <x v="3"/>
    <x v="5"/>
    <n v="3.6"/>
    <n v="41"/>
    <n v="41"/>
    <n v="737"/>
    <n v="24"/>
    <n v="188"/>
    <x v="4"/>
    <x v="4"/>
    <s v="Delivered"/>
    <s v="Male"/>
    <n v="59"/>
    <x v="3"/>
    <x v="2"/>
    <s v="ORD03111"/>
    <n v="22"/>
    <x v="5"/>
    <n v="2026"/>
    <s v="dinner"/>
    <n v="0"/>
    <x v="0"/>
    <n v="573"/>
    <n v="8.7804878048780496E-2"/>
    <s v="AVERAGE"/>
    <s v="46 ABOVE"/>
  </r>
  <r>
    <x v="3111"/>
    <d v="2026-02-24T00:00:00"/>
    <n v="0.70625000000000004"/>
    <x v="2"/>
    <x v="1"/>
    <x v="7"/>
    <x v="2"/>
    <n v="10"/>
    <n v="26"/>
    <n v="29"/>
    <n v="980"/>
    <n v="35"/>
    <n v="104"/>
    <x v="3"/>
    <x v="2"/>
    <s v="Delivered"/>
    <s v="Male"/>
    <n v="48"/>
    <x v="5"/>
    <x v="2"/>
    <s v="ORD03112"/>
    <n v="16"/>
    <x v="0"/>
    <n v="2026"/>
    <s v="snacks"/>
    <n v="-3"/>
    <x v="0"/>
    <n v="911"/>
    <n v="0.38461538461538464"/>
    <s v="POOR"/>
    <s v="46 ABOVE"/>
  </r>
  <r>
    <x v="3112"/>
    <d v="2026-01-17T00:00:00"/>
    <n v="0.52708333333333335"/>
    <x v="12"/>
    <x v="3"/>
    <x v="4"/>
    <x v="4"/>
    <n v="2.4"/>
    <n v="22"/>
    <n v="27"/>
    <n v="431"/>
    <n v="20"/>
    <n v="144"/>
    <x v="3"/>
    <x v="3"/>
    <s v="Delivered"/>
    <s v="Female"/>
    <n v="20"/>
    <x v="3"/>
    <x v="3"/>
    <s v="ORD03113"/>
    <n v="12"/>
    <x v="3"/>
    <n v="2026"/>
    <s v="lunch"/>
    <n v="-5"/>
    <x v="0"/>
    <n v="307"/>
    <n v="0.10909090909090909"/>
    <s v="EXCELLENT"/>
    <s v="18-25"/>
  </r>
  <r>
    <x v="3113"/>
    <d v="2026-04-23T00:00:00"/>
    <n v="0.82777777777777772"/>
    <x v="9"/>
    <x v="0"/>
    <x v="8"/>
    <x v="4"/>
    <n v="7.8"/>
    <n v="41"/>
    <n v="40"/>
    <n v="641"/>
    <n v="56"/>
    <n v="134"/>
    <x v="2"/>
    <x v="3"/>
    <s v="Delivered"/>
    <s v="Female"/>
    <n v="21"/>
    <x v="4"/>
    <x v="1"/>
    <s v="ORD03114"/>
    <n v="19"/>
    <x v="4"/>
    <n v="2026"/>
    <s v="snacks"/>
    <n v="1"/>
    <x v="1"/>
    <n v="563"/>
    <n v="0.19024390243902439"/>
    <s v="EXCELLENT"/>
    <s v="18-25"/>
  </r>
  <r>
    <x v="3114"/>
    <d v="2026-01-28T00:00:00"/>
    <n v="0.6333333333333333"/>
    <x v="5"/>
    <x v="7"/>
    <x v="4"/>
    <x v="4"/>
    <n v="14.6"/>
    <n v="32"/>
    <n v="34"/>
    <n v="486"/>
    <n v="59"/>
    <n v="151"/>
    <x v="3"/>
    <x v="2"/>
    <s v="Delivered"/>
    <s v="Male"/>
    <n v="29"/>
    <x v="1"/>
    <x v="2"/>
    <s v="ORD03115"/>
    <n v="15"/>
    <x v="3"/>
    <n v="2026"/>
    <s v="snacks"/>
    <n v="-2"/>
    <x v="0"/>
    <n v="394"/>
    <n v="0.45624999999999999"/>
    <s v="POOR"/>
    <s v="26-35"/>
  </r>
  <r>
    <x v="3115"/>
    <d v="2026-03-10T00:00:00"/>
    <n v="0.42291666666666666"/>
    <x v="13"/>
    <x v="6"/>
    <x v="1"/>
    <x v="5"/>
    <n v="4.7"/>
    <n v="24"/>
    <n v="25"/>
    <n v="663"/>
    <n v="35"/>
    <n v="180"/>
    <x v="4"/>
    <x v="1"/>
    <s v="Delivered"/>
    <s v="Female"/>
    <n v="23"/>
    <x v="5"/>
    <x v="0"/>
    <s v="ORD03116"/>
    <n v="10"/>
    <x v="1"/>
    <n v="2026"/>
    <s v="lunch"/>
    <n v="-1"/>
    <x v="0"/>
    <n v="518"/>
    <n v="0.19583333333333333"/>
    <s v="POOR"/>
    <s v="18-25"/>
  </r>
  <r>
    <x v="3116"/>
    <d v="2026-06-16T00:00:00"/>
    <n v="0.8666666666666667"/>
    <x v="13"/>
    <x v="7"/>
    <x v="4"/>
    <x v="3"/>
    <n v="9.5"/>
    <n v="40"/>
    <n v="25"/>
    <n v="395"/>
    <n v="59"/>
    <n v="53"/>
    <x v="1"/>
    <x v="2"/>
    <s v="Delivered"/>
    <s v="Female"/>
    <n v="49"/>
    <x v="5"/>
    <x v="1"/>
    <s v="ORD03117"/>
    <n v="20"/>
    <x v="5"/>
    <n v="2026"/>
    <s v="dinner"/>
    <n v="15"/>
    <x v="1"/>
    <n v="401"/>
    <n v="0.23749999999999999"/>
    <s v="POOR"/>
    <s v="46 ABOVE"/>
  </r>
  <r>
    <x v="3117"/>
    <d v="2026-03-16T00:00:00"/>
    <n v="0.78194444444444444"/>
    <x v="14"/>
    <x v="7"/>
    <x v="1"/>
    <x v="2"/>
    <n v="2.8"/>
    <n v="43"/>
    <n v="38"/>
    <n v="990"/>
    <n v="36"/>
    <n v="154"/>
    <x v="3"/>
    <x v="1"/>
    <s v="Delivered"/>
    <s v="Female"/>
    <n v="40"/>
    <x v="2"/>
    <x v="1"/>
    <s v="ORD03118"/>
    <n v="18"/>
    <x v="1"/>
    <n v="2026"/>
    <s v="snacks"/>
    <n v="5"/>
    <x v="1"/>
    <n v="872"/>
    <n v="6.5116279069767441E-2"/>
    <s v="POOR"/>
    <s v="36-45"/>
  </r>
  <r>
    <x v="3118"/>
    <d v="2026-03-13T00:00:00"/>
    <n v="0.68263888888888891"/>
    <x v="0"/>
    <x v="8"/>
    <x v="5"/>
    <x v="3"/>
    <n v="7.5"/>
    <n v="41"/>
    <n v="23"/>
    <n v="1030"/>
    <n v="41"/>
    <n v="96"/>
    <x v="4"/>
    <x v="4"/>
    <s v="Delivered"/>
    <s v="Female"/>
    <n v="44"/>
    <x v="0"/>
    <x v="2"/>
    <s v="ORD03119"/>
    <n v="16"/>
    <x v="1"/>
    <n v="2026"/>
    <s v="snacks"/>
    <n v="18"/>
    <x v="1"/>
    <n v="975"/>
    <n v="0.18292682926829268"/>
    <s v="AVERAGE"/>
    <s v="36-45"/>
  </r>
  <r>
    <x v="3119"/>
    <d v="2026-01-17T00:00:00"/>
    <n v="0.85416666666666663"/>
    <x v="2"/>
    <x v="4"/>
    <x v="5"/>
    <x v="4"/>
    <n v="7.1"/>
    <n v="42"/>
    <n v="40"/>
    <n v="697"/>
    <n v="42"/>
    <n v="104"/>
    <x v="4"/>
    <x v="0"/>
    <s v="Delivered"/>
    <s v="Female"/>
    <n v="39"/>
    <x v="3"/>
    <x v="1"/>
    <s v="ORD03120"/>
    <n v="20"/>
    <x v="3"/>
    <n v="2026"/>
    <s v="dinner"/>
    <n v="2"/>
    <x v="1"/>
    <n v="635"/>
    <n v="0.16904761904761903"/>
    <s v="GOOD"/>
    <s v="36-45"/>
  </r>
  <r>
    <x v="3120"/>
    <d v="2026-04-07T00:00:00"/>
    <n v="0.71319444444444446"/>
    <x v="3"/>
    <x v="2"/>
    <x v="4"/>
    <x v="4"/>
    <n v="11.8"/>
    <n v="51"/>
    <n v="32"/>
    <n v="654"/>
    <n v="38"/>
    <n v="29"/>
    <x v="2"/>
    <x v="3"/>
    <s v="Delivered"/>
    <s v="Female"/>
    <n v="52"/>
    <x v="5"/>
    <x v="2"/>
    <s v="ORD03121"/>
    <n v="17"/>
    <x v="4"/>
    <n v="2026"/>
    <s v="snacks"/>
    <n v="19"/>
    <x v="1"/>
    <n v="663"/>
    <n v="0.23137254901960785"/>
    <s v="EXCELLENT"/>
    <s v="46 ABOVE"/>
  </r>
  <r>
    <x v="3121"/>
    <d v="2026-01-22T00:00:00"/>
    <n v="0.94652777777777775"/>
    <x v="12"/>
    <x v="3"/>
    <x v="4"/>
    <x v="5"/>
    <n v="6.5"/>
    <n v="30"/>
    <n v="28"/>
    <n v="252"/>
    <n v="43"/>
    <n v="130"/>
    <x v="3"/>
    <x v="2"/>
    <s v="Delivered"/>
    <s v="Male"/>
    <n v="29"/>
    <x v="4"/>
    <x v="2"/>
    <s v="ORD03122"/>
    <n v="22"/>
    <x v="3"/>
    <n v="2026"/>
    <s v="dinner"/>
    <n v="2"/>
    <x v="1"/>
    <n v="165"/>
    <n v="0.21666666666666667"/>
    <s v="POOR"/>
    <s v="26-35"/>
  </r>
  <r>
    <x v="3122"/>
    <d v="2026-01-08T00:00:00"/>
    <n v="0.91319444444444442"/>
    <x v="10"/>
    <x v="7"/>
    <x v="2"/>
    <x v="1"/>
    <n v="6.7"/>
    <n v="34"/>
    <n v="22"/>
    <n v="1013"/>
    <n v="50"/>
    <n v="168"/>
    <x v="3"/>
    <x v="4"/>
    <s v="Delivered"/>
    <s v="Female"/>
    <n v="39"/>
    <x v="4"/>
    <x v="1"/>
    <s v="ORD03123"/>
    <n v="21"/>
    <x v="3"/>
    <n v="2026"/>
    <s v="dinner"/>
    <n v="12"/>
    <x v="1"/>
    <n v="895"/>
    <n v="0.19705882352941176"/>
    <s v="AVERAGE"/>
    <s v="36-45"/>
  </r>
  <r>
    <x v="3123"/>
    <d v="2026-05-25T00:00:00"/>
    <n v="0.40972222222222221"/>
    <x v="4"/>
    <x v="2"/>
    <x v="2"/>
    <x v="0"/>
    <n v="7.8"/>
    <n v="39"/>
    <n v="24"/>
    <n v="370"/>
    <n v="45"/>
    <n v="124"/>
    <x v="3"/>
    <x v="1"/>
    <s v="Delivered"/>
    <s v="Female"/>
    <n v="33"/>
    <x v="2"/>
    <x v="0"/>
    <s v="ORD03124"/>
    <n v="9"/>
    <x v="2"/>
    <n v="2026"/>
    <s v="breakfast"/>
    <n v="15"/>
    <x v="1"/>
    <n v="291"/>
    <n v="0.19999999999999998"/>
    <s v="POOR"/>
    <s v="26-35"/>
  </r>
  <r>
    <x v="3124"/>
    <d v="2026-05-27T00:00:00"/>
    <n v="0.94097222222222221"/>
    <x v="4"/>
    <x v="9"/>
    <x v="3"/>
    <x v="1"/>
    <n v="9.4"/>
    <n v="39"/>
    <n v="26"/>
    <n v="297"/>
    <n v="47"/>
    <n v="152"/>
    <x v="2"/>
    <x v="4"/>
    <s v="Delivered"/>
    <s v="Male"/>
    <n v="42"/>
    <x v="1"/>
    <x v="2"/>
    <s v="ORD03125"/>
    <n v="22"/>
    <x v="2"/>
    <n v="2026"/>
    <s v="dinner"/>
    <n v="13"/>
    <x v="1"/>
    <n v="192"/>
    <n v="0.24102564102564103"/>
    <s v="AVERAGE"/>
    <s v="36-45"/>
  </r>
  <r>
    <x v="3125"/>
    <d v="2026-01-22T00:00:00"/>
    <n v="0.67500000000000004"/>
    <x v="10"/>
    <x v="5"/>
    <x v="9"/>
    <x v="1"/>
    <n v="2"/>
    <n v="34"/>
    <n v="26"/>
    <n v="927"/>
    <n v="30"/>
    <n v="145"/>
    <x v="4"/>
    <x v="1"/>
    <s v="Delivered"/>
    <s v="Female"/>
    <n v="18"/>
    <x v="4"/>
    <x v="2"/>
    <s v="ORD03126"/>
    <n v="16"/>
    <x v="3"/>
    <n v="2026"/>
    <s v="snacks"/>
    <n v="8"/>
    <x v="1"/>
    <n v="812"/>
    <n v="5.8823529411764705E-2"/>
    <s v="POOR"/>
    <s v="18-25"/>
  </r>
  <r>
    <x v="3126"/>
    <d v="2026-02-06T00:00:00"/>
    <n v="0.60069444444444442"/>
    <x v="3"/>
    <x v="7"/>
    <x v="1"/>
    <x v="3"/>
    <n v="5.8"/>
    <n v="27"/>
    <n v="21"/>
    <n v="359"/>
    <n v="47"/>
    <n v="10"/>
    <x v="3"/>
    <x v="3"/>
    <s v="Delivered"/>
    <s v="Male"/>
    <n v="46"/>
    <x v="0"/>
    <x v="3"/>
    <s v="ORD03127"/>
    <n v="14"/>
    <x v="0"/>
    <n v="2026"/>
    <s v="lunch"/>
    <n v="6"/>
    <x v="1"/>
    <n v="396"/>
    <n v="0.21481481481481482"/>
    <s v="EXCELLENT"/>
    <s v="46 ABOVE"/>
  </r>
  <r>
    <x v="3127"/>
    <d v="2026-03-08T00:00:00"/>
    <n v="0.58402777777777781"/>
    <x v="8"/>
    <x v="8"/>
    <x v="3"/>
    <x v="1"/>
    <n v="3.1"/>
    <n v="56"/>
    <n v="45"/>
    <n v="284"/>
    <n v="38"/>
    <n v="45"/>
    <x v="0"/>
    <x v="2"/>
    <s v="Delivered"/>
    <s v="Female"/>
    <n v="31"/>
    <x v="6"/>
    <x v="3"/>
    <s v="ORD03128"/>
    <n v="14"/>
    <x v="1"/>
    <n v="2026"/>
    <s v="lunch"/>
    <n v="11"/>
    <x v="1"/>
    <n v="277"/>
    <n v="5.5357142857142862E-2"/>
    <s v="POOR"/>
    <s v="26-35"/>
  </r>
  <r>
    <x v="3128"/>
    <d v="2026-05-12T00:00:00"/>
    <n v="0.47847222222222224"/>
    <x v="11"/>
    <x v="0"/>
    <x v="0"/>
    <x v="1"/>
    <n v="14.4"/>
    <n v="50"/>
    <n v="31"/>
    <n v="851"/>
    <n v="48"/>
    <n v="72"/>
    <x v="2"/>
    <x v="3"/>
    <s v="Delivered"/>
    <s v="Female"/>
    <n v="37"/>
    <x v="5"/>
    <x v="2"/>
    <s v="ORD03129"/>
    <n v="11"/>
    <x v="2"/>
    <n v="2026"/>
    <s v="lunch"/>
    <n v="19"/>
    <x v="1"/>
    <n v="827"/>
    <n v="0.28800000000000003"/>
    <s v="EXCELLENT"/>
    <s v="36-45"/>
  </r>
  <r>
    <x v="3129"/>
    <d v="2026-03-09T00:00:00"/>
    <n v="0.4861111111111111"/>
    <x v="2"/>
    <x v="8"/>
    <x v="0"/>
    <x v="1"/>
    <n v="7.8"/>
    <n v="31"/>
    <n v="35"/>
    <n v="686"/>
    <n v="22"/>
    <n v="63"/>
    <x v="4"/>
    <x v="1"/>
    <s v="Delivered"/>
    <s v="Female"/>
    <n v="36"/>
    <x v="2"/>
    <x v="2"/>
    <s v="ORD03130"/>
    <n v="11"/>
    <x v="1"/>
    <n v="2026"/>
    <s v="lunch"/>
    <n v="-4"/>
    <x v="0"/>
    <n v="645"/>
    <n v="0.25161290322580643"/>
    <s v="POOR"/>
    <s v="36-45"/>
  </r>
  <r>
    <x v="3130"/>
    <d v="2026-03-21T00:00:00"/>
    <n v="0.55625000000000002"/>
    <x v="1"/>
    <x v="1"/>
    <x v="6"/>
    <x v="4"/>
    <n v="12"/>
    <n v="29"/>
    <n v="34"/>
    <n v="444"/>
    <n v="42"/>
    <n v="183"/>
    <x v="4"/>
    <x v="2"/>
    <s v="Delivered"/>
    <s v="Male"/>
    <n v="22"/>
    <x v="3"/>
    <x v="3"/>
    <s v="ORD03131"/>
    <n v="13"/>
    <x v="1"/>
    <n v="2026"/>
    <s v="lunch"/>
    <n v="-5"/>
    <x v="0"/>
    <n v="303"/>
    <n v="0.41379310344827586"/>
    <s v="POOR"/>
    <s v="18-25"/>
  </r>
  <r>
    <x v="3131"/>
    <d v="2026-06-18T00:00:00"/>
    <n v="0.83611111111111114"/>
    <x v="8"/>
    <x v="5"/>
    <x v="7"/>
    <x v="1"/>
    <n v="3"/>
    <n v="38"/>
    <n v="30"/>
    <n v="683"/>
    <n v="37"/>
    <n v="128"/>
    <x v="4"/>
    <x v="0"/>
    <s v="Delivered"/>
    <s v="Female"/>
    <n v="28"/>
    <x v="4"/>
    <x v="1"/>
    <s v="ORD03132"/>
    <n v="20"/>
    <x v="5"/>
    <n v="2026"/>
    <s v="dinner"/>
    <n v="8"/>
    <x v="1"/>
    <n v="592"/>
    <n v="7.8947368421052627E-2"/>
    <s v="GOOD"/>
    <s v="26-35"/>
  </r>
  <r>
    <x v="3132"/>
    <d v="2026-04-05T00:00:00"/>
    <n v="0.64027777777777772"/>
    <x v="3"/>
    <x v="5"/>
    <x v="3"/>
    <x v="5"/>
    <n v="1.3"/>
    <n v="38"/>
    <n v="39"/>
    <n v="1150"/>
    <n v="24"/>
    <n v="45"/>
    <x v="0"/>
    <x v="4"/>
    <s v="Delivered"/>
    <s v="Female"/>
    <n v="26"/>
    <x v="6"/>
    <x v="2"/>
    <s v="ORD03133"/>
    <n v="15"/>
    <x v="4"/>
    <n v="2026"/>
    <s v="snacks"/>
    <n v="-1"/>
    <x v="0"/>
    <n v="1129"/>
    <n v="3.4210526315789476E-2"/>
    <s v="AVERAGE"/>
    <s v="26-35"/>
  </r>
  <r>
    <x v="3133"/>
    <d v="2026-05-06T00:00:00"/>
    <n v="0.9291666666666667"/>
    <x v="6"/>
    <x v="4"/>
    <x v="1"/>
    <x v="1"/>
    <n v="4"/>
    <n v="38"/>
    <n v="21"/>
    <n v="1017"/>
    <n v="26"/>
    <n v="43"/>
    <x v="2"/>
    <x v="3"/>
    <s v="Delivered"/>
    <s v="Male"/>
    <n v="39"/>
    <x v="1"/>
    <x v="2"/>
    <s v="ORD03134"/>
    <n v="22"/>
    <x v="2"/>
    <n v="2026"/>
    <s v="dinner"/>
    <n v="17"/>
    <x v="1"/>
    <n v="1000"/>
    <n v="0.10526315789473684"/>
    <s v="EXCELLENT"/>
    <s v="36-45"/>
  </r>
  <r>
    <x v="3134"/>
    <d v="2026-04-29T00:00:00"/>
    <n v="0.64166666666666672"/>
    <x v="7"/>
    <x v="3"/>
    <x v="4"/>
    <x v="0"/>
    <n v="13"/>
    <n v="34"/>
    <n v="33"/>
    <n v="251"/>
    <n v="58"/>
    <n v="190"/>
    <x v="4"/>
    <x v="4"/>
    <s v="Delivered"/>
    <s v="Female"/>
    <n v="33"/>
    <x v="1"/>
    <x v="2"/>
    <s v="ORD03135"/>
    <n v="15"/>
    <x v="4"/>
    <n v="2026"/>
    <s v="snacks"/>
    <n v="1"/>
    <x v="1"/>
    <n v="119"/>
    <n v="0.38235294117647056"/>
    <s v="AVERAGE"/>
    <s v="26-35"/>
  </r>
  <r>
    <x v="3135"/>
    <d v="2026-05-12T00:00:00"/>
    <n v="0.85138888888888886"/>
    <x v="6"/>
    <x v="4"/>
    <x v="6"/>
    <x v="3"/>
    <n v="4.8"/>
    <n v="51"/>
    <n v="37"/>
    <n v="608"/>
    <n v="58"/>
    <n v="40"/>
    <x v="1"/>
    <x v="1"/>
    <s v="Cancelled"/>
    <s v="Male"/>
    <n v="29"/>
    <x v="5"/>
    <x v="1"/>
    <s v="ORD03136"/>
    <n v="20"/>
    <x v="2"/>
    <n v="2026"/>
    <s v="dinner"/>
    <n v="14"/>
    <x v="1"/>
    <n v="626"/>
    <n v="9.4117647058823528E-2"/>
    <s v="POOR"/>
    <s v="26-35"/>
  </r>
  <r>
    <x v="3136"/>
    <d v="2026-01-06T00:00:00"/>
    <n v="0.6381944444444444"/>
    <x v="2"/>
    <x v="2"/>
    <x v="1"/>
    <x v="4"/>
    <n v="8.4"/>
    <n v="36"/>
    <n v="39"/>
    <n v="411"/>
    <n v="20"/>
    <n v="141"/>
    <x v="4"/>
    <x v="4"/>
    <s v="Delivered"/>
    <s v="Female"/>
    <n v="30"/>
    <x v="5"/>
    <x v="2"/>
    <s v="ORD03137"/>
    <n v="15"/>
    <x v="3"/>
    <n v="2026"/>
    <s v="snacks"/>
    <n v="-3"/>
    <x v="0"/>
    <n v="290"/>
    <n v="0.23333333333333334"/>
    <s v="AVERAGE"/>
    <s v="26-35"/>
  </r>
  <r>
    <x v="3137"/>
    <d v="2026-02-15T00:00:00"/>
    <n v="0.73263888888888884"/>
    <x v="6"/>
    <x v="5"/>
    <x v="0"/>
    <x v="0"/>
    <n v="8.6"/>
    <n v="38"/>
    <n v="34"/>
    <n v="541"/>
    <n v="51"/>
    <n v="184"/>
    <x v="1"/>
    <x v="2"/>
    <s v="Delivered"/>
    <s v="Female"/>
    <n v="57"/>
    <x v="6"/>
    <x v="2"/>
    <s v="ORD03138"/>
    <n v="17"/>
    <x v="0"/>
    <n v="2026"/>
    <s v="snacks"/>
    <n v="4"/>
    <x v="1"/>
    <n v="408"/>
    <n v="0.22631578947368419"/>
    <s v="POOR"/>
    <s v="46 ABOVE"/>
  </r>
  <r>
    <x v="3138"/>
    <d v="2026-04-01T00:00:00"/>
    <n v="0.77083333333333337"/>
    <x v="7"/>
    <x v="9"/>
    <x v="7"/>
    <x v="5"/>
    <n v="11.2"/>
    <n v="25"/>
    <n v="25"/>
    <n v="1060"/>
    <n v="21"/>
    <n v="75"/>
    <x v="4"/>
    <x v="3"/>
    <s v="Cancelled"/>
    <s v="Female"/>
    <n v="18"/>
    <x v="1"/>
    <x v="1"/>
    <s v="ORD03139"/>
    <n v="18"/>
    <x v="4"/>
    <n v="2026"/>
    <s v="snacks"/>
    <n v="0"/>
    <x v="0"/>
    <n v="1006"/>
    <n v="0.44799999999999995"/>
    <s v="EXCELLENT"/>
    <s v="18-25"/>
  </r>
  <r>
    <x v="3139"/>
    <d v="2026-02-22T00:00:00"/>
    <n v="0.60624999999999996"/>
    <x v="9"/>
    <x v="8"/>
    <x v="6"/>
    <x v="0"/>
    <n v="10.9"/>
    <n v="40"/>
    <n v="39"/>
    <n v="589"/>
    <n v="20"/>
    <n v="48"/>
    <x v="4"/>
    <x v="1"/>
    <s v="Delivered"/>
    <s v="Male"/>
    <n v="36"/>
    <x v="6"/>
    <x v="3"/>
    <s v="ORD03140"/>
    <n v="14"/>
    <x v="0"/>
    <n v="2026"/>
    <s v="lunch"/>
    <n v="1"/>
    <x v="1"/>
    <n v="561"/>
    <n v="0.27250000000000002"/>
    <s v="POOR"/>
    <s v="36-45"/>
  </r>
  <r>
    <x v="3140"/>
    <d v="2026-03-08T00:00:00"/>
    <n v="0.41319444444444442"/>
    <x v="11"/>
    <x v="8"/>
    <x v="3"/>
    <x v="0"/>
    <n v="5"/>
    <n v="32"/>
    <n v="37"/>
    <n v="531"/>
    <n v="52"/>
    <n v="156"/>
    <x v="1"/>
    <x v="2"/>
    <s v="Delivered"/>
    <s v="Male"/>
    <n v="43"/>
    <x v="6"/>
    <x v="0"/>
    <s v="ORD03141"/>
    <n v="9"/>
    <x v="1"/>
    <n v="2026"/>
    <s v="breakfast"/>
    <n v="-5"/>
    <x v="0"/>
    <n v="427"/>
    <n v="0.15625"/>
    <s v="POOR"/>
    <s v="36-45"/>
  </r>
  <r>
    <x v="3141"/>
    <d v="2026-04-30T00:00:00"/>
    <n v="0.77569444444444446"/>
    <x v="7"/>
    <x v="8"/>
    <x v="9"/>
    <x v="4"/>
    <n v="12.5"/>
    <n v="32"/>
    <n v="33"/>
    <n v="236"/>
    <n v="46"/>
    <n v="35"/>
    <x v="0"/>
    <x v="3"/>
    <s v="Delivered"/>
    <s v="Male"/>
    <n v="44"/>
    <x v="4"/>
    <x v="1"/>
    <s v="ORD03142"/>
    <n v="18"/>
    <x v="4"/>
    <n v="2026"/>
    <s v="snacks"/>
    <n v="-1"/>
    <x v="0"/>
    <n v="247"/>
    <n v="0.390625"/>
    <s v="EXCELLENT"/>
    <s v="36-45"/>
  </r>
  <r>
    <x v="3142"/>
    <d v="2026-05-28T00:00:00"/>
    <n v="0.42499999999999999"/>
    <x v="7"/>
    <x v="5"/>
    <x v="6"/>
    <x v="3"/>
    <n v="11.8"/>
    <n v="30"/>
    <n v="26"/>
    <n v="398"/>
    <n v="22"/>
    <n v="43"/>
    <x v="2"/>
    <x v="3"/>
    <s v="Delivered"/>
    <s v="Female"/>
    <n v="24"/>
    <x v="4"/>
    <x v="0"/>
    <s v="ORD03143"/>
    <n v="10"/>
    <x v="2"/>
    <n v="2026"/>
    <s v="lunch"/>
    <n v="4"/>
    <x v="1"/>
    <n v="377"/>
    <n v="0.39333333333333337"/>
    <s v="EXCELLENT"/>
    <s v="18-25"/>
  </r>
  <r>
    <x v="3143"/>
    <d v="2026-02-04T00:00:00"/>
    <n v="0.71388888888888891"/>
    <x v="14"/>
    <x v="6"/>
    <x v="8"/>
    <x v="0"/>
    <n v="6.4"/>
    <n v="54"/>
    <n v="39"/>
    <n v="294"/>
    <n v="38"/>
    <n v="112"/>
    <x v="2"/>
    <x v="1"/>
    <s v="Delivered"/>
    <s v="Female"/>
    <n v="27"/>
    <x v="1"/>
    <x v="2"/>
    <s v="ORD03144"/>
    <n v="17"/>
    <x v="0"/>
    <n v="2026"/>
    <s v="snacks"/>
    <n v="15"/>
    <x v="1"/>
    <n v="220"/>
    <n v="0.11851851851851852"/>
    <s v="POOR"/>
    <s v="26-35"/>
  </r>
  <r>
    <x v="3144"/>
    <d v="2026-06-02T00:00:00"/>
    <n v="0.8666666666666667"/>
    <x v="3"/>
    <x v="7"/>
    <x v="1"/>
    <x v="2"/>
    <n v="13.5"/>
    <n v="55"/>
    <n v="39"/>
    <n v="1192"/>
    <n v="31"/>
    <n v="0"/>
    <x v="1"/>
    <x v="0"/>
    <s v="Delivered"/>
    <s v="Female"/>
    <n v="37"/>
    <x v="5"/>
    <x v="1"/>
    <s v="ORD03145"/>
    <n v="20"/>
    <x v="5"/>
    <n v="2026"/>
    <s v="dinner"/>
    <n v="16"/>
    <x v="1"/>
    <n v="1223"/>
    <n v="0.24545454545454545"/>
    <s v="GOOD"/>
    <s v="36-45"/>
  </r>
  <r>
    <x v="3145"/>
    <d v="2026-06-18T00:00:00"/>
    <n v="0.47847222222222224"/>
    <x v="0"/>
    <x v="0"/>
    <x v="3"/>
    <x v="2"/>
    <n v="6.5"/>
    <n v="34"/>
    <n v="32"/>
    <n v="1002"/>
    <n v="22"/>
    <n v="194"/>
    <x v="0"/>
    <x v="4"/>
    <s v="Delivered"/>
    <s v="Female"/>
    <n v="33"/>
    <x v="4"/>
    <x v="2"/>
    <s v="ORD03146"/>
    <n v="11"/>
    <x v="5"/>
    <n v="2026"/>
    <s v="lunch"/>
    <n v="2"/>
    <x v="1"/>
    <n v="830"/>
    <n v="0.19117647058823528"/>
    <s v="AVERAGE"/>
    <s v="26-35"/>
  </r>
  <r>
    <x v="3146"/>
    <d v="2026-03-22T00:00:00"/>
    <n v="0.99305555555555558"/>
    <x v="14"/>
    <x v="2"/>
    <x v="6"/>
    <x v="0"/>
    <n v="8.1999999999999993"/>
    <n v="39"/>
    <n v="43"/>
    <n v="1197"/>
    <n v="54"/>
    <n v="62"/>
    <x v="4"/>
    <x v="0"/>
    <s v="Delivered"/>
    <s v="Female"/>
    <n v="22"/>
    <x v="6"/>
    <x v="2"/>
    <s v="ORD03147"/>
    <n v="23"/>
    <x v="1"/>
    <n v="2026"/>
    <s v="dinner"/>
    <n v="-4"/>
    <x v="0"/>
    <n v="1189"/>
    <n v="0.21025641025641023"/>
    <s v="GOOD"/>
    <s v="18-25"/>
  </r>
  <r>
    <x v="3147"/>
    <d v="2026-05-05T00:00:00"/>
    <n v="0.76388888888888884"/>
    <x v="2"/>
    <x v="2"/>
    <x v="0"/>
    <x v="5"/>
    <n v="14.5"/>
    <n v="48"/>
    <n v="41"/>
    <n v="1129"/>
    <n v="48"/>
    <n v="52"/>
    <x v="0"/>
    <x v="2"/>
    <s v="Delivered"/>
    <s v="Male"/>
    <n v="37"/>
    <x v="5"/>
    <x v="1"/>
    <s v="ORD03148"/>
    <n v="18"/>
    <x v="2"/>
    <n v="2026"/>
    <s v="snacks"/>
    <n v="7"/>
    <x v="1"/>
    <n v="1125"/>
    <n v="0.30208333333333331"/>
    <s v="POOR"/>
    <s v="36-45"/>
  </r>
  <r>
    <x v="3148"/>
    <d v="2026-04-28T00:00:00"/>
    <n v="0.40902777777777777"/>
    <x v="12"/>
    <x v="4"/>
    <x v="3"/>
    <x v="2"/>
    <n v="8.6"/>
    <n v="33"/>
    <n v="28"/>
    <n v="823"/>
    <n v="47"/>
    <n v="173"/>
    <x v="4"/>
    <x v="4"/>
    <s v="Delivered"/>
    <s v="Female"/>
    <n v="21"/>
    <x v="5"/>
    <x v="0"/>
    <s v="ORD03149"/>
    <n v="9"/>
    <x v="4"/>
    <n v="2026"/>
    <s v="breakfast"/>
    <n v="5"/>
    <x v="1"/>
    <n v="697"/>
    <n v="0.26060606060606062"/>
    <s v="AVERAGE"/>
    <s v="18-25"/>
  </r>
  <r>
    <x v="3149"/>
    <d v="2026-05-31T00:00:00"/>
    <n v="0.84444444444444444"/>
    <x v="2"/>
    <x v="4"/>
    <x v="8"/>
    <x v="3"/>
    <n v="4.0999999999999996"/>
    <n v="55"/>
    <n v="42"/>
    <n v="449"/>
    <n v="23"/>
    <n v="162"/>
    <x v="4"/>
    <x v="0"/>
    <s v="Delivered"/>
    <s v="Female"/>
    <n v="38"/>
    <x v="6"/>
    <x v="1"/>
    <s v="ORD03150"/>
    <n v="20"/>
    <x v="2"/>
    <n v="2026"/>
    <s v="dinner"/>
    <n v="13"/>
    <x v="1"/>
    <n v="310"/>
    <n v="7.454545454545454E-2"/>
    <s v="GOOD"/>
    <s v="36-45"/>
  </r>
  <r>
    <x v="3150"/>
    <d v="2026-04-30T00:00:00"/>
    <n v="0.95625000000000004"/>
    <x v="0"/>
    <x v="8"/>
    <x v="7"/>
    <x v="1"/>
    <n v="8.1999999999999993"/>
    <n v="45"/>
    <n v="33"/>
    <n v="154"/>
    <n v="34"/>
    <n v="108"/>
    <x v="4"/>
    <x v="1"/>
    <s v="Delivered"/>
    <s v="Female"/>
    <n v="24"/>
    <x v="4"/>
    <x v="2"/>
    <s v="ORD03151"/>
    <n v="22"/>
    <x v="4"/>
    <n v="2026"/>
    <s v="dinner"/>
    <n v="12"/>
    <x v="1"/>
    <n v="80"/>
    <n v="0.1822222222222222"/>
    <s v="POOR"/>
    <s v="18-25"/>
  </r>
  <r>
    <x v="3151"/>
    <d v="2026-02-13T00:00:00"/>
    <n v="0.78055555555555556"/>
    <x v="12"/>
    <x v="9"/>
    <x v="7"/>
    <x v="3"/>
    <n v="8.8000000000000007"/>
    <n v="37"/>
    <n v="28"/>
    <n v="1155"/>
    <n v="28"/>
    <n v="26"/>
    <x v="3"/>
    <x v="0"/>
    <s v="Delivered"/>
    <s v="Male"/>
    <n v="24"/>
    <x v="0"/>
    <x v="1"/>
    <s v="ORD03152"/>
    <n v="18"/>
    <x v="0"/>
    <n v="2026"/>
    <s v="snacks"/>
    <n v="9"/>
    <x v="1"/>
    <n v="1157"/>
    <n v="0.23783783783783785"/>
    <s v="GOOD"/>
    <s v="18-25"/>
  </r>
  <r>
    <x v="3152"/>
    <d v="2026-04-03T00:00:00"/>
    <n v="0.41666666666666669"/>
    <x v="14"/>
    <x v="0"/>
    <x v="3"/>
    <x v="0"/>
    <n v="14"/>
    <n v="41"/>
    <n v="30"/>
    <n v="823"/>
    <n v="26"/>
    <n v="133"/>
    <x v="1"/>
    <x v="1"/>
    <s v="Delivered"/>
    <s v="Male"/>
    <n v="21"/>
    <x v="0"/>
    <x v="0"/>
    <s v="ORD03153"/>
    <n v="10"/>
    <x v="4"/>
    <n v="2026"/>
    <s v="lunch"/>
    <n v="11"/>
    <x v="1"/>
    <n v="716"/>
    <n v="0.34146341463414637"/>
    <s v="POOR"/>
    <s v="18-25"/>
  </r>
  <r>
    <x v="3153"/>
    <d v="2026-04-06T00:00:00"/>
    <n v="0.93541666666666667"/>
    <x v="3"/>
    <x v="6"/>
    <x v="6"/>
    <x v="4"/>
    <n v="3.4"/>
    <n v="34"/>
    <n v="29"/>
    <n v="352"/>
    <n v="26"/>
    <n v="177"/>
    <x v="2"/>
    <x v="1"/>
    <s v="Delivered"/>
    <s v="Female"/>
    <n v="21"/>
    <x v="2"/>
    <x v="2"/>
    <s v="ORD03154"/>
    <n v="22"/>
    <x v="4"/>
    <n v="2026"/>
    <s v="dinner"/>
    <n v="5"/>
    <x v="1"/>
    <n v="201"/>
    <n v="9.9999999999999992E-2"/>
    <s v="POOR"/>
    <s v="18-25"/>
  </r>
  <r>
    <x v="3154"/>
    <d v="2026-02-07T00:00:00"/>
    <n v="0.76527777777777772"/>
    <x v="3"/>
    <x v="5"/>
    <x v="3"/>
    <x v="3"/>
    <n v="8.3000000000000007"/>
    <n v="56"/>
    <n v="38"/>
    <n v="1150"/>
    <n v="34"/>
    <n v="172"/>
    <x v="2"/>
    <x v="3"/>
    <s v="Delivered"/>
    <s v="Female"/>
    <n v="44"/>
    <x v="3"/>
    <x v="1"/>
    <s v="ORD03155"/>
    <n v="18"/>
    <x v="0"/>
    <n v="2026"/>
    <s v="snacks"/>
    <n v="18"/>
    <x v="1"/>
    <n v="1012"/>
    <n v="0.14821428571428572"/>
    <s v="EXCELLENT"/>
    <s v="36-45"/>
  </r>
  <r>
    <x v="3155"/>
    <d v="2026-05-23T00:00:00"/>
    <n v="0.62708333333333333"/>
    <x v="1"/>
    <x v="7"/>
    <x v="7"/>
    <x v="1"/>
    <n v="6.8"/>
    <n v="39"/>
    <n v="23"/>
    <n v="189"/>
    <n v="24"/>
    <n v="38"/>
    <x v="4"/>
    <x v="3"/>
    <s v="Cancelled"/>
    <s v="Male"/>
    <n v="57"/>
    <x v="3"/>
    <x v="2"/>
    <s v="ORD03156"/>
    <n v="15"/>
    <x v="2"/>
    <n v="2026"/>
    <s v="snacks"/>
    <n v="16"/>
    <x v="1"/>
    <n v="175"/>
    <n v="0.17435897435897435"/>
    <s v="EXCELLENT"/>
    <s v="46 ABOVE"/>
  </r>
  <r>
    <x v="3156"/>
    <d v="2026-04-21T00:00:00"/>
    <n v="0.39652777777777776"/>
    <x v="8"/>
    <x v="3"/>
    <x v="7"/>
    <x v="4"/>
    <n v="12.7"/>
    <n v="21"/>
    <n v="24"/>
    <n v="739"/>
    <n v="47"/>
    <n v="152"/>
    <x v="4"/>
    <x v="2"/>
    <s v="Delivered"/>
    <s v="Female"/>
    <n v="50"/>
    <x v="5"/>
    <x v="0"/>
    <s v="ORD03157"/>
    <n v="9"/>
    <x v="4"/>
    <n v="2026"/>
    <s v="breakfast"/>
    <n v="-3"/>
    <x v="0"/>
    <n v="634"/>
    <n v="0.60476190476190472"/>
    <s v="POOR"/>
    <s v="46 ABOVE"/>
  </r>
  <r>
    <x v="3157"/>
    <d v="2026-05-27T00:00:00"/>
    <n v="0.88958333333333328"/>
    <x v="5"/>
    <x v="8"/>
    <x v="7"/>
    <x v="3"/>
    <n v="11.5"/>
    <n v="48"/>
    <n v="36"/>
    <n v="659"/>
    <n v="34"/>
    <n v="7"/>
    <x v="4"/>
    <x v="4"/>
    <s v="Delivered"/>
    <s v="Female"/>
    <n v="37"/>
    <x v="1"/>
    <x v="1"/>
    <s v="ORD03158"/>
    <n v="21"/>
    <x v="2"/>
    <n v="2026"/>
    <s v="dinner"/>
    <n v="12"/>
    <x v="1"/>
    <n v="686"/>
    <n v="0.23958333333333334"/>
    <s v="AVERAGE"/>
    <s v="36-45"/>
  </r>
  <r>
    <x v="3158"/>
    <d v="2026-05-17T00:00:00"/>
    <n v="0.50763888888888886"/>
    <x v="1"/>
    <x v="5"/>
    <x v="2"/>
    <x v="2"/>
    <n v="4.8"/>
    <n v="57"/>
    <n v="37"/>
    <n v="1103"/>
    <n v="32"/>
    <n v="179"/>
    <x v="1"/>
    <x v="1"/>
    <s v="Cancelled"/>
    <s v="Female"/>
    <n v="40"/>
    <x v="6"/>
    <x v="3"/>
    <s v="ORD03159"/>
    <n v="12"/>
    <x v="2"/>
    <n v="2026"/>
    <s v="lunch"/>
    <n v="20"/>
    <x v="1"/>
    <n v="956"/>
    <n v="8.4210526315789472E-2"/>
    <s v="POOR"/>
    <s v="36-45"/>
  </r>
  <r>
    <x v="3159"/>
    <d v="2026-05-17T00:00:00"/>
    <n v="0.48888888888888887"/>
    <x v="13"/>
    <x v="4"/>
    <x v="6"/>
    <x v="3"/>
    <n v="3.3"/>
    <n v="46"/>
    <n v="40"/>
    <n v="226"/>
    <n v="39"/>
    <n v="115"/>
    <x v="4"/>
    <x v="3"/>
    <s v="Delivered"/>
    <s v="Male"/>
    <n v="29"/>
    <x v="6"/>
    <x v="2"/>
    <s v="ORD03160"/>
    <n v="11"/>
    <x v="2"/>
    <n v="2026"/>
    <s v="lunch"/>
    <n v="6"/>
    <x v="1"/>
    <n v="150"/>
    <n v="7.1739130434782611E-2"/>
    <s v="EXCELLENT"/>
    <s v="26-35"/>
  </r>
  <r>
    <x v="3160"/>
    <d v="2026-02-16T00:00:00"/>
    <n v="0.53541666666666665"/>
    <x v="1"/>
    <x v="6"/>
    <x v="0"/>
    <x v="4"/>
    <n v="5.9"/>
    <n v="40"/>
    <n v="45"/>
    <n v="905"/>
    <n v="23"/>
    <n v="174"/>
    <x v="0"/>
    <x v="4"/>
    <s v="Cancelled"/>
    <s v="Male"/>
    <n v="42"/>
    <x v="2"/>
    <x v="3"/>
    <s v="ORD03161"/>
    <n v="12"/>
    <x v="0"/>
    <n v="2026"/>
    <s v="lunch"/>
    <n v="-5"/>
    <x v="0"/>
    <n v="754"/>
    <n v="0.14750000000000002"/>
    <s v="AVERAGE"/>
    <s v="36-45"/>
  </r>
  <r>
    <x v="3161"/>
    <d v="2026-04-10T00:00:00"/>
    <n v="0.89722222222222225"/>
    <x v="13"/>
    <x v="8"/>
    <x v="3"/>
    <x v="4"/>
    <n v="2.9"/>
    <n v="55"/>
    <n v="45"/>
    <n v="628"/>
    <n v="26"/>
    <n v="94"/>
    <x v="0"/>
    <x v="4"/>
    <s v="Delivered"/>
    <s v="Female"/>
    <n v="57"/>
    <x v="0"/>
    <x v="1"/>
    <s v="ORD03162"/>
    <n v="21"/>
    <x v="4"/>
    <n v="2026"/>
    <s v="dinner"/>
    <n v="10"/>
    <x v="1"/>
    <n v="560"/>
    <n v="5.2727272727272727E-2"/>
    <s v="AVERAGE"/>
    <s v="46 ABOVE"/>
  </r>
  <r>
    <x v="3162"/>
    <d v="2026-04-19T00:00:00"/>
    <n v="0.48402777777777778"/>
    <x v="4"/>
    <x v="1"/>
    <x v="8"/>
    <x v="1"/>
    <n v="4.9000000000000004"/>
    <n v="25"/>
    <n v="23"/>
    <n v="559"/>
    <n v="48"/>
    <n v="85"/>
    <x v="4"/>
    <x v="1"/>
    <s v="Delivered"/>
    <s v="Female"/>
    <n v="48"/>
    <x v="6"/>
    <x v="2"/>
    <s v="ORD03163"/>
    <n v="11"/>
    <x v="4"/>
    <n v="2026"/>
    <s v="lunch"/>
    <n v="2"/>
    <x v="1"/>
    <n v="522"/>
    <n v="0.19600000000000001"/>
    <s v="POOR"/>
    <s v="46 ABOVE"/>
  </r>
  <r>
    <x v="3163"/>
    <d v="2026-01-16T00:00:00"/>
    <n v="0.89513888888888893"/>
    <x v="4"/>
    <x v="5"/>
    <x v="9"/>
    <x v="5"/>
    <n v="7.8"/>
    <n v="52"/>
    <n v="39"/>
    <n v="1073"/>
    <n v="26"/>
    <n v="76"/>
    <x v="0"/>
    <x v="2"/>
    <s v="Delivered"/>
    <s v="Male"/>
    <n v="39"/>
    <x v="0"/>
    <x v="1"/>
    <s v="ORD03164"/>
    <n v="21"/>
    <x v="3"/>
    <n v="2026"/>
    <s v="dinner"/>
    <n v="13"/>
    <x v="1"/>
    <n v="1023"/>
    <n v="0.15"/>
    <s v="POOR"/>
    <s v="36-45"/>
  </r>
  <r>
    <x v="3164"/>
    <d v="2026-05-01T00:00:00"/>
    <n v="0.86944444444444446"/>
    <x v="7"/>
    <x v="7"/>
    <x v="1"/>
    <x v="2"/>
    <n v="5.0999999999999996"/>
    <n v="38"/>
    <n v="39"/>
    <n v="244"/>
    <n v="27"/>
    <n v="191"/>
    <x v="0"/>
    <x v="2"/>
    <s v="Delivered"/>
    <s v="Male"/>
    <n v="56"/>
    <x v="0"/>
    <x v="1"/>
    <s v="ORD03165"/>
    <n v="20"/>
    <x v="2"/>
    <n v="2026"/>
    <s v="dinner"/>
    <n v="-1"/>
    <x v="0"/>
    <n v="80"/>
    <n v="0.13421052631578947"/>
    <s v="POOR"/>
    <s v="46 ABOVE"/>
  </r>
  <r>
    <x v="3165"/>
    <d v="2026-06-10T00:00:00"/>
    <n v="0.62083333333333335"/>
    <x v="6"/>
    <x v="1"/>
    <x v="9"/>
    <x v="0"/>
    <n v="14.9"/>
    <n v="34"/>
    <n v="29"/>
    <n v="629"/>
    <n v="42"/>
    <n v="49"/>
    <x v="3"/>
    <x v="3"/>
    <s v="Delivered"/>
    <s v="Male"/>
    <n v="39"/>
    <x v="1"/>
    <x v="3"/>
    <s v="ORD03166"/>
    <n v="14"/>
    <x v="5"/>
    <n v="2026"/>
    <s v="lunch"/>
    <n v="5"/>
    <x v="1"/>
    <n v="622"/>
    <n v="0.43823529411764706"/>
    <s v="EXCELLENT"/>
    <s v="36-45"/>
  </r>
  <r>
    <x v="3166"/>
    <d v="2026-03-15T00:00:00"/>
    <n v="0.58263888888888893"/>
    <x v="9"/>
    <x v="5"/>
    <x v="2"/>
    <x v="4"/>
    <n v="3.1"/>
    <n v="57"/>
    <n v="42"/>
    <n v="783"/>
    <n v="34"/>
    <n v="55"/>
    <x v="4"/>
    <x v="4"/>
    <s v="Cancelled"/>
    <s v="Male"/>
    <n v="43"/>
    <x v="6"/>
    <x v="3"/>
    <s v="ORD03167"/>
    <n v="13"/>
    <x v="1"/>
    <n v="2026"/>
    <s v="lunch"/>
    <n v="15"/>
    <x v="1"/>
    <n v="762"/>
    <n v="5.4385964912280704E-2"/>
    <s v="AVERAGE"/>
    <s v="36-45"/>
  </r>
  <r>
    <x v="3167"/>
    <d v="2026-05-25T00:00:00"/>
    <n v="0.78194444444444444"/>
    <x v="7"/>
    <x v="9"/>
    <x v="7"/>
    <x v="3"/>
    <n v="4.5999999999999996"/>
    <n v="40"/>
    <n v="28"/>
    <n v="770"/>
    <n v="45"/>
    <n v="1"/>
    <x v="3"/>
    <x v="2"/>
    <s v="Delivered"/>
    <s v="Female"/>
    <n v="49"/>
    <x v="2"/>
    <x v="1"/>
    <s v="ORD03168"/>
    <n v="18"/>
    <x v="2"/>
    <n v="2026"/>
    <s v="snacks"/>
    <n v="12"/>
    <x v="1"/>
    <n v="814"/>
    <n v="0.11499999999999999"/>
    <s v="POOR"/>
    <s v="46 ABOVE"/>
  </r>
  <r>
    <x v="3168"/>
    <d v="2026-05-03T00:00:00"/>
    <n v="0.49236111111111114"/>
    <x v="13"/>
    <x v="9"/>
    <x v="4"/>
    <x v="5"/>
    <n v="1.7"/>
    <n v="44"/>
    <n v="29"/>
    <n v="308"/>
    <n v="38"/>
    <n v="108"/>
    <x v="0"/>
    <x v="2"/>
    <s v="Cancelled"/>
    <s v="Female"/>
    <n v="21"/>
    <x v="6"/>
    <x v="2"/>
    <s v="ORD03169"/>
    <n v="11"/>
    <x v="2"/>
    <n v="2026"/>
    <s v="lunch"/>
    <n v="15"/>
    <x v="1"/>
    <n v="238"/>
    <n v="3.8636363636363635E-2"/>
    <s v="POOR"/>
    <s v="18-25"/>
  </r>
  <r>
    <x v="3169"/>
    <d v="2026-01-07T00:00:00"/>
    <n v="0.90833333333333333"/>
    <x v="10"/>
    <x v="0"/>
    <x v="7"/>
    <x v="3"/>
    <n v="4.4000000000000004"/>
    <n v="23"/>
    <n v="26"/>
    <n v="1032"/>
    <n v="20"/>
    <n v="186"/>
    <x v="1"/>
    <x v="2"/>
    <s v="Delivered"/>
    <s v="Male"/>
    <n v="36"/>
    <x v="1"/>
    <x v="1"/>
    <s v="ORD03170"/>
    <n v="21"/>
    <x v="3"/>
    <n v="2026"/>
    <s v="dinner"/>
    <n v="-3"/>
    <x v="0"/>
    <n v="866"/>
    <n v="0.19130434782608696"/>
    <s v="POOR"/>
    <s v="36-45"/>
  </r>
  <r>
    <x v="3170"/>
    <d v="2026-03-19T00:00:00"/>
    <n v="0.62222222222222223"/>
    <x v="6"/>
    <x v="1"/>
    <x v="5"/>
    <x v="1"/>
    <n v="11"/>
    <n v="35"/>
    <n v="37"/>
    <n v="683"/>
    <n v="31"/>
    <n v="33"/>
    <x v="4"/>
    <x v="1"/>
    <s v="Delivered"/>
    <s v="Male"/>
    <n v="28"/>
    <x v="4"/>
    <x v="3"/>
    <s v="ORD03171"/>
    <n v="14"/>
    <x v="1"/>
    <n v="2026"/>
    <s v="lunch"/>
    <n v="-2"/>
    <x v="0"/>
    <n v="681"/>
    <n v="0.31428571428571428"/>
    <s v="POOR"/>
    <s v="26-35"/>
  </r>
  <r>
    <x v="3171"/>
    <d v="2026-05-19T00:00:00"/>
    <n v="0.61388888888888893"/>
    <x v="9"/>
    <x v="1"/>
    <x v="4"/>
    <x v="3"/>
    <n v="9.8000000000000007"/>
    <n v="44"/>
    <n v="43"/>
    <n v="481"/>
    <n v="41"/>
    <n v="152"/>
    <x v="1"/>
    <x v="0"/>
    <s v="Delivered"/>
    <s v="Female"/>
    <n v="41"/>
    <x v="5"/>
    <x v="3"/>
    <s v="ORD03172"/>
    <n v="14"/>
    <x v="2"/>
    <n v="2026"/>
    <s v="lunch"/>
    <n v="1"/>
    <x v="1"/>
    <n v="370"/>
    <n v="0.22272727272727275"/>
    <s v="GOOD"/>
    <s v="36-45"/>
  </r>
  <r>
    <x v="3172"/>
    <d v="2026-02-25T00:00:00"/>
    <n v="0.66180555555555554"/>
    <x v="5"/>
    <x v="5"/>
    <x v="7"/>
    <x v="4"/>
    <n v="1.9"/>
    <n v="35"/>
    <n v="32"/>
    <n v="744"/>
    <n v="58"/>
    <n v="106"/>
    <x v="2"/>
    <x v="4"/>
    <s v="Delivered"/>
    <s v="Female"/>
    <n v="59"/>
    <x v="1"/>
    <x v="2"/>
    <s v="ORD03173"/>
    <n v="15"/>
    <x v="0"/>
    <n v="2026"/>
    <s v="snacks"/>
    <n v="3"/>
    <x v="1"/>
    <n v="696"/>
    <n v="5.4285714285714284E-2"/>
    <s v="AVERAGE"/>
    <s v="46 ABOVE"/>
  </r>
  <r>
    <x v="3173"/>
    <d v="2026-03-12T00:00:00"/>
    <n v="0.93611111111111112"/>
    <x v="0"/>
    <x v="1"/>
    <x v="8"/>
    <x v="0"/>
    <n v="2.7"/>
    <n v="35"/>
    <n v="25"/>
    <n v="173"/>
    <n v="56"/>
    <n v="36"/>
    <x v="0"/>
    <x v="4"/>
    <s v="Delivered"/>
    <s v="Male"/>
    <n v="60"/>
    <x v="4"/>
    <x v="2"/>
    <s v="ORD03174"/>
    <n v="22"/>
    <x v="1"/>
    <n v="2026"/>
    <s v="dinner"/>
    <n v="10"/>
    <x v="1"/>
    <n v="193"/>
    <n v="7.7142857142857152E-2"/>
    <s v="AVERAGE"/>
    <s v="46 ABOVE"/>
  </r>
  <r>
    <x v="3174"/>
    <d v="2026-06-23T00:00:00"/>
    <n v="0.96250000000000002"/>
    <x v="0"/>
    <x v="5"/>
    <x v="9"/>
    <x v="4"/>
    <n v="3.5"/>
    <n v="38"/>
    <n v="22"/>
    <n v="1168"/>
    <n v="58"/>
    <n v="3"/>
    <x v="2"/>
    <x v="4"/>
    <s v="Cancelled"/>
    <s v="Male"/>
    <n v="18"/>
    <x v="5"/>
    <x v="2"/>
    <s v="ORD03175"/>
    <n v="23"/>
    <x v="5"/>
    <n v="2026"/>
    <s v="dinner"/>
    <n v="16"/>
    <x v="1"/>
    <n v="1223"/>
    <n v="9.2105263157894732E-2"/>
    <s v="AVERAGE"/>
    <s v="18-25"/>
  </r>
  <r>
    <x v="3175"/>
    <d v="2026-01-14T00:00:00"/>
    <n v="0.94374999999999998"/>
    <x v="0"/>
    <x v="0"/>
    <x v="9"/>
    <x v="3"/>
    <n v="14"/>
    <n v="31"/>
    <n v="22"/>
    <n v="779"/>
    <n v="55"/>
    <n v="171"/>
    <x v="2"/>
    <x v="0"/>
    <s v="Delivered"/>
    <s v="Male"/>
    <n v="49"/>
    <x v="1"/>
    <x v="2"/>
    <s v="ORD03176"/>
    <n v="22"/>
    <x v="3"/>
    <n v="2026"/>
    <s v="dinner"/>
    <n v="9"/>
    <x v="1"/>
    <n v="663"/>
    <n v="0.45161290322580644"/>
    <s v="GOOD"/>
    <s v="46 ABOVE"/>
  </r>
  <r>
    <x v="3176"/>
    <d v="2026-05-02T00:00:00"/>
    <n v="0.58750000000000002"/>
    <x v="4"/>
    <x v="6"/>
    <x v="0"/>
    <x v="2"/>
    <n v="3.4"/>
    <n v="21"/>
    <n v="26"/>
    <n v="859"/>
    <n v="22"/>
    <n v="61"/>
    <x v="2"/>
    <x v="3"/>
    <s v="Cancelled"/>
    <s v="Male"/>
    <n v="50"/>
    <x v="3"/>
    <x v="3"/>
    <s v="ORD03177"/>
    <n v="14"/>
    <x v="2"/>
    <n v="2026"/>
    <s v="lunch"/>
    <n v="-5"/>
    <x v="0"/>
    <n v="820"/>
    <n v="0.16190476190476191"/>
    <s v="EXCELLENT"/>
    <s v="46 ABOVE"/>
  </r>
  <r>
    <x v="3177"/>
    <d v="2026-06-26T00:00:00"/>
    <n v="0.89236111111111116"/>
    <x v="12"/>
    <x v="1"/>
    <x v="7"/>
    <x v="2"/>
    <n v="11.8"/>
    <n v="33"/>
    <n v="35"/>
    <n v="1074"/>
    <n v="59"/>
    <n v="93"/>
    <x v="3"/>
    <x v="2"/>
    <s v="Delivered"/>
    <s v="Male"/>
    <n v="21"/>
    <x v="0"/>
    <x v="1"/>
    <s v="ORD03178"/>
    <n v="21"/>
    <x v="5"/>
    <n v="2026"/>
    <s v="dinner"/>
    <n v="-2"/>
    <x v="0"/>
    <n v="1040"/>
    <n v="0.3575757575757576"/>
    <s v="POOR"/>
    <s v="18-25"/>
  </r>
  <r>
    <x v="3178"/>
    <d v="2026-04-30T00:00:00"/>
    <n v="0.66388888888888886"/>
    <x v="5"/>
    <x v="1"/>
    <x v="5"/>
    <x v="0"/>
    <n v="9.4"/>
    <n v="42"/>
    <n v="26"/>
    <n v="747"/>
    <n v="60"/>
    <n v="63"/>
    <x v="4"/>
    <x v="2"/>
    <s v="Cancelled"/>
    <s v="Female"/>
    <n v="21"/>
    <x v="4"/>
    <x v="2"/>
    <s v="ORD03179"/>
    <n v="15"/>
    <x v="4"/>
    <n v="2026"/>
    <s v="snacks"/>
    <n v="16"/>
    <x v="1"/>
    <n v="744"/>
    <n v="0.22380952380952382"/>
    <s v="POOR"/>
    <s v="18-25"/>
  </r>
  <r>
    <x v="3179"/>
    <d v="2026-01-10T00:00:00"/>
    <n v="0.60763888888888884"/>
    <x v="0"/>
    <x v="3"/>
    <x v="7"/>
    <x v="4"/>
    <n v="9.5"/>
    <n v="54"/>
    <n v="34"/>
    <n v="160"/>
    <n v="34"/>
    <n v="101"/>
    <x v="0"/>
    <x v="2"/>
    <s v="Delivered"/>
    <s v="Male"/>
    <n v="44"/>
    <x v="3"/>
    <x v="3"/>
    <s v="ORD03180"/>
    <n v="14"/>
    <x v="3"/>
    <n v="2026"/>
    <s v="lunch"/>
    <n v="20"/>
    <x v="1"/>
    <n v="93"/>
    <n v="0.17592592592592593"/>
    <s v="POOR"/>
    <s v="36-45"/>
  </r>
  <r>
    <x v="3180"/>
    <d v="2026-01-07T00:00:00"/>
    <n v="0.76249999999999996"/>
    <x v="3"/>
    <x v="3"/>
    <x v="4"/>
    <x v="4"/>
    <n v="13.8"/>
    <n v="35"/>
    <n v="40"/>
    <n v="665"/>
    <n v="49"/>
    <n v="197"/>
    <x v="4"/>
    <x v="3"/>
    <s v="Delivered"/>
    <s v="Female"/>
    <n v="43"/>
    <x v="1"/>
    <x v="1"/>
    <s v="ORD03181"/>
    <n v="18"/>
    <x v="3"/>
    <n v="2026"/>
    <s v="snacks"/>
    <n v="-5"/>
    <x v="0"/>
    <n v="517"/>
    <n v="0.39428571428571429"/>
    <s v="EXCELLENT"/>
    <s v="36-45"/>
  </r>
  <r>
    <x v="3181"/>
    <d v="2026-03-04T00:00:00"/>
    <n v="0.9770833333333333"/>
    <x v="7"/>
    <x v="3"/>
    <x v="7"/>
    <x v="4"/>
    <n v="3.7"/>
    <n v="43"/>
    <n v="39"/>
    <n v="924"/>
    <n v="33"/>
    <n v="85"/>
    <x v="2"/>
    <x v="0"/>
    <s v="Cancelled"/>
    <s v="Male"/>
    <n v="60"/>
    <x v="1"/>
    <x v="2"/>
    <s v="ORD03182"/>
    <n v="23"/>
    <x v="1"/>
    <n v="2026"/>
    <s v="dinner"/>
    <n v="4"/>
    <x v="1"/>
    <n v="872"/>
    <n v="8.6046511627906982E-2"/>
    <s v="GOOD"/>
    <s v="46 ABOVE"/>
  </r>
  <r>
    <x v="3182"/>
    <d v="2026-05-08T00:00:00"/>
    <n v="0.8833333333333333"/>
    <x v="11"/>
    <x v="7"/>
    <x v="6"/>
    <x v="5"/>
    <n v="13.4"/>
    <n v="60"/>
    <n v="44"/>
    <n v="287"/>
    <n v="56"/>
    <n v="12"/>
    <x v="1"/>
    <x v="4"/>
    <s v="Delivered"/>
    <s v="Male"/>
    <n v="58"/>
    <x v="0"/>
    <x v="1"/>
    <s v="ORD03183"/>
    <n v="21"/>
    <x v="2"/>
    <n v="2026"/>
    <s v="dinner"/>
    <n v="16"/>
    <x v="1"/>
    <n v="331"/>
    <n v="0.22333333333333333"/>
    <s v="AVERAGE"/>
    <s v="46 ABOVE"/>
  </r>
  <r>
    <x v="3183"/>
    <d v="2026-01-05T00:00:00"/>
    <n v="0.74513888888888891"/>
    <x v="14"/>
    <x v="6"/>
    <x v="9"/>
    <x v="4"/>
    <n v="4.3"/>
    <n v="63"/>
    <n v="44"/>
    <n v="1174"/>
    <n v="55"/>
    <n v="181"/>
    <x v="4"/>
    <x v="3"/>
    <s v="Cancelled"/>
    <s v="Female"/>
    <n v="55"/>
    <x v="2"/>
    <x v="2"/>
    <s v="ORD03184"/>
    <n v="17"/>
    <x v="3"/>
    <n v="2026"/>
    <s v="snacks"/>
    <n v="19"/>
    <x v="1"/>
    <n v="1048"/>
    <n v="6.8253968253968247E-2"/>
    <s v="EXCELLENT"/>
    <s v="46 ABOVE"/>
  </r>
  <r>
    <x v="3184"/>
    <d v="2026-03-24T00:00:00"/>
    <n v="0.41249999999999998"/>
    <x v="13"/>
    <x v="0"/>
    <x v="8"/>
    <x v="2"/>
    <n v="14.6"/>
    <n v="50"/>
    <n v="36"/>
    <n v="629"/>
    <n v="42"/>
    <n v="90"/>
    <x v="0"/>
    <x v="0"/>
    <s v="Delivered"/>
    <s v="Female"/>
    <n v="33"/>
    <x v="5"/>
    <x v="0"/>
    <s v="ORD03185"/>
    <n v="9"/>
    <x v="1"/>
    <n v="2026"/>
    <s v="breakfast"/>
    <n v="14"/>
    <x v="1"/>
    <n v="581"/>
    <n v="0.29199999999999998"/>
    <s v="GOOD"/>
    <s v="26-35"/>
  </r>
  <r>
    <x v="3185"/>
    <d v="2026-03-11T00:00:00"/>
    <n v="0.94652777777777775"/>
    <x v="1"/>
    <x v="3"/>
    <x v="0"/>
    <x v="5"/>
    <n v="12"/>
    <n v="39"/>
    <n v="22"/>
    <n v="563"/>
    <n v="25"/>
    <n v="107"/>
    <x v="4"/>
    <x v="3"/>
    <s v="Delivered"/>
    <s v="Female"/>
    <n v="44"/>
    <x v="1"/>
    <x v="2"/>
    <s v="ORD03186"/>
    <n v="22"/>
    <x v="1"/>
    <n v="2026"/>
    <s v="dinner"/>
    <n v="17"/>
    <x v="1"/>
    <n v="481"/>
    <n v="0.30769230769230771"/>
    <s v="EXCELLENT"/>
    <s v="36-45"/>
  </r>
  <r>
    <x v="3186"/>
    <d v="2026-02-18T00:00:00"/>
    <n v="0.63055555555555554"/>
    <x v="2"/>
    <x v="7"/>
    <x v="1"/>
    <x v="4"/>
    <n v="13.7"/>
    <n v="48"/>
    <n v="28"/>
    <n v="742"/>
    <n v="38"/>
    <n v="134"/>
    <x v="1"/>
    <x v="2"/>
    <s v="Cancelled"/>
    <s v="Male"/>
    <n v="60"/>
    <x v="1"/>
    <x v="2"/>
    <s v="ORD03187"/>
    <n v="15"/>
    <x v="0"/>
    <n v="2026"/>
    <s v="snacks"/>
    <n v="20"/>
    <x v="1"/>
    <n v="646"/>
    <n v="0.28541666666666665"/>
    <s v="POOR"/>
    <s v="46 ABOVE"/>
  </r>
  <r>
    <x v="3187"/>
    <d v="2026-06-27T00:00:00"/>
    <n v="0.9375"/>
    <x v="12"/>
    <x v="6"/>
    <x v="5"/>
    <x v="0"/>
    <n v="13.8"/>
    <n v="32"/>
    <n v="20"/>
    <n v="226"/>
    <n v="20"/>
    <n v="109"/>
    <x v="2"/>
    <x v="0"/>
    <s v="Delivered"/>
    <s v="Female"/>
    <n v="19"/>
    <x v="3"/>
    <x v="2"/>
    <s v="ORD03188"/>
    <n v="22"/>
    <x v="5"/>
    <n v="2026"/>
    <s v="dinner"/>
    <n v="12"/>
    <x v="1"/>
    <n v="137"/>
    <n v="0.43125000000000002"/>
    <s v="GOOD"/>
    <s v="18-25"/>
  </r>
  <r>
    <x v="3188"/>
    <d v="2026-05-17T00:00:00"/>
    <n v="0.57847222222222228"/>
    <x v="6"/>
    <x v="3"/>
    <x v="0"/>
    <x v="1"/>
    <n v="7.8"/>
    <n v="43"/>
    <n v="37"/>
    <n v="429"/>
    <n v="34"/>
    <n v="146"/>
    <x v="1"/>
    <x v="4"/>
    <s v="Delivered"/>
    <s v="Male"/>
    <n v="44"/>
    <x v="6"/>
    <x v="3"/>
    <s v="ORD03189"/>
    <n v="13"/>
    <x v="2"/>
    <n v="2026"/>
    <s v="lunch"/>
    <n v="6"/>
    <x v="1"/>
    <n v="317"/>
    <n v="0.18139534883720929"/>
    <s v="AVERAGE"/>
    <s v="36-45"/>
  </r>
  <r>
    <x v="3189"/>
    <d v="2026-01-03T00:00:00"/>
    <n v="0.42708333333333331"/>
    <x v="1"/>
    <x v="5"/>
    <x v="4"/>
    <x v="1"/>
    <n v="5.7"/>
    <n v="53"/>
    <n v="36"/>
    <n v="184"/>
    <n v="28"/>
    <n v="87"/>
    <x v="0"/>
    <x v="4"/>
    <s v="Delivered"/>
    <s v="Male"/>
    <n v="22"/>
    <x v="3"/>
    <x v="0"/>
    <s v="ORD03190"/>
    <n v="10"/>
    <x v="3"/>
    <n v="2026"/>
    <s v="lunch"/>
    <n v="17"/>
    <x v="1"/>
    <n v="125"/>
    <n v="0.10754716981132076"/>
    <s v="AVERAGE"/>
    <s v="18-25"/>
  </r>
  <r>
    <x v="3190"/>
    <d v="2026-05-27T00:00:00"/>
    <n v="0.71111111111111114"/>
    <x v="6"/>
    <x v="0"/>
    <x v="7"/>
    <x v="4"/>
    <n v="3.1"/>
    <n v="50"/>
    <n v="45"/>
    <n v="912"/>
    <n v="45"/>
    <n v="90"/>
    <x v="0"/>
    <x v="2"/>
    <s v="Delivered"/>
    <s v="Female"/>
    <n v="40"/>
    <x v="1"/>
    <x v="2"/>
    <s v="ORD03191"/>
    <n v="17"/>
    <x v="2"/>
    <n v="2026"/>
    <s v="snacks"/>
    <n v="5"/>
    <x v="1"/>
    <n v="867"/>
    <n v="6.2E-2"/>
    <s v="POOR"/>
    <s v="36-45"/>
  </r>
  <r>
    <x v="3191"/>
    <d v="2026-02-28T00:00:00"/>
    <n v="0.37083333333333335"/>
    <x v="2"/>
    <x v="6"/>
    <x v="1"/>
    <x v="3"/>
    <n v="11.1"/>
    <n v="46"/>
    <n v="35"/>
    <n v="297"/>
    <n v="33"/>
    <n v="183"/>
    <x v="2"/>
    <x v="4"/>
    <s v="Delivered"/>
    <s v="Male"/>
    <n v="50"/>
    <x v="3"/>
    <x v="0"/>
    <s v="ORD03192"/>
    <n v="8"/>
    <x v="0"/>
    <n v="2026"/>
    <s v="breakfast"/>
    <n v="11"/>
    <x v="1"/>
    <n v="147"/>
    <n v="0.24130434782608695"/>
    <s v="AVERAGE"/>
    <s v="46 ABOVE"/>
  </r>
  <r>
    <x v="3192"/>
    <d v="2026-01-21T00:00:00"/>
    <n v="0.75486111111111109"/>
    <x v="4"/>
    <x v="7"/>
    <x v="9"/>
    <x v="2"/>
    <n v="13.4"/>
    <n v="42"/>
    <n v="32"/>
    <n v="429"/>
    <n v="24"/>
    <n v="159"/>
    <x v="2"/>
    <x v="0"/>
    <s v="Delivered"/>
    <s v="Male"/>
    <n v="26"/>
    <x v="1"/>
    <x v="1"/>
    <s v="ORD03193"/>
    <n v="18"/>
    <x v="3"/>
    <n v="2026"/>
    <s v="snacks"/>
    <n v="10"/>
    <x v="1"/>
    <n v="294"/>
    <n v="0.31904761904761908"/>
    <s v="GOOD"/>
    <s v="26-35"/>
  </r>
  <r>
    <x v="3193"/>
    <d v="2026-01-20T00:00:00"/>
    <n v="0.69861111111111107"/>
    <x v="9"/>
    <x v="7"/>
    <x v="5"/>
    <x v="1"/>
    <n v="4.4000000000000004"/>
    <n v="37"/>
    <n v="41"/>
    <n v="486"/>
    <n v="28"/>
    <n v="106"/>
    <x v="1"/>
    <x v="4"/>
    <s v="Delivered"/>
    <s v="Male"/>
    <n v="33"/>
    <x v="5"/>
    <x v="2"/>
    <s v="ORD03194"/>
    <n v="16"/>
    <x v="3"/>
    <n v="2026"/>
    <s v="snacks"/>
    <n v="-4"/>
    <x v="0"/>
    <n v="408"/>
    <n v="0.11891891891891893"/>
    <s v="AVERAGE"/>
    <s v="26-35"/>
  </r>
  <r>
    <x v="3194"/>
    <d v="2026-05-06T00:00:00"/>
    <n v="0.9243055555555556"/>
    <x v="1"/>
    <x v="0"/>
    <x v="6"/>
    <x v="4"/>
    <n v="13.4"/>
    <n v="40"/>
    <n v="34"/>
    <n v="503"/>
    <n v="27"/>
    <n v="90"/>
    <x v="3"/>
    <x v="3"/>
    <s v="Delivered"/>
    <s v="Female"/>
    <n v="57"/>
    <x v="1"/>
    <x v="2"/>
    <s v="ORD03195"/>
    <n v="22"/>
    <x v="2"/>
    <n v="2026"/>
    <s v="dinner"/>
    <n v="6"/>
    <x v="1"/>
    <n v="440"/>
    <n v="0.33500000000000002"/>
    <s v="EXCELLENT"/>
    <s v="46 ABOVE"/>
  </r>
  <r>
    <x v="3195"/>
    <d v="2026-06-18T00:00:00"/>
    <n v="0.95416666666666672"/>
    <x v="14"/>
    <x v="9"/>
    <x v="3"/>
    <x v="4"/>
    <n v="11.4"/>
    <n v="33"/>
    <n v="32"/>
    <n v="919"/>
    <n v="28"/>
    <n v="102"/>
    <x v="0"/>
    <x v="1"/>
    <s v="Delivered"/>
    <s v="Male"/>
    <n v="29"/>
    <x v="4"/>
    <x v="2"/>
    <s v="ORD03196"/>
    <n v="22"/>
    <x v="5"/>
    <n v="2026"/>
    <s v="dinner"/>
    <n v="1"/>
    <x v="1"/>
    <n v="845"/>
    <n v="0.34545454545454546"/>
    <s v="POOR"/>
    <s v="26-35"/>
  </r>
  <r>
    <x v="3196"/>
    <d v="2026-05-21T00:00:00"/>
    <n v="0.81944444444444442"/>
    <x v="13"/>
    <x v="0"/>
    <x v="8"/>
    <x v="3"/>
    <n v="6.7"/>
    <n v="50"/>
    <n v="34"/>
    <n v="961"/>
    <n v="25"/>
    <n v="4"/>
    <x v="4"/>
    <x v="0"/>
    <s v="Delivered"/>
    <s v="Male"/>
    <n v="22"/>
    <x v="4"/>
    <x v="1"/>
    <s v="ORD03197"/>
    <n v="19"/>
    <x v="2"/>
    <n v="2026"/>
    <s v="snacks"/>
    <n v="16"/>
    <x v="1"/>
    <n v="982"/>
    <n v="0.13400000000000001"/>
    <s v="GOOD"/>
    <s v="18-25"/>
  </r>
  <r>
    <x v="3197"/>
    <d v="2026-02-21T00:00:00"/>
    <n v="0.62430555555555556"/>
    <x v="11"/>
    <x v="2"/>
    <x v="7"/>
    <x v="5"/>
    <n v="14.5"/>
    <n v="36"/>
    <n v="31"/>
    <n v="702"/>
    <n v="20"/>
    <n v="188"/>
    <x v="0"/>
    <x v="4"/>
    <s v="Delivered"/>
    <s v="Female"/>
    <n v="48"/>
    <x v="3"/>
    <x v="3"/>
    <s v="ORD03198"/>
    <n v="14"/>
    <x v="0"/>
    <n v="2026"/>
    <s v="lunch"/>
    <n v="5"/>
    <x v="1"/>
    <n v="534"/>
    <n v="0.40277777777777779"/>
    <s v="AVERAGE"/>
    <s v="46 ABOVE"/>
  </r>
  <r>
    <x v="3198"/>
    <d v="2026-05-27T00:00:00"/>
    <n v="0.98958333333333337"/>
    <x v="3"/>
    <x v="1"/>
    <x v="1"/>
    <x v="3"/>
    <n v="14.3"/>
    <n v="36"/>
    <n v="27"/>
    <n v="596"/>
    <n v="34"/>
    <n v="20"/>
    <x v="4"/>
    <x v="0"/>
    <s v="Delivered"/>
    <s v="Female"/>
    <n v="52"/>
    <x v="1"/>
    <x v="2"/>
    <s v="ORD03199"/>
    <n v="23"/>
    <x v="2"/>
    <n v="2026"/>
    <s v="dinner"/>
    <n v="9"/>
    <x v="1"/>
    <n v="610"/>
    <n v="0.39722222222222225"/>
    <s v="GOOD"/>
    <s v="46 ABOVE"/>
  </r>
  <r>
    <x v="3199"/>
    <d v="2026-02-23T00:00:00"/>
    <n v="0.3611111111111111"/>
    <x v="10"/>
    <x v="0"/>
    <x v="1"/>
    <x v="4"/>
    <n v="6.2"/>
    <n v="45"/>
    <n v="41"/>
    <n v="1139"/>
    <n v="27"/>
    <n v="96"/>
    <x v="2"/>
    <x v="0"/>
    <s v="Delivered"/>
    <s v="Male"/>
    <n v="45"/>
    <x v="2"/>
    <x v="0"/>
    <s v="ORD03200"/>
    <n v="8"/>
    <x v="0"/>
    <n v="2026"/>
    <s v="breakfast"/>
    <n v="4"/>
    <x v="1"/>
    <n v="1070"/>
    <n v="0.13777777777777778"/>
    <s v="GOOD"/>
    <s v="36-45"/>
  </r>
  <r>
    <x v="3200"/>
    <d v="2026-02-06T00:00:00"/>
    <n v="0.58402777777777781"/>
    <x v="4"/>
    <x v="5"/>
    <x v="3"/>
    <x v="3"/>
    <n v="1.1000000000000001"/>
    <n v="40"/>
    <n v="30"/>
    <n v="201"/>
    <n v="37"/>
    <n v="193"/>
    <x v="2"/>
    <x v="2"/>
    <s v="Delivered"/>
    <s v="Female"/>
    <n v="20"/>
    <x v="0"/>
    <x v="3"/>
    <s v="ORD03201"/>
    <n v="14"/>
    <x v="0"/>
    <n v="2026"/>
    <s v="lunch"/>
    <n v="10"/>
    <x v="1"/>
    <n v="45"/>
    <n v="2.7500000000000004E-2"/>
    <s v="POOR"/>
    <s v="18-25"/>
  </r>
  <r>
    <x v="3201"/>
    <d v="2026-06-16T00:00:00"/>
    <n v="0.9506944444444444"/>
    <x v="2"/>
    <x v="3"/>
    <x v="1"/>
    <x v="2"/>
    <n v="11.1"/>
    <n v="43"/>
    <n v="37"/>
    <n v="190"/>
    <n v="44"/>
    <n v="41"/>
    <x v="2"/>
    <x v="2"/>
    <s v="Delivered"/>
    <s v="Female"/>
    <n v="44"/>
    <x v="5"/>
    <x v="2"/>
    <s v="ORD03202"/>
    <n v="22"/>
    <x v="5"/>
    <n v="2026"/>
    <s v="dinner"/>
    <n v="6"/>
    <x v="1"/>
    <n v="193"/>
    <n v="0.25813953488372093"/>
    <s v="POOR"/>
    <s v="36-45"/>
  </r>
  <r>
    <x v="3202"/>
    <d v="2026-05-09T00:00:00"/>
    <n v="0.78819444444444442"/>
    <x v="14"/>
    <x v="6"/>
    <x v="1"/>
    <x v="2"/>
    <n v="11.8"/>
    <n v="62"/>
    <n v="44"/>
    <n v="895"/>
    <n v="35"/>
    <n v="132"/>
    <x v="1"/>
    <x v="2"/>
    <s v="Delivered"/>
    <s v="Male"/>
    <n v="50"/>
    <x v="3"/>
    <x v="1"/>
    <s v="ORD03203"/>
    <n v="18"/>
    <x v="2"/>
    <n v="2026"/>
    <s v="snacks"/>
    <n v="18"/>
    <x v="1"/>
    <n v="798"/>
    <n v="0.1903225806451613"/>
    <s v="POOR"/>
    <s v="46 ABOVE"/>
  </r>
  <r>
    <x v="3203"/>
    <d v="2026-02-14T00:00:00"/>
    <n v="0.92569444444444449"/>
    <x v="10"/>
    <x v="9"/>
    <x v="5"/>
    <x v="5"/>
    <n v="14.8"/>
    <n v="40"/>
    <n v="23"/>
    <n v="743"/>
    <n v="45"/>
    <n v="158"/>
    <x v="4"/>
    <x v="0"/>
    <s v="Delivered"/>
    <s v="Female"/>
    <n v="59"/>
    <x v="3"/>
    <x v="2"/>
    <s v="ORD03204"/>
    <n v="22"/>
    <x v="0"/>
    <n v="2026"/>
    <s v="dinner"/>
    <n v="17"/>
    <x v="1"/>
    <n v="630"/>
    <n v="0.37"/>
    <s v="GOOD"/>
    <s v="46 ABOVE"/>
  </r>
  <r>
    <x v="3204"/>
    <d v="2026-03-01T00:00:00"/>
    <n v="0.4"/>
    <x v="3"/>
    <x v="0"/>
    <x v="4"/>
    <x v="3"/>
    <n v="13.8"/>
    <n v="43"/>
    <n v="32"/>
    <n v="341"/>
    <n v="39"/>
    <n v="121"/>
    <x v="1"/>
    <x v="3"/>
    <s v="Delivered"/>
    <s v="Female"/>
    <n v="25"/>
    <x v="6"/>
    <x v="0"/>
    <s v="ORD03205"/>
    <n v="9"/>
    <x v="1"/>
    <n v="2026"/>
    <s v="breakfast"/>
    <n v="11"/>
    <x v="1"/>
    <n v="259"/>
    <n v="0.32093023255813957"/>
    <s v="EXCELLENT"/>
    <s v="18-25"/>
  </r>
  <r>
    <x v="3205"/>
    <d v="2026-05-24T00:00:00"/>
    <n v="0.5395833333333333"/>
    <x v="13"/>
    <x v="9"/>
    <x v="4"/>
    <x v="0"/>
    <n v="4.9000000000000004"/>
    <n v="53"/>
    <n v="41"/>
    <n v="494"/>
    <n v="57"/>
    <n v="62"/>
    <x v="0"/>
    <x v="1"/>
    <s v="Delivered"/>
    <s v="Male"/>
    <n v="37"/>
    <x v="6"/>
    <x v="3"/>
    <s v="ORD03206"/>
    <n v="12"/>
    <x v="2"/>
    <n v="2026"/>
    <s v="lunch"/>
    <n v="12"/>
    <x v="1"/>
    <n v="489"/>
    <n v="9.2452830188679253E-2"/>
    <s v="POOR"/>
    <s v="36-45"/>
  </r>
  <r>
    <x v="3206"/>
    <d v="2026-03-17T00:00:00"/>
    <n v="0.34305555555555556"/>
    <x v="7"/>
    <x v="7"/>
    <x v="1"/>
    <x v="3"/>
    <n v="9.6"/>
    <n v="50"/>
    <n v="38"/>
    <n v="832"/>
    <n v="31"/>
    <n v="146"/>
    <x v="1"/>
    <x v="4"/>
    <s v="Delivered"/>
    <s v="Female"/>
    <n v="33"/>
    <x v="5"/>
    <x v="0"/>
    <s v="ORD03207"/>
    <n v="8"/>
    <x v="1"/>
    <n v="2026"/>
    <s v="breakfast"/>
    <n v="12"/>
    <x v="1"/>
    <n v="717"/>
    <n v="0.192"/>
    <s v="AVERAGE"/>
    <s v="26-35"/>
  </r>
  <r>
    <x v="3207"/>
    <d v="2026-05-17T00:00:00"/>
    <n v="0.42083333333333334"/>
    <x v="1"/>
    <x v="3"/>
    <x v="3"/>
    <x v="1"/>
    <n v="2.5"/>
    <n v="21"/>
    <n v="23"/>
    <n v="762"/>
    <n v="59"/>
    <n v="38"/>
    <x v="3"/>
    <x v="4"/>
    <s v="Delivered"/>
    <s v="Male"/>
    <n v="29"/>
    <x v="6"/>
    <x v="0"/>
    <s v="ORD03208"/>
    <n v="10"/>
    <x v="2"/>
    <n v="2026"/>
    <s v="lunch"/>
    <n v="-2"/>
    <x v="0"/>
    <n v="783"/>
    <n v="0.11904761904761904"/>
    <s v="AVERAGE"/>
    <s v="26-35"/>
  </r>
  <r>
    <x v="3208"/>
    <d v="2026-01-04T00:00:00"/>
    <n v="0.72569444444444442"/>
    <x v="8"/>
    <x v="7"/>
    <x v="8"/>
    <x v="5"/>
    <n v="10.9"/>
    <n v="44"/>
    <n v="40"/>
    <n v="867"/>
    <n v="50"/>
    <n v="185"/>
    <x v="1"/>
    <x v="4"/>
    <s v="Delivered"/>
    <s v="Male"/>
    <n v="38"/>
    <x v="6"/>
    <x v="2"/>
    <s v="ORD03209"/>
    <n v="17"/>
    <x v="3"/>
    <n v="2026"/>
    <s v="snacks"/>
    <n v="4"/>
    <x v="1"/>
    <n v="732"/>
    <n v="0.24772727272727274"/>
    <s v="AVERAGE"/>
    <s v="36-45"/>
  </r>
  <r>
    <x v="3209"/>
    <d v="2026-01-09T00:00:00"/>
    <n v="0.43472222222222223"/>
    <x v="6"/>
    <x v="9"/>
    <x v="8"/>
    <x v="2"/>
    <n v="4.3"/>
    <n v="29"/>
    <n v="33"/>
    <n v="1124"/>
    <n v="47"/>
    <n v="142"/>
    <x v="1"/>
    <x v="2"/>
    <s v="Cancelled"/>
    <s v="Female"/>
    <n v="36"/>
    <x v="0"/>
    <x v="0"/>
    <s v="ORD03210"/>
    <n v="10"/>
    <x v="3"/>
    <n v="2026"/>
    <s v="lunch"/>
    <n v="-4"/>
    <x v="0"/>
    <n v="1029"/>
    <n v="0.14827586206896551"/>
    <s v="POOR"/>
    <s v="36-45"/>
  </r>
  <r>
    <x v="3210"/>
    <d v="2026-03-06T00:00:00"/>
    <n v="0.38194444444444442"/>
    <x v="11"/>
    <x v="4"/>
    <x v="4"/>
    <x v="0"/>
    <n v="12.8"/>
    <n v="44"/>
    <n v="37"/>
    <n v="580"/>
    <n v="24"/>
    <n v="99"/>
    <x v="3"/>
    <x v="3"/>
    <s v="Delivered"/>
    <s v="Male"/>
    <n v="51"/>
    <x v="0"/>
    <x v="0"/>
    <s v="ORD03211"/>
    <n v="9"/>
    <x v="1"/>
    <n v="2026"/>
    <s v="breakfast"/>
    <n v="7"/>
    <x v="1"/>
    <n v="505"/>
    <n v="0.29090909090909095"/>
    <s v="EXCELLENT"/>
    <s v="46 ABOVE"/>
  </r>
  <r>
    <x v="3211"/>
    <d v="2026-03-20T00:00:00"/>
    <n v="0.99930555555555556"/>
    <x v="11"/>
    <x v="9"/>
    <x v="1"/>
    <x v="4"/>
    <n v="12.5"/>
    <n v="32"/>
    <n v="28"/>
    <n v="262"/>
    <n v="24"/>
    <n v="123"/>
    <x v="0"/>
    <x v="3"/>
    <s v="Delivered"/>
    <s v="Male"/>
    <n v="58"/>
    <x v="0"/>
    <x v="2"/>
    <s v="ORD03212"/>
    <n v="23"/>
    <x v="1"/>
    <n v="2026"/>
    <s v="dinner"/>
    <n v="4"/>
    <x v="1"/>
    <n v="163"/>
    <n v="0.390625"/>
    <s v="EXCELLENT"/>
    <s v="46 ABOVE"/>
  </r>
  <r>
    <x v="3212"/>
    <d v="2026-01-13T00:00:00"/>
    <n v="0.83194444444444449"/>
    <x v="5"/>
    <x v="1"/>
    <x v="6"/>
    <x v="1"/>
    <n v="15"/>
    <n v="41"/>
    <n v="33"/>
    <n v="342"/>
    <n v="58"/>
    <n v="118"/>
    <x v="1"/>
    <x v="3"/>
    <s v="Delivered"/>
    <s v="Male"/>
    <n v="20"/>
    <x v="5"/>
    <x v="1"/>
    <s v="ORD03213"/>
    <n v="19"/>
    <x v="3"/>
    <n v="2026"/>
    <s v="snacks"/>
    <n v="8"/>
    <x v="1"/>
    <n v="282"/>
    <n v="0.36585365853658536"/>
    <s v="EXCELLENT"/>
    <s v="18-25"/>
  </r>
  <r>
    <x v="3213"/>
    <d v="2026-04-17T00:00:00"/>
    <n v="0.60555555555555551"/>
    <x v="0"/>
    <x v="4"/>
    <x v="0"/>
    <x v="4"/>
    <n v="2"/>
    <n v="42"/>
    <n v="33"/>
    <n v="235"/>
    <n v="53"/>
    <n v="54"/>
    <x v="2"/>
    <x v="2"/>
    <s v="Delivered"/>
    <s v="Female"/>
    <n v="22"/>
    <x v="0"/>
    <x v="3"/>
    <s v="ORD03214"/>
    <n v="14"/>
    <x v="4"/>
    <n v="2026"/>
    <s v="lunch"/>
    <n v="9"/>
    <x v="1"/>
    <n v="234"/>
    <n v="4.7619047619047616E-2"/>
    <s v="POOR"/>
    <s v="18-25"/>
  </r>
  <r>
    <x v="3214"/>
    <d v="2026-03-28T00:00:00"/>
    <n v="0.58888888888888891"/>
    <x v="14"/>
    <x v="8"/>
    <x v="5"/>
    <x v="4"/>
    <n v="14.3"/>
    <n v="58"/>
    <n v="38"/>
    <n v="173"/>
    <n v="33"/>
    <n v="71"/>
    <x v="0"/>
    <x v="3"/>
    <s v="Delivered"/>
    <s v="Male"/>
    <n v="50"/>
    <x v="3"/>
    <x v="3"/>
    <s v="ORD03215"/>
    <n v="14"/>
    <x v="1"/>
    <n v="2026"/>
    <s v="lunch"/>
    <n v="20"/>
    <x v="1"/>
    <n v="135"/>
    <n v="0.24655172413793106"/>
    <s v="EXCELLENT"/>
    <s v="46 ABOVE"/>
  </r>
  <r>
    <x v="3215"/>
    <d v="2026-04-05T00:00:00"/>
    <n v="0.58611111111111114"/>
    <x v="1"/>
    <x v="6"/>
    <x v="7"/>
    <x v="0"/>
    <n v="14.5"/>
    <n v="59"/>
    <n v="40"/>
    <n v="208"/>
    <n v="60"/>
    <n v="141"/>
    <x v="2"/>
    <x v="2"/>
    <s v="Delivered"/>
    <s v="Female"/>
    <n v="46"/>
    <x v="6"/>
    <x v="3"/>
    <s v="ORD03216"/>
    <n v="14"/>
    <x v="4"/>
    <n v="2026"/>
    <s v="lunch"/>
    <n v="19"/>
    <x v="1"/>
    <n v="127"/>
    <n v="0.24576271186440679"/>
    <s v="POOR"/>
    <s v="46 ABOVE"/>
  </r>
  <r>
    <x v="3216"/>
    <d v="2026-03-09T00:00:00"/>
    <n v="0.47986111111111113"/>
    <x v="4"/>
    <x v="8"/>
    <x v="0"/>
    <x v="5"/>
    <n v="11.8"/>
    <n v="25"/>
    <n v="22"/>
    <n v="482"/>
    <n v="28"/>
    <n v="5"/>
    <x v="2"/>
    <x v="3"/>
    <s v="Delivered"/>
    <s v="Male"/>
    <n v="19"/>
    <x v="2"/>
    <x v="2"/>
    <s v="ORD03217"/>
    <n v="11"/>
    <x v="1"/>
    <n v="2026"/>
    <s v="lunch"/>
    <n v="3"/>
    <x v="1"/>
    <n v="505"/>
    <n v="0.47200000000000003"/>
    <s v="EXCELLENT"/>
    <s v="18-25"/>
  </r>
  <r>
    <x v="3217"/>
    <d v="2026-02-28T00:00:00"/>
    <n v="0.56874999999999998"/>
    <x v="2"/>
    <x v="9"/>
    <x v="9"/>
    <x v="4"/>
    <n v="4.7"/>
    <n v="29"/>
    <n v="28"/>
    <n v="323"/>
    <n v="48"/>
    <n v="94"/>
    <x v="0"/>
    <x v="4"/>
    <s v="Delivered"/>
    <s v="Male"/>
    <n v="22"/>
    <x v="3"/>
    <x v="3"/>
    <s v="ORD03218"/>
    <n v="13"/>
    <x v="0"/>
    <n v="2026"/>
    <s v="lunch"/>
    <n v="1"/>
    <x v="1"/>
    <n v="277"/>
    <n v="0.1620689655172414"/>
    <s v="AVERAGE"/>
    <s v="18-25"/>
  </r>
  <r>
    <x v="3218"/>
    <d v="2026-03-05T00:00:00"/>
    <n v="0.55763888888888891"/>
    <x v="11"/>
    <x v="9"/>
    <x v="4"/>
    <x v="3"/>
    <n v="13.8"/>
    <n v="34"/>
    <n v="30"/>
    <n v="567"/>
    <n v="34"/>
    <n v="176"/>
    <x v="4"/>
    <x v="3"/>
    <s v="Delivered"/>
    <s v="Female"/>
    <n v="53"/>
    <x v="4"/>
    <x v="3"/>
    <s v="ORD03219"/>
    <n v="13"/>
    <x v="1"/>
    <n v="2026"/>
    <s v="lunch"/>
    <n v="4"/>
    <x v="1"/>
    <n v="425"/>
    <n v="0.40588235294117647"/>
    <s v="EXCELLENT"/>
    <s v="46 ABOVE"/>
  </r>
  <r>
    <x v="3219"/>
    <d v="2026-04-02T00:00:00"/>
    <n v="0.38472222222222224"/>
    <x v="0"/>
    <x v="2"/>
    <x v="2"/>
    <x v="4"/>
    <n v="12.8"/>
    <n v="46"/>
    <n v="28"/>
    <n v="867"/>
    <n v="31"/>
    <n v="187"/>
    <x v="1"/>
    <x v="1"/>
    <s v="Delivered"/>
    <s v="Male"/>
    <n v="31"/>
    <x v="4"/>
    <x v="0"/>
    <s v="ORD03220"/>
    <n v="9"/>
    <x v="4"/>
    <n v="2026"/>
    <s v="breakfast"/>
    <n v="18"/>
    <x v="1"/>
    <n v="711"/>
    <n v="0.27826086956521739"/>
    <s v="POOR"/>
    <s v="26-35"/>
  </r>
  <r>
    <x v="3220"/>
    <d v="2026-01-08T00:00:00"/>
    <n v="0.81388888888888888"/>
    <x v="7"/>
    <x v="1"/>
    <x v="7"/>
    <x v="0"/>
    <n v="3.8"/>
    <n v="37"/>
    <n v="33"/>
    <n v="1192"/>
    <n v="53"/>
    <n v="20"/>
    <x v="4"/>
    <x v="0"/>
    <s v="Delivered"/>
    <s v="Female"/>
    <n v="42"/>
    <x v="4"/>
    <x v="1"/>
    <s v="ORD03221"/>
    <n v="19"/>
    <x v="3"/>
    <n v="2026"/>
    <s v="snacks"/>
    <n v="4"/>
    <x v="1"/>
    <n v="1225"/>
    <n v="0.10270270270270269"/>
    <s v="GOOD"/>
    <s v="36-45"/>
  </r>
  <r>
    <x v="3221"/>
    <d v="2026-03-05T00:00:00"/>
    <n v="0.37083333333333335"/>
    <x v="7"/>
    <x v="6"/>
    <x v="0"/>
    <x v="1"/>
    <n v="3.6"/>
    <n v="35"/>
    <n v="30"/>
    <n v="1160"/>
    <n v="45"/>
    <n v="98"/>
    <x v="1"/>
    <x v="1"/>
    <s v="Delivered"/>
    <s v="Female"/>
    <n v="53"/>
    <x v="4"/>
    <x v="0"/>
    <s v="ORD03222"/>
    <n v="8"/>
    <x v="1"/>
    <n v="2026"/>
    <s v="breakfast"/>
    <n v="5"/>
    <x v="1"/>
    <n v="1107"/>
    <n v="0.10285714285714286"/>
    <s v="POOR"/>
    <s v="46 ABOVE"/>
  </r>
  <r>
    <x v="3222"/>
    <d v="2026-03-11T00:00:00"/>
    <n v="0.90694444444444444"/>
    <x v="4"/>
    <x v="0"/>
    <x v="4"/>
    <x v="0"/>
    <n v="4.5"/>
    <n v="48"/>
    <n v="29"/>
    <n v="1054"/>
    <n v="33"/>
    <n v="63"/>
    <x v="3"/>
    <x v="1"/>
    <s v="Delivered"/>
    <s v="Male"/>
    <n v="33"/>
    <x v="1"/>
    <x v="1"/>
    <s v="ORD03223"/>
    <n v="21"/>
    <x v="1"/>
    <n v="2026"/>
    <s v="dinner"/>
    <n v="19"/>
    <x v="1"/>
    <n v="1024"/>
    <n v="9.375E-2"/>
    <s v="POOR"/>
    <s v="26-35"/>
  </r>
  <r>
    <x v="3223"/>
    <d v="2026-04-03T00:00:00"/>
    <n v="0.91805555555555551"/>
    <x v="12"/>
    <x v="3"/>
    <x v="0"/>
    <x v="0"/>
    <n v="4.0999999999999996"/>
    <n v="36"/>
    <n v="30"/>
    <n v="647"/>
    <n v="25"/>
    <n v="105"/>
    <x v="0"/>
    <x v="0"/>
    <s v="Delivered"/>
    <s v="Female"/>
    <n v="60"/>
    <x v="0"/>
    <x v="2"/>
    <s v="ORD03224"/>
    <n v="22"/>
    <x v="4"/>
    <n v="2026"/>
    <s v="dinner"/>
    <n v="6"/>
    <x v="1"/>
    <n v="567"/>
    <n v="0.11388888888888887"/>
    <s v="GOOD"/>
    <s v="46 ABOVE"/>
  </r>
  <r>
    <x v="3224"/>
    <d v="2026-05-03T00:00:00"/>
    <n v="0.69374999999999998"/>
    <x v="9"/>
    <x v="5"/>
    <x v="1"/>
    <x v="5"/>
    <n v="1.9"/>
    <n v="42"/>
    <n v="40"/>
    <n v="874"/>
    <n v="28"/>
    <n v="70"/>
    <x v="0"/>
    <x v="2"/>
    <s v="Delivered"/>
    <s v="Female"/>
    <n v="43"/>
    <x v="6"/>
    <x v="2"/>
    <s v="ORD03225"/>
    <n v="16"/>
    <x v="2"/>
    <n v="2026"/>
    <s v="snacks"/>
    <n v="2"/>
    <x v="1"/>
    <n v="832"/>
    <n v="4.5238095238095237E-2"/>
    <s v="POOR"/>
    <s v="36-45"/>
  </r>
  <r>
    <x v="3225"/>
    <d v="2026-06-19T00:00:00"/>
    <n v="0.44791666666666669"/>
    <x v="2"/>
    <x v="6"/>
    <x v="0"/>
    <x v="5"/>
    <n v="9.4"/>
    <n v="52"/>
    <n v="44"/>
    <n v="512"/>
    <n v="59"/>
    <n v="182"/>
    <x v="4"/>
    <x v="4"/>
    <s v="Delivered"/>
    <s v="Male"/>
    <n v="28"/>
    <x v="0"/>
    <x v="0"/>
    <s v="ORD03226"/>
    <n v="10"/>
    <x v="5"/>
    <n v="2026"/>
    <s v="lunch"/>
    <n v="8"/>
    <x v="1"/>
    <n v="389"/>
    <n v="0.18076923076923077"/>
    <s v="AVERAGE"/>
    <s v="26-35"/>
  </r>
  <r>
    <x v="3226"/>
    <d v="2026-02-24T00:00:00"/>
    <n v="0.96944444444444444"/>
    <x v="3"/>
    <x v="4"/>
    <x v="8"/>
    <x v="2"/>
    <n v="6.9"/>
    <n v="24"/>
    <n v="25"/>
    <n v="935"/>
    <n v="27"/>
    <n v="88"/>
    <x v="2"/>
    <x v="3"/>
    <s v="Cancelled"/>
    <s v="Female"/>
    <n v="60"/>
    <x v="5"/>
    <x v="2"/>
    <s v="ORD03227"/>
    <n v="23"/>
    <x v="0"/>
    <n v="2026"/>
    <s v="dinner"/>
    <n v="-1"/>
    <x v="0"/>
    <n v="874"/>
    <n v="0.28750000000000003"/>
    <s v="EXCELLENT"/>
    <s v="46 ABOVE"/>
  </r>
  <r>
    <x v="3227"/>
    <d v="2026-06-14T00:00:00"/>
    <n v="0.74791666666666667"/>
    <x v="1"/>
    <x v="2"/>
    <x v="8"/>
    <x v="3"/>
    <n v="14.6"/>
    <n v="64"/>
    <n v="45"/>
    <n v="185"/>
    <n v="20"/>
    <n v="11"/>
    <x v="3"/>
    <x v="0"/>
    <s v="Delivered"/>
    <s v="Female"/>
    <n v="33"/>
    <x v="6"/>
    <x v="2"/>
    <s v="ORD03228"/>
    <n v="17"/>
    <x v="5"/>
    <n v="2026"/>
    <s v="snacks"/>
    <n v="19"/>
    <x v="1"/>
    <n v="194"/>
    <n v="0.22812499999999999"/>
    <s v="GOOD"/>
    <s v="26-35"/>
  </r>
  <r>
    <x v="3228"/>
    <d v="2026-06-10T00:00:00"/>
    <n v="0.46388888888888891"/>
    <x v="13"/>
    <x v="7"/>
    <x v="1"/>
    <x v="4"/>
    <n v="13"/>
    <n v="38"/>
    <n v="24"/>
    <n v="451"/>
    <n v="44"/>
    <n v="2"/>
    <x v="0"/>
    <x v="2"/>
    <s v="Cancelled"/>
    <s v="Male"/>
    <n v="47"/>
    <x v="1"/>
    <x v="2"/>
    <s v="ORD03229"/>
    <n v="11"/>
    <x v="5"/>
    <n v="2026"/>
    <s v="lunch"/>
    <n v="14"/>
    <x v="1"/>
    <n v="493"/>
    <n v="0.34210526315789475"/>
    <s v="POOR"/>
    <s v="46 ABOVE"/>
  </r>
  <r>
    <x v="3229"/>
    <d v="2026-06-17T00:00:00"/>
    <n v="0.94027777777777777"/>
    <x v="11"/>
    <x v="3"/>
    <x v="9"/>
    <x v="4"/>
    <n v="4.2"/>
    <n v="39"/>
    <n v="31"/>
    <n v="1125"/>
    <n v="33"/>
    <n v="198"/>
    <x v="0"/>
    <x v="0"/>
    <s v="Delivered"/>
    <s v="Male"/>
    <n v="33"/>
    <x v="1"/>
    <x v="2"/>
    <s v="ORD03230"/>
    <n v="22"/>
    <x v="5"/>
    <n v="2026"/>
    <s v="dinner"/>
    <n v="8"/>
    <x v="1"/>
    <n v="960"/>
    <n v="0.1076923076923077"/>
    <s v="GOOD"/>
    <s v="26-35"/>
  </r>
  <r>
    <x v="3230"/>
    <d v="2026-02-27T00:00:00"/>
    <n v="0.77013888888888893"/>
    <x v="0"/>
    <x v="2"/>
    <x v="5"/>
    <x v="4"/>
    <n v="5.8"/>
    <n v="42"/>
    <n v="35"/>
    <n v="279"/>
    <n v="20"/>
    <n v="51"/>
    <x v="1"/>
    <x v="0"/>
    <s v="Delivered"/>
    <s v="Female"/>
    <n v="46"/>
    <x v="0"/>
    <x v="1"/>
    <s v="ORD03231"/>
    <n v="18"/>
    <x v="0"/>
    <n v="2026"/>
    <s v="snacks"/>
    <n v="7"/>
    <x v="1"/>
    <n v="248"/>
    <n v="0.1380952380952381"/>
    <s v="GOOD"/>
    <s v="46 ABOVE"/>
  </r>
  <r>
    <x v="3231"/>
    <d v="2026-02-07T00:00:00"/>
    <n v="0.53263888888888888"/>
    <x v="3"/>
    <x v="0"/>
    <x v="1"/>
    <x v="0"/>
    <n v="10.3"/>
    <n v="26"/>
    <n v="24"/>
    <n v="431"/>
    <n v="22"/>
    <n v="13"/>
    <x v="1"/>
    <x v="2"/>
    <s v="Delivered"/>
    <s v="Female"/>
    <n v="45"/>
    <x v="3"/>
    <x v="3"/>
    <s v="ORD03232"/>
    <n v="12"/>
    <x v="0"/>
    <n v="2026"/>
    <s v="lunch"/>
    <n v="2"/>
    <x v="1"/>
    <n v="440"/>
    <n v="0.39615384615384619"/>
    <s v="POOR"/>
    <s v="36-45"/>
  </r>
  <r>
    <x v="3232"/>
    <d v="2026-03-01T00:00:00"/>
    <n v="0.92083333333333328"/>
    <x v="6"/>
    <x v="3"/>
    <x v="4"/>
    <x v="4"/>
    <n v="10.8"/>
    <n v="38"/>
    <n v="43"/>
    <n v="151"/>
    <n v="28"/>
    <n v="159"/>
    <x v="2"/>
    <x v="2"/>
    <s v="Delivered"/>
    <s v="Male"/>
    <n v="59"/>
    <x v="6"/>
    <x v="2"/>
    <s v="ORD03233"/>
    <n v="22"/>
    <x v="1"/>
    <n v="2026"/>
    <s v="dinner"/>
    <n v="-5"/>
    <x v="0"/>
    <n v="20"/>
    <n v="0.28421052631578947"/>
    <s v="POOR"/>
    <s v="46 ABOVE"/>
  </r>
  <r>
    <x v="3233"/>
    <d v="2026-02-15T00:00:00"/>
    <n v="0.84930555555555554"/>
    <x v="7"/>
    <x v="3"/>
    <x v="7"/>
    <x v="2"/>
    <n v="13.5"/>
    <n v="37"/>
    <n v="35"/>
    <n v="1040"/>
    <n v="34"/>
    <n v="110"/>
    <x v="3"/>
    <x v="4"/>
    <s v="Delivered"/>
    <s v="Female"/>
    <n v="40"/>
    <x v="6"/>
    <x v="1"/>
    <s v="ORD03234"/>
    <n v="20"/>
    <x v="0"/>
    <n v="2026"/>
    <s v="dinner"/>
    <n v="2"/>
    <x v="1"/>
    <n v="964"/>
    <n v="0.36486486486486486"/>
    <s v="AVERAGE"/>
    <s v="36-45"/>
  </r>
  <r>
    <x v="3234"/>
    <d v="2026-02-27T00:00:00"/>
    <n v="0.72499999999999998"/>
    <x v="14"/>
    <x v="5"/>
    <x v="3"/>
    <x v="4"/>
    <n v="1.7"/>
    <n v="33"/>
    <n v="25"/>
    <n v="390"/>
    <n v="60"/>
    <n v="115"/>
    <x v="0"/>
    <x v="3"/>
    <s v="Delivered"/>
    <s v="Female"/>
    <n v="23"/>
    <x v="0"/>
    <x v="2"/>
    <s v="ORD03235"/>
    <n v="17"/>
    <x v="0"/>
    <n v="2026"/>
    <s v="snacks"/>
    <n v="8"/>
    <x v="1"/>
    <n v="335"/>
    <n v="5.1515151515151514E-2"/>
    <s v="EXCELLENT"/>
    <s v="18-25"/>
  </r>
  <r>
    <x v="3235"/>
    <d v="2026-01-15T00:00:00"/>
    <n v="0.49305555555555558"/>
    <x v="10"/>
    <x v="5"/>
    <x v="3"/>
    <x v="2"/>
    <n v="7.6"/>
    <n v="38"/>
    <n v="39"/>
    <n v="486"/>
    <n v="43"/>
    <n v="177"/>
    <x v="1"/>
    <x v="4"/>
    <s v="Delivered"/>
    <s v="Female"/>
    <n v="51"/>
    <x v="4"/>
    <x v="2"/>
    <s v="ORD03236"/>
    <n v="11"/>
    <x v="3"/>
    <n v="2026"/>
    <s v="lunch"/>
    <n v="-1"/>
    <x v="0"/>
    <n v="352"/>
    <n v="0.19999999999999998"/>
    <s v="AVERAGE"/>
    <s v="46 ABOVE"/>
  </r>
  <r>
    <x v="3236"/>
    <d v="2026-06-13T00:00:00"/>
    <n v="0.9770833333333333"/>
    <x v="12"/>
    <x v="4"/>
    <x v="3"/>
    <x v="2"/>
    <n v="3.6"/>
    <n v="25"/>
    <n v="21"/>
    <n v="1051"/>
    <n v="46"/>
    <n v="136"/>
    <x v="0"/>
    <x v="2"/>
    <s v="Cancelled"/>
    <s v="Male"/>
    <n v="44"/>
    <x v="3"/>
    <x v="2"/>
    <s v="ORD03237"/>
    <n v="23"/>
    <x v="5"/>
    <n v="2026"/>
    <s v="dinner"/>
    <n v="4"/>
    <x v="1"/>
    <n v="961"/>
    <n v="0.14400000000000002"/>
    <s v="POOR"/>
    <s v="36-45"/>
  </r>
  <r>
    <x v="3237"/>
    <d v="2026-05-11T00:00:00"/>
    <n v="0.43055555555555558"/>
    <x v="12"/>
    <x v="5"/>
    <x v="6"/>
    <x v="4"/>
    <n v="2.8"/>
    <n v="55"/>
    <n v="39"/>
    <n v="783"/>
    <n v="34"/>
    <n v="92"/>
    <x v="1"/>
    <x v="1"/>
    <s v="Delivered"/>
    <s v="Male"/>
    <n v="32"/>
    <x v="2"/>
    <x v="0"/>
    <s v="ORD03238"/>
    <n v="10"/>
    <x v="2"/>
    <n v="2026"/>
    <s v="lunch"/>
    <n v="16"/>
    <x v="1"/>
    <n v="725"/>
    <n v="5.0909090909090904E-2"/>
    <s v="POOR"/>
    <s v="26-35"/>
  </r>
  <r>
    <x v="3238"/>
    <d v="2026-04-12T00:00:00"/>
    <n v="0.55763888888888891"/>
    <x v="12"/>
    <x v="6"/>
    <x v="6"/>
    <x v="3"/>
    <n v="7.9"/>
    <n v="46"/>
    <n v="32"/>
    <n v="577"/>
    <n v="35"/>
    <n v="139"/>
    <x v="4"/>
    <x v="0"/>
    <s v="Delivered"/>
    <s v="Male"/>
    <n v="53"/>
    <x v="6"/>
    <x v="3"/>
    <s v="ORD03239"/>
    <n v="13"/>
    <x v="4"/>
    <n v="2026"/>
    <s v="lunch"/>
    <n v="14"/>
    <x v="1"/>
    <n v="473"/>
    <n v="0.17173913043478262"/>
    <s v="GOOD"/>
    <s v="46 ABOVE"/>
  </r>
  <r>
    <x v="3239"/>
    <d v="2026-01-30T00:00:00"/>
    <n v="0.35416666666666669"/>
    <x v="4"/>
    <x v="1"/>
    <x v="7"/>
    <x v="5"/>
    <n v="7.1"/>
    <n v="31"/>
    <n v="22"/>
    <n v="642"/>
    <n v="28"/>
    <n v="18"/>
    <x v="2"/>
    <x v="1"/>
    <s v="Delivered"/>
    <s v="Female"/>
    <n v="43"/>
    <x v="0"/>
    <x v="0"/>
    <s v="ORD03240"/>
    <n v="8"/>
    <x v="3"/>
    <n v="2026"/>
    <s v="breakfast"/>
    <n v="9"/>
    <x v="1"/>
    <n v="652"/>
    <n v="0.22903225806451613"/>
    <s v="POOR"/>
    <s v="36-45"/>
  </r>
  <r>
    <x v="3240"/>
    <d v="2026-02-19T00:00:00"/>
    <n v="0.50972222222222219"/>
    <x v="12"/>
    <x v="4"/>
    <x v="4"/>
    <x v="5"/>
    <n v="5.2"/>
    <n v="43"/>
    <n v="28"/>
    <n v="762"/>
    <n v="36"/>
    <n v="160"/>
    <x v="1"/>
    <x v="0"/>
    <s v="Delivered"/>
    <s v="Male"/>
    <n v="60"/>
    <x v="4"/>
    <x v="3"/>
    <s v="ORD03241"/>
    <n v="12"/>
    <x v="0"/>
    <n v="2026"/>
    <s v="lunch"/>
    <n v="15"/>
    <x v="1"/>
    <n v="638"/>
    <n v="0.12093023255813953"/>
    <s v="GOOD"/>
    <s v="46 ABOVE"/>
  </r>
  <r>
    <x v="3241"/>
    <d v="2026-05-30T00:00:00"/>
    <n v="0.46319444444444446"/>
    <x v="9"/>
    <x v="8"/>
    <x v="7"/>
    <x v="4"/>
    <n v="2.7"/>
    <n v="32"/>
    <n v="32"/>
    <n v="865"/>
    <n v="39"/>
    <n v="54"/>
    <x v="2"/>
    <x v="0"/>
    <s v="Delivered"/>
    <s v="Male"/>
    <n v="46"/>
    <x v="3"/>
    <x v="2"/>
    <s v="ORD03242"/>
    <n v="11"/>
    <x v="2"/>
    <n v="2026"/>
    <s v="lunch"/>
    <n v="0"/>
    <x v="0"/>
    <n v="850"/>
    <n v="8.4375000000000006E-2"/>
    <s v="GOOD"/>
    <s v="46 ABOVE"/>
  </r>
  <r>
    <x v="3242"/>
    <d v="2026-05-17T00:00:00"/>
    <n v="0.48819444444444443"/>
    <x v="2"/>
    <x v="0"/>
    <x v="6"/>
    <x v="5"/>
    <n v="3.7"/>
    <n v="46"/>
    <n v="35"/>
    <n v="820"/>
    <n v="51"/>
    <n v="15"/>
    <x v="2"/>
    <x v="1"/>
    <s v="Delivered"/>
    <s v="Female"/>
    <n v="42"/>
    <x v="6"/>
    <x v="2"/>
    <s v="ORD03243"/>
    <n v="11"/>
    <x v="2"/>
    <n v="2026"/>
    <s v="lunch"/>
    <n v="11"/>
    <x v="1"/>
    <n v="856"/>
    <n v="8.043478260869566E-2"/>
    <s v="POOR"/>
    <s v="36-45"/>
  </r>
  <r>
    <x v="3243"/>
    <d v="2026-04-14T00:00:00"/>
    <n v="0.33333333333333331"/>
    <x v="6"/>
    <x v="0"/>
    <x v="6"/>
    <x v="4"/>
    <n v="1.6"/>
    <n v="25"/>
    <n v="26"/>
    <n v="485"/>
    <n v="48"/>
    <n v="78"/>
    <x v="2"/>
    <x v="4"/>
    <s v="Cancelled"/>
    <s v="Female"/>
    <n v="58"/>
    <x v="5"/>
    <x v="0"/>
    <s v="ORD03244"/>
    <n v="8"/>
    <x v="4"/>
    <n v="2026"/>
    <s v="breakfast"/>
    <n v="-1"/>
    <x v="0"/>
    <n v="455"/>
    <n v="6.4000000000000001E-2"/>
    <s v="AVERAGE"/>
    <s v="46 ABOVE"/>
  </r>
  <r>
    <x v="3244"/>
    <d v="2026-06-15T00:00:00"/>
    <n v="0.37152777777777779"/>
    <x v="8"/>
    <x v="5"/>
    <x v="5"/>
    <x v="0"/>
    <n v="8.6999999999999993"/>
    <n v="25"/>
    <n v="26"/>
    <n v="511"/>
    <n v="55"/>
    <n v="186"/>
    <x v="4"/>
    <x v="2"/>
    <s v="Delivered"/>
    <s v="Female"/>
    <n v="55"/>
    <x v="2"/>
    <x v="0"/>
    <s v="ORD03245"/>
    <n v="8"/>
    <x v="5"/>
    <n v="2026"/>
    <s v="breakfast"/>
    <n v="-1"/>
    <x v="0"/>
    <n v="380"/>
    <n v="0.34799999999999998"/>
    <s v="POOR"/>
    <s v="46 ABOVE"/>
  </r>
  <r>
    <x v="3245"/>
    <d v="2026-06-04T00:00:00"/>
    <n v="0.85972222222222228"/>
    <x v="14"/>
    <x v="9"/>
    <x v="2"/>
    <x v="1"/>
    <n v="6.9"/>
    <n v="42"/>
    <n v="41"/>
    <n v="260"/>
    <n v="37"/>
    <n v="195"/>
    <x v="0"/>
    <x v="1"/>
    <s v="Delivered"/>
    <s v="Male"/>
    <n v="36"/>
    <x v="4"/>
    <x v="1"/>
    <s v="ORD03246"/>
    <n v="20"/>
    <x v="5"/>
    <n v="2026"/>
    <s v="dinner"/>
    <n v="1"/>
    <x v="1"/>
    <n v="102"/>
    <n v="0.16428571428571428"/>
    <s v="POOR"/>
    <s v="36-45"/>
  </r>
  <r>
    <x v="3246"/>
    <d v="2026-03-11T00:00:00"/>
    <n v="0.69652777777777775"/>
    <x v="0"/>
    <x v="7"/>
    <x v="1"/>
    <x v="0"/>
    <n v="4.9000000000000004"/>
    <n v="46"/>
    <n v="41"/>
    <n v="595"/>
    <n v="28"/>
    <n v="111"/>
    <x v="4"/>
    <x v="2"/>
    <s v="Delivered"/>
    <s v="Male"/>
    <n v="44"/>
    <x v="1"/>
    <x v="2"/>
    <s v="ORD03247"/>
    <n v="16"/>
    <x v="1"/>
    <n v="2026"/>
    <s v="snacks"/>
    <n v="5"/>
    <x v="1"/>
    <n v="512"/>
    <n v="0.10652173913043479"/>
    <s v="POOR"/>
    <s v="36-45"/>
  </r>
  <r>
    <x v="3247"/>
    <d v="2026-05-26T00:00:00"/>
    <n v="0.4548611111111111"/>
    <x v="11"/>
    <x v="4"/>
    <x v="8"/>
    <x v="2"/>
    <n v="14.5"/>
    <n v="45"/>
    <n v="38"/>
    <n v="670"/>
    <n v="54"/>
    <n v="44"/>
    <x v="1"/>
    <x v="0"/>
    <s v="Delivered"/>
    <s v="Female"/>
    <n v="41"/>
    <x v="5"/>
    <x v="0"/>
    <s v="ORD03248"/>
    <n v="10"/>
    <x v="2"/>
    <n v="2026"/>
    <s v="lunch"/>
    <n v="7"/>
    <x v="1"/>
    <n v="680"/>
    <n v="0.32222222222222224"/>
    <s v="GOOD"/>
    <s v="36-45"/>
  </r>
  <r>
    <x v="3248"/>
    <d v="2026-02-25T00:00:00"/>
    <n v="0.87013888888888891"/>
    <x v="14"/>
    <x v="9"/>
    <x v="6"/>
    <x v="5"/>
    <n v="5.0999999999999996"/>
    <n v="53"/>
    <n v="44"/>
    <n v="736"/>
    <n v="47"/>
    <n v="82"/>
    <x v="4"/>
    <x v="2"/>
    <s v="Delivered"/>
    <s v="Female"/>
    <n v="27"/>
    <x v="1"/>
    <x v="1"/>
    <s v="ORD03249"/>
    <n v="20"/>
    <x v="0"/>
    <n v="2026"/>
    <s v="dinner"/>
    <n v="9"/>
    <x v="1"/>
    <n v="701"/>
    <n v="9.6226415094339615E-2"/>
    <s v="POOR"/>
    <s v="26-35"/>
  </r>
  <r>
    <x v="3249"/>
    <d v="2026-03-09T00:00:00"/>
    <n v="0.84722222222222221"/>
    <x v="13"/>
    <x v="8"/>
    <x v="6"/>
    <x v="0"/>
    <n v="11.4"/>
    <n v="23"/>
    <n v="28"/>
    <n v="1150"/>
    <n v="26"/>
    <n v="132"/>
    <x v="2"/>
    <x v="0"/>
    <s v="Delivered"/>
    <s v="Female"/>
    <n v="35"/>
    <x v="2"/>
    <x v="1"/>
    <s v="ORD03250"/>
    <n v="20"/>
    <x v="1"/>
    <n v="2026"/>
    <s v="dinner"/>
    <n v="-5"/>
    <x v="0"/>
    <n v="1044"/>
    <n v="0.4956521739130435"/>
    <s v="GOOD"/>
    <s v="26-35"/>
  </r>
  <r>
    <x v="3250"/>
    <d v="2026-04-26T00:00:00"/>
    <n v="0.6958333333333333"/>
    <x v="3"/>
    <x v="8"/>
    <x v="0"/>
    <x v="2"/>
    <n v="12.8"/>
    <n v="41"/>
    <n v="39"/>
    <n v="875"/>
    <n v="54"/>
    <n v="17"/>
    <x v="1"/>
    <x v="2"/>
    <s v="Delivered"/>
    <s v="Female"/>
    <n v="36"/>
    <x v="6"/>
    <x v="2"/>
    <s v="ORD03251"/>
    <n v="16"/>
    <x v="4"/>
    <n v="2026"/>
    <s v="snacks"/>
    <n v="2"/>
    <x v="1"/>
    <n v="912"/>
    <n v="0.31219512195121951"/>
    <s v="POOR"/>
    <s v="36-45"/>
  </r>
  <r>
    <x v="3251"/>
    <d v="2026-04-05T00:00:00"/>
    <n v="0.80625000000000002"/>
    <x v="14"/>
    <x v="2"/>
    <x v="4"/>
    <x v="1"/>
    <n v="2.2999999999999998"/>
    <n v="56"/>
    <n v="40"/>
    <n v="710"/>
    <n v="43"/>
    <n v="160"/>
    <x v="4"/>
    <x v="3"/>
    <s v="Delivered"/>
    <s v="Female"/>
    <n v="43"/>
    <x v="6"/>
    <x v="1"/>
    <s v="ORD03252"/>
    <n v="19"/>
    <x v="4"/>
    <n v="2026"/>
    <s v="snacks"/>
    <n v="16"/>
    <x v="1"/>
    <n v="593"/>
    <n v="4.1071428571428571E-2"/>
    <s v="EXCELLENT"/>
    <s v="36-45"/>
  </r>
  <r>
    <x v="3252"/>
    <d v="2026-03-20T00:00:00"/>
    <n v="0.55486111111111114"/>
    <x v="4"/>
    <x v="6"/>
    <x v="5"/>
    <x v="0"/>
    <n v="14.3"/>
    <n v="20"/>
    <n v="24"/>
    <n v="931"/>
    <n v="27"/>
    <n v="111"/>
    <x v="1"/>
    <x v="4"/>
    <s v="Delivered"/>
    <s v="Female"/>
    <n v="25"/>
    <x v="0"/>
    <x v="3"/>
    <s v="ORD03253"/>
    <n v="13"/>
    <x v="1"/>
    <n v="2026"/>
    <s v="lunch"/>
    <n v="-4"/>
    <x v="0"/>
    <n v="847"/>
    <n v="0.71500000000000008"/>
    <s v="AVERAGE"/>
    <s v="18-25"/>
  </r>
  <r>
    <x v="3253"/>
    <d v="2026-02-14T00:00:00"/>
    <n v="0.77847222222222223"/>
    <x v="0"/>
    <x v="4"/>
    <x v="9"/>
    <x v="3"/>
    <n v="13.2"/>
    <n v="35"/>
    <n v="34"/>
    <n v="846"/>
    <n v="27"/>
    <n v="159"/>
    <x v="4"/>
    <x v="1"/>
    <s v="Delivered"/>
    <s v="Female"/>
    <n v="53"/>
    <x v="3"/>
    <x v="1"/>
    <s v="ORD03254"/>
    <n v="18"/>
    <x v="0"/>
    <n v="2026"/>
    <s v="snacks"/>
    <n v="1"/>
    <x v="1"/>
    <n v="714"/>
    <n v="0.37714285714285711"/>
    <s v="POOR"/>
    <s v="46 ABOVE"/>
  </r>
  <r>
    <x v="3254"/>
    <d v="2026-03-13T00:00:00"/>
    <n v="0.47986111111111113"/>
    <x v="8"/>
    <x v="0"/>
    <x v="1"/>
    <x v="1"/>
    <n v="12"/>
    <n v="51"/>
    <n v="31"/>
    <n v="645"/>
    <n v="21"/>
    <n v="147"/>
    <x v="3"/>
    <x v="2"/>
    <s v="Cancelled"/>
    <s v="Female"/>
    <n v="32"/>
    <x v="0"/>
    <x v="2"/>
    <s v="ORD03255"/>
    <n v="11"/>
    <x v="1"/>
    <n v="2026"/>
    <s v="lunch"/>
    <n v="20"/>
    <x v="1"/>
    <n v="519"/>
    <n v="0.23529411764705882"/>
    <s v="POOR"/>
    <s v="26-35"/>
  </r>
  <r>
    <x v="3255"/>
    <d v="2026-04-16T00:00:00"/>
    <n v="0.40555555555555556"/>
    <x v="10"/>
    <x v="4"/>
    <x v="6"/>
    <x v="2"/>
    <n v="4.5999999999999996"/>
    <n v="43"/>
    <n v="35"/>
    <n v="740"/>
    <n v="57"/>
    <n v="39"/>
    <x v="0"/>
    <x v="1"/>
    <s v="Delivered"/>
    <s v="Male"/>
    <n v="35"/>
    <x v="4"/>
    <x v="0"/>
    <s v="ORD03256"/>
    <n v="9"/>
    <x v="4"/>
    <n v="2026"/>
    <s v="breakfast"/>
    <n v="8"/>
    <x v="1"/>
    <n v="758"/>
    <n v="0.10697674418604651"/>
    <s v="POOR"/>
    <s v="26-35"/>
  </r>
  <r>
    <x v="3256"/>
    <d v="2026-04-26T00:00:00"/>
    <n v="0.5625"/>
    <x v="7"/>
    <x v="2"/>
    <x v="8"/>
    <x v="4"/>
    <n v="1.5"/>
    <n v="23"/>
    <n v="24"/>
    <n v="456"/>
    <n v="46"/>
    <n v="98"/>
    <x v="1"/>
    <x v="4"/>
    <s v="Delivered"/>
    <s v="Male"/>
    <n v="40"/>
    <x v="6"/>
    <x v="3"/>
    <s v="ORD03257"/>
    <n v="13"/>
    <x v="4"/>
    <n v="2026"/>
    <s v="lunch"/>
    <n v="-1"/>
    <x v="0"/>
    <n v="404"/>
    <n v="6.5217391304347824E-2"/>
    <s v="AVERAGE"/>
    <s v="36-45"/>
  </r>
  <r>
    <x v="3257"/>
    <d v="2026-06-24T00:00:00"/>
    <n v="0.6333333333333333"/>
    <x v="14"/>
    <x v="0"/>
    <x v="7"/>
    <x v="4"/>
    <n v="2.5"/>
    <n v="53"/>
    <n v="35"/>
    <n v="351"/>
    <n v="50"/>
    <n v="183"/>
    <x v="2"/>
    <x v="4"/>
    <s v="Delivered"/>
    <s v="Male"/>
    <n v="47"/>
    <x v="1"/>
    <x v="2"/>
    <s v="ORD03258"/>
    <n v="15"/>
    <x v="5"/>
    <n v="2026"/>
    <s v="snacks"/>
    <n v="18"/>
    <x v="1"/>
    <n v="218"/>
    <n v="4.716981132075472E-2"/>
    <s v="AVERAGE"/>
    <s v="46 ABOVE"/>
  </r>
  <r>
    <x v="3258"/>
    <d v="2026-01-10T00:00:00"/>
    <n v="0.45277777777777778"/>
    <x v="11"/>
    <x v="4"/>
    <x v="8"/>
    <x v="5"/>
    <n v="1.4"/>
    <n v="45"/>
    <n v="38"/>
    <n v="228"/>
    <n v="33"/>
    <n v="168"/>
    <x v="1"/>
    <x v="3"/>
    <s v="Delivered"/>
    <s v="Male"/>
    <n v="42"/>
    <x v="3"/>
    <x v="0"/>
    <s v="ORD03259"/>
    <n v="10"/>
    <x v="3"/>
    <n v="2026"/>
    <s v="lunch"/>
    <n v="7"/>
    <x v="1"/>
    <n v="93"/>
    <n v="3.111111111111111E-2"/>
    <s v="EXCELLENT"/>
    <s v="36-45"/>
  </r>
  <r>
    <x v="3259"/>
    <d v="2026-01-19T00:00:00"/>
    <n v="0.34513888888888888"/>
    <x v="10"/>
    <x v="9"/>
    <x v="2"/>
    <x v="4"/>
    <n v="11.1"/>
    <n v="42"/>
    <n v="36"/>
    <n v="454"/>
    <n v="44"/>
    <n v="31"/>
    <x v="4"/>
    <x v="0"/>
    <s v="Delivered"/>
    <s v="Male"/>
    <n v="24"/>
    <x v="2"/>
    <x v="0"/>
    <s v="ORD03260"/>
    <n v="8"/>
    <x v="3"/>
    <n v="2026"/>
    <s v="breakfast"/>
    <n v="6"/>
    <x v="1"/>
    <n v="467"/>
    <n v="0.26428571428571429"/>
    <s v="GOOD"/>
    <s v="18-25"/>
  </r>
  <r>
    <x v="3260"/>
    <d v="2026-01-18T00:00:00"/>
    <n v="0.46527777777777779"/>
    <x v="9"/>
    <x v="9"/>
    <x v="8"/>
    <x v="4"/>
    <n v="7.2"/>
    <n v="18"/>
    <n v="23"/>
    <n v="1119"/>
    <n v="27"/>
    <n v="15"/>
    <x v="1"/>
    <x v="4"/>
    <s v="Delivered"/>
    <s v="Male"/>
    <n v="60"/>
    <x v="6"/>
    <x v="2"/>
    <s v="ORD03261"/>
    <n v="11"/>
    <x v="3"/>
    <n v="2026"/>
    <s v="lunch"/>
    <n v="-5"/>
    <x v="0"/>
    <n v="1131"/>
    <n v="0.4"/>
    <s v="AVERAGE"/>
    <s v="46 ABOVE"/>
  </r>
  <r>
    <x v="3261"/>
    <d v="2026-03-31T00:00:00"/>
    <n v="0.69305555555555554"/>
    <x v="13"/>
    <x v="7"/>
    <x v="3"/>
    <x v="1"/>
    <n v="4.2"/>
    <n v="43"/>
    <n v="35"/>
    <n v="483"/>
    <n v="46"/>
    <n v="16"/>
    <x v="1"/>
    <x v="0"/>
    <s v="Cancelled"/>
    <s v="Male"/>
    <n v="55"/>
    <x v="5"/>
    <x v="2"/>
    <s v="ORD03262"/>
    <n v="16"/>
    <x v="1"/>
    <n v="2026"/>
    <s v="snacks"/>
    <n v="8"/>
    <x v="1"/>
    <n v="513"/>
    <n v="9.7674418604651161E-2"/>
    <s v="GOOD"/>
    <s v="46 ABOVE"/>
  </r>
  <r>
    <x v="3262"/>
    <d v="2026-01-15T00:00:00"/>
    <n v="0.60486111111111107"/>
    <x v="7"/>
    <x v="3"/>
    <x v="4"/>
    <x v="5"/>
    <n v="9"/>
    <n v="42"/>
    <n v="26"/>
    <n v="160"/>
    <n v="58"/>
    <n v="172"/>
    <x v="1"/>
    <x v="1"/>
    <s v="Delivered"/>
    <s v="Male"/>
    <n v="22"/>
    <x v="4"/>
    <x v="3"/>
    <s v="ORD03263"/>
    <n v="14"/>
    <x v="3"/>
    <n v="2026"/>
    <s v="lunch"/>
    <n v="16"/>
    <x v="1"/>
    <n v="46"/>
    <n v="0.21428571428571427"/>
    <s v="POOR"/>
    <s v="18-25"/>
  </r>
  <r>
    <x v="3263"/>
    <d v="2026-04-23T00:00:00"/>
    <n v="0.99861111111111112"/>
    <x v="2"/>
    <x v="2"/>
    <x v="3"/>
    <x v="4"/>
    <n v="12"/>
    <n v="34"/>
    <n v="31"/>
    <n v="222"/>
    <n v="60"/>
    <n v="167"/>
    <x v="1"/>
    <x v="3"/>
    <s v="Delivered"/>
    <s v="Female"/>
    <n v="31"/>
    <x v="4"/>
    <x v="2"/>
    <s v="ORD03264"/>
    <n v="23"/>
    <x v="4"/>
    <n v="2026"/>
    <s v="dinner"/>
    <n v="3"/>
    <x v="1"/>
    <n v="115"/>
    <n v="0.35294117647058826"/>
    <s v="EXCELLENT"/>
    <s v="26-35"/>
  </r>
  <r>
    <x v="3264"/>
    <d v="2026-06-12T00:00:00"/>
    <n v="0.36249999999999999"/>
    <x v="6"/>
    <x v="5"/>
    <x v="3"/>
    <x v="4"/>
    <n v="8.9"/>
    <n v="49"/>
    <n v="40"/>
    <n v="488"/>
    <n v="52"/>
    <n v="100"/>
    <x v="2"/>
    <x v="3"/>
    <s v="Delivered"/>
    <s v="Male"/>
    <n v="19"/>
    <x v="0"/>
    <x v="0"/>
    <s v="ORD03265"/>
    <n v="8"/>
    <x v="5"/>
    <n v="2026"/>
    <s v="breakfast"/>
    <n v="9"/>
    <x v="1"/>
    <n v="440"/>
    <n v="0.1816326530612245"/>
    <s v="EXCELLENT"/>
    <s v="18-25"/>
  </r>
  <r>
    <x v="3265"/>
    <d v="2026-02-17T00:00:00"/>
    <n v="0.54652777777777772"/>
    <x v="4"/>
    <x v="3"/>
    <x v="2"/>
    <x v="3"/>
    <n v="9.8000000000000007"/>
    <n v="38"/>
    <n v="31"/>
    <n v="918"/>
    <n v="45"/>
    <n v="101"/>
    <x v="0"/>
    <x v="3"/>
    <s v="Delivered"/>
    <s v="Female"/>
    <n v="29"/>
    <x v="5"/>
    <x v="3"/>
    <s v="ORD03266"/>
    <n v="13"/>
    <x v="0"/>
    <n v="2026"/>
    <s v="lunch"/>
    <n v="7"/>
    <x v="1"/>
    <n v="862"/>
    <n v="0.25789473684210529"/>
    <s v="EXCELLENT"/>
    <s v="26-35"/>
  </r>
  <r>
    <x v="3266"/>
    <d v="2026-02-13T00:00:00"/>
    <n v="0.9291666666666667"/>
    <x v="11"/>
    <x v="0"/>
    <x v="1"/>
    <x v="2"/>
    <n v="10.7"/>
    <n v="53"/>
    <n v="38"/>
    <n v="559"/>
    <n v="45"/>
    <n v="18"/>
    <x v="0"/>
    <x v="1"/>
    <s v="Delivered"/>
    <s v="Male"/>
    <n v="58"/>
    <x v="0"/>
    <x v="2"/>
    <s v="ORD03267"/>
    <n v="22"/>
    <x v="0"/>
    <n v="2026"/>
    <s v="dinner"/>
    <n v="15"/>
    <x v="1"/>
    <n v="586"/>
    <n v="0.20188679245283017"/>
    <s v="POOR"/>
    <s v="46 ABOVE"/>
  </r>
  <r>
    <x v="3267"/>
    <d v="2026-01-12T00:00:00"/>
    <n v="0.97291666666666665"/>
    <x v="11"/>
    <x v="2"/>
    <x v="3"/>
    <x v="0"/>
    <n v="5.3"/>
    <n v="37"/>
    <n v="23"/>
    <n v="320"/>
    <n v="45"/>
    <n v="148"/>
    <x v="0"/>
    <x v="2"/>
    <s v="Cancelled"/>
    <s v="Female"/>
    <n v="58"/>
    <x v="2"/>
    <x v="2"/>
    <s v="ORD03268"/>
    <n v="23"/>
    <x v="3"/>
    <n v="2026"/>
    <s v="dinner"/>
    <n v="14"/>
    <x v="1"/>
    <n v="217"/>
    <n v="0.14324324324324325"/>
    <s v="POOR"/>
    <s v="46 ABOVE"/>
  </r>
  <r>
    <x v="3268"/>
    <d v="2026-03-10T00:00:00"/>
    <n v="0.96944444444444444"/>
    <x v="3"/>
    <x v="5"/>
    <x v="8"/>
    <x v="1"/>
    <n v="1.8"/>
    <n v="24"/>
    <n v="26"/>
    <n v="469"/>
    <n v="33"/>
    <n v="161"/>
    <x v="0"/>
    <x v="4"/>
    <s v="Delivered"/>
    <s v="Female"/>
    <n v="29"/>
    <x v="5"/>
    <x v="2"/>
    <s v="ORD03269"/>
    <n v="23"/>
    <x v="1"/>
    <n v="2026"/>
    <s v="dinner"/>
    <n v="-2"/>
    <x v="0"/>
    <n v="341"/>
    <n v="7.4999999999999997E-2"/>
    <s v="AVERAGE"/>
    <s v="26-35"/>
  </r>
  <r>
    <x v="3269"/>
    <d v="2026-01-24T00:00:00"/>
    <n v="0.72013888888888888"/>
    <x v="7"/>
    <x v="2"/>
    <x v="7"/>
    <x v="5"/>
    <n v="12"/>
    <n v="50"/>
    <n v="30"/>
    <n v="880"/>
    <n v="44"/>
    <n v="59"/>
    <x v="4"/>
    <x v="2"/>
    <s v="Delivered"/>
    <s v="Female"/>
    <n v="23"/>
    <x v="3"/>
    <x v="2"/>
    <s v="ORD03270"/>
    <n v="17"/>
    <x v="3"/>
    <n v="2026"/>
    <s v="snacks"/>
    <n v="20"/>
    <x v="1"/>
    <n v="865"/>
    <n v="0.24"/>
    <s v="POOR"/>
    <s v="18-25"/>
  </r>
  <r>
    <x v="3270"/>
    <d v="2026-04-26T00:00:00"/>
    <n v="0.95"/>
    <x v="6"/>
    <x v="4"/>
    <x v="3"/>
    <x v="4"/>
    <n v="14.3"/>
    <n v="49"/>
    <n v="35"/>
    <n v="272"/>
    <n v="51"/>
    <n v="172"/>
    <x v="2"/>
    <x v="1"/>
    <s v="Cancelled"/>
    <s v="Female"/>
    <n v="44"/>
    <x v="6"/>
    <x v="2"/>
    <s v="ORD03271"/>
    <n v="22"/>
    <x v="4"/>
    <n v="2026"/>
    <s v="dinner"/>
    <n v="14"/>
    <x v="1"/>
    <n v="151"/>
    <n v="0.29183673469387755"/>
    <s v="POOR"/>
    <s v="36-45"/>
  </r>
  <r>
    <x v="3271"/>
    <d v="2026-03-17T00:00:00"/>
    <n v="0.79722222222222228"/>
    <x v="1"/>
    <x v="2"/>
    <x v="8"/>
    <x v="0"/>
    <n v="1.4"/>
    <n v="38"/>
    <n v="30"/>
    <n v="553"/>
    <n v="46"/>
    <n v="36"/>
    <x v="1"/>
    <x v="3"/>
    <s v="Delivered"/>
    <s v="Female"/>
    <n v="20"/>
    <x v="5"/>
    <x v="1"/>
    <s v="ORD03272"/>
    <n v="19"/>
    <x v="1"/>
    <n v="2026"/>
    <s v="snacks"/>
    <n v="8"/>
    <x v="1"/>
    <n v="563"/>
    <n v="3.6842105263157891E-2"/>
    <s v="EXCELLENT"/>
    <s v="18-25"/>
  </r>
  <r>
    <x v="3272"/>
    <d v="2026-01-24T00:00:00"/>
    <n v="0.88749999999999996"/>
    <x v="3"/>
    <x v="8"/>
    <x v="9"/>
    <x v="2"/>
    <n v="5.3"/>
    <n v="60"/>
    <n v="43"/>
    <n v="629"/>
    <n v="40"/>
    <n v="72"/>
    <x v="4"/>
    <x v="1"/>
    <s v="Delivered"/>
    <s v="Male"/>
    <n v="32"/>
    <x v="3"/>
    <x v="1"/>
    <s v="ORD03273"/>
    <n v="21"/>
    <x v="3"/>
    <n v="2026"/>
    <s v="dinner"/>
    <n v="17"/>
    <x v="1"/>
    <n v="597"/>
    <n v="8.8333333333333333E-2"/>
    <s v="POOR"/>
    <s v="26-35"/>
  </r>
  <r>
    <x v="3273"/>
    <d v="2026-04-18T00:00:00"/>
    <n v="0.6166666666666667"/>
    <x v="13"/>
    <x v="3"/>
    <x v="9"/>
    <x v="3"/>
    <n v="2.2000000000000002"/>
    <n v="57"/>
    <n v="44"/>
    <n v="1097"/>
    <n v="53"/>
    <n v="69"/>
    <x v="3"/>
    <x v="2"/>
    <s v="Delivered"/>
    <s v="Male"/>
    <n v="55"/>
    <x v="3"/>
    <x v="3"/>
    <s v="ORD03274"/>
    <n v="14"/>
    <x v="4"/>
    <n v="2026"/>
    <s v="lunch"/>
    <n v="13"/>
    <x v="1"/>
    <n v="1081"/>
    <n v="3.8596491228070177E-2"/>
    <s v="POOR"/>
    <s v="46 ABOVE"/>
  </r>
  <r>
    <x v="3274"/>
    <d v="2026-03-05T00:00:00"/>
    <n v="0.70694444444444449"/>
    <x v="11"/>
    <x v="3"/>
    <x v="4"/>
    <x v="0"/>
    <n v="6.2"/>
    <n v="36"/>
    <n v="34"/>
    <n v="592"/>
    <n v="39"/>
    <n v="22"/>
    <x v="2"/>
    <x v="4"/>
    <s v="Delivered"/>
    <s v="Male"/>
    <n v="59"/>
    <x v="4"/>
    <x v="2"/>
    <s v="ORD03275"/>
    <n v="16"/>
    <x v="1"/>
    <n v="2026"/>
    <s v="snacks"/>
    <n v="2"/>
    <x v="1"/>
    <n v="609"/>
    <n v="0.17222222222222222"/>
    <s v="AVERAGE"/>
    <s v="46 ABOVE"/>
  </r>
  <r>
    <x v="3275"/>
    <d v="2026-06-14T00:00:00"/>
    <n v="0.86597222222222225"/>
    <x v="3"/>
    <x v="4"/>
    <x v="2"/>
    <x v="1"/>
    <n v="8.4"/>
    <n v="26"/>
    <n v="25"/>
    <n v="518"/>
    <n v="53"/>
    <n v="194"/>
    <x v="4"/>
    <x v="2"/>
    <s v="Delivered"/>
    <s v="Male"/>
    <n v="35"/>
    <x v="6"/>
    <x v="1"/>
    <s v="ORD03276"/>
    <n v="20"/>
    <x v="5"/>
    <n v="2026"/>
    <s v="dinner"/>
    <n v="1"/>
    <x v="1"/>
    <n v="377"/>
    <n v="0.32307692307692309"/>
    <s v="POOR"/>
    <s v="26-35"/>
  </r>
  <r>
    <x v="3276"/>
    <d v="2026-05-30T00:00:00"/>
    <n v="0.94305555555555554"/>
    <x v="0"/>
    <x v="3"/>
    <x v="5"/>
    <x v="0"/>
    <n v="12.3"/>
    <n v="42"/>
    <n v="45"/>
    <n v="748"/>
    <n v="31"/>
    <n v="190"/>
    <x v="1"/>
    <x v="3"/>
    <s v="Delivered"/>
    <s v="Male"/>
    <n v="19"/>
    <x v="3"/>
    <x v="2"/>
    <s v="ORD03277"/>
    <n v="22"/>
    <x v="2"/>
    <n v="2026"/>
    <s v="dinner"/>
    <n v="-3"/>
    <x v="0"/>
    <n v="589"/>
    <n v="0.29285714285714287"/>
    <s v="EXCELLENT"/>
    <s v="18-25"/>
  </r>
  <r>
    <x v="3277"/>
    <d v="2026-05-09T00:00:00"/>
    <n v="0.49027777777777776"/>
    <x v="14"/>
    <x v="6"/>
    <x v="1"/>
    <x v="1"/>
    <n v="5.4"/>
    <n v="43"/>
    <n v="42"/>
    <n v="541"/>
    <n v="58"/>
    <n v="37"/>
    <x v="3"/>
    <x v="1"/>
    <s v="Delivered"/>
    <s v="Female"/>
    <n v="24"/>
    <x v="3"/>
    <x v="2"/>
    <s v="ORD03278"/>
    <n v="11"/>
    <x v="2"/>
    <n v="2026"/>
    <s v="lunch"/>
    <n v="1"/>
    <x v="1"/>
    <n v="562"/>
    <n v="0.12558139534883722"/>
    <s v="POOR"/>
    <s v="18-25"/>
  </r>
  <r>
    <x v="3278"/>
    <d v="2026-05-20T00:00:00"/>
    <n v="0.99583333333333335"/>
    <x v="0"/>
    <x v="9"/>
    <x v="8"/>
    <x v="2"/>
    <n v="11.8"/>
    <n v="35"/>
    <n v="35"/>
    <n v="905"/>
    <n v="57"/>
    <n v="83"/>
    <x v="4"/>
    <x v="2"/>
    <s v="Delivered"/>
    <s v="Male"/>
    <n v="19"/>
    <x v="1"/>
    <x v="2"/>
    <s v="ORD03279"/>
    <n v="23"/>
    <x v="2"/>
    <n v="2026"/>
    <s v="dinner"/>
    <n v="0"/>
    <x v="0"/>
    <n v="879"/>
    <n v="0.33714285714285719"/>
    <s v="POOR"/>
    <s v="18-25"/>
  </r>
  <r>
    <x v="3279"/>
    <d v="2026-04-05T00:00:00"/>
    <n v="0.38958333333333334"/>
    <x v="6"/>
    <x v="4"/>
    <x v="7"/>
    <x v="2"/>
    <n v="15"/>
    <n v="46"/>
    <n v="42"/>
    <n v="512"/>
    <n v="47"/>
    <n v="58"/>
    <x v="0"/>
    <x v="0"/>
    <s v="Delivered"/>
    <s v="Female"/>
    <n v="60"/>
    <x v="6"/>
    <x v="0"/>
    <s v="ORD03280"/>
    <n v="9"/>
    <x v="4"/>
    <n v="2026"/>
    <s v="breakfast"/>
    <n v="4"/>
    <x v="1"/>
    <n v="501"/>
    <n v="0.32608695652173914"/>
    <s v="GOOD"/>
    <s v="46 ABOVE"/>
  </r>
  <r>
    <x v="3280"/>
    <d v="2026-01-08T00:00:00"/>
    <n v="0.76249999999999996"/>
    <x v="11"/>
    <x v="0"/>
    <x v="6"/>
    <x v="1"/>
    <n v="14"/>
    <n v="46"/>
    <n v="28"/>
    <n v="347"/>
    <n v="48"/>
    <n v="58"/>
    <x v="4"/>
    <x v="0"/>
    <s v="Delivered"/>
    <s v="Female"/>
    <n v="28"/>
    <x v="4"/>
    <x v="1"/>
    <s v="ORD03281"/>
    <n v="18"/>
    <x v="3"/>
    <n v="2026"/>
    <s v="snacks"/>
    <n v="18"/>
    <x v="1"/>
    <n v="337"/>
    <n v="0.30434782608695654"/>
    <s v="GOOD"/>
    <s v="26-35"/>
  </r>
  <r>
    <x v="3281"/>
    <d v="2026-03-01T00:00:00"/>
    <n v="0.92083333333333328"/>
    <x v="4"/>
    <x v="1"/>
    <x v="5"/>
    <x v="4"/>
    <n v="2.8"/>
    <n v="31"/>
    <n v="31"/>
    <n v="1045"/>
    <n v="31"/>
    <n v="15"/>
    <x v="0"/>
    <x v="2"/>
    <s v="Delivered"/>
    <s v="Male"/>
    <n v="37"/>
    <x v="6"/>
    <x v="2"/>
    <s v="ORD03282"/>
    <n v="22"/>
    <x v="1"/>
    <n v="2026"/>
    <s v="dinner"/>
    <n v="0"/>
    <x v="0"/>
    <n v="1061"/>
    <n v="9.0322580645161285E-2"/>
    <s v="POOR"/>
    <s v="36-45"/>
  </r>
  <r>
    <x v="3282"/>
    <d v="2026-06-08T00:00:00"/>
    <n v="0.77222222222222225"/>
    <x v="0"/>
    <x v="5"/>
    <x v="9"/>
    <x v="0"/>
    <n v="14.4"/>
    <n v="50"/>
    <n v="36"/>
    <n v="288"/>
    <n v="46"/>
    <n v="165"/>
    <x v="3"/>
    <x v="2"/>
    <s v="Delivered"/>
    <s v="Female"/>
    <n v="31"/>
    <x v="2"/>
    <x v="1"/>
    <s v="ORD03283"/>
    <n v="18"/>
    <x v="5"/>
    <n v="2026"/>
    <s v="snacks"/>
    <n v="14"/>
    <x v="1"/>
    <n v="169"/>
    <n v="0.28800000000000003"/>
    <s v="POOR"/>
    <s v="26-35"/>
  </r>
  <r>
    <x v="3283"/>
    <d v="2026-05-25T00:00:00"/>
    <n v="0.5493055555555556"/>
    <x v="8"/>
    <x v="9"/>
    <x v="3"/>
    <x v="5"/>
    <n v="2.5"/>
    <n v="55"/>
    <n v="43"/>
    <n v="681"/>
    <n v="57"/>
    <n v="166"/>
    <x v="3"/>
    <x v="3"/>
    <s v="Delivered"/>
    <s v="Female"/>
    <n v="20"/>
    <x v="2"/>
    <x v="3"/>
    <s v="ORD03284"/>
    <n v="13"/>
    <x v="2"/>
    <n v="2026"/>
    <s v="lunch"/>
    <n v="12"/>
    <x v="1"/>
    <n v="572"/>
    <n v="4.5454545454545456E-2"/>
    <s v="EXCELLENT"/>
    <s v="18-25"/>
  </r>
  <r>
    <x v="3284"/>
    <d v="2026-01-04T00:00:00"/>
    <n v="0.48680555555555555"/>
    <x v="2"/>
    <x v="4"/>
    <x v="5"/>
    <x v="4"/>
    <n v="5.5"/>
    <n v="45"/>
    <n v="26"/>
    <n v="1149"/>
    <n v="57"/>
    <n v="53"/>
    <x v="3"/>
    <x v="0"/>
    <s v="Delivered"/>
    <s v="Male"/>
    <n v="28"/>
    <x v="6"/>
    <x v="2"/>
    <s v="ORD03285"/>
    <n v="11"/>
    <x v="3"/>
    <n v="2026"/>
    <s v="lunch"/>
    <n v="19"/>
    <x v="1"/>
    <n v="1153"/>
    <n v="0.12222222222222222"/>
    <s v="GOOD"/>
    <s v="26-35"/>
  </r>
  <r>
    <x v="3285"/>
    <d v="2026-01-29T00:00:00"/>
    <n v="0.82499999999999996"/>
    <x v="9"/>
    <x v="5"/>
    <x v="0"/>
    <x v="3"/>
    <n v="5.7"/>
    <n v="28"/>
    <n v="28"/>
    <n v="150"/>
    <n v="32"/>
    <n v="62"/>
    <x v="3"/>
    <x v="1"/>
    <s v="Delivered"/>
    <s v="Male"/>
    <n v="50"/>
    <x v="4"/>
    <x v="1"/>
    <s v="ORD03286"/>
    <n v="19"/>
    <x v="3"/>
    <n v="2026"/>
    <s v="snacks"/>
    <n v="0"/>
    <x v="0"/>
    <n v="120"/>
    <n v="0.20357142857142857"/>
    <s v="POOR"/>
    <s v="46 ABOVE"/>
  </r>
  <r>
    <x v="3286"/>
    <d v="2026-05-01T00:00:00"/>
    <n v="0.62013888888888891"/>
    <x v="6"/>
    <x v="6"/>
    <x v="8"/>
    <x v="0"/>
    <n v="14.1"/>
    <n v="34"/>
    <n v="31"/>
    <n v="798"/>
    <n v="48"/>
    <n v="49"/>
    <x v="4"/>
    <x v="1"/>
    <s v="Delivered"/>
    <s v="Female"/>
    <n v="37"/>
    <x v="0"/>
    <x v="3"/>
    <s v="ORD03287"/>
    <n v="14"/>
    <x v="2"/>
    <n v="2026"/>
    <s v="lunch"/>
    <n v="3"/>
    <x v="1"/>
    <n v="797"/>
    <n v="0.41470588235294115"/>
    <s v="POOR"/>
    <s v="36-45"/>
  </r>
  <r>
    <x v="3287"/>
    <d v="2026-04-26T00:00:00"/>
    <n v="0.51388888888888884"/>
    <x v="5"/>
    <x v="1"/>
    <x v="6"/>
    <x v="0"/>
    <n v="4.0999999999999996"/>
    <n v="32"/>
    <n v="34"/>
    <n v="1017"/>
    <n v="59"/>
    <n v="32"/>
    <x v="1"/>
    <x v="2"/>
    <s v="Delivered"/>
    <s v="Male"/>
    <n v="18"/>
    <x v="6"/>
    <x v="3"/>
    <s v="ORD03288"/>
    <n v="12"/>
    <x v="4"/>
    <n v="2026"/>
    <s v="lunch"/>
    <n v="-2"/>
    <x v="0"/>
    <n v="1044"/>
    <n v="0.12812499999999999"/>
    <s v="POOR"/>
    <s v="18-25"/>
  </r>
  <r>
    <x v="3288"/>
    <d v="2026-04-05T00:00:00"/>
    <n v="0.93888888888888888"/>
    <x v="14"/>
    <x v="2"/>
    <x v="2"/>
    <x v="3"/>
    <n v="10.3"/>
    <n v="25"/>
    <n v="29"/>
    <n v="857"/>
    <n v="39"/>
    <n v="73"/>
    <x v="2"/>
    <x v="1"/>
    <s v="Delivered"/>
    <s v="Male"/>
    <n v="47"/>
    <x v="6"/>
    <x v="2"/>
    <s v="ORD03289"/>
    <n v="22"/>
    <x v="4"/>
    <n v="2026"/>
    <s v="dinner"/>
    <n v="-4"/>
    <x v="0"/>
    <n v="823"/>
    <n v="0.41200000000000003"/>
    <s v="POOR"/>
    <s v="46 ABOVE"/>
  </r>
  <r>
    <x v="3289"/>
    <d v="2026-01-14T00:00:00"/>
    <n v="0.55208333333333337"/>
    <x v="1"/>
    <x v="3"/>
    <x v="3"/>
    <x v="3"/>
    <n v="14.2"/>
    <n v="38"/>
    <n v="33"/>
    <n v="525"/>
    <n v="27"/>
    <n v="6"/>
    <x v="0"/>
    <x v="2"/>
    <s v="Delivered"/>
    <s v="Male"/>
    <n v="42"/>
    <x v="1"/>
    <x v="3"/>
    <s v="ORD03290"/>
    <n v="13"/>
    <x v="3"/>
    <n v="2026"/>
    <s v="lunch"/>
    <n v="5"/>
    <x v="1"/>
    <n v="546"/>
    <n v="0.37368421052631579"/>
    <s v="POOR"/>
    <s v="36-45"/>
  </r>
  <r>
    <x v="3290"/>
    <d v="2026-06-11T00:00:00"/>
    <n v="0.69652777777777775"/>
    <x v="1"/>
    <x v="9"/>
    <x v="3"/>
    <x v="2"/>
    <n v="8.3000000000000007"/>
    <n v="44"/>
    <n v="30"/>
    <n v="705"/>
    <n v="55"/>
    <n v="25"/>
    <x v="1"/>
    <x v="4"/>
    <s v="Delivered"/>
    <s v="Male"/>
    <n v="38"/>
    <x v="4"/>
    <x v="2"/>
    <s v="ORD03291"/>
    <n v="16"/>
    <x v="5"/>
    <n v="2026"/>
    <s v="snacks"/>
    <n v="14"/>
    <x v="1"/>
    <n v="735"/>
    <n v="0.18863636363636366"/>
    <s v="AVERAGE"/>
    <s v="36-45"/>
  </r>
  <r>
    <x v="3291"/>
    <d v="2026-03-03T00:00:00"/>
    <n v="0.61388888888888893"/>
    <x v="3"/>
    <x v="0"/>
    <x v="5"/>
    <x v="2"/>
    <n v="3.4"/>
    <n v="35"/>
    <n v="35"/>
    <n v="163"/>
    <n v="31"/>
    <n v="162"/>
    <x v="0"/>
    <x v="3"/>
    <s v="Delivered"/>
    <s v="Female"/>
    <n v="46"/>
    <x v="5"/>
    <x v="3"/>
    <s v="ORD03292"/>
    <n v="14"/>
    <x v="1"/>
    <n v="2026"/>
    <s v="lunch"/>
    <n v="0"/>
    <x v="0"/>
    <n v="32"/>
    <n v="9.7142857142857142E-2"/>
    <s v="EXCELLENT"/>
    <s v="46 ABOVE"/>
  </r>
  <r>
    <x v="3292"/>
    <d v="2026-06-07T00:00:00"/>
    <n v="0.88541666666666663"/>
    <x v="7"/>
    <x v="2"/>
    <x v="9"/>
    <x v="4"/>
    <n v="14.9"/>
    <n v="45"/>
    <n v="29"/>
    <n v="1056"/>
    <n v="21"/>
    <n v="23"/>
    <x v="3"/>
    <x v="4"/>
    <s v="Delivered"/>
    <s v="Male"/>
    <n v="54"/>
    <x v="6"/>
    <x v="1"/>
    <s v="ORD03293"/>
    <n v="21"/>
    <x v="5"/>
    <n v="2026"/>
    <s v="dinner"/>
    <n v="16"/>
    <x v="1"/>
    <n v="1054"/>
    <n v="0.33111111111111113"/>
    <s v="AVERAGE"/>
    <s v="46 ABOVE"/>
  </r>
  <r>
    <x v="3293"/>
    <d v="2026-03-18T00:00:00"/>
    <n v="0.62847222222222221"/>
    <x v="12"/>
    <x v="2"/>
    <x v="9"/>
    <x v="1"/>
    <n v="10.1"/>
    <n v="32"/>
    <n v="37"/>
    <n v="873"/>
    <n v="56"/>
    <n v="38"/>
    <x v="4"/>
    <x v="2"/>
    <s v="Delivered"/>
    <s v="Male"/>
    <n v="53"/>
    <x v="1"/>
    <x v="2"/>
    <s v="ORD03294"/>
    <n v="15"/>
    <x v="1"/>
    <n v="2026"/>
    <s v="snacks"/>
    <n v="-5"/>
    <x v="0"/>
    <n v="891"/>
    <n v="0.31562499999999999"/>
    <s v="POOR"/>
    <s v="46 ABOVE"/>
  </r>
  <r>
    <x v="3294"/>
    <d v="2026-04-15T00:00:00"/>
    <n v="0.94861111111111107"/>
    <x v="7"/>
    <x v="5"/>
    <x v="8"/>
    <x v="3"/>
    <n v="12.8"/>
    <n v="47"/>
    <n v="35"/>
    <n v="841"/>
    <n v="41"/>
    <n v="148"/>
    <x v="2"/>
    <x v="2"/>
    <s v="Delivered"/>
    <s v="Female"/>
    <n v="55"/>
    <x v="1"/>
    <x v="2"/>
    <s v="ORD03295"/>
    <n v="22"/>
    <x v="4"/>
    <n v="2026"/>
    <s v="dinner"/>
    <n v="12"/>
    <x v="1"/>
    <n v="734"/>
    <n v="0.2723404255319149"/>
    <s v="POOR"/>
    <s v="46 ABOVE"/>
  </r>
  <r>
    <x v="3295"/>
    <d v="2026-03-23T00:00:00"/>
    <n v="0.87777777777777777"/>
    <x v="5"/>
    <x v="8"/>
    <x v="2"/>
    <x v="1"/>
    <n v="2.9"/>
    <n v="20"/>
    <n v="25"/>
    <n v="598"/>
    <n v="24"/>
    <n v="10"/>
    <x v="3"/>
    <x v="3"/>
    <s v="Delivered"/>
    <s v="Male"/>
    <n v="47"/>
    <x v="2"/>
    <x v="1"/>
    <s v="ORD03296"/>
    <n v="21"/>
    <x v="1"/>
    <n v="2026"/>
    <s v="dinner"/>
    <n v="-5"/>
    <x v="0"/>
    <n v="612"/>
    <n v="0.14499999999999999"/>
    <s v="EXCELLENT"/>
    <s v="46 ABOVE"/>
  </r>
  <r>
    <x v="3296"/>
    <d v="2026-04-25T00:00:00"/>
    <n v="0.85763888888888884"/>
    <x v="13"/>
    <x v="0"/>
    <x v="0"/>
    <x v="3"/>
    <n v="1.4"/>
    <n v="43"/>
    <n v="41"/>
    <n v="320"/>
    <n v="34"/>
    <n v="105"/>
    <x v="4"/>
    <x v="1"/>
    <s v="Delivered"/>
    <s v="Male"/>
    <n v="37"/>
    <x v="3"/>
    <x v="1"/>
    <s v="ORD03297"/>
    <n v="20"/>
    <x v="4"/>
    <n v="2026"/>
    <s v="dinner"/>
    <n v="2"/>
    <x v="1"/>
    <n v="249"/>
    <n v="3.255813953488372E-2"/>
    <s v="POOR"/>
    <s v="36-45"/>
  </r>
  <r>
    <x v="3297"/>
    <d v="2026-06-23T00:00:00"/>
    <n v="0.57916666666666672"/>
    <x v="9"/>
    <x v="2"/>
    <x v="1"/>
    <x v="5"/>
    <n v="13.8"/>
    <n v="35"/>
    <n v="39"/>
    <n v="227"/>
    <n v="38"/>
    <n v="17"/>
    <x v="3"/>
    <x v="4"/>
    <s v="Delivered"/>
    <s v="Male"/>
    <n v="29"/>
    <x v="5"/>
    <x v="3"/>
    <s v="ORD03298"/>
    <n v="13"/>
    <x v="5"/>
    <n v="2026"/>
    <s v="lunch"/>
    <n v="-4"/>
    <x v="0"/>
    <n v="248"/>
    <n v="0.39428571428571429"/>
    <s v="AVERAGE"/>
    <s v="26-35"/>
  </r>
  <r>
    <x v="3298"/>
    <d v="2026-04-30T00:00:00"/>
    <n v="0.72916666666666663"/>
    <x v="8"/>
    <x v="0"/>
    <x v="0"/>
    <x v="0"/>
    <n v="1.2"/>
    <n v="37"/>
    <n v="24"/>
    <n v="529"/>
    <n v="30"/>
    <n v="88"/>
    <x v="0"/>
    <x v="2"/>
    <s v="Delivered"/>
    <s v="Female"/>
    <n v="34"/>
    <x v="4"/>
    <x v="2"/>
    <s v="ORD03299"/>
    <n v="17"/>
    <x v="4"/>
    <n v="2026"/>
    <s v="snacks"/>
    <n v="13"/>
    <x v="1"/>
    <n v="471"/>
    <n v="3.2432432432432434E-2"/>
    <s v="POOR"/>
    <s v="26-35"/>
  </r>
  <r>
    <x v="3299"/>
    <d v="2026-06-04T00:00:00"/>
    <n v="0.54583333333333328"/>
    <x v="13"/>
    <x v="0"/>
    <x v="3"/>
    <x v="2"/>
    <n v="12"/>
    <n v="51"/>
    <n v="38"/>
    <n v="647"/>
    <n v="36"/>
    <n v="95"/>
    <x v="1"/>
    <x v="3"/>
    <s v="Delivered"/>
    <s v="Male"/>
    <n v="21"/>
    <x v="4"/>
    <x v="3"/>
    <s v="ORD03300"/>
    <n v="13"/>
    <x v="5"/>
    <n v="2026"/>
    <s v="lunch"/>
    <n v="13"/>
    <x v="1"/>
    <n v="588"/>
    <n v="0.23529411764705882"/>
    <s v="EXCELLENT"/>
    <s v="18-25"/>
  </r>
  <r>
    <x v="3300"/>
    <d v="2026-06-19T00:00:00"/>
    <n v="0.88749999999999996"/>
    <x v="13"/>
    <x v="7"/>
    <x v="0"/>
    <x v="5"/>
    <n v="9.4"/>
    <n v="49"/>
    <n v="31"/>
    <n v="900"/>
    <n v="28"/>
    <n v="107"/>
    <x v="3"/>
    <x v="3"/>
    <s v="Delivered"/>
    <s v="Male"/>
    <n v="47"/>
    <x v="0"/>
    <x v="1"/>
    <s v="ORD03301"/>
    <n v="21"/>
    <x v="5"/>
    <n v="2026"/>
    <s v="dinner"/>
    <n v="18"/>
    <x v="1"/>
    <n v="821"/>
    <n v="0.19183673469387755"/>
    <s v="EXCELLENT"/>
    <s v="46 ABOVE"/>
  </r>
  <r>
    <x v="3301"/>
    <d v="2026-06-15T00:00:00"/>
    <n v="0.99444444444444446"/>
    <x v="14"/>
    <x v="7"/>
    <x v="3"/>
    <x v="2"/>
    <n v="2.1"/>
    <n v="42"/>
    <n v="43"/>
    <n v="872"/>
    <n v="32"/>
    <n v="15"/>
    <x v="0"/>
    <x v="2"/>
    <s v="Delivered"/>
    <s v="Male"/>
    <n v="18"/>
    <x v="2"/>
    <x v="2"/>
    <s v="ORD03302"/>
    <n v="23"/>
    <x v="5"/>
    <n v="2026"/>
    <s v="dinner"/>
    <n v="-1"/>
    <x v="0"/>
    <n v="889"/>
    <n v="0.05"/>
    <s v="POOR"/>
    <s v="18-25"/>
  </r>
  <r>
    <x v="3302"/>
    <d v="2026-06-18T00:00:00"/>
    <n v="0.69236111111111109"/>
    <x v="12"/>
    <x v="9"/>
    <x v="0"/>
    <x v="2"/>
    <n v="7.8"/>
    <n v="29"/>
    <n v="34"/>
    <n v="629"/>
    <n v="20"/>
    <n v="195"/>
    <x v="1"/>
    <x v="2"/>
    <s v="Delivered"/>
    <s v="Female"/>
    <n v="31"/>
    <x v="4"/>
    <x v="2"/>
    <s v="ORD03303"/>
    <n v="16"/>
    <x v="5"/>
    <n v="2026"/>
    <s v="snacks"/>
    <n v="-5"/>
    <x v="0"/>
    <n v="454"/>
    <n v="0.26896551724137929"/>
    <s v="POOR"/>
    <s v="26-35"/>
  </r>
  <r>
    <x v="3303"/>
    <d v="2026-06-26T00:00:00"/>
    <n v="0.33333333333333331"/>
    <x v="11"/>
    <x v="1"/>
    <x v="1"/>
    <x v="4"/>
    <n v="6.1"/>
    <n v="46"/>
    <n v="32"/>
    <n v="384"/>
    <n v="32"/>
    <n v="83"/>
    <x v="2"/>
    <x v="4"/>
    <s v="Delivered"/>
    <s v="Female"/>
    <n v="25"/>
    <x v="0"/>
    <x v="0"/>
    <s v="ORD03304"/>
    <n v="8"/>
    <x v="5"/>
    <n v="2026"/>
    <s v="breakfast"/>
    <n v="14"/>
    <x v="1"/>
    <n v="333"/>
    <n v="0.1326086956521739"/>
    <s v="AVERAGE"/>
    <s v="18-25"/>
  </r>
  <r>
    <x v="3304"/>
    <d v="2026-01-23T00:00:00"/>
    <n v="0.94305555555555554"/>
    <x v="0"/>
    <x v="8"/>
    <x v="2"/>
    <x v="1"/>
    <n v="8.4"/>
    <n v="44"/>
    <n v="36"/>
    <n v="598"/>
    <n v="52"/>
    <n v="19"/>
    <x v="1"/>
    <x v="1"/>
    <s v="Delivered"/>
    <s v="Male"/>
    <n v="26"/>
    <x v="0"/>
    <x v="2"/>
    <s v="ORD03305"/>
    <n v="22"/>
    <x v="3"/>
    <n v="2026"/>
    <s v="dinner"/>
    <n v="8"/>
    <x v="1"/>
    <n v="631"/>
    <n v="0.19090909090909092"/>
    <s v="POOR"/>
    <s v="26-35"/>
  </r>
  <r>
    <x v="3305"/>
    <d v="2026-03-14T00:00:00"/>
    <n v="0.57291666666666663"/>
    <x v="3"/>
    <x v="9"/>
    <x v="2"/>
    <x v="0"/>
    <n v="8.6999999999999993"/>
    <n v="37"/>
    <n v="41"/>
    <n v="840"/>
    <n v="43"/>
    <n v="5"/>
    <x v="4"/>
    <x v="2"/>
    <s v="Delivered"/>
    <s v="Female"/>
    <n v="51"/>
    <x v="3"/>
    <x v="3"/>
    <s v="ORD03306"/>
    <n v="13"/>
    <x v="1"/>
    <n v="2026"/>
    <s v="lunch"/>
    <n v="-4"/>
    <x v="0"/>
    <n v="878"/>
    <n v="0.23513513513513512"/>
    <s v="POOR"/>
    <s v="46 ABOVE"/>
  </r>
  <r>
    <x v="3306"/>
    <d v="2026-06-29T00:00:00"/>
    <n v="0.56736111111111109"/>
    <x v="6"/>
    <x v="8"/>
    <x v="0"/>
    <x v="3"/>
    <n v="13.2"/>
    <n v="51"/>
    <n v="43"/>
    <n v="348"/>
    <n v="42"/>
    <n v="124"/>
    <x v="1"/>
    <x v="0"/>
    <s v="Cancelled"/>
    <s v="Male"/>
    <n v="34"/>
    <x v="2"/>
    <x v="3"/>
    <s v="ORD03307"/>
    <n v="13"/>
    <x v="5"/>
    <n v="2026"/>
    <s v="lunch"/>
    <n v="8"/>
    <x v="1"/>
    <n v="266"/>
    <n v="0.25882352941176467"/>
    <s v="GOOD"/>
    <s v="26-35"/>
  </r>
  <r>
    <x v="3307"/>
    <d v="2026-01-04T00:00:00"/>
    <n v="0.86388888888888893"/>
    <x v="11"/>
    <x v="6"/>
    <x v="8"/>
    <x v="2"/>
    <n v="1.3"/>
    <n v="47"/>
    <n v="35"/>
    <n v="869"/>
    <n v="58"/>
    <n v="115"/>
    <x v="2"/>
    <x v="1"/>
    <s v="Cancelled"/>
    <s v="Male"/>
    <n v="33"/>
    <x v="6"/>
    <x v="1"/>
    <s v="ORD03308"/>
    <n v="20"/>
    <x v="3"/>
    <n v="2026"/>
    <s v="dinner"/>
    <n v="12"/>
    <x v="1"/>
    <n v="812"/>
    <n v="2.7659574468085108E-2"/>
    <s v="POOR"/>
    <s v="26-35"/>
  </r>
  <r>
    <x v="3308"/>
    <d v="2026-01-03T00:00:00"/>
    <n v="0.8881944444444444"/>
    <x v="13"/>
    <x v="2"/>
    <x v="3"/>
    <x v="2"/>
    <n v="8.4"/>
    <n v="39"/>
    <n v="40"/>
    <n v="891"/>
    <n v="37"/>
    <n v="9"/>
    <x v="2"/>
    <x v="2"/>
    <s v="Delivered"/>
    <s v="Male"/>
    <n v="48"/>
    <x v="3"/>
    <x v="1"/>
    <s v="ORD03309"/>
    <n v="21"/>
    <x v="3"/>
    <n v="2026"/>
    <s v="dinner"/>
    <n v="-1"/>
    <x v="0"/>
    <n v="919"/>
    <n v="0.2153846153846154"/>
    <s v="POOR"/>
    <s v="46 ABOVE"/>
  </r>
  <r>
    <x v="3309"/>
    <d v="2026-04-25T00:00:00"/>
    <n v="0.89166666666666672"/>
    <x v="12"/>
    <x v="6"/>
    <x v="2"/>
    <x v="5"/>
    <n v="11.6"/>
    <n v="43"/>
    <n v="33"/>
    <n v="689"/>
    <n v="55"/>
    <n v="111"/>
    <x v="1"/>
    <x v="0"/>
    <s v="Delivered"/>
    <s v="Male"/>
    <n v="40"/>
    <x v="3"/>
    <x v="1"/>
    <s v="ORD03310"/>
    <n v="21"/>
    <x v="4"/>
    <n v="2026"/>
    <s v="dinner"/>
    <n v="10"/>
    <x v="1"/>
    <n v="633"/>
    <n v="0.26976744186046508"/>
    <s v="GOOD"/>
    <s v="36-45"/>
  </r>
  <r>
    <x v="3310"/>
    <d v="2026-06-25T00:00:00"/>
    <n v="0.47708333333333336"/>
    <x v="14"/>
    <x v="4"/>
    <x v="2"/>
    <x v="1"/>
    <n v="1.8"/>
    <n v="44"/>
    <n v="37"/>
    <n v="571"/>
    <n v="21"/>
    <n v="11"/>
    <x v="2"/>
    <x v="4"/>
    <s v="Delivered"/>
    <s v="Female"/>
    <n v="32"/>
    <x v="4"/>
    <x v="2"/>
    <s v="ORD03311"/>
    <n v="11"/>
    <x v="5"/>
    <n v="2026"/>
    <s v="lunch"/>
    <n v="7"/>
    <x v="1"/>
    <n v="581"/>
    <n v="4.0909090909090909E-2"/>
    <s v="AVERAGE"/>
    <s v="26-35"/>
  </r>
  <r>
    <x v="3311"/>
    <d v="2026-05-19T00:00:00"/>
    <n v="0.80625000000000002"/>
    <x v="0"/>
    <x v="5"/>
    <x v="2"/>
    <x v="1"/>
    <n v="1.1000000000000001"/>
    <n v="44"/>
    <n v="41"/>
    <n v="830"/>
    <n v="22"/>
    <n v="147"/>
    <x v="4"/>
    <x v="0"/>
    <s v="Delivered"/>
    <s v="Male"/>
    <n v="58"/>
    <x v="5"/>
    <x v="1"/>
    <s v="ORD03312"/>
    <n v="19"/>
    <x v="2"/>
    <n v="2026"/>
    <s v="snacks"/>
    <n v="3"/>
    <x v="1"/>
    <n v="705"/>
    <n v="2.5000000000000001E-2"/>
    <s v="GOOD"/>
    <s v="46 ABOVE"/>
  </r>
  <r>
    <x v="3312"/>
    <d v="2026-02-02T00:00:00"/>
    <n v="0.50624999999999998"/>
    <x v="3"/>
    <x v="1"/>
    <x v="6"/>
    <x v="2"/>
    <n v="9"/>
    <n v="27"/>
    <n v="32"/>
    <n v="160"/>
    <n v="39"/>
    <n v="75"/>
    <x v="1"/>
    <x v="2"/>
    <s v="Delivered"/>
    <s v="Female"/>
    <n v="47"/>
    <x v="2"/>
    <x v="3"/>
    <s v="ORD03313"/>
    <n v="12"/>
    <x v="0"/>
    <n v="2026"/>
    <s v="lunch"/>
    <n v="-5"/>
    <x v="0"/>
    <n v="124"/>
    <n v="0.33333333333333331"/>
    <s v="POOR"/>
    <s v="46 ABOVE"/>
  </r>
  <r>
    <x v="3313"/>
    <d v="2026-06-02T00:00:00"/>
    <n v="0.5625"/>
    <x v="6"/>
    <x v="0"/>
    <x v="1"/>
    <x v="5"/>
    <n v="8.6999999999999993"/>
    <n v="37"/>
    <n v="24"/>
    <n v="912"/>
    <n v="50"/>
    <n v="84"/>
    <x v="4"/>
    <x v="3"/>
    <s v="Delivered"/>
    <s v="Male"/>
    <n v="45"/>
    <x v="5"/>
    <x v="3"/>
    <s v="ORD03314"/>
    <n v="13"/>
    <x v="5"/>
    <n v="2026"/>
    <s v="lunch"/>
    <n v="13"/>
    <x v="1"/>
    <n v="878"/>
    <n v="0.23513513513513512"/>
    <s v="EXCELLENT"/>
    <s v="36-45"/>
  </r>
  <r>
    <x v="3314"/>
    <d v="2026-03-29T00:00:00"/>
    <n v="0.93125000000000002"/>
    <x v="3"/>
    <x v="2"/>
    <x v="2"/>
    <x v="1"/>
    <n v="10.7"/>
    <n v="49"/>
    <n v="29"/>
    <n v="442"/>
    <n v="49"/>
    <n v="96"/>
    <x v="2"/>
    <x v="1"/>
    <s v="Delivered"/>
    <s v="Female"/>
    <n v="45"/>
    <x v="6"/>
    <x v="2"/>
    <s v="ORD03315"/>
    <n v="22"/>
    <x v="1"/>
    <n v="2026"/>
    <s v="dinner"/>
    <n v="20"/>
    <x v="1"/>
    <n v="395"/>
    <n v="0.21836734693877549"/>
    <s v="POOR"/>
    <s v="36-45"/>
  </r>
  <r>
    <x v="3315"/>
    <d v="2026-06-17T00:00:00"/>
    <n v="0.72569444444444442"/>
    <x v="8"/>
    <x v="0"/>
    <x v="7"/>
    <x v="0"/>
    <n v="3.3"/>
    <n v="60"/>
    <n v="43"/>
    <n v="410"/>
    <n v="28"/>
    <n v="128"/>
    <x v="2"/>
    <x v="3"/>
    <s v="Cancelled"/>
    <s v="Male"/>
    <n v="26"/>
    <x v="1"/>
    <x v="2"/>
    <s v="ORD03316"/>
    <n v="17"/>
    <x v="5"/>
    <n v="2026"/>
    <s v="snacks"/>
    <n v="17"/>
    <x v="1"/>
    <n v="310"/>
    <n v="5.5E-2"/>
    <s v="EXCELLENT"/>
    <s v="26-35"/>
  </r>
  <r>
    <x v="3316"/>
    <d v="2026-05-07T00:00:00"/>
    <n v="0.76180555555555551"/>
    <x v="4"/>
    <x v="2"/>
    <x v="2"/>
    <x v="5"/>
    <n v="9.8000000000000007"/>
    <n v="39"/>
    <n v="26"/>
    <n v="648"/>
    <n v="47"/>
    <n v="164"/>
    <x v="2"/>
    <x v="4"/>
    <s v="Delivered"/>
    <s v="Male"/>
    <n v="37"/>
    <x v="4"/>
    <x v="1"/>
    <s v="ORD03317"/>
    <n v="18"/>
    <x v="2"/>
    <n v="2026"/>
    <s v="snacks"/>
    <n v="13"/>
    <x v="1"/>
    <n v="531"/>
    <n v="0.25128205128205128"/>
    <s v="AVERAGE"/>
    <s v="36-45"/>
  </r>
  <r>
    <x v="3317"/>
    <d v="2026-01-17T00:00:00"/>
    <n v="0.56527777777777777"/>
    <x v="0"/>
    <x v="8"/>
    <x v="5"/>
    <x v="4"/>
    <n v="12.1"/>
    <n v="49"/>
    <n v="40"/>
    <n v="940"/>
    <n v="41"/>
    <n v="43"/>
    <x v="3"/>
    <x v="0"/>
    <s v="Delivered"/>
    <s v="Male"/>
    <n v="32"/>
    <x v="3"/>
    <x v="3"/>
    <s v="ORD03318"/>
    <n v="13"/>
    <x v="3"/>
    <n v="2026"/>
    <s v="lunch"/>
    <n v="9"/>
    <x v="1"/>
    <n v="938"/>
    <n v="0.24693877551020407"/>
    <s v="GOOD"/>
    <s v="26-35"/>
  </r>
  <r>
    <x v="3318"/>
    <d v="2026-06-14T00:00:00"/>
    <n v="0.91736111111111107"/>
    <x v="8"/>
    <x v="6"/>
    <x v="3"/>
    <x v="0"/>
    <n v="4.4000000000000004"/>
    <n v="42"/>
    <n v="28"/>
    <n v="675"/>
    <n v="57"/>
    <n v="75"/>
    <x v="3"/>
    <x v="0"/>
    <s v="Delivered"/>
    <s v="Male"/>
    <n v="35"/>
    <x v="6"/>
    <x v="2"/>
    <s v="ORD03319"/>
    <n v="22"/>
    <x v="5"/>
    <n v="2026"/>
    <s v="dinner"/>
    <n v="14"/>
    <x v="1"/>
    <n v="657"/>
    <n v="0.10476190476190476"/>
    <s v="GOOD"/>
    <s v="26-35"/>
  </r>
  <r>
    <x v="3319"/>
    <d v="2026-03-27T00:00:00"/>
    <n v="0.66874999999999996"/>
    <x v="6"/>
    <x v="4"/>
    <x v="6"/>
    <x v="4"/>
    <n v="10.9"/>
    <n v="31"/>
    <n v="32"/>
    <n v="545"/>
    <n v="58"/>
    <n v="179"/>
    <x v="1"/>
    <x v="1"/>
    <s v="Delivered"/>
    <s v="Male"/>
    <n v="25"/>
    <x v="0"/>
    <x v="2"/>
    <s v="ORD03320"/>
    <n v="16"/>
    <x v="1"/>
    <n v="2026"/>
    <s v="snacks"/>
    <n v="-1"/>
    <x v="0"/>
    <n v="424"/>
    <n v="0.35161290322580646"/>
    <s v="POOR"/>
    <s v="18-25"/>
  </r>
  <r>
    <x v="3320"/>
    <d v="2026-02-07T00:00:00"/>
    <n v="0.74791666666666667"/>
    <x v="7"/>
    <x v="3"/>
    <x v="0"/>
    <x v="3"/>
    <n v="12.6"/>
    <n v="31"/>
    <n v="36"/>
    <n v="355"/>
    <n v="25"/>
    <n v="46"/>
    <x v="2"/>
    <x v="1"/>
    <s v="Delivered"/>
    <s v="Male"/>
    <n v="57"/>
    <x v="3"/>
    <x v="2"/>
    <s v="ORD03321"/>
    <n v="17"/>
    <x v="0"/>
    <n v="2026"/>
    <s v="snacks"/>
    <n v="-5"/>
    <x v="0"/>
    <n v="334"/>
    <n v="0.40645161290322579"/>
    <s v="POOR"/>
    <s v="46 ABOVE"/>
  </r>
  <r>
    <x v="3321"/>
    <d v="2026-04-02T00:00:00"/>
    <n v="0.40486111111111112"/>
    <x v="8"/>
    <x v="6"/>
    <x v="5"/>
    <x v="2"/>
    <n v="6.4"/>
    <n v="52"/>
    <n v="38"/>
    <n v="927"/>
    <n v="51"/>
    <n v="17"/>
    <x v="1"/>
    <x v="1"/>
    <s v="Delivered"/>
    <s v="Male"/>
    <n v="42"/>
    <x v="4"/>
    <x v="0"/>
    <s v="ORD03322"/>
    <n v="9"/>
    <x v="4"/>
    <n v="2026"/>
    <s v="breakfast"/>
    <n v="14"/>
    <x v="1"/>
    <n v="961"/>
    <n v="0.12307692307692308"/>
    <s v="POOR"/>
    <s v="36-45"/>
  </r>
  <r>
    <x v="3322"/>
    <d v="2026-05-20T00:00:00"/>
    <n v="0.86944444444444446"/>
    <x v="4"/>
    <x v="4"/>
    <x v="1"/>
    <x v="1"/>
    <n v="3.4"/>
    <n v="42"/>
    <n v="31"/>
    <n v="558"/>
    <n v="26"/>
    <n v="50"/>
    <x v="1"/>
    <x v="2"/>
    <s v="Delivered"/>
    <s v="Female"/>
    <n v="22"/>
    <x v="1"/>
    <x v="1"/>
    <s v="ORD03323"/>
    <n v="20"/>
    <x v="2"/>
    <n v="2026"/>
    <s v="dinner"/>
    <n v="11"/>
    <x v="1"/>
    <n v="534"/>
    <n v="8.0952380952380956E-2"/>
    <s v="POOR"/>
    <s v="18-25"/>
  </r>
  <r>
    <x v="3323"/>
    <d v="2026-02-15T00:00:00"/>
    <n v="0.64930555555555558"/>
    <x v="12"/>
    <x v="1"/>
    <x v="5"/>
    <x v="3"/>
    <n v="13.8"/>
    <n v="42"/>
    <n v="27"/>
    <n v="859"/>
    <n v="50"/>
    <n v="185"/>
    <x v="2"/>
    <x v="1"/>
    <s v="Delivered"/>
    <s v="Female"/>
    <n v="36"/>
    <x v="6"/>
    <x v="2"/>
    <s v="ORD03324"/>
    <n v="15"/>
    <x v="0"/>
    <n v="2026"/>
    <s v="snacks"/>
    <n v="15"/>
    <x v="1"/>
    <n v="724"/>
    <n v="0.32857142857142857"/>
    <s v="POOR"/>
    <s v="36-45"/>
  </r>
  <r>
    <x v="3324"/>
    <d v="2026-03-28T00:00:00"/>
    <n v="0.56319444444444444"/>
    <x v="9"/>
    <x v="3"/>
    <x v="6"/>
    <x v="5"/>
    <n v="5.9"/>
    <n v="44"/>
    <n v="45"/>
    <n v="932"/>
    <n v="45"/>
    <n v="200"/>
    <x v="2"/>
    <x v="3"/>
    <s v="Delivered"/>
    <s v="Female"/>
    <n v="37"/>
    <x v="3"/>
    <x v="3"/>
    <s v="ORD03325"/>
    <n v="13"/>
    <x v="1"/>
    <n v="2026"/>
    <s v="lunch"/>
    <n v="-1"/>
    <x v="0"/>
    <n v="777"/>
    <n v="0.13409090909090909"/>
    <s v="EXCELLENT"/>
    <s v="36-45"/>
  </r>
  <r>
    <x v="3325"/>
    <d v="2026-04-13T00:00:00"/>
    <n v="0.53749999999999998"/>
    <x v="10"/>
    <x v="5"/>
    <x v="2"/>
    <x v="4"/>
    <n v="14.6"/>
    <n v="33"/>
    <n v="28"/>
    <n v="1088"/>
    <n v="25"/>
    <n v="23"/>
    <x v="4"/>
    <x v="4"/>
    <s v="Delivered"/>
    <s v="Female"/>
    <n v="24"/>
    <x v="2"/>
    <x v="3"/>
    <s v="ORD03326"/>
    <n v="12"/>
    <x v="4"/>
    <n v="2026"/>
    <s v="lunch"/>
    <n v="5"/>
    <x v="1"/>
    <n v="1090"/>
    <n v="0.44242424242424239"/>
    <s v="AVERAGE"/>
    <s v="18-25"/>
  </r>
  <r>
    <x v="3326"/>
    <d v="2026-06-14T00:00:00"/>
    <n v="0.69374999999999998"/>
    <x v="13"/>
    <x v="8"/>
    <x v="5"/>
    <x v="5"/>
    <n v="13"/>
    <n v="36"/>
    <n v="37"/>
    <n v="1018"/>
    <n v="54"/>
    <n v="111"/>
    <x v="2"/>
    <x v="2"/>
    <s v="Delivered"/>
    <s v="Female"/>
    <n v="28"/>
    <x v="6"/>
    <x v="2"/>
    <s v="ORD03327"/>
    <n v="16"/>
    <x v="5"/>
    <n v="2026"/>
    <s v="snacks"/>
    <n v="-1"/>
    <x v="0"/>
    <n v="961"/>
    <n v="0.3611111111111111"/>
    <s v="POOR"/>
    <s v="26-35"/>
  </r>
  <r>
    <x v="3327"/>
    <d v="2026-04-17T00:00:00"/>
    <n v="0.54236111111111107"/>
    <x v="13"/>
    <x v="8"/>
    <x v="5"/>
    <x v="2"/>
    <n v="3.1"/>
    <n v="42"/>
    <n v="39"/>
    <n v="537"/>
    <n v="53"/>
    <n v="107"/>
    <x v="2"/>
    <x v="1"/>
    <s v="Delivered"/>
    <s v="Male"/>
    <n v="26"/>
    <x v="0"/>
    <x v="3"/>
    <s v="ORD03328"/>
    <n v="13"/>
    <x v="4"/>
    <n v="2026"/>
    <s v="lunch"/>
    <n v="3"/>
    <x v="1"/>
    <n v="483"/>
    <n v="7.3809523809523811E-2"/>
    <s v="POOR"/>
    <s v="26-35"/>
  </r>
  <r>
    <x v="3328"/>
    <d v="2026-01-24T00:00:00"/>
    <n v="0.47222222222222221"/>
    <x v="9"/>
    <x v="7"/>
    <x v="2"/>
    <x v="4"/>
    <n v="5.6"/>
    <n v="40"/>
    <n v="22"/>
    <n v="498"/>
    <n v="43"/>
    <n v="134"/>
    <x v="1"/>
    <x v="0"/>
    <s v="Delivered"/>
    <s v="Female"/>
    <n v="20"/>
    <x v="3"/>
    <x v="2"/>
    <s v="ORD03329"/>
    <n v="11"/>
    <x v="3"/>
    <n v="2026"/>
    <s v="lunch"/>
    <n v="18"/>
    <x v="1"/>
    <n v="407"/>
    <n v="0.13999999999999999"/>
    <s v="GOOD"/>
    <s v="18-25"/>
  </r>
  <r>
    <x v="3329"/>
    <d v="2026-05-12T00:00:00"/>
    <n v="0.38611111111111113"/>
    <x v="9"/>
    <x v="3"/>
    <x v="0"/>
    <x v="0"/>
    <n v="8.8000000000000007"/>
    <n v="51"/>
    <n v="32"/>
    <n v="1126"/>
    <n v="31"/>
    <n v="157"/>
    <x v="0"/>
    <x v="0"/>
    <s v="Delivered"/>
    <s v="Female"/>
    <n v="49"/>
    <x v="5"/>
    <x v="0"/>
    <s v="ORD03330"/>
    <n v="9"/>
    <x v="2"/>
    <n v="2026"/>
    <s v="breakfast"/>
    <n v="19"/>
    <x v="1"/>
    <n v="1000"/>
    <n v="0.17254901960784316"/>
    <s v="GOOD"/>
    <s v="46 ABOVE"/>
  </r>
  <r>
    <x v="3330"/>
    <d v="2026-01-14T00:00:00"/>
    <n v="0.93958333333333333"/>
    <x v="5"/>
    <x v="1"/>
    <x v="5"/>
    <x v="0"/>
    <n v="8.1"/>
    <n v="43"/>
    <n v="27"/>
    <n v="313"/>
    <n v="56"/>
    <n v="129"/>
    <x v="3"/>
    <x v="3"/>
    <s v="Delivered"/>
    <s v="Female"/>
    <n v="20"/>
    <x v="1"/>
    <x v="2"/>
    <s v="ORD03331"/>
    <n v="22"/>
    <x v="3"/>
    <n v="2026"/>
    <s v="dinner"/>
    <n v="16"/>
    <x v="1"/>
    <n v="240"/>
    <n v="0.1883720930232558"/>
    <s v="EXCELLENT"/>
    <s v="18-25"/>
  </r>
  <r>
    <x v="3331"/>
    <d v="2026-01-23T00:00:00"/>
    <n v="0.67847222222222225"/>
    <x v="2"/>
    <x v="9"/>
    <x v="1"/>
    <x v="1"/>
    <n v="10.199999999999999"/>
    <n v="40"/>
    <n v="41"/>
    <n v="156"/>
    <n v="20"/>
    <n v="160"/>
    <x v="1"/>
    <x v="2"/>
    <s v="Cancelled"/>
    <s v="Male"/>
    <n v="50"/>
    <x v="0"/>
    <x v="2"/>
    <s v="ORD03332"/>
    <n v="16"/>
    <x v="3"/>
    <n v="2026"/>
    <s v="snacks"/>
    <n v="-1"/>
    <x v="0"/>
    <n v="16"/>
    <n v="0.255"/>
    <s v="POOR"/>
    <s v="46 ABOVE"/>
  </r>
  <r>
    <x v="3332"/>
    <d v="2026-01-10T00:00:00"/>
    <n v="0.68541666666666667"/>
    <x v="9"/>
    <x v="6"/>
    <x v="5"/>
    <x v="0"/>
    <n v="2.8"/>
    <n v="24"/>
    <n v="25"/>
    <n v="232"/>
    <n v="36"/>
    <n v="82"/>
    <x v="3"/>
    <x v="0"/>
    <s v="Delivered"/>
    <s v="Male"/>
    <n v="18"/>
    <x v="3"/>
    <x v="2"/>
    <s v="ORD03333"/>
    <n v="16"/>
    <x v="3"/>
    <n v="2026"/>
    <s v="snacks"/>
    <n v="-1"/>
    <x v="0"/>
    <n v="186"/>
    <n v="0.11666666666666665"/>
    <s v="GOOD"/>
    <s v="18-25"/>
  </r>
  <r>
    <x v="3333"/>
    <d v="2026-05-17T00:00:00"/>
    <n v="0.67847222222222225"/>
    <x v="2"/>
    <x v="4"/>
    <x v="2"/>
    <x v="3"/>
    <n v="8"/>
    <n v="41"/>
    <n v="28"/>
    <n v="425"/>
    <n v="37"/>
    <n v="36"/>
    <x v="0"/>
    <x v="2"/>
    <s v="Delivered"/>
    <s v="Female"/>
    <n v="36"/>
    <x v="6"/>
    <x v="2"/>
    <s v="ORD03334"/>
    <n v="16"/>
    <x v="2"/>
    <n v="2026"/>
    <s v="snacks"/>
    <n v="13"/>
    <x v="1"/>
    <n v="426"/>
    <n v="0.1951219512195122"/>
    <s v="POOR"/>
    <s v="36-45"/>
  </r>
  <r>
    <x v="3334"/>
    <d v="2026-01-08T00:00:00"/>
    <n v="0.90972222222222221"/>
    <x v="3"/>
    <x v="4"/>
    <x v="1"/>
    <x v="2"/>
    <n v="12.4"/>
    <n v="59"/>
    <n v="43"/>
    <n v="1112"/>
    <n v="38"/>
    <n v="70"/>
    <x v="2"/>
    <x v="4"/>
    <s v="Delivered"/>
    <s v="Male"/>
    <n v="18"/>
    <x v="4"/>
    <x v="1"/>
    <s v="ORD03335"/>
    <n v="21"/>
    <x v="3"/>
    <n v="2026"/>
    <s v="dinner"/>
    <n v="16"/>
    <x v="1"/>
    <n v="1080"/>
    <n v="0.21016949152542375"/>
    <s v="AVERAGE"/>
    <s v="18-25"/>
  </r>
  <r>
    <x v="3335"/>
    <d v="2026-05-07T00:00:00"/>
    <n v="0.50208333333333333"/>
    <x v="6"/>
    <x v="4"/>
    <x v="4"/>
    <x v="3"/>
    <n v="14.4"/>
    <n v="61"/>
    <n v="42"/>
    <n v="709"/>
    <n v="23"/>
    <n v="46"/>
    <x v="4"/>
    <x v="1"/>
    <s v="Delivered"/>
    <s v="Male"/>
    <n v="33"/>
    <x v="4"/>
    <x v="3"/>
    <s v="ORD03336"/>
    <n v="12"/>
    <x v="2"/>
    <n v="2026"/>
    <s v="lunch"/>
    <n v="19"/>
    <x v="1"/>
    <n v="686"/>
    <n v="0.23606557377049181"/>
    <s v="POOR"/>
    <s v="26-35"/>
  </r>
  <r>
    <x v="3336"/>
    <d v="2026-02-03T00:00:00"/>
    <n v="0.3347222222222222"/>
    <x v="8"/>
    <x v="7"/>
    <x v="1"/>
    <x v="0"/>
    <n v="10.3"/>
    <n v="26"/>
    <n v="27"/>
    <n v="783"/>
    <n v="57"/>
    <n v="160"/>
    <x v="4"/>
    <x v="2"/>
    <s v="Delivered"/>
    <s v="Male"/>
    <n v="43"/>
    <x v="5"/>
    <x v="0"/>
    <s v="ORD03337"/>
    <n v="8"/>
    <x v="0"/>
    <n v="2026"/>
    <s v="breakfast"/>
    <n v="-1"/>
    <x v="0"/>
    <n v="680"/>
    <n v="0.39615384615384619"/>
    <s v="POOR"/>
    <s v="36-45"/>
  </r>
  <r>
    <x v="3337"/>
    <d v="2026-01-04T00:00:00"/>
    <n v="0.62013888888888891"/>
    <x v="8"/>
    <x v="2"/>
    <x v="8"/>
    <x v="5"/>
    <n v="11.4"/>
    <n v="38"/>
    <n v="21"/>
    <n v="841"/>
    <n v="48"/>
    <n v="103"/>
    <x v="3"/>
    <x v="1"/>
    <s v="Delivered"/>
    <s v="Male"/>
    <n v="56"/>
    <x v="6"/>
    <x v="3"/>
    <s v="ORD03338"/>
    <n v="14"/>
    <x v="3"/>
    <n v="2026"/>
    <s v="lunch"/>
    <n v="17"/>
    <x v="1"/>
    <n v="786"/>
    <n v="0.3"/>
    <s v="POOR"/>
    <s v="46 ABOVE"/>
  </r>
  <r>
    <x v="3338"/>
    <d v="2026-02-26T00:00:00"/>
    <n v="0.35347222222222224"/>
    <x v="14"/>
    <x v="6"/>
    <x v="8"/>
    <x v="0"/>
    <n v="1.7"/>
    <n v="37"/>
    <n v="20"/>
    <n v="857"/>
    <n v="26"/>
    <n v="2"/>
    <x v="3"/>
    <x v="3"/>
    <s v="Delivered"/>
    <s v="Female"/>
    <n v="59"/>
    <x v="4"/>
    <x v="0"/>
    <s v="ORD03339"/>
    <n v="8"/>
    <x v="0"/>
    <n v="2026"/>
    <s v="breakfast"/>
    <n v="17"/>
    <x v="1"/>
    <n v="881"/>
    <n v="4.5945945945945942E-2"/>
    <s v="EXCELLENT"/>
    <s v="46 ABOVE"/>
  </r>
  <r>
    <x v="3339"/>
    <d v="2026-03-29T00:00:00"/>
    <n v="0.35208333333333336"/>
    <x v="3"/>
    <x v="1"/>
    <x v="1"/>
    <x v="5"/>
    <n v="9.6999999999999993"/>
    <n v="49"/>
    <n v="30"/>
    <n v="211"/>
    <n v="24"/>
    <n v="75"/>
    <x v="4"/>
    <x v="2"/>
    <s v="Delivered"/>
    <s v="Male"/>
    <n v="56"/>
    <x v="6"/>
    <x v="0"/>
    <s v="ORD03340"/>
    <n v="8"/>
    <x v="1"/>
    <n v="2026"/>
    <s v="breakfast"/>
    <n v="19"/>
    <x v="1"/>
    <n v="160"/>
    <n v="0.19795918367346937"/>
    <s v="POOR"/>
    <s v="46 ABOVE"/>
  </r>
  <r>
    <x v="3340"/>
    <d v="2026-02-13T00:00:00"/>
    <n v="0.91527777777777775"/>
    <x v="1"/>
    <x v="4"/>
    <x v="7"/>
    <x v="3"/>
    <n v="6.2"/>
    <n v="32"/>
    <n v="25"/>
    <n v="1014"/>
    <n v="22"/>
    <n v="75"/>
    <x v="4"/>
    <x v="3"/>
    <s v="Delivered"/>
    <s v="Female"/>
    <n v="40"/>
    <x v="0"/>
    <x v="1"/>
    <s v="ORD03341"/>
    <n v="21"/>
    <x v="0"/>
    <n v="2026"/>
    <s v="dinner"/>
    <n v="7"/>
    <x v="1"/>
    <n v="961"/>
    <n v="0.19375000000000001"/>
    <s v="EXCELLENT"/>
    <s v="36-45"/>
  </r>
  <r>
    <x v="3341"/>
    <d v="2026-06-22T00:00:00"/>
    <n v="0.77847222222222223"/>
    <x v="2"/>
    <x v="3"/>
    <x v="0"/>
    <x v="3"/>
    <n v="9.6"/>
    <n v="44"/>
    <n v="34"/>
    <n v="1106"/>
    <n v="24"/>
    <n v="83"/>
    <x v="1"/>
    <x v="1"/>
    <s v="Delivered"/>
    <s v="Female"/>
    <n v="55"/>
    <x v="2"/>
    <x v="1"/>
    <s v="ORD03342"/>
    <n v="18"/>
    <x v="5"/>
    <n v="2026"/>
    <s v="snacks"/>
    <n v="10"/>
    <x v="1"/>
    <n v="1047"/>
    <n v="0.21818181818181817"/>
    <s v="POOR"/>
    <s v="46 ABOVE"/>
  </r>
  <r>
    <x v="3342"/>
    <d v="2026-05-08T00:00:00"/>
    <n v="0.34791666666666665"/>
    <x v="11"/>
    <x v="7"/>
    <x v="0"/>
    <x v="2"/>
    <n v="4.9000000000000004"/>
    <n v="34"/>
    <n v="37"/>
    <n v="644"/>
    <n v="21"/>
    <n v="190"/>
    <x v="0"/>
    <x v="2"/>
    <s v="Delivered"/>
    <s v="Female"/>
    <n v="32"/>
    <x v="0"/>
    <x v="0"/>
    <s v="ORD03343"/>
    <n v="8"/>
    <x v="2"/>
    <n v="2026"/>
    <s v="breakfast"/>
    <n v="-3"/>
    <x v="0"/>
    <n v="475"/>
    <n v="0.14411764705882354"/>
    <s v="POOR"/>
    <s v="26-35"/>
  </r>
  <r>
    <x v="3343"/>
    <d v="2026-01-21T00:00:00"/>
    <n v="0.35"/>
    <x v="7"/>
    <x v="5"/>
    <x v="5"/>
    <x v="2"/>
    <n v="14.3"/>
    <n v="57"/>
    <n v="43"/>
    <n v="267"/>
    <n v="36"/>
    <n v="14"/>
    <x v="3"/>
    <x v="3"/>
    <s v="Cancelled"/>
    <s v="Male"/>
    <n v="18"/>
    <x v="1"/>
    <x v="0"/>
    <s v="ORD03344"/>
    <n v="8"/>
    <x v="3"/>
    <n v="2026"/>
    <s v="breakfast"/>
    <n v="14"/>
    <x v="1"/>
    <n v="289"/>
    <n v="0.25087719298245614"/>
    <s v="EXCELLENT"/>
    <s v="18-25"/>
  </r>
  <r>
    <x v="3344"/>
    <d v="2026-01-28T00:00:00"/>
    <n v="0.3923611111111111"/>
    <x v="12"/>
    <x v="1"/>
    <x v="4"/>
    <x v="4"/>
    <n v="10.5"/>
    <n v="38"/>
    <n v="34"/>
    <n v="734"/>
    <n v="55"/>
    <n v="6"/>
    <x v="0"/>
    <x v="1"/>
    <s v="Delivered"/>
    <s v="Male"/>
    <n v="28"/>
    <x v="1"/>
    <x v="0"/>
    <s v="ORD03345"/>
    <n v="9"/>
    <x v="3"/>
    <n v="2026"/>
    <s v="breakfast"/>
    <n v="4"/>
    <x v="1"/>
    <n v="783"/>
    <n v="0.27631578947368424"/>
    <s v="POOR"/>
    <s v="26-35"/>
  </r>
  <r>
    <x v="3345"/>
    <d v="2026-04-15T00:00:00"/>
    <n v="0.4465277777777778"/>
    <x v="12"/>
    <x v="1"/>
    <x v="4"/>
    <x v="1"/>
    <n v="11.9"/>
    <n v="44"/>
    <n v="29"/>
    <n v="1142"/>
    <n v="30"/>
    <n v="156"/>
    <x v="2"/>
    <x v="1"/>
    <s v="Delivered"/>
    <s v="Male"/>
    <n v="21"/>
    <x v="1"/>
    <x v="0"/>
    <s v="ORD03346"/>
    <n v="10"/>
    <x v="4"/>
    <n v="2026"/>
    <s v="lunch"/>
    <n v="15"/>
    <x v="1"/>
    <n v="1016"/>
    <n v="0.27045454545454545"/>
    <s v="POOR"/>
    <s v="18-25"/>
  </r>
  <r>
    <x v="3346"/>
    <d v="2026-02-23T00:00:00"/>
    <n v="0.7993055555555556"/>
    <x v="13"/>
    <x v="7"/>
    <x v="2"/>
    <x v="1"/>
    <n v="6.8"/>
    <n v="44"/>
    <n v="26"/>
    <n v="201"/>
    <n v="25"/>
    <n v="63"/>
    <x v="2"/>
    <x v="4"/>
    <s v="Delivered"/>
    <s v="Female"/>
    <n v="43"/>
    <x v="2"/>
    <x v="1"/>
    <s v="ORD03347"/>
    <n v="19"/>
    <x v="0"/>
    <n v="2026"/>
    <s v="snacks"/>
    <n v="18"/>
    <x v="1"/>
    <n v="163"/>
    <n v="0.15454545454545454"/>
    <s v="AVERAGE"/>
    <s v="36-45"/>
  </r>
  <r>
    <x v="3347"/>
    <d v="2026-01-02T00:00:00"/>
    <n v="0.78819444444444442"/>
    <x v="6"/>
    <x v="0"/>
    <x v="9"/>
    <x v="5"/>
    <n v="7.4"/>
    <n v="39"/>
    <n v="25"/>
    <n v="637"/>
    <n v="21"/>
    <n v="158"/>
    <x v="1"/>
    <x v="4"/>
    <s v="Delivered"/>
    <s v="Female"/>
    <n v="42"/>
    <x v="0"/>
    <x v="1"/>
    <s v="ORD03348"/>
    <n v="18"/>
    <x v="3"/>
    <n v="2026"/>
    <s v="snacks"/>
    <n v="14"/>
    <x v="1"/>
    <n v="500"/>
    <n v="0.18974358974358976"/>
    <s v="AVERAGE"/>
    <s v="36-45"/>
  </r>
  <r>
    <x v="3348"/>
    <d v="2026-06-01T00:00:00"/>
    <n v="0.68055555555555558"/>
    <x v="10"/>
    <x v="6"/>
    <x v="5"/>
    <x v="1"/>
    <n v="8"/>
    <n v="39"/>
    <n v="43"/>
    <n v="484"/>
    <n v="50"/>
    <n v="192"/>
    <x v="4"/>
    <x v="0"/>
    <s v="Delivered"/>
    <s v="Male"/>
    <n v="44"/>
    <x v="2"/>
    <x v="2"/>
    <s v="ORD03349"/>
    <n v="16"/>
    <x v="5"/>
    <n v="2026"/>
    <s v="snacks"/>
    <n v="-4"/>
    <x v="0"/>
    <n v="342"/>
    <n v="0.20512820512820512"/>
    <s v="GOOD"/>
    <s v="36-45"/>
  </r>
  <r>
    <x v="3349"/>
    <d v="2026-02-07T00:00:00"/>
    <n v="0.6791666666666667"/>
    <x v="2"/>
    <x v="6"/>
    <x v="5"/>
    <x v="0"/>
    <n v="12.9"/>
    <n v="43"/>
    <n v="44"/>
    <n v="590"/>
    <n v="50"/>
    <n v="157"/>
    <x v="1"/>
    <x v="0"/>
    <s v="Delivered"/>
    <s v="Male"/>
    <n v="50"/>
    <x v="3"/>
    <x v="2"/>
    <s v="ORD03350"/>
    <n v="16"/>
    <x v="0"/>
    <n v="2026"/>
    <s v="snacks"/>
    <n v="-1"/>
    <x v="0"/>
    <n v="483"/>
    <n v="0.3"/>
    <s v="GOOD"/>
    <s v="46 ABOVE"/>
  </r>
  <r>
    <x v="3350"/>
    <d v="2026-04-23T00:00:00"/>
    <n v="0.75624999999999998"/>
    <x v="1"/>
    <x v="6"/>
    <x v="5"/>
    <x v="4"/>
    <n v="2.2999999999999998"/>
    <n v="47"/>
    <n v="27"/>
    <n v="199"/>
    <n v="58"/>
    <n v="164"/>
    <x v="0"/>
    <x v="1"/>
    <s v="Delivered"/>
    <s v="Male"/>
    <n v="43"/>
    <x v="4"/>
    <x v="1"/>
    <s v="ORD03351"/>
    <n v="18"/>
    <x v="4"/>
    <n v="2026"/>
    <s v="snacks"/>
    <n v="20"/>
    <x v="1"/>
    <n v="93"/>
    <n v="4.8936170212765952E-2"/>
    <s v="POOR"/>
    <s v="36-45"/>
  </r>
  <r>
    <x v="3351"/>
    <d v="2026-01-23T00:00:00"/>
    <n v="0.75486111111111109"/>
    <x v="1"/>
    <x v="2"/>
    <x v="0"/>
    <x v="4"/>
    <n v="7.3"/>
    <n v="41"/>
    <n v="34"/>
    <n v="360"/>
    <n v="28"/>
    <n v="176"/>
    <x v="0"/>
    <x v="2"/>
    <s v="Delivered"/>
    <s v="Female"/>
    <n v="28"/>
    <x v="0"/>
    <x v="1"/>
    <s v="ORD03352"/>
    <n v="18"/>
    <x v="3"/>
    <n v="2026"/>
    <s v="snacks"/>
    <n v="7"/>
    <x v="1"/>
    <n v="212"/>
    <n v="0.17804878048780487"/>
    <s v="POOR"/>
    <s v="26-35"/>
  </r>
  <r>
    <x v="3352"/>
    <d v="2026-04-09T00:00:00"/>
    <n v="0.67361111111111116"/>
    <x v="7"/>
    <x v="5"/>
    <x v="1"/>
    <x v="5"/>
    <n v="7.4"/>
    <n v="55"/>
    <n v="39"/>
    <n v="246"/>
    <n v="47"/>
    <n v="86"/>
    <x v="2"/>
    <x v="4"/>
    <s v="Delivered"/>
    <s v="Female"/>
    <n v="51"/>
    <x v="4"/>
    <x v="2"/>
    <s v="ORD03353"/>
    <n v="16"/>
    <x v="4"/>
    <n v="2026"/>
    <s v="snacks"/>
    <n v="16"/>
    <x v="1"/>
    <n v="207"/>
    <n v="0.13454545454545455"/>
    <s v="AVERAGE"/>
    <s v="46 ABOVE"/>
  </r>
  <r>
    <x v="3353"/>
    <d v="2026-05-31T00:00:00"/>
    <n v="0.69930555555555551"/>
    <x v="8"/>
    <x v="4"/>
    <x v="8"/>
    <x v="1"/>
    <n v="3.1"/>
    <n v="44"/>
    <n v="33"/>
    <n v="540"/>
    <n v="23"/>
    <n v="31"/>
    <x v="1"/>
    <x v="1"/>
    <s v="Delivered"/>
    <s v="Male"/>
    <n v="22"/>
    <x v="6"/>
    <x v="2"/>
    <s v="ORD03354"/>
    <n v="16"/>
    <x v="2"/>
    <n v="2026"/>
    <s v="snacks"/>
    <n v="11"/>
    <x v="1"/>
    <n v="532"/>
    <n v="7.045454545454545E-2"/>
    <s v="POOR"/>
    <s v="18-25"/>
  </r>
  <r>
    <x v="3354"/>
    <d v="2026-02-06T00:00:00"/>
    <n v="0.34305555555555556"/>
    <x v="7"/>
    <x v="4"/>
    <x v="0"/>
    <x v="3"/>
    <n v="2.6"/>
    <n v="32"/>
    <n v="25"/>
    <n v="651"/>
    <n v="26"/>
    <n v="200"/>
    <x v="3"/>
    <x v="3"/>
    <s v="Delivered"/>
    <s v="Female"/>
    <n v="27"/>
    <x v="0"/>
    <x v="0"/>
    <s v="ORD03355"/>
    <n v="8"/>
    <x v="0"/>
    <n v="2026"/>
    <s v="breakfast"/>
    <n v="7"/>
    <x v="1"/>
    <n v="477"/>
    <n v="8.1250000000000003E-2"/>
    <s v="EXCELLENT"/>
    <s v="26-35"/>
  </r>
  <r>
    <x v="3355"/>
    <d v="2026-02-28T00:00:00"/>
    <n v="0.75138888888888888"/>
    <x v="9"/>
    <x v="5"/>
    <x v="9"/>
    <x v="1"/>
    <n v="2.7"/>
    <n v="34"/>
    <n v="29"/>
    <n v="186"/>
    <n v="47"/>
    <n v="193"/>
    <x v="4"/>
    <x v="0"/>
    <s v="Delivered"/>
    <s v="Male"/>
    <n v="20"/>
    <x v="3"/>
    <x v="1"/>
    <s v="ORD03356"/>
    <n v="18"/>
    <x v="0"/>
    <n v="2026"/>
    <s v="snacks"/>
    <n v="5"/>
    <x v="1"/>
    <n v="40"/>
    <n v="7.9411764705882362E-2"/>
    <s v="GOOD"/>
    <s v="18-25"/>
  </r>
  <r>
    <x v="3356"/>
    <d v="2026-02-02T00:00:00"/>
    <n v="0.77152777777777781"/>
    <x v="7"/>
    <x v="2"/>
    <x v="2"/>
    <x v="2"/>
    <n v="5.2"/>
    <n v="42"/>
    <n v="26"/>
    <n v="417"/>
    <n v="27"/>
    <n v="38"/>
    <x v="0"/>
    <x v="1"/>
    <s v="Delivered"/>
    <s v="Male"/>
    <n v="49"/>
    <x v="2"/>
    <x v="1"/>
    <s v="ORD03357"/>
    <n v="18"/>
    <x v="0"/>
    <n v="2026"/>
    <s v="snacks"/>
    <n v="16"/>
    <x v="1"/>
    <n v="406"/>
    <n v="0.12380952380952381"/>
    <s v="POOR"/>
    <s v="46 ABOVE"/>
  </r>
  <r>
    <x v="3357"/>
    <d v="2026-01-29T00:00:00"/>
    <n v="0.58819444444444446"/>
    <x v="6"/>
    <x v="1"/>
    <x v="0"/>
    <x v="1"/>
    <n v="1.1000000000000001"/>
    <n v="58"/>
    <n v="38"/>
    <n v="163"/>
    <n v="54"/>
    <n v="54"/>
    <x v="2"/>
    <x v="4"/>
    <s v="Cancelled"/>
    <s v="Male"/>
    <n v="59"/>
    <x v="4"/>
    <x v="3"/>
    <s v="ORD03358"/>
    <n v="14"/>
    <x v="3"/>
    <n v="2026"/>
    <s v="lunch"/>
    <n v="20"/>
    <x v="1"/>
    <n v="163"/>
    <n v="1.8965517241379314E-2"/>
    <s v="AVERAGE"/>
    <s v="46 ABOVE"/>
  </r>
  <r>
    <x v="3358"/>
    <d v="2026-04-13T00:00:00"/>
    <n v="0.65763888888888888"/>
    <x v="8"/>
    <x v="9"/>
    <x v="5"/>
    <x v="3"/>
    <n v="8.1"/>
    <n v="35"/>
    <n v="24"/>
    <n v="925"/>
    <n v="39"/>
    <n v="169"/>
    <x v="1"/>
    <x v="3"/>
    <s v="Delivered"/>
    <s v="Male"/>
    <n v="46"/>
    <x v="2"/>
    <x v="2"/>
    <s v="ORD03359"/>
    <n v="15"/>
    <x v="4"/>
    <n v="2026"/>
    <s v="snacks"/>
    <n v="11"/>
    <x v="1"/>
    <n v="795"/>
    <n v="0.23142857142857143"/>
    <s v="EXCELLENT"/>
    <s v="46 ABOVE"/>
  </r>
  <r>
    <x v="3359"/>
    <d v="2026-04-13T00:00:00"/>
    <n v="0.71250000000000002"/>
    <x v="2"/>
    <x v="8"/>
    <x v="2"/>
    <x v="1"/>
    <n v="13"/>
    <n v="37"/>
    <n v="34"/>
    <n v="624"/>
    <n v="30"/>
    <n v="25"/>
    <x v="0"/>
    <x v="4"/>
    <s v="Delivered"/>
    <s v="Male"/>
    <n v="31"/>
    <x v="2"/>
    <x v="2"/>
    <s v="ORD03360"/>
    <n v="17"/>
    <x v="4"/>
    <n v="2026"/>
    <s v="snacks"/>
    <n v="3"/>
    <x v="1"/>
    <n v="629"/>
    <n v="0.35135135135135137"/>
    <s v="AVERAGE"/>
    <s v="26-35"/>
  </r>
  <r>
    <x v="3360"/>
    <d v="2026-01-28T00:00:00"/>
    <n v="0.81458333333333333"/>
    <x v="10"/>
    <x v="8"/>
    <x v="6"/>
    <x v="0"/>
    <n v="9.5"/>
    <n v="24"/>
    <n v="29"/>
    <n v="931"/>
    <n v="51"/>
    <n v="185"/>
    <x v="3"/>
    <x v="1"/>
    <s v="Delivered"/>
    <s v="Male"/>
    <n v="46"/>
    <x v="1"/>
    <x v="1"/>
    <s v="ORD03361"/>
    <n v="19"/>
    <x v="3"/>
    <n v="2026"/>
    <s v="snacks"/>
    <n v="-5"/>
    <x v="0"/>
    <n v="797"/>
    <n v="0.39583333333333331"/>
    <s v="POOR"/>
    <s v="46 ABOVE"/>
  </r>
  <r>
    <x v="3361"/>
    <d v="2026-01-09T00:00:00"/>
    <n v="0.88541666666666663"/>
    <x v="12"/>
    <x v="7"/>
    <x v="1"/>
    <x v="3"/>
    <n v="14.2"/>
    <n v="28"/>
    <n v="27"/>
    <n v="388"/>
    <n v="38"/>
    <n v="80"/>
    <x v="1"/>
    <x v="1"/>
    <s v="Delivered"/>
    <s v="Female"/>
    <n v="50"/>
    <x v="0"/>
    <x v="1"/>
    <s v="ORD03362"/>
    <n v="21"/>
    <x v="3"/>
    <n v="2026"/>
    <s v="dinner"/>
    <n v="1"/>
    <x v="1"/>
    <n v="346"/>
    <n v="0.50714285714285712"/>
    <s v="POOR"/>
    <s v="46 ABOVE"/>
  </r>
  <r>
    <x v="3362"/>
    <d v="2026-01-05T00:00:00"/>
    <n v="0.50972222222222219"/>
    <x v="10"/>
    <x v="4"/>
    <x v="7"/>
    <x v="5"/>
    <n v="10.199999999999999"/>
    <n v="23"/>
    <n v="26"/>
    <n v="1021"/>
    <n v="55"/>
    <n v="148"/>
    <x v="0"/>
    <x v="1"/>
    <s v="Cancelled"/>
    <s v="Female"/>
    <n v="48"/>
    <x v="2"/>
    <x v="3"/>
    <s v="ORD03363"/>
    <n v="12"/>
    <x v="3"/>
    <n v="2026"/>
    <s v="lunch"/>
    <n v="-3"/>
    <x v="0"/>
    <n v="928"/>
    <n v="0.44347826086956521"/>
    <s v="POOR"/>
    <s v="46 ABOVE"/>
  </r>
  <r>
    <x v="3363"/>
    <d v="2026-06-18T00:00:00"/>
    <n v="0.65347222222222223"/>
    <x v="12"/>
    <x v="1"/>
    <x v="3"/>
    <x v="2"/>
    <n v="5.8"/>
    <n v="40"/>
    <n v="31"/>
    <n v="971"/>
    <n v="51"/>
    <n v="189"/>
    <x v="1"/>
    <x v="3"/>
    <s v="Delivered"/>
    <s v="Female"/>
    <n v="53"/>
    <x v="4"/>
    <x v="2"/>
    <s v="ORD03364"/>
    <n v="15"/>
    <x v="5"/>
    <n v="2026"/>
    <s v="snacks"/>
    <n v="9"/>
    <x v="1"/>
    <n v="833"/>
    <n v="0.14499999999999999"/>
    <s v="EXCELLENT"/>
    <s v="46 ABOVE"/>
  </r>
  <r>
    <x v="3364"/>
    <d v="2026-05-01T00:00:00"/>
    <n v="0.89375000000000004"/>
    <x v="0"/>
    <x v="3"/>
    <x v="8"/>
    <x v="5"/>
    <n v="13.1"/>
    <n v="40"/>
    <n v="41"/>
    <n v="560"/>
    <n v="21"/>
    <n v="170"/>
    <x v="2"/>
    <x v="3"/>
    <s v="Delivered"/>
    <s v="Male"/>
    <n v="37"/>
    <x v="0"/>
    <x v="1"/>
    <s v="ORD03365"/>
    <n v="21"/>
    <x v="2"/>
    <n v="2026"/>
    <s v="dinner"/>
    <n v="-1"/>
    <x v="0"/>
    <n v="411"/>
    <n v="0.32750000000000001"/>
    <s v="EXCELLENT"/>
    <s v="36-45"/>
  </r>
  <r>
    <x v="3365"/>
    <d v="2026-03-25T00:00:00"/>
    <n v="0.35138888888888886"/>
    <x v="12"/>
    <x v="6"/>
    <x v="2"/>
    <x v="0"/>
    <n v="10.4"/>
    <n v="24"/>
    <n v="21"/>
    <n v="1006"/>
    <n v="35"/>
    <n v="50"/>
    <x v="2"/>
    <x v="0"/>
    <s v="Delivered"/>
    <s v="Male"/>
    <n v="38"/>
    <x v="1"/>
    <x v="0"/>
    <s v="ORD03366"/>
    <n v="8"/>
    <x v="1"/>
    <n v="2026"/>
    <s v="breakfast"/>
    <n v="3"/>
    <x v="1"/>
    <n v="991"/>
    <n v="0.43333333333333335"/>
    <s v="GOOD"/>
    <s v="36-45"/>
  </r>
  <r>
    <x v="3366"/>
    <d v="2026-05-24T00:00:00"/>
    <n v="0.46458333333333335"/>
    <x v="14"/>
    <x v="9"/>
    <x v="1"/>
    <x v="2"/>
    <n v="5.3"/>
    <n v="32"/>
    <n v="33"/>
    <n v="414"/>
    <n v="37"/>
    <n v="184"/>
    <x v="2"/>
    <x v="3"/>
    <s v="Delivered"/>
    <s v="Male"/>
    <n v="36"/>
    <x v="6"/>
    <x v="2"/>
    <s v="ORD03367"/>
    <n v="11"/>
    <x v="2"/>
    <n v="2026"/>
    <s v="lunch"/>
    <n v="-1"/>
    <x v="0"/>
    <n v="267"/>
    <n v="0.16562499999999999"/>
    <s v="EXCELLENT"/>
    <s v="36-45"/>
  </r>
  <r>
    <x v="3367"/>
    <d v="2026-02-20T00:00:00"/>
    <n v="0.56597222222222221"/>
    <x v="0"/>
    <x v="9"/>
    <x v="6"/>
    <x v="1"/>
    <n v="10.3"/>
    <n v="58"/>
    <n v="43"/>
    <n v="604"/>
    <n v="34"/>
    <n v="136"/>
    <x v="2"/>
    <x v="1"/>
    <s v="Delivered"/>
    <s v="Female"/>
    <n v="53"/>
    <x v="0"/>
    <x v="3"/>
    <s v="ORD03368"/>
    <n v="13"/>
    <x v="0"/>
    <n v="2026"/>
    <s v="lunch"/>
    <n v="15"/>
    <x v="1"/>
    <n v="502"/>
    <n v="0.17758620689655175"/>
    <s v="POOR"/>
    <s v="46 ABOVE"/>
  </r>
  <r>
    <x v="3368"/>
    <d v="2026-01-23T00:00:00"/>
    <n v="0.6118055555555556"/>
    <x v="11"/>
    <x v="3"/>
    <x v="0"/>
    <x v="3"/>
    <n v="13.8"/>
    <n v="41"/>
    <n v="45"/>
    <n v="405"/>
    <n v="20"/>
    <n v="128"/>
    <x v="0"/>
    <x v="1"/>
    <s v="Delivered"/>
    <s v="Male"/>
    <n v="36"/>
    <x v="0"/>
    <x v="3"/>
    <s v="ORD03369"/>
    <n v="14"/>
    <x v="3"/>
    <n v="2026"/>
    <s v="lunch"/>
    <n v="-4"/>
    <x v="0"/>
    <n v="297"/>
    <n v="0.33658536585365856"/>
    <s v="POOR"/>
    <s v="36-45"/>
  </r>
  <r>
    <x v="3369"/>
    <d v="2026-04-30T00:00:00"/>
    <n v="0.97847222222222219"/>
    <x v="6"/>
    <x v="8"/>
    <x v="2"/>
    <x v="3"/>
    <n v="13"/>
    <n v="38"/>
    <n v="39"/>
    <n v="195"/>
    <n v="57"/>
    <n v="42"/>
    <x v="0"/>
    <x v="0"/>
    <s v="Delivered"/>
    <s v="Male"/>
    <n v="24"/>
    <x v="4"/>
    <x v="2"/>
    <s v="ORD03370"/>
    <n v="23"/>
    <x v="4"/>
    <n v="2026"/>
    <s v="dinner"/>
    <n v="-1"/>
    <x v="0"/>
    <n v="210"/>
    <n v="0.34210526315789475"/>
    <s v="GOOD"/>
    <s v="18-25"/>
  </r>
  <r>
    <x v="3370"/>
    <d v="2026-05-14T00:00:00"/>
    <n v="0.44097222222222221"/>
    <x v="1"/>
    <x v="5"/>
    <x v="8"/>
    <x v="0"/>
    <n v="1.1000000000000001"/>
    <n v="43"/>
    <n v="32"/>
    <n v="877"/>
    <n v="25"/>
    <n v="59"/>
    <x v="4"/>
    <x v="0"/>
    <s v="Cancelled"/>
    <s v="Female"/>
    <n v="42"/>
    <x v="4"/>
    <x v="0"/>
    <s v="ORD03371"/>
    <n v="10"/>
    <x v="2"/>
    <n v="2026"/>
    <s v="lunch"/>
    <n v="11"/>
    <x v="1"/>
    <n v="843"/>
    <n v="2.5581395348837212E-2"/>
    <s v="GOOD"/>
    <s v="36-45"/>
  </r>
  <r>
    <x v="3371"/>
    <d v="2026-06-23T00:00:00"/>
    <n v="0.98333333333333328"/>
    <x v="11"/>
    <x v="7"/>
    <x v="5"/>
    <x v="4"/>
    <n v="8.1999999999999993"/>
    <n v="52"/>
    <n v="41"/>
    <n v="165"/>
    <n v="20"/>
    <n v="125"/>
    <x v="2"/>
    <x v="0"/>
    <s v="Delivered"/>
    <s v="Female"/>
    <n v="54"/>
    <x v="5"/>
    <x v="2"/>
    <s v="ORD03372"/>
    <n v="23"/>
    <x v="5"/>
    <n v="2026"/>
    <s v="dinner"/>
    <n v="11"/>
    <x v="1"/>
    <n v="60"/>
    <n v="0.15769230769230769"/>
    <s v="GOOD"/>
    <s v="46 ABOVE"/>
  </r>
  <r>
    <x v="3372"/>
    <d v="2026-05-04T00:00:00"/>
    <n v="0.50138888888888888"/>
    <x v="9"/>
    <x v="1"/>
    <x v="2"/>
    <x v="0"/>
    <n v="2.4"/>
    <n v="48"/>
    <n v="39"/>
    <n v="190"/>
    <n v="33"/>
    <n v="136"/>
    <x v="1"/>
    <x v="4"/>
    <s v="Delivered"/>
    <s v="Male"/>
    <n v="55"/>
    <x v="2"/>
    <x v="3"/>
    <s v="ORD03373"/>
    <n v="12"/>
    <x v="2"/>
    <n v="2026"/>
    <s v="lunch"/>
    <n v="9"/>
    <x v="1"/>
    <n v="87"/>
    <n v="4.9999999999999996E-2"/>
    <s v="AVERAGE"/>
    <s v="46 ABOVE"/>
  </r>
  <r>
    <x v="3373"/>
    <d v="2026-02-01T00:00:00"/>
    <n v="0.69166666666666665"/>
    <x v="2"/>
    <x v="1"/>
    <x v="4"/>
    <x v="3"/>
    <n v="5.4"/>
    <n v="43"/>
    <n v="25"/>
    <n v="649"/>
    <n v="46"/>
    <n v="40"/>
    <x v="2"/>
    <x v="0"/>
    <s v="Delivered"/>
    <s v="Male"/>
    <n v="22"/>
    <x v="6"/>
    <x v="2"/>
    <s v="ORD03374"/>
    <n v="16"/>
    <x v="0"/>
    <n v="2026"/>
    <s v="snacks"/>
    <n v="18"/>
    <x v="1"/>
    <n v="655"/>
    <n v="0.12558139534883722"/>
    <s v="GOOD"/>
    <s v="18-25"/>
  </r>
  <r>
    <x v="3374"/>
    <d v="2026-06-23T00:00:00"/>
    <n v="0.7680555555555556"/>
    <x v="7"/>
    <x v="9"/>
    <x v="4"/>
    <x v="1"/>
    <n v="1.9"/>
    <n v="46"/>
    <n v="26"/>
    <n v="392"/>
    <n v="23"/>
    <n v="63"/>
    <x v="3"/>
    <x v="3"/>
    <s v="Delivered"/>
    <s v="Female"/>
    <n v="40"/>
    <x v="5"/>
    <x v="1"/>
    <s v="ORD03375"/>
    <n v="18"/>
    <x v="5"/>
    <n v="2026"/>
    <s v="snacks"/>
    <n v="20"/>
    <x v="1"/>
    <n v="352"/>
    <n v="4.1304347826086954E-2"/>
    <s v="EXCELLENT"/>
    <s v="36-45"/>
  </r>
  <r>
    <x v="3375"/>
    <d v="2026-02-11T00:00:00"/>
    <n v="0.41944444444444445"/>
    <x v="7"/>
    <x v="2"/>
    <x v="9"/>
    <x v="2"/>
    <n v="6.4"/>
    <n v="19"/>
    <n v="22"/>
    <n v="675"/>
    <n v="25"/>
    <n v="178"/>
    <x v="3"/>
    <x v="3"/>
    <s v="Delivered"/>
    <s v="Male"/>
    <n v="31"/>
    <x v="1"/>
    <x v="0"/>
    <s v="ORD03376"/>
    <n v="10"/>
    <x v="0"/>
    <n v="2026"/>
    <s v="lunch"/>
    <n v="-3"/>
    <x v="0"/>
    <n v="522"/>
    <n v="0.33684210526315789"/>
    <s v="EXCELLENT"/>
    <s v="26-35"/>
  </r>
  <r>
    <x v="3376"/>
    <d v="2026-02-16T00:00:00"/>
    <n v="0.88680555555555551"/>
    <x v="6"/>
    <x v="5"/>
    <x v="0"/>
    <x v="2"/>
    <n v="13.7"/>
    <n v="23"/>
    <n v="21"/>
    <n v="306"/>
    <n v="42"/>
    <n v="19"/>
    <x v="3"/>
    <x v="1"/>
    <s v="Delivered"/>
    <s v="Male"/>
    <n v="55"/>
    <x v="2"/>
    <x v="1"/>
    <s v="ORD03377"/>
    <n v="21"/>
    <x v="0"/>
    <n v="2026"/>
    <s v="dinner"/>
    <n v="2"/>
    <x v="1"/>
    <n v="329"/>
    <n v="0.59565217391304348"/>
    <s v="POOR"/>
    <s v="46 ABOVE"/>
  </r>
  <r>
    <x v="3377"/>
    <d v="2026-03-23T00:00:00"/>
    <n v="0.79652777777777772"/>
    <x v="5"/>
    <x v="4"/>
    <x v="1"/>
    <x v="4"/>
    <n v="1.6"/>
    <n v="38"/>
    <n v="24"/>
    <n v="884"/>
    <n v="57"/>
    <n v="110"/>
    <x v="4"/>
    <x v="0"/>
    <s v="Delivered"/>
    <s v="Male"/>
    <n v="40"/>
    <x v="2"/>
    <x v="1"/>
    <s v="ORD03378"/>
    <n v="19"/>
    <x v="1"/>
    <n v="2026"/>
    <s v="snacks"/>
    <n v="14"/>
    <x v="1"/>
    <n v="831"/>
    <n v="4.2105263157894736E-2"/>
    <s v="GOOD"/>
    <s v="36-45"/>
  </r>
  <r>
    <x v="3378"/>
    <d v="2026-06-29T00:00:00"/>
    <n v="0.85972222222222228"/>
    <x v="0"/>
    <x v="9"/>
    <x v="3"/>
    <x v="4"/>
    <n v="2.9"/>
    <n v="41"/>
    <n v="26"/>
    <n v="973"/>
    <n v="25"/>
    <n v="183"/>
    <x v="0"/>
    <x v="0"/>
    <s v="Delivered"/>
    <s v="Male"/>
    <n v="55"/>
    <x v="2"/>
    <x v="1"/>
    <s v="ORD03379"/>
    <n v="20"/>
    <x v="5"/>
    <n v="2026"/>
    <s v="dinner"/>
    <n v="15"/>
    <x v="1"/>
    <n v="815"/>
    <n v="7.0731707317073164E-2"/>
    <s v="GOOD"/>
    <s v="46 ABOVE"/>
  </r>
  <r>
    <x v="3379"/>
    <d v="2026-02-09T00:00:00"/>
    <n v="0.96111111111111114"/>
    <x v="14"/>
    <x v="4"/>
    <x v="8"/>
    <x v="2"/>
    <n v="14.6"/>
    <n v="46"/>
    <n v="34"/>
    <n v="736"/>
    <n v="37"/>
    <n v="189"/>
    <x v="1"/>
    <x v="1"/>
    <s v="Delivered"/>
    <s v="Female"/>
    <n v="23"/>
    <x v="2"/>
    <x v="2"/>
    <s v="ORD03380"/>
    <n v="23"/>
    <x v="0"/>
    <n v="2026"/>
    <s v="dinner"/>
    <n v="12"/>
    <x v="1"/>
    <n v="584"/>
    <n v="0.31739130434782609"/>
    <s v="POOR"/>
    <s v="18-25"/>
  </r>
  <r>
    <x v="3380"/>
    <d v="2026-03-22T00:00:00"/>
    <n v="0.9604166666666667"/>
    <x v="12"/>
    <x v="2"/>
    <x v="3"/>
    <x v="5"/>
    <n v="3.9"/>
    <n v="42"/>
    <n v="42"/>
    <n v="541"/>
    <n v="38"/>
    <n v="59"/>
    <x v="4"/>
    <x v="3"/>
    <s v="Delivered"/>
    <s v="Male"/>
    <n v="33"/>
    <x v="6"/>
    <x v="2"/>
    <s v="ORD03381"/>
    <n v="23"/>
    <x v="1"/>
    <n v="2026"/>
    <s v="dinner"/>
    <n v="0"/>
    <x v="0"/>
    <n v="520"/>
    <n v="9.285714285714286E-2"/>
    <s v="EXCELLENT"/>
    <s v="26-35"/>
  </r>
  <r>
    <x v="3381"/>
    <d v="2026-01-04T00:00:00"/>
    <n v="0.57638888888888884"/>
    <x v="2"/>
    <x v="9"/>
    <x v="3"/>
    <x v="4"/>
    <n v="11.8"/>
    <n v="22"/>
    <n v="25"/>
    <n v="1026"/>
    <n v="39"/>
    <n v="126"/>
    <x v="0"/>
    <x v="4"/>
    <s v="Cancelled"/>
    <s v="Female"/>
    <n v="27"/>
    <x v="6"/>
    <x v="3"/>
    <s v="ORD03382"/>
    <n v="13"/>
    <x v="3"/>
    <n v="2026"/>
    <s v="lunch"/>
    <n v="-3"/>
    <x v="0"/>
    <n v="939"/>
    <n v="0.53636363636363638"/>
    <s v="AVERAGE"/>
    <s v="26-35"/>
  </r>
  <r>
    <x v="3382"/>
    <d v="2026-04-08T00:00:00"/>
    <n v="0.38750000000000001"/>
    <x v="9"/>
    <x v="0"/>
    <x v="1"/>
    <x v="3"/>
    <n v="12.5"/>
    <n v="28"/>
    <n v="27"/>
    <n v="1177"/>
    <n v="26"/>
    <n v="50"/>
    <x v="4"/>
    <x v="1"/>
    <s v="Delivered"/>
    <s v="Female"/>
    <n v="51"/>
    <x v="1"/>
    <x v="0"/>
    <s v="ORD03383"/>
    <n v="9"/>
    <x v="4"/>
    <n v="2026"/>
    <s v="breakfast"/>
    <n v="1"/>
    <x v="1"/>
    <n v="1153"/>
    <n v="0.44642857142857145"/>
    <s v="POOR"/>
    <s v="46 ABOVE"/>
  </r>
  <r>
    <x v="3383"/>
    <d v="2026-01-16T00:00:00"/>
    <n v="0.56666666666666665"/>
    <x v="14"/>
    <x v="5"/>
    <x v="1"/>
    <x v="3"/>
    <n v="13.2"/>
    <n v="39"/>
    <n v="44"/>
    <n v="993"/>
    <n v="42"/>
    <n v="178"/>
    <x v="0"/>
    <x v="1"/>
    <s v="Cancelled"/>
    <s v="Female"/>
    <n v="19"/>
    <x v="0"/>
    <x v="3"/>
    <s v="ORD03384"/>
    <n v="13"/>
    <x v="3"/>
    <n v="2026"/>
    <s v="lunch"/>
    <n v="-5"/>
    <x v="0"/>
    <n v="857"/>
    <n v="0.33846153846153842"/>
    <s v="POOR"/>
    <s v="18-25"/>
  </r>
  <r>
    <x v="3384"/>
    <d v="2026-01-28T00:00:00"/>
    <n v="0.63541666666666663"/>
    <x v="1"/>
    <x v="1"/>
    <x v="0"/>
    <x v="5"/>
    <n v="1"/>
    <n v="48"/>
    <n v="32"/>
    <n v="702"/>
    <n v="26"/>
    <n v="64"/>
    <x v="3"/>
    <x v="2"/>
    <s v="Delivered"/>
    <s v="Female"/>
    <n v="50"/>
    <x v="1"/>
    <x v="2"/>
    <s v="ORD03385"/>
    <n v="15"/>
    <x v="3"/>
    <n v="2026"/>
    <s v="snacks"/>
    <n v="16"/>
    <x v="1"/>
    <n v="664"/>
    <n v="2.0833333333333332E-2"/>
    <s v="POOR"/>
    <s v="46 ABOVE"/>
  </r>
  <r>
    <x v="3385"/>
    <d v="2026-06-28T00:00:00"/>
    <n v="0.91249999999999998"/>
    <x v="12"/>
    <x v="6"/>
    <x v="7"/>
    <x v="3"/>
    <n v="9.6"/>
    <n v="28"/>
    <n v="33"/>
    <n v="444"/>
    <n v="36"/>
    <n v="37"/>
    <x v="3"/>
    <x v="4"/>
    <s v="Delivered"/>
    <s v="Male"/>
    <n v="28"/>
    <x v="6"/>
    <x v="1"/>
    <s v="ORD03386"/>
    <n v="21"/>
    <x v="5"/>
    <n v="2026"/>
    <s v="dinner"/>
    <n v="-5"/>
    <x v="0"/>
    <n v="443"/>
    <n v="0.34285714285714286"/>
    <s v="AVERAGE"/>
    <s v="26-35"/>
  </r>
  <r>
    <x v="3386"/>
    <d v="2026-06-22T00:00:00"/>
    <n v="0.44583333333333336"/>
    <x v="14"/>
    <x v="5"/>
    <x v="1"/>
    <x v="3"/>
    <n v="7.8"/>
    <n v="57"/>
    <n v="38"/>
    <n v="514"/>
    <n v="51"/>
    <n v="97"/>
    <x v="2"/>
    <x v="4"/>
    <s v="Delivered"/>
    <s v="Male"/>
    <n v="59"/>
    <x v="2"/>
    <x v="0"/>
    <s v="ORD03387"/>
    <n v="10"/>
    <x v="5"/>
    <n v="2026"/>
    <s v="lunch"/>
    <n v="19"/>
    <x v="1"/>
    <n v="468"/>
    <n v="0.1368421052631579"/>
    <s v="AVERAGE"/>
    <s v="46 ABOVE"/>
  </r>
  <r>
    <x v="3387"/>
    <d v="2026-02-15T00:00:00"/>
    <n v="0.5444444444444444"/>
    <x v="12"/>
    <x v="8"/>
    <x v="7"/>
    <x v="2"/>
    <n v="7.6"/>
    <n v="32"/>
    <n v="22"/>
    <n v="363"/>
    <n v="59"/>
    <n v="55"/>
    <x v="0"/>
    <x v="3"/>
    <s v="Delivered"/>
    <s v="Female"/>
    <n v="36"/>
    <x v="6"/>
    <x v="3"/>
    <s v="ORD03388"/>
    <n v="13"/>
    <x v="0"/>
    <n v="2026"/>
    <s v="lunch"/>
    <n v="10"/>
    <x v="1"/>
    <n v="367"/>
    <n v="0.23749999999999999"/>
    <s v="EXCELLENT"/>
    <s v="36-45"/>
  </r>
  <r>
    <x v="3388"/>
    <d v="2026-04-21T00:00:00"/>
    <n v="0.88749999999999996"/>
    <x v="12"/>
    <x v="9"/>
    <x v="7"/>
    <x v="2"/>
    <n v="4.5"/>
    <n v="37"/>
    <n v="40"/>
    <n v="166"/>
    <n v="50"/>
    <n v="191"/>
    <x v="0"/>
    <x v="4"/>
    <s v="Delivered"/>
    <s v="Male"/>
    <n v="58"/>
    <x v="5"/>
    <x v="1"/>
    <s v="ORD03389"/>
    <n v="21"/>
    <x v="4"/>
    <n v="2026"/>
    <s v="dinner"/>
    <n v="-3"/>
    <x v="0"/>
    <n v="25"/>
    <n v="0.12162162162162163"/>
    <s v="AVERAGE"/>
    <s v="46 ABOVE"/>
  </r>
  <r>
    <x v="3389"/>
    <d v="2026-01-11T00:00:00"/>
    <n v="0.67847222222222225"/>
    <x v="12"/>
    <x v="2"/>
    <x v="6"/>
    <x v="0"/>
    <n v="9.6"/>
    <n v="39"/>
    <n v="40"/>
    <n v="1023"/>
    <n v="42"/>
    <n v="103"/>
    <x v="2"/>
    <x v="4"/>
    <s v="Delivered"/>
    <s v="Female"/>
    <n v="25"/>
    <x v="6"/>
    <x v="2"/>
    <s v="ORD03390"/>
    <n v="16"/>
    <x v="3"/>
    <n v="2026"/>
    <s v="snacks"/>
    <n v="-1"/>
    <x v="0"/>
    <n v="962"/>
    <n v="0.24615384615384614"/>
    <s v="AVERAGE"/>
    <s v="18-25"/>
  </r>
  <r>
    <x v="3390"/>
    <d v="2026-06-10T00:00:00"/>
    <n v="0.45347222222222222"/>
    <x v="1"/>
    <x v="7"/>
    <x v="1"/>
    <x v="1"/>
    <n v="5.9"/>
    <n v="49"/>
    <n v="34"/>
    <n v="261"/>
    <n v="37"/>
    <n v="108"/>
    <x v="1"/>
    <x v="0"/>
    <s v="Delivered"/>
    <s v="Female"/>
    <n v="53"/>
    <x v="1"/>
    <x v="0"/>
    <s v="ORD03391"/>
    <n v="10"/>
    <x v="5"/>
    <n v="2026"/>
    <s v="lunch"/>
    <n v="15"/>
    <x v="1"/>
    <n v="190"/>
    <n v="0.12040816326530612"/>
    <s v="GOOD"/>
    <s v="46 ABOVE"/>
  </r>
  <r>
    <x v="3391"/>
    <d v="2026-06-26T00:00:00"/>
    <n v="0.40972222222222221"/>
    <x v="3"/>
    <x v="5"/>
    <x v="1"/>
    <x v="5"/>
    <n v="4.3"/>
    <n v="39"/>
    <n v="43"/>
    <n v="712"/>
    <n v="26"/>
    <n v="124"/>
    <x v="4"/>
    <x v="4"/>
    <s v="Delivered"/>
    <s v="Male"/>
    <n v="40"/>
    <x v="0"/>
    <x v="0"/>
    <s v="ORD03392"/>
    <n v="9"/>
    <x v="5"/>
    <n v="2026"/>
    <s v="breakfast"/>
    <n v="-4"/>
    <x v="0"/>
    <n v="614"/>
    <n v="0.11025641025641025"/>
    <s v="AVERAGE"/>
    <s v="36-45"/>
  </r>
  <r>
    <x v="3392"/>
    <d v="2026-01-26T00:00:00"/>
    <n v="0.62708333333333333"/>
    <x v="9"/>
    <x v="9"/>
    <x v="5"/>
    <x v="4"/>
    <n v="10.5"/>
    <n v="39"/>
    <n v="28"/>
    <n v="709"/>
    <n v="29"/>
    <n v="177"/>
    <x v="3"/>
    <x v="3"/>
    <s v="Delivered"/>
    <s v="Female"/>
    <n v="37"/>
    <x v="2"/>
    <x v="2"/>
    <s v="ORD03393"/>
    <n v="15"/>
    <x v="3"/>
    <n v="2026"/>
    <s v="snacks"/>
    <n v="11"/>
    <x v="1"/>
    <n v="561"/>
    <n v="0.26923076923076922"/>
    <s v="EXCELLENT"/>
    <s v="36-45"/>
  </r>
  <r>
    <x v="3393"/>
    <d v="2026-01-17T00:00:00"/>
    <n v="0.94861111111111107"/>
    <x v="4"/>
    <x v="4"/>
    <x v="2"/>
    <x v="2"/>
    <n v="10.1"/>
    <n v="60"/>
    <n v="42"/>
    <n v="694"/>
    <n v="23"/>
    <n v="58"/>
    <x v="0"/>
    <x v="3"/>
    <s v="Delivered"/>
    <s v="Female"/>
    <n v="53"/>
    <x v="3"/>
    <x v="2"/>
    <s v="ORD03394"/>
    <n v="22"/>
    <x v="3"/>
    <n v="2026"/>
    <s v="dinner"/>
    <n v="18"/>
    <x v="1"/>
    <n v="659"/>
    <n v="0.16833333333333333"/>
    <s v="EXCELLENT"/>
    <s v="46 ABOVE"/>
  </r>
  <r>
    <x v="3394"/>
    <d v="2026-02-24T00:00:00"/>
    <n v="0.97222222222222221"/>
    <x v="10"/>
    <x v="8"/>
    <x v="5"/>
    <x v="4"/>
    <n v="8.5"/>
    <n v="42"/>
    <n v="43"/>
    <n v="477"/>
    <n v="34"/>
    <n v="82"/>
    <x v="3"/>
    <x v="0"/>
    <s v="Delivered"/>
    <s v="Male"/>
    <n v="25"/>
    <x v="5"/>
    <x v="2"/>
    <s v="ORD03395"/>
    <n v="23"/>
    <x v="0"/>
    <n v="2026"/>
    <s v="dinner"/>
    <n v="-1"/>
    <x v="0"/>
    <n v="429"/>
    <n v="0.20238095238095238"/>
    <s v="GOOD"/>
    <s v="18-25"/>
  </r>
  <r>
    <x v="3395"/>
    <d v="2026-02-19T00:00:00"/>
    <n v="0.79722222222222228"/>
    <x v="7"/>
    <x v="2"/>
    <x v="3"/>
    <x v="0"/>
    <n v="9.6"/>
    <n v="62"/>
    <n v="43"/>
    <n v="353"/>
    <n v="48"/>
    <n v="59"/>
    <x v="0"/>
    <x v="2"/>
    <s v="Delivered"/>
    <s v="Male"/>
    <n v="42"/>
    <x v="4"/>
    <x v="1"/>
    <s v="ORD03396"/>
    <n v="19"/>
    <x v="0"/>
    <n v="2026"/>
    <s v="snacks"/>
    <n v="19"/>
    <x v="1"/>
    <n v="342"/>
    <n v="0.15483870967741936"/>
    <s v="POOR"/>
    <s v="36-45"/>
  </r>
  <r>
    <x v="3396"/>
    <d v="2026-04-25T00:00:00"/>
    <n v="0.51527777777777772"/>
    <x v="8"/>
    <x v="9"/>
    <x v="3"/>
    <x v="4"/>
    <n v="13.3"/>
    <n v="39"/>
    <n v="44"/>
    <n v="362"/>
    <n v="24"/>
    <n v="197"/>
    <x v="4"/>
    <x v="4"/>
    <s v="Delivered"/>
    <s v="Male"/>
    <n v="56"/>
    <x v="3"/>
    <x v="3"/>
    <s v="ORD03397"/>
    <n v="12"/>
    <x v="4"/>
    <n v="2026"/>
    <s v="lunch"/>
    <n v="-5"/>
    <x v="0"/>
    <n v="189"/>
    <n v="0.34102564102564104"/>
    <s v="AVERAGE"/>
    <s v="46 ABOVE"/>
  </r>
  <r>
    <x v="3397"/>
    <d v="2026-01-16T00:00:00"/>
    <n v="0.99791666666666667"/>
    <x v="4"/>
    <x v="0"/>
    <x v="8"/>
    <x v="2"/>
    <n v="3.8"/>
    <n v="41"/>
    <n v="39"/>
    <n v="316"/>
    <n v="41"/>
    <n v="167"/>
    <x v="3"/>
    <x v="1"/>
    <s v="Delivered"/>
    <s v="Male"/>
    <n v="54"/>
    <x v="0"/>
    <x v="2"/>
    <s v="ORD03398"/>
    <n v="23"/>
    <x v="3"/>
    <n v="2026"/>
    <s v="dinner"/>
    <n v="2"/>
    <x v="1"/>
    <n v="190"/>
    <n v="9.2682926829268292E-2"/>
    <s v="POOR"/>
    <s v="46 ABOVE"/>
  </r>
  <r>
    <x v="3398"/>
    <d v="2026-01-02T00:00:00"/>
    <n v="0.86527777777777781"/>
    <x v="1"/>
    <x v="9"/>
    <x v="0"/>
    <x v="4"/>
    <n v="5.3"/>
    <n v="61"/>
    <n v="41"/>
    <n v="606"/>
    <n v="22"/>
    <n v="4"/>
    <x v="0"/>
    <x v="3"/>
    <s v="Delivered"/>
    <s v="Male"/>
    <n v="19"/>
    <x v="0"/>
    <x v="1"/>
    <s v="ORD03399"/>
    <n v="20"/>
    <x v="3"/>
    <n v="2026"/>
    <s v="dinner"/>
    <n v="20"/>
    <x v="1"/>
    <n v="624"/>
    <n v="8.6885245901639346E-2"/>
    <s v="EXCELLENT"/>
    <s v="18-25"/>
  </r>
  <r>
    <x v="3399"/>
    <d v="2026-02-28T00:00:00"/>
    <n v="0.39652777777777776"/>
    <x v="2"/>
    <x v="9"/>
    <x v="8"/>
    <x v="2"/>
    <n v="14.1"/>
    <n v="31"/>
    <n v="32"/>
    <n v="844"/>
    <n v="48"/>
    <n v="0"/>
    <x v="2"/>
    <x v="3"/>
    <s v="Delivered"/>
    <s v="Male"/>
    <n v="55"/>
    <x v="3"/>
    <x v="0"/>
    <s v="ORD03400"/>
    <n v="9"/>
    <x v="0"/>
    <n v="2026"/>
    <s v="breakfast"/>
    <n v="-1"/>
    <x v="0"/>
    <n v="892"/>
    <n v="0.45483870967741935"/>
    <s v="EXCELLENT"/>
    <s v="46 ABOVE"/>
  </r>
  <r>
    <x v="3400"/>
    <d v="2026-02-24T00:00:00"/>
    <n v="0.47291666666666665"/>
    <x v="10"/>
    <x v="3"/>
    <x v="1"/>
    <x v="5"/>
    <n v="13.9"/>
    <n v="53"/>
    <n v="43"/>
    <n v="253"/>
    <n v="46"/>
    <n v="135"/>
    <x v="3"/>
    <x v="2"/>
    <s v="Delivered"/>
    <s v="Male"/>
    <n v="20"/>
    <x v="5"/>
    <x v="2"/>
    <s v="ORD03401"/>
    <n v="11"/>
    <x v="0"/>
    <n v="2026"/>
    <s v="lunch"/>
    <n v="10"/>
    <x v="1"/>
    <n v="164"/>
    <n v="0.26226415094339622"/>
    <s v="POOR"/>
    <s v="18-25"/>
  </r>
  <r>
    <x v="3401"/>
    <d v="2026-04-19T00:00:00"/>
    <n v="0.54583333333333328"/>
    <x v="11"/>
    <x v="1"/>
    <x v="2"/>
    <x v="0"/>
    <n v="14.2"/>
    <n v="41"/>
    <n v="22"/>
    <n v="1168"/>
    <n v="34"/>
    <n v="57"/>
    <x v="3"/>
    <x v="0"/>
    <s v="Delivered"/>
    <s v="Male"/>
    <n v="53"/>
    <x v="6"/>
    <x v="3"/>
    <s v="ORD03402"/>
    <n v="13"/>
    <x v="4"/>
    <n v="2026"/>
    <s v="lunch"/>
    <n v="19"/>
    <x v="1"/>
    <n v="1145"/>
    <n v="0.34634146341463412"/>
    <s v="GOOD"/>
    <s v="46 ABOVE"/>
  </r>
  <r>
    <x v="3402"/>
    <d v="2026-01-04T00:00:00"/>
    <n v="0.60347222222222219"/>
    <x v="10"/>
    <x v="3"/>
    <x v="6"/>
    <x v="1"/>
    <n v="3.6"/>
    <n v="45"/>
    <n v="26"/>
    <n v="871"/>
    <n v="47"/>
    <n v="100"/>
    <x v="4"/>
    <x v="2"/>
    <s v="Delivered"/>
    <s v="Female"/>
    <n v="22"/>
    <x v="6"/>
    <x v="3"/>
    <s v="ORD03403"/>
    <n v="14"/>
    <x v="3"/>
    <n v="2026"/>
    <s v="lunch"/>
    <n v="19"/>
    <x v="1"/>
    <n v="818"/>
    <n v="0.08"/>
    <s v="POOR"/>
    <s v="18-25"/>
  </r>
  <r>
    <x v="3403"/>
    <d v="2026-04-01T00:00:00"/>
    <n v="0.89236111111111116"/>
    <x v="14"/>
    <x v="2"/>
    <x v="0"/>
    <x v="0"/>
    <n v="5.2"/>
    <n v="36"/>
    <n v="28"/>
    <n v="1026"/>
    <n v="30"/>
    <n v="114"/>
    <x v="0"/>
    <x v="0"/>
    <s v="Delivered"/>
    <s v="Male"/>
    <n v="47"/>
    <x v="1"/>
    <x v="1"/>
    <s v="ORD03404"/>
    <n v="21"/>
    <x v="4"/>
    <n v="2026"/>
    <s v="dinner"/>
    <n v="8"/>
    <x v="1"/>
    <n v="942"/>
    <n v="0.14444444444444446"/>
    <s v="GOOD"/>
    <s v="46 ABOVE"/>
  </r>
  <r>
    <x v="3404"/>
    <d v="2026-04-06T00:00:00"/>
    <n v="0.47847222222222224"/>
    <x v="11"/>
    <x v="4"/>
    <x v="5"/>
    <x v="4"/>
    <n v="9.9"/>
    <n v="58"/>
    <n v="40"/>
    <n v="614"/>
    <n v="53"/>
    <n v="142"/>
    <x v="2"/>
    <x v="2"/>
    <s v="Delivered"/>
    <s v="Male"/>
    <n v="42"/>
    <x v="2"/>
    <x v="2"/>
    <s v="ORD03405"/>
    <n v="11"/>
    <x v="4"/>
    <n v="2026"/>
    <s v="lunch"/>
    <n v="18"/>
    <x v="1"/>
    <n v="525"/>
    <n v="0.1706896551724138"/>
    <s v="POOR"/>
    <s v="36-45"/>
  </r>
  <r>
    <x v="3405"/>
    <d v="2026-05-17T00:00:00"/>
    <n v="0.68472222222222223"/>
    <x v="8"/>
    <x v="1"/>
    <x v="3"/>
    <x v="3"/>
    <n v="1.9"/>
    <n v="32"/>
    <n v="22"/>
    <n v="162"/>
    <n v="28"/>
    <n v="63"/>
    <x v="3"/>
    <x v="3"/>
    <s v="Delivered"/>
    <s v="Female"/>
    <n v="24"/>
    <x v="6"/>
    <x v="2"/>
    <s v="ORD03406"/>
    <n v="16"/>
    <x v="2"/>
    <n v="2026"/>
    <s v="snacks"/>
    <n v="10"/>
    <x v="1"/>
    <n v="127"/>
    <n v="5.9374999999999997E-2"/>
    <s v="EXCELLENT"/>
    <s v="18-25"/>
  </r>
  <r>
    <x v="3406"/>
    <d v="2026-02-07T00:00:00"/>
    <n v="0.96527777777777779"/>
    <x v="6"/>
    <x v="0"/>
    <x v="6"/>
    <x v="5"/>
    <n v="12.9"/>
    <n v="44"/>
    <n v="36"/>
    <n v="161"/>
    <n v="42"/>
    <n v="1"/>
    <x v="1"/>
    <x v="2"/>
    <s v="Cancelled"/>
    <s v="Female"/>
    <n v="21"/>
    <x v="3"/>
    <x v="2"/>
    <s v="ORD03407"/>
    <n v="23"/>
    <x v="0"/>
    <n v="2026"/>
    <s v="dinner"/>
    <n v="8"/>
    <x v="1"/>
    <n v="202"/>
    <n v="0.29318181818181821"/>
    <s v="POOR"/>
    <s v="18-25"/>
  </r>
  <r>
    <x v="3407"/>
    <d v="2026-06-15T00:00:00"/>
    <n v="0.60972222222222228"/>
    <x v="4"/>
    <x v="3"/>
    <x v="5"/>
    <x v="0"/>
    <n v="2.7"/>
    <n v="23"/>
    <n v="23"/>
    <n v="296"/>
    <n v="48"/>
    <n v="136"/>
    <x v="3"/>
    <x v="1"/>
    <s v="Delivered"/>
    <s v="Male"/>
    <n v="49"/>
    <x v="2"/>
    <x v="3"/>
    <s v="ORD03408"/>
    <n v="14"/>
    <x v="5"/>
    <n v="2026"/>
    <s v="lunch"/>
    <n v="0"/>
    <x v="0"/>
    <n v="208"/>
    <n v="0.11739130434782609"/>
    <s v="POOR"/>
    <s v="46 ABOVE"/>
  </r>
  <r>
    <x v="3408"/>
    <d v="2026-03-19T00:00:00"/>
    <n v="0.80972222222222223"/>
    <x v="13"/>
    <x v="5"/>
    <x v="7"/>
    <x v="1"/>
    <n v="9.4"/>
    <n v="33"/>
    <n v="25"/>
    <n v="934"/>
    <n v="51"/>
    <n v="43"/>
    <x v="2"/>
    <x v="0"/>
    <s v="Delivered"/>
    <s v="Male"/>
    <n v="49"/>
    <x v="4"/>
    <x v="1"/>
    <s v="ORD03409"/>
    <n v="19"/>
    <x v="1"/>
    <n v="2026"/>
    <s v="snacks"/>
    <n v="8"/>
    <x v="1"/>
    <n v="942"/>
    <n v="0.28484848484848485"/>
    <s v="GOOD"/>
    <s v="46 ABOVE"/>
  </r>
  <r>
    <x v="3409"/>
    <d v="2026-01-19T00:00:00"/>
    <n v="0.43680555555555556"/>
    <x v="12"/>
    <x v="8"/>
    <x v="7"/>
    <x v="5"/>
    <n v="9.1"/>
    <n v="37"/>
    <n v="33"/>
    <n v="284"/>
    <n v="54"/>
    <n v="49"/>
    <x v="0"/>
    <x v="3"/>
    <s v="Delivered"/>
    <s v="Female"/>
    <n v="45"/>
    <x v="2"/>
    <x v="0"/>
    <s v="ORD03410"/>
    <n v="10"/>
    <x v="3"/>
    <n v="2026"/>
    <s v="lunch"/>
    <n v="4"/>
    <x v="1"/>
    <n v="289"/>
    <n v="0.24594594594594593"/>
    <s v="EXCELLENT"/>
    <s v="36-45"/>
  </r>
  <r>
    <x v="3410"/>
    <d v="2026-04-02T00:00:00"/>
    <n v="0.39444444444444443"/>
    <x v="1"/>
    <x v="8"/>
    <x v="6"/>
    <x v="5"/>
    <n v="8.3000000000000007"/>
    <n v="31"/>
    <n v="24"/>
    <n v="386"/>
    <n v="42"/>
    <n v="78"/>
    <x v="4"/>
    <x v="2"/>
    <s v="Delivered"/>
    <s v="Female"/>
    <n v="20"/>
    <x v="4"/>
    <x v="0"/>
    <s v="ORD03411"/>
    <n v="9"/>
    <x v="4"/>
    <n v="2026"/>
    <s v="breakfast"/>
    <n v="7"/>
    <x v="1"/>
    <n v="350"/>
    <n v="0.26774193548387099"/>
    <s v="POOR"/>
    <s v="18-25"/>
  </r>
  <r>
    <x v="3411"/>
    <d v="2026-04-11T00:00:00"/>
    <n v="0.87708333333333333"/>
    <x v="8"/>
    <x v="9"/>
    <x v="1"/>
    <x v="5"/>
    <n v="1.4"/>
    <n v="26"/>
    <n v="29"/>
    <n v="764"/>
    <n v="32"/>
    <n v="117"/>
    <x v="4"/>
    <x v="3"/>
    <s v="Delivered"/>
    <s v="Female"/>
    <n v="23"/>
    <x v="3"/>
    <x v="1"/>
    <s v="ORD03412"/>
    <n v="21"/>
    <x v="4"/>
    <n v="2026"/>
    <s v="dinner"/>
    <n v="-3"/>
    <x v="0"/>
    <n v="679"/>
    <n v="5.3846153846153842E-2"/>
    <s v="EXCELLENT"/>
    <s v="18-25"/>
  </r>
  <r>
    <x v="3412"/>
    <d v="2026-01-11T00:00:00"/>
    <n v="0.69305555555555554"/>
    <x v="2"/>
    <x v="9"/>
    <x v="7"/>
    <x v="2"/>
    <n v="7.7"/>
    <n v="34"/>
    <n v="39"/>
    <n v="1001"/>
    <n v="28"/>
    <n v="189"/>
    <x v="0"/>
    <x v="0"/>
    <s v="Delivered"/>
    <s v="Female"/>
    <n v="40"/>
    <x v="6"/>
    <x v="2"/>
    <s v="ORD03413"/>
    <n v="16"/>
    <x v="3"/>
    <n v="2026"/>
    <s v="snacks"/>
    <n v="-5"/>
    <x v="0"/>
    <n v="840"/>
    <n v="0.22647058823529412"/>
    <s v="GOOD"/>
    <s v="36-45"/>
  </r>
  <r>
    <x v="3413"/>
    <d v="2026-05-08T00:00:00"/>
    <n v="0.61388888888888893"/>
    <x v="0"/>
    <x v="5"/>
    <x v="4"/>
    <x v="5"/>
    <n v="1.9"/>
    <n v="29"/>
    <n v="31"/>
    <n v="573"/>
    <n v="26"/>
    <n v="26"/>
    <x v="4"/>
    <x v="4"/>
    <s v="Delivered"/>
    <s v="Female"/>
    <n v="60"/>
    <x v="0"/>
    <x v="3"/>
    <s v="ORD03414"/>
    <n v="14"/>
    <x v="2"/>
    <n v="2026"/>
    <s v="lunch"/>
    <n v="-2"/>
    <x v="0"/>
    <n v="573"/>
    <n v="6.5517241379310337E-2"/>
    <s v="AVERAGE"/>
    <s v="46 ABOVE"/>
  </r>
  <r>
    <x v="3414"/>
    <d v="2026-03-27T00:00:00"/>
    <n v="0.55555555555555558"/>
    <x v="8"/>
    <x v="0"/>
    <x v="4"/>
    <x v="4"/>
    <n v="12.2"/>
    <n v="34"/>
    <n v="26"/>
    <n v="573"/>
    <n v="25"/>
    <n v="185"/>
    <x v="1"/>
    <x v="1"/>
    <s v="Delivered"/>
    <s v="Female"/>
    <n v="33"/>
    <x v="0"/>
    <x v="3"/>
    <s v="ORD03415"/>
    <n v="13"/>
    <x v="1"/>
    <n v="2026"/>
    <s v="lunch"/>
    <n v="8"/>
    <x v="1"/>
    <n v="413"/>
    <n v="0.35882352941176471"/>
    <s v="POOR"/>
    <s v="26-35"/>
  </r>
  <r>
    <x v="3415"/>
    <d v="2026-06-23T00:00:00"/>
    <n v="0.52708333333333335"/>
    <x v="6"/>
    <x v="5"/>
    <x v="4"/>
    <x v="3"/>
    <n v="12.3"/>
    <n v="38"/>
    <n v="20"/>
    <n v="443"/>
    <n v="23"/>
    <n v="55"/>
    <x v="4"/>
    <x v="0"/>
    <s v="Cancelled"/>
    <s v="Male"/>
    <n v="40"/>
    <x v="5"/>
    <x v="3"/>
    <s v="ORD03416"/>
    <n v="12"/>
    <x v="5"/>
    <n v="2026"/>
    <s v="lunch"/>
    <n v="18"/>
    <x v="1"/>
    <n v="411"/>
    <n v="0.3236842105263158"/>
    <s v="GOOD"/>
    <s v="36-45"/>
  </r>
  <r>
    <x v="3416"/>
    <d v="2026-06-21T00:00:00"/>
    <n v="0.81041666666666667"/>
    <x v="5"/>
    <x v="1"/>
    <x v="3"/>
    <x v="3"/>
    <n v="5.4"/>
    <n v="34"/>
    <n v="20"/>
    <n v="443"/>
    <n v="60"/>
    <n v="197"/>
    <x v="1"/>
    <x v="3"/>
    <s v="Delivered"/>
    <s v="Female"/>
    <n v="53"/>
    <x v="6"/>
    <x v="1"/>
    <s v="ORD03417"/>
    <n v="19"/>
    <x v="5"/>
    <n v="2026"/>
    <s v="snacks"/>
    <n v="14"/>
    <x v="1"/>
    <n v="306"/>
    <n v="0.15882352941176472"/>
    <s v="EXCELLENT"/>
    <s v="46 ABOVE"/>
  </r>
  <r>
    <x v="3417"/>
    <d v="2026-02-09T00:00:00"/>
    <n v="0.92847222222222225"/>
    <x v="3"/>
    <x v="4"/>
    <x v="3"/>
    <x v="4"/>
    <n v="6.8"/>
    <n v="22"/>
    <n v="22"/>
    <n v="1197"/>
    <n v="39"/>
    <n v="192"/>
    <x v="4"/>
    <x v="0"/>
    <s v="Delivered"/>
    <s v="Male"/>
    <n v="57"/>
    <x v="2"/>
    <x v="2"/>
    <s v="ORD03418"/>
    <n v="22"/>
    <x v="0"/>
    <n v="2026"/>
    <s v="dinner"/>
    <n v="0"/>
    <x v="0"/>
    <n v="1044"/>
    <n v="0.30909090909090908"/>
    <s v="GOOD"/>
    <s v="46 ABOVE"/>
  </r>
  <r>
    <x v="3418"/>
    <d v="2026-02-14T00:00:00"/>
    <n v="0.41944444444444445"/>
    <x v="1"/>
    <x v="5"/>
    <x v="5"/>
    <x v="1"/>
    <n v="5.5"/>
    <n v="47"/>
    <n v="35"/>
    <n v="198"/>
    <n v="39"/>
    <n v="27"/>
    <x v="1"/>
    <x v="1"/>
    <s v="Delivered"/>
    <s v="Male"/>
    <n v="55"/>
    <x v="3"/>
    <x v="0"/>
    <s v="ORD03419"/>
    <n v="10"/>
    <x v="0"/>
    <n v="2026"/>
    <s v="lunch"/>
    <n v="12"/>
    <x v="1"/>
    <n v="210"/>
    <n v="0.11702127659574468"/>
    <s v="POOR"/>
    <s v="46 ABOVE"/>
  </r>
  <r>
    <x v="3419"/>
    <d v="2026-05-17T00:00:00"/>
    <n v="0.85555555555555551"/>
    <x v="9"/>
    <x v="2"/>
    <x v="4"/>
    <x v="5"/>
    <n v="14"/>
    <n v="26"/>
    <n v="26"/>
    <n v="475"/>
    <n v="58"/>
    <n v="2"/>
    <x v="1"/>
    <x v="2"/>
    <s v="Delivered"/>
    <s v="Female"/>
    <n v="53"/>
    <x v="6"/>
    <x v="1"/>
    <s v="ORD03420"/>
    <n v="20"/>
    <x v="2"/>
    <n v="2026"/>
    <s v="dinner"/>
    <n v="0"/>
    <x v="0"/>
    <n v="531"/>
    <n v="0.53846153846153844"/>
    <s v="POOR"/>
    <s v="46 ABOVE"/>
  </r>
  <r>
    <x v="3420"/>
    <d v="2026-03-16T00:00:00"/>
    <n v="0.92152777777777772"/>
    <x v="3"/>
    <x v="2"/>
    <x v="9"/>
    <x v="5"/>
    <n v="1.6"/>
    <n v="29"/>
    <n v="29"/>
    <n v="1042"/>
    <n v="49"/>
    <n v="12"/>
    <x v="0"/>
    <x v="0"/>
    <s v="Delivered"/>
    <s v="Female"/>
    <n v="51"/>
    <x v="2"/>
    <x v="2"/>
    <s v="ORD03421"/>
    <n v="22"/>
    <x v="1"/>
    <n v="2026"/>
    <s v="dinner"/>
    <n v="0"/>
    <x v="0"/>
    <n v="1079"/>
    <n v="5.5172413793103454E-2"/>
    <s v="GOOD"/>
    <s v="46 ABOVE"/>
  </r>
  <r>
    <x v="3421"/>
    <d v="2026-04-13T00:00:00"/>
    <n v="0.91388888888888886"/>
    <x v="2"/>
    <x v="4"/>
    <x v="9"/>
    <x v="4"/>
    <n v="13.7"/>
    <n v="40"/>
    <n v="38"/>
    <n v="571"/>
    <n v="28"/>
    <n v="81"/>
    <x v="1"/>
    <x v="2"/>
    <s v="Delivered"/>
    <s v="Female"/>
    <n v="47"/>
    <x v="2"/>
    <x v="1"/>
    <s v="ORD03422"/>
    <n v="21"/>
    <x v="4"/>
    <n v="2026"/>
    <s v="dinner"/>
    <n v="2"/>
    <x v="1"/>
    <n v="518"/>
    <n v="0.34249999999999997"/>
    <s v="POOR"/>
    <s v="46 ABOVE"/>
  </r>
  <r>
    <x v="3422"/>
    <d v="2026-02-02T00:00:00"/>
    <n v="0.50069444444444444"/>
    <x v="1"/>
    <x v="1"/>
    <x v="4"/>
    <x v="0"/>
    <n v="2.2999999999999998"/>
    <n v="47"/>
    <n v="45"/>
    <n v="158"/>
    <n v="25"/>
    <n v="192"/>
    <x v="2"/>
    <x v="1"/>
    <s v="Delivered"/>
    <s v="Male"/>
    <n v="48"/>
    <x v="2"/>
    <x v="3"/>
    <s v="ORD03423"/>
    <n v="12"/>
    <x v="0"/>
    <n v="2026"/>
    <s v="lunch"/>
    <n v="2"/>
    <x v="1"/>
    <n v="-9"/>
    <n v="4.8936170212765952E-2"/>
    <s v="POOR"/>
    <s v="46 ABOVE"/>
  </r>
  <r>
    <x v="3423"/>
    <d v="2026-04-20T00:00:00"/>
    <n v="0.47222222222222221"/>
    <x v="10"/>
    <x v="9"/>
    <x v="1"/>
    <x v="3"/>
    <n v="10"/>
    <n v="41"/>
    <n v="37"/>
    <n v="181"/>
    <n v="21"/>
    <n v="33"/>
    <x v="3"/>
    <x v="0"/>
    <s v="Delivered"/>
    <s v="Male"/>
    <n v="27"/>
    <x v="2"/>
    <x v="2"/>
    <s v="ORD03424"/>
    <n v="11"/>
    <x v="4"/>
    <n v="2026"/>
    <s v="lunch"/>
    <n v="4"/>
    <x v="1"/>
    <n v="169"/>
    <n v="0.24390243902439024"/>
    <s v="GOOD"/>
    <s v="26-35"/>
  </r>
  <r>
    <x v="3424"/>
    <d v="2026-03-12T00:00:00"/>
    <n v="0.52708333333333335"/>
    <x v="12"/>
    <x v="6"/>
    <x v="5"/>
    <x v="2"/>
    <n v="14"/>
    <n v="28"/>
    <n v="26"/>
    <n v="758"/>
    <n v="34"/>
    <n v="61"/>
    <x v="3"/>
    <x v="1"/>
    <s v="Delivered"/>
    <s v="Female"/>
    <n v="39"/>
    <x v="4"/>
    <x v="3"/>
    <s v="ORD03425"/>
    <n v="12"/>
    <x v="1"/>
    <n v="2026"/>
    <s v="lunch"/>
    <n v="2"/>
    <x v="1"/>
    <n v="731"/>
    <n v="0.5"/>
    <s v="POOR"/>
    <s v="36-45"/>
  </r>
  <r>
    <x v="3425"/>
    <d v="2026-06-19T00:00:00"/>
    <n v="0.50277777777777777"/>
    <x v="6"/>
    <x v="5"/>
    <x v="4"/>
    <x v="1"/>
    <n v="12.7"/>
    <n v="23"/>
    <n v="20"/>
    <n v="1082"/>
    <n v="59"/>
    <n v="139"/>
    <x v="4"/>
    <x v="3"/>
    <s v="Delivered"/>
    <s v="Male"/>
    <n v="26"/>
    <x v="0"/>
    <x v="3"/>
    <s v="ORD03426"/>
    <n v="12"/>
    <x v="5"/>
    <n v="2026"/>
    <s v="lunch"/>
    <n v="3"/>
    <x v="1"/>
    <n v="1002"/>
    <n v="0.55217391304347818"/>
    <s v="EXCELLENT"/>
    <s v="26-35"/>
  </r>
  <r>
    <x v="3426"/>
    <d v="2026-02-19T00:00:00"/>
    <n v="0.89861111111111114"/>
    <x v="0"/>
    <x v="1"/>
    <x v="2"/>
    <x v="4"/>
    <n v="14.9"/>
    <n v="43"/>
    <n v="39"/>
    <n v="1059"/>
    <n v="59"/>
    <n v="53"/>
    <x v="1"/>
    <x v="0"/>
    <s v="Cancelled"/>
    <s v="Female"/>
    <n v="47"/>
    <x v="4"/>
    <x v="1"/>
    <s v="ORD03427"/>
    <n v="21"/>
    <x v="0"/>
    <n v="2026"/>
    <s v="dinner"/>
    <n v="4"/>
    <x v="1"/>
    <n v="1065"/>
    <n v="0.34651162790697676"/>
    <s v="GOOD"/>
    <s v="46 ABOVE"/>
  </r>
  <r>
    <x v="3427"/>
    <d v="2026-06-07T00:00:00"/>
    <n v="0.40347222222222223"/>
    <x v="14"/>
    <x v="9"/>
    <x v="1"/>
    <x v="0"/>
    <n v="7.6"/>
    <n v="41"/>
    <n v="21"/>
    <n v="785"/>
    <n v="57"/>
    <n v="139"/>
    <x v="0"/>
    <x v="1"/>
    <s v="Cancelled"/>
    <s v="Male"/>
    <n v="48"/>
    <x v="6"/>
    <x v="0"/>
    <s v="ORD03428"/>
    <n v="9"/>
    <x v="5"/>
    <n v="2026"/>
    <s v="breakfast"/>
    <n v="20"/>
    <x v="1"/>
    <n v="703"/>
    <n v="0.18536585365853658"/>
    <s v="POOR"/>
    <s v="46 ABOVE"/>
  </r>
  <r>
    <x v="3428"/>
    <d v="2026-02-08T00:00:00"/>
    <n v="0.85486111111111107"/>
    <x v="10"/>
    <x v="5"/>
    <x v="6"/>
    <x v="5"/>
    <n v="11.5"/>
    <n v="39"/>
    <n v="24"/>
    <n v="1080"/>
    <n v="60"/>
    <n v="91"/>
    <x v="1"/>
    <x v="1"/>
    <s v="Delivered"/>
    <s v="Female"/>
    <n v="49"/>
    <x v="6"/>
    <x v="1"/>
    <s v="ORD03429"/>
    <n v="20"/>
    <x v="0"/>
    <n v="2026"/>
    <s v="dinner"/>
    <n v="15"/>
    <x v="1"/>
    <n v="1049"/>
    <n v="0.29487179487179488"/>
    <s v="POOR"/>
    <s v="46 ABOVE"/>
  </r>
  <r>
    <x v="3429"/>
    <d v="2026-02-18T00:00:00"/>
    <n v="0.82916666666666672"/>
    <x v="3"/>
    <x v="5"/>
    <x v="8"/>
    <x v="4"/>
    <n v="3.1"/>
    <n v="44"/>
    <n v="41"/>
    <n v="162"/>
    <n v="32"/>
    <n v="67"/>
    <x v="0"/>
    <x v="4"/>
    <s v="Delivered"/>
    <s v="Female"/>
    <n v="39"/>
    <x v="1"/>
    <x v="1"/>
    <s v="ORD03430"/>
    <n v="19"/>
    <x v="0"/>
    <n v="2026"/>
    <s v="snacks"/>
    <n v="3"/>
    <x v="1"/>
    <n v="127"/>
    <n v="7.045454545454545E-2"/>
    <s v="AVERAGE"/>
    <s v="36-45"/>
  </r>
  <r>
    <x v="3430"/>
    <d v="2026-04-09T00:00:00"/>
    <n v="0.3659722222222222"/>
    <x v="13"/>
    <x v="6"/>
    <x v="3"/>
    <x v="2"/>
    <n v="1.1000000000000001"/>
    <n v="43"/>
    <n v="42"/>
    <n v="241"/>
    <n v="40"/>
    <n v="17"/>
    <x v="3"/>
    <x v="4"/>
    <s v="Delivered"/>
    <s v="Male"/>
    <n v="28"/>
    <x v="4"/>
    <x v="0"/>
    <s v="ORD03431"/>
    <n v="8"/>
    <x v="4"/>
    <n v="2026"/>
    <s v="breakfast"/>
    <n v="1"/>
    <x v="1"/>
    <n v="264"/>
    <n v="2.5581395348837212E-2"/>
    <s v="AVERAGE"/>
    <s v="26-35"/>
  </r>
  <r>
    <x v="3431"/>
    <d v="2026-03-17T00:00:00"/>
    <n v="0.6645833333333333"/>
    <x v="10"/>
    <x v="3"/>
    <x v="5"/>
    <x v="0"/>
    <n v="8.8000000000000007"/>
    <n v="46"/>
    <n v="32"/>
    <n v="708"/>
    <n v="58"/>
    <n v="64"/>
    <x v="2"/>
    <x v="4"/>
    <s v="Delivered"/>
    <s v="Female"/>
    <n v="39"/>
    <x v="5"/>
    <x v="2"/>
    <s v="ORD03432"/>
    <n v="15"/>
    <x v="1"/>
    <n v="2026"/>
    <s v="snacks"/>
    <n v="14"/>
    <x v="1"/>
    <n v="702"/>
    <n v="0.19130434782608696"/>
    <s v="AVERAGE"/>
    <s v="36-45"/>
  </r>
  <r>
    <x v="3432"/>
    <d v="2026-04-16T00:00:00"/>
    <n v="0.93402777777777779"/>
    <x v="0"/>
    <x v="5"/>
    <x v="2"/>
    <x v="2"/>
    <n v="6.4"/>
    <n v="45"/>
    <n v="33"/>
    <n v="680"/>
    <n v="21"/>
    <n v="170"/>
    <x v="3"/>
    <x v="2"/>
    <s v="Delivered"/>
    <s v="Male"/>
    <n v="19"/>
    <x v="4"/>
    <x v="2"/>
    <s v="ORD03433"/>
    <n v="22"/>
    <x v="4"/>
    <n v="2026"/>
    <s v="dinner"/>
    <n v="12"/>
    <x v="1"/>
    <n v="531"/>
    <n v="0.14222222222222222"/>
    <s v="POOR"/>
    <s v="18-25"/>
  </r>
  <r>
    <x v="3433"/>
    <d v="2026-05-03T00:00:00"/>
    <n v="0.93888888888888888"/>
    <x v="9"/>
    <x v="5"/>
    <x v="6"/>
    <x v="1"/>
    <n v="12.5"/>
    <n v="40"/>
    <n v="41"/>
    <n v="501"/>
    <n v="29"/>
    <n v="61"/>
    <x v="4"/>
    <x v="3"/>
    <s v="Delivered"/>
    <s v="Female"/>
    <n v="24"/>
    <x v="6"/>
    <x v="2"/>
    <s v="ORD03434"/>
    <n v="22"/>
    <x v="2"/>
    <n v="2026"/>
    <s v="dinner"/>
    <n v="-1"/>
    <x v="0"/>
    <n v="469"/>
    <n v="0.3125"/>
    <s v="EXCELLENT"/>
    <s v="18-25"/>
  </r>
  <r>
    <x v="3434"/>
    <d v="2026-06-28T00:00:00"/>
    <n v="0.97847222222222219"/>
    <x v="0"/>
    <x v="5"/>
    <x v="0"/>
    <x v="3"/>
    <n v="6"/>
    <n v="44"/>
    <n v="39"/>
    <n v="228"/>
    <n v="41"/>
    <n v="152"/>
    <x v="3"/>
    <x v="3"/>
    <s v="Delivered"/>
    <s v="Female"/>
    <n v="51"/>
    <x v="6"/>
    <x v="2"/>
    <s v="ORD03435"/>
    <n v="23"/>
    <x v="5"/>
    <n v="2026"/>
    <s v="dinner"/>
    <n v="5"/>
    <x v="1"/>
    <n v="117"/>
    <n v="0.13636363636363635"/>
    <s v="EXCELLENT"/>
    <s v="46 ABOVE"/>
  </r>
  <r>
    <x v="3435"/>
    <d v="2026-01-19T00:00:00"/>
    <n v="0.79722222222222228"/>
    <x v="14"/>
    <x v="3"/>
    <x v="7"/>
    <x v="3"/>
    <n v="14.3"/>
    <n v="45"/>
    <n v="25"/>
    <n v="640"/>
    <n v="53"/>
    <n v="83"/>
    <x v="3"/>
    <x v="4"/>
    <s v="Delivered"/>
    <s v="Male"/>
    <n v="38"/>
    <x v="2"/>
    <x v="1"/>
    <s v="ORD03436"/>
    <n v="19"/>
    <x v="3"/>
    <n v="2026"/>
    <s v="snacks"/>
    <n v="20"/>
    <x v="1"/>
    <n v="610"/>
    <n v="0.31777777777777777"/>
    <s v="AVERAGE"/>
    <s v="36-45"/>
  </r>
  <r>
    <x v="3436"/>
    <d v="2026-01-02T00:00:00"/>
    <n v="0.65833333333333333"/>
    <x v="11"/>
    <x v="0"/>
    <x v="5"/>
    <x v="4"/>
    <n v="6.3"/>
    <n v="30"/>
    <n v="28"/>
    <n v="906"/>
    <n v="34"/>
    <n v="128"/>
    <x v="2"/>
    <x v="0"/>
    <s v="Delivered"/>
    <s v="Male"/>
    <n v="36"/>
    <x v="0"/>
    <x v="2"/>
    <s v="ORD03437"/>
    <n v="15"/>
    <x v="3"/>
    <n v="2026"/>
    <s v="snacks"/>
    <n v="2"/>
    <x v="1"/>
    <n v="812"/>
    <n v="0.21"/>
    <s v="GOOD"/>
    <s v="36-45"/>
  </r>
  <r>
    <x v="3437"/>
    <d v="2026-03-03T00:00:00"/>
    <n v="0.46527777777777779"/>
    <x v="13"/>
    <x v="4"/>
    <x v="9"/>
    <x v="4"/>
    <n v="1.1000000000000001"/>
    <n v="47"/>
    <n v="41"/>
    <n v="415"/>
    <n v="29"/>
    <n v="23"/>
    <x v="0"/>
    <x v="4"/>
    <s v="Delivered"/>
    <s v="Female"/>
    <n v="56"/>
    <x v="5"/>
    <x v="2"/>
    <s v="ORD03438"/>
    <n v="11"/>
    <x v="1"/>
    <n v="2026"/>
    <s v="lunch"/>
    <n v="6"/>
    <x v="1"/>
    <n v="421"/>
    <n v="2.3404255319148939E-2"/>
    <s v="AVERAGE"/>
    <s v="46 ABOVE"/>
  </r>
  <r>
    <x v="3438"/>
    <d v="2026-06-12T00:00:00"/>
    <n v="0.76527777777777772"/>
    <x v="3"/>
    <x v="9"/>
    <x v="5"/>
    <x v="5"/>
    <n v="13.9"/>
    <n v="60"/>
    <n v="42"/>
    <n v="1146"/>
    <n v="44"/>
    <n v="176"/>
    <x v="3"/>
    <x v="4"/>
    <s v="Delivered"/>
    <s v="Female"/>
    <n v="28"/>
    <x v="0"/>
    <x v="1"/>
    <s v="ORD03439"/>
    <n v="18"/>
    <x v="5"/>
    <n v="2026"/>
    <s v="snacks"/>
    <n v="18"/>
    <x v="1"/>
    <n v="1014"/>
    <n v="0.23166666666666666"/>
    <s v="AVERAGE"/>
    <s v="26-35"/>
  </r>
  <r>
    <x v="3439"/>
    <d v="2026-04-30T00:00:00"/>
    <n v="0.35625000000000001"/>
    <x v="7"/>
    <x v="6"/>
    <x v="2"/>
    <x v="1"/>
    <n v="9.1"/>
    <n v="47"/>
    <n v="45"/>
    <n v="557"/>
    <n v="48"/>
    <n v="111"/>
    <x v="4"/>
    <x v="4"/>
    <s v="Delivered"/>
    <s v="Male"/>
    <n v="58"/>
    <x v="4"/>
    <x v="0"/>
    <s v="ORD03440"/>
    <n v="8"/>
    <x v="4"/>
    <n v="2026"/>
    <s v="breakfast"/>
    <n v="2"/>
    <x v="1"/>
    <n v="494"/>
    <n v="0.19361702127659575"/>
    <s v="AVERAGE"/>
    <s v="46 ABOVE"/>
  </r>
  <r>
    <x v="3440"/>
    <d v="2026-03-25T00:00:00"/>
    <n v="0.57777777777777772"/>
    <x v="13"/>
    <x v="1"/>
    <x v="8"/>
    <x v="4"/>
    <n v="4.5"/>
    <n v="46"/>
    <n v="34"/>
    <n v="874"/>
    <n v="59"/>
    <n v="108"/>
    <x v="4"/>
    <x v="0"/>
    <s v="Delivered"/>
    <s v="Male"/>
    <n v="56"/>
    <x v="1"/>
    <x v="3"/>
    <s v="ORD03441"/>
    <n v="13"/>
    <x v="1"/>
    <n v="2026"/>
    <s v="lunch"/>
    <n v="12"/>
    <x v="1"/>
    <n v="825"/>
    <n v="9.7826086956521743E-2"/>
    <s v="GOOD"/>
    <s v="46 ABOVE"/>
  </r>
  <r>
    <x v="3441"/>
    <d v="2026-04-11T00:00:00"/>
    <n v="0.47499999999999998"/>
    <x v="11"/>
    <x v="5"/>
    <x v="9"/>
    <x v="0"/>
    <n v="5.6"/>
    <n v="30"/>
    <n v="26"/>
    <n v="846"/>
    <n v="46"/>
    <n v="111"/>
    <x v="1"/>
    <x v="1"/>
    <s v="Delivered"/>
    <s v="Female"/>
    <n v="48"/>
    <x v="3"/>
    <x v="2"/>
    <s v="ORD03442"/>
    <n v="11"/>
    <x v="4"/>
    <n v="2026"/>
    <s v="lunch"/>
    <n v="4"/>
    <x v="1"/>
    <n v="781"/>
    <n v="0.18666666666666665"/>
    <s v="POOR"/>
    <s v="46 ABOVE"/>
  </r>
  <r>
    <x v="3442"/>
    <d v="2026-05-03T00:00:00"/>
    <n v="0.66180555555555554"/>
    <x v="12"/>
    <x v="1"/>
    <x v="6"/>
    <x v="2"/>
    <n v="4.5999999999999996"/>
    <n v="43"/>
    <n v="30"/>
    <n v="1111"/>
    <n v="53"/>
    <n v="74"/>
    <x v="2"/>
    <x v="4"/>
    <s v="Delivered"/>
    <s v="Female"/>
    <n v="44"/>
    <x v="6"/>
    <x v="2"/>
    <s v="ORD03443"/>
    <n v="15"/>
    <x v="2"/>
    <n v="2026"/>
    <s v="snacks"/>
    <n v="13"/>
    <x v="1"/>
    <n v="1090"/>
    <n v="0.10697674418604651"/>
    <s v="AVERAGE"/>
    <s v="36-45"/>
  </r>
  <r>
    <x v="3443"/>
    <d v="2026-05-15T00:00:00"/>
    <n v="0.89027777777777772"/>
    <x v="5"/>
    <x v="7"/>
    <x v="4"/>
    <x v="4"/>
    <n v="10.7"/>
    <n v="36"/>
    <n v="25"/>
    <n v="1071"/>
    <n v="54"/>
    <n v="157"/>
    <x v="1"/>
    <x v="4"/>
    <s v="Delivered"/>
    <s v="Male"/>
    <n v="36"/>
    <x v="0"/>
    <x v="1"/>
    <s v="ORD03444"/>
    <n v="21"/>
    <x v="2"/>
    <n v="2026"/>
    <s v="dinner"/>
    <n v="11"/>
    <x v="1"/>
    <n v="968"/>
    <n v="0.29722222222222222"/>
    <s v="AVERAGE"/>
    <s v="36-45"/>
  </r>
  <r>
    <x v="3444"/>
    <d v="2026-02-05T00:00:00"/>
    <n v="0.75902777777777775"/>
    <x v="14"/>
    <x v="0"/>
    <x v="2"/>
    <x v="0"/>
    <n v="10.6"/>
    <n v="35"/>
    <n v="34"/>
    <n v="1009"/>
    <n v="59"/>
    <n v="116"/>
    <x v="4"/>
    <x v="3"/>
    <s v="Delivered"/>
    <s v="Female"/>
    <n v="60"/>
    <x v="4"/>
    <x v="1"/>
    <s v="ORD03445"/>
    <n v="18"/>
    <x v="0"/>
    <n v="2026"/>
    <s v="snacks"/>
    <n v="1"/>
    <x v="1"/>
    <n v="952"/>
    <n v="0.30285714285714282"/>
    <s v="EXCELLENT"/>
    <s v="46 ABOVE"/>
  </r>
  <r>
    <x v="3445"/>
    <d v="2026-02-28T00:00:00"/>
    <n v="0.40902777777777777"/>
    <x v="8"/>
    <x v="9"/>
    <x v="7"/>
    <x v="1"/>
    <n v="8.4"/>
    <n v="39"/>
    <n v="39"/>
    <n v="989"/>
    <n v="49"/>
    <n v="60"/>
    <x v="4"/>
    <x v="0"/>
    <s v="Delivered"/>
    <s v="Male"/>
    <n v="23"/>
    <x v="3"/>
    <x v="0"/>
    <s v="ORD03446"/>
    <n v="9"/>
    <x v="0"/>
    <n v="2026"/>
    <s v="breakfast"/>
    <n v="0"/>
    <x v="0"/>
    <n v="978"/>
    <n v="0.2153846153846154"/>
    <s v="GOOD"/>
    <s v="18-25"/>
  </r>
  <r>
    <x v="3446"/>
    <d v="2026-06-28T00:00:00"/>
    <n v="0.93125000000000002"/>
    <x v="0"/>
    <x v="2"/>
    <x v="5"/>
    <x v="0"/>
    <n v="7"/>
    <n v="57"/>
    <n v="40"/>
    <n v="1069"/>
    <n v="27"/>
    <n v="35"/>
    <x v="4"/>
    <x v="2"/>
    <s v="Delivered"/>
    <s v="Female"/>
    <n v="29"/>
    <x v="6"/>
    <x v="2"/>
    <s v="ORD03447"/>
    <n v="22"/>
    <x v="5"/>
    <n v="2026"/>
    <s v="dinner"/>
    <n v="17"/>
    <x v="1"/>
    <n v="1061"/>
    <n v="0.12280701754385964"/>
    <s v="POOR"/>
    <s v="26-35"/>
  </r>
  <r>
    <x v="3447"/>
    <d v="2026-03-05T00:00:00"/>
    <n v="0.38611111111111113"/>
    <x v="12"/>
    <x v="7"/>
    <x v="6"/>
    <x v="4"/>
    <n v="10.5"/>
    <n v="54"/>
    <n v="34"/>
    <n v="406"/>
    <n v="35"/>
    <n v="126"/>
    <x v="1"/>
    <x v="2"/>
    <s v="Delivered"/>
    <s v="Female"/>
    <n v="19"/>
    <x v="4"/>
    <x v="0"/>
    <s v="ORD03448"/>
    <n v="9"/>
    <x v="1"/>
    <n v="2026"/>
    <s v="breakfast"/>
    <n v="20"/>
    <x v="1"/>
    <n v="315"/>
    <n v="0.19444444444444445"/>
    <s v="POOR"/>
    <s v="18-25"/>
  </r>
  <r>
    <x v="3448"/>
    <d v="2026-04-11T00:00:00"/>
    <n v="0.9770833333333333"/>
    <x v="8"/>
    <x v="5"/>
    <x v="8"/>
    <x v="4"/>
    <n v="5.4"/>
    <n v="34"/>
    <n v="30"/>
    <n v="287"/>
    <n v="33"/>
    <n v="2"/>
    <x v="2"/>
    <x v="2"/>
    <s v="Delivered"/>
    <s v="Male"/>
    <n v="38"/>
    <x v="3"/>
    <x v="2"/>
    <s v="ORD03449"/>
    <n v="23"/>
    <x v="4"/>
    <n v="2026"/>
    <s v="dinner"/>
    <n v="4"/>
    <x v="1"/>
    <n v="318"/>
    <n v="0.15882352941176472"/>
    <s v="POOR"/>
    <s v="36-45"/>
  </r>
  <r>
    <x v="3449"/>
    <d v="2026-04-24T00:00:00"/>
    <n v="0.37986111111111109"/>
    <x v="6"/>
    <x v="4"/>
    <x v="6"/>
    <x v="5"/>
    <n v="1"/>
    <n v="46"/>
    <n v="33"/>
    <n v="1016"/>
    <n v="28"/>
    <n v="69"/>
    <x v="2"/>
    <x v="3"/>
    <s v="Delivered"/>
    <s v="Male"/>
    <n v="22"/>
    <x v="0"/>
    <x v="0"/>
    <s v="ORD03450"/>
    <n v="9"/>
    <x v="4"/>
    <n v="2026"/>
    <s v="breakfast"/>
    <n v="13"/>
    <x v="1"/>
    <n v="975"/>
    <n v="2.1739130434782608E-2"/>
    <s v="EXCELLENT"/>
    <s v="18-25"/>
  </r>
  <r>
    <x v="3450"/>
    <d v="2026-02-24T00:00:00"/>
    <n v="0.39305555555555555"/>
    <x v="9"/>
    <x v="6"/>
    <x v="2"/>
    <x v="3"/>
    <n v="14.2"/>
    <n v="59"/>
    <n v="41"/>
    <n v="558"/>
    <n v="35"/>
    <n v="96"/>
    <x v="4"/>
    <x v="1"/>
    <s v="Delivered"/>
    <s v="Male"/>
    <n v="35"/>
    <x v="5"/>
    <x v="0"/>
    <s v="ORD03451"/>
    <n v="9"/>
    <x v="0"/>
    <n v="2026"/>
    <s v="breakfast"/>
    <n v="18"/>
    <x v="1"/>
    <n v="497"/>
    <n v="0.2406779661016949"/>
    <s v="POOR"/>
    <s v="26-35"/>
  </r>
  <r>
    <x v="3451"/>
    <d v="2026-05-10T00:00:00"/>
    <n v="0.4236111111111111"/>
    <x v="9"/>
    <x v="9"/>
    <x v="9"/>
    <x v="3"/>
    <n v="9.9"/>
    <n v="20"/>
    <n v="23"/>
    <n v="756"/>
    <n v="27"/>
    <n v="26"/>
    <x v="4"/>
    <x v="0"/>
    <s v="Delivered"/>
    <s v="Female"/>
    <n v="18"/>
    <x v="6"/>
    <x v="0"/>
    <s v="ORD03452"/>
    <n v="10"/>
    <x v="2"/>
    <n v="2026"/>
    <s v="lunch"/>
    <n v="-3"/>
    <x v="0"/>
    <n v="757"/>
    <n v="0.495"/>
    <s v="GOOD"/>
    <s v="18-25"/>
  </r>
  <r>
    <x v="3452"/>
    <d v="2026-05-03T00:00:00"/>
    <n v="0.74861111111111112"/>
    <x v="0"/>
    <x v="2"/>
    <x v="9"/>
    <x v="4"/>
    <n v="5.8"/>
    <n v="42"/>
    <n v="32"/>
    <n v="937"/>
    <n v="33"/>
    <n v="104"/>
    <x v="4"/>
    <x v="3"/>
    <s v="Delivered"/>
    <s v="Male"/>
    <n v="27"/>
    <x v="6"/>
    <x v="2"/>
    <s v="ORD03453"/>
    <n v="17"/>
    <x v="2"/>
    <n v="2026"/>
    <s v="snacks"/>
    <n v="10"/>
    <x v="1"/>
    <n v="866"/>
    <n v="0.1380952380952381"/>
    <s v="EXCELLENT"/>
    <s v="26-35"/>
  </r>
  <r>
    <x v="3453"/>
    <d v="2026-01-01T00:00:00"/>
    <n v="0.71944444444444444"/>
    <x v="14"/>
    <x v="2"/>
    <x v="1"/>
    <x v="1"/>
    <n v="5.0999999999999996"/>
    <n v="25"/>
    <n v="27"/>
    <n v="370"/>
    <n v="51"/>
    <n v="124"/>
    <x v="1"/>
    <x v="3"/>
    <s v="Delivered"/>
    <s v="Female"/>
    <n v="51"/>
    <x v="4"/>
    <x v="2"/>
    <s v="ORD03454"/>
    <n v="17"/>
    <x v="3"/>
    <n v="2026"/>
    <s v="snacks"/>
    <n v="-2"/>
    <x v="0"/>
    <n v="297"/>
    <n v="0.20399999999999999"/>
    <s v="EXCELLENT"/>
    <s v="46 ABOVE"/>
  </r>
  <r>
    <x v="3454"/>
    <d v="2026-03-12T00:00:00"/>
    <n v="0.89375000000000004"/>
    <x v="6"/>
    <x v="8"/>
    <x v="2"/>
    <x v="4"/>
    <n v="9.5"/>
    <n v="38"/>
    <n v="24"/>
    <n v="448"/>
    <n v="28"/>
    <n v="184"/>
    <x v="2"/>
    <x v="1"/>
    <s v="Delivered"/>
    <s v="Female"/>
    <n v="37"/>
    <x v="4"/>
    <x v="1"/>
    <s v="ORD03455"/>
    <n v="21"/>
    <x v="1"/>
    <n v="2026"/>
    <s v="dinner"/>
    <n v="14"/>
    <x v="1"/>
    <n v="292"/>
    <n v="0.25"/>
    <s v="POOR"/>
    <s v="36-45"/>
  </r>
  <r>
    <x v="3455"/>
    <d v="2026-03-14T00:00:00"/>
    <n v="0.40277777777777779"/>
    <x v="12"/>
    <x v="3"/>
    <x v="2"/>
    <x v="4"/>
    <n v="6.3"/>
    <n v="20"/>
    <n v="22"/>
    <n v="268"/>
    <n v="28"/>
    <n v="112"/>
    <x v="4"/>
    <x v="3"/>
    <s v="Delivered"/>
    <s v="Male"/>
    <n v="48"/>
    <x v="3"/>
    <x v="0"/>
    <s v="ORD03456"/>
    <n v="9"/>
    <x v="1"/>
    <n v="2026"/>
    <s v="breakfast"/>
    <n v="-2"/>
    <x v="0"/>
    <n v="184"/>
    <n v="0.315"/>
    <s v="EXCELLENT"/>
    <s v="46 ABOVE"/>
  </r>
  <r>
    <x v="3456"/>
    <d v="2026-06-21T00:00:00"/>
    <n v="0.71666666666666667"/>
    <x v="10"/>
    <x v="1"/>
    <x v="3"/>
    <x v="5"/>
    <n v="13.9"/>
    <n v="39"/>
    <n v="27"/>
    <n v="156"/>
    <n v="30"/>
    <n v="13"/>
    <x v="0"/>
    <x v="2"/>
    <s v="Delivered"/>
    <s v="Female"/>
    <n v="54"/>
    <x v="6"/>
    <x v="2"/>
    <s v="ORD03457"/>
    <n v="17"/>
    <x v="5"/>
    <n v="2026"/>
    <s v="snacks"/>
    <n v="12"/>
    <x v="1"/>
    <n v="173"/>
    <n v="0.35641025641025642"/>
    <s v="POOR"/>
    <s v="46 ABOVE"/>
  </r>
  <r>
    <x v="3457"/>
    <d v="2026-01-31T00:00:00"/>
    <n v="0.84722222222222221"/>
    <x v="13"/>
    <x v="3"/>
    <x v="6"/>
    <x v="0"/>
    <n v="8.9"/>
    <n v="33"/>
    <n v="32"/>
    <n v="262"/>
    <n v="28"/>
    <n v="147"/>
    <x v="2"/>
    <x v="4"/>
    <s v="Delivered"/>
    <s v="Male"/>
    <n v="55"/>
    <x v="3"/>
    <x v="1"/>
    <s v="ORD03458"/>
    <n v="20"/>
    <x v="3"/>
    <n v="2026"/>
    <s v="dinner"/>
    <n v="1"/>
    <x v="1"/>
    <n v="143"/>
    <n v="0.26969696969696971"/>
    <s v="AVERAGE"/>
    <s v="46 ABOVE"/>
  </r>
  <r>
    <x v="3458"/>
    <d v="2026-05-08T00:00:00"/>
    <n v="0.90833333333333333"/>
    <x v="12"/>
    <x v="0"/>
    <x v="6"/>
    <x v="2"/>
    <n v="4.9000000000000004"/>
    <n v="40"/>
    <n v="23"/>
    <n v="788"/>
    <n v="23"/>
    <n v="118"/>
    <x v="4"/>
    <x v="0"/>
    <s v="Delivered"/>
    <s v="Female"/>
    <n v="52"/>
    <x v="0"/>
    <x v="1"/>
    <s v="ORD03459"/>
    <n v="21"/>
    <x v="2"/>
    <n v="2026"/>
    <s v="dinner"/>
    <n v="17"/>
    <x v="1"/>
    <n v="693"/>
    <n v="0.12250000000000001"/>
    <s v="GOOD"/>
    <s v="46 ABOVE"/>
  </r>
  <r>
    <x v="3459"/>
    <d v="2026-05-05T00:00:00"/>
    <n v="0.41597222222222224"/>
    <x v="7"/>
    <x v="7"/>
    <x v="3"/>
    <x v="3"/>
    <n v="5.2"/>
    <n v="57"/>
    <n v="37"/>
    <n v="943"/>
    <n v="31"/>
    <n v="174"/>
    <x v="4"/>
    <x v="3"/>
    <s v="Delivered"/>
    <s v="Male"/>
    <n v="55"/>
    <x v="5"/>
    <x v="0"/>
    <s v="ORD03460"/>
    <n v="9"/>
    <x v="2"/>
    <n v="2026"/>
    <s v="breakfast"/>
    <n v="20"/>
    <x v="1"/>
    <n v="800"/>
    <n v="9.1228070175438603E-2"/>
    <s v="EXCELLENT"/>
    <s v="46 ABOVE"/>
  </r>
  <r>
    <x v="3460"/>
    <d v="2026-03-21T00:00:00"/>
    <n v="0.9243055555555556"/>
    <x v="13"/>
    <x v="5"/>
    <x v="4"/>
    <x v="2"/>
    <n v="13.6"/>
    <n v="33"/>
    <n v="25"/>
    <n v="447"/>
    <n v="54"/>
    <n v="49"/>
    <x v="3"/>
    <x v="4"/>
    <s v="Delivered"/>
    <s v="Female"/>
    <n v="48"/>
    <x v="3"/>
    <x v="2"/>
    <s v="ORD03461"/>
    <n v="22"/>
    <x v="1"/>
    <n v="2026"/>
    <s v="dinner"/>
    <n v="8"/>
    <x v="1"/>
    <n v="452"/>
    <n v="0.41212121212121211"/>
    <s v="AVERAGE"/>
    <s v="46 ABOVE"/>
  </r>
  <r>
    <x v="3461"/>
    <d v="2026-05-07T00:00:00"/>
    <n v="0.49375000000000002"/>
    <x v="6"/>
    <x v="2"/>
    <x v="5"/>
    <x v="1"/>
    <n v="12.7"/>
    <n v="54"/>
    <n v="42"/>
    <n v="451"/>
    <n v="35"/>
    <n v="185"/>
    <x v="4"/>
    <x v="4"/>
    <s v="Delivered"/>
    <s v="Female"/>
    <n v="30"/>
    <x v="4"/>
    <x v="2"/>
    <s v="ORD03462"/>
    <n v="11"/>
    <x v="2"/>
    <n v="2026"/>
    <s v="lunch"/>
    <n v="12"/>
    <x v="1"/>
    <n v="301"/>
    <n v="0.23518518518518516"/>
    <s v="AVERAGE"/>
    <s v="26-35"/>
  </r>
  <r>
    <x v="3462"/>
    <d v="2026-01-01T00:00:00"/>
    <n v="0.8256944444444444"/>
    <x v="12"/>
    <x v="5"/>
    <x v="6"/>
    <x v="0"/>
    <n v="14.3"/>
    <n v="32"/>
    <n v="37"/>
    <n v="805"/>
    <n v="44"/>
    <n v="169"/>
    <x v="3"/>
    <x v="4"/>
    <s v="Delivered"/>
    <s v="Male"/>
    <n v="19"/>
    <x v="4"/>
    <x v="1"/>
    <s v="ORD03463"/>
    <n v="19"/>
    <x v="3"/>
    <n v="2026"/>
    <s v="snacks"/>
    <n v="-5"/>
    <x v="0"/>
    <n v="680"/>
    <n v="0.44687500000000002"/>
    <s v="AVERAGE"/>
    <s v="18-25"/>
  </r>
  <r>
    <x v="3463"/>
    <d v="2026-01-11T00:00:00"/>
    <n v="0.91805555555555551"/>
    <x v="4"/>
    <x v="8"/>
    <x v="7"/>
    <x v="5"/>
    <n v="11.7"/>
    <n v="47"/>
    <n v="41"/>
    <n v="1128"/>
    <n v="31"/>
    <n v="111"/>
    <x v="0"/>
    <x v="1"/>
    <s v="Delivered"/>
    <s v="Male"/>
    <n v="54"/>
    <x v="6"/>
    <x v="2"/>
    <s v="ORD03464"/>
    <n v="22"/>
    <x v="3"/>
    <n v="2026"/>
    <s v="dinner"/>
    <n v="6"/>
    <x v="1"/>
    <n v="1048"/>
    <n v="0.24893617021276596"/>
    <s v="POOR"/>
    <s v="46 ABOVE"/>
  </r>
  <r>
    <x v="3464"/>
    <d v="2026-06-10T00:00:00"/>
    <n v="0.43263888888888891"/>
    <x v="7"/>
    <x v="4"/>
    <x v="7"/>
    <x v="2"/>
    <n v="9.1999999999999993"/>
    <n v="23"/>
    <n v="20"/>
    <n v="489"/>
    <n v="33"/>
    <n v="137"/>
    <x v="0"/>
    <x v="4"/>
    <s v="Delivered"/>
    <s v="Male"/>
    <n v="28"/>
    <x v="1"/>
    <x v="0"/>
    <s v="ORD03465"/>
    <n v="10"/>
    <x v="5"/>
    <n v="2026"/>
    <s v="lunch"/>
    <n v="3"/>
    <x v="1"/>
    <n v="385"/>
    <n v="0.39999999999999997"/>
    <s v="AVERAGE"/>
    <s v="26-35"/>
  </r>
  <r>
    <x v="3465"/>
    <d v="2026-05-16T00:00:00"/>
    <n v="0.83263888888888893"/>
    <x v="11"/>
    <x v="7"/>
    <x v="6"/>
    <x v="4"/>
    <n v="13.7"/>
    <n v="30"/>
    <n v="32"/>
    <n v="796"/>
    <n v="36"/>
    <n v="162"/>
    <x v="1"/>
    <x v="4"/>
    <s v="Delivered"/>
    <s v="Female"/>
    <n v="27"/>
    <x v="3"/>
    <x v="1"/>
    <s v="ORD03466"/>
    <n v="19"/>
    <x v="2"/>
    <n v="2026"/>
    <s v="snacks"/>
    <n v="-2"/>
    <x v="0"/>
    <n v="670"/>
    <n v="0.45666666666666667"/>
    <s v="AVERAGE"/>
    <s v="26-35"/>
  </r>
  <r>
    <x v="3466"/>
    <d v="2026-01-08T00:00:00"/>
    <n v="0.61458333333333337"/>
    <x v="0"/>
    <x v="4"/>
    <x v="5"/>
    <x v="1"/>
    <n v="6"/>
    <n v="53"/>
    <n v="38"/>
    <n v="1019"/>
    <n v="20"/>
    <n v="47"/>
    <x v="4"/>
    <x v="1"/>
    <s v="Delivered"/>
    <s v="Male"/>
    <n v="33"/>
    <x v="4"/>
    <x v="3"/>
    <s v="ORD03467"/>
    <n v="14"/>
    <x v="3"/>
    <n v="2026"/>
    <s v="lunch"/>
    <n v="15"/>
    <x v="1"/>
    <n v="992"/>
    <n v="0.11320754716981132"/>
    <s v="POOR"/>
    <s v="26-35"/>
  </r>
  <r>
    <x v="3467"/>
    <d v="2026-01-18T00:00:00"/>
    <n v="0.92569444444444449"/>
    <x v="5"/>
    <x v="5"/>
    <x v="7"/>
    <x v="1"/>
    <n v="11.7"/>
    <n v="42"/>
    <n v="35"/>
    <n v="743"/>
    <n v="47"/>
    <n v="119"/>
    <x v="4"/>
    <x v="0"/>
    <s v="Delivered"/>
    <s v="Male"/>
    <n v="46"/>
    <x v="6"/>
    <x v="2"/>
    <s v="ORD03468"/>
    <n v="22"/>
    <x v="3"/>
    <n v="2026"/>
    <s v="dinner"/>
    <n v="7"/>
    <x v="1"/>
    <n v="671"/>
    <n v="0.27857142857142858"/>
    <s v="GOOD"/>
    <s v="46 ABOVE"/>
  </r>
  <r>
    <x v="3468"/>
    <d v="2026-06-13T00:00:00"/>
    <n v="0.53611111111111109"/>
    <x v="5"/>
    <x v="1"/>
    <x v="3"/>
    <x v="3"/>
    <n v="9.9"/>
    <n v="24"/>
    <n v="23"/>
    <n v="652"/>
    <n v="35"/>
    <n v="16"/>
    <x v="1"/>
    <x v="0"/>
    <s v="Cancelled"/>
    <s v="Male"/>
    <n v="55"/>
    <x v="3"/>
    <x v="3"/>
    <s v="ORD03469"/>
    <n v="12"/>
    <x v="5"/>
    <n v="2026"/>
    <s v="lunch"/>
    <n v="1"/>
    <x v="1"/>
    <n v="671"/>
    <n v="0.41250000000000003"/>
    <s v="GOOD"/>
    <s v="46 ABOVE"/>
  </r>
  <r>
    <x v="3469"/>
    <d v="2026-03-28T00:00:00"/>
    <n v="0.42291666666666666"/>
    <x v="7"/>
    <x v="1"/>
    <x v="4"/>
    <x v="2"/>
    <n v="7.4"/>
    <n v="51"/>
    <n v="39"/>
    <n v="615"/>
    <n v="50"/>
    <n v="135"/>
    <x v="2"/>
    <x v="1"/>
    <s v="Delivered"/>
    <s v="Female"/>
    <n v="52"/>
    <x v="3"/>
    <x v="0"/>
    <s v="ORD03470"/>
    <n v="10"/>
    <x v="1"/>
    <n v="2026"/>
    <s v="lunch"/>
    <n v="12"/>
    <x v="1"/>
    <n v="530"/>
    <n v="0.14509803921568629"/>
    <s v="POOR"/>
    <s v="46 ABOVE"/>
  </r>
  <r>
    <x v="3470"/>
    <d v="2026-03-19T00:00:00"/>
    <n v="0.80138888888888893"/>
    <x v="7"/>
    <x v="4"/>
    <x v="2"/>
    <x v="0"/>
    <n v="1.6"/>
    <n v="41"/>
    <n v="25"/>
    <n v="1160"/>
    <n v="29"/>
    <n v="43"/>
    <x v="2"/>
    <x v="3"/>
    <s v="Delivered"/>
    <s v="Female"/>
    <n v="39"/>
    <x v="4"/>
    <x v="1"/>
    <s v="ORD03471"/>
    <n v="19"/>
    <x v="1"/>
    <n v="2026"/>
    <s v="snacks"/>
    <n v="16"/>
    <x v="1"/>
    <n v="1146"/>
    <n v="3.9024390243902439E-2"/>
    <s v="EXCELLENT"/>
    <s v="36-45"/>
  </r>
  <r>
    <x v="3471"/>
    <d v="2026-05-22T00:00:00"/>
    <n v="0.75"/>
    <x v="2"/>
    <x v="3"/>
    <x v="5"/>
    <x v="4"/>
    <n v="5.3"/>
    <n v="26"/>
    <n v="24"/>
    <n v="543"/>
    <n v="60"/>
    <n v="193"/>
    <x v="4"/>
    <x v="3"/>
    <s v="Delivered"/>
    <s v="Male"/>
    <n v="48"/>
    <x v="0"/>
    <x v="1"/>
    <s v="ORD03472"/>
    <n v="18"/>
    <x v="2"/>
    <n v="2026"/>
    <s v="snacks"/>
    <n v="2"/>
    <x v="1"/>
    <n v="410"/>
    <n v="0.20384615384615384"/>
    <s v="EXCELLENT"/>
    <s v="46 ABOVE"/>
  </r>
  <r>
    <x v="3472"/>
    <d v="2026-01-31T00:00:00"/>
    <n v="0.84305555555555556"/>
    <x v="10"/>
    <x v="2"/>
    <x v="8"/>
    <x v="2"/>
    <n v="1.9"/>
    <n v="46"/>
    <n v="40"/>
    <n v="870"/>
    <n v="35"/>
    <n v="46"/>
    <x v="4"/>
    <x v="4"/>
    <s v="Delivered"/>
    <s v="Female"/>
    <n v="48"/>
    <x v="3"/>
    <x v="1"/>
    <s v="ORD03473"/>
    <n v="20"/>
    <x v="3"/>
    <n v="2026"/>
    <s v="dinner"/>
    <n v="6"/>
    <x v="1"/>
    <n v="859"/>
    <n v="4.1304347826086954E-2"/>
    <s v="AVERAGE"/>
    <s v="46 ABOVE"/>
  </r>
  <r>
    <x v="3473"/>
    <d v="2026-01-08T00:00:00"/>
    <n v="0.57361111111111107"/>
    <x v="3"/>
    <x v="3"/>
    <x v="9"/>
    <x v="1"/>
    <n v="13.1"/>
    <n v="38"/>
    <n v="40"/>
    <n v="977"/>
    <n v="41"/>
    <n v="191"/>
    <x v="4"/>
    <x v="4"/>
    <s v="Delivered"/>
    <s v="Male"/>
    <n v="39"/>
    <x v="4"/>
    <x v="3"/>
    <s v="ORD03474"/>
    <n v="13"/>
    <x v="3"/>
    <n v="2026"/>
    <s v="lunch"/>
    <n v="-2"/>
    <x v="0"/>
    <n v="827"/>
    <n v="0.34473684210526317"/>
    <s v="AVERAGE"/>
    <s v="36-45"/>
  </r>
  <r>
    <x v="3474"/>
    <d v="2026-05-15T00:00:00"/>
    <n v="0.48055555555555557"/>
    <x v="4"/>
    <x v="4"/>
    <x v="0"/>
    <x v="4"/>
    <n v="12.9"/>
    <n v="47"/>
    <n v="33"/>
    <n v="794"/>
    <n v="56"/>
    <n v="88"/>
    <x v="3"/>
    <x v="0"/>
    <s v="Delivered"/>
    <s v="Female"/>
    <n v="36"/>
    <x v="0"/>
    <x v="2"/>
    <s v="ORD03475"/>
    <n v="11"/>
    <x v="2"/>
    <n v="2026"/>
    <s v="lunch"/>
    <n v="14"/>
    <x v="1"/>
    <n v="762"/>
    <n v="0.27446808510638299"/>
    <s v="GOOD"/>
    <s v="36-45"/>
  </r>
  <r>
    <x v="3475"/>
    <d v="2026-01-11T00:00:00"/>
    <n v="0.38472222222222224"/>
    <x v="4"/>
    <x v="7"/>
    <x v="7"/>
    <x v="5"/>
    <n v="10"/>
    <n v="30"/>
    <n v="26"/>
    <n v="905"/>
    <n v="24"/>
    <n v="87"/>
    <x v="0"/>
    <x v="4"/>
    <s v="Delivered"/>
    <s v="Female"/>
    <n v="54"/>
    <x v="6"/>
    <x v="0"/>
    <s v="ORD03476"/>
    <n v="9"/>
    <x v="3"/>
    <n v="2026"/>
    <s v="breakfast"/>
    <n v="4"/>
    <x v="1"/>
    <n v="842"/>
    <n v="0.33333333333333331"/>
    <s v="AVERAGE"/>
    <s v="46 ABOVE"/>
  </r>
  <r>
    <x v="3476"/>
    <d v="2026-02-13T00:00:00"/>
    <n v="0.86944444444444446"/>
    <x v="8"/>
    <x v="7"/>
    <x v="8"/>
    <x v="2"/>
    <n v="6.1"/>
    <n v="34"/>
    <n v="30"/>
    <n v="757"/>
    <n v="49"/>
    <n v="146"/>
    <x v="1"/>
    <x v="2"/>
    <s v="Delivered"/>
    <s v="Male"/>
    <n v="27"/>
    <x v="0"/>
    <x v="1"/>
    <s v="ORD03477"/>
    <n v="20"/>
    <x v="0"/>
    <n v="2026"/>
    <s v="dinner"/>
    <n v="4"/>
    <x v="1"/>
    <n v="660"/>
    <n v="0.17941176470588235"/>
    <s v="POOR"/>
    <s v="26-35"/>
  </r>
  <r>
    <x v="3477"/>
    <d v="2026-04-18T00:00:00"/>
    <n v="0.40486111111111112"/>
    <x v="3"/>
    <x v="9"/>
    <x v="0"/>
    <x v="1"/>
    <n v="9.4"/>
    <n v="41"/>
    <n v="41"/>
    <n v="830"/>
    <n v="51"/>
    <n v="84"/>
    <x v="3"/>
    <x v="3"/>
    <s v="Cancelled"/>
    <s v="Female"/>
    <n v="38"/>
    <x v="3"/>
    <x v="0"/>
    <s v="ORD03478"/>
    <n v="9"/>
    <x v="4"/>
    <n v="2026"/>
    <s v="breakfast"/>
    <n v="0"/>
    <x v="0"/>
    <n v="797"/>
    <n v="0.22926829268292684"/>
    <s v="EXCELLENT"/>
    <s v="36-45"/>
  </r>
  <r>
    <x v="3478"/>
    <d v="2026-04-04T00:00:00"/>
    <n v="0.77708333333333335"/>
    <x v="4"/>
    <x v="0"/>
    <x v="0"/>
    <x v="2"/>
    <n v="13.6"/>
    <n v="32"/>
    <n v="29"/>
    <n v="768"/>
    <n v="20"/>
    <n v="116"/>
    <x v="0"/>
    <x v="1"/>
    <s v="Delivered"/>
    <s v="Female"/>
    <n v="59"/>
    <x v="3"/>
    <x v="1"/>
    <s v="ORD03479"/>
    <n v="18"/>
    <x v="4"/>
    <n v="2026"/>
    <s v="snacks"/>
    <n v="3"/>
    <x v="1"/>
    <n v="672"/>
    <n v="0.42499999999999999"/>
    <s v="POOR"/>
    <s v="46 ABOVE"/>
  </r>
  <r>
    <x v="3479"/>
    <d v="2026-02-17T00:00:00"/>
    <n v="0.83611111111111114"/>
    <x v="2"/>
    <x v="5"/>
    <x v="9"/>
    <x v="5"/>
    <n v="1.8"/>
    <n v="41"/>
    <n v="24"/>
    <n v="719"/>
    <n v="52"/>
    <n v="122"/>
    <x v="1"/>
    <x v="3"/>
    <s v="Delivered"/>
    <s v="Female"/>
    <n v="43"/>
    <x v="5"/>
    <x v="1"/>
    <s v="ORD03480"/>
    <n v="20"/>
    <x v="0"/>
    <n v="2026"/>
    <s v="dinner"/>
    <n v="17"/>
    <x v="1"/>
    <n v="649"/>
    <n v="4.3902439024390248E-2"/>
    <s v="EXCELLENT"/>
    <s v="36-45"/>
  </r>
  <r>
    <x v="3480"/>
    <d v="2026-02-25T00:00:00"/>
    <n v="0.37777777777777777"/>
    <x v="8"/>
    <x v="5"/>
    <x v="0"/>
    <x v="5"/>
    <n v="9.1"/>
    <n v="52"/>
    <n v="38"/>
    <n v="630"/>
    <n v="20"/>
    <n v="130"/>
    <x v="3"/>
    <x v="0"/>
    <s v="Cancelled"/>
    <s v="Male"/>
    <n v="39"/>
    <x v="1"/>
    <x v="0"/>
    <s v="ORD03481"/>
    <n v="9"/>
    <x v="0"/>
    <n v="2026"/>
    <s v="breakfast"/>
    <n v="14"/>
    <x v="1"/>
    <n v="520"/>
    <n v="0.17499999999999999"/>
    <s v="GOOD"/>
    <s v="36-45"/>
  </r>
  <r>
    <x v="3481"/>
    <d v="2026-05-24T00:00:00"/>
    <n v="0.39513888888888887"/>
    <x v="11"/>
    <x v="9"/>
    <x v="3"/>
    <x v="2"/>
    <n v="6.3"/>
    <n v="58"/>
    <n v="39"/>
    <n v="1170"/>
    <n v="33"/>
    <n v="77"/>
    <x v="1"/>
    <x v="3"/>
    <s v="Delivered"/>
    <s v="Female"/>
    <n v="28"/>
    <x v="6"/>
    <x v="0"/>
    <s v="ORD03482"/>
    <n v="9"/>
    <x v="2"/>
    <n v="2026"/>
    <s v="breakfast"/>
    <n v="19"/>
    <x v="1"/>
    <n v="1126"/>
    <n v="0.10862068965517241"/>
    <s v="EXCELLENT"/>
    <s v="26-35"/>
  </r>
  <r>
    <x v="3482"/>
    <d v="2026-03-23T00:00:00"/>
    <n v="0.73124999999999996"/>
    <x v="8"/>
    <x v="0"/>
    <x v="0"/>
    <x v="5"/>
    <n v="6.1"/>
    <n v="55"/>
    <n v="45"/>
    <n v="871"/>
    <n v="48"/>
    <n v="107"/>
    <x v="2"/>
    <x v="3"/>
    <s v="Delivered"/>
    <s v="Female"/>
    <n v="34"/>
    <x v="2"/>
    <x v="2"/>
    <s v="ORD03483"/>
    <n v="17"/>
    <x v="1"/>
    <n v="2026"/>
    <s v="snacks"/>
    <n v="10"/>
    <x v="1"/>
    <n v="812"/>
    <n v="0.1109090909090909"/>
    <s v="EXCELLENT"/>
    <s v="26-35"/>
  </r>
  <r>
    <x v="3483"/>
    <d v="2026-01-15T00:00:00"/>
    <n v="0.59236111111111112"/>
    <x v="12"/>
    <x v="0"/>
    <x v="5"/>
    <x v="0"/>
    <n v="7.7"/>
    <n v="43"/>
    <n v="29"/>
    <n v="153"/>
    <n v="20"/>
    <n v="180"/>
    <x v="0"/>
    <x v="2"/>
    <s v="Delivered"/>
    <s v="Male"/>
    <n v="31"/>
    <x v="4"/>
    <x v="3"/>
    <s v="ORD03484"/>
    <n v="14"/>
    <x v="3"/>
    <n v="2026"/>
    <s v="lunch"/>
    <n v="14"/>
    <x v="1"/>
    <n v="-7"/>
    <n v="0.17906976744186046"/>
    <s v="POOR"/>
    <s v="26-35"/>
  </r>
  <r>
    <x v="3484"/>
    <d v="2026-04-18T00:00:00"/>
    <n v="0.4201388888888889"/>
    <x v="13"/>
    <x v="0"/>
    <x v="3"/>
    <x v="2"/>
    <n v="14.3"/>
    <n v="25"/>
    <n v="25"/>
    <n v="538"/>
    <n v="30"/>
    <n v="53"/>
    <x v="1"/>
    <x v="4"/>
    <s v="Delivered"/>
    <s v="Female"/>
    <n v="33"/>
    <x v="3"/>
    <x v="0"/>
    <s v="ORD03485"/>
    <n v="10"/>
    <x v="4"/>
    <n v="2026"/>
    <s v="lunch"/>
    <n v="0"/>
    <x v="0"/>
    <n v="515"/>
    <n v="0.57200000000000006"/>
    <s v="AVERAGE"/>
    <s v="26-35"/>
  </r>
  <r>
    <x v="3485"/>
    <d v="2026-03-10T00:00:00"/>
    <n v="0.40833333333333333"/>
    <x v="8"/>
    <x v="6"/>
    <x v="4"/>
    <x v="3"/>
    <n v="6.7"/>
    <n v="32"/>
    <n v="32"/>
    <n v="187"/>
    <n v="24"/>
    <n v="4"/>
    <x v="3"/>
    <x v="4"/>
    <s v="Delivered"/>
    <s v="Female"/>
    <n v="48"/>
    <x v="5"/>
    <x v="0"/>
    <s v="ORD03486"/>
    <n v="9"/>
    <x v="1"/>
    <n v="2026"/>
    <s v="breakfast"/>
    <n v="0"/>
    <x v="0"/>
    <n v="207"/>
    <n v="0.20937500000000001"/>
    <s v="AVERAGE"/>
    <s v="46 ABOVE"/>
  </r>
  <r>
    <x v="3486"/>
    <d v="2026-03-17T00:00:00"/>
    <n v="0.52083333333333337"/>
    <x v="12"/>
    <x v="5"/>
    <x v="3"/>
    <x v="0"/>
    <n v="4.4000000000000004"/>
    <n v="28"/>
    <n v="29"/>
    <n v="839"/>
    <n v="33"/>
    <n v="13"/>
    <x v="1"/>
    <x v="4"/>
    <s v="Cancelled"/>
    <s v="Female"/>
    <n v="46"/>
    <x v="5"/>
    <x v="3"/>
    <s v="ORD03487"/>
    <n v="12"/>
    <x v="1"/>
    <n v="2026"/>
    <s v="lunch"/>
    <n v="-1"/>
    <x v="0"/>
    <n v="859"/>
    <n v="0.15714285714285717"/>
    <s v="AVERAGE"/>
    <s v="46 ABOVE"/>
  </r>
  <r>
    <x v="3487"/>
    <d v="2026-02-16T00:00:00"/>
    <n v="0.97430555555555554"/>
    <x v="6"/>
    <x v="3"/>
    <x v="9"/>
    <x v="2"/>
    <n v="7.3"/>
    <n v="20"/>
    <n v="21"/>
    <n v="1069"/>
    <n v="42"/>
    <n v="133"/>
    <x v="1"/>
    <x v="4"/>
    <s v="Delivered"/>
    <s v="Female"/>
    <n v="53"/>
    <x v="2"/>
    <x v="2"/>
    <s v="ORD03488"/>
    <n v="23"/>
    <x v="0"/>
    <n v="2026"/>
    <s v="dinner"/>
    <n v="-1"/>
    <x v="0"/>
    <n v="978"/>
    <n v="0.36499999999999999"/>
    <s v="AVERAGE"/>
    <s v="46 ABOVE"/>
  </r>
  <r>
    <x v="3488"/>
    <d v="2026-03-29T00:00:00"/>
    <n v="0.69652777777777775"/>
    <x v="4"/>
    <x v="3"/>
    <x v="2"/>
    <x v="1"/>
    <n v="7"/>
    <n v="47"/>
    <n v="43"/>
    <n v="796"/>
    <n v="36"/>
    <n v="179"/>
    <x v="0"/>
    <x v="1"/>
    <s v="Delivered"/>
    <s v="Female"/>
    <n v="47"/>
    <x v="6"/>
    <x v="2"/>
    <s v="ORD03489"/>
    <n v="16"/>
    <x v="1"/>
    <n v="2026"/>
    <s v="snacks"/>
    <n v="4"/>
    <x v="1"/>
    <n v="653"/>
    <n v="0.14893617021276595"/>
    <s v="POOR"/>
    <s v="46 ABOVE"/>
  </r>
  <r>
    <x v="3489"/>
    <d v="2026-03-23T00:00:00"/>
    <n v="0.63749999999999996"/>
    <x v="9"/>
    <x v="5"/>
    <x v="2"/>
    <x v="2"/>
    <n v="14.9"/>
    <n v="43"/>
    <n v="39"/>
    <n v="1012"/>
    <n v="33"/>
    <n v="52"/>
    <x v="0"/>
    <x v="1"/>
    <s v="Delivered"/>
    <s v="Female"/>
    <n v="58"/>
    <x v="2"/>
    <x v="2"/>
    <s v="ORD03490"/>
    <n v="15"/>
    <x v="1"/>
    <n v="2026"/>
    <s v="snacks"/>
    <n v="4"/>
    <x v="1"/>
    <n v="993"/>
    <n v="0.34651162790697676"/>
    <s v="POOR"/>
    <s v="46 ABOVE"/>
  </r>
  <r>
    <x v="3490"/>
    <d v="2026-04-16T00:00:00"/>
    <n v="0.85277777777777775"/>
    <x v="6"/>
    <x v="1"/>
    <x v="7"/>
    <x v="2"/>
    <n v="12.3"/>
    <n v="46"/>
    <n v="27"/>
    <n v="219"/>
    <n v="59"/>
    <n v="94"/>
    <x v="1"/>
    <x v="0"/>
    <s v="Delivered"/>
    <s v="Male"/>
    <n v="36"/>
    <x v="4"/>
    <x v="1"/>
    <s v="ORD03491"/>
    <n v="20"/>
    <x v="4"/>
    <n v="2026"/>
    <s v="dinner"/>
    <n v="19"/>
    <x v="1"/>
    <n v="184"/>
    <n v="0.2673913043478261"/>
    <s v="GOOD"/>
    <s v="36-45"/>
  </r>
  <r>
    <x v="3491"/>
    <d v="2026-04-13T00:00:00"/>
    <n v="0.94097222222222221"/>
    <x v="10"/>
    <x v="3"/>
    <x v="8"/>
    <x v="4"/>
    <n v="6"/>
    <n v="27"/>
    <n v="32"/>
    <n v="732"/>
    <n v="59"/>
    <n v="154"/>
    <x v="1"/>
    <x v="0"/>
    <s v="Delivered"/>
    <s v="Female"/>
    <n v="45"/>
    <x v="2"/>
    <x v="2"/>
    <s v="ORD03492"/>
    <n v="22"/>
    <x v="4"/>
    <n v="2026"/>
    <s v="dinner"/>
    <n v="-5"/>
    <x v="0"/>
    <n v="637"/>
    <n v="0.22222222222222221"/>
    <s v="GOOD"/>
    <s v="36-45"/>
  </r>
  <r>
    <x v="3492"/>
    <d v="2026-01-08T00:00:00"/>
    <n v="0.76666666666666672"/>
    <x v="14"/>
    <x v="4"/>
    <x v="5"/>
    <x v="5"/>
    <n v="5.4"/>
    <n v="37"/>
    <n v="37"/>
    <n v="360"/>
    <n v="59"/>
    <n v="179"/>
    <x v="0"/>
    <x v="4"/>
    <s v="Delivered"/>
    <s v="Male"/>
    <n v="35"/>
    <x v="4"/>
    <x v="1"/>
    <s v="ORD03493"/>
    <n v="18"/>
    <x v="3"/>
    <n v="2026"/>
    <s v="snacks"/>
    <n v="0"/>
    <x v="0"/>
    <n v="240"/>
    <n v="0.14594594594594595"/>
    <s v="AVERAGE"/>
    <s v="26-35"/>
  </r>
  <r>
    <x v="3493"/>
    <d v="2026-06-15T00:00:00"/>
    <n v="0.50486111111111109"/>
    <x v="11"/>
    <x v="3"/>
    <x v="3"/>
    <x v="4"/>
    <n v="2.5"/>
    <n v="52"/>
    <n v="34"/>
    <n v="180"/>
    <n v="32"/>
    <n v="147"/>
    <x v="1"/>
    <x v="4"/>
    <s v="Delivered"/>
    <s v="Male"/>
    <n v="24"/>
    <x v="2"/>
    <x v="3"/>
    <s v="ORD03494"/>
    <n v="12"/>
    <x v="5"/>
    <n v="2026"/>
    <s v="lunch"/>
    <n v="18"/>
    <x v="1"/>
    <n v="65"/>
    <n v="4.807692307692308E-2"/>
    <s v="AVERAGE"/>
    <s v="18-25"/>
  </r>
  <r>
    <x v="3494"/>
    <d v="2026-04-19T00:00:00"/>
    <n v="0.81805555555555554"/>
    <x v="9"/>
    <x v="4"/>
    <x v="6"/>
    <x v="0"/>
    <n v="11.5"/>
    <n v="57"/>
    <n v="41"/>
    <n v="348"/>
    <n v="36"/>
    <n v="66"/>
    <x v="2"/>
    <x v="4"/>
    <s v="Delivered"/>
    <s v="Male"/>
    <n v="47"/>
    <x v="6"/>
    <x v="1"/>
    <s v="ORD03495"/>
    <n v="19"/>
    <x v="4"/>
    <n v="2026"/>
    <s v="snacks"/>
    <n v="16"/>
    <x v="1"/>
    <n v="318"/>
    <n v="0.20175438596491227"/>
    <s v="AVERAGE"/>
    <s v="46 ABOVE"/>
  </r>
  <r>
    <x v="3495"/>
    <d v="2026-03-31T00:00:00"/>
    <n v="0.72222222222222221"/>
    <x v="12"/>
    <x v="1"/>
    <x v="3"/>
    <x v="2"/>
    <n v="9.5"/>
    <n v="45"/>
    <n v="35"/>
    <n v="717"/>
    <n v="52"/>
    <n v="193"/>
    <x v="3"/>
    <x v="0"/>
    <s v="Delivered"/>
    <s v="Male"/>
    <n v="48"/>
    <x v="5"/>
    <x v="2"/>
    <s v="ORD03496"/>
    <n v="17"/>
    <x v="1"/>
    <n v="2026"/>
    <s v="snacks"/>
    <n v="10"/>
    <x v="1"/>
    <n v="576"/>
    <n v="0.21111111111111111"/>
    <s v="GOOD"/>
    <s v="46 ABOVE"/>
  </r>
  <r>
    <x v="3496"/>
    <d v="2026-02-28T00:00:00"/>
    <n v="0.63541666666666663"/>
    <x v="2"/>
    <x v="5"/>
    <x v="7"/>
    <x v="0"/>
    <n v="9.5"/>
    <n v="39"/>
    <n v="32"/>
    <n v="473"/>
    <n v="43"/>
    <n v="91"/>
    <x v="1"/>
    <x v="4"/>
    <s v="Delivered"/>
    <s v="Female"/>
    <n v="39"/>
    <x v="3"/>
    <x v="2"/>
    <s v="ORD03497"/>
    <n v="15"/>
    <x v="0"/>
    <n v="2026"/>
    <s v="snacks"/>
    <n v="7"/>
    <x v="1"/>
    <n v="425"/>
    <n v="0.24358974358974358"/>
    <s v="AVERAGE"/>
    <s v="36-45"/>
  </r>
  <r>
    <x v="3497"/>
    <d v="2026-04-07T00:00:00"/>
    <n v="0.79861111111111116"/>
    <x v="9"/>
    <x v="2"/>
    <x v="4"/>
    <x v="1"/>
    <n v="13.3"/>
    <n v="39"/>
    <n v="44"/>
    <n v="894"/>
    <n v="52"/>
    <n v="16"/>
    <x v="4"/>
    <x v="1"/>
    <s v="Delivered"/>
    <s v="Male"/>
    <n v="45"/>
    <x v="5"/>
    <x v="1"/>
    <s v="ORD03498"/>
    <n v="19"/>
    <x v="4"/>
    <n v="2026"/>
    <s v="snacks"/>
    <n v="-5"/>
    <x v="0"/>
    <n v="930"/>
    <n v="0.34102564102564104"/>
    <s v="POOR"/>
    <s v="36-45"/>
  </r>
  <r>
    <x v="3498"/>
    <d v="2026-04-30T00:00:00"/>
    <n v="0.35347222222222224"/>
    <x v="6"/>
    <x v="1"/>
    <x v="7"/>
    <x v="4"/>
    <n v="9.5"/>
    <n v="47"/>
    <n v="41"/>
    <n v="577"/>
    <n v="22"/>
    <n v="199"/>
    <x v="2"/>
    <x v="4"/>
    <s v="Delivered"/>
    <s v="Male"/>
    <n v="54"/>
    <x v="4"/>
    <x v="0"/>
    <s v="ORD03499"/>
    <n v="8"/>
    <x v="4"/>
    <n v="2026"/>
    <s v="breakfast"/>
    <n v="6"/>
    <x v="1"/>
    <n v="400"/>
    <n v="0.20212765957446807"/>
    <s v="AVERAGE"/>
    <s v="46 ABOVE"/>
  </r>
  <r>
    <x v="3499"/>
    <d v="2026-05-31T00:00:00"/>
    <n v="0.60972222222222228"/>
    <x v="8"/>
    <x v="3"/>
    <x v="5"/>
    <x v="5"/>
    <n v="14.2"/>
    <n v="19"/>
    <n v="22"/>
    <n v="951"/>
    <n v="51"/>
    <n v="86"/>
    <x v="4"/>
    <x v="1"/>
    <s v="Delivered"/>
    <s v="Male"/>
    <n v="44"/>
    <x v="6"/>
    <x v="3"/>
    <s v="ORD03500"/>
    <n v="14"/>
    <x v="2"/>
    <n v="2026"/>
    <s v="lunch"/>
    <n v="-3"/>
    <x v="0"/>
    <n v="916"/>
    <n v="0.74736842105263157"/>
    <s v="POOR"/>
    <s v="36-45"/>
  </r>
  <r>
    <x v="3500"/>
    <d v="2026-03-26T00:00:00"/>
    <n v="0.50138888888888888"/>
    <x v="2"/>
    <x v="1"/>
    <x v="4"/>
    <x v="1"/>
    <n v="7.2"/>
    <n v="33"/>
    <n v="27"/>
    <n v="654"/>
    <n v="32"/>
    <n v="2"/>
    <x v="4"/>
    <x v="4"/>
    <s v="Delivered"/>
    <s v="Female"/>
    <n v="58"/>
    <x v="4"/>
    <x v="3"/>
    <s v="ORD03501"/>
    <n v="12"/>
    <x v="1"/>
    <n v="2026"/>
    <s v="lunch"/>
    <n v="6"/>
    <x v="1"/>
    <n v="684"/>
    <n v="0.2181818181818182"/>
    <s v="AVERAGE"/>
    <s v="46 ABOVE"/>
  </r>
  <r>
    <x v="3501"/>
    <d v="2026-04-17T00:00:00"/>
    <n v="0.3840277777777778"/>
    <x v="0"/>
    <x v="6"/>
    <x v="9"/>
    <x v="5"/>
    <n v="7.1"/>
    <n v="55"/>
    <n v="42"/>
    <n v="289"/>
    <n v="21"/>
    <n v="90"/>
    <x v="1"/>
    <x v="2"/>
    <s v="Delivered"/>
    <s v="Female"/>
    <n v="45"/>
    <x v="0"/>
    <x v="0"/>
    <s v="ORD03502"/>
    <n v="9"/>
    <x v="4"/>
    <n v="2026"/>
    <s v="breakfast"/>
    <n v="13"/>
    <x v="1"/>
    <n v="220"/>
    <n v="0.12909090909090909"/>
    <s v="POOR"/>
    <s v="36-45"/>
  </r>
  <r>
    <x v="3502"/>
    <d v="2026-03-16T00:00:00"/>
    <n v="0.87222222222222223"/>
    <x v="7"/>
    <x v="6"/>
    <x v="7"/>
    <x v="1"/>
    <n v="11.2"/>
    <n v="31"/>
    <n v="35"/>
    <n v="634"/>
    <n v="38"/>
    <n v="64"/>
    <x v="4"/>
    <x v="4"/>
    <s v="Cancelled"/>
    <s v="Male"/>
    <n v="57"/>
    <x v="2"/>
    <x v="1"/>
    <s v="ORD03503"/>
    <n v="20"/>
    <x v="1"/>
    <n v="2026"/>
    <s v="dinner"/>
    <n v="-4"/>
    <x v="0"/>
    <n v="608"/>
    <n v="0.36129032258064514"/>
    <s v="AVERAGE"/>
    <s v="46 ABOVE"/>
  </r>
  <r>
    <x v="3503"/>
    <d v="2026-01-13T00:00:00"/>
    <n v="0.85347222222222219"/>
    <x v="6"/>
    <x v="7"/>
    <x v="9"/>
    <x v="5"/>
    <n v="6.1"/>
    <n v="40"/>
    <n v="28"/>
    <n v="172"/>
    <n v="25"/>
    <n v="146"/>
    <x v="2"/>
    <x v="3"/>
    <s v="Delivered"/>
    <s v="Male"/>
    <n v="51"/>
    <x v="5"/>
    <x v="1"/>
    <s v="ORD03504"/>
    <n v="20"/>
    <x v="3"/>
    <n v="2026"/>
    <s v="dinner"/>
    <n v="12"/>
    <x v="1"/>
    <n v="51"/>
    <n v="0.1525"/>
    <s v="EXCELLENT"/>
    <s v="46 ABOVE"/>
  </r>
  <r>
    <x v="3504"/>
    <d v="2026-05-12T00:00:00"/>
    <n v="0.55347222222222225"/>
    <x v="13"/>
    <x v="4"/>
    <x v="4"/>
    <x v="3"/>
    <n v="14.5"/>
    <n v="44"/>
    <n v="37"/>
    <n v="761"/>
    <n v="47"/>
    <n v="115"/>
    <x v="4"/>
    <x v="1"/>
    <s v="Delivered"/>
    <s v="Male"/>
    <n v="40"/>
    <x v="5"/>
    <x v="3"/>
    <s v="ORD03505"/>
    <n v="13"/>
    <x v="2"/>
    <n v="2026"/>
    <s v="lunch"/>
    <n v="7"/>
    <x v="1"/>
    <n v="693"/>
    <n v="0.32954545454545453"/>
    <s v="POOR"/>
    <s v="36-45"/>
  </r>
  <r>
    <x v="3505"/>
    <d v="2026-05-13T00:00:00"/>
    <n v="0.96805555555555556"/>
    <x v="6"/>
    <x v="0"/>
    <x v="9"/>
    <x v="5"/>
    <n v="4.9000000000000004"/>
    <n v="28"/>
    <n v="31"/>
    <n v="1144"/>
    <n v="32"/>
    <n v="54"/>
    <x v="1"/>
    <x v="1"/>
    <s v="Delivered"/>
    <s v="Female"/>
    <n v="25"/>
    <x v="1"/>
    <x v="2"/>
    <s v="ORD03506"/>
    <n v="23"/>
    <x v="2"/>
    <n v="2026"/>
    <s v="dinner"/>
    <n v="-3"/>
    <x v="0"/>
    <n v="1122"/>
    <n v="0.17500000000000002"/>
    <s v="POOR"/>
    <s v="18-25"/>
  </r>
  <r>
    <x v="3506"/>
    <d v="2026-03-22T00:00:00"/>
    <n v="0.41736111111111113"/>
    <x v="0"/>
    <x v="7"/>
    <x v="0"/>
    <x v="0"/>
    <n v="6.4"/>
    <n v="40"/>
    <n v="36"/>
    <n v="1106"/>
    <n v="30"/>
    <n v="130"/>
    <x v="1"/>
    <x v="1"/>
    <s v="Delivered"/>
    <s v="Female"/>
    <n v="44"/>
    <x v="6"/>
    <x v="0"/>
    <s v="ORD03507"/>
    <n v="10"/>
    <x v="1"/>
    <n v="2026"/>
    <s v="lunch"/>
    <n v="4"/>
    <x v="1"/>
    <n v="1006"/>
    <n v="0.16"/>
    <s v="POOR"/>
    <s v="36-45"/>
  </r>
  <r>
    <x v="3507"/>
    <d v="2026-03-23T00:00:00"/>
    <n v="0.56458333333333333"/>
    <x v="6"/>
    <x v="9"/>
    <x v="9"/>
    <x v="4"/>
    <n v="7.1"/>
    <n v="57"/>
    <n v="37"/>
    <n v="735"/>
    <n v="56"/>
    <n v="127"/>
    <x v="2"/>
    <x v="4"/>
    <s v="Delivered"/>
    <s v="Female"/>
    <n v="41"/>
    <x v="2"/>
    <x v="3"/>
    <s v="ORD03508"/>
    <n v="13"/>
    <x v="1"/>
    <n v="2026"/>
    <s v="lunch"/>
    <n v="20"/>
    <x v="1"/>
    <n v="664"/>
    <n v="0.12456140350877193"/>
    <s v="AVERAGE"/>
    <s v="36-45"/>
  </r>
  <r>
    <x v="3508"/>
    <d v="2026-05-29T00:00:00"/>
    <n v="0.75972222222222219"/>
    <x v="5"/>
    <x v="4"/>
    <x v="7"/>
    <x v="2"/>
    <n v="10.4"/>
    <n v="25"/>
    <n v="27"/>
    <n v="383"/>
    <n v="47"/>
    <n v="42"/>
    <x v="3"/>
    <x v="0"/>
    <s v="Delivered"/>
    <s v="Female"/>
    <n v="37"/>
    <x v="0"/>
    <x v="1"/>
    <s v="ORD03509"/>
    <n v="18"/>
    <x v="2"/>
    <n v="2026"/>
    <s v="snacks"/>
    <n v="-2"/>
    <x v="0"/>
    <n v="388"/>
    <n v="0.41600000000000004"/>
    <s v="GOOD"/>
    <s v="36-45"/>
  </r>
  <r>
    <x v="3509"/>
    <d v="2026-01-31T00:00:00"/>
    <n v="0.40347222222222223"/>
    <x v="5"/>
    <x v="0"/>
    <x v="0"/>
    <x v="2"/>
    <n v="10.8"/>
    <n v="55"/>
    <n v="35"/>
    <n v="167"/>
    <n v="32"/>
    <n v="82"/>
    <x v="0"/>
    <x v="2"/>
    <s v="Delivered"/>
    <s v="Male"/>
    <n v="18"/>
    <x v="3"/>
    <x v="0"/>
    <s v="ORD03510"/>
    <n v="9"/>
    <x v="3"/>
    <n v="2026"/>
    <s v="breakfast"/>
    <n v="20"/>
    <x v="1"/>
    <n v="117"/>
    <n v="0.19636363636363638"/>
    <s v="POOR"/>
    <s v="18-25"/>
  </r>
  <r>
    <x v="3510"/>
    <d v="2026-04-24T00:00:00"/>
    <n v="0.5131944444444444"/>
    <x v="4"/>
    <x v="6"/>
    <x v="7"/>
    <x v="1"/>
    <n v="2.5"/>
    <n v="33"/>
    <n v="30"/>
    <n v="330"/>
    <n v="20"/>
    <n v="12"/>
    <x v="3"/>
    <x v="4"/>
    <s v="Delivered"/>
    <s v="Female"/>
    <n v="42"/>
    <x v="0"/>
    <x v="3"/>
    <s v="ORD03511"/>
    <n v="12"/>
    <x v="4"/>
    <n v="2026"/>
    <s v="lunch"/>
    <n v="3"/>
    <x v="1"/>
    <n v="338"/>
    <n v="7.575757575757576E-2"/>
    <s v="AVERAGE"/>
    <s v="36-45"/>
  </r>
  <r>
    <x v="3511"/>
    <d v="2026-01-19T00:00:00"/>
    <n v="0.68333333333333335"/>
    <x v="5"/>
    <x v="0"/>
    <x v="2"/>
    <x v="0"/>
    <n v="11.4"/>
    <n v="16"/>
    <n v="21"/>
    <n v="1143"/>
    <n v="36"/>
    <n v="64"/>
    <x v="4"/>
    <x v="4"/>
    <s v="Delivered"/>
    <s v="Male"/>
    <n v="27"/>
    <x v="2"/>
    <x v="2"/>
    <s v="ORD03512"/>
    <n v="16"/>
    <x v="3"/>
    <n v="2026"/>
    <s v="snacks"/>
    <n v="-5"/>
    <x v="0"/>
    <n v="1115"/>
    <n v="0.71250000000000002"/>
    <s v="AVERAGE"/>
    <s v="26-35"/>
  </r>
  <r>
    <x v="3512"/>
    <d v="2026-06-21T00:00:00"/>
    <n v="0.36319444444444443"/>
    <x v="1"/>
    <x v="4"/>
    <x v="7"/>
    <x v="1"/>
    <n v="6.9"/>
    <n v="46"/>
    <n v="29"/>
    <n v="378"/>
    <n v="44"/>
    <n v="109"/>
    <x v="2"/>
    <x v="4"/>
    <s v="Delivered"/>
    <s v="Female"/>
    <n v="44"/>
    <x v="6"/>
    <x v="0"/>
    <s v="ORD03513"/>
    <n v="8"/>
    <x v="5"/>
    <n v="2026"/>
    <s v="breakfast"/>
    <n v="17"/>
    <x v="1"/>
    <n v="313"/>
    <n v="0.15"/>
    <s v="AVERAGE"/>
    <s v="36-45"/>
  </r>
  <r>
    <x v="3513"/>
    <d v="2026-06-05T00:00:00"/>
    <n v="0.69236111111111109"/>
    <x v="10"/>
    <x v="1"/>
    <x v="4"/>
    <x v="3"/>
    <n v="14.6"/>
    <n v="20"/>
    <n v="24"/>
    <n v="653"/>
    <n v="57"/>
    <n v="26"/>
    <x v="3"/>
    <x v="2"/>
    <s v="Delivered"/>
    <s v="Male"/>
    <n v="25"/>
    <x v="0"/>
    <x v="2"/>
    <s v="ORD03514"/>
    <n v="16"/>
    <x v="5"/>
    <n v="2026"/>
    <s v="snacks"/>
    <n v="-4"/>
    <x v="0"/>
    <n v="684"/>
    <n v="0.73"/>
    <s v="POOR"/>
    <s v="18-25"/>
  </r>
  <r>
    <x v="3514"/>
    <d v="2026-01-01T00:00:00"/>
    <n v="0.96458333333333335"/>
    <x v="7"/>
    <x v="7"/>
    <x v="0"/>
    <x v="0"/>
    <n v="14.8"/>
    <n v="39"/>
    <n v="25"/>
    <n v="823"/>
    <n v="27"/>
    <n v="82"/>
    <x v="3"/>
    <x v="4"/>
    <s v="Delivered"/>
    <s v="Female"/>
    <n v="35"/>
    <x v="4"/>
    <x v="2"/>
    <s v="ORD03515"/>
    <n v="23"/>
    <x v="3"/>
    <n v="2026"/>
    <s v="dinner"/>
    <n v="14"/>
    <x v="1"/>
    <n v="768"/>
    <n v="0.37948717948717953"/>
    <s v="AVERAGE"/>
    <s v="26-35"/>
  </r>
  <r>
    <x v="3515"/>
    <d v="2026-02-03T00:00:00"/>
    <n v="0.65277777777777779"/>
    <x v="8"/>
    <x v="7"/>
    <x v="2"/>
    <x v="0"/>
    <n v="13.7"/>
    <n v="42"/>
    <n v="23"/>
    <n v="562"/>
    <n v="51"/>
    <n v="171"/>
    <x v="1"/>
    <x v="0"/>
    <s v="Delivered"/>
    <s v="Female"/>
    <n v="33"/>
    <x v="5"/>
    <x v="2"/>
    <s v="ORD03516"/>
    <n v="15"/>
    <x v="0"/>
    <n v="2026"/>
    <s v="snacks"/>
    <n v="19"/>
    <x v="1"/>
    <n v="442"/>
    <n v="0.3261904761904762"/>
    <s v="GOOD"/>
    <s v="26-35"/>
  </r>
  <r>
    <x v="3516"/>
    <d v="2026-04-03T00:00:00"/>
    <n v="0.61736111111111114"/>
    <x v="5"/>
    <x v="9"/>
    <x v="9"/>
    <x v="0"/>
    <n v="10.5"/>
    <n v="20"/>
    <n v="23"/>
    <n v="499"/>
    <n v="40"/>
    <n v="105"/>
    <x v="4"/>
    <x v="3"/>
    <s v="Delivered"/>
    <s v="Female"/>
    <n v="34"/>
    <x v="0"/>
    <x v="3"/>
    <s v="ORD03517"/>
    <n v="14"/>
    <x v="4"/>
    <n v="2026"/>
    <s v="lunch"/>
    <n v="-3"/>
    <x v="0"/>
    <n v="434"/>
    <n v="0.52500000000000002"/>
    <s v="EXCELLENT"/>
    <s v="26-35"/>
  </r>
  <r>
    <x v="3517"/>
    <d v="2026-01-25T00:00:00"/>
    <n v="0.68333333333333335"/>
    <x v="7"/>
    <x v="2"/>
    <x v="1"/>
    <x v="1"/>
    <n v="6.4"/>
    <n v="33"/>
    <n v="36"/>
    <n v="614"/>
    <n v="40"/>
    <n v="81"/>
    <x v="2"/>
    <x v="2"/>
    <s v="Delivered"/>
    <s v="Male"/>
    <n v="47"/>
    <x v="6"/>
    <x v="2"/>
    <s v="ORD03518"/>
    <n v="16"/>
    <x v="3"/>
    <n v="2026"/>
    <s v="snacks"/>
    <n v="-3"/>
    <x v="0"/>
    <n v="573"/>
    <n v="0.19393939393939394"/>
    <s v="POOR"/>
    <s v="46 ABOVE"/>
  </r>
  <r>
    <x v="3518"/>
    <d v="2026-04-09T00:00:00"/>
    <n v="0.69097222222222221"/>
    <x v="7"/>
    <x v="2"/>
    <x v="8"/>
    <x v="4"/>
    <n v="3.5"/>
    <n v="37"/>
    <n v="27"/>
    <n v="1168"/>
    <n v="56"/>
    <n v="127"/>
    <x v="2"/>
    <x v="1"/>
    <s v="Delivered"/>
    <s v="Female"/>
    <n v="49"/>
    <x v="4"/>
    <x v="2"/>
    <s v="ORD03519"/>
    <n v="16"/>
    <x v="4"/>
    <n v="2026"/>
    <s v="snacks"/>
    <n v="10"/>
    <x v="1"/>
    <n v="1097"/>
    <n v="9.45945945945946E-2"/>
    <s v="POOR"/>
    <s v="46 ABOVE"/>
  </r>
  <r>
    <x v="3519"/>
    <d v="2026-03-26T00:00:00"/>
    <n v="0.68680555555555556"/>
    <x v="3"/>
    <x v="1"/>
    <x v="4"/>
    <x v="2"/>
    <n v="1.7"/>
    <n v="39"/>
    <n v="34"/>
    <n v="535"/>
    <n v="39"/>
    <n v="134"/>
    <x v="4"/>
    <x v="3"/>
    <s v="Delivered"/>
    <s v="Male"/>
    <n v="36"/>
    <x v="4"/>
    <x v="2"/>
    <s v="ORD03520"/>
    <n v="16"/>
    <x v="1"/>
    <n v="2026"/>
    <s v="snacks"/>
    <n v="5"/>
    <x v="1"/>
    <n v="440"/>
    <n v="4.3589743589743588E-2"/>
    <s v="EXCELLENT"/>
    <s v="36-45"/>
  </r>
  <r>
    <x v="3520"/>
    <d v="2026-05-12T00:00:00"/>
    <n v="0.72638888888888886"/>
    <x v="4"/>
    <x v="3"/>
    <x v="5"/>
    <x v="1"/>
    <n v="1.4"/>
    <n v="28"/>
    <n v="30"/>
    <n v="1160"/>
    <n v="49"/>
    <n v="65"/>
    <x v="4"/>
    <x v="4"/>
    <s v="Delivered"/>
    <s v="Female"/>
    <n v="42"/>
    <x v="5"/>
    <x v="2"/>
    <s v="ORD03521"/>
    <n v="17"/>
    <x v="2"/>
    <n v="2026"/>
    <s v="snacks"/>
    <n v="-2"/>
    <x v="0"/>
    <n v="1144"/>
    <n v="4.9999999999999996E-2"/>
    <s v="AVERAGE"/>
    <s v="36-45"/>
  </r>
  <r>
    <x v="3521"/>
    <d v="2026-04-17T00:00:00"/>
    <n v="0.42777777777777776"/>
    <x v="9"/>
    <x v="7"/>
    <x v="8"/>
    <x v="5"/>
    <n v="9.5"/>
    <n v="43"/>
    <n v="39"/>
    <n v="441"/>
    <n v="37"/>
    <n v="107"/>
    <x v="3"/>
    <x v="2"/>
    <s v="Delivered"/>
    <s v="Female"/>
    <n v="27"/>
    <x v="0"/>
    <x v="0"/>
    <s v="ORD03522"/>
    <n v="10"/>
    <x v="4"/>
    <n v="2026"/>
    <s v="lunch"/>
    <n v="4"/>
    <x v="1"/>
    <n v="371"/>
    <n v="0.22093023255813954"/>
    <s v="POOR"/>
    <s v="26-35"/>
  </r>
  <r>
    <x v="3522"/>
    <d v="2026-06-27T00:00:00"/>
    <n v="0.45624999999999999"/>
    <x v="9"/>
    <x v="6"/>
    <x v="5"/>
    <x v="4"/>
    <n v="1.6"/>
    <n v="45"/>
    <n v="25"/>
    <n v="463"/>
    <n v="49"/>
    <n v="7"/>
    <x v="2"/>
    <x v="2"/>
    <s v="Delivered"/>
    <s v="Female"/>
    <n v="22"/>
    <x v="3"/>
    <x v="0"/>
    <s v="ORD03523"/>
    <n v="10"/>
    <x v="5"/>
    <n v="2026"/>
    <s v="lunch"/>
    <n v="20"/>
    <x v="1"/>
    <n v="505"/>
    <n v="3.5555555555555556E-2"/>
    <s v="POOR"/>
    <s v="18-25"/>
  </r>
  <r>
    <x v="3523"/>
    <d v="2026-03-08T00:00:00"/>
    <n v="0.55277777777777781"/>
    <x v="14"/>
    <x v="1"/>
    <x v="3"/>
    <x v="3"/>
    <n v="4.7"/>
    <n v="18"/>
    <n v="23"/>
    <n v="250"/>
    <n v="48"/>
    <n v="103"/>
    <x v="1"/>
    <x v="0"/>
    <s v="Delivered"/>
    <s v="Male"/>
    <n v="53"/>
    <x v="6"/>
    <x v="3"/>
    <s v="ORD03524"/>
    <n v="13"/>
    <x v="1"/>
    <n v="2026"/>
    <s v="lunch"/>
    <n v="-5"/>
    <x v="0"/>
    <n v="195"/>
    <n v="0.26111111111111113"/>
    <s v="GOOD"/>
    <s v="46 ABOVE"/>
  </r>
  <r>
    <x v="3524"/>
    <d v="2026-03-31T00:00:00"/>
    <n v="0.55138888888888893"/>
    <x v="7"/>
    <x v="5"/>
    <x v="1"/>
    <x v="5"/>
    <n v="8.1999999999999993"/>
    <n v="47"/>
    <n v="28"/>
    <n v="1104"/>
    <n v="32"/>
    <n v="53"/>
    <x v="2"/>
    <x v="1"/>
    <s v="Delivered"/>
    <s v="Female"/>
    <n v="42"/>
    <x v="5"/>
    <x v="3"/>
    <s v="ORD03525"/>
    <n v="13"/>
    <x v="1"/>
    <n v="2026"/>
    <s v="lunch"/>
    <n v="19"/>
    <x v="1"/>
    <n v="1083"/>
    <n v="0.17446808510638295"/>
    <s v="POOR"/>
    <s v="36-45"/>
  </r>
  <r>
    <x v="3525"/>
    <d v="2026-04-06T00:00:00"/>
    <n v="0.83194444444444449"/>
    <x v="5"/>
    <x v="9"/>
    <x v="3"/>
    <x v="4"/>
    <n v="12"/>
    <n v="47"/>
    <n v="45"/>
    <n v="316"/>
    <n v="24"/>
    <n v="17"/>
    <x v="3"/>
    <x v="2"/>
    <s v="Delivered"/>
    <s v="Male"/>
    <n v="52"/>
    <x v="2"/>
    <x v="1"/>
    <s v="ORD03526"/>
    <n v="19"/>
    <x v="4"/>
    <n v="2026"/>
    <s v="snacks"/>
    <n v="2"/>
    <x v="1"/>
    <n v="323"/>
    <n v="0.25531914893617019"/>
    <s v="POOR"/>
    <s v="46 ABOVE"/>
  </r>
  <r>
    <x v="3526"/>
    <d v="2026-06-16T00:00:00"/>
    <n v="0.68263888888888891"/>
    <x v="12"/>
    <x v="3"/>
    <x v="0"/>
    <x v="2"/>
    <n v="3.6"/>
    <n v="31"/>
    <n v="22"/>
    <n v="312"/>
    <n v="45"/>
    <n v="176"/>
    <x v="2"/>
    <x v="0"/>
    <s v="Delivered"/>
    <s v="Male"/>
    <n v="29"/>
    <x v="5"/>
    <x v="2"/>
    <s v="ORD03527"/>
    <n v="16"/>
    <x v="5"/>
    <n v="2026"/>
    <s v="snacks"/>
    <n v="9"/>
    <x v="1"/>
    <n v="181"/>
    <n v="0.11612903225806452"/>
    <s v="GOOD"/>
    <s v="26-35"/>
  </r>
  <r>
    <x v="3527"/>
    <d v="2026-02-28T00:00:00"/>
    <n v="0.50555555555555554"/>
    <x v="3"/>
    <x v="9"/>
    <x v="5"/>
    <x v="0"/>
    <n v="5.3"/>
    <n v="35"/>
    <n v="36"/>
    <n v="209"/>
    <n v="48"/>
    <n v="154"/>
    <x v="1"/>
    <x v="4"/>
    <s v="Delivered"/>
    <s v="Female"/>
    <n v="29"/>
    <x v="3"/>
    <x v="3"/>
    <s v="ORD03528"/>
    <n v="12"/>
    <x v="0"/>
    <n v="2026"/>
    <s v="lunch"/>
    <n v="-1"/>
    <x v="0"/>
    <n v="103"/>
    <n v="0.15142857142857141"/>
    <s v="AVERAGE"/>
    <s v="26-35"/>
  </r>
  <r>
    <x v="3528"/>
    <d v="2026-04-18T00:00:00"/>
    <n v="0.71527777777777779"/>
    <x v="5"/>
    <x v="5"/>
    <x v="3"/>
    <x v="4"/>
    <n v="10.4"/>
    <n v="35"/>
    <n v="39"/>
    <n v="657"/>
    <n v="60"/>
    <n v="23"/>
    <x v="0"/>
    <x v="3"/>
    <s v="Cancelled"/>
    <s v="Female"/>
    <n v="26"/>
    <x v="3"/>
    <x v="2"/>
    <s v="ORD03529"/>
    <n v="17"/>
    <x v="4"/>
    <n v="2026"/>
    <s v="snacks"/>
    <n v="-4"/>
    <x v="0"/>
    <n v="694"/>
    <n v="0.29714285714285715"/>
    <s v="EXCELLENT"/>
    <s v="26-35"/>
  </r>
  <r>
    <x v="3529"/>
    <d v="2026-01-23T00:00:00"/>
    <n v="0.97499999999999998"/>
    <x v="10"/>
    <x v="7"/>
    <x v="6"/>
    <x v="5"/>
    <n v="2.4"/>
    <n v="40"/>
    <n v="45"/>
    <n v="1083"/>
    <n v="22"/>
    <n v="71"/>
    <x v="4"/>
    <x v="3"/>
    <s v="Delivered"/>
    <s v="Female"/>
    <n v="50"/>
    <x v="0"/>
    <x v="2"/>
    <s v="ORD03530"/>
    <n v="23"/>
    <x v="3"/>
    <n v="2026"/>
    <s v="dinner"/>
    <n v="-5"/>
    <x v="0"/>
    <n v="1034"/>
    <n v="0.06"/>
    <s v="EXCELLENT"/>
    <s v="46 ABOVE"/>
  </r>
  <r>
    <x v="3530"/>
    <d v="2026-01-15T00:00:00"/>
    <n v="0.45277777777777778"/>
    <x v="1"/>
    <x v="0"/>
    <x v="1"/>
    <x v="4"/>
    <n v="6.3"/>
    <n v="40"/>
    <n v="28"/>
    <n v="338"/>
    <n v="33"/>
    <n v="70"/>
    <x v="0"/>
    <x v="2"/>
    <s v="Delivered"/>
    <s v="Female"/>
    <n v="35"/>
    <x v="4"/>
    <x v="0"/>
    <s v="ORD03531"/>
    <n v="10"/>
    <x v="3"/>
    <n v="2026"/>
    <s v="lunch"/>
    <n v="12"/>
    <x v="1"/>
    <n v="301"/>
    <n v="0.1575"/>
    <s v="POOR"/>
    <s v="26-35"/>
  </r>
  <r>
    <x v="3531"/>
    <d v="2026-02-10T00:00:00"/>
    <n v="0.74722222222222223"/>
    <x v="1"/>
    <x v="3"/>
    <x v="5"/>
    <x v="3"/>
    <n v="2.5"/>
    <n v="56"/>
    <n v="40"/>
    <n v="933"/>
    <n v="53"/>
    <n v="168"/>
    <x v="2"/>
    <x v="2"/>
    <s v="Delivered"/>
    <s v="Male"/>
    <n v="33"/>
    <x v="5"/>
    <x v="2"/>
    <s v="ORD03532"/>
    <n v="17"/>
    <x v="0"/>
    <n v="2026"/>
    <s v="snacks"/>
    <n v="16"/>
    <x v="1"/>
    <n v="818"/>
    <n v="4.4642857142857144E-2"/>
    <s v="POOR"/>
    <s v="26-35"/>
  </r>
  <r>
    <x v="3532"/>
    <d v="2026-01-02T00:00:00"/>
    <n v="0.72361111111111109"/>
    <x v="5"/>
    <x v="7"/>
    <x v="6"/>
    <x v="1"/>
    <n v="11.8"/>
    <n v="49"/>
    <n v="34"/>
    <n v="366"/>
    <n v="59"/>
    <n v="140"/>
    <x v="4"/>
    <x v="2"/>
    <s v="Delivered"/>
    <s v="Male"/>
    <n v="30"/>
    <x v="0"/>
    <x v="2"/>
    <s v="ORD03533"/>
    <n v="17"/>
    <x v="3"/>
    <n v="2026"/>
    <s v="snacks"/>
    <n v="15"/>
    <x v="1"/>
    <n v="285"/>
    <n v="0.24081632653061225"/>
    <s v="POOR"/>
    <s v="26-35"/>
  </r>
  <r>
    <x v="3533"/>
    <d v="2026-01-27T00:00:00"/>
    <n v="0.63402777777777775"/>
    <x v="0"/>
    <x v="6"/>
    <x v="3"/>
    <x v="3"/>
    <n v="1.9"/>
    <n v="41"/>
    <n v="28"/>
    <n v="876"/>
    <n v="40"/>
    <n v="195"/>
    <x v="0"/>
    <x v="0"/>
    <s v="Delivered"/>
    <s v="Male"/>
    <n v="48"/>
    <x v="5"/>
    <x v="2"/>
    <s v="ORD03534"/>
    <n v="15"/>
    <x v="3"/>
    <n v="2026"/>
    <s v="snacks"/>
    <n v="13"/>
    <x v="1"/>
    <n v="721"/>
    <n v="4.6341463414634146E-2"/>
    <s v="GOOD"/>
    <s v="46 ABOVE"/>
  </r>
  <r>
    <x v="3534"/>
    <d v="2026-05-21T00:00:00"/>
    <n v="0.51111111111111107"/>
    <x v="1"/>
    <x v="8"/>
    <x v="8"/>
    <x v="3"/>
    <n v="12"/>
    <n v="36"/>
    <n v="26"/>
    <n v="852"/>
    <n v="53"/>
    <n v="34"/>
    <x v="0"/>
    <x v="0"/>
    <s v="Delivered"/>
    <s v="Male"/>
    <n v="41"/>
    <x v="4"/>
    <x v="3"/>
    <s v="ORD03535"/>
    <n v="12"/>
    <x v="2"/>
    <n v="2026"/>
    <s v="lunch"/>
    <n v="10"/>
    <x v="1"/>
    <n v="871"/>
    <n v="0.33333333333333331"/>
    <s v="GOOD"/>
    <s v="36-45"/>
  </r>
  <r>
    <x v="3535"/>
    <d v="2026-05-24T00:00:00"/>
    <n v="0.56388888888888888"/>
    <x v="14"/>
    <x v="1"/>
    <x v="0"/>
    <x v="4"/>
    <n v="15"/>
    <n v="42"/>
    <n v="42"/>
    <n v="245"/>
    <n v="30"/>
    <n v="55"/>
    <x v="1"/>
    <x v="4"/>
    <s v="Delivered"/>
    <s v="Female"/>
    <n v="30"/>
    <x v="6"/>
    <x v="3"/>
    <s v="ORD03536"/>
    <n v="13"/>
    <x v="2"/>
    <n v="2026"/>
    <s v="lunch"/>
    <n v="0"/>
    <x v="0"/>
    <n v="220"/>
    <n v="0.35714285714285715"/>
    <s v="AVERAGE"/>
    <s v="26-35"/>
  </r>
  <r>
    <x v="3536"/>
    <d v="2026-04-25T00:00:00"/>
    <n v="0.44444444444444442"/>
    <x v="14"/>
    <x v="6"/>
    <x v="1"/>
    <x v="2"/>
    <n v="11.4"/>
    <n v="29"/>
    <n v="23"/>
    <n v="249"/>
    <n v="27"/>
    <n v="11"/>
    <x v="3"/>
    <x v="0"/>
    <s v="Delivered"/>
    <s v="Male"/>
    <n v="35"/>
    <x v="3"/>
    <x v="0"/>
    <s v="ORD03537"/>
    <n v="10"/>
    <x v="4"/>
    <n v="2026"/>
    <s v="lunch"/>
    <n v="6"/>
    <x v="1"/>
    <n v="265"/>
    <n v="0.39310344827586208"/>
    <s v="GOOD"/>
    <s v="26-35"/>
  </r>
  <r>
    <x v="3537"/>
    <d v="2026-04-02T00:00:00"/>
    <n v="0.55625000000000002"/>
    <x v="0"/>
    <x v="0"/>
    <x v="1"/>
    <x v="5"/>
    <n v="6.4"/>
    <n v="46"/>
    <n v="37"/>
    <n v="685"/>
    <n v="21"/>
    <n v="6"/>
    <x v="1"/>
    <x v="4"/>
    <s v="Delivered"/>
    <s v="Male"/>
    <n v="31"/>
    <x v="4"/>
    <x v="3"/>
    <s v="ORD03538"/>
    <n v="13"/>
    <x v="4"/>
    <n v="2026"/>
    <s v="lunch"/>
    <n v="9"/>
    <x v="1"/>
    <n v="700"/>
    <n v="0.1391304347826087"/>
    <s v="AVERAGE"/>
    <s v="26-35"/>
  </r>
  <r>
    <x v="3538"/>
    <d v="2026-01-05T00:00:00"/>
    <n v="0.77847222222222223"/>
    <x v="8"/>
    <x v="2"/>
    <x v="3"/>
    <x v="1"/>
    <n v="12.3"/>
    <n v="57"/>
    <n v="40"/>
    <n v="323"/>
    <n v="39"/>
    <n v="7"/>
    <x v="3"/>
    <x v="4"/>
    <s v="Delivered"/>
    <s v="Female"/>
    <n v="60"/>
    <x v="2"/>
    <x v="1"/>
    <s v="ORD03539"/>
    <n v="18"/>
    <x v="3"/>
    <n v="2026"/>
    <s v="snacks"/>
    <n v="17"/>
    <x v="1"/>
    <n v="355"/>
    <n v="0.21578947368421053"/>
    <s v="AVERAGE"/>
    <s v="46 ABOVE"/>
  </r>
  <r>
    <x v="3539"/>
    <d v="2026-01-23T00:00:00"/>
    <n v="0.36527777777777776"/>
    <x v="9"/>
    <x v="3"/>
    <x v="9"/>
    <x v="2"/>
    <n v="12.6"/>
    <n v="46"/>
    <n v="37"/>
    <n v="391"/>
    <n v="59"/>
    <n v="29"/>
    <x v="3"/>
    <x v="4"/>
    <s v="Delivered"/>
    <s v="Female"/>
    <n v="24"/>
    <x v="0"/>
    <x v="0"/>
    <s v="ORD03540"/>
    <n v="8"/>
    <x v="3"/>
    <n v="2026"/>
    <s v="breakfast"/>
    <n v="9"/>
    <x v="1"/>
    <n v="421"/>
    <n v="0.27391304347826084"/>
    <s v="AVERAGE"/>
    <s v="18-25"/>
  </r>
  <r>
    <x v="3540"/>
    <d v="2026-02-14T00:00:00"/>
    <n v="0.74236111111111114"/>
    <x v="1"/>
    <x v="1"/>
    <x v="5"/>
    <x v="5"/>
    <n v="5.6"/>
    <n v="52"/>
    <n v="44"/>
    <n v="714"/>
    <n v="60"/>
    <n v="173"/>
    <x v="0"/>
    <x v="4"/>
    <s v="Delivered"/>
    <s v="Female"/>
    <n v="46"/>
    <x v="3"/>
    <x v="2"/>
    <s v="ORD03541"/>
    <n v="17"/>
    <x v="0"/>
    <n v="2026"/>
    <s v="snacks"/>
    <n v="8"/>
    <x v="1"/>
    <n v="601"/>
    <n v="0.10769230769230768"/>
    <s v="AVERAGE"/>
    <s v="46 ABOVE"/>
  </r>
  <r>
    <x v="3541"/>
    <d v="2026-06-15T00:00:00"/>
    <n v="0.78125"/>
    <x v="1"/>
    <x v="3"/>
    <x v="7"/>
    <x v="4"/>
    <n v="6.8"/>
    <n v="22"/>
    <n v="23"/>
    <n v="364"/>
    <n v="43"/>
    <n v="101"/>
    <x v="3"/>
    <x v="0"/>
    <s v="Delivered"/>
    <s v="Female"/>
    <n v="34"/>
    <x v="2"/>
    <x v="1"/>
    <s v="ORD03542"/>
    <n v="18"/>
    <x v="5"/>
    <n v="2026"/>
    <s v="snacks"/>
    <n v="-1"/>
    <x v="0"/>
    <n v="306"/>
    <n v="0.30909090909090908"/>
    <s v="GOOD"/>
    <s v="26-35"/>
  </r>
  <r>
    <x v="3542"/>
    <d v="2026-03-22T00:00:00"/>
    <n v="0.6"/>
    <x v="11"/>
    <x v="4"/>
    <x v="3"/>
    <x v="1"/>
    <n v="2.7"/>
    <n v="61"/>
    <n v="42"/>
    <n v="614"/>
    <n v="20"/>
    <n v="35"/>
    <x v="1"/>
    <x v="1"/>
    <s v="Delivered"/>
    <s v="Female"/>
    <n v="27"/>
    <x v="6"/>
    <x v="3"/>
    <s v="ORD03543"/>
    <n v="14"/>
    <x v="1"/>
    <n v="2026"/>
    <s v="lunch"/>
    <n v="19"/>
    <x v="1"/>
    <n v="599"/>
    <n v="4.4262295081967218E-2"/>
    <s v="POOR"/>
    <s v="26-35"/>
  </r>
  <r>
    <x v="3543"/>
    <d v="2026-05-08T00:00:00"/>
    <n v="0.97986111111111107"/>
    <x v="10"/>
    <x v="8"/>
    <x v="2"/>
    <x v="1"/>
    <n v="7.9"/>
    <n v="58"/>
    <n v="43"/>
    <n v="612"/>
    <n v="37"/>
    <n v="20"/>
    <x v="3"/>
    <x v="2"/>
    <s v="Delivered"/>
    <s v="Male"/>
    <n v="60"/>
    <x v="0"/>
    <x v="2"/>
    <s v="ORD03544"/>
    <n v="23"/>
    <x v="2"/>
    <n v="2026"/>
    <s v="dinner"/>
    <n v="15"/>
    <x v="1"/>
    <n v="629"/>
    <n v="0.13620689655172413"/>
    <s v="POOR"/>
    <s v="46 ABOVE"/>
  </r>
  <r>
    <x v="3544"/>
    <d v="2026-02-09T00:00:00"/>
    <n v="0.84027777777777779"/>
    <x v="14"/>
    <x v="6"/>
    <x v="4"/>
    <x v="5"/>
    <n v="12.9"/>
    <n v="43"/>
    <n v="43"/>
    <n v="668"/>
    <n v="27"/>
    <n v="139"/>
    <x v="0"/>
    <x v="3"/>
    <s v="Delivered"/>
    <s v="Male"/>
    <n v="48"/>
    <x v="2"/>
    <x v="1"/>
    <s v="ORD03545"/>
    <n v="20"/>
    <x v="0"/>
    <n v="2026"/>
    <s v="dinner"/>
    <n v="0"/>
    <x v="0"/>
    <n v="556"/>
    <n v="0.3"/>
    <s v="EXCELLENT"/>
    <s v="46 ABOVE"/>
  </r>
  <r>
    <x v="3545"/>
    <d v="2026-05-12T00:00:00"/>
    <n v="0.93819444444444444"/>
    <x v="7"/>
    <x v="6"/>
    <x v="6"/>
    <x v="1"/>
    <n v="9.6999999999999993"/>
    <n v="28"/>
    <n v="22"/>
    <n v="828"/>
    <n v="32"/>
    <n v="116"/>
    <x v="4"/>
    <x v="4"/>
    <s v="Delivered"/>
    <s v="Female"/>
    <n v="51"/>
    <x v="5"/>
    <x v="2"/>
    <s v="ORD03546"/>
    <n v="22"/>
    <x v="2"/>
    <n v="2026"/>
    <s v="dinner"/>
    <n v="6"/>
    <x v="1"/>
    <n v="744"/>
    <n v="0.34642857142857142"/>
    <s v="AVERAGE"/>
    <s v="46 ABOVE"/>
  </r>
  <r>
    <x v="3546"/>
    <d v="2026-01-14T00:00:00"/>
    <n v="0.67986111111111114"/>
    <x v="1"/>
    <x v="2"/>
    <x v="6"/>
    <x v="5"/>
    <n v="6.7"/>
    <n v="63"/>
    <n v="44"/>
    <n v="964"/>
    <n v="25"/>
    <n v="19"/>
    <x v="2"/>
    <x v="0"/>
    <s v="Delivered"/>
    <s v="Female"/>
    <n v="23"/>
    <x v="1"/>
    <x v="2"/>
    <s v="ORD03547"/>
    <n v="16"/>
    <x v="3"/>
    <n v="2026"/>
    <s v="snacks"/>
    <n v="19"/>
    <x v="1"/>
    <n v="970"/>
    <n v="0.10634920634920635"/>
    <s v="GOOD"/>
    <s v="18-25"/>
  </r>
  <r>
    <x v="3547"/>
    <d v="2026-05-05T00:00:00"/>
    <n v="0.76180555555555551"/>
    <x v="8"/>
    <x v="4"/>
    <x v="3"/>
    <x v="4"/>
    <n v="11"/>
    <n v="38"/>
    <n v="31"/>
    <n v="1191"/>
    <n v="56"/>
    <n v="145"/>
    <x v="0"/>
    <x v="1"/>
    <s v="Delivered"/>
    <s v="Female"/>
    <n v="45"/>
    <x v="5"/>
    <x v="1"/>
    <s v="ORD03548"/>
    <n v="18"/>
    <x v="2"/>
    <n v="2026"/>
    <s v="snacks"/>
    <n v="7"/>
    <x v="1"/>
    <n v="1102"/>
    <n v="0.28947368421052633"/>
    <s v="POOR"/>
    <s v="36-45"/>
  </r>
  <r>
    <x v="3548"/>
    <d v="2026-02-23T00:00:00"/>
    <n v="0.46111111111111114"/>
    <x v="11"/>
    <x v="0"/>
    <x v="0"/>
    <x v="4"/>
    <n v="8.4"/>
    <n v="21"/>
    <n v="26"/>
    <n v="741"/>
    <n v="36"/>
    <n v="55"/>
    <x v="0"/>
    <x v="0"/>
    <s v="Delivered"/>
    <s v="Male"/>
    <n v="31"/>
    <x v="2"/>
    <x v="2"/>
    <s v="ORD03549"/>
    <n v="11"/>
    <x v="0"/>
    <n v="2026"/>
    <s v="lunch"/>
    <n v="-5"/>
    <x v="0"/>
    <n v="722"/>
    <n v="0.4"/>
    <s v="GOOD"/>
    <s v="26-35"/>
  </r>
  <r>
    <x v="3549"/>
    <d v="2026-03-10T00:00:00"/>
    <n v="0.92500000000000004"/>
    <x v="8"/>
    <x v="2"/>
    <x v="4"/>
    <x v="0"/>
    <n v="7.5"/>
    <n v="46"/>
    <n v="40"/>
    <n v="178"/>
    <n v="56"/>
    <n v="95"/>
    <x v="0"/>
    <x v="0"/>
    <s v="Delivered"/>
    <s v="Male"/>
    <n v="59"/>
    <x v="5"/>
    <x v="2"/>
    <s v="ORD03550"/>
    <n v="22"/>
    <x v="1"/>
    <n v="2026"/>
    <s v="dinner"/>
    <n v="6"/>
    <x v="1"/>
    <n v="139"/>
    <n v="0.16304347826086957"/>
    <s v="GOOD"/>
    <s v="46 ABOVE"/>
  </r>
  <r>
    <x v="3550"/>
    <d v="2026-05-19T00:00:00"/>
    <n v="0.6333333333333333"/>
    <x v="4"/>
    <x v="1"/>
    <x v="4"/>
    <x v="5"/>
    <n v="11.3"/>
    <n v="28"/>
    <n v="32"/>
    <n v="1047"/>
    <n v="41"/>
    <n v="23"/>
    <x v="4"/>
    <x v="0"/>
    <s v="Delivered"/>
    <s v="Female"/>
    <n v="19"/>
    <x v="5"/>
    <x v="2"/>
    <s v="ORD03551"/>
    <n v="15"/>
    <x v="2"/>
    <n v="2026"/>
    <s v="snacks"/>
    <n v="-4"/>
    <x v="0"/>
    <n v="1065"/>
    <n v="0.40357142857142858"/>
    <s v="GOOD"/>
    <s v="18-25"/>
  </r>
  <r>
    <x v="3551"/>
    <d v="2026-06-15T00:00:00"/>
    <n v="0.74652777777777779"/>
    <x v="2"/>
    <x v="7"/>
    <x v="7"/>
    <x v="2"/>
    <n v="2.2999999999999998"/>
    <n v="37"/>
    <n v="21"/>
    <n v="1029"/>
    <n v="21"/>
    <n v="172"/>
    <x v="2"/>
    <x v="3"/>
    <s v="Delivered"/>
    <s v="Male"/>
    <n v="26"/>
    <x v="2"/>
    <x v="2"/>
    <s v="ORD03552"/>
    <n v="17"/>
    <x v="5"/>
    <n v="2026"/>
    <s v="snacks"/>
    <n v="16"/>
    <x v="1"/>
    <n v="878"/>
    <n v="6.2162162162162159E-2"/>
    <s v="EXCELLENT"/>
    <s v="26-35"/>
  </r>
  <r>
    <x v="3552"/>
    <d v="2026-05-11T00:00:00"/>
    <n v="0.41458333333333336"/>
    <x v="12"/>
    <x v="2"/>
    <x v="7"/>
    <x v="2"/>
    <n v="6.4"/>
    <n v="28"/>
    <n v="23"/>
    <n v="1058"/>
    <n v="24"/>
    <n v="197"/>
    <x v="3"/>
    <x v="0"/>
    <s v="Delivered"/>
    <s v="Male"/>
    <n v="26"/>
    <x v="2"/>
    <x v="0"/>
    <s v="ORD03553"/>
    <n v="9"/>
    <x v="2"/>
    <n v="2026"/>
    <s v="breakfast"/>
    <n v="5"/>
    <x v="1"/>
    <n v="885"/>
    <n v="0.22857142857142859"/>
    <s v="GOOD"/>
    <s v="26-35"/>
  </r>
  <r>
    <x v="3553"/>
    <d v="2026-02-26T00:00:00"/>
    <n v="0.64097222222222228"/>
    <x v="3"/>
    <x v="1"/>
    <x v="6"/>
    <x v="4"/>
    <n v="11.6"/>
    <n v="36"/>
    <n v="31"/>
    <n v="524"/>
    <n v="59"/>
    <n v="31"/>
    <x v="1"/>
    <x v="0"/>
    <s v="Delivered"/>
    <s v="Female"/>
    <n v="26"/>
    <x v="4"/>
    <x v="2"/>
    <s v="ORD03554"/>
    <n v="15"/>
    <x v="0"/>
    <n v="2026"/>
    <s v="snacks"/>
    <n v="5"/>
    <x v="1"/>
    <n v="552"/>
    <n v="0.32222222222222219"/>
    <s v="GOOD"/>
    <s v="26-35"/>
  </r>
  <r>
    <x v="3554"/>
    <d v="2026-01-16T00:00:00"/>
    <n v="0.52152777777777781"/>
    <x v="10"/>
    <x v="6"/>
    <x v="3"/>
    <x v="2"/>
    <n v="8.6999999999999993"/>
    <n v="53"/>
    <n v="34"/>
    <n v="1182"/>
    <n v="24"/>
    <n v="141"/>
    <x v="4"/>
    <x v="4"/>
    <s v="Delivered"/>
    <s v="Female"/>
    <n v="31"/>
    <x v="0"/>
    <x v="3"/>
    <s v="ORD03555"/>
    <n v="12"/>
    <x v="3"/>
    <n v="2026"/>
    <s v="lunch"/>
    <n v="19"/>
    <x v="1"/>
    <n v="1065"/>
    <n v="0.16415094339622641"/>
    <s v="AVERAGE"/>
    <s v="26-35"/>
  </r>
  <r>
    <x v="3555"/>
    <d v="2026-01-14T00:00:00"/>
    <n v="0.97291666666666665"/>
    <x v="13"/>
    <x v="4"/>
    <x v="2"/>
    <x v="5"/>
    <n v="12.2"/>
    <n v="54"/>
    <n v="39"/>
    <n v="1172"/>
    <n v="26"/>
    <n v="51"/>
    <x v="4"/>
    <x v="0"/>
    <s v="Delivered"/>
    <s v="Female"/>
    <n v="60"/>
    <x v="1"/>
    <x v="2"/>
    <s v="ORD03556"/>
    <n v="23"/>
    <x v="3"/>
    <n v="2026"/>
    <s v="dinner"/>
    <n v="15"/>
    <x v="1"/>
    <n v="1147"/>
    <n v="0.22592592592592592"/>
    <s v="GOOD"/>
    <s v="46 ABOVE"/>
  </r>
  <r>
    <x v="3556"/>
    <d v="2026-02-21T00:00:00"/>
    <n v="0.62986111111111109"/>
    <x v="5"/>
    <x v="0"/>
    <x v="7"/>
    <x v="5"/>
    <n v="7.5"/>
    <n v="28"/>
    <n v="33"/>
    <n v="162"/>
    <n v="28"/>
    <n v="8"/>
    <x v="2"/>
    <x v="0"/>
    <s v="Delivered"/>
    <s v="Male"/>
    <n v="23"/>
    <x v="3"/>
    <x v="2"/>
    <s v="ORD03557"/>
    <n v="15"/>
    <x v="0"/>
    <n v="2026"/>
    <s v="snacks"/>
    <n v="-5"/>
    <x v="0"/>
    <n v="182"/>
    <n v="0.26785714285714285"/>
    <s v="GOOD"/>
    <s v="18-25"/>
  </r>
  <r>
    <x v="3557"/>
    <d v="2026-02-07T00:00:00"/>
    <n v="0.43611111111111112"/>
    <x v="5"/>
    <x v="4"/>
    <x v="4"/>
    <x v="2"/>
    <n v="11.7"/>
    <n v="40"/>
    <n v="42"/>
    <n v="1068"/>
    <n v="27"/>
    <n v="20"/>
    <x v="4"/>
    <x v="2"/>
    <s v="Delivered"/>
    <s v="Male"/>
    <n v="57"/>
    <x v="3"/>
    <x v="0"/>
    <s v="ORD03558"/>
    <n v="10"/>
    <x v="0"/>
    <n v="2026"/>
    <s v="lunch"/>
    <n v="-2"/>
    <x v="0"/>
    <n v="1075"/>
    <n v="0.29249999999999998"/>
    <s v="POOR"/>
    <s v="46 ABOVE"/>
  </r>
  <r>
    <x v="3558"/>
    <d v="2026-02-22T00:00:00"/>
    <n v="0.60833333333333328"/>
    <x v="0"/>
    <x v="1"/>
    <x v="7"/>
    <x v="5"/>
    <n v="3.3"/>
    <n v="44"/>
    <n v="42"/>
    <n v="1129"/>
    <n v="22"/>
    <n v="85"/>
    <x v="1"/>
    <x v="4"/>
    <s v="Delivered"/>
    <s v="Female"/>
    <n v="49"/>
    <x v="6"/>
    <x v="3"/>
    <s v="ORD03559"/>
    <n v="14"/>
    <x v="0"/>
    <n v="2026"/>
    <s v="lunch"/>
    <n v="2"/>
    <x v="1"/>
    <n v="1066"/>
    <n v="7.4999999999999997E-2"/>
    <s v="AVERAGE"/>
    <s v="46 ABOVE"/>
  </r>
  <r>
    <x v="3559"/>
    <d v="2026-04-18T00:00:00"/>
    <n v="0.84444444444444444"/>
    <x v="13"/>
    <x v="9"/>
    <x v="4"/>
    <x v="4"/>
    <n v="7.6"/>
    <n v="50"/>
    <n v="35"/>
    <n v="1019"/>
    <n v="21"/>
    <n v="164"/>
    <x v="0"/>
    <x v="0"/>
    <s v="Cancelled"/>
    <s v="Male"/>
    <n v="39"/>
    <x v="3"/>
    <x v="1"/>
    <s v="ORD03560"/>
    <n v="20"/>
    <x v="4"/>
    <n v="2026"/>
    <s v="dinner"/>
    <n v="15"/>
    <x v="1"/>
    <n v="876"/>
    <n v="0.152"/>
    <s v="GOOD"/>
    <s v="36-45"/>
  </r>
  <r>
    <x v="3560"/>
    <d v="2026-04-06T00:00:00"/>
    <n v="0.52638888888888891"/>
    <x v="14"/>
    <x v="5"/>
    <x v="7"/>
    <x v="3"/>
    <n v="9.8000000000000007"/>
    <n v="37"/>
    <n v="35"/>
    <n v="347"/>
    <n v="39"/>
    <n v="102"/>
    <x v="4"/>
    <x v="1"/>
    <s v="Cancelled"/>
    <s v="Male"/>
    <n v="29"/>
    <x v="2"/>
    <x v="3"/>
    <s v="ORD03561"/>
    <n v="12"/>
    <x v="4"/>
    <n v="2026"/>
    <s v="lunch"/>
    <n v="2"/>
    <x v="1"/>
    <n v="284"/>
    <n v="0.26486486486486488"/>
    <s v="POOR"/>
    <s v="26-35"/>
  </r>
  <r>
    <x v="3561"/>
    <d v="2026-01-14T00:00:00"/>
    <n v="0.43194444444444446"/>
    <x v="2"/>
    <x v="4"/>
    <x v="2"/>
    <x v="3"/>
    <n v="13.8"/>
    <n v="50"/>
    <n v="36"/>
    <n v="540"/>
    <n v="45"/>
    <n v="20"/>
    <x v="2"/>
    <x v="2"/>
    <s v="Delivered"/>
    <s v="Male"/>
    <n v="46"/>
    <x v="1"/>
    <x v="0"/>
    <s v="ORD03562"/>
    <n v="10"/>
    <x v="3"/>
    <n v="2026"/>
    <s v="lunch"/>
    <n v="14"/>
    <x v="1"/>
    <n v="565"/>
    <n v="0.27600000000000002"/>
    <s v="POOR"/>
    <s v="46 ABOVE"/>
  </r>
  <r>
    <x v="3562"/>
    <d v="2026-01-26T00:00:00"/>
    <n v="0.88680555555555551"/>
    <x v="6"/>
    <x v="7"/>
    <x v="0"/>
    <x v="2"/>
    <n v="3.9"/>
    <n v="16"/>
    <n v="21"/>
    <n v="728"/>
    <n v="23"/>
    <n v="135"/>
    <x v="0"/>
    <x v="2"/>
    <s v="Delivered"/>
    <s v="Female"/>
    <n v="30"/>
    <x v="2"/>
    <x v="1"/>
    <s v="ORD03563"/>
    <n v="21"/>
    <x v="3"/>
    <n v="2026"/>
    <s v="dinner"/>
    <n v="-5"/>
    <x v="0"/>
    <n v="616"/>
    <n v="0.24374999999999999"/>
    <s v="POOR"/>
    <s v="26-35"/>
  </r>
  <r>
    <x v="3563"/>
    <d v="2026-06-26T00:00:00"/>
    <n v="0.35902777777777778"/>
    <x v="5"/>
    <x v="9"/>
    <x v="0"/>
    <x v="2"/>
    <n v="1.3"/>
    <n v="30"/>
    <n v="30"/>
    <n v="397"/>
    <n v="30"/>
    <n v="49"/>
    <x v="1"/>
    <x v="4"/>
    <s v="Cancelled"/>
    <s v="Female"/>
    <n v="46"/>
    <x v="0"/>
    <x v="0"/>
    <s v="ORD03564"/>
    <n v="8"/>
    <x v="5"/>
    <n v="2026"/>
    <s v="breakfast"/>
    <n v="0"/>
    <x v="0"/>
    <n v="378"/>
    <n v="4.3333333333333335E-2"/>
    <s v="AVERAGE"/>
    <s v="46 ABOVE"/>
  </r>
  <r>
    <x v="3564"/>
    <d v="2026-02-06T00:00:00"/>
    <n v="0.51597222222222228"/>
    <x v="3"/>
    <x v="3"/>
    <x v="8"/>
    <x v="3"/>
    <n v="7.3"/>
    <n v="33"/>
    <n v="35"/>
    <n v="310"/>
    <n v="55"/>
    <n v="63"/>
    <x v="3"/>
    <x v="0"/>
    <s v="Delivered"/>
    <s v="Female"/>
    <n v="55"/>
    <x v="0"/>
    <x v="3"/>
    <s v="ORD03565"/>
    <n v="12"/>
    <x v="0"/>
    <n v="2026"/>
    <s v="lunch"/>
    <n v="-2"/>
    <x v="0"/>
    <n v="302"/>
    <n v="0.22121212121212119"/>
    <s v="GOOD"/>
    <s v="46 ABOVE"/>
  </r>
  <r>
    <x v="3565"/>
    <d v="2026-01-28T00:00:00"/>
    <n v="0.68680555555555556"/>
    <x v="14"/>
    <x v="3"/>
    <x v="3"/>
    <x v="3"/>
    <n v="4.5999999999999996"/>
    <n v="40"/>
    <n v="36"/>
    <n v="1163"/>
    <n v="32"/>
    <n v="0"/>
    <x v="4"/>
    <x v="1"/>
    <s v="Delivered"/>
    <s v="Male"/>
    <n v="22"/>
    <x v="1"/>
    <x v="2"/>
    <s v="ORD03566"/>
    <n v="16"/>
    <x v="3"/>
    <n v="2026"/>
    <s v="snacks"/>
    <n v="4"/>
    <x v="1"/>
    <n v="1195"/>
    <n v="0.11499999999999999"/>
    <s v="POOR"/>
    <s v="18-25"/>
  </r>
  <r>
    <x v="3566"/>
    <d v="2026-01-20T00:00:00"/>
    <n v="0.40694444444444444"/>
    <x v="1"/>
    <x v="0"/>
    <x v="1"/>
    <x v="3"/>
    <n v="7.6"/>
    <n v="54"/>
    <n v="38"/>
    <n v="437"/>
    <n v="59"/>
    <n v="42"/>
    <x v="3"/>
    <x v="0"/>
    <s v="Delivered"/>
    <s v="Male"/>
    <n v="33"/>
    <x v="5"/>
    <x v="0"/>
    <s v="ORD03567"/>
    <n v="9"/>
    <x v="3"/>
    <n v="2026"/>
    <s v="breakfast"/>
    <n v="16"/>
    <x v="1"/>
    <n v="454"/>
    <n v="0.14074074074074072"/>
    <s v="GOOD"/>
    <s v="26-35"/>
  </r>
  <r>
    <x v="3567"/>
    <d v="2026-06-26T00:00:00"/>
    <n v="0.92291666666666672"/>
    <x v="11"/>
    <x v="6"/>
    <x v="5"/>
    <x v="1"/>
    <n v="8.4"/>
    <n v="46"/>
    <n v="28"/>
    <n v="735"/>
    <n v="54"/>
    <n v="139"/>
    <x v="1"/>
    <x v="0"/>
    <s v="Delivered"/>
    <s v="Female"/>
    <n v="40"/>
    <x v="0"/>
    <x v="2"/>
    <s v="ORD03568"/>
    <n v="22"/>
    <x v="5"/>
    <n v="2026"/>
    <s v="dinner"/>
    <n v="18"/>
    <x v="1"/>
    <n v="650"/>
    <n v="0.18260869565217391"/>
    <s v="GOOD"/>
    <s v="36-45"/>
  </r>
  <r>
    <x v="3568"/>
    <d v="2026-02-12T00:00:00"/>
    <n v="0.40208333333333335"/>
    <x v="13"/>
    <x v="5"/>
    <x v="9"/>
    <x v="3"/>
    <n v="3.2"/>
    <n v="39"/>
    <n v="22"/>
    <n v="652"/>
    <n v="26"/>
    <n v="147"/>
    <x v="3"/>
    <x v="0"/>
    <s v="Cancelled"/>
    <s v="Male"/>
    <n v="22"/>
    <x v="4"/>
    <x v="0"/>
    <s v="ORD03569"/>
    <n v="9"/>
    <x v="0"/>
    <n v="2026"/>
    <s v="breakfast"/>
    <n v="17"/>
    <x v="1"/>
    <n v="531"/>
    <n v="8.2051282051282051E-2"/>
    <s v="GOOD"/>
    <s v="18-25"/>
  </r>
  <r>
    <x v="3569"/>
    <d v="2026-06-19T00:00:00"/>
    <n v="0.35972222222222222"/>
    <x v="3"/>
    <x v="9"/>
    <x v="5"/>
    <x v="1"/>
    <n v="5.3"/>
    <n v="19"/>
    <n v="24"/>
    <n v="630"/>
    <n v="30"/>
    <n v="22"/>
    <x v="0"/>
    <x v="0"/>
    <s v="Delivered"/>
    <s v="Female"/>
    <n v="36"/>
    <x v="0"/>
    <x v="0"/>
    <s v="ORD03570"/>
    <n v="8"/>
    <x v="5"/>
    <n v="2026"/>
    <s v="breakfast"/>
    <n v="-5"/>
    <x v="0"/>
    <n v="638"/>
    <n v="0.27894736842105261"/>
    <s v="GOOD"/>
    <s v="36-45"/>
  </r>
  <r>
    <x v="3570"/>
    <d v="2026-03-16T00:00:00"/>
    <n v="0.34513888888888888"/>
    <x v="10"/>
    <x v="8"/>
    <x v="2"/>
    <x v="1"/>
    <n v="10.7"/>
    <n v="43"/>
    <n v="23"/>
    <n v="1095"/>
    <n v="25"/>
    <n v="193"/>
    <x v="3"/>
    <x v="2"/>
    <s v="Delivered"/>
    <s v="Female"/>
    <n v="26"/>
    <x v="2"/>
    <x v="0"/>
    <s v="ORD03571"/>
    <n v="8"/>
    <x v="1"/>
    <n v="2026"/>
    <s v="breakfast"/>
    <n v="20"/>
    <x v="1"/>
    <n v="927"/>
    <n v="0.24883720930232556"/>
    <s v="POOR"/>
    <s v="26-35"/>
  </r>
  <r>
    <x v="3571"/>
    <d v="2026-04-01T00:00:00"/>
    <n v="0.36944444444444446"/>
    <x v="10"/>
    <x v="7"/>
    <x v="1"/>
    <x v="0"/>
    <n v="7.2"/>
    <n v="22"/>
    <n v="27"/>
    <n v="248"/>
    <n v="30"/>
    <n v="122"/>
    <x v="4"/>
    <x v="4"/>
    <s v="Delivered"/>
    <s v="Female"/>
    <n v="43"/>
    <x v="1"/>
    <x v="0"/>
    <s v="ORD03572"/>
    <n v="8"/>
    <x v="4"/>
    <n v="2026"/>
    <s v="breakfast"/>
    <n v="-5"/>
    <x v="0"/>
    <n v="156"/>
    <n v="0.32727272727272727"/>
    <s v="AVERAGE"/>
    <s v="36-45"/>
  </r>
  <r>
    <x v="3572"/>
    <d v="2026-06-11T00:00:00"/>
    <n v="0.61458333333333337"/>
    <x v="7"/>
    <x v="5"/>
    <x v="3"/>
    <x v="0"/>
    <n v="12.7"/>
    <n v="60"/>
    <n v="41"/>
    <n v="1047"/>
    <n v="59"/>
    <n v="74"/>
    <x v="1"/>
    <x v="3"/>
    <s v="Delivered"/>
    <s v="Male"/>
    <n v="42"/>
    <x v="4"/>
    <x v="3"/>
    <s v="ORD03573"/>
    <n v="14"/>
    <x v="5"/>
    <n v="2026"/>
    <s v="lunch"/>
    <n v="19"/>
    <x v="1"/>
    <n v="1032"/>
    <n v="0.21166666666666664"/>
    <s v="EXCELLENT"/>
    <s v="36-45"/>
  </r>
  <r>
    <x v="3573"/>
    <d v="2026-02-16T00:00:00"/>
    <n v="0.9145833333333333"/>
    <x v="0"/>
    <x v="2"/>
    <x v="8"/>
    <x v="5"/>
    <n v="10.199999999999999"/>
    <n v="35"/>
    <n v="21"/>
    <n v="370"/>
    <n v="36"/>
    <n v="77"/>
    <x v="0"/>
    <x v="1"/>
    <s v="Delivered"/>
    <s v="Female"/>
    <n v="55"/>
    <x v="2"/>
    <x v="1"/>
    <s v="ORD03574"/>
    <n v="21"/>
    <x v="0"/>
    <n v="2026"/>
    <s v="dinner"/>
    <n v="14"/>
    <x v="1"/>
    <n v="329"/>
    <n v="0.29142857142857143"/>
    <s v="POOR"/>
    <s v="46 ABOVE"/>
  </r>
  <r>
    <x v="3574"/>
    <d v="2026-05-29T00:00:00"/>
    <n v="0.35"/>
    <x v="14"/>
    <x v="9"/>
    <x v="0"/>
    <x v="1"/>
    <n v="9.5"/>
    <n v="55"/>
    <n v="40"/>
    <n v="806"/>
    <n v="40"/>
    <n v="62"/>
    <x v="3"/>
    <x v="3"/>
    <s v="Delivered"/>
    <s v="Male"/>
    <n v="45"/>
    <x v="0"/>
    <x v="0"/>
    <s v="ORD03575"/>
    <n v="8"/>
    <x v="2"/>
    <n v="2026"/>
    <s v="breakfast"/>
    <n v="15"/>
    <x v="1"/>
    <n v="784"/>
    <n v="0.17272727272727273"/>
    <s v="EXCELLENT"/>
    <s v="36-45"/>
  </r>
  <r>
    <x v="3575"/>
    <d v="2026-03-10T00:00:00"/>
    <n v="0.54027777777777775"/>
    <x v="3"/>
    <x v="2"/>
    <x v="0"/>
    <x v="3"/>
    <n v="6.5"/>
    <n v="51"/>
    <n v="43"/>
    <n v="1036"/>
    <n v="53"/>
    <n v="102"/>
    <x v="3"/>
    <x v="3"/>
    <s v="Cancelled"/>
    <s v="Female"/>
    <n v="51"/>
    <x v="5"/>
    <x v="3"/>
    <s v="ORD03576"/>
    <n v="12"/>
    <x v="1"/>
    <n v="2026"/>
    <s v="lunch"/>
    <n v="8"/>
    <x v="1"/>
    <n v="987"/>
    <n v="0.12745098039215685"/>
    <s v="EXCELLENT"/>
    <s v="46 ABOVE"/>
  </r>
  <r>
    <x v="3576"/>
    <d v="2026-02-22T00:00:00"/>
    <n v="0.57708333333333328"/>
    <x v="6"/>
    <x v="7"/>
    <x v="7"/>
    <x v="4"/>
    <n v="11"/>
    <n v="25"/>
    <n v="20"/>
    <n v="155"/>
    <n v="53"/>
    <n v="66"/>
    <x v="4"/>
    <x v="2"/>
    <s v="Delivered"/>
    <s v="Female"/>
    <n v="54"/>
    <x v="6"/>
    <x v="3"/>
    <s v="ORD03577"/>
    <n v="13"/>
    <x v="0"/>
    <n v="2026"/>
    <s v="lunch"/>
    <n v="5"/>
    <x v="1"/>
    <n v="142"/>
    <n v="0.44"/>
    <s v="POOR"/>
    <s v="46 ABOVE"/>
  </r>
  <r>
    <x v="3577"/>
    <d v="2026-06-14T00:00:00"/>
    <n v="0.54652777777777772"/>
    <x v="2"/>
    <x v="8"/>
    <x v="6"/>
    <x v="0"/>
    <n v="4.5"/>
    <n v="39"/>
    <n v="23"/>
    <n v="776"/>
    <n v="55"/>
    <n v="23"/>
    <x v="1"/>
    <x v="3"/>
    <s v="Delivered"/>
    <s v="Female"/>
    <n v="34"/>
    <x v="6"/>
    <x v="3"/>
    <s v="ORD03578"/>
    <n v="13"/>
    <x v="5"/>
    <n v="2026"/>
    <s v="lunch"/>
    <n v="16"/>
    <x v="1"/>
    <n v="808"/>
    <n v="0.11538461538461539"/>
    <s v="EXCELLENT"/>
    <s v="26-35"/>
  </r>
  <r>
    <x v="3578"/>
    <d v="2026-04-14T00:00:00"/>
    <n v="0.73402777777777772"/>
    <x v="11"/>
    <x v="2"/>
    <x v="4"/>
    <x v="3"/>
    <n v="13.1"/>
    <n v="44"/>
    <n v="26"/>
    <n v="1119"/>
    <n v="34"/>
    <n v="182"/>
    <x v="3"/>
    <x v="4"/>
    <s v="Delivered"/>
    <s v="Male"/>
    <n v="52"/>
    <x v="5"/>
    <x v="2"/>
    <s v="ORD03579"/>
    <n v="17"/>
    <x v="4"/>
    <n v="2026"/>
    <s v="snacks"/>
    <n v="18"/>
    <x v="1"/>
    <n v="971"/>
    <n v="0.29772727272727273"/>
    <s v="AVERAGE"/>
    <s v="46 ABOVE"/>
  </r>
  <r>
    <x v="3579"/>
    <d v="2026-02-04T00:00:00"/>
    <n v="0.81041666666666667"/>
    <x v="3"/>
    <x v="9"/>
    <x v="9"/>
    <x v="2"/>
    <n v="5.0999999999999996"/>
    <n v="54"/>
    <n v="34"/>
    <n v="892"/>
    <n v="35"/>
    <n v="137"/>
    <x v="3"/>
    <x v="4"/>
    <s v="Delivered"/>
    <s v="Female"/>
    <n v="45"/>
    <x v="1"/>
    <x v="1"/>
    <s v="ORD03580"/>
    <n v="19"/>
    <x v="0"/>
    <n v="2026"/>
    <s v="snacks"/>
    <n v="20"/>
    <x v="1"/>
    <n v="790"/>
    <n v="9.4444444444444442E-2"/>
    <s v="AVERAGE"/>
    <s v="36-45"/>
  </r>
  <r>
    <x v="3580"/>
    <d v="2026-04-25T00:00:00"/>
    <n v="0.97777777777777775"/>
    <x v="14"/>
    <x v="9"/>
    <x v="1"/>
    <x v="5"/>
    <n v="11.5"/>
    <n v="36"/>
    <n v="34"/>
    <n v="927"/>
    <n v="35"/>
    <n v="129"/>
    <x v="2"/>
    <x v="4"/>
    <s v="Cancelled"/>
    <s v="Female"/>
    <n v="52"/>
    <x v="3"/>
    <x v="2"/>
    <s v="ORD03581"/>
    <n v="23"/>
    <x v="4"/>
    <n v="2026"/>
    <s v="dinner"/>
    <n v="2"/>
    <x v="1"/>
    <n v="833"/>
    <n v="0.31944444444444442"/>
    <s v="AVERAGE"/>
    <s v="46 ABOVE"/>
  </r>
  <r>
    <x v="3581"/>
    <d v="2026-02-02T00:00:00"/>
    <n v="0.57291666666666663"/>
    <x v="1"/>
    <x v="1"/>
    <x v="1"/>
    <x v="1"/>
    <n v="5.0999999999999996"/>
    <n v="51"/>
    <n v="41"/>
    <n v="676"/>
    <n v="50"/>
    <n v="159"/>
    <x v="0"/>
    <x v="2"/>
    <s v="Delivered"/>
    <s v="Male"/>
    <n v="24"/>
    <x v="2"/>
    <x v="3"/>
    <s v="ORD03582"/>
    <n v="13"/>
    <x v="0"/>
    <n v="2026"/>
    <s v="lunch"/>
    <n v="10"/>
    <x v="1"/>
    <n v="567"/>
    <n v="9.9999999999999992E-2"/>
    <s v="POOR"/>
    <s v="18-25"/>
  </r>
  <r>
    <x v="3582"/>
    <d v="2026-01-24T00:00:00"/>
    <n v="0.53472222222222221"/>
    <x v="5"/>
    <x v="2"/>
    <x v="4"/>
    <x v="5"/>
    <n v="2.2000000000000002"/>
    <n v="32"/>
    <n v="24"/>
    <n v="627"/>
    <n v="20"/>
    <n v="72"/>
    <x v="0"/>
    <x v="4"/>
    <s v="Delivered"/>
    <s v="Male"/>
    <n v="22"/>
    <x v="3"/>
    <x v="3"/>
    <s v="ORD03583"/>
    <n v="12"/>
    <x v="3"/>
    <n v="2026"/>
    <s v="lunch"/>
    <n v="8"/>
    <x v="1"/>
    <n v="575"/>
    <n v="6.8750000000000006E-2"/>
    <s v="AVERAGE"/>
    <s v="18-25"/>
  </r>
  <r>
    <x v="3583"/>
    <d v="2026-02-10T00:00:00"/>
    <n v="0.7895833333333333"/>
    <x v="9"/>
    <x v="3"/>
    <x v="2"/>
    <x v="3"/>
    <n v="10.5"/>
    <n v="29"/>
    <n v="24"/>
    <n v="953"/>
    <n v="56"/>
    <n v="95"/>
    <x v="3"/>
    <x v="2"/>
    <s v="Cancelled"/>
    <s v="Female"/>
    <n v="36"/>
    <x v="5"/>
    <x v="1"/>
    <s v="ORD03584"/>
    <n v="18"/>
    <x v="0"/>
    <n v="2026"/>
    <s v="snacks"/>
    <n v="5"/>
    <x v="1"/>
    <n v="914"/>
    <n v="0.36206896551724138"/>
    <s v="POOR"/>
    <s v="36-45"/>
  </r>
  <r>
    <x v="3584"/>
    <d v="2026-04-13T00:00:00"/>
    <n v="0.98124999999999996"/>
    <x v="1"/>
    <x v="1"/>
    <x v="4"/>
    <x v="4"/>
    <n v="2.2999999999999998"/>
    <n v="42"/>
    <n v="25"/>
    <n v="1078"/>
    <n v="47"/>
    <n v="165"/>
    <x v="1"/>
    <x v="3"/>
    <s v="Delivered"/>
    <s v="Male"/>
    <n v="33"/>
    <x v="2"/>
    <x v="2"/>
    <s v="ORD03585"/>
    <n v="23"/>
    <x v="4"/>
    <n v="2026"/>
    <s v="dinner"/>
    <n v="17"/>
    <x v="1"/>
    <n v="960"/>
    <n v="5.4761904761904755E-2"/>
    <s v="EXCELLENT"/>
    <s v="26-35"/>
  </r>
  <r>
    <x v="3585"/>
    <d v="2026-06-05T00:00:00"/>
    <n v="0.35138888888888886"/>
    <x v="0"/>
    <x v="3"/>
    <x v="9"/>
    <x v="3"/>
    <n v="5.9"/>
    <n v="15"/>
    <n v="20"/>
    <n v="264"/>
    <n v="46"/>
    <n v="110"/>
    <x v="3"/>
    <x v="1"/>
    <s v="Delivered"/>
    <s v="Female"/>
    <n v="26"/>
    <x v="0"/>
    <x v="0"/>
    <s v="ORD03586"/>
    <n v="8"/>
    <x v="5"/>
    <n v="2026"/>
    <s v="breakfast"/>
    <n v="-5"/>
    <x v="0"/>
    <n v="200"/>
    <n v="0.39333333333333337"/>
    <s v="POOR"/>
    <s v="26-35"/>
  </r>
  <r>
    <x v="3586"/>
    <d v="2026-05-13T00:00:00"/>
    <n v="0.47638888888888886"/>
    <x v="13"/>
    <x v="8"/>
    <x v="2"/>
    <x v="0"/>
    <n v="3.8"/>
    <n v="46"/>
    <n v="40"/>
    <n v="550"/>
    <n v="51"/>
    <n v="106"/>
    <x v="4"/>
    <x v="2"/>
    <s v="Cancelled"/>
    <s v="Female"/>
    <n v="26"/>
    <x v="1"/>
    <x v="2"/>
    <s v="ORD03587"/>
    <n v="11"/>
    <x v="2"/>
    <n v="2026"/>
    <s v="lunch"/>
    <n v="6"/>
    <x v="1"/>
    <n v="495"/>
    <n v="8.2608695652173908E-2"/>
    <s v="POOR"/>
    <s v="26-35"/>
  </r>
  <r>
    <x v="3587"/>
    <d v="2026-04-15T00:00:00"/>
    <n v="0.6875"/>
    <x v="0"/>
    <x v="9"/>
    <x v="7"/>
    <x v="4"/>
    <n v="15"/>
    <n v="41"/>
    <n v="33"/>
    <n v="509"/>
    <n v="31"/>
    <n v="188"/>
    <x v="2"/>
    <x v="0"/>
    <s v="Delivered"/>
    <s v="Female"/>
    <n v="44"/>
    <x v="1"/>
    <x v="2"/>
    <s v="ORD03588"/>
    <n v="16"/>
    <x v="4"/>
    <n v="2026"/>
    <s v="snacks"/>
    <n v="8"/>
    <x v="1"/>
    <n v="352"/>
    <n v="0.36585365853658536"/>
    <s v="GOOD"/>
    <s v="36-45"/>
  </r>
  <r>
    <x v="3588"/>
    <d v="2026-02-28T00:00:00"/>
    <n v="0.71666666666666667"/>
    <x v="1"/>
    <x v="5"/>
    <x v="6"/>
    <x v="5"/>
    <n v="11.9"/>
    <n v="44"/>
    <n v="37"/>
    <n v="904"/>
    <n v="22"/>
    <n v="7"/>
    <x v="3"/>
    <x v="0"/>
    <s v="Delivered"/>
    <s v="Male"/>
    <n v="19"/>
    <x v="3"/>
    <x v="2"/>
    <s v="ORD03589"/>
    <n v="17"/>
    <x v="0"/>
    <n v="2026"/>
    <s v="snacks"/>
    <n v="7"/>
    <x v="1"/>
    <n v="919"/>
    <n v="0.27045454545454545"/>
    <s v="GOOD"/>
    <s v="18-25"/>
  </r>
  <r>
    <x v="3589"/>
    <d v="2026-06-25T00:00:00"/>
    <n v="0.51458333333333328"/>
    <x v="10"/>
    <x v="1"/>
    <x v="4"/>
    <x v="3"/>
    <n v="13.5"/>
    <n v="52"/>
    <n v="36"/>
    <n v="1056"/>
    <n v="36"/>
    <n v="166"/>
    <x v="3"/>
    <x v="3"/>
    <s v="Delivered"/>
    <s v="Male"/>
    <n v="52"/>
    <x v="4"/>
    <x v="3"/>
    <s v="ORD03590"/>
    <n v="12"/>
    <x v="5"/>
    <n v="2026"/>
    <s v="lunch"/>
    <n v="16"/>
    <x v="1"/>
    <n v="926"/>
    <n v="0.25961538461538464"/>
    <s v="EXCELLENT"/>
    <s v="46 ABOVE"/>
  </r>
  <r>
    <x v="3590"/>
    <d v="2026-06-27T00:00:00"/>
    <n v="0.41041666666666665"/>
    <x v="14"/>
    <x v="5"/>
    <x v="0"/>
    <x v="1"/>
    <n v="2"/>
    <n v="54"/>
    <n v="42"/>
    <n v="951"/>
    <n v="24"/>
    <n v="111"/>
    <x v="4"/>
    <x v="4"/>
    <s v="Delivered"/>
    <s v="Male"/>
    <n v="50"/>
    <x v="3"/>
    <x v="0"/>
    <s v="ORD03591"/>
    <n v="9"/>
    <x v="5"/>
    <n v="2026"/>
    <s v="breakfast"/>
    <n v="12"/>
    <x v="1"/>
    <n v="864"/>
    <n v="3.7037037037037035E-2"/>
    <s v="AVERAGE"/>
    <s v="46 ABOVE"/>
  </r>
  <r>
    <x v="3591"/>
    <d v="2026-03-12T00:00:00"/>
    <n v="0.92361111111111116"/>
    <x v="7"/>
    <x v="2"/>
    <x v="6"/>
    <x v="0"/>
    <n v="7.4"/>
    <n v="51"/>
    <n v="39"/>
    <n v="1152"/>
    <n v="47"/>
    <n v="165"/>
    <x v="4"/>
    <x v="3"/>
    <s v="Delivered"/>
    <s v="Female"/>
    <n v="57"/>
    <x v="4"/>
    <x v="2"/>
    <s v="ORD03592"/>
    <n v="22"/>
    <x v="1"/>
    <n v="2026"/>
    <s v="dinner"/>
    <n v="12"/>
    <x v="1"/>
    <n v="1034"/>
    <n v="0.14509803921568629"/>
    <s v="EXCELLENT"/>
    <s v="46 ABOVE"/>
  </r>
  <r>
    <x v="3592"/>
    <d v="2026-01-31T00:00:00"/>
    <n v="0.38263888888888886"/>
    <x v="12"/>
    <x v="2"/>
    <x v="3"/>
    <x v="1"/>
    <n v="12.1"/>
    <n v="39"/>
    <n v="35"/>
    <n v="1026"/>
    <n v="40"/>
    <n v="77"/>
    <x v="0"/>
    <x v="3"/>
    <s v="Delivered"/>
    <s v="Male"/>
    <n v="19"/>
    <x v="3"/>
    <x v="0"/>
    <s v="ORD03593"/>
    <n v="9"/>
    <x v="3"/>
    <n v="2026"/>
    <s v="breakfast"/>
    <n v="4"/>
    <x v="1"/>
    <n v="989"/>
    <n v="0.31025641025641026"/>
    <s v="EXCELLENT"/>
    <s v="18-25"/>
  </r>
  <r>
    <x v="3593"/>
    <d v="2026-02-22T00:00:00"/>
    <n v="0.50347222222222221"/>
    <x v="11"/>
    <x v="7"/>
    <x v="7"/>
    <x v="3"/>
    <n v="10.7"/>
    <n v="48"/>
    <n v="34"/>
    <n v="1070"/>
    <n v="29"/>
    <n v="77"/>
    <x v="2"/>
    <x v="4"/>
    <s v="Delivered"/>
    <s v="Male"/>
    <n v="44"/>
    <x v="6"/>
    <x v="3"/>
    <s v="ORD03594"/>
    <n v="12"/>
    <x v="0"/>
    <n v="2026"/>
    <s v="lunch"/>
    <n v="14"/>
    <x v="1"/>
    <n v="1022"/>
    <n v="0.22291666666666665"/>
    <s v="AVERAGE"/>
    <s v="36-45"/>
  </r>
  <r>
    <x v="3594"/>
    <d v="2026-06-11T00:00:00"/>
    <n v="0.40486111111111112"/>
    <x v="8"/>
    <x v="5"/>
    <x v="9"/>
    <x v="4"/>
    <n v="15"/>
    <n v="17"/>
    <n v="20"/>
    <n v="808"/>
    <n v="32"/>
    <n v="136"/>
    <x v="3"/>
    <x v="0"/>
    <s v="Delivered"/>
    <s v="Male"/>
    <n v="25"/>
    <x v="4"/>
    <x v="0"/>
    <s v="ORD03595"/>
    <n v="9"/>
    <x v="5"/>
    <n v="2026"/>
    <s v="breakfast"/>
    <n v="-3"/>
    <x v="0"/>
    <n v="704"/>
    <n v="0.88235294117647056"/>
    <s v="GOOD"/>
    <s v="18-25"/>
  </r>
  <r>
    <x v="3595"/>
    <d v="2026-01-14T00:00:00"/>
    <n v="0.82499999999999996"/>
    <x v="13"/>
    <x v="3"/>
    <x v="7"/>
    <x v="4"/>
    <n v="8.3000000000000007"/>
    <n v="41"/>
    <n v="23"/>
    <n v="1109"/>
    <n v="39"/>
    <n v="183"/>
    <x v="1"/>
    <x v="0"/>
    <s v="Delivered"/>
    <s v="Female"/>
    <n v="45"/>
    <x v="1"/>
    <x v="1"/>
    <s v="ORD03596"/>
    <n v="19"/>
    <x v="3"/>
    <n v="2026"/>
    <s v="snacks"/>
    <n v="18"/>
    <x v="1"/>
    <n v="965"/>
    <n v="0.20243902439024392"/>
    <s v="GOOD"/>
    <s v="36-45"/>
  </r>
  <r>
    <x v="3596"/>
    <d v="2026-05-17T00:00:00"/>
    <n v="0.52152777777777781"/>
    <x v="6"/>
    <x v="7"/>
    <x v="3"/>
    <x v="2"/>
    <n v="8.6"/>
    <n v="55"/>
    <n v="38"/>
    <n v="878"/>
    <n v="40"/>
    <n v="101"/>
    <x v="0"/>
    <x v="4"/>
    <s v="Delivered"/>
    <s v="Male"/>
    <n v="46"/>
    <x v="6"/>
    <x v="3"/>
    <s v="ORD03597"/>
    <n v="12"/>
    <x v="2"/>
    <n v="2026"/>
    <s v="lunch"/>
    <n v="17"/>
    <x v="1"/>
    <n v="817"/>
    <n v="0.15636363636363634"/>
    <s v="AVERAGE"/>
    <s v="46 ABOVE"/>
  </r>
  <r>
    <x v="3597"/>
    <d v="2026-01-16T00:00:00"/>
    <n v="0.77986111111111112"/>
    <x v="5"/>
    <x v="5"/>
    <x v="6"/>
    <x v="3"/>
    <n v="12.1"/>
    <n v="15"/>
    <n v="20"/>
    <n v="875"/>
    <n v="58"/>
    <n v="104"/>
    <x v="1"/>
    <x v="3"/>
    <s v="Delivered"/>
    <s v="Male"/>
    <n v="52"/>
    <x v="0"/>
    <x v="1"/>
    <s v="ORD03598"/>
    <n v="18"/>
    <x v="3"/>
    <n v="2026"/>
    <s v="snacks"/>
    <n v="-5"/>
    <x v="0"/>
    <n v="829"/>
    <n v="0.80666666666666664"/>
    <s v="EXCELLENT"/>
    <s v="46 ABOVE"/>
  </r>
  <r>
    <x v="3598"/>
    <d v="2026-04-11T00:00:00"/>
    <n v="0.37708333333333333"/>
    <x v="9"/>
    <x v="3"/>
    <x v="0"/>
    <x v="3"/>
    <n v="7.8"/>
    <n v="24"/>
    <n v="27"/>
    <n v="380"/>
    <n v="49"/>
    <n v="140"/>
    <x v="0"/>
    <x v="1"/>
    <s v="Delivered"/>
    <s v="Female"/>
    <n v="49"/>
    <x v="3"/>
    <x v="0"/>
    <s v="ORD03599"/>
    <n v="9"/>
    <x v="4"/>
    <n v="2026"/>
    <s v="breakfast"/>
    <n v="-3"/>
    <x v="0"/>
    <n v="289"/>
    <n v="0.32500000000000001"/>
    <s v="POOR"/>
    <s v="46 ABOVE"/>
  </r>
  <r>
    <x v="3599"/>
    <d v="2026-06-11T00:00:00"/>
    <n v="0.81874999999999998"/>
    <x v="0"/>
    <x v="2"/>
    <x v="8"/>
    <x v="2"/>
    <n v="2.4"/>
    <n v="28"/>
    <n v="25"/>
    <n v="234"/>
    <n v="55"/>
    <n v="139"/>
    <x v="1"/>
    <x v="3"/>
    <s v="Delivered"/>
    <s v="Female"/>
    <n v="55"/>
    <x v="4"/>
    <x v="1"/>
    <s v="ORD03600"/>
    <n v="19"/>
    <x v="5"/>
    <n v="2026"/>
    <s v="snacks"/>
    <n v="3"/>
    <x v="1"/>
    <n v="150"/>
    <n v="8.5714285714285715E-2"/>
    <s v="EXCELLENT"/>
    <s v="46 ABOVE"/>
  </r>
  <r>
    <x v="3600"/>
    <d v="2026-02-02T00:00:00"/>
    <n v="0.45069444444444445"/>
    <x v="12"/>
    <x v="7"/>
    <x v="8"/>
    <x v="5"/>
    <n v="11.8"/>
    <n v="23"/>
    <n v="23"/>
    <n v="828"/>
    <n v="39"/>
    <n v="8"/>
    <x v="0"/>
    <x v="4"/>
    <s v="Delivered"/>
    <s v="Female"/>
    <n v="21"/>
    <x v="2"/>
    <x v="0"/>
    <s v="ORD03601"/>
    <n v="10"/>
    <x v="0"/>
    <n v="2026"/>
    <s v="lunch"/>
    <n v="0"/>
    <x v="0"/>
    <n v="859"/>
    <n v="0.5130434782608696"/>
    <s v="AVERAGE"/>
    <s v="18-25"/>
  </r>
  <r>
    <x v="3601"/>
    <d v="2026-06-27T00:00:00"/>
    <n v="0.8618055555555556"/>
    <x v="10"/>
    <x v="1"/>
    <x v="3"/>
    <x v="0"/>
    <n v="4.8"/>
    <n v="25"/>
    <n v="29"/>
    <n v="438"/>
    <n v="52"/>
    <n v="191"/>
    <x v="4"/>
    <x v="2"/>
    <s v="Delivered"/>
    <s v="Female"/>
    <n v="42"/>
    <x v="3"/>
    <x v="1"/>
    <s v="ORD03602"/>
    <n v="20"/>
    <x v="5"/>
    <n v="2026"/>
    <s v="dinner"/>
    <n v="-4"/>
    <x v="0"/>
    <n v="299"/>
    <n v="0.192"/>
    <s v="POOR"/>
    <s v="36-45"/>
  </r>
  <r>
    <x v="3602"/>
    <d v="2026-03-29T00:00:00"/>
    <n v="0.37638888888888888"/>
    <x v="12"/>
    <x v="2"/>
    <x v="9"/>
    <x v="2"/>
    <n v="6.1"/>
    <n v="51"/>
    <n v="43"/>
    <n v="910"/>
    <n v="57"/>
    <n v="13"/>
    <x v="4"/>
    <x v="0"/>
    <s v="Delivered"/>
    <s v="Male"/>
    <n v="40"/>
    <x v="6"/>
    <x v="0"/>
    <s v="ORD03603"/>
    <n v="9"/>
    <x v="1"/>
    <n v="2026"/>
    <s v="breakfast"/>
    <n v="8"/>
    <x v="1"/>
    <n v="954"/>
    <n v="0.11960784313725489"/>
    <s v="GOOD"/>
    <s v="36-45"/>
  </r>
  <r>
    <x v="3603"/>
    <d v="2026-06-11T00:00:00"/>
    <n v="0.88611111111111107"/>
    <x v="7"/>
    <x v="3"/>
    <x v="5"/>
    <x v="4"/>
    <n v="11.9"/>
    <n v="42"/>
    <n v="36"/>
    <n v="1014"/>
    <n v="48"/>
    <n v="36"/>
    <x v="3"/>
    <x v="3"/>
    <s v="Delivered"/>
    <s v="Female"/>
    <n v="46"/>
    <x v="4"/>
    <x v="1"/>
    <s v="ORD03604"/>
    <n v="21"/>
    <x v="5"/>
    <n v="2026"/>
    <s v="dinner"/>
    <n v="6"/>
    <x v="1"/>
    <n v="1026"/>
    <n v="0.28333333333333333"/>
    <s v="EXCELLENT"/>
    <s v="46 ABOVE"/>
  </r>
  <r>
    <x v="3604"/>
    <d v="2026-05-19T00:00:00"/>
    <n v="0.46041666666666664"/>
    <x v="7"/>
    <x v="4"/>
    <x v="1"/>
    <x v="5"/>
    <n v="14.3"/>
    <n v="53"/>
    <n v="33"/>
    <n v="182"/>
    <n v="36"/>
    <n v="17"/>
    <x v="1"/>
    <x v="4"/>
    <s v="Delivered"/>
    <s v="Female"/>
    <n v="20"/>
    <x v="5"/>
    <x v="2"/>
    <s v="ORD03605"/>
    <n v="11"/>
    <x v="2"/>
    <n v="2026"/>
    <s v="lunch"/>
    <n v="20"/>
    <x v="1"/>
    <n v="201"/>
    <n v="0.26981132075471698"/>
    <s v="AVERAGE"/>
    <s v="18-25"/>
  </r>
  <r>
    <x v="3605"/>
    <d v="2026-04-25T00:00:00"/>
    <n v="0.82708333333333328"/>
    <x v="10"/>
    <x v="7"/>
    <x v="5"/>
    <x v="4"/>
    <n v="8.9"/>
    <n v="46"/>
    <n v="45"/>
    <n v="480"/>
    <n v="51"/>
    <n v="157"/>
    <x v="3"/>
    <x v="0"/>
    <s v="Cancelled"/>
    <s v="Female"/>
    <n v="25"/>
    <x v="3"/>
    <x v="1"/>
    <s v="ORD03606"/>
    <n v="19"/>
    <x v="4"/>
    <n v="2026"/>
    <s v="snacks"/>
    <n v="1"/>
    <x v="1"/>
    <n v="374"/>
    <n v="0.19347826086956524"/>
    <s v="GOOD"/>
    <s v="18-25"/>
  </r>
  <r>
    <x v="3606"/>
    <d v="2026-04-12T00:00:00"/>
    <n v="0.75763888888888886"/>
    <x v="3"/>
    <x v="3"/>
    <x v="9"/>
    <x v="4"/>
    <n v="7"/>
    <n v="55"/>
    <n v="44"/>
    <n v="906"/>
    <n v="30"/>
    <n v="41"/>
    <x v="4"/>
    <x v="3"/>
    <s v="Delivered"/>
    <s v="Female"/>
    <n v="20"/>
    <x v="6"/>
    <x v="1"/>
    <s v="ORD03607"/>
    <n v="18"/>
    <x v="4"/>
    <n v="2026"/>
    <s v="snacks"/>
    <n v="11"/>
    <x v="1"/>
    <n v="895"/>
    <n v="0.12727272727272726"/>
    <s v="EXCELLENT"/>
    <s v="18-25"/>
  </r>
  <r>
    <x v="3607"/>
    <d v="2026-03-28T00:00:00"/>
    <n v="0.47847222222222224"/>
    <x v="14"/>
    <x v="3"/>
    <x v="0"/>
    <x v="4"/>
    <n v="9.1"/>
    <n v="35"/>
    <n v="36"/>
    <n v="405"/>
    <n v="56"/>
    <n v="31"/>
    <x v="1"/>
    <x v="0"/>
    <s v="Delivered"/>
    <s v="Female"/>
    <n v="56"/>
    <x v="3"/>
    <x v="2"/>
    <s v="ORD03608"/>
    <n v="11"/>
    <x v="1"/>
    <n v="2026"/>
    <s v="lunch"/>
    <n v="-1"/>
    <x v="0"/>
    <n v="430"/>
    <n v="0.26"/>
    <s v="GOOD"/>
    <s v="46 ABOVE"/>
  </r>
  <r>
    <x v="3608"/>
    <d v="2026-02-07T00:00:00"/>
    <n v="0.87569444444444444"/>
    <x v="10"/>
    <x v="9"/>
    <x v="2"/>
    <x v="1"/>
    <n v="3.9"/>
    <n v="49"/>
    <n v="32"/>
    <n v="243"/>
    <n v="47"/>
    <n v="129"/>
    <x v="1"/>
    <x v="1"/>
    <s v="Delivered"/>
    <s v="Female"/>
    <n v="26"/>
    <x v="3"/>
    <x v="1"/>
    <s v="ORD03609"/>
    <n v="21"/>
    <x v="0"/>
    <n v="2026"/>
    <s v="dinner"/>
    <n v="17"/>
    <x v="1"/>
    <n v="161"/>
    <n v="7.9591836734693874E-2"/>
    <s v="POOR"/>
    <s v="26-35"/>
  </r>
  <r>
    <x v="3609"/>
    <d v="2026-03-22T00:00:00"/>
    <n v="0.73402777777777772"/>
    <x v="3"/>
    <x v="4"/>
    <x v="2"/>
    <x v="2"/>
    <n v="12.7"/>
    <n v="40"/>
    <n v="22"/>
    <n v="1013"/>
    <n v="20"/>
    <n v="19"/>
    <x v="2"/>
    <x v="0"/>
    <s v="Delivered"/>
    <s v="Male"/>
    <n v="56"/>
    <x v="6"/>
    <x v="2"/>
    <s v="ORD03610"/>
    <n v="17"/>
    <x v="1"/>
    <n v="2026"/>
    <s v="snacks"/>
    <n v="18"/>
    <x v="1"/>
    <n v="1014"/>
    <n v="0.3175"/>
    <s v="GOOD"/>
    <s v="46 ABOVE"/>
  </r>
  <r>
    <x v="3610"/>
    <d v="2026-01-05T00:00:00"/>
    <n v="0.45347222222222222"/>
    <x v="1"/>
    <x v="4"/>
    <x v="3"/>
    <x v="5"/>
    <n v="10"/>
    <n v="35"/>
    <n v="21"/>
    <n v="270"/>
    <n v="56"/>
    <n v="71"/>
    <x v="4"/>
    <x v="0"/>
    <s v="Delivered"/>
    <s v="Female"/>
    <n v="20"/>
    <x v="2"/>
    <x v="0"/>
    <s v="ORD03611"/>
    <n v="10"/>
    <x v="3"/>
    <n v="2026"/>
    <s v="lunch"/>
    <n v="14"/>
    <x v="1"/>
    <n v="255"/>
    <n v="0.2857142857142857"/>
    <s v="GOOD"/>
    <s v="18-25"/>
  </r>
  <r>
    <x v="3611"/>
    <d v="2026-06-16T00:00:00"/>
    <n v="0.39861111111111114"/>
    <x v="3"/>
    <x v="0"/>
    <x v="6"/>
    <x v="4"/>
    <n v="8"/>
    <n v="36"/>
    <n v="27"/>
    <n v="792"/>
    <n v="47"/>
    <n v="148"/>
    <x v="0"/>
    <x v="4"/>
    <s v="Delivered"/>
    <s v="Male"/>
    <n v="54"/>
    <x v="5"/>
    <x v="0"/>
    <s v="ORD03612"/>
    <n v="9"/>
    <x v="5"/>
    <n v="2026"/>
    <s v="breakfast"/>
    <n v="9"/>
    <x v="1"/>
    <n v="691"/>
    <n v="0.22222222222222221"/>
    <s v="AVERAGE"/>
    <s v="46 ABOVE"/>
  </r>
  <r>
    <x v="3612"/>
    <d v="2026-06-29T00:00:00"/>
    <n v="0.3659722222222222"/>
    <x v="9"/>
    <x v="6"/>
    <x v="6"/>
    <x v="0"/>
    <n v="8.5"/>
    <n v="22"/>
    <n v="20"/>
    <n v="217"/>
    <n v="30"/>
    <n v="191"/>
    <x v="2"/>
    <x v="1"/>
    <s v="Delivered"/>
    <s v="Male"/>
    <n v="48"/>
    <x v="2"/>
    <x v="0"/>
    <s v="ORD03613"/>
    <n v="8"/>
    <x v="5"/>
    <n v="2026"/>
    <s v="breakfast"/>
    <n v="2"/>
    <x v="1"/>
    <n v="56"/>
    <n v="0.38636363636363635"/>
    <s v="POOR"/>
    <s v="46 ABOVE"/>
  </r>
  <r>
    <x v="3613"/>
    <d v="2026-02-10T00:00:00"/>
    <n v="0.62569444444444444"/>
    <x v="7"/>
    <x v="9"/>
    <x v="5"/>
    <x v="2"/>
    <n v="7.1"/>
    <n v="41"/>
    <n v="25"/>
    <n v="944"/>
    <n v="36"/>
    <n v="49"/>
    <x v="3"/>
    <x v="1"/>
    <s v="Cancelled"/>
    <s v="Female"/>
    <n v="36"/>
    <x v="5"/>
    <x v="2"/>
    <s v="ORD03614"/>
    <n v="15"/>
    <x v="0"/>
    <n v="2026"/>
    <s v="snacks"/>
    <n v="16"/>
    <x v="1"/>
    <n v="931"/>
    <n v="0.17317073170731706"/>
    <s v="POOR"/>
    <s v="36-45"/>
  </r>
  <r>
    <x v="3614"/>
    <d v="2026-04-09T00:00:00"/>
    <n v="0.84722222222222221"/>
    <x v="8"/>
    <x v="3"/>
    <x v="6"/>
    <x v="5"/>
    <n v="1.3"/>
    <n v="32"/>
    <n v="31"/>
    <n v="945"/>
    <n v="34"/>
    <n v="193"/>
    <x v="2"/>
    <x v="1"/>
    <s v="Delivered"/>
    <s v="Female"/>
    <n v="44"/>
    <x v="4"/>
    <x v="1"/>
    <s v="ORD03615"/>
    <n v="20"/>
    <x v="4"/>
    <n v="2026"/>
    <s v="dinner"/>
    <n v="1"/>
    <x v="1"/>
    <n v="786"/>
    <n v="4.0625000000000001E-2"/>
    <s v="POOR"/>
    <s v="36-45"/>
  </r>
  <r>
    <x v="3615"/>
    <d v="2026-01-23T00:00:00"/>
    <n v="0.55902777777777779"/>
    <x v="6"/>
    <x v="9"/>
    <x v="6"/>
    <x v="2"/>
    <n v="8.4"/>
    <n v="50"/>
    <n v="39"/>
    <n v="1045"/>
    <n v="30"/>
    <n v="159"/>
    <x v="4"/>
    <x v="4"/>
    <s v="Delivered"/>
    <s v="Female"/>
    <n v="58"/>
    <x v="0"/>
    <x v="3"/>
    <s v="ORD03616"/>
    <n v="13"/>
    <x v="3"/>
    <n v="2026"/>
    <s v="lunch"/>
    <n v="11"/>
    <x v="1"/>
    <n v="916"/>
    <n v="0.16800000000000001"/>
    <s v="AVERAGE"/>
    <s v="46 ABOVE"/>
  </r>
  <r>
    <x v="3616"/>
    <d v="2026-01-22T00:00:00"/>
    <n v="0.60416666666666663"/>
    <x v="8"/>
    <x v="0"/>
    <x v="1"/>
    <x v="4"/>
    <n v="13.6"/>
    <n v="40"/>
    <n v="29"/>
    <n v="562"/>
    <n v="39"/>
    <n v="68"/>
    <x v="4"/>
    <x v="4"/>
    <s v="Delivered"/>
    <s v="Female"/>
    <n v="53"/>
    <x v="4"/>
    <x v="3"/>
    <s v="ORD03617"/>
    <n v="14"/>
    <x v="3"/>
    <n v="2026"/>
    <s v="lunch"/>
    <n v="11"/>
    <x v="1"/>
    <n v="533"/>
    <n v="0.33999999999999997"/>
    <s v="AVERAGE"/>
    <s v="46 ABOVE"/>
  </r>
  <r>
    <x v="3617"/>
    <d v="2026-01-20T00:00:00"/>
    <n v="0.60069444444444442"/>
    <x v="12"/>
    <x v="2"/>
    <x v="9"/>
    <x v="0"/>
    <n v="7.2"/>
    <n v="40"/>
    <n v="37"/>
    <n v="776"/>
    <n v="51"/>
    <n v="179"/>
    <x v="2"/>
    <x v="3"/>
    <s v="Delivered"/>
    <s v="Male"/>
    <n v="36"/>
    <x v="5"/>
    <x v="3"/>
    <s v="ORD03618"/>
    <n v="14"/>
    <x v="3"/>
    <n v="2026"/>
    <s v="lunch"/>
    <n v="3"/>
    <x v="1"/>
    <n v="648"/>
    <n v="0.18"/>
    <s v="EXCELLENT"/>
    <s v="36-45"/>
  </r>
  <r>
    <x v="3618"/>
    <d v="2026-04-19T00:00:00"/>
    <n v="0.89513888888888893"/>
    <x v="14"/>
    <x v="1"/>
    <x v="8"/>
    <x v="0"/>
    <n v="6.5"/>
    <n v="25"/>
    <n v="22"/>
    <n v="241"/>
    <n v="54"/>
    <n v="22"/>
    <x v="1"/>
    <x v="1"/>
    <s v="Delivered"/>
    <s v="Male"/>
    <n v="33"/>
    <x v="6"/>
    <x v="1"/>
    <s v="ORD03619"/>
    <n v="21"/>
    <x v="4"/>
    <n v="2026"/>
    <s v="dinner"/>
    <n v="3"/>
    <x v="1"/>
    <n v="273"/>
    <n v="0.26"/>
    <s v="POOR"/>
    <s v="26-35"/>
  </r>
  <r>
    <x v="3619"/>
    <d v="2026-06-16T00:00:00"/>
    <n v="0.44791666666666669"/>
    <x v="14"/>
    <x v="8"/>
    <x v="4"/>
    <x v="1"/>
    <n v="7.3"/>
    <n v="27"/>
    <n v="29"/>
    <n v="399"/>
    <n v="36"/>
    <n v="41"/>
    <x v="2"/>
    <x v="4"/>
    <s v="Delivered"/>
    <s v="Female"/>
    <n v="60"/>
    <x v="5"/>
    <x v="0"/>
    <s v="ORD03620"/>
    <n v="10"/>
    <x v="5"/>
    <n v="2026"/>
    <s v="lunch"/>
    <n v="-2"/>
    <x v="0"/>
    <n v="394"/>
    <n v="0.27037037037037037"/>
    <s v="AVERAGE"/>
    <s v="46 ABOVE"/>
  </r>
  <r>
    <x v="3620"/>
    <d v="2026-02-12T00:00:00"/>
    <n v="0.8354166666666667"/>
    <x v="9"/>
    <x v="5"/>
    <x v="4"/>
    <x v="4"/>
    <n v="10"/>
    <n v="51"/>
    <n v="35"/>
    <n v="529"/>
    <n v="24"/>
    <n v="91"/>
    <x v="1"/>
    <x v="1"/>
    <s v="Delivered"/>
    <s v="Female"/>
    <n v="52"/>
    <x v="4"/>
    <x v="1"/>
    <s v="ORD03621"/>
    <n v="20"/>
    <x v="0"/>
    <n v="2026"/>
    <s v="dinner"/>
    <n v="16"/>
    <x v="1"/>
    <n v="462"/>
    <n v="0.19607843137254902"/>
    <s v="POOR"/>
    <s v="46 ABOVE"/>
  </r>
  <r>
    <x v="3621"/>
    <d v="2026-05-16T00:00:00"/>
    <n v="0.36875000000000002"/>
    <x v="9"/>
    <x v="2"/>
    <x v="3"/>
    <x v="5"/>
    <n v="3.3"/>
    <n v="62"/>
    <n v="42"/>
    <n v="663"/>
    <n v="27"/>
    <n v="103"/>
    <x v="0"/>
    <x v="4"/>
    <s v="Delivered"/>
    <s v="Male"/>
    <n v="42"/>
    <x v="3"/>
    <x v="0"/>
    <s v="ORD03622"/>
    <n v="8"/>
    <x v="2"/>
    <n v="2026"/>
    <s v="breakfast"/>
    <n v="20"/>
    <x v="1"/>
    <n v="587"/>
    <n v="5.32258064516129E-2"/>
    <s v="AVERAGE"/>
    <s v="36-45"/>
  </r>
  <r>
    <x v="3622"/>
    <d v="2026-06-23T00:00:00"/>
    <n v="0.68125000000000002"/>
    <x v="3"/>
    <x v="1"/>
    <x v="6"/>
    <x v="5"/>
    <n v="13.4"/>
    <n v="37"/>
    <n v="38"/>
    <n v="744"/>
    <n v="60"/>
    <n v="136"/>
    <x v="4"/>
    <x v="4"/>
    <s v="Delivered"/>
    <s v="Male"/>
    <n v="35"/>
    <x v="5"/>
    <x v="2"/>
    <s v="ORD03623"/>
    <n v="16"/>
    <x v="5"/>
    <n v="2026"/>
    <s v="snacks"/>
    <n v="-1"/>
    <x v="0"/>
    <n v="668"/>
    <n v="0.36216216216216218"/>
    <s v="AVERAGE"/>
    <s v="26-35"/>
  </r>
  <r>
    <x v="3623"/>
    <d v="2026-02-18T00:00:00"/>
    <n v="0.4375"/>
    <x v="7"/>
    <x v="5"/>
    <x v="3"/>
    <x v="2"/>
    <n v="8.6999999999999993"/>
    <n v="35"/>
    <n v="21"/>
    <n v="752"/>
    <n v="58"/>
    <n v="76"/>
    <x v="0"/>
    <x v="4"/>
    <s v="Delivered"/>
    <s v="Female"/>
    <n v="35"/>
    <x v="1"/>
    <x v="0"/>
    <s v="ORD03624"/>
    <n v="10"/>
    <x v="0"/>
    <n v="2026"/>
    <s v="lunch"/>
    <n v="14"/>
    <x v="1"/>
    <n v="734"/>
    <n v="0.24857142857142855"/>
    <s v="AVERAGE"/>
    <s v="26-35"/>
  </r>
  <r>
    <x v="3624"/>
    <d v="2026-06-20T00:00:00"/>
    <n v="0.56944444444444442"/>
    <x v="13"/>
    <x v="7"/>
    <x v="0"/>
    <x v="0"/>
    <n v="7.3"/>
    <n v="27"/>
    <n v="21"/>
    <n v="299"/>
    <n v="47"/>
    <n v="120"/>
    <x v="1"/>
    <x v="3"/>
    <s v="Delivered"/>
    <s v="Female"/>
    <n v="49"/>
    <x v="3"/>
    <x v="3"/>
    <s v="ORD03625"/>
    <n v="13"/>
    <x v="5"/>
    <n v="2026"/>
    <s v="lunch"/>
    <n v="6"/>
    <x v="1"/>
    <n v="226"/>
    <n v="0.27037037037037037"/>
    <s v="EXCELLENT"/>
    <s v="46 ABOVE"/>
  </r>
  <r>
    <x v="3625"/>
    <d v="2026-02-11T00:00:00"/>
    <n v="0.96736111111111112"/>
    <x v="3"/>
    <x v="3"/>
    <x v="2"/>
    <x v="4"/>
    <n v="8.8000000000000007"/>
    <n v="55"/>
    <n v="35"/>
    <n v="968"/>
    <n v="34"/>
    <n v="93"/>
    <x v="4"/>
    <x v="3"/>
    <s v="Delivered"/>
    <s v="Female"/>
    <n v="53"/>
    <x v="1"/>
    <x v="2"/>
    <s v="ORD03626"/>
    <n v="23"/>
    <x v="0"/>
    <n v="2026"/>
    <s v="dinner"/>
    <n v="20"/>
    <x v="1"/>
    <n v="909"/>
    <n v="0.16"/>
    <s v="EXCELLENT"/>
    <s v="46 ABOVE"/>
  </r>
  <r>
    <x v="3626"/>
    <d v="2026-02-28T00:00:00"/>
    <n v="0.81041666666666667"/>
    <x v="10"/>
    <x v="0"/>
    <x v="9"/>
    <x v="0"/>
    <n v="8.3000000000000007"/>
    <n v="38"/>
    <n v="36"/>
    <n v="1034"/>
    <n v="40"/>
    <n v="91"/>
    <x v="4"/>
    <x v="2"/>
    <s v="Delivered"/>
    <s v="Female"/>
    <n v="29"/>
    <x v="3"/>
    <x v="1"/>
    <s v="ORD03627"/>
    <n v="19"/>
    <x v="0"/>
    <n v="2026"/>
    <s v="snacks"/>
    <n v="2"/>
    <x v="1"/>
    <n v="983"/>
    <n v="0.21842105263157896"/>
    <s v="POOR"/>
    <s v="26-35"/>
  </r>
  <r>
    <x v="3627"/>
    <d v="2026-06-08T00:00:00"/>
    <n v="0.8833333333333333"/>
    <x v="4"/>
    <x v="7"/>
    <x v="5"/>
    <x v="4"/>
    <n v="13"/>
    <n v="45"/>
    <n v="28"/>
    <n v="813"/>
    <n v="44"/>
    <n v="21"/>
    <x v="3"/>
    <x v="3"/>
    <s v="Delivered"/>
    <s v="Male"/>
    <n v="21"/>
    <x v="2"/>
    <x v="1"/>
    <s v="ORD03628"/>
    <n v="21"/>
    <x v="5"/>
    <n v="2026"/>
    <s v="dinner"/>
    <n v="17"/>
    <x v="1"/>
    <n v="836"/>
    <n v="0.28888888888888886"/>
    <s v="EXCELLENT"/>
    <s v="18-25"/>
  </r>
  <r>
    <x v="3628"/>
    <d v="2026-06-21T00:00:00"/>
    <n v="0.96388888888888891"/>
    <x v="12"/>
    <x v="2"/>
    <x v="0"/>
    <x v="3"/>
    <n v="3.4"/>
    <n v="25"/>
    <n v="20"/>
    <n v="256"/>
    <n v="20"/>
    <n v="195"/>
    <x v="4"/>
    <x v="3"/>
    <s v="Delivered"/>
    <s v="Male"/>
    <n v="26"/>
    <x v="6"/>
    <x v="2"/>
    <s v="ORD03629"/>
    <n v="23"/>
    <x v="5"/>
    <n v="2026"/>
    <s v="dinner"/>
    <n v="5"/>
    <x v="1"/>
    <n v="81"/>
    <n v="0.13600000000000001"/>
    <s v="EXCELLENT"/>
    <s v="26-35"/>
  </r>
  <r>
    <x v="3629"/>
    <d v="2026-01-11T00:00:00"/>
    <n v="0.40138888888888891"/>
    <x v="14"/>
    <x v="6"/>
    <x v="9"/>
    <x v="4"/>
    <n v="12.8"/>
    <n v="41"/>
    <n v="40"/>
    <n v="887"/>
    <n v="47"/>
    <n v="118"/>
    <x v="1"/>
    <x v="4"/>
    <s v="Delivered"/>
    <s v="Male"/>
    <n v="33"/>
    <x v="6"/>
    <x v="0"/>
    <s v="ORD03630"/>
    <n v="9"/>
    <x v="3"/>
    <n v="2026"/>
    <s v="breakfast"/>
    <n v="1"/>
    <x v="1"/>
    <n v="816"/>
    <n v="0.31219512195121951"/>
    <s v="AVERAGE"/>
    <s v="26-35"/>
  </r>
  <r>
    <x v="3630"/>
    <d v="2026-06-11T00:00:00"/>
    <n v="0.34305555555555556"/>
    <x v="4"/>
    <x v="7"/>
    <x v="0"/>
    <x v="1"/>
    <n v="5.8"/>
    <n v="26"/>
    <n v="22"/>
    <n v="555"/>
    <n v="45"/>
    <n v="129"/>
    <x v="1"/>
    <x v="4"/>
    <s v="Delivered"/>
    <s v="Male"/>
    <n v="52"/>
    <x v="4"/>
    <x v="0"/>
    <s v="ORD03631"/>
    <n v="8"/>
    <x v="5"/>
    <n v="2026"/>
    <s v="breakfast"/>
    <n v="4"/>
    <x v="1"/>
    <n v="471"/>
    <n v="0.22307692307692306"/>
    <s v="AVERAGE"/>
    <s v="46 ABOVE"/>
  </r>
  <r>
    <x v="3631"/>
    <d v="2026-03-23T00:00:00"/>
    <n v="0.59375"/>
    <x v="8"/>
    <x v="6"/>
    <x v="1"/>
    <x v="4"/>
    <n v="2.4"/>
    <n v="30"/>
    <n v="27"/>
    <n v="640"/>
    <n v="48"/>
    <n v="172"/>
    <x v="3"/>
    <x v="4"/>
    <s v="Delivered"/>
    <s v="Female"/>
    <n v="25"/>
    <x v="2"/>
    <x v="3"/>
    <s v="ORD03632"/>
    <n v="14"/>
    <x v="1"/>
    <n v="2026"/>
    <s v="lunch"/>
    <n v="3"/>
    <x v="1"/>
    <n v="516"/>
    <n v="0.08"/>
    <s v="AVERAGE"/>
    <s v="18-25"/>
  </r>
  <r>
    <x v="3632"/>
    <d v="2026-04-01T00:00:00"/>
    <n v="0.35"/>
    <x v="0"/>
    <x v="9"/>
    <x v="1"/>
    <x v="4"/>
    <n v="7.7"/>
    <n v="36"/>
    <n v="20"/>
    <n v="1173"/>
    <n v="51"/>
    <n v="89"/>
    <x v="1"/>
    <x v="2"/>
    <s v="Delivered"/>
    <s v="Male"/>
    <n v="41"/>
    <x v="1"/>
    <x v="0"/>
    <s v="ORD03633"/>
    <n v="8"/>
    <x v="4"/>
    <n v="2026"/>
    <s v="breakfast"/>
    <n v="16"/>
    <x v="1"/>
    <n v="1135"/>
    <n v="0.21388888888888891"/>
    <s v="POOR"/>
    <s v="36-45"/>
  </r>
  <r>
    <x v="3633"/>
    <d v="2026-03-15T00:00:00"/>
    <n v="0.56180555555555556"/>
    <x v="0"/>
    <x v="0"/>
    <x v="5"/>
    <x v="1"/>
    <n v="12.9"/>
    <n v="41"/>
    <n v="40"/>
    <n v="1008"/>
    <n v="45"/>
    <n v="195"/>
    <x v="1"/>
    <x v="0"/>
    <s v="Delivered"/>
    <s v="Female"/>
    <n v="30"/>
    <x v="6"/>
    <x v="3"/>
    <s v="ORD03634"/>
    <n v="13"/>
    <x v="1"/>
    <n v="2026"/>
    <s v="lunch"/>
    <n v="1"/>
    <x v="1"/>
    <n v="858"/>
    <n v="0.31463414634146342"/>
    <s v="GOOD"/>
    <s v="26-35"/>
  </r>
  <r>
    <x v="3634"/>
    <d v="2026-05-18T00:00:00"/>
    <n v="0.67222222222222228"/>
    <x v="7"/>
    <x v="3"/>
    <x v="4"/>
    <x v="1"/>
    <n v="7.6"/>
    <n v="45"/>
    <n v="41"/>
    <n v="319"/>
    <n v="27"/>
    <n v="181"/>
    <x v="0"/>
    <x v="2"/>
    <s v="Delivered"/>
    <s v="Male"/>
    <n v="41"/>
    <x v="2"/>
    <x v="2"/>
    <s v="ORD03635"/>
    <n v="16"/>
    <x v="2"/>
    <n v="2026"/>
    <s v="snacks"/>
    <n v="4"/>
    <x v="1"/>
    <n v="165"/>
    <n v="0.16888888888888889"/>
    <s v="POOR"/>
    <s v="36-45"/>
  </r>
  <r>
    <x v="3635"/>
    <d v="2026-06-12T00:00:00"/>
    <n v="0.97986111111111107"/>
    <x v="1"/>
    <x v="8"/>
    <x v="7"/>
    <x v="1"/>
    <n v="8.8000000000000007"/>
    <n v="57"/>
    <n v="42"/>
    <n v="812"/>
    <n v="57"/>
    <n v="33"/>
    <x v="3"/>
    <x v="1"/>
    <s v="Delivered"/>
    <s v="Female"/>
    <n v="29"/>
    <x v="0"/>
    <x v="2"/>
    <s v="ORD03636"/>
    <n v="23"/>
    <x v="5"/>
    <n v="2026"/>
    <s v="dinner"/>
    <n v="15"/>
    <x v="1"/>
    <n v="836"/>
    <n v="0.15438596491228071"/>
    <s v="POOR"/>
    <s v="26-35"/>
  </r>
  <r>
    <x v="3636"/>
    <d v="2026-02-23T00:00:00"/>
    <n v="0.59027777777777779"/>
    <x v="0"/>
    <x v="9"/>
    <x v="0"/>
    <x v="1"/>
    <n v="12.2"/>
    <n v="61"/>
    <n v="42"/>
    <n v="1128"/>
    <n v="30"/>
    <n v="196"/>
    <x v="3"/>
    <x v="1"/>
    <s v="Delivered"/>
    <s v="Male"/>
    <n v="41"/>
    <x v="2"/>
    <x v="3"/>
    <s v="ORD03637"/>
    <n v="14"/>
    <x v="0"/>
    <n v="2026"/>
    <s v="lunch"/>
    <n v="19"/>
    <x v="1"/>
    <n v="962"/>
    <n v="0.19999999999999998"/>
    <s v="POOR"/>
    <s v="36-45"/>
  </r>
  <r>
    <x v="3637"/>
    <d v="2026-05-08T00:00:00"/>
    <n v="0.59027777777777779"/>
    <x v="10"/>
    <x v="4"/>
    <x v="3"/>
    <x v="2"/>
    <n v="5.7"/>
    <n v="47"/>
    <n v="32"/>
    <n v="1030"/>
    <n v="41"/>
    <n v="151"/>
    <x v="0"/>
    <x v="2"/>
    <s v="Delivered"/>
    <s v="Female"/>
    <n v="44"/>
    <x v="0"/>
    <x v="3"/>
    <s v="ORD03638"/>
    <n v="14"/>
    <x v="2"/>
    <n v="2026"/>
    <s v="lunch"/>
    <n v="15"/>
    <x v="1"/>
    <n v="920"/>
    <n v="0.12127659574468086"/>
    <s v="POOR"/>
    <s v="36-45"/>
  </r>
  <r>
    <x v="3638"/>
    <d v="2026-04-12T00:00:00"/>
    <n v="0.63055555555555554"/>
    <x v="12"/>
    <x v="7"/>
    <x v="2"/>
    <x v="3"/>
    <n v="4.4000000000000004"/>
    <n v="31"/>
    <n v="30"/>
    <n v="159"/>
    <n v="55"/>
    <n v="62"/>
    <x v="4"/>
    <x v="1"/>
    <s v="Delivered"/>
    <s v="Female"/>
    <n v="46"/>
    <x v="6"/>
    <x v="2"/>
    <s v="ORD03639"/>
    <n v="15"/>
    <x v="4"/>
    <n v="2026"/>
    <s v="snacks"/>
    <n v="1"/>
    <x v="1"/>
    <n v="152"/>
    <n v="0.14193548387096774"/>
    <s v="POOR"/>
    <s v="46 ABOVE"/>
  </r>
  <r>
    <x v="3639"/>
    <d v="2026-04-14T00:00:00"/>
    <n v="0.44444444444444442"/>
    <x v="0"/>
    <x v="3"/>
    <x v="2"/>
    <x v="0"/>
    <n v="4"/>
    <n v="47"/>
    <n v="36"/>
    <n v="978"/>
    <n v="35"/>
    <n v="196"/>
    <x v="2"/>
    <x v="2"/>
    <s v="Delivered"/>
    <s v="Male"/>
    <n v="43"/>
    <x v="5"/>
    <x v="0"/>
    <s v="ORD03640"/>
    <n v="10"/>
    <x v="4"/>
    <n v="2026"/>
    <s v="lunch"/>
    <n v="11"/>
    <x v="1"/>
    <n v="817"/>
    <n v="8.5106382978723402E-2"/>
    <s v="POOR"/>
    <s v="36-45"/>
  </r>
  <r>
    <x v="3640"/>
    <d v="2026-04-23T00:00:00"/>
    <n v="0.57499999999999996"/>
    <x v="8"/>
    <x v="5"/>
    <x v="6"/>
    <x v="4"/>
    <n v="10.8"/>
    <n v="41"/>
    <n v="28"/>
    <n v="502"/>
    <n v="25"/>
    <n v="154"/>
    <x v="1"/>
    <x v="2"/>
    <s v="Delivered"/>
    <s v="Female"/>
    <n v="50"/>
    <x v="4"/>
    <x v="3"/>
    <s v="ORD03641"/>
    <n v="13"/>
    <x v="4"/>
    <n v="2026"/>
    <s v="lunch"/>
    <n v="13"/>
    <x v="1"/>
    <n v="373"/>
    <n v="0.26341463414634148"/>
    <s v="POOR"/>
    <s v="46 ABOVE"/>
  </r>
  <r>
    <x v="3641"/>
    <d v="2026-04-20T00:00:00"/>
    <n v="0.39791666666666664"/>
    <x v="10"/>
    <x v="6"/>
    <x v="4"/>
    <x v="5"/>
    <n v="8.6999999999999993"/>
    <n v="34"/>
    <n v="20"/>
    <n v="992"/>
    <n v="53"/>
    <n v="83"/>
    <x v="4"/>
    <x v="4"/>
    <s v="Delivered"/>
    <s v="Male"/>
    <n v="58"/>
    <x v="2"/>
    <x v="0"/>
    <s v="ORD03642"/>
    <n v="9"/>
    <x v="4"/>
    <n v="2026"/>
    <s v="breakfast"/>
    <n v="14"/>
    <x v="1"/>
    <n v="962"/>
    <n v="0.25588235294117645"/>
    <s v="AVERAGE"/>
    <s v="46 ABOVE"/>
  </r>
  <r>
    <x v="3642"/>
    <d v="2026-04-15T00:00:00"/>
    <n v="0.84027777777777779"/>
    <x v="8"/>
    <x v="1"/>
    <x v="3"/>
    <x v="4"/>
    <n v="4.0999999999999996"/>
    <n v="62"/>
    <n v="42"/>
    <n v="590"/>
    <n v="23"/>
    <n v="48"/>
    <x v="4"/>
    <x v="2"/>
    <s v="Delivered"/>
    <s v="Female"/>
    <n v="19"/>
    <x v="1"/>
    <x v="1"/>
    <s v="ORD03643"/>
    <n v="20"/>
    <x v="4"/>
    <n v="2026"/>
    <s v="dinner"/>
    <n v="20"/>
    <x v="1"/>
    <n v="565"/>
    <n v="6.6129032258064505E-2"/>
    <s v="POOR"/>
    <s v="18-25"/>
  </r>
  <r>
    <x v="3643"/>
    <d v="2026-01-09T00:00:00"/>
    <n v="0.42083333333333334"/>
    <x v="9"/>
    <x v="1"/>
    <x v="8"/>
    <x v="1"/>
    <n v="11.7"/>
    <n v="53"/>
    <n v="34"/>
    <n v="710"/>
    <n v="30"/>
    <n v="109"/>
    <x v="3"/>
    <x v="3"/>
    <s v="Cancelled"/>
    <s v="Male"/>
    <n v="55"/>
    <x v="0"/>
    <x v="0"/>
    <s v="ORD03644"/>
    <n v="10"/>
    <x v="3"/>
    <n v="2026"/>
    <s v="lunch"/>
    <n v="19"/>
    <x v="1"/>
    <n v="631"/>
    <n v="0.22075471698113205"/>
    <s v="EXCELLENT"/>
    <s v="46 ABOVE"/>
  </r>
  <r>
    <x v="3644"/>
    <d v="2026-01-27T00:00:00"/>
    <n v="0.85416666666666663"/>
    <x v="1"/>
    <x v="1"/>
    <x v="1"/>
    <x v="5"/>
    <n v="8.4"/>
    <n v="43"/>
    <n v="24"/>
    <n v="549"/>
    <n v="60"/>
    <n v="55"/>
    <x v="0"/>
    <x v="4"/>
    <s v="Delivered"/>
    <s v="Female"/>
    <n v="23"/>
    <x v="5"/>
    <x v="1"/>
    <s v="ORD03645"/>
    <n v="20"/>
    <x v="3"/>
    <n v="2026"/>
    <s v="dinner"/>
    <n v="19"/>
    <x v="1"/>
    <n v="554"/>
    <n v="0.19534883720930232"/>
    <s v="AVERAGE"/>
    <s v="18-25"/>
  </r>
  <r>
    <x v="3645"/>
    <d v="2026-06-27T00:00:00"/>
    <n v="0.42291666666666666"/>
    <x v="10"/>
    <x v="1"/>
    <x v="1"/>
    <x v="4"/>
    <n v="9.3000000000000007"/>
    <n v="38"/>
    <n v="28"/>
    <n v="423"/>
    <n v="34"/>
    <n v="194"/>
    <x v="3"/>
    <x v="3"/>
    <s v="Delivered"/>
    <s v="Female"/>
    <n v="51"/>
    <x v="3"/>
    <x v="0"/>
    <s v="ORD03646"/>
    <n v="10"/>
    <x v="5"/>
    <n v="2026"/>
    <s v="lunch"/>
    <n v="10"/>
    <x v="1"/>
    <n v="263"/>
    <n v="0.24473684210526317"/>
    <s v="EXCELLENT"/>
    <s v="46 ABOVE"/>
  </r>
  <r>
    <x v="3646"/>
    <d v="2026-02-26T00:00:00"/>
    <n v="0.59444444444444444"/>
    <x v="8"/>
    <x v="9"/>
    <x v="1"/>
    <x v="5"/>
    <n v="10.9"/>
    <n v="52"/>
    <n v="40"/>
    <n v="248"/>
    <n v="49"/>
    <n v="111"/>
    <x v="4"/>
    <x v="2"/>
    <s v="Delivered"/>
    <s v="Male"/>
    <n v="18"/>
    <x v="4"/>
    <x v="3"/>
    <s v="ORD03647"/>
    <n v="14"/>
    <x v="0"/>
    <n v="2026"/>
    <s v="lunch"/>
    <n v="12"/>
    <x v="1"/>
    <n v="186"/>
    <n v="0.20961538461538462"/>
    <s v="POOR"/>
    <s v="18-25"/>
  </r>
  <r>
    <x v="3647"/>
    <d v="2026-03-08T00:00:00"/>
    <n v="0.73333333333333328"/>
    <x v="12"/>
    <x v="9"/>
    <x v="4"/>
    <x v="0"/>
    <n v="8.9"/>
    <n v="45"/>
    <n v="45"/>
    <n v="1112"/>
    <n v="54"/>
    <n v="92"/>
    <x v="1"/>
    <x v="4"/>
    <s v="Cancelled"/>
    <s v="Female"/>
    <n v="23"/>
    <x v="6"/>
    <x v="2"/>
    <s v="ORD03648"/>
    <n v="17"/>
    <x v="1"/>
    <n v="2026"/>
    <s v="snacks"/>
    <n v="0"/>
    <x v="0"/>
    <n v="1074"/>
    <n v="0.19777777777777777"/>
    <s v="AVERAGE"/>
    <s v="18-25"/>
  </r>
  <r>
    <x v="3648"/>
    <d v="2026-01-13T00:00:00"/>
    <n v="0.71319444444444446"/>
    <x v="4"/>
    <x v="1"/>
    <x v="0"/>
    <x v="2"/>
    <n v="4.5999999999999996"/>
    <n v="47"/>
    <n v="34"/>
    <n v="152"/>
    <n v="25"/>
    <n v="122"/>
    <x v="2"/>
    <x v="1"/>
    <s v="Delivered"/>
    <s v="Female"/>
    <n v="30"/>
    <x v="5"/>
    <x v="2"/>
    <s v="ORD03649"/>
    <n v="17"/>
    <x v="3"/>
    <n v="2026"/>
    <s v="snacks"/>
    <n v="13"/>
    <x v="1"/>
    <n v="55"/>
    <n v="9.7872340425531903E-2"/>
    <s v="POOR"/>
    <s v="26-35"/>
  </r>
  <r>
    <x v="3649"/>
    <d v="2026-06-04T00:00:00"/>
    <n v="0.8041666666666667"/>
    <x v="6"/>
    <x v="9"/>
    <x v="6"/>
    <x v="2"/>
    <n v="13"/>
    <n v="50"/>
    <n v="34"/>
    <n v="426"/>
    <n v="34"/>
    <n v="133"/>
    <x v="3"/>
    <x v="3"/>
    <s v="Delivered"/>
    <s v="Female"/>
    <n v="44"/>
    <x v="4"/>
    <x v="1"/>
    <s v="ORD03650"/>
    <n v="19"/>
    <x v="5"/>
    <n v="2026"/>
    <s v="snacks"/>
    <n v="16"/>
    <x v="1"/>
    <n v="327"/>
    <n v="0.26"/>
    <s v="EXCELLENT"/>
    <s v="36-45"/>
  </r>
  <r>
    <x v="3650"/>
    <d v="2026-04-03T00:00:00"/>
    <n v="0.73333333333333328"/>
    <x v="12"/>
    <x v="1"/>
    <x v="4"/>
    <x v="1"/>
    <n v="6.5"/>
    <n v="33"/>
    <n v="26"/>
    <n v="507"/>
    <n v="49"/>
    <n v="5"/>
    <x v="2"/>
    <x v="3"/>
    <s v="Delivered"/>
    <s v="Male"/>
    <n v="58"/>
    <x v="0"/>
    <x v="2"/>
    <s v="ORD03651"/>
    <n v="17"/>
    <x v="4"/>
    <n v="2026"/>
    <s v="snacks"/>
    <n v="7"/>
    <x v="1"/>
    <n v="551"/>
    <n v="0.19696969696969696"/>
    <s v="EXCELLENT"/>
    <s v="46 ABOVE"/>
  </r>
  <r>
    <x v="3651"/>
    <d v="2026-01-09T00:00:00"/>
    <n v="0.34652777777777777"/>
    <x v="7"/>
    <x v="0"/>
    <x v="5"/>
    <x v="1"/>
    <n v="12.3"/>
    <n v="34"/>
    <n v="31"/>
    <n v="698"/>
    <n v="36"/>
    <n v="171"/>
    <x v="0"/>
    <x v="2"/>
    <s v="Delivered"/>
    <s v="Male"/>
    <n v="41"/>
    <x v="0"/>
    <x v="0"/>
    <s v="ORD03652"/>
    <n v="8"/>
    <x v="3"/>
    <n v="2026"/>
    <s v="breakfast"/>
    <n v="3"/>
    <x v="1"/>
    <n v="563"/>
    <n v="0.36176470588235299"/>
    <s v="POOR"/>
    <s v="36-45"/>
  </r>
  <r>
    <x v="3652"/>
    <d v="2026-06-23T00:00:00"/>
    <n v="0.89444444444444449"/>
    <x v="0"/>
    <x v="8"/>
    <x v="9"/>
    <x v="0"/>
    <n v="11.3"/>
    <n v="26"/>
    <n v="25"/>
    <n v="842"/>
    <n v="24"/>
    <n v="195"/>
    <x v="2"/>
    <x v="4"/>
    <s v="Cancelled"/>
    <s v="Female"/>
    <n v="44"/>
    <x v="5"/>
    <x v="1"/>
    <s v="ORD03653"/>
    <n v="21"/>
    <x v="5"/>
    <n v="2026"/>
    <s v="dinner"/>
    <n v="1"/>
    <x v="1"/>
    <n v="671"/>
    <n v="0.43461538461538463"/>
    <s v="AVERAGE"/>
    <s v="36-45"/>
  </r>
  <r>
    <x v="3653"/>
    <d v="2026-04-29T00:00:00"/>
    <n v="0.44861111111111113"/>
    <x v="4"/>
    <x v="9"/>
    <x v="5"/>
    <x v="1"/>
    <n v="5.9"/>
    <n v="31"/>
    <n v="23"/>
    <n v="445"/>
    <n v="50"/>
    <n v="5"/>
    <x v="0"/>
    <x v="4"/>
    <s v="Delivered"/>
    <s v="Female"/>
    <n v="23"/>
    <x v="1"/>
    <x v="0"/>
    <s v="ORD03654"/>
    <n v="10"/>
    <x v="4"/>
    <n v="2026"/>
    <s v="lunch"/>
    <n v="8"/>
    <x v="1"/>
    <n v="490"/>
    <n v="0.1903225806451613"/>
    <s v="AVERAGE"/>
    <s v="18-25"/>
  </r>
  <r>
    <x v="3654"/>
    <d v="2026-03-15T00:00:00"/>
    <n v="0.94097222222222221"/>
    <x v="4"/>
    <x v="9"/>
    <x v="0"/>
    <x v="2"/>
    <n v="4.8"/>
    <n v="35"/>
    <n v="26"/>
    <n v="676"/>
    <n v="36"/>
    <n v="167"/>
    <x v="4"/>
    <x v="2"/>
    <s v="Delivered"/>
    <s v="Male"/>
    <n v="28"/>
    <x v="6"/>
    <x v="2"/>
    <s v="ORD03655"/>
    <n v="22"/>
    <x v="1"/>
    <n v="2026"/>
    <s v="dinner"/>
    <n v="9"/>
    <x v="1"/>
    <n v="545"/>
    <n v="0.13714285714285715"/>
    <s v="POOR"/>
    <s v="26-35"/>
  </r>
  <r>
    <x v="3655"/>
    <d v="2026-03-02T00:00:00"/>
    <n v="0.94791666666666663"/>
    <x v="0"/>
    <x v="3"/>
    <x v="8"/>
    <x v="3"/>
    <n v="6.6"/>
    <n v="45"/>
    <n v="43"/>
    <n v="546"/>
    <n v="26"/>
    <n v="170"/>
    <x v="2"/>
    <x v="1"/>
    <s v="Delivered"/>
    <s v="Male"/>
    <n v="43"/>
    <x v="2"/>
    <x v="2"/>
    <s v="ORD03656"/>
    <n v="22"/>
    <x v="1"/>
    <n v="2026"/>
    <s v="dinner"/>
    <n v="2"/>
    <x v="1"/>
    <n v="402"/>
    <n v="0.14666666666666667"/>
    <s v="POOR"/>
    <s v="36-45"/>
  </r>
  <r>
    <x v="3656"/>
    <d v="2026-05-04T00:00:00"/>
    <n v="0.56944444444444442"/>
    <x v="2"/>
    <x v="0"/>
    <x v="4"/>
    <x v="3"/>
    <n v="11.1"/>
    <n v="47"/>
    <n v="35"/>
    <n v="281"/>
    <n v="56"/>
    <n v="131"/>
    <x v="1"/>
    <x v="4"/>
    <s v="Delivered"/>
    <s v="Male"/>
    <n v="37"/>
    <x v="2"/>
    <x v="3"/>
    <s v="ORD03657"/>
    <n v="13"/>
    <x v="2"/>
    <n v="2026"/>
    <s v="lunch"/>
    <n v="12"/>
    <x v="1"/>
    <n v="206"/>
    <n v="0.23617021276595743"/>
    <s v="AVERAGE"/>
    <s v="36-45"/>
  </r>
  <r>
    <x v="3657"/>
    <d v="2026-03-15T00:00:00"/>
    <n v="0.74305555555555558"/>
    <x v="14"/>
    <x v="5"/>
    <x v="0"/>
    <x v="2"/>
    <n v="3.1"/>
    <n v="21"/>
    <n v="26"/>
    <n v="534"/>
    <n v="58"/>
    <n v="122"/>
    <x v="4"/>
    <x v="3"/>
    <s v="Delivered"/>
    <s v="Male"/>
    <n v="20"/>
    <x v="6"/>
    <x v="2"/>
    <s v="ORD03658"/>
    <n v="17"/>
    <x v="1"/>
    <n v="2026"/>
    <s v="snacks"/>
    <n v="-5"/>
    <x v="0"/>
    <n v="470"/>
    <n v="0.14761904761904762"/>
    <s v="EXCELLENT"/>
    <s v="18-25"/>
  </r>
  <r>
    <x v="3658"/>
    <d v="2026-02-18T00:00:00"/>
    <n v="0.9868055555555556"/>
    <x v="1"/>
    <x v="6"/>
    <x v="2"/>
    <x v="5"/>
    <n v="6.4"/>
    <n v="36"/>
    <n v="22"/>
    <n v="845"/>
    <n v="30"/>
    <n v="192"/>
    <x v="2"/>
    <x v="2"/>
    <s v="Delivered"/>
    <s v="Male"/>
    <n v="55"/>
    <x v="1"/>
    <x v="2"/>
    <s v="ORD03659"/>
    <n v="23"/>
    <x v="0"/>
    <n v="2026"/>
    <s v="dinner"/>
    <n v="14"/>
    <x v="1"/>
    <n v="683"/>
    <n v="0.17777777777777778"/>
    <s v="POOR"/>
    <s v="46 ABOVE"/>
  </r>
  <r>
    <x v="3659"/>
    <d v="2026-04-02T00:00:00"/>
    <n v="0.42569444444444443"/>
    <x v="2"/>
    <x v="9"/>
    <x v="3"/>
    <x v="1"/>
    <n v="11.3"/>
    <n v="24"/>
    <n v="26"/>
    <n v="1157"/>
    <n v="29"/>
    <n v="61"/>
    <x v="4"/>
    <x v="1"/>
    <s v="Delivered"/>
    <s v="Female"/>
    <n v="18"/>
    <x v="4"/>
    <x v="0"/>
    <s v="ORD03660"/>
    <n v="10"/>
    <x v="4"/>
    <n v="2026"/>
    <s v="lunch"/>
    <n v="-2"/>
    <x v="0"/>
    <n v="1125"/>
    <n v="0.47083333333333338"/>
    <s v="POOR"/>
    <s v="18-25"/>
  </r>
  <r>
    <x v="3660"/>
    <d v="2026-05-30T00:00:00"/>
    <n v="0.80625000000000002"/>
    <x v="4"/>
    <x v="0"/>
    <x v="3"/>
    <x v="2"/>
    <n v="5.3"/>
    <n v="47"/>
    <n v="30"/>
    <n v="1040"/>
    <n v="50"/>
    <n v="0"/>
    <x v="0"/>
    <x v="1"/>
    <s v="Delivered"/>
    <s v="Male"/>
    <n v="47"/>
    <x v="3"/>
    <x v="1"/>
    <s v="ORD03661"/>
    <n v="19"/>
    <x v="2"/>
    <n v="2026"/>
    <s v="snacks"/>
    <n v="17"/>
    <x v="1"/>
    <n v="1090"/>
    <n v="0.11276595744680851"/>
    <s v="POOR"/>
    <s v="46 ABOVE"/>
  </r>
  <r>
    <x v="3661"/>
    <d v="2026-03-31T00:00:00"/>
    <n v="0.99236111111111114"/>
    <x v="2"/>
    <x v="2"/>
    <x v="1"/>
    <x v="4"/>
    <n v="3.1"/>
    <n v="63"/>
    <n v="44"/>
    <n v="553"/>
    <n v="55"/>
    <n v="10"/>
    <x v="0"/>
    <x v="2"/>
    <s v="Delivered"/>
    <s v="Female"/>
    <n v="39"/>
    <x v="5"/>
    <x v="2"/>
    <s v="ORD03662"/>
    <n v="23"/>
    <x v="1"/>
    <n v="2026"/>
    <s v="dinner"/>
    <n v="19"/>
    <x v="1"/>
    <n v="598"/>
    <n v="4.9206349206349205E-2"/>
    <s v="POOR"/>
    <s v="36-45"/>
  </r>
  <r>
    <x v="3662"/>
    <d v="2026-04-14T00:00:00"/>
    <n v="0.42777777777777776"/>
    <x v="2"/>
    <x v="8"/>
    <x v="1"/>
    <x v="0"/>
    <n v="2.2999999999999998"/>
    <n v="59"/>
    <n v="40"/>
    <n v="837"/>
    <n v="42"/>
    <n v="80"/>
    <x v="2"/>
    <x v="0"/>
    <s v="Delivered"/>
    <s v="Female"/>
    <n v="50"/>
    <x v="5"/>
    <x v="0"/>
    <s v="ORD03663"/>
    <n v="10"/>
    <x v="4"/>
    <n v="2026"/>
    <s v="lunch"/>
    <n v="19"/>
    <x v="1"/>
    <n v="799"/>
    <n v="3.8983050847457623E-2"/>
    <s v="GOOD"/>
    <s v="46 ABOVE"/>
  </r>
  <r>
    <x v="3663"/>
    <d v="2026-04-14T00:00:00"/>
    <n v="0.56388888888888888"/>
    <x v="7"/>
    <x v="5"/>
    <x v="4"/>
    <x v="2"/>
    <n v="12.8"/>
    <n v="57"/>
    <n v="43"/>
    <n v="357"/>
    <n v="38"/>
    <n v="59"/>
    <x v="3"/>
    <x v="1"/>
    <s v="Delivered"/>
    <s v="Female"/>
    <n v="27"/>
    <x v="5"/>
    <x v="3"/>
    <s v="ORD03664"/>
    <n v="13"/>
    <x v="4"/>
    <n v="2026"/>
    <s v="lunch"/>
    <n v="14"/>
    <x v="1"/>
    <n v="336"/>
    <n v="0.22456140350877193"/>
    <s v="POOR"/>
    <s v="26-35"/>
  </r>
  <r>
    <x v="3664"/>
    <d v="2026-04-03T00:00:00"/>
    <n v="0.62708333333333333"/>
    <x v="3"/>
    <x v="1"/>
    <x v="3"/>
    <x v="1"/>
    <n v="1.7"/>
    <n v="32"/>
    <n v="20"/>
    <n v="741"/>
    <n v="28"/>
    <n v="106"/>
    <x v="1"/>
    <x v="1"/>
    <s v="Delivered"/>
    <s v="Female"/>
    <n v="50"/>
    <x v="0"/>
    <x v="2"/>
    <s v="ORD03665"/>
    <n v="15"/>
    <x v="4"/>
    <n v="2026"/>
    <s v="snacks"/>
    <n v="12"/>
    <x v="1"/>
    <n v="663"/>
    <n v="5.3124999999999999E-2"/>
    <s v="POOR"/>
    <s v="46 ABOVE"/>
  </r>
  <r>
    <x v="3665"/>
    <d v="2026-03-05T00:00:00"/>
    <n v="0.47638888888888886"/>
    <x v="2"/>
    <x v="3"/>
    <x v="1"/>
    <x v="1"/>
    <n v="12.5"/>
    <n v="45"/>
    <n v="42"/>
    <n v="752"/>
    <n v="49"/>
    <n v="107"/>
    <x v="1"/>
    <x v="1"/>
    <s v="Cancelled"/>
    <s v="Female"/>
    <n v="57"/>
    <x v="4"/>
    <x v="2"/>
    <s v="ORD03666"/>
    <n v="11"/>
    <x v="1"/>
    <n v="2026"/>
    <s v="lunch"/>
    <n v="3"/>
    <x v="1"/>
    <n v="694"/>
    <n v="0.27777777777777779"/>
    <s v="POOR"/>
    <s v="46 ABOVE"/>
  </r>
  <r>
    <x v="3666"/>
    <d v="2026-01-13T00:00:00"/>
    <n v="0.66388888888888886"/>
    <x v="6"/>
    <x v="2"/>
    <x v="0"/>
    <x v="1"/>
    <n v="12.5"/>
    <n v="47"/>
    <n v="35"/>
    <n v="1112"/>
    <n v="26"/>
    <n v="77"/>
    <x v="3"/>
    <x v="2"/>
    <s v="Delivered"/>
    <s v="Female"/>
    <n v="56"/>
    <x v="5"/>
    <x v="2"/>
    <s v="ORD03667"/>
    <n v="15"/>
    <x v="3"/>
    <n v="2026"/>
    <s v="snacks"/>
    <n v="12"/>
    <x v="1"/>
    <n v="1061"/>
    <n v="0.26595744680851063"/>
    <s v="POOR"/>
    <s v="46 ABOVE"/>
  </r>
  <r>
    <x v="3667"/>
    <d v="2026-03-11T00:00:00"/>
    <n v="0.95625000000000004"/>
    <x v="3"/>
    <x v="2"/>
    <x v="4"/>
    <x v="2"/>
    <n v="4.3"/>
    <n v="56"/>
    <n v="45"/>
    <n v="1060"/>
    <n v="21"/>
    <n v="184"/>
    <x v="3"/>
    <x v="4"/>
    <s v="Delivered"/>
    <s v="Male"/>
    <n v="51"/>
    <x v="1"/>
    <x v="2"/>
    <s v="ORD03668"/>
    <n v="22"/>
    <x v="1"/>
    <n v="2026"/>
    <s v="dinner"/>
    <n v="11"/>
    <x v="1"/>
    <n v="897"/>
    <n v="7.6785714285714277E-2"/>
    <s v="AVERAGE"/>
    <s v="46 ABOVE"/>
  </r>
  <r>
    <x v="3668"/>
    <d v="2026-06-09T00:00:00"/>
    <n v="0.4597222222222222"/>
    <x v="9"/>
    <x v="2"/>
    <x v="0"/>
    <x v="5"/>
    <n v="3.1"/>
    <n v="49"/>
    <n v="44"/>
    <n v="727"/>
    <n v="28"/>
    <n v="57"/>
    <x v="4"/>
    <x v="2"/>
    <s v="Delivered"/>
    <s v="Male"/>
    <n v="30"/>
    <x v="5"/>
    <x v="2"/>
    <s v="ORD03669"/>
    <n v="11"/>
    <x v="5"/>
    <n v="2026"/>
    <s v="lunch"/>
    <n v="5"/>
    <x v="1"/>
    <n v="698"/>
    <n v="6.3265306122448975E-2"/>
    <s v="POOR"/>
    <s v="26-35"/>
  </r>
  <r>
    <x v="3669"/>
    <d v="2026-06-11T00:00:00"/>
    <n v="0.87569444444444444"/>
    <x v="9"/>
    <x v="2"/>
    <x v="5"/>
    <x v="3"/>
    <n v="12.3"/>
    <n v="47"/>
    <n v="33"/>
    <n v="715"/>
    <n v="30"/>
    <n v="95"/>
    <x v="1"/>
    <x v="0"/>
    <s v="Delivered"/>
    <s v="Female"/>
    <n v="42"/>
    <x v="4"/>
    <x v="1"/>
    <s v="ORD03670"/>
    <n v="21"/>
    <x v="5"/>
    <n v="2026"/>
    <s v="dinner"/>
    <n v="14"/>
    <x v="1"/>
    <n v="650"/>
    <n v="0.26170212765957446"/>
    <s v="GOOD"/>
    <s v="36-45"/>
  </r>
  <r>
    <x v="3670"/>
    <d v="2026-04-24T00:00:00"/>
    <n v="0.78472222222222221"/>
    <x v="9"/>
    <x v="8"/>
    <x v="5"/>
    <x v="0"/>
    <n v="12.3"/>
    <n v="34"/>
    <n v="21"/>
    <n v="352"/>
    <n v="32"/>
    <n v="169"/>
    <x v="3"/>
    <x v="2"/>
    <s v="Delivered"/>
    <s v="Male"/>
    <n v="22"/>
    <x v="0"/>
    <x v="1"/>
    <s v="ORD03671"/>
    <n v="18"/>
    <x v="4"/>
    <n v="2026"/>
    <s v="snacks"/>
    <n v="13"/>
    <x v="1"/>
    <n v="215"/>
    <n v="0.36176470588235299"/>
    <s v="POOR"/>
    <s v="18-25"/>
  </r>
  <r>
    <x v="3671"/>
    <d v="2026-02-02T00:00:00"/>
    <n v="0.52986111111111112"/>
    <x v="0"/>
    <x v="9"/>
    <x v="9"/>
    <x v="3"/>
    <n v="8.6999999999999993"/>
    <n v="43"/>
    <n v="44"/>
    <n v="1028"/>
    <n v="48"/>
    <n v="104"/>
    <x v="4"/>
    <x v="1"/>
    <s v="Delivered"/>
    <s v="Female"/>
    <n v="37"/>
    <x v="2"/>
    <x v="3"/>
    <s v="ORD03672"/>
    <n v="12"/>
    <x v="0"/>
    <n v="2026"/>
    <s v="lunch"/>
    <n v="-1"/>
    <x v="0"/>
    <n v="972"/>
    <n v="0.20232558139534881"/>
    <s v="POOR"/>
    <s v="36-45"/>
  </r>
  <r>
    <x v="3672"/>
    <d v="2026-01-24T00:00:00"/>
    <n v="0.52847222222222223"/>
    <x v="5"/>
    <x v="4"/>
    <x v="8"/>
    <x v="5"/>
    <n v="14.8"/>
    <n v="42"/>
    <n v="29"/>
    <n v="923"/>
    <n v="55"/>
    <n v="97"/>
    <x v="4"/>
    <x v="1"/>
    <s v="Delivered"/>
    <s v="Male"/>
    <n v="25"/>
    <x v="3"/>
    <x v="3"/>
    <s v="ORD03673"/>
    <n v="12"/>
    <x v="3"/>
    <n v="2026"/>
    <s v="lunch"/>
    <n v="13"/>
    <x v="1"/>
    <n v="881"/>
    <n v="0.35238095238095241"/>
    <s v="POOR"/>
    <s v="18-25"/>
  </r>
  <r>
    <x v="3673"/>
    <d v="2026-05-30T00:00:00"/>
    <n v="0.59097222222222223"/>
    <x v="2"/>
    <x v="7"/>
    <x v="2"/>
    <x v="2"/>
    <n v="4.2"/>
    <n v="38"/>
    <n v="43"/>
    <n v="164"/>
    <n v="21"/>
    <n v="160"/>
    <x v="2"/>
    <x v="1"/>
    <s v="Delivered"/>
    <s v="Female"/>
    <n v="54"/>
    <x v="3"/>
    <x v="3"/>
    <s v="ORD03674"/>
    <n v="14"/>
    <x v="2"/>
    <n v="2026"/>
    <s v="lunch"/>
    <n v="-5"/>
    <x v="0"/>
    <n v="25"/>
    <n v="0.11052631578947369"/>
    <s v="POOR"/>
    <s v="46 ABOVE"/>
  </r>
  <r>
    <x v="3674"/>
    <d v="2026-02-01T00:00:00"/>
    <n v="0.83888888888888891"/>
    <x v="6"/>
    <x v="4"/>
    <x v="6"/>
    <x v="1"/>
    <n v="14"/>
    <n v="33"/>
    <n v="28"/>
    <n v="666"/>
    <n v="28"/>
    <n v="161"/>
    <x v="2"/>
    <x v="2"/>
    <s v="Delivered"/>
    <s v="Male"/>
    <n v="51"/>
    <x v="6"/>
    <x v="1"/>
    <s v="ORD03675"/>
    <n v="20"/>
    <x v="0"/>
    <n v="2026"/>
    <s v="dinner"/>
    <n v="5"/>
    <x v="1"/>
    <n v="533"/>
    <n v="0.42424242424242425"/>
    <s v="POOR"/>
    <s v="46 ABOVE"/>
  </r>
  <r>
    <x v="3675"/>
    <d v="2026-01-18T00:00:00"/>
    <n v="0.99791666666666667"/>
    <x v="0"/>
    <x v="3"/>
    <x v="5"/>
    <x v="3"/>
    <n v="10.7"/>
    <n v="45"/>
    <n v="38"/>
    <n v="890"/>
    <n v="23"/>
    <n v="197"/>
    <x v="4"/>
    <x v="0"/>
    <s v="Cancelled"/>
    <s v="Male"/>
    <n v="39"/>
    <x v="6"/>
    <x v="2"/>
    <s v="ORD03676"/>
    <n v="23"/>
    <x v="3"/>
    <n v="2026"/>
    <s v="dinner"/>
    <n v="7"/>
    <x v="1"/>
    <n v="716"/>
    <n v="0.23777777777777775"/>
    <s v="GOOD"/>
    <s v="36-45"/>
  </r>
  <r>
    <x v="3676"/>
    <d v="2026-02-07T00:00:00"/>
    <n v="0.91666666666666663"/>
    <x v="3"/>
    <x v="8"/>
    <x v="4"/>
    <x v="3"/>
    <n v="3.4"/>
    <n v="55"/>
    <n v="42"/>
    <n v="261"/>
    <n v="55"/>
    <n v="126"/>
    <x v="4"/>
    <x v="3"/>
    <s v="Delivered"/>
    <s v="Female"/>
    <n v="38"/>
    <x v="3"/>
    <x v="2"/>
    <s v="ORD03677"/>
    <n v="22"/>
    <x v="0"/>
    <n v="2026"/>
    <s v="dinner"/>
    <n v="13"/>
    <x v="1"/>
    <n v="190"/>
    <n v="6.1818181818181814E-2"/>
    <s v="EXCELLENT"/>
    <s v="36-45"/>
  </r>
  <r>
    <x v="3677"/>
    <d v="2026-04-04T00:00:00"/>
    <n v="0.99652777777777779"/>
    <x v="2"/>
    <x v="3"/>
    <x v="1"/>
    <x v="2"/>
    <n v="5.9"/>
    <n v="29"/>
    <n v="25"/>
    <n v="1184"/>
    <n v="50"/>
    <n v="170"/>
    <x v="4"/>
    <x v="2"/>
    <s v="Delivered"/>
    <s v="Female"/>
    <n v="41"/>
    <x v="3"/>
    <x v="2"/>
    <s v="ORD03678"/>
    <n v="23"/>
    <x v="4"/>
    <n v="2026"/>
    <s v="dinner"/>
    <n v="4"/>
    <x v="1"/>
    <n v="1064"/>
    <n v="0.20344827586206898"/>
    <s v="POOR"/>
    <s v="36-45"/>
  </r>
  <r>
    <x v="3678"/>
    <d v="2026-02-28T00:00:00"/>
    <n v="0.62152777777777779"/>
    <x v="0"/>
    <x v="7"/>
    <x v="7"/>
    <x v="5"/>
    <n v="1.2"/>
    <n v="41"/>
    <n v="35"/>
    <n v="197"/>
    <n v="32"/>
    <n v="9"/>
    <x v="0"/>
    <x v="2"/>
    <s v="Delivered"/>
    <s v="Male"/>
    <n v="23"/>
    <x v="3"/>
    <x v="3"/>
    <s v="ORD03679"/>
    <n v="14"/>
    <x v="0"/>
    <n v="2026"/>
    <s v="lunch"/>
    <n v="6"/>
    <x v="1"/>
    <n v="220"/>
    <n v="2.9268292682926828E-2"/>
    <s v="POOR"/>
    <s v="18-25"/>
  </r>
  <r>
    <x v="3679"/>
    <d v="2026-05-31T00:00:00"/>
    <n v="0.69097222222222221"/>
    <x v="14"/>
    <x v="3"/>
    <x v="5"/>
    <x v="0"/>
    <n v="7.7"/>
    <n v="35"/>
    <n v="28"/>
    <n v="494"/>
    <n v="46"/>
    <n v="29"/>
    <x v="1"/>
    <x v="4"/>
    <s v="Delivered"/>
    <s v="Female"/>
    <n v="35"/>
    <x v="6"/>
    <x v="2"/>
    <s v="ORD03680"/>
    <n v="16"/>
    <x v="2"/>
    <n v="2026"/>
    <s v="snacks"/>
    <n v="7"/>
    <x v="1"/>
    <n v="511"/>
    <n v="0.22"/>
    <s v="AVERAGE"/>
    <s v="26-35"/>
  </r>
  <r>
    <x v="3680"/>
    <d v="2026-03-25T00:00:00"/>
    <n v="0.87916666666666665"/>
    <x v="8"/>
    <x v="8"/>
    <x v="1"/>
    <x v="5"/>
    <n v="12"/>
    <n v="53"/>
    <n v="41"/>
    <n v="775"/>
    <n v="36"/>
    <n v="153"/>
    <x v="0"/>
    <x v="3"/>
    <s v="Cancelled"/>
    <s v="Male"/>
    <n v="56"/>
    <x v="1"/>
    <x v="1"/>
    <s v="ORD03681"/>
    <n v="21"/>
    <x v="1"/>
    <n v="2026"/>
    <s v="dinner"/>
    <n v="12"/>
    <x v="1"/>
    <n v="658"/>
    <n v="0.22641509433962265"/>
    <s v="EXCELLENT"/>
    <s v="46 ABOVE"/>
  </r>
  <r>
    <x v="3681"/>
    <d v="2026-03-20T00:00:00"/>
    <n v="0.95208333333333328"/>
    <x v="7"/>
    <x v="9"/>
    <x v="2"/>
    <x v="3"/>
    <n v="12.1"/>
    <n v="37"/>
    <n v="26"/>
    <n v="759"/>
    <n v="49"/>
    <n v="67"/>
    <x v="0"/>
    <x v="3"/>
    <s v="Delivered"/>
    <s v="Male"/>
    <n v="53"/>
    <x v="0"/>
    <x v="2"/>
    <s v="ORD03682"/>
    <n v="22"/>
    <x v="1"/>
    <n v="2026"/>
    <s v="dinner"/>
    <n v="11"/>
    <x v="1"/>
    <n v="741"/>
    <n v="0.32702702702702702"/>
    <s v="EXCELLENT"/>
    <s v="46 ABOVE"/>
  </r>
  <r>
    <x v="3682"/>
    <d v="2026-06-01T00:00:00"/>
    <n v="0.99027777777777781"/>
    <x v="9"/>
    <x v="0"/>
    <x v="4"/>
    <x v="2"/>
    <n v="7.6"/>
    <n v="43"/>
    <n v="26"/>
    <n v="697"/>
    <n v="44"/>
    <n v="134"/>
    <x v="0"/>
    <x v="2"/>
    <s v="Delivered"/>
    <s v="Female"/>
    <n v="52"/>
    <x v="2"/>
    <x v="2"/>
    <s v="ORD03683"/>
    <n v="23"/>
    <x v="5"/>
    <n v="2026"/>
    <s v="dinner"/>
    <n v="17"/>
    <x v="1"/>
    <n v="607"/>
    <n v="0.17674418604651163"/>
    <s v="POOR"/>
    <s v="46 ABOVE"/>
  </r>
  <r>
    <x v="3683"/>
    <d v="2026-02-21T00:00:00"/>
    <n v="0.52916666666666667"/>
    <x v="4"/>
    <x v="5"/>
    <x v="7"/>
    <x v="0"/>
    <n v="11.3"/>
    <n v="36"/>
    <n v="20"/>
    <n v="820"/>
    <n v="57"/>
    <n v="61"/>
    <x v="4"/>
    <x v="2"/>
    <s v="Delivered"/>
    <s v="Female"/>
    <n v="40"/>
    <x v="3"/>
    <x v="3"/>
    <s v="ORD03684"/>
    <n v="12"/>
    <x v="0"/>
    <n v="2026"/>
    <s v="lunch"/>
    <n v="16"/>
    <x v="1"/>
    <n v="816"/>
    <n v="0.31388888888888888"/>
    <s v="POOR"/>
    <s v="36-45"/>
  </r>
  <r>
    <x v="3684"/>
    <d v="2026-02-26T00:00:00"/>
    <n v="0.89166666666666672"/>
    <x v="8"/>
    <x v="3"/>
    <x v="2"/>
    <x v="2"/>
    <n v="11.5"/>
    <n v="60"/>
    <n v="40"/>
    <n v="889"/>
    <n v="49"/>
    <n v="89"/>
    <x v="0"/>
    <x v="3"/>
    <s v="Cancelled"/>
    <s v="Female"/>
    <n v="43"/>
    <x v="4"/>
    <x v="1"/>
    <s v="ORD03685"/>
    <n v="21"/>
    <x v="0"/>
    <n v="2026"/>
    <s v="dinner"/>
    <n v="20"/>
    <x v="1"/>
    <n v="849"/>
    <n v="0.19166666666666668"/>
    <s v="EXCELLENT"/>
    <s v="36-45"/>
  </r>
  <r>
    <x v="3685"/>
    <d v="2026-03-21T00:00:00"/>
    <n v="0.49861111111111112"/>
    <x v="11"/>
    <x v="7"/>
    <x v="7"/>
    <x v="3"/>
    <n v="9.3000000000000007"/>
    <n v="57"/>
    <n v="42"/>
    <n v="422"/>
    <n v="41"/>
    <n v="59"/>
    <x v="0"/>
    <x v="3"/>
    <s v="Delivered"/>
    <s v="Male"/>
    <n v="18"/>
    <x v="3"/>
    <x v="2"/>
    <s v="ORD03686"/>
    <n v="11"/>
    <x v="1"/>
    <n v="2026"/>
    <s v="lunch"/>
    <n v="15"/>
    <x v="1"/>
    <n v="404"/>
    <n v="0.16315789473684211"/>
    <s v="EXCELLENT"/>
    <s v="18-25"/>
  </r>
  <r>
    <x v="3686"/>
    <d v="2026-03-16T00:00:00"/>
    <n v="0.72013888888888888"/>
    <x v="0"/>
    <x v="4"/>
    <x v="1"/>
    <x v="3"/>
    <n v="2.5"/>
    <n v="53"/>
    <n v="35"/>
    <n v="1198"/>
    <n v="55"/>
    <n v="25"/>
    <x v="2"/>
    <x v="3"/>
    <s v="Delivered"/>
    <s v="Male"/>
    <n v="35"/>
    <x v="2"/>
    <x v="2"/>
    <s v="ORD03687"/>
    <n v="17"/>
    <x v="1"/>
    <n v="2026"/>
    <s v="snacks"/>
    <n v="18"/>
    <x v="1"/>
    <n v="1228"/>
    <n v="4.716981132075472E-2"/>
    <s v="EXCELLENT"/>
    <s v="26-35"/>
  </r>
  <r>
    <x v="3687"/>
    <d v="2026-04-24T00:00:00"/>
    <n v="0.59930555555555554"/>
    <x v="6"/>
    <x v="5"/>
    <x v="9"/>
    <x v="1"/>
    <n v="9.9"/>
    <n v="37"/>
    <n v="29"/>
    <n v="1078"/>
    <n v="34"/>
    <n v="23"/>
    <x v="1"/>
    <x v="4"/>
    <s v="Delivered"/>
    <s v="Female"/>
    <n v="36"/>
    <x v="0"/>
    <x v="3"/>
    <s v="ORD03688"/>
    <n v="14"/>
    <x v="4"/>
    <n v="2026"/>
    <s v="lunch"/>
    <n v="8"/>
    <x v="1"/>
    <n v="1089"/>
    <n v="0.26756756756756755"/>
    <s v="AVERAGE"/>
    <s v="36-45"/>
  </r>
  <r>
    <x v="3688"/>
    <d v="2026-05-18T00:00:00"/>
    <n v="0.97361111111111109"/>
    <x v="13"/>
    <x v="4"/>
    <x v="8"/>
    <x v="5"/>
    <n v="3.1"/>
    <n v="42"/>
    <n v="22"/>
    <n v="359"/>
    <n v="55"/>
    <n v="38"/>
    <x v="1"/>
    <x v="1"/>
    <s v="Delivered"/>
    <s v="Male"/>
    <n v="47"/>
    <x v="2"/>
    <x v="2"/>
    <s v="ORD03689"/>
    <n v="23"/>
    <x v="2"/>
    <n v="2026"/>
    <s v="dinner"/>
    <n v="20"/>
    <x v="1"/>
    <n v="376"/>
    <n v="7.3809523809523811E-2"/>
    <s v="POOR"/>
    <s v="46 ABOVE"/>
  </r>
  <r>
    <x v="3689"/>
    <d v="2026-02-15T00:00:00"/>
    <n v="0.90416666666666667"/>
    <x v="7"/>
    <x v="0"/>
    <x v="2"/>
    <x v="4"/>
    <n v="8.5"/>
    <n v="38"/>
    <n v="34"/>
    <n v="556"/>
    <n v="21"/>
    <n v="143"/>
    <x v="0"/>
    <x v="1"/>
    <s v="Delivered"/>
    <s v="Male"/>
    <n v="27"/>
    <x v="6"/>
    <x v="1"/>
    <s v="ORD03690"/>
    <n v="21"/>
    <x v="0"/>
    <n v="2026"/>
    <s v="dinner"/>
    <n v="4"/>
    <x v="1"/>
    <n v="434"/>
    <n v="0.22368421052631579"/>
    <s v="POOR"/>
    <s v="26-35"/>
  </r>
  <r>
    <x v="3690"/>
    <d v="2026-03-28T00:00:00"/>
    <n v="0.45555555555555555"/>
    <x v="12"/>
    <x v="5"/>
    <x v="9"/>
    <x v="5"/>
    <n v="3.1"/>
    <n v="39"/>
    <n v="28"/>
    <n v="221"/>
    <n v="36"/>
    <n v="72"/>
    <x v="0"/>
    <x v="3"/>
    <s v="Delivered"/>
    <s v="Male"/>
    <n v="28"/>
    <x v="3"/>
    <x v="0"/>
    <s v="ORD03691"/>
    <n v="10"/>
    <x v="1"/>
    <n v="2026"/>
    <s v="lunch"/>
    <n v="11"/>
    <x v="1"/>
    <n v="185"/>
    <n v="7.9487179487179496E-2"/>
    <s v="EXCELLENT"/>
    <s v="26-35"/>
  </r>
  <r>
    <x v="3691"/>
    <d v="2026-02-15T00:00:00"/>
    <n v="0.3888888888888889"/>
    <x v="9"/>
    <x v="2"/>
    <x v="4"/>
    <x v="4"/>
    <n v="5"/>
    <n v="52"/>
    <n v="41"/>
    <n v="919"/>
    <n v="57"/>
    <n v="102"/>
    <x v="0"/>
    <x v="0"/>
    <s v="Delivered"/>
    <s v="Male"/>
    <n v="27"/>
    <x v="6"/>
    <x v="0"/>
    <s v="ORD03692"/>
    <n v="9"/>
    <x v="0"/>
    <n v="2026"/>
    <s v="breakfast"/>
    <n v="11"/>
    <x v="1"/>
    <n v="874"/>
    <n v="9.6153846153846159E-2"/>
    <s v="GOOD"/>
    <s v="26-35"/>
  </r>
  <r>
    <x v="3692"/>
    <d v="2026-01-02T00:00:00"/>
    <n v="0.63749999999999996"/>
    <x v="3"/>
    <x v="5"/>
    <x v="4"/>
    <x v="4"/>
    <n v="14.9"/>
    <n v="35"/>
    <n v="25"/>
    <n v="190"/>
    <n v="54"/>
    <n v="111"/>
    <x v="4"/>
    <x v="1"/>
    <s v="Delivered"/>
    <s v="Female"/>
    <n v="51"/>
    <x v="0"/>
    <x v="2"/>
    <s v="ORD03693"/>
    <n v="15"/>
    <x v="3"/>
    <n v="2026"/>
    <s v="snacks"/>
    <n v="10"/>
    <x v="1"/>
    <n v="133"/>
    <n v="0.42571428571428571"/>
    <s v="POOR"/>
    <s v="46 ABOVE"/>
  </r>
  <r>
    <x v="3693"/>
    <d v="2026-06-10T00:00:00"/>
    <n v="0.92569444444444449"/>
    <x v="14"/>
    <x v="0"/>
    <x v="2"/>
    <x v="4"/>
    <n v="14.5"/>
    <n v="21"/>
    <n v="23"/>
    <n v="1159"/>
    <n v="48"/>
    <n v="146"/>
    <x v="0"/>
    <x v="4"/>
    <s v="Delivered"/>
    <s v="Female"/>
    <n v="20"/>
    <x v="1"/>
    <x v="2"/>
    <s v="ORD03694"/>
    <n v="22"/>
    <x v="5"/>
    <n v="2026"/>
    <s v="dinner"/>
    <n v="-2"/>
    <x v="0"/>
    <n v="1061"/>
    <n v="0.69047619047619047"/>
    <s v="AVERAGE"/>
    <s v="18-25"/>
  </r>
  <r>
    <x v="3694"/>
    <d v="2026-01-12T00:00:00"/>
    <n v="0.92083333333333328"/>
    <x v="10"/>
    <x v="3"/>
    <x v="1"/>
    <x v="3"/>
    <n v="6.6"/>
    <n v="54"/>
    <n v="38"/>
    <n v="815"/>
    <n v="26"/>
    <n v="20"/>
    <x v="1"/>
    <x v="3"/>
    <s v="Delivered"/>
    <s v="Male"/>
    <n v="32"/>
    <x v="2"/>
    <x v="2"/>
    <s v="ORD03695"/>
    <n v="22"/>
    <x v="3"/>
    <n v="2026"/>
    <s v="dinner"/>
    <n v="16"/>
    <x v="1"/>
    <n v="821"/>
    <n v="0.12222222222222222"/>
    <s v="EXCELLENT"/>
    <s v="26-35"/>
  </r>
  <r>
    <x v="3695"/>
    <d v="2026-06-29T00:00:00"/>
    <n v="0.74652777777777779"/>
    <x v="13"/>
    <x v="5"/>
    <x v="6"/>
    <x v="5"/>
    <n v="6.2"/>
    <n v="36"/>
    <n v="35"/>
    <n v="504"/>
    <n v="29"/>
    <n v="190"/>
    <x v="2"/>
    <x v="4"/>
    <s v="Delivered"/>
    <s v="Male"/>
    <n v="49"/>
    <x v="2"/>
    <x v="2"/>
    <s v="ORD03696"/>
    <n v="17"/>
    <x v="5"/>
    <n v="2026"/>
    <s v="snacks"/>
    <n v="1"/>
    <x v="1"/>
    <n v="343"/>
    <n v="0.17222222222222222"/>
    <s v="AVERAGE"/>
    <s v="46 ABOVE"/>
  </r>
  <r>
    <x v="3696"/>
    <d v="2026-01-17T00:00:00"/>
    <n v="0.81736111111111109"/>
    <x v="8"/>
    <x v="6"/>
    <x v="0"/>
    <x v="5"/>
    <n v="6.2"/>
    <n v="33"/>
    <n v="31"/>
    <n v="208"/>
    <n v="32"/>
    <n v="79"/>
    <x v="3"/>
    <x v="0"/>
    <s v="Delivered"/>
    <s v="Male"/>
    <n v="59"/>
    <x v="3"/>
    <x v="1"/>
    <s v="ORD03697"/>
    <n v="19"/>
    <x v="3"/>
    <n v="2026"/>
    <s v="snacks"/>
    <n v="2"/>
    <x v="1"/>
    <n v="161"/>
    <n v="0.1878787878787879"/>
    <s v="GOOD"/>
    <s v="46 ABOVE"/>
  </r>
  <r>
    <x v="3697"/>
    <d v="2026-03-30T00:00:00"/>
    <n v="0.40138888888888891"/>
    <x v="12"/>
    <x v="4"/>
    <x v="6"/>
    <x v="5"/>
    <n v="11.8"/>
    <n v="40"/>
    <n v="20"/>
    <n v="188"/>
    <n v="36"/>
    <n v="199"/>
    <x v="2"/>
    <x v="4"/>
    <s v="Delivered"/>
    <s v="Male"/>
    <n v="60"/>
    <x v="2"/>
    <x v="0"/>
    <s v="ORD03698"/>
    <n v="9"/>
    <x v="1"/>
    <n v="2026"/>
    <s v="breakfast"/>
    <n v="20"/>
    <x v="1"/>
    <n v="25"/>
    <n v="0.29500000000000004"/>
    <s v="AVERAGE"/>
    <s v="46 ABOVE"/>
  </r>
  <r>
    <x v="3698"/>
    <d v="2026-04-16T00:00:00"/>
    <n v="0.68888888888888888"/>
    <x v="6"/>
    <x v="5"/>
    <x v="8"/>
    <x v="5"/>
    <n v="2.8"/>
    <n v="46"/>
    <n v="44"/>
    <n v="989"/>
    <n v="57"/>
    <n v="125"/>
    <x v="1"/>
    <x v="0"/>
    <s v="Cancelled"/>
    <s v="Female"/>
    <n v="20"/>
    <x v="4"/>
    <x v="2"/>
    <s v="ORD03699"/>
    <n v="16"/>
    <x v="4"/>
    <n v="2026"/>
    <s v="snacks"/>
    <n v="2"/>
    <x v="1"/>
    <n v="921"/>
    <n v="6.08695652173913E-2"/>
    <s v="GOOD"/>
    <s v="18-25"/>
  </r>
  <r>
    <x v="3699"/>
    <d v="2026-05-02T00:00:00"/>
    <n v="0.79374999999999996"/>
    <x v="5"/>
    <x v="1"/>
    <x v="2"/>
    <x v="2"/>
    <n v="9.3000000000000007"/>
    <n v="23"/>
    <n v="26"/>
    <n v="934"/>
    <n v="31"/>
    <n v="57"/>
    <x v="2"/>
    <x v="4"/>
    <s v="Delivered"/>
    <s v="Male"/>
    <n v="44"/>
    <x v="3"/>
    <x v="1"/>
    <s v="ORD03700"/>
    <n v="19"/>
    <x v="2"/>
    <n v="2026"/>
    <s v="snacks"/>
    <n v="-3"/>
    <x v="0"/>
    <n v="908"/>
    <n v="0.40434782608695657"/>
    <s v="AVERAGE"/>
    <s v="36-45"/>
  </r>
  <r>
    <x v="3700"/>
    <d v="2026-06-23T00:00:00"/>
    <n v="0.9243055555555556"/>
    <x v="6"/>
    <x v="7"/>
    <x v="0"/>
    <x v="4"/>
    <n v="6.3"/>
    <n v="31"/>
    <n v="24"/>
    <n v="1065"/>
    <n v="45"/>
    <n v="36"/>
    <x v="2"/>
    <x v="0"/>
    <s v="Delivered"/>
    <s v="Female"/>
    <n v="44"/>
    <x v="5"/>
    <x v="2"/>
    <s v="ORD03701"/>
    <n v="22"/>
    <x v="5"/>
    <n v="2026"/>
    <s v="dinner"/>
    <n v="7"/>
    <x v="1"/>
    <n v="1074"/>
    <n v="0.20322580645161289"/>
    <s v="GOOD"/>
    <s v="36-45"/>
  </r>
  <r>
    <x v="3701"/>
    <d v="2026-01-03T00:00:00"/>
    <n v="0.72013888888888888"/>
    <x v="12"/>
    <x v="2"/>
    <x v="2"/>
    <x v="4"/>
    <n v="10.4"/>
    <n v="23"/>
    <n v="21"/>
    <n v="1161"/>
    <n v="28"/>
    <n v="181"/>
    <x v="1"/>
    <x v="0"/>
    <s v="Delivered"/>
    <s v="Female"/>
    <n v="19"/>
    <x v="3"/>
    <x v="2"/>
    <s v="ORD03702"/>
    <n v="17"/>
    <x v="3"/>
    <n v="2026"/>
    <s v="snacks"/>
    <n v="2"/>
    <x v="1"/>
    <n v="1008"/>
    <n v="0.45217391304347826"/>
    <s v="GOOD"/>
    <s v="18-25"/>
  </r>
  <r>
    <x v="3702"/>
    <d v="2026-04-11T00:00:00"/>
    <n v="0.72291666666666665"/>
    <x v="12"/>
    <x v="3"/>
    <x v="7"/>
    <x v="5"/>
    <n v="10.1"/>
    <n v="38"/>
    <n v="41"/>
    <n v="834"/>
    <n v="48"/>
    <n v="122"/>
    <x v="2"/>
    <x v="1"/>
    <s v="Delivered"/>
    <s v="Male"/>
    <n v="33"/>
    <x v="3"/>
    <x v="2"/>
    <s v="ORD03703"/>
    <n v="17"/>
    <x v="4"/>
    <n v="2026"/>
    <s v="snacks"/>
    <n v="-3"/>
    <x v="0"/>
    <n v="760"/>
    <n v="0.26578947368421052"/>
    <s v="POOR"/>
    <s v="26-35"/>
  </r>
  <r>
    <x v="3703"/>
    <d v="2026-06-23T00:00:00"/>
    <n v="0.9770833333333333"/>
    <x v="7"/>
    <x v="0"/>
    <x v="0"/>
    <x v="4"/>
    <n v="8.8000000000000007"/>
    <n v="41"/>
    <n v="21"/>
    <n v="1150"/>
    <n v="58"/>
    <n v="149"/>
    <x v="2"/>
    <x v="3"/>
    <s v="Delivered"/>
    <s v="Male"/>
    <n v="30"/>
    <x v="5"/>
    <x v="2"/>
    <s v="ORD03704"/>
    <n v="23"/>
    <x v="5"/>
    <n v="2026"/>
    <s v="dinner"/>
    <n v="20"/>
    <x v="1"/>
    <n v="1059"/>
    <n v="0.21463414634146344"/>
    <s v="EXCELLENT"/>
    <s v="26-35"/>
  </r>
  <r>
    <x v="3704"/>
    <d v="2026-05-04T00:00:00"/>
    <n v="0.57638888888888884"/>
    <x v="8"/>
    <x v="0"/>
    <x v="0"/>
    <x v="2"/>
    <n v="5.8"/>
    <n v="38"/>
    <n v="21"/>
    <n v="445"/>
    <n v="59"/>
    <n v="95"/>
    <x v="4"/>
    <x v="1"/>
    <s v="Delivered"/>
    <s v="Female"/>
    <n v="46"/>
    <x v="2"/>
    <x v="3"/>
    <s v="ORD03705"/>
    <n v="13"/>
    <x v="2"/>
    <n v="2026"/>
    <s v="lunch"/>
    <n v="17"/>
    <x v="1"/>
    <n v="409"/>
    <n v="0.15263157894736842"/>
    <s v="POOR"/>
    <s v="46 ABOVE"/>
  </r>
  <r>
    <x v="3705"/>
    <d v="2026-02-27T00:00:00"/>
    <n v="0.79652777777777772"/>
    <x v="0"/>
    <x v="5"/>
    <x v="2"/>
    <x v="2"/>
    <n v="13.6"/>
    <n v="32"/>
    <n v="24"/>
    <n v="207"/>
    <n v="50"/>
    <n v="124"/>
    <x v="1"/>
    <x v="1"/>
    <s v="Delivered"/>
    <s v="Female"/>
    <n v="28"/>
    <x v="0"/>
    <x v="1"/>
    <s v="ORD03706"/>
    <n v="19"/>
    <x v="0"/>
    <n v="2026"/>
    <s v="snacks"/>
    <n v="8"/>
    <x v="1"/>
    <n v="133"/>
    <n v="0.42499999999999999"/>
    <s v="POOR"/>
    <s v="26-35"/>
  </r>
  <r>
    <x v="3706"/>
    <d v="2026-04-18T00:00:00"/>
    <n v="0.3527777777777778"/>
    <x v="4"/>
    <x v="0"/>
    <x v="0"/>
    <x v="0"/>
    <n v="9.9"/>
    <n v="47"/>
    <n v="35"/>
    <n v="344"/>
    <n v="44"/>
    <n v="32"/>
    <x v="4"/>
    <x v="4"/>
    <s v="Delivered"/>
    <s v="Male"/>
    <n v="23"/>
    <x v="3"/>
    <x v="0"/>
    <s v="ORD03707"/>
    <n v="8"/>
    <x v="4"/>
    <n v="2026"/>
    <s v="breakfast"/>
    <n v="12"/>
    <x v="1"/>
    <n v="356"/>
    <n v="0.21063829787234042"/>
    <s v="AVERAGE"/>
    <s v="18-25"/>
  </r>
  <r>
    <x v="3707"/>
    <d v="2026-06-25T00:00:00"/>
    <n v="0.93958333333333333"/>
    <x v="8"/>
    <x v="4"/>
    <x v="1"/>
    <x v="3"/>
    <n v="12.7"/>
    <n v="51"/>
    <n v="44"/>
    <n v="1037"/>
    <n v="32"/>
    <n v="60"/>
    <x v="1"/>
    <x v="1"/>
    <s v="Delivered"/>
    <s v="Male"/>
    <n v="29"/>
    <x v="4"/>
    <x v="2"/>
    <s v="ORD03708"/>
    <n v="22"/>
    <x v="5"/>
    <n v="2026"/>
    <s v="dinner"/>
    <n v="7"/>
    <x v="1"/>
    <n v="1009"/>
    <n v="0.24901960784313723"/>
    <s v="POOR"/>
    <s v="26-35"/>
  </r>
  <r>
    <x v="3708"/>
    <d v="2026-05-11T00:00:00"/>
    <n v="0.8125"/>
    <x v="0"/>
    <x v="8"/>
    <x v="5"/>
    <x v="0"/>
    <n v="12.3"/>
    <n v="43"/>
    <n v="36"/>
    <n v="861"/>
    <n v="32"/>
    <n v="62"/>
    <x v="4"/>
    <x v="1"/>
    <s v="Delivered"/>
    <s v="Female"/>
    <n v="20"/>
    <x v="2"/>
    <x v="1"/>
    <s v="ORD03709"/>
    <n v="19"/>
    <x v="2"/>
    <n v="2026"/>
    <s v="snacks"/>
    <n v="7"/>
    <x v="1"/>
    <n v="831"/>
    <n v="0.28604651162790701"/>
    <s v="POOR"/>
    <s v="18-25"/>
  </r>
  <r>
    <x v="3709"/>
    <d v="2026-03-19T00:00:00"/>
    <n v="0.56874999999999998"/>
    <x v="3"/>
    <x v="1"/>
    <x v="3"/>
    <x v="4"/>
    <n v="14.6"/>
    <n v="45"/>
    <n v="29"/>
    <n v="1146"/>
    <n v="41"/>
    <n v="66"/>
    <x v="1"/>
    <x v="1"/>
    <s v="Delivered"/>
    <s v="Male"/>
    <n v="45"/>
    <x v="4"/>
    <x v="3"/>
    <s v="ORD03710"/>
    <n v="13"/>
    <x v="1"/>
    <n v="2026"/>
    <s v="lunch"/>
    <n v="16"/>
    <x v="1"/>
    <n v="1121"/>
    <n v="0.32444444444444442"/>
    <s v="POOR"/>
    <s v="36-45"/>
  </r>
  <r>
    <x v="3710"/>
    <d v="2026-06-23T00:00:00"/>
    <n v="0.94097222222222221"/>
    <x v="3"/>
    <x v="0"/>
    <x v="8"/>
    <x v="2"/>
    <n v="2.6"/>
    <n v="53"/>
    <n v="37"/>
    <n v="939"/>
    <n v="35"/>
    <n v="58"/>
    <x v="4"/>
    <x v="4"/>
    <s v="Delivered"/>
    <s v="Male"/>
    <n v="37"/>
    <x v="5"/>
    <x v="2"/>
    <s v="ORD03711"/>
    <n v="22"/>
    <x v="5"/>
    <n v="2026"/>
    <s v="dinner"/>
    <n v="16"/>
    <x v="1"/>
    <n v="916"/>
    <n v="4.9056603773584909E-2"/>
    <s v="AVERAGE"/>
    <s v="36-45"/>
  </r>
  <r>
    <x v="3711"/>
    <d v="2026-05-20T00:00:00"/>
    <n v="0.38680555555555557"/>
    <x v="8"/>
    <x v="6"/>
    <x v="8"/>
    <x v="2"/>
    <n v="7.7"/>
    <n v="29"/>
    <n v="22"/>
    <n v="752"/>
    <n v="48"/>
    <n v="100"/>
    <x v="0"/>
    <x v="1"/>
    <s v="Delivered"/>
    <s v="Male"/>
    <n v="20"/>
    <x v="1"/>
    <x v="0"/>
    <s v="ORD03712"/>
    <n v="9"/>
    <x v="2"/>
    <n v="2026"/>
    <s v="breakfast"/>
    <n v="7"/>
    <x v="1"/>
    <n v="700"/>
    <n v="0.26551724137931038"/>
    <s v="POOR"/>
    <s v="18-25"/>
  </r>
  <r>
    <x v="3712"/>
    <d v="2026-05-14T00:00:00"/>
    <n v="0.72083333333333333"/>
    <x v="11"/>
    <x v="6"/>
    <x v="0"/>
    <x v="0"/>
    <n v="6.4"/>
    <n v="42"/>
    <n v="34"/>
    <n v="995"/>
    <n v="36"/>
    <n v="13"/>
    <x v="3"/>
    <x v="3"/>
    <s v="Cancelled"/>
    <s v="Male"/>
    <n v="46"/>
    <x v="4"/>
    <x v="2"/>
    <s v="ORD03713"/>
    <n v="17"/>
    <x v="2"/>
    <n v="2026"/>
    <s v="snacks"/>
    <n v="8"/>
    <x v="1"/>
    <n v="1018"/>
    <n v="0.15238095238095239"/>
    <s v="EXCELLENT"/>
    <s v="46 ABOVE"/>
  </r>
  <r>
    <x v="3713"/>
    <d v="2026-03-07T00:00:00"/>
    <n v="0.85624999999999996"/>
    <x v="7"/>
    <x v="2"/>
    <x v="8"/>
    <x v="3"/>
    <n v="7.9"/>
    <n v="43"/>
    <n v="30"/>
    <n v="1128"/>
    <n v="29"/>
    <n v="166"/>
    <x v="0"/>
    <x v="2"/>
    <s v="Delivered"/>
    <s v="Female"/>
    <n v="22"/>
    <x v="3"/>
    <x v="1"/>
    <s v="ORD03714"/>
    <n v="20"/>
    <x v="1"/>
    <n v="2026"/>
    <s v="dinner"/>
    <n v="13"/>
    <x v="1"/>
    <n v="991"/>
    <n v="0.18372093023255814"/>
    <s v="POOR"/>
    <s v="18-25"/>
  </r>
  <r>
    <x v="3714"/>
    <d v="2026-06-21T00:00:00"/>
    <n v="0.92361111111111116"/>
    <x v="6"/>
    <x v="7"/>
    <x v="0"/>
    <x v="1"/>
    <n v="4"/>
    <n v="60"/>
    <n v="42"/>
    <n v="757"/>
    <n v="22"/>
    <n v="182"/>
    <x v="0"/>
    <x v="2"/>
    <s v="Delivered"/>
    <s v="Male"/>
    <n v="60"/>
    <x v="6"/>
    <x v="2"/>
    <s v="ORD03715"/>
    <n v="22"/>
    <x v="5"/>
    <n v="2026"/>
    <s v="dinner"/>
    <n v="18"/>
    <x v="1"/>
    <n v="597"/>
    <n v="6.6666666666666666E-2"/>
    <s v="POOR"/>
    <s v="46 ABOVE"/>
  </r>
  <r>
    <x v="3715"/>
    <d v="2026-03-24T00:00:00"/>
    <n v="0.47222222222222221"/>
    <x v="1"/>
    <x v="5"/>
    <x v="9"/>
    <x v="5"/>
    <n v="8.4"/>
    <n v="24"/>
    <n v="24"/>
    <n v="519"/>
    <n v="27"/>
    <n v="11"/>
    <x v="3"/>
    <x v="2"/>
    <s v="Delivered"/>
    <s v="Male"/>
    <n v="51"/>
    <x v="5"/>
    <x v="2"/>
    <s v="ORD03716"/>
    <n v="11"/>
    <x v="1"/>
    <n v="2026"/>
    <s v="lunch"/>
    <n v="0"/>
    <x v="0"/>
    <n v="535"/>
    <n v="0.35000000000000003"/>
    <s v="POOR"/>
    <s v="46 ABOVE"/>
  </r>
  <r>
    <x v="3716"/>
    <d v="2026-06-02T00:00:00"/>
    <n v="0.55763888888888891"/>
    <x v="4"/>
    <x v="9"/>
    <x v="7"/>
    <x v="5"/>
    <n v="11.5"/>
    <n v="29"/>
    <n v="25"/>
    <n v="612"/>
    <n v="42"/>
    <n v="13"/>
    <x v="4"/>
    <x v="1"/>
    <s v="Delivered"/>
    <s v="Male"/>
    <n v="42"/>
    <x v="5"/>
    <x v="3"/>
    <s v="ORD03717"/>
    <n v="13"/>
    <x v="5"/>
    <n v="2026"/>
    <s v="lunch"/>
    <n v="4"/>
    <x v="1"/>
    <n v="641"/>
    <n v="0.39655172413793105"/>
    <s v="POOR"/>
    <s v="36-45"/>
  </r>
  <r>
    <x v="3717"/>
    <d v="2026-06-02T00:00:00"/>
    <n v="0.35902777777777778"/>
    <x v="7"/>
    <x v="0"/>
    <x v="5"/>
    <x v="5"/>
    <n v="10.6"/>
    <n v="42"/>
    <n v="43"/>
    <n v="555"/>
    <n v="57"/>
    <n v="190"/>
    <x v="2"/>
    <x v="2"/>
    <s v="Delivered"/>
    <s v="Female"/>
    <n v="35"/>
    <x v="5"/>
    <x v="0"/>
    <s v="ORD03718"/>
    <n v="8"/>
    <x v="5"/>
    <n v="2026"/>
    <s v="breakfast"/>
    <n v="-1"/>
    <x v="0"/>
    <n v="422"/>
    <n v="0.25238095238095237"/>
    <s v="POOR"/>
    <s v="26-35"/>
  </r>
  <r>
    <x v="3718"/>
    <d v="2026-05-16T00:00:00"/>
    <n v="0.93472222222222223"/>
    <x v="13"/>
    <x v="8"/>
    <x v="9"/>
    <x v="2"/>
    <n v="8.9"/>
    <n v="32"/>
    <n v="29"/>
    <n v="1029"/>
    <n v="33"/>
    <n v="39"/>
    <x v="4"/>
    <x v="3"/>
    <s v="Delivered"/>
    <s v="Male"/>
    <n v="28"/>
    <x v="3"/>
    <x v="2"/>
    <s v="ORD03719"/>
    <n v="22"/>
    <x v="2"/>
    <n v="2026"/>
    <s v="dinner"/>
    <n v="3"/>
    <x v="1"/>
    <n v="1023"/>
    <n v="0.27812500000000001"/>
    <s v="EXCELLENT"/>
    <s v="26-35"/>
  </r>
  <r>
    <x v="3719"/>
    <d v="2026-03-22T00:00:00"/>
    <n v="0.82986111111111116"/>
    <x v="6"/>
    <x v="6"/>
    <x v="9"/>
    <x v="1"/>
    <n v="9.5"/>
    <n v="48"/>
    <n v="39"/>
    <n v="714"/>
    <n v="58"/>
    <n v="149"/>
    <x v="1"/>
    <x v="1"/>
    <s v="Delivered"/>
    <s v="Female"/>
    <n v="21"/>
    <x v="6"/>
    <x v="1"/>
    <s v="ORD03720"/>
    <n v="19"/>
    <x v="1"/>
    <n v="2026"/>
    <s v="snacks"/>
    <n v="9"/>
    <x v="1"/>
    <n v="623"/>
    <n v="0.19791666666666666"/>
    <s v="POOR"/>
    <s v="18-25"/>
  </r>
  <r>
    <x v="3720"/>
    <d v="2026-05-14T00:00:00"/>
    <n v="0.8125"/>
    <x v="12"/>
    <x v="5"/>
    <x v="0"/>
    <x v="4"/>
    <n v="6.2"/>
    <n v="33"/>
    <n v="36"/>
    <n v="728"/>
    <n v="23"/>
    <n v="42"/>
    <x v="4"/>
    <x v="4"/>
    <s v="Delivered"/>
    <s v="Male"/>
    <n v="45"/>
    <x v="4"/>
    <x v="1"/>
    <s v="ORD03721"/>
    <n v="19"/>
    <x v="2"/>
    <n v="2026"/>
    <s v="snacks"/>
    <n v="-3"/>
    <x v="0"/>
    <n v="709"/>
    <n v="0.1878787878787879"/>
    <s v="AVERAGE"/>
    <s v="36-45"/>
  </r>
  <r>
    <x v="3721"/>
    <d v="2026-04-27T00:00:00"/>
    <n v="0.79374999999999996"/>
    <x v="14"/>
    <x v="3"/>
    <x v="0"/>
    <x v="4"/>
    <n v="1.1000000000000001"/>
    <n v="44"/>
    <n v="35"/>
    <n v="884"/>
    <n v="32"/>
    <n v="157"/>
    <x v="1"/>
    <x v="0"/>
    <s v="Cancelled"/>
    <s v="Female"/>
    <n v="41"/>
    <x v="2"/>
    <x v="1"/>
    <s v="ORD03722"/>
    <n v="19"/>
    <x v="4"/>
    <n v="2026"/>
    <s v="snacks"/>
    <n v="9"/>
    <x v="1"/>
    <n v="759"/>
    <n v="2.5000000000000001E-2"/>
    <s v="GOOD"/>
    <s v="36-45"/>
  </r>
  <r>
    <x v="3722"/>
    <d v="2026-06-07T00:00:00"/>
    <n v="0.57847222222222228"/>
    <x v="5"/>
    <x v="7"/>
    <x v="4"/>
    <x v="4"/>
    <n v="6.9"/>
    <n v="37"/>
    <n v="23"/>
    <n v="446"/>
    <n v="39"/>
    <n v="193"/>
    <x v="2"/>
    <x v="0"/>
    <s v="Delivered"/>
    <s v="Male"/>
    <n v="23"/>
    <x v="6"/>
    <x v="3"/>
    <s v="ORD03723"/>
    <n v="13"/>
    <x v="5"/>
    <n v="2026"/>
    <s v="lunch"/>
    <n v="14"/>
    <x v="1"/>
    <n v="292"/>
    <n v="0.1864864864864865"/>
    <s v="GOOD"/>
    <s v="18-25"/>
  </r>
  <r>
    <x v="3723"/>
    <d v="2026-04-27T00:00:00"/>
    <n v="0.45624999999999999"/>
    <x v="14"/>
    <x v="2"/>
    <x v="7"/>
    <x v="3"/>
    <n v="12.3"/>
    <n v="49"/>
    <n v="32"/>
    <n v="167"/>
    <n v="60"/>
    <n v="159"/>
    <x v="4"/>
    <x v="4"/>
    <s v="Delivered"/>
    <s v="Female"/>
    <n v="25"/>
    <x v="2"/>
    <x v="0"/>
    <s v="ORD03724"/>
    <n v="10"/>
    <x v="4"/>
    <n v="2026"/>
    <s v="lunch"/>
    <n v="17"/>
    <x v="1"/>
    <n v="68"/>
    <n v="0.25102040816326532"/>
    <s v="AVERAGE"/>
    <s v="18-25"/>
  </r>
  <r>
    <x v="3724"/>
    <d v="2026-05-14T00:00:00"/>
    <n v="0.95277777777777772"/>
    <x v="5"/>
    <x v="1"/>
    <x v="0"/>
    <x v="5"/>
    <n v="11.2"/>
    <n v="49"/>
    <n v="33"/>
    <n v="1003"/>
    <n v="28"/>
    <n v="1"/>
    <x v="2"/>
    <x v="2"/>
    <s v="Delivered"/>
    <s v="Male"/>
    <n v="47"/>
    <x v="4"/>
    <x v="2"/>
    <s v="ORD03725"/>
    <n v="22"/>
    <x v="2"/>
    <n v="2026"/>
    <s v="dinner"/>
    <n v="16"/>
    <x v="1"/>
    <n v="1030"/>
    <n v="0.22857142857142856"/>
    <s v="POOR"/>
    <s v="46 ABOVE"/>
  </r>
  <r>
    <x v="3725"/>
    <d v="2026-04-17T00:00:00"/>
    <n v="0.59513888888888888"/>
    <x v="3"/>
    <x v="2"/>
    <x v="4"/>
    <x v="4"/>
    <n v="6"/>
    <n v="52"/>
    <n v="42"/>
    <n v="389"/>
    <n v="31"/>
    <n v="24"/>
    <x v="0"/>
    <x v="0"/>
    <s v="Delivered"/>
    <s v="Female"/>
    <n v="41"/>
    <x v="0"/>
    <x v="3"/>
    <s v="ORD03726"/>
    <n v="14"/>
    <x v="4"/>
    <n v="2026"/>
    <s v="lunch"/>
    <n v="10"/>
    <x v="1"/>
    <n v="396"/>
    <n v="0.11538461538461539"/>
    <s v="GOOD"/>
    <s v="36-45"/>
  </r>
  <r>
    <x v="3726"/>
    <d v="2026-05-20T00:00:00"/>
    <n v="0.40972222222222221"/>
    <x v="2"/>
    <x v="5"/>
    <x v="6"/>
    <x v="1"/>
    <n v="3.4"/>
    <n v="58"/>
    <n v="39"/>
    <n v="979"/>
    <n v="55"/>
    <n v="47"/>
    <x v="2"/>
    <x v="3"/>
    <s v="Delivered"/>
    <s v="Female"/>
    <n v="21"/>
    <x v="1"/>
    <x v="0"/>
    <s v="ORD03727"/>
    <n v="9"/>
    <x v="2"/>
    <n v="2026"/>
    <s v="breakfast"/>
    <n v="19"/>
    <x v="1"/>
    <n v="987"/>
    <n v="5.8620689655172413E-2"/>
    <s v="EXCELLENT"/>
    <s v="18-25"/>
  </r>
  <r>
    <x v="3727"/>
    <d v="2026-02-07T00:00:00"/>
    <n v="0.54722222222222228"/>
    <x v="14"/>
    <x v="1"/>
    <x v="2"/>
    <x v="2"/>
    <n v="3.1"/>
    <n v="24"/>
    <n v="24"/>
    <n v="856"/>
    <n v="27"/>
    <n v="26"/>
    <x v="0"/>
    <x v="0"/>
    <s v="Cancelled"/>
    <s v="Male"/>
    <n v="59"/>
    <x v="3"/>
    <x v="3"/>
    <s v="ORD03728"/>
    <n v="13"/>
    <x v="0"/>
    <n v="2026"/>
    <s v="lunch"/>
    <n v="0"/>
    <x v="0"/>
    <n v="857"/>
    <n v="0.12916666666666668"/>
    <s v="GOOD"/>
    <s v="46 ABOVE"/>
  </r>
  <r>
    <x v="3728"/>
    <d v="2026-04-27T00:00:00"/>
    <n v="0.56041666666666667"/>
    <x v="0"/>
    <x v="8"/>
    <x v="4"/>
    <x v="0"/>
    <n v="10.8"/>
    <n v="43"/>
    <n v="27"/>
    <n v="1188"/>
    <n v="36"/>
    <n v="190"/>
    <x v="0"/>
    <x v="1"/>
    <s v="Delivered"/>
    <s v="Male"/>
    <n v="43"/>
    <x v="2"/>
    <x v="3"/>
    <s v="ORD03729"/>
    <n v="13"/>
    <x v="4"/>
    <n v="2026"/>
    <s v="lunch"/>
    <n v="16"/>
    <x v="1"/>
    <n v="1034"/>
    <n v="0.25116279069767444"/>
    <s v="POOR"/>
    <s v="36-45"/>
  </r>
  <r>
    <x v="3729"/>
    <d v="2026-01-10T00:00:00"/>
    <n v="0.42986111111111114"/>
    <x v="0"/>
    <x v="2"/>
    <x v="0"/>
    <x v="3"/>
    <n v="12.4"/>
    <n v="20"/>
    <n v="20"/>
    <n v="1002"/>
    <n v="28"/>
    <n v="52"/>
    <x v="0"/>
    <x v="1"/>
    <s v="Delivered"/>
    <s v="Male"/>
    <n v="52"/>
    <x v="3"/>
    <x v="0"/>
    <s v="ORD03730"/>
    <n v="10"/>
    <x v="3"/>
    <n v="2026"/>
    <s v="lunch"/>
    <n v="0"/>
    <x v="0"/>
    <n v="978"/>
    <n v="0.62"/>
    <s v="POOR"/>
    <s v="46 ABOVE"/>
  </r>
  <r>
    <x v="3730"/>
    <d v="2026-01-08T00:00:00"/>
    <n v="0.99097222222222225"/>
    <x v="0"/>
    <x v="1"/>
    <x v="7"/>
    <x v="4"/>
    <n v="10.3"/>
    <n v="42"/>
    <n v="31"/>
    <n v="209"/>
    <n v="59"/>
    <n v="36"/>
    <x v="2"/>
    <x v="2"/>
    <s v="Cancelled"/>
    <s v="Female"/>
    <n v="59"/>
    <x v="4"/>
    <x v="2"/>
    <s v="ORD03731"/>
    <n v="23"/>
    <x v="3"/>
    <n v="2026"/>
    <s v="dinner"/>
    <n v="11"/>
    <x v="1"/>
    <n v="232"/>
    <n v="0.24523809523809526"/>
    <s v="POOR"/>
    <s v="46 ABOVE"/>
  </r>
  <r>
    <x v="3731"/>
    <d v="2026-01-22T00:00:00"/>
    <n v="0.3347222222222222"/>
    <x v="7"/>
    <x v="3"/>
    <x v="6"/>
    <x v="3"/>
    <n v="4.7"/>
    <n v="20"/>
    <n v="20"/>
    <n v="518"/>
    <n v="55"/>
    <n v="178"/>
    <x v="1"/>
    <x v="4"/>
    <s v="Delivered"/>
    <s v="Male"/>
    <n v="51"/>
    <x v="4"/>
    <x v="0"/>
    <s v="ORD03732"/>
    <n v="8"/>
    <x v="3"/>
    <n v="2026"/>
    <s v="breakfast"/>
    <n v="0"/>
    <x v="0"/>
    <n v="395"/>
    <n v="0.23500000000000001"/>
    <s v="AVERAGE"/>
    <s v="46 ABOVE"/>
  </r>
  <r>
    <x v="3732"/>
    <d v="2026-02-23T00:00:00"/>
    <n v="0.55347222222222225"/>
    <x v="9"/>
    <x v="2"/>
    <x v="6"/>
    <x v="2"/>
    <n v="2.2999999999999998"/>
    <n v="31"/>
    <n v="32"/>
    <n v="554"/>
    <n v="37"/>
    <n v="16"/>
    <x v="0"/>
    <x v="3"/>
    <s v="Delivered"/>
    <s v="Female"/>
    <n v="40"/>
    <x v="2"/>
    <x v="3"/>
    <s v="ORD03733"/>
    <n v="13"/>
    <x v="0"/>
    <n v="2026"/>
    <s v="lunch"/>
    <n v="-1"/>
    <x v="0"/>
    <n v="575"/>
    <n v="7.4193548387096769E-2"/>
    <s v="EXCELLENT"/>
    <s v="36-45"/>
  </r>
  <r>
    <x v="3733"/>
    <d v="2026-05-09T00:00:00"/>
    <n v="0.48125000000000001"/>
    <x v="6"/>
    <x v="9"/>
    <x v="0"/>
    <x v="0"/>
    <n v="2.5"/>
    <n v="29"/>
    <n v="26"/>
    <n v="333"/>
    <n v="46"/>
    <n v="60"/>
    <x v="4"/>
    <x v="1"/>
    <s v="Cancelled"/>
    <s v="Female"/>
    <n v="54"/>
    <x v="3"/>
    <x v="2"/>
    <s v="ORD03734"/>
    <n v="11"/>
    <x v="2"/>
    <n v="2026"/>
    <s v="lunch"/>
    <n v="3"/>
    <x v="1"/>
    <n v="319"/>
    <n v="8.6206896551724144E-2"/>
    <s v="POOR"/>
    <s v="46 ABOVE"/>
  </r>
  <r>
    <x v="3734"/>
    <d v="2026-04-26T00:00:00"/>
    <n v="0.41805555555555557"/>
    <x v="13"/>
    <x v="2"/>
    <x v="7"/>
    <x v="1"/>
    <n v="8.8000000000000007"/>
    <n v="42"/>
    <n v="42"/>
    <n v="589"/>
    <n v="22"/>
    <n v="129"/>
    <x v="0"/>
    <x v="4"/>
    <s v="Delivered"/>
    <s v="Male"/>
    <n v="24"/>
    <x v="6"/>
    <x v="0"/>
    <s v="ORD03735"/>
    <n v="10"/>
    <x v="4"/>
    <n v="2026"/>
    <s v="lunch"/>
    <n v="0"/>
    <x v="0"/>
    <n v="482"/>
    <n v="0.20952380952380953"/>
    <s v="AVERAGE"/>
    <s v="18-25"/>
  </r>
  <r>
    <x v="3735"/>
    <d v="2026-02-02T00:00:00"/>
    <n v="0.67569444444444449"/>
    <x v="9"/>
    <x v="4"/>
    <x v="2"/>
    <x v="0"/>
    <n v="8.4"/>
    <n v="34"/>
    <n v="21"/>
    <n v="633"/>
    <n v="47"/>
    <n v="86"/>
    <x v="2"/>
    <x v="0"/>
    <s v="Delivered"/>
    <s v="Female"/>
    <n v="20"/>
    <x v="2"/>
    <x v="2"/>
    <s v="ORD03736"/>
    <n v="16"/>
    <x v="0"/>
    <n v="2026"/>
    <s v="snacks"/>
    <n v="13"/>
    <x v="1"/>
    <n v="594"/>
    <n v="0.24705882352941178"/>
    <s v="GOOD"/>
    <s v="18-25"/>
  </r>
  <r>
    <x v="3736"/>
    <d v="2026-06-05T00:00:00"/>
    <n v="0.94374999999999998"/>
    <x v="5"/>
    <x v="6"/>
    <x v="8"/>
    <x v="3"/>
    <n v="2.6"/>
    <n v="61"/>
    <n v="42"/>
    <n v="637"/>
    <n v="44"/>
    <n v="78"/>
    <x v="4"/>
    <x v="1"/>
    <s v="Delivered"/>
    <s v="Male"/>
    <n v="42"/>
    <x v="0"/>
    <x v="2"/>
    <s v="ORD03737"/>
    <n v="22"/>
    <x v="5"/>
    <n v="2026"/>
    <s v="dinner"/>
    <n v="19"/>
    <x v="1"/>
    <n v="603"/>
    <n v="4.2622950819672135E-2"/>
    <s v="POOR"/>
    <s v="36-45"/>
  </r>
  <r>
    <x v="3737"/>
    <d v="2026-04-15T00:00:00"/>
    <n v="0.34513888888888888"/>
    <x v="13"/>
    <x v="4"/>
    <x v="0"/>
    <x v="1"/>
    <n v="1.2"/>
    <n v="25"/>
    <n v="30"/>
    <n v="417"/>
    <n v="43"/>
    <n v="78"/>
    <x v="3"/>
    <x v="3"/>
    <s v="Delivered"/>
    <s v="Female"/>
    <n v="20"/>
    <x v="1"/>
    <x v="0"/>
    <s v="ORD03738"/>
    <n v="8"/>
    <x v="4"/>
    <n v="2026"/>
    <s v="breakfast"/>
    <n v="-5"/>
    <x v="0"/>
    <n v="382"/>
    <n v="4.8000000000000001E-2"/>
    <s v="EXCELLENT"/>
    <s v="18-25"/>
  </r>
  <r>
    <x v="3738"/>
    <d v="2026-01-02T00:00:00"/>
    <n v="0.90208333333333335"/>
    <x v="4"/>
    <x v="6"/>
    <x v="0"/>
    <x v="1"/>
    <n v="9"/>
    <n v="24"/>
    <n v="27"/>
    <n v="1139"/>
    <n v="31"/>
    <n v="101"/>
    <x v="4"/>
    <x v="0"/>
    <s v="Cancelled"/>
    <s v="Female"/>
    <n v="45"/>
    <x v="0"/>
    <x v="1"/>
    <s v="ORD03739"/>
    <n v="21"/>
    <x v="3"/>
    <n v="2026"/>
    <s v="dinner"/>
    <n v="-3"/>
    <x v="0"/>
    <n v="1069"/>
    <n v="0.375"/>
    <s v="GOOD"/>
    <s v="36-45"/>
  </r>
  <r>
    <x v="3739"/>
    <d v="2026-05-22T00:00:00"/>
    <n v="0.9375"/>
    <x v="14"/>
    <x v="9"/>
    <x v="7"/>
    <x v="1"/>
    <n v="13.8"/>
    <n v="52"/>
    <n v="35"/>
    <n v="1158"/>
    <n v="32"/>
    <n v="70"/>
    <x v="3"/>
    <x v="3"/>
    <s v="Delivered"/>
    <s v="Female"/>
    <n v="20"/>
    <x v="0"/>
    <x v="2"/>
    <s v="ORD03740"/>
    <n v="22"/>
    <x v="2"/>
    <n v="2026"/>
    <s v="dinner"/>
    <n v="17"/>
    <x v="1"/>
    <n v="1120"/>
    <n v="0.26538461538461539"/>
    <s v="EXCELLENT"/>
    <s v="18-25"/>
  </r>
  <r>
    <x v="3740"/>
    <d v="2026-05-27T00:00:00"/>
    <n v="0.71458333333333335"/>
    <x v="8"/>
    <x v="5"/>
    <x v="5"/>
    <x v="4"/>
    <n v="11.5"/>
    <n v="34"/>
    <n v="20"/>
    <n v="657"/>
    <n v="25"/>
    <n v="22"/>
    <x v="3"/>
    <x v="1"/>
    <s v="Delivered"/>
    <s v="Female"/>
    <n v="22"/>
    <x v="1"/>
    <x v="2"/>
    <s v="ORD03741"/>
    <n v="17"/>
    <x v="2"/>
    <n v="2026"/>
    <s v="snacks"/>
    <n v="14"/>
    <x v="1"/>
    <n v="660"/>
    <n v="0.33823529411764708"/>
    <s v="POOR"/>
    <s v="18-25"/>
  </r>
  <r>
    <x v="3741"/>
    <d v="2026-06-25T00:00:00"/>
    <n v="0.80763888888888891"/>
    <x v="1"/>
    <x v="9"/>
    <x v="9"/>
    <x v="0"/>
    <n v="14"/>
    <n v="56"/>
    <n v="44"/>
    <n v="781"/>
    <n v="49"/>
    <n v="93"/>
    <x v="1"/>
    <x v="2"/>
    <s v="Delivered"/>
    <s v="Female"/>
    <n v="19"/>
    <x v="4"/>
    <x v="1"/>
    <s v="ORD03742"/>
    <n v="19"/>
    <x v="5"/>
    <n v="2026"/>
    <s v="snacks"/>
    <n v="12"/>
    <x v="1"/>
    <n v="737"/>
    <n v="0.25"/>
    <s v="POOR"/>
    <s v="18-25"/>
  </r>
  <r>
    <x v="3742"/>
    <d v="2026-06-06T00:00:00"/>
    <n v="0.99930555555555556"/>
    <x v="4"/>
    <x v="4"/>
    <x v="5"/>
    <x v="4"/>
    <n v="8.4"/>
    <n v="45"/>
    <n v="26"/>
    <n v="288"/>
    <n v="44"/>
    <n v="189"/>
    <x v="0"/>
    <x v="4"/>
    <s v="Cancelled"/>
    <s v="Male"/>
    <n v="58"/>
    <x v="3"/>
    <x v="2"/>
    <s v="ORD03743"/>
    <n v="23"/>
    <x v="5"/>
    <n v="2026"/>
    <s v="dinner"/>
    <n v="19"/>
    <x v="1"/>
    <n v="143"/>
    <n v="0.18666666666666668"/>
    <s v="AVERAGE"/>
    <s v="46 ABOVE"/>
  </r>
  <r>
    <x v="3743"/>
    <d v="2026-02-24T00:00:00"/>
    <n v="0.71458333333333335"/>
    <x v="2"/>
    <x v="5"/>
    <x v="2"/>
    <x v="1"/>
    <n v="2.5"/>
    <n v="47"/>
    <n v="29"/>
    <n v="1089"/>
    <n v="49"/>
    <n v="42"/>
    <x v="4"/>
    <x v="3"/>
    <s v="Delivered"/>
    <s v="Male"/>
    <n v="22"/>
    <x v="5"/>
    <x v="2"/>
    <s v="ORD03744"/>
    <n v="17"/>
    <x v="0"/>
    <n v="2026"/>
    <s v="snacks"/>
    <n v="18"/>
    <x v="1"/>
    <n v="1096"/>
    <n v="5.3191489361702128E-2"/>
    <s v="EXCELLENT"/>
    <s v="18-25"/>
  </r>
  <r>
    <x v="3744"/>
    <d v="2026-06-20T00:00:00"/>
    <n v="0.61041666666666672"/>
    <x v="9"/>
    <x v="7"/>
    <x v="8"/>
    <x v="0"/>
    <n v="12.8"/>
    <n v="53"/>
    <n v="38"/>
    <n v="357"/>
    <n v="53"/>
    <n v="126"/>
    <x v="2"/>
    <x v="0"/>
    <s v="Delivered"/>
    <s v="Female"/>
    <n v="23"/>
    <x v="3"/>
    <x v="3"/>
    <s v="ORD03745"/>
    <n v="14"/>
    <x v="5"/>
    <n v="2026"/>
    <s v="lunch"/>
    <n v="15"/>
    <x v="1"/>
    <n v="284"/>
    <n v="0.24150943396226415"/>
    <s v="GOOD"/>
    <s v="18-25"/>
  </r>
  <r>
    <x v="3745"/>
    <d v="2026-05-24T00:00:00"/>
    <n v="0.64652777777777781"/>
    <x v="1"/>
    <x v="7"/>
    <x v="1"/>
    <x v="1"/>
    <n v="2.5"/>
    <n v="39"/>
    <n v="30"/>
    <n v="739"/>
    <n v="35"/>
    <n v="171"/>
    <x v="4"/>
    <x v="1"/>
    <s v="Delivered"/>
    <s v="Male"/>
    <n v="36"/>
    <x v="6"/>
    <x v="2"/>
    <s v="ORD03746"/>
    <n v="15"/>
    <x v="2"/>
    <n v="2026"/>
    <s v="snacks"/>
    <n v="9"/>
    <x v="1"/>
    <n v="603"/>
    <n v="6.4102564102564097E-2"/>
    <s v="POOR"/>
    <s v="36-45"/>
  </r>
  <r>
    <x v="3746"/>
    <d v="2026-01-29T00:00:00"/>
    <n v="0.57847222222222228"/>
    <x v="3"/>
    <x v="3"/>
    <x v="1"/>
    <x v="3"/>
    <n v="14.1"/>
    <n v="35"/>
    <n v="27"/>
    <n v="992"/>
    <n v="27"/>
    <n v="153"/>
    <x v="0"/>
    <x v="3"/>
    <s v="Delivered"/>
    <s v="Female"/>
    <n v="47"/>
    <x v="4"/>
    <x v="3"/>
    <s v="ORD03747"/>
    <n v="13"/>
    <x v="3"/>
    <n v="2026"/>
    <s v="lunch"/>
    <n v="8"/>
    <x v="1"/>
    <n v="866"/>
    <n v="0.40285714285714286"/>
    <s v="EXCELLENT"/>
    <s v="46 ABOVE"/>
  </r>
  <r>
    <x v="3747"/>
    <d v="2026-04-25T00:00:00"/>
    <n v="0.8520833333333333"/>
    <x v="3"/>
    <x v="0"/>
    <x v="9"/>
    <x v="5"/>
    <n v="3"/>
    <n v="34"/>
    <n v="23"/>
    <n v="344"/>
    <n v="30"/>
    <n v="80"/>
    <x v="1"/>
    <x v="3"/>
    <s v="Delivered"/>
    <s v="Female"/>
    <n v="26"/>
    <x v="3"/>
    <x v="1"/>
    <s v="ORD03748"/>
    <n v="20"/>
    <x v="4"/>
    <n v="2026"/>
    <s v="dinner"/>
    <n v="11"/>
    <x v="1"/>
    <n v="294"/>
    <n v="8.8235294117647065E-2"/>
    <s v="EXCELLENT"/>
    <s v="26-35"/>
  </r>
  <r>
    <x v="3748"/>
    <d v="2026-04-03T00:00:00"/>
    <n v="0.62916666666666665"/>
    <x v="3"/>
    <x v="5"/>
    <x v="1"/>
    <x v="4"/>
    <n v="10.3"/>
    <n v="56"/>
    <n v="42"/>
    <n v="464"/>
    <n v="23"/>
    <n v="4"/>
    <x v="1"/>
    <x v="2"/>
    <s v="Cancelled"/>
    <s v="Male"/>
    <n v="52"/>
    <x v="0"/>
    <x v="2"/>
    <s v="ORD03749"/>
    <n v="15"/>
    <x v="4"/>
    <n v="2026"/>
    <s v="snacks"/>
    <n v="14"/>
    <x v="1"/>
    <n v="483"/>
    <n v="0.18392857142857144"/>
    <s v="POOR"/>
    <s v="46 ABOVE"/>
  </r>
  <r>
    <x v="3749"/>
    <d v="2026-04-12T00:00:00"/>
    <n v="0.875"/>
    <x v="11"/>
    <x v="5"/>
    <x v="3"/>
    <x v="5"/>
    <n v="12.7"/>
    <n v="43"/>
    <n v="43"/>
    <n v="607"/>
    <n v="41"/>
    <n v="19"/>
    <x v="2"/>
    <x v="4"/>
    <s v="Delivered"/>
    <s v="Female"/>
    <n v="55"/>
    <x v="6"/>
    <x v="1"/>
    <s v="ORD03750"/>
    <n v="21"/>
    <x v="4"/>
    <n v="2026"/>
    <s v="dinner"/>
    <n v="0"/>
    <x v="0"/>
    <n v="629"/>
    <n v="0.29534883720930233"/>
    <s v="AVERAGE"/>
    <s v="46 ABOVE"/>
  </r>
  <r>
    <x v="3750"/>
    <d v="2026-04-29T00:00:00"/>
    <n v="0.97499999999999998"/>
    <x v="14"/>
    <x v="4"/>
    <x v="3"/>
    <x v="4"/>
    <n v="6.5"/>
    <n v="20"/>
    <n v="20"/>
    <n v="452"/>
    <n v="39"/>
    <n v="74"/>
    <x v="3"/>
    <x v="2"/>
    <s v="Delivered"/>
    <s v="Male"/>
    <n v="45"/>
    <x v="1"/>
    <x v="2"/>
    <s v="ORD03751"/>
    <n v="23"/>
    <x v="4"/>
    <n v="2026"/>
    <s v="dinner"/>
    <n v="0"/>
    <x v="0"/>
    <n v="417"/>
    <n v="0.32500000000000001"/>
    <s v="POOR"/>
    <s v="36-45"/>
  </r>
  <r>
    <x v="3751"/>
    <d v="2026-02-06T00:00:00"/>
    <n v="0.60833333333333328"/>
    <x v="2"/>
    <x v="9"/>
    <x v="8"/>
    <x v="2"/>
    <n v="2.2999999999999998"/>
    <n v="34"/>
    <n v="22"/>
    <n v="243"/>
    <n v="23"/>
    <n v="74"/>
    <x v="4"/>
    <x v="4"/>
    <s v="Delivered"/>
    <s v="Male"/>
    <n v="55"/>
    <x v="0"/>
    <x v="3"/>
    <s v="ORD03752"/>
    <n v="14"/>
    <x v="0"/>
    <n v="2026"/>
    <s v="lunch"/>
    <n v="12"/>
    <x v="1"/>
    <n v="192"/>
    <n v="6.7647058823529407E-2"/>
    <s v="AVERAGE"/>
    <s v="46 ABOVE"/>
  </r>
  <r>
    <x v="3752"/>
    <d v="2026-05-17T00:00:00"/>
    <n v="0.72083333333333333"/>
    <x v="11"/>
    <x v="0"/>
    <x v="8"/>
    <x v="4"/>
    <n v="13.2"/>
    <n v="49"/>
    <n v="33"/>
    <n v="280"/>
    <n v="21"/>
    <n v="70"/>
    <x v="0"/>
    <x v="2"/>
    <s v="Delivered"/>
    <s v="Female"/>
    <n v="50"/>
    <x v="6"/>
    <x v="2"/>
    <s v="ORD03753"/>
    <n v="17"/>
    <x v="2"/>
    <n v="2026"/>
    <s v="snacks"/>
    <n v="16"/>
    <x v="1"/>
    <n v="231"/>
    <n v="0.26938775510204083"/>
    <s v="POOR"/>
    <s v="46 ABOVE"/>
  </r>
  <r>
    <x v="3753"/>
    <d v="2026-02-18T00:00:00"/>
    <n v="0.95347222222222228"/>
    <x v="8"/>
    <x v="0"/>
    <x v="6"/>
    <x v="2"/>
    <n v="4.0999999999999996"/>
    <n v="52"/>
    <n v="37"/>
    <n v="321"/>
    <n v="26"/>
    <n v="93"/>
    <x v="0"/>
    <x v="3"/>
    <s v="Delivered"/>
    <s v="Male"/>
    <n v="43"/>
    <x v="1"/>
    <x v="2"/>
    <s v="ORD03754"/>
    <n v="22"/>
    <x v="0"/>
    <n v="2026"/>
    <s v="dinner"/>
    <n v="15"/>
    <x v="1"/>
    <n v="254"/>
    <n v="7.8846153846153844E-2"/>
    <s v="EXCELLENT"/>
    <s v="36-45"/>
  </r>
  <r>
    <x v="3754"/>
    <d v="2026-04-30T00:00:00"/>
    <n v="0.63055555555555554"/>
    <x v="0"/>
    <x v="2"/>
    <x v="9"/>
    <x v="2"/>
    <n v="9.8000000000000007"/>
    <n v="21"/>
    <n v="21"/>
    <n v="786"/>
    <n v="32"/>
    <n v="73"/>
    <x v="0"/>
    <x v="0"/>
    <s v="Delivered"/>
    <s v="Female"/>
    <n v="43"/>
    <x v="4"/>
    <x v="2"/>
    <s v="ORD03755"/>
    <n v="15"/>
    <x v="4"/>
    <n v="2026"/>
    <s v="snacks"/>
    <n v="0"/>
    <x v="0"/>
    <n v="745"/>
    <n v="0.46666666666666667"/>
    <s v="GOOD"/>
    <s v="36-45"/>
  </r>
  <r>
    <x v="3755"/>
    <d v="2026-01-15T00:00:00"/>
    <n v="0.58333333333333337"/>
    <x v="2"/>
    <x v="1"/>
    <x v="8"/>
    <x v="2"/>
    <n v="9.6"/>
    <n v="32"/>
    <n v="28"/>
    <n v="242"/>
    <n v="31"/>
    <n v="25"/>
    <x v="4"/>
    <x v="2"/>
    <s v="Delivered"/>
    <s v="Female"/>
    <n v="39"/>
    <x v="4"/>
    <x v="3"/>
    <s v="ORD03756"/>
    <n v="14"/>
    <x v="3"/>
    <n v="2026"/>
    <s v="lunch"/>
    <n v="4"/>
    <x v="1"/>
    <n v="248"/>
    <n v="0.3"/>
    <s v="POOR"/>
    <s v="36-45"/>
  </r>
  <r>
    <x v="3756"/>
    <d v="2026-03-18T00:00:00"/>
    <n v="0.93125000000000002"/>
    <x v="6"/>
    <x v="5"/>
    <x v="8"/>
    <x v="4"/>
    <n v="11.9"/>
    <n v="50"/>
    <n v="45"/>
    <n v="983"/>
    <n v="22"/>
    <n v="71"/>
    <x v="1"/>
    <x v="0"/>
    <s v="Delivered"/>
    <s v="Male"/>
    <n v="30"/>
    <x v="1"/>
    <x v="2"/>
    <s v="ORD03757"/>
    <n v="22"/>
    <x v="1"/>
    <n v="2026"/>
    <s v="dinner"/>
    <n v="5"/>
    <x v="1"/>
    <n v="934"/>
    <n v="0.23800000000000002"/>
    <s v="GOOD"/>
    <s v="26-35"/>
  </r>
  <r>
    <x v="3757"/>
    <d v="2026-01-05T00:00:00"/>
    <n v="0.98055555555555551"/>
    <x v="5"/>
    <x v="3"/>
    <x v="4"/>
    <x v="4"/>
    <n v="7"/>
    <n v="50"/>
    <n v="40"/>
    <n v="641"/>
    <n v="39"/>
    <n v="93"/>
    <x v="1"/>
    <x v="4"/>
    <s v="Delivered"/>
    <s v="Male"/>
    <n v="26"/>
    <x v="2"/>
    <x v="2"/>
    <s v="ORD03758"/>
    <n v="23"/>
    <x v="3"/>
    <n v="2026"/>
    <s v="dinner"/>
    <n v="10"/>
    <x v="1"/>
    <n v="587"/>
    <n v="0.14000000000000001"/>
    <s v="AVERAGE"/>
    <s v="26-35"/>
  </r>
  <r>
    <x v="3758"/>
    <d v="2026-04-17T00:00:00"/>
    <n v="0.46180555555555558"/>
    <x v="10"/>
    <x v="0"/>
    <x v="3"/>
    <x v="5"/>
    <n v="14.9"/>
    <n v="62"/>
    <n v="44"/>
    <n v="517"/>
    <n v="41"/>
    <n v="187"/>
    <x v="2"/>
    <x v="0"/>
    <s v="Delivered"/>
    <s v="Female"/>
    <n v="23"/>
    <x v="0"/>
    <x v="2"/>
    <s v="ORD03759"/>
    <n v="11"/>
    <x v="4"/>
    <n v="2026"/>
    <s v="lunch"/>
    <n v="18"/>
    <x v="1"/>
    <n v="371"/>
    <n v="0.24032258064516129"/>
    <s v="GOOD"/>
    <s v="18-25"/>
  </r>
  <r>
    <x v="3759"/>
    <d v="2026-05-05T00:00:00"/>
    <n v="0.82777777777777772"/>
    <x v="0"/>
    <x v="5"/>
    <x v="6"/>
    <x v="4"/>
    <n v="9"/>
    <n v="16"/>
    <n v="21"/>
    <n v="456"/>
    <n v="55"/>
    <n v="64"/>
    <x v="4"/>
    <x v="4"/>
    <s v="Delivered"/>
    <s v="Male"/>
    <n v="34"/>
    <x v="5"/>
    <x v="1"/>
    <s v="ORD03760"/>
    <n v="19"/>
    <x v="2"/>
    <n v="2026"/>
    <s v="snacks"/>
    <n v="-5"/>
    <x v="0"/>
    <n v="447"/>
    <n v="0.5625"/>
    <s v="AVERAGE"/>
    <s v="26-35"/>
  </r>
  <r>
    <x v="3760"/>
    <d v="2026-03-11T00:00:00"/>
    <n v="0.48333333333333334"/>
    <x v="4"/>
    <x v="3"/>
    <x v="9"/>
    <x v="0"/>
    <n v="12"/>
    <n v="38"/>
    <n v="40"/>
    <n v="504"/>
    <n v="38"/>
    <n v="14"/>
    <x v="4"/>
    <x v="1"/>
    <s v="Delivered"/>
    <s v="Male"/>
    <n v="57"/>
    <x v="1"/>
    <x v="2"/>
    <s v="ORD03761"/>
    <n v="11"/>
    <x v="1"/>
    <n v="2026"/>
    <s v="lunch"/>
    <n v="-2"/>
    <x v="0"/>
    <n v="528"/>
    <n v="0.31578947368421051"/>
    <s v="POOR"/>
    <s v="46 ABOVE"/>
  </r>
  <r>
    <x v="3761"/>
    <d v="2026-05-09T00:00:00"/>
    <n v="0.52083333333333337"/>
    <x v="4"/>
    <x v="7"/>
    <x v="3"/>
    <x v="3"/>
    <n v="2.9"/>
    <n v="60"/>
    <n v="44"/>
    <n v="391"/>
    <n v="49"/>
    <n v="7"/>
    <x v="3"/>
    <x v="0"/>
    <s v="Delivered"/>
    <s v="Male"/>
    <n v="39"/>
    <x v="3"/>
    <x v="3"/>
    <s v="ORD03762"/>
    <n v="12"/>
    <x v="2"/>
    <n v="2026"/>
    <s v="lunch"/>
    <n v="16"/>
    <x v="1"/>
    <n v="433"/>
    <n v="4.8333333333333332E-2"/>
    <s v="GOOD"/>
    <s v="36-45"/>
  </r>
  <r>
    <x v="3762"/>
    <d v="2026-04-28T00:00:00"/>
    <n v="0.93888888888888888"/>
    <x v="5"/>
    <x v="8"/>
    <x v="7"/>
    <x v="4"/>
    <n v="15"/>
    <n v="49"/>
    <n v="35"/>
    <n v="778"/>
    <n v="51"/>
    <n v="85"/>
    <x v="1"/>
    <x v="3"/>
    <s v="Delivered"/>
    <s v="Female"/>
    <n v="35"/>
    <x v="5"/>
    <x v="2"/>
    <s v="ORD03763"/>
    <n v="22"/>
    <x v="4"/>
    <n v="2026"/>
    <s v="dinner"/>
    <n v="14"/>
    <x v="1"/>
    <n v="744"/>
    <n v="0.30612244897959184"/>
    <s v="EXCELLENT"/>
    <s v="26-35"/>
  </r>
  <r>
    <x v="3763"/>
    <d v="2026-04-20T00:00:00"/>
    <n v="0.95972222222222225"/>
    <x v="1"/>
    <x v="0"/>
    <x v="7"/>
    <x v="3"/>
    <n v="13.3"/>
    <n v="36"/>
    <n v="29"/>
    <n v="518"/>
    <n v="37"/>
    <n v="122"/>
    <x v="1"/>
    <x v="0"/>
    <s v="Delivered"/>
    <s v="Male"/>
    <n v="36"/>
    <x v="2"/>
    <x v="2"/>
    <s v="ORD03764"/>
    <n v="23"/>
    <x v="4"/>
    <n v="2026"/>
    <s v="dinner"/>
    <n v="7"/>
    <x v="1"/>
    <n v="433"/>
    <n v="0.36944444444444446"/>
    <s v="GOOD"/>
    <s v="36-45"/>
  </r>
  <r>
    <x v="3764"/>
    <d v="2026-04-18T00:00:00"/>
    <n v="0.53263888888888888"/>
    <x v="8"/>
    <x v="9"/>
    <x v="7"/>
    <x v="2"/>
    <n v="13.8"/>
    <n v="44"/>
    <n v="31"/>
    <n v="1166"/>
    <n v="26"/>
    <n v="96"/>
    <x v="2"/>
    <x v="4"/>
    <s v="Delivered"/>
    <s v="Female"/>
    <n v="46"/>
    <x v="3"/>
    <x v="3"/>
    <s v="ORD03765"/>
    <n v="12"/>
    <x v="4"/>
    <n v="2026"/>
    <s v="lunch"/>
    <n v="13"/>
    <x v="1"/>
    <n v="1096"/>
    <n v="0.31363636363636366"/>
    <s v="AVERAGE"/>
    <s v="46 ABOVE"/>
  </r>
  <r>
    <x v="3765"/>
    <d v="2026-04-13T00:00:00"/>
    <n v="0.8930555555555556"/>
    <x v="6"/>
    <x v="3"/>
    <x v="5"/>
    <x v="2"/>
    <n v="3.4"/>
    <n v="49"/>
    <n v="29"/>
    <n v="974"/>
    <n v="48"/>
    <n v="42"/>
    <x v="4"/>
    <x v="2"/>
    <s v="Delivered"/>
    <s v="Female"/>
    <n v="27"/>
    <x v="2"/>
    <x v="1"/>
    <s v="ORD03766"/>
    <n v="21"/>
    <x v="4"/>
    <n v="2026"/>
    <s v="dinner"/>
    <n v="20"/>
    <x v="1"/>
    <n v="980"/>
    <n v="6.9387755102040816E-2"/>
    <s v="POOR"/>
    <s v="26-35"/>
  </r>
  <r>
    <x v="3766"/>
    <d v="2026-03-14T00:00:00"/>
    <n v="0.56388888888888888"/>
    <x v="12"/>
    <x v="1"/>
    <x v="1"/>
    <x v="3"/>
    <n v="6.6"/>
    <n v="47"/>
    <n v="38"/>
    <n v="600"/>
    <n v="26"/>
    <n v="78"/>
    <x v="1"/>
    <x v="1"/>
    <s v="Delivered"/>
    <s v="Female"/>
    <n v="30"/>
    <x v="3"/>
    <x v="3"/>
    <s v="ORD03767"/>
    <n v="13"/>
    <x v="1"/>
    <n v="2026"/>
    <s v="lunch"/>
    <n v="9"/>
    <x v="1"/>
    <n v="548"/>
    <n v="0.1404255319148936"/>
    <s v="POOR"/>
    <s v="26-35"/>
  </r>
  <r>
    <x v="3767"/>
    <d v="2026-02-02T00:00:00"/>
    <n v="0.98958333333333337"/>
    <x v="11"/>
    <x v="1"/>
    <x v="0"/>
    <x v="2"/>
    <n v="8.6999999999999993"/>
    <n v="50"/>
    <n v="37"/>
    <n v="690"/>
    <n v="59"/>
    <n v="21"/>
    <x v="0"/>
    <x v="3"/>
    <s v="Delivered"/>
    <s v="Female"/>
    <n v="27"/>
    <x v="2"/>
    <x v="2"/>
    <s v="ORD03768"/>
    <n v="23"/>
    <x v="0"/>
    <n v="2026"/>
    <s v="dinner"/>
    <n v="13"/>
    <x v="1"/>
    <n v="728"/>
    <n v="0.17399999999999999"/>
    <s v="EXCELLENT"/>
    <s v="26-35"/>
  </r>
  <r>
    <x v="3768"/>
    <d v="2026-05-11T00:00:00"/>
    <n v="0.55069444444444449"/>
    <x v="4"/>
    <x v="2"/>
    <x v="4"/>
    <x v="1"/>
    <n v="10.9"/>
    <n v="32"/>
    <n v="29"/>
    <n v="487"/>
    <n v="23"/>
    <n v="38"/>
    <x v="0"/>
    <x v="3"/>
    <s v="Delivered"/>
    <s v="Female"/>
    <n v="26"/>
    <x v="2"/>
    <x v="3"/>
    <s v="ORD03769"/>
    <n v="13"/>
    <x v="2"/>
    <n v="2026"/>
    <s v="lunch"/>
    <n v="3"/>
    <x v="1"/>
    <n v="472"/>
    <n v="0.34062500000000001"/>
    <s v="EXCELLENT"/>
    <s v="26-35"/>
  </r>
  <r>
    <x v="3769"/>
    <d v="2026-06-27T00:00:00"/>
    <n v="0.34444444444444444"/>
    <x v="1"/>
    <x v="2"/>
    <x v="0"/>
    <x v="5"/>
    <n v="11.5"/>
    <n v="37"/>
    <n v="33"/>
    <n v="1183"/>
    <n v="50"/>
    <n v="91"/>
    <x v="4"/>
    <x v="3"/>
    <s v="Delivered"/>
    <s v="Male"/>
    <n v="53"/>
    <x v="3"/>
    <x v="0"/>
    <s v="ORD03770"/>
    <n v="8"/>
    <x v="5"/>
    <n v="2026"/>
    <s v="breakfast"/>
    <n v="4"/>
    <x v="1"/>
    <n v="1142"/>
    <n v="0.3108108108108108"/>
    <s v="EXCELLENT"/>
    <s v="46 ABOVE"/>
  </r>
  <r>
    <x v="3770"/>
    <d v="2026-06-20T00:00:00"/>
    <n v="0.87638888888888888"/>
    <x v="1"/>
    <x v="0"/>
    <x v="3"/>
    <x v="0"/>
    <n v="11.3"/>
    <n v="44"/>
    <n v="34"/>
    <n v="1118"/>
    <n v="41"/>
    <n v="174"/>
    <x v="1"/>
    <x v="4"/>
    <s v="Delivered"/>
    <s v="Male"/>
    <n v="46"/>
    <x v="3"/>
    <x v="1"/>
    <s v="ORD03771"/>
    <n v="21"/>
    <x v="5"/>
    <n v="2026"/>
    <s v="dinner"/>
    <n v="10"/>
    <x v="1"/>
    <n v="985"/>
    <n v="0.25681818181818183"/>
    <s v="AVERAGE"/>
    <s v="46 ABOVE"/>
  </r>
  <r>
    <x v="3771"/>
    <d v="2026-03-09T00:00:00"/>
    <n v="0.34236111111111112"/>
    <x v="12"/>
    <x v="5"/>
    <x v="9"/>
    <x v="3"/>
    <n v="10.199999999999999"/>
    <n v="42"/>
    <n v="37"/>
    <n v="161"/>
    <n v="27"/>
    <n v="49"/>
    <x v="2"/>
    <x v="3"/>
    <s v="Cancelled"/>
    <s v="Female"/>
    <n v="31"/>
    <x v="2"/>
    <x v="0"/>
    <s v="ORD03772"/>
    <n v="8"/>
    <x v="1"/>
    <n v="2026"/>
    <s v="breakfast"/>
    <n v="5"/>
    <x v="1"/>
    <n v="139"/>
    <n v="0.24285714285714283"/>
    <s v="EXCELLENT"/>
    <s v="26-35"/>
  </r>
  <r>
    <x v="3772"/>
    <d v="2026-05-11T00:00:00"/>
    <n v="0.71458333333333335"/>
    <x v="1"/>
    <x v="9"/>
    <x v="4"/>
    <x v="5"/>
    <n v="7.9"/>
    <n v="50"/>
    <n v="45"/>
    <n v="725"/>
    <n v="38"/>
    <n v="200"/>
    <x v="1"/>
    <x v="0"/>
    <s v="Delivered"/>
    <s v="Male"/>
    <n v="46"/>
    <x v="2"/>
    <x v="2"/>
    <s v="ORD03773"/>
    <n v="17"/>
    <x v="2"/>
    <n v="2026"/>
    <s v="snacks"/>
    <n v="5"/>
    <x v="1"/>
    <n v="563"/>
    <n v="0.158"/>
    <s v="GOOD"/>
    <s v="46 ABOVE"/>
  </r>
  <r>
    <x v="3773"/>
    <d v="2026-06-12T00:00:00"/>
    <n v="0.3659722222222222"/>
    <x v="3"/>
    <x v="2"/>
    <x v="9"/>
    <x v="0"/>
    <n v="5.8"/>
    <n v="29"/>
    <n v="24"/>
    <n v="374"/>
    <n v="45"/>
    <n v="67"/>
    <x v="2"/>
    <x v="2"/>
    <s v="Delivered"/>
    <s v="Male"/>
    <n v="48"/>
    <x v="0"/>
    <x v="0"/>
    <s v="ORD03774"/>
    <n v="8"/>
    <x v="5"/>
    <n v="2026"/>
    <s v="breakfast"/>
    <n v="5"/>
    <x v="1"/>
    <n v="352"/>
    <n v="0.19999999999999998"/>
    <s v="POOR"/>
    <s v="46 ABOVE"/>
  </r>
  <r>
    <x v="3774"/>
    <d v="2026-03-11T00:00:00"/>
    <n v="0.9604166666666667"/>
    <x v="6"/>
    <x v="1"/>
    <x v="7"/>
    <x v="4"/>
    <n v="9.1"/>
    <n v="35"/>
    <n v="29"/>
    <n v="308"/>
    <n v="54"/>
    <n v="18"/>
    <x v="1"/>
    <x v="1"/>
    <s v="Cancelled"/>
    <s v="Female"/>
    <n v="40"/>
    <x v="1"/>
    <x v="2"/>
    <s v="ORD03775"/>
    <n v="23"/>
    <x v="1"/>
    <n v="2026"/>
    <s v="dinner"/>
    <n v="6"/>
    <x v="1"/>
    <n v="344"/>
    <n v="0.26"/>
    <s v="POOR"/>
    <s v="36-45"/>
  </r>
  <r>
    <x v="3775"/>
    <d v="2026-06-27T00:00:00"/>
    <n v="0.62361111111111112"/>
    <x v="11"/>
    <x v="2"/>
    <x v="8"/>
    <x v="1"/>
    <n v="6.6"/>
    <n v="34"/>
    <n v="37"/>
    <n v="704"/>
    <n v="37"/>
    <n v="111"/>
    <x v="3"/>
    <x v="0"/>
    <s v="Delivered"/>
    <s v="Female"/>
    <n v="39"/>
    <x v="3"/>
    <x v="3"/>
    <s v="ORD03776"/>
    <n v="14"/>
    <x v="5"/>
    <n v="2026"/>
    <s v="lunch"/>
    <n v="-3"/>
    <x v="0"/>
    <n v="630"/>
    <n v="0.19411764705882351"/>
    <s v="GOOD"/>
    <s v="36-45"/>
  </r>
  <r>
    <x v="3776"/>
    <d v="2026-06-22T00:00:00"/>
    <n v="0.4375"/>
    <x v="14"/>
    <x v="8"/>
    <x v="1"/>
    <x v="5"/>
    <n v="9.8000000000000007"/>
    <n v="46"/>
    <n v="31"/>
    <n v="1187"/>
    <n v="29"/>
    <n v="34"/>
    <x v="0"/>
    <x v="3"/>
    <s v="Delivered"/>
    <s v="Male"/>
    <n v="28"/>
    <x v="2"/>
    <x v="0"/>
    <s v="ORD03777"/>
    <n v="10"/>
    <x v="5"/>
    <n v="2026"/>
    <s v="lunch"/>
    <n v="15"/>
    <x v="1"/>
    <n v="1182"/>
    <n v="0.21304347826086958"/>
    <s v="EXCELLENT"/>
    <s v="26-35"/>
  </r>
  <r>
    <x v="3777"/>
    <d v="2026-03-29T00:00:00"/>
    <n v="0.63611111111111107"/>
    <x v="12"/>
    <x v="0"/>
    <x v="9"/>
    <x v="0"/>
    <n v="4.9000000000000004"/>
    <n v="34"/>
    <n v="21"/>
    <n v="655"/>
    <n v="39"/>
    <n v="129"/>
    <x v="1"/>
    <x v="4"/>
    <s v="Delivered"/>
    <s v="Male"/>
    <n v="35"/>
    <x v="6"/>
    <x v="2"/>
    <s v="ORD03778"/>
    <n v="15"/>
    <x v="1"/>
    <n v="2026"/>
    <s v="snacks"/>
    <n v="13"/>
    <x v="1"/>
    <n v="565"/>
    <n v="0.14411764705882354"/>
    <s v="AVERAGE"/>
    <s v="26-35"/>
  </r>
  <r>
    <x v="3778"/>
    <d v="2026-05-26T00:00:00"/>
    <n v="0.58333333333333337"/>
    <x v="2"/>
    <x v="9"/>
    <x v="9"/>
    <x v="4"/>
    <n v="3.6"/>
    <n v="36"/>
    <n v="41"/>
    <n v="537"/>
    <n v="57"/>
    <n v="88"/>
    <x v="3"/>
    <x v="2"/>
    <s v="Delivered"/>
    <s v="Female"/>
    <n v="57"/>
    <x v="5"/>
    <x v="3"/>
    <s v="ORD03779"/>
    <n v="14"/>
    <x v="2"/>
    <n v="2026"/>
    <s v="lunch"/>
    <n v="-5"/>
    <x v="0"/>
    <n v="506"/>
    <n v="0.1"/>
    <s v="POOR"/>
    <s v="46 ABOVE"/>
  </r>
  <r>
    <x v="3779"/>
    <d v="2026-01-30T00:00:00"/>
    <n v="0.53263888888888888"/>
    <x v="10"/>
    <x v="9"/>
    <x v="0"/>
    <x v="3"/>
    <n v="14.3"/>
    <n v="33"/>
    <n v="20"/>
    <n v="583"/>
    <n v="45"/>
    <n v="26"/>
    <x v="2"/>
    <x v="3"/>
    <s v="Delivered"/>
    <s v="Female"/>
    <n v="42"/>
    <x v="0"/>
    <x v="3"/>
    <s v="ORD03780"/>
    <n v="12"/>
    <x v="3"/>
    <n v="2026"/>
    <s v="lunch"/>
    <n v="13"/>
    <x v="1"/>
    <n v="602"/>
    <n v="0.43333333333333335"/>
    <s v="EXCELLENT"/>
    <s v="36-45"/>
  </r>
  <r>
    <x v="3780"/>
    <d v="2026-06-04T00:00:00"/>
    <n v="0.78749999999999998"/>
    <x v="4"/>
    <x v="0"/>
    <x v="1"/>
    <x v="3"/>
    <n v="12.3"/>
    <n v="23"/>
    <n v="21"/>
    <n v="1072"/>
    <n v="40"/>
    <n v="111"/>
    <x v="4"/>
    <x v="4"/>
    <s v="Delivered"/>
    <s v="Female"/>
    <n v="38"/>
    <x v="4"/>
    <x v="1"/>
    <s v="ORD03781"/>
    <n v="18"/>
    <x v="5"/>
    <n v="2026"/>
    <s v="snacks"/>
    <n v="2"/>
    <x v="1"/>
    <n v="1001"/>
    <n v="0.5347826086956522"/>
    <s v="AVERAGE"/>
    <s v="36-45"/>
  </r>
  <r>
    <x v="3781"/>
    <d v="2026-06-01T00:00:00"/>
    <n v="0.52638888888888891"/>
    <x v="1"/>
    <x v="8"/>
    <x v="4"/>
    <x v="1"/>
    <n v="4.7"/>
    <n v="50"/>
    <n v="33"/>
    <n v="931"/>
    <n v="25"/>
    <n v="12"/>
    <x v="4"/>
    <x v="4"/>
    <s v="Delivered"/>
    <s v="Male"/>
    <n v="52"/>
    <x v="2"/>
    <x v="3"/>
    <s v="ORD03782"/>
    <n v="12"/>
    <x v="5"/>
    <n v="2026"/>
    <s v="lunch"/>
    <n v="17"/>
    <x v="1"/>
    <n v="944"/>
    <n v="9.4E-2"/>
    <s v="AVERAGE"/>
    <s v="46 ABOVE"/>
  </r>
  <r>
    <x v="3782"/>
    <d v="2026-02-11T00:00:00"/>
    <n v="0.87916666666666665"/>
    <x v="12"/>
    <x v="4"/>
    <x v="4"/>
    <x v="3"/>
    <n v="13"/>
    <n v="38"/>
    <n v="37"/>
    <n v="735"/>
    <n v="50"/>
    <n v="42"/>
    <x v="3"/>
    <x v="2"/>
    <s v="Delivered"/>
    <s v="Male"/>
    <n v="44"/>
    <x v="1"/>
    <x v="1"/>
    <s v="ORD03783"/>
    <n v="21"/>
    <x v="0"/>
    <n v="2026"/>
    <s v="dinner"/>
    <n v="1"/>
    <x v="1"/>
    <n v="743"/>
    <n v="0.34210526315789475"/>
    <s v="POOR"/>
    <s v="36-45"/>
  </r>
  <r>
    <x v="3783"/>
    <d v="2026-03-11T00:00:00"/>
    <n v="0.37013888888888891"/>
    <x v="6"/>
    <x v="6"/>
    <x v="9"/>
    <x v="2"/>
    <n v="2.4"/>
    <n v="42"/>
    <n v="23"/>
    <n v="885"/>
    <n v="40"/>
    <n v="174"/>
    <x v="2"/>
    <x v="0"/>
    <s v="Delivered"/>
    <s v="Male"/>
    <n v="35"/>
    <x v="1"/>
    <x v="0"/>
    <s v="ORD03784"/>
    <n v="8"/>
    <x v="1"/>
    <n v="2026"/>
    <s v="breakfast"/>
    <n v="19"/>
    <x v="1"/>
    <n v="751"/>
    <n v="5.7142857142857141E-2"/>
    <s v="GOOD"/>
    <s v="26-35"/>
  </r>
  <r>
    <x v="3784"/>
    <d v="2026-03-19T00:00:00"/>
    <n v="0.4375"/>
    <x v="4"/>
    <x v="7"/>
    <x v="8"/>
    <x v="0"/>
    <n v="11.2"/>
    <n v="22"/>
    <n v="27"/>
    <n v="886"/>
    <n v="39"/>
    <n v="139"/>
    <x v="1"/>
    <x v="2"/>
    <s v="Delivered"/>
    <s v="Female"/>
    <n v="37"/>
    <x v="4"/>
    <x v="0"/>
    <s v="ORD03785"/>
    <n v="10"/>
    <x v="1"/>
    <n v="2026"/>
    <s v="lunch"/>
    <n v="-5"/>
    <x v="0"/>
    <n v="786"/>
    <n v="0.50909090909090904"/>
    <s v="POOR"/>
    <s v="36-45"/>
  </r>
  <r>
    <x v="3785"/>
    <d v="2026-06-01T00:00:00"/>
    <n v="0.94097222222222221"/>
    <x v="10"/>
    <x v="1"/>
    <x v="7"/>
    <x v="3"/>
    <n v="1.6"/>
    <n v="33"/>
    <n v="22"/>
    <n v="219"/>
    <n v="55"/>
    <n v="38"/>
    <x v="2"/>
    <x v="1"/>
    <s v="Cancelled"/>
    <s v="Male"/>
    <n v="48"/>
    <x v="2"/>
    <x v="2"/>
    <s v="ORD03786"/>
    <n v="22"/>
    <x v="5"/>
    <n v="2026"/>
    <s v="dinner"/>
    <n v="11"/>
    <x v="1"/>
    <n v="236"/>
    <n v="4.8484848484848485E-2"/>
    <s v="POOR"/>
    <s v="46 ABOVE"/>
  </r>
  <r>
    <x v="3786"/>
    <d v="2026-05-13T00:00:00"/>
    <n v="0.58680555555555558"/>
    <x v="2"/>
    <x v="0"/>
    <x v="0"/>
    <x v="2"/>
    <n v="10.5"/>
    <n v="42"/>
    <n v="36"/>
    <n v="501"/>
    <n v="34"/>
    <n v="112"/>
    <x v="4"/>
    <x v="0"/>
    <s v="Delivered"/>
    <s v="Male"/>
    <n v="37"/>
    <x v="1"/>
    <x v="3"/>
    <s v="ORD03787"/>
    <n v="14"/>
    <x v="2"/>
    <n v="2026"/>
    <s v="lunch"/>
    <n v="6"/>
    <x v="1"/>
    <n v="423"/>
    <n v="0.25"/>
    <s v="GOOD"/>
    <s v="36-45"/>
  </r>
  <r>
    <x v="3787"/>
    <d v="2026-05-22T00:00:00"/>
    <n v="0.59652777777777777"/>
    <x v="13"/>
    <x v="3"/>
    <x v="7"/>
    <x v="4"/>
    <n v="12.7"/>
    <n v="17"/>
    <n v="22"/>
    <n v="988"/>
    <n v="26"/>
    <n v="60"/>
    <x v="0"/>
    <x v="1"/>
    <s v="Delivered"/>
    <s v="Male"/>
    <n v="42"/>
    <x v="0"/>
    <x v="3"/>
    <s v="ORD03788"/>
    <n v="14"/>
    <x v="2"/>
    <n v="2026"/>
    <s v="lunch"/>
    <n v="-5"/>
    <x v="0"/>
    <n v="954"/>
    <n v="0.74705882352941178"/>
    <s v="POOR"/>
    <s v="36-45"/>
  </r>
  <r>
    <x v="3788"/>
    <d v="2026-01-08T00:00:00"/>
    <n v="0.62083333333333335"/>
    <x v="7"/>
    <x v="3"/>
    <x v="1"/>
    <x v="5"/>
    <n v="12.5"/>
    <n v="53"/>
    <n v="34"/>
    <n v="479"/>
    <n v="24"/>
    <n v="99"/>
    <x v="0"/>
    <x v="2"/>
    <s v="Delivered"/>
    <s v="Female"/>
    <n v="24"/>
    <x v="4"/>
    <x v="3"/>
    <s v="ORD03789"/>
    <n v="14"/>
    <x v="3"/>
    <n v="2026"/>
    <s v="lunch"/>
    <n v="19"/>
    <x v="1"/>
    <n v="404"/>
    <n v="0.23584905660377359"/>
    <s v="POOR"/>
    <s v="18-25"/>
  </r>
  <r>
    <x v="3789"/>
    <d v="2026-04-04T00:00:00"/>
    <n v="0.73750000000000004"/>
    <x v="11"/>
    <x v="4"/>
    <x v="1"/>
    <x v="1"/>
    <n v="7.6"/>
    <n v="37"/>
    <n v="41"/>
    <n v="445"/>
    <n v="59"/>
    <n v="119"/>
    <x v="3"/>
    <x v="0"/>
    <s v="Cancelled"/>
    <s v="Female"/>
    <n v="32"/>
    <x v="3"/>
    <x v="2"/>
    <s v="ORD03790"/>
    <n v="17"/>
    <x v="4"/>
    <n v="2026"/>
    <s v="snacks"/>
    <n v="-4"/>
    <x v="0"/>
    <n v="385"/>
    <n v="0.20540540540540539"/>
    <s v="GOOD"/>
    <s v="26-35"/>
  </r>
  <r>
    <x v="3790"/>
    <d v="2026-04-27T00:00:00"/>
    <n v="0.33958333333333335"/>
    <x v="4"/>
    <x v="6"/>
    <x v="7"/>
    <x v="3"/>
    <n v="14"/>
    <n v="37"/>
    <n v="22"/>
    <n v="918"/>
    <n v="50"/>
    <n v="199"/>
    <x v="2"/>
    <x v="1"/>
    <s v="Delivered"/>
    <s v="Male"/>
    <n v="41"/>
    <x v="2"/>
    <x v="0"/>
    <s v="ORD03791"/>
    <n v="8"/>
    <x v="4"/>
    <n v="2026"/>
    <s v="breakfast"/>
    <n v="15"/>
    <x v="1"/>
    <n v="769"/>
    <n v="0.3783783783783784"/>
    <s v="POOR"/>
    <s v="36-45"/>
  </r>
  <r>
    <x v="3791"/>
    <d v="2026-01-19T00:00:00"/>
    <n v="0.87083333333333335"/>
    <x v="6"/>
    <x v="8"/>
    <x v="7"/>
    <x v="0"/>
    <n v="8"/>
    <n v="36"/>
    <n v="35"/>
    <n v="605"/>
    <n v="58"/>
    <n v="1"/>
    <x v="4"/>
    <x v="4"/>
    <s v="Cancelled"/>
    <s v="Female"/>
    <n v="22"/>
    <x v="2"/>
    <x v="1"/>
    <s v="ORD03792"/>
    <n v="20"/>
    <x v="3"/>
    <n v="2026"/>
    <s v="dinner"/>
    <n v="1"/>
    <x v="1"/>
    <n v="662"/>
    <n v="0.22222222222222221"/>
    <s v="AVERAGE"/>
    <s v="18-25"/>
  </r>
  <r>
    <x v="3792"/>
    <d v="2026-04-14T00:00:00"/>
    <n v="0.84513888888888888"/>
    <x v="8"/>
    <x v="7"/>
    <x v="7"/>
    <x v="1"/>
    <n v="14.9"/>
    <n v="31"/>
    <n v="21"/>
    <n v="204"/>
    <n v="35"/>
    <n v="136"/>
    <x v="3"/>
    <x v="0"/>
    <s v="Delivered"/>
    <s v="Male"/>
    <n v="51"/>
    <x v="5"/>
    <x v="1"/>
    <s v="ORD03793"/>
    <n v="20"/>
    <x v="4"/>
    <n v="2026"/>
    <s v="dinner"/>
    <n v="10"/>
    <x v="1"/>
    <n v="103"/>
    <n v="0.48064516129032259"/>
    <s v="GOOD"/>
    <s v="46 ABOVE"/>
  </r>
  <r>
    <x v="3793"/>
    <d v="2026-01-06T00:00:00"/>
    <n v="0.98750000000000004"/>
    <x v="4"/>
    <x v="4"/>
    <x v="6"/>
    <x v="1"/>
    <n v="5.5"/>
    <n v="38"/>
    <n v="38"/>
    <n v="480"/>
    <n v="57"/>
    <n v="13"/>
    <x v="2"/>
    <x v="1"/>
    <s v="Delivered"/>
    <s v="Male"/>
    <n v="53"/>
    <x v="5"/>
    <x v="2"/>
    <s v="ORD03794"/>
    <n v="23"/>
    <x v="3"/>
    <n v="2026"/>
    <s v="dinner"/>
    <n v="0"/>
    <x v="0"/>
    <n v="524"/>
    <n v="0.14473684210526316"/>
    <s v="POOR"/>
    <s v="46 ABOVE"/>
  </r>
  <r>
    <x v="3794"/>
    <d v="2026-06-26T00:00:00"/>
    <n v="0.5854166666666667"/>
    <x v="1"/>
    <x v="3"/>
    <x v="3"/>
    <x v="2"/>
    <n v="13.4"/>
    <n v="28"/>
    <n v="24"/>
    <n v="643"/>
    <n v="39"/>
    <n v="112"/>
    <x v="2"/>
    <x v="4"/>
    <s v="Delivered"/>
    <s v="Male"/>
    <n v="48"/>
    <x v="0"/>
    <x v="3"/>
    <s v="ORD03795"/>
    <n v="14"/>
    <x v="5"/>
    <n v="2026"/>
    <s v="lunch"/>
    <n v="4"/>
    <x v="1"/>
    <n v="570"/>
    <n v="0.47857142857142859"/>
    <s v="AVERAGE"/>
    <s v="46 ABOVE"/>
  </r>
  <r>
    <x v="3795"/>
    <d v="2026-06-17T00:00:00"/>
    <n v="0.96875"/>
    <x v="0"/>
    <x v="9"/>
    <x v="6"/>
    <x v="3"/>
    <n v="5.0999999999999996"/>
    <n v="42"/>
    <n v="39"/>
    <n v="364"/>
    <n v="29"/>
    <n v="195"/>
    <x v="2"/>
    <x v="4"/>
    <s v="Delivered"/>
    <s v="Female"/>
    <n v="38"/>
    <x v="1"/>
    <x v="2"/>
    <s v="ORD03796"/>
    <n v="23"/>
    <x v="5"/>
    <n v="2026"/>
    <s v="dinner"/>
    <n v="3"/>
    <x v="1"/>
    <n v="198"/>
    <n v="0.12142857142857141"/>
    <s v="AVERAGE"/>
    <s v="36-45"/>
  </r>
  <r>
    <x v="3796"/>
    <d v="2026-02-08T00:00:00"/>
    <n v="0.69722222222222219"/>
    <x v="13"/>
    <x v="4"/>
    <x v="5"/>
    <x v="4"/>
    <n v="10.9"/>
    <n v="54"/>
    <n v="35"/>
    <n v="586"/>
    <n v="58"/>
    <n v="41"/>
    <x v="3"/>
    <x v="1"/>
    <s v="Delivered"/>
    <s v="Female"/>
    <n v="52"/>
    <x v="6"/>
    <x v="2"/>
    <s v="ORD03797"/>
    <n v="16"/>
    <x v="0"/>
    <n v="2026"/>
    <s v="snacks"/>
    <n v="19"/>
    <x v="1"/>
    <n v="603"/>
    <n v="0.20185185185185187"/>
    <s v="POOR"/>
    <s v="46 ABOVE"/>
  </r>
  <r>
    <x v="3797"/>
    <d v="2026-04-04T00:00:00"/>
    <n v="0.53333333333333333"/>
    <x v="2"/>
    <x v="2"/>
    <x v="9"/>
    <x v="5"/>
    <n v="5.2"/>
    <n v="36"/>
    <n v="39"/>
    <n v="837"/>
    <n v="53"/>
    <n v="57"/>
    <x v="3"/>
    <x v="2"/>
    <s v="Delivered"/>
    <s v="Female"/>
    <n v="42"/>
    <x v="3"/>
    <x v="3"/>
    <s v="ORD03798"/>
    <n v="12"/>
    <x v="4"/>
    <n v="2026"/>
    <s v="lunch"/>
    <n v="-3"/>
    <x v="0"/>
    <n v="833"/>
    <n v="0.14444444444444446"/>
    <s v="POOR"/>
    <s v="36-45"/>
  </r>
  <r>
    <x v="3798"/>
    <d v="2026-01-04T00:00:00"/>
    <n v="0.77083333333333337"/>
    <x v="6"/>
    <x v="1"/>
    <x v="5"/>
    <x v="0"/>
    <n v="12.4"/>
    <n v="34"/>
    <n v="22"/>
    <n v="823"/>
    <n v="28"/>
    <n v="21"/>
    <x v="1"/>
    <x v="3"/>
    <s v="Delivered"/>
    <s v="Male"/>
    <n v="33"/>
    <x v="6"/>
    <x v="1"/>
    <s v="ORD03799"/>
    <n v="18"/>
    <x v="3"/>
    <n v="2026"/>
    <s v="snacks"/>
    <n v="12"/>
    <x v="1"/>
    <n v="830"/>
    <n v="0.36470588235294121"/>
    <s v="EXCELLENT"/>
    <s v="26-35"/>
  </r>
  <r>
    <x v="3799"/>
    <d v="2026-06-27T00:00:00"/>
    <n v="0.58263888888888893"/>
    <x v="1"/>
    <x v="5"/>
    <x v="5"/>
    <x v="2"/>
    <n v="6.3"/>
    <n v="42"/>
    <n v="28"/>
    <n v="431"/>
    <n v="53"/>
    <n v="111"/>
    <x v="2"/>
    <x v="2"/>
    <s v="Delivered"/>
    <s v="Female"/>
    <n v="25"/>
    <x v="3"/>
    <x v="3"/>
    <s v="ORD03800"/>
    <n v="13"/>
    <x v="5"/>
    <n v="2026"/>
    <s v="lunch"/>
    <n v="14"/>
    <x v="1"/>
    <n v="373"/>
    <n v="0.15"/>
    <s v="POOR"/>
    <s v="18-25"/>
  </r>
  <r>
    <x v="3800"/>
    <d v="2026-03-04T00:00:00"/>
    <n v="0.74861111111111112"/>
    <x v="0"/>
    <x v="2"/>
    <x v="5"/>
    <x v="4"/>
    <n v="1.6"/>
    <n v="47"/>
    <n v="34"/>
    <n v="1125"/>
    <n v="60"/>
    <n v="83"/>
    <x v="2"/>
    <x v="4"/>
    <s v="Delivered"/>
    <s v="Female"/>
    <n v="50"/>
    <x v="1"/>
    <x v="2"/>
    <s v="ORD03801"/>
    <n v="17"/>
    <x v="1"/>
    <n v="2026"/>
    <s v="snacks"/>
    <n v="13"/>
    <x v="1"/>
    <n v="1102"/>
    <n v="3.4042553191489362E-2"/>
    <s v="AVERAGE"/>
    <s v="46 ABOVE"/>
  </r>
  <r>
    <x v="3801"/>
    <d v="2026-03-13T00:00:00"/>
    <n v="0.35138888888888886"/>
    <x v="9"/>
    <x v="8"/>
    <x v="7"/>
    <x v="0"/>
    <n v="2.7"/>
    <n v="54"/>
    <n v="45"/>
    <n v="272"/>
    <n v="44"/>
    <n v="14"/>
    <x v="3"/>
    <x v="4"/>
    <s v="Delivered"/>
    <s v="Male"/>
    <n v="58"/>
    <x v="0"/>
    <x v="0"/>
    <s v="ORD03802"/>
    <n v="8"/>
    <x v="1"/>
    <n v="2026"/>
    <s v="breakfast"/>
    <n v="9"/>
    <x v="1"/>
    <n v="302"/>
    <n v="0.05"/>
    <s v="AVERAGE"/>
    <s v="46 ABOVE"/>
  </r>
  <r>
    <x v="3802"/>
    <d v="2026-04-14T00:00:00"/>
    <n v="0.43611111111111112"/>
    <x v="14"/>
    <x v="9"/>
    <x v="2"/>
    <x v="1"/>
    <n v="7.8"/>
    <n v="39"/>
    <n v="39"/>
    <n v="322"/>
    <n v="38"/>
    <n v="106"/>
    <x v="1"/>
    <x v="1"/>
    <s v="Delivered"/>
    <s v="Female"/>
    <n v="57"/>
    <x v="5"/>
    <x v="0"/>
    <s v="ORD03803"/>
    <n v="10"/>
    <x v="4"/>
    <n v="2026"/>
    <s v="lunch"/>
    <n v="0"/>
    <x v="0"/>
    <n v="254"/>
    <n v="0.19999999999999998"/>
    <s v="POOR"/>
    <s v="46 ABOVE"/>
  </r>
  <r>
    <x v="3803"/>
    <d v="2026-01-23T00:00:00"/>
    <n v="0.40138888888888891"/>
    <x v="8"/>
    <x v="0"/>
    <x v="2"/>
    <x v="3"/>
    <n v="9.6999999999999993"/>
    <n v="53"/>
    <n v="36"/>
    <n v="709"/>
    <n v="54"/>
    <n v="176"/>
    <x v="1"/>
    <x v="1"/>
    <s v="Delivered"/>
    <s v="Male"/>
    <n v="31"/>
    <x v="0"/>
    <x v="0"/>
    <s v="ORD03804"/>
    <n v="9"/>
    <x v="3"/>
    <n v="2026"/>
    <s v="breakfast"/>
    <n v="17"/>
    <x v="1"/>
    <n v="587"/>
    <n v="0.18301886792452829"/>
    <s v="POOR"/>
    <s v="26-35"/>
  </r>
  <r>
    <x v="3804"/>
    <d v="2026-05-01T00:00:00"/>
    <n v="0.86805555555555558"/>
    <x v="13"/>
    <x v="6"/>
    <x v="8"/>
    <x v="0"/>
    <n v="11.2"/>
    <n v="53"/>
    <n v="34"/>
    <n v="671"/>
    <n v="32"/>
    <n v="66"/>
    <x v="1"/>
    <x v="2"/>
    <s v="Delivered"/>
    <s v="Female"/>
    <n v="38"/>
    <x v="0"/>
    <x v="1"/>
    <s v="ORD03805"/>
    <n v="20"/>
    <x v="2"/>
    <n v="2026"/>
    <s v="dinner"/>
    <n v="19"/>
    <x v="1"/>
    <n v="637"/>
    <n v="0.21132075471698111"/>
    <s v="POOR"/>
    <s v="36-45"/>
  </r>
  <r>
    <x v="3805"/>
    <d v="2026-03-14T00:00:00"/>
    <n v="0.45694444444444443"/>
    <x v="7"/>
    <x v="0"/>
    <x v="5"/>
    <x v="5"/>
    <n v="14.9"/>
    <n v="57"/>
    <n v="44"/>
    <n v="1034"/>
    <n v="35"/>
    <n v="156"/>
    <x v="3"/>
    <x v="2"/>
    <s v="Delivered"/>
    <s v="Male"/>
    <n v="27"/>
    <x v="3"/>
    <x v="0"/>
    <s v="ORD03806"/>
    <n v="10"/>
    <x v="1"/>
    <n v="2026"/>
    <s v="lunch"/>
    <n v="13"/>
    <x v="1"/>
    <n v="913"/>
    <n v="0.2614035087719298"/>
    <s v="POOR"/>
    <s v="26-35"/>
  </r>
  <r>
    <x v="3806"/>
    <d v="2026-06-08T00:00:00"/>
    <n v="0.71388888888888891"/>
    <x v="7"/>
    <x v="9"/>
    <x v="5"/>
    <x v="0"/>
    <n v="10.199999999999999"/>
    <n v="38"/>
    <n v="43"/>
    <n v="608"/>
    <n v="41"/>
    <n v="139"/>
    <x v="0"/>
    <x v="4"/>
    <s v="Cancelled"/>
    <s v="Male"/>
    <n v="24"/>
    <x v="2"/>
    <x v="2"/>
    <s v="ORD03807"/>
    <n v="17"/>
    <x v="5"/>
    <n v="2026"/>
    <s v="snacks"/>
    <n v="-5"/>
    <x v="0"/>
    <n v="510"/>
    <n v="0.26842105263157895"/>
    <s v="AVERAGE"/>
    <s v="18-25"/>
  </r>
  <r>
    <x v="3807"/>
    <d v="2026-03-09T00:00:00"/>
    <n v="0.52708333333333335"/>
    <x v="13"/>
    <x v="2"/>
    <x v="0"/>
    <x v="2"/>
    <n v="1.3"/>
    <n v="42"/>
    <n v="41"/>
    <n v="1171"/>
    <n v="54"/>
    <n v="71"/>
    <x v="0"/>
    <x v="0"/>
    <s v="Delivered"/>
    <s v="Male"/>
    <n v="33"/>
    <x v="2"/>
    <x v="3"/>
    <s v="ORD03808"/>
    <n v="12"/>
    <x v="1"/>
    <n v="2026"/>
    <s v="lunch"/>
    <n v="1"/>
    <x v="1"/>
    <n v="1154"/>
    <n v="3.0952380952380953E-2"/>
    <s v="GOOD"/>
    <s v="26-35"/>
  </r>
  <r>
    <x v="3808"/>
    <d v="2026-06-07T00:00:00"/>
    <n v="0.76388888888888884"/>
    <x v="4"/>
    <x v="9"/>
    <x v="2"/>
    <x v="1"/>
    <n v="13.7"/>
    <n v="37"/>
    <n v="22"/>
    <n v="837"/>
    <n v="42"/>
    <n v="200"/>
    <x v="1"/>
    <x v="1"/>
    <s v="Cancelled"/>
    <s v="Male"/>
    <n v="38"/>
    <x v="6"/>
    <x v="1"/>
    <s v="ORD03809"/>
    <n v="18"/>
    <x v="5"/>
    <n v="2026"/>
    <s v="snacks"/>
    <n v="15"/>
    <x v="1"/>
    <n v="679"/>
    <n v="0.37027027027027026"/>
    <s v="POOR"/>
    <s v="36-45"/>
  </r>
  <r>
    <x v="3809"/>
    <d v="2026-01-02T00:00:00"/>
    <n v="0.66527777777777775"/>
    <x v="7"/>
    <x v="5"/>
    <x v="4"/>
    <x v="0"/>
    <n v="8.9"/>
    <n v="33"/>
    <n v="34"/>
    <n v="210"/>
    <n v="54"/>
    <n v="100"/>
    <x v="0"/>
    <x v="2"/>
    <s v="Delivered"/>
    <s v="Female"/>
    <n v="40"/>
    <x v="0"/>
    <x v="2"/>
    <s v="ORD03810"/>
    <n v="15"/>
    <x v="3"/>
    <n v="2026"/>
    <s v="snacks"/>
    <n v="-1"/>
    <x v="0"/>
    <n v="164"/>
    <n v="0.26969696969696971"/>
    <s v="POOR"/>
    <s v="36-45"/>
  </r>
  <r>
    <x v="3810"/>
    <d v="2026-05-12T00:00:00"/>
    <n v="0.96944444444444444"/>
    <x v="0"/>
    <x v="7"/>
    <x v="3"/>
    <x v="5"/>
    <n v="14.3"/>
    <n v="47"/>
    <n v="31"/>
    <n v="473"/>
    <n v="31"/>
    <n v="43"/>
    <x v="2"/>
    <x v="3"/>
    <s v="Delivered"/>
    <s v="Female"/>
    <n v="54"/>
    <x v="5"/>
    <x v="2"/>
    <s v="ORD03811"/>
    <n v="23"/>
    <x v="2"/>
    <n v="2026"/>
    <s v="dinner"/>
    <n v="16"/>
    <x v="1"/>
    <n v="461"/>
    <n v="0.30425531914893617"/>
    <s v="EXCELLENT"/>
    <s v="46 ABOVE"/>
  </r>
  <r>
    <x v="3811"/>
    <d v="2026-04-21T00:00:00"/>
    <n v="0.35"/>
    <x v="10"/>
    <x v="6"/>
    <x v="7"/>
    <x v="5"/>
    <n v="4.8"/>
    <n v="29"/>
    <n v="22"/>
    <n v="520"/>
    <n v="21"/>
    <n v="145"/>
    <x v="2"/>
    <x v="0"/>
    <s v="Delivered"/>
    <s v="Female"/>
    <n v="50"/>
    <x v="5"/>
    <x v="0"/>
    <s v="ORD03812"/>
    <n v="8"/>
    <x v="4"/>
    <n v="2026"/>
    <s v="breakfast"/>
    <n v="7"/>
    <x v="1"/>
    <n v="396"/>
    <n v="0.16551724137931034"/>
    <s v="GOOD"/>
    <s v="46 ABOVE"/>
  </r>
  <r>
    <x v="3812"/>
    <d v="2026-05-10T00:00:00"/>
    <n v="0.92708333333333337"/>
    <x v="6"/>
    <x v="4"/>
    <x v="1"/>
    <x v="5"/>
    <n v="4.2"/>
    <n v="33"/>
    <n v="30"/>
    <n v="680"/>
    <n v="26"/>
    <n v="196"/>
    <x v="0"/>
    <x v="0"/>
    <s v="Delivered"/>
    <s v="Female"/>
    <n v="52"/>
    <x v="6"/>
    <x v="2"/>
    <s v="ORD03813"/>
    <n v="22"/>
    <x v="2"/>
    <n v="2026"/>
    <s v="dinner"/>
    <n v="3"/>
    <x v="1"/>
    <n v="510"/>
    <n v="0.12727272727272729"/>
    <s v="GOOD"/>
    <s v="46 ABOVE"/>
  </r>
  <r>
    <x v="3813"/>
    <d v="2026-03-16T00:00:00"/>
    <n v="0.88124999999999998"/>
    <x v="6"/>
    <x v="4"/>
    <x v="4"/>
    <x v="1"/>
    <n v="5.5"/>
    <n v="54"/>
    <n v="43"/>
    <n v="1006"/>
    <n v="37"/>
    <n v="191"/>
    <x v="0"/>
    <x v="3"/>
    <s v="Delivered"/>
    <s v="Female"/>
    <n v="24"/>
    <x v="2"/>
    <x v="1"/>
    <s v="ORD03814"/>
    <n v="21"/>
    <x v="1"/>
    <n v="2026"/>
    <s v="dinner"/>
    <n v="11"/>
    <x v="1"/>
    <n v="852"/>
    <n v="0.10185185185185185"/>
    <s v="EXCELLENT"/>
    <s v="18-25"/>
  </r>
  <r>
    <x v="3814"/>
    <d v="2026-05-06T00:00:00"/>
    <n v="0.82638888888888884"/>
    <x v="5"/>
    <x v="1"/>
    <x v="2"/>
    <x v="2"/>
    <n v="10.3"/>
    <n v="46"/>
    <n v="40"/>
    <n v="937"/>
    <n v="38"/>
    <n v="120"/>
    <x v="1"/>
    <x v="1"/>
    <s v="Delivered"/>
    <s v="Male"/>
    <n v="34"/>
    <x v="1"/>
    <x v="1"/>
    <s v="ORD03815"/>
    <n v="19"/>
    <x v="2"/>
    <n v="2026"/>
    <s v="snacks"/>
    <n v="6"/>
    <x v="1"/>
    <n v="855"/>
    <n v="0.22391304347826088"/>
    <s v="POOR"/>
    <s v="26-35"/>
  </r>
  <r>
    <x v="3815"/>
    <d v="2026-05-11T00:00:00"/>
    <n v="0.76736111111111116"/>
    <x v="2"/>
    <x v="7"/>
    <x v="9"/>
    <x v="0"/>
    <n v="1.7"/>
    <n v="32"/>
    <n v="24"/>
    <n v="1047"/>
    <n v="34"/>
    <n v="71"/>
    <x v="4"/>
    <x v="0"/>
    <s v="Delivered"/>
    <s v="Female"/>
    <n v="54"/>
    <x v="2"/>
    <x v="1"/>
    <s v="ORD03816"/>
    <n v="18"/>
    <x v="2"/>
    <n v="2026"/>
    <s v="snacks"/>
    <n v="8"/>
    <x v="1"/>
    <n v="1010"/>
    <n v="5.3124999999999999E-2"/>
    <s v="GOOD"/>
    <s v="46 ABOVE"/>
  </r>
  <r>
    <x v="3816"/>
    <d v="2026-01-02T00:00:00"/>
    <n v="0.69166666666666665"/>
    <x v="3"/>
    <x v="5"/>
    <x v="8"/>
    <x v="5"/>
    <n v="12.1"/>
    <n v="39"/>
    <n v="21"/>
    <n v="959"/>
    <n v="26"/>
    <n v="40"/>
    <x v="3"/>
    <x v="1"/>
    <s v="Delivered"/>
    <s v="Male"/>
    <n v="42"/>
    <x v="0"/>
    <x v="2"/>
    <s v="ORD03817"/>
    <n v="16"/>
    <x v="3"/>
    <n v="2026"/>
    <s v="snacks"/>
    <n v="18"/>
    <x v="1"/>
    <n v="945"/>
    <n v="0.31025641025641026"/>
    <s v="POOR"/>
    <s v="36-45"/>
  </r>
  <r>
    <x v="3817"/>
    <d v="2026-06-07T00:00:00"/>
    <n v="0.77222222222222225"/>
    <x v="11"/>
    <x v="6"/>
    <x v="8"/>
    <x v="4"/>
    <n v="9.9"/>
    <n v="55"/>
    <n v="35"/>
    <n v="1155"/>
    <n v="36"/>
    <n v="113"/>
    <x v="4"/>
    <x v="2"/>
    <s v="Delivered"/>
    <s v="Female"/>
    <n v="51"/>
    <x v="6"/>
    <x v="1"/>
    <s v="ORD03818"/>
    <n v="18"/>
    <x v="5"/>
    <n v="2026"/>
    <s v="snacks"/>
    <n v="20"/>
    <x v="1"/>
    <n v="1078"/>
    <n v="0.18"/>
    <s v="POOR"/>
    <s v="46 ABOVE"/>
  </r>
  <r>
    <x v="3818"/>
    <d v="2026-04-10T00:00:00"/>
    <n v="0.58402777777777781"/>
    <x v="8"/>
    <x v="5"/>
    <x v="7"/>
    <x v="5"/>
    <n v="5.5"/>
    <n v="19"/>
    <n v="22"/>
    <n v="401"/>
    <n v="39"/>
    <n v="142"/>
    <x v="4"/>
    <x v="2"/>
    <s v="Delivered"/>
    <s v="Female"/>
    <n v="33"/>
    <x v="0"/>
    <x v="3"/>
    <s v="ORD03819"/>
    <n v="14"/>
    <x v="4"/>
    <n v="2026"/>
    <s v="lunch"/>
    <n v="-3"/>
    <x v="0"/>
    <n v="298"/>
    <n v="0.28947368421052633"/>
    <s v="POOR"/>
    <s v="26-35"/>
  </r>
  <r>
    <x v="3819"/>
    <d v="2026-02-13T00:00:00"/>
    <n v="0.43958333333333333"/>
    <x v="0"/>
    <x v="9"/>
    <x v="9"/>
    <x v="0"/>
    <n v="13.9"/>
    <n v="30"/>
    <n v="31"/>
    <n v="752"/>
    <n v="60"/>
    <n v="75"/>
    <x v="0"/>
    <x v="3"/>
    <s v="Delivered"/>
    <s v="Female"/>
    <n v="45"/>
    <x v="0"/>
    <x v="0"/>
    <s v="ORD03820"/>
    <n v="10"/>
    <x v="0"/>
    <n v="2026"/>
    <s v="lunch"/>
    <n v="-1"/>
    <x v="0"/>
    <n v="737"/>
    <n v="0.46333333333333332"/>
    <s v="EXCELLENT"/>
    <s v="36-45"/>
  </r>
  <r>
    <x v="3820"/>
    <d v="2026-02-17T00:00:00"/>
    <n v="0.88124999999999998"/>
    <x v="11"/>
    <x v="6"/>
    <x v="9"/>
    <x v="2"/>
    <n v="10.8"/>
    <n v="47"/>
    <n v="33"/>
    <n v="911"/>
    <n v="49"/>
    <n v="63"/>
    <x v="1"/>
    <x v="2"/>
    <s v="Delivered"/>
    <s v="Female"/>
    <n v="32"/>
    <x v="5"/>
    <x v="1"/>
    <s v="ORD03821"/>
    <n v="21"/>
    <x v="0"/>
    <n v="2026"/>
    <s v="dinner"/>
    <n v="14"/>
    <x v="1"/>
    <n v="897"/>
    <n v="0.22978723404255322"/>
    <s v="POOR"/>
    <s v="26-35"/>
  </r>
  <r>
    <x v="3821"/>
    <d v="2026-05-03T00:00:00"/>
    <n v="0.65208333333333335"/>
    <x v="14"/>
    <x v="5"/>
    <x v="6"/>
    <x v="2"/>
    <n v="5.9"/>
    <n v="58"/>
    <n v="39"/>
    <n v="296"/>
    <n v="30"/>
    <n v="96"/>
    <x v="2"/>
    <x v="0"/>
    <s v="Delivered"/>
    <s v="Female"/>
    <n v="43"/>
    <x v="6"/>
    <x v="2"/>
    <s v="ORD03822"/>
    <n v="15"/>
    <x v="2"/>
    <n v="2026"/>
    <s v="snacks"/>
    <n v="19"/>
    <x v="1"/>
    <n v="230"/>
    <n v="0.10172413793103449"/>
    <s v="GOOD"/>
    <s v="36-45"/>
  </r>
  <r>
    <x v="3822"/>
    <d v="2026-02-05T00:00:00"/>
    <n v="0.8569444444444444"/>
    <x v="2"/>
    <x v="5"/>
    <x v="2"/>
    <x v="0"/>
    <n v="13.4"/>
    <n v="42"/>
    <n v="42"/>
    <n v="1143"/>
    <n v="54"/>
    <n v="125"/>
    <x v="4"/>
    <x v="1"/>
    <s v="Delivered"/>
    <s v="Male"/>
    <n v="28"/>
    <x v="4"/>
    <x v="1"/>
    <s v="ORD03823"/>
    <n v="20"/>
    <x v="0"/>
    <n v="2026"/>
    <s v="dinner"/>
    <n v="0"/>
    <x v="0"/>
    <n v="1072"/>
    <n v="0.31904761904761908"/>
    <s v="POOR"/>
    <s v="26-35"/>
  </r>
  <r>
    <x v="3823"/>
    <d v="2026-03-12T00:00:00"/>
    <n v="0.46805555555555556"/>
    <x v="10"/>
    <x v="9"/>
    <x v="2"/>
    <x v="5"/>
    <n v="8.1"/>
    <n v="58"/>
    <n v="45"/>
    <n v="484"/>
    <n v="58"/>
    <n v="39"/>
    <x v="0"/>
    <x v="0"/>
    <s v="Cancelled"/>
    <s v="Female"/>
    <n v="53"/>
    <x v="4"/>
    <x v="2"/>
    <s v="ORD03824"/>
    <n v="11"/>
    <x v="1"/>
    <n v="2026"/>
    <s v="lunch"/>
    <n v="13"/>
    <x v="1"/>
    <n v="503"/>
    <n v="0.1396551724137931"/>
    <s v="GOOD"/>
    <s v="46 ABOVE"/>
  </r>
  <r>
    <x v="3824"/>
    <d v="2026-05-06T00:00:00"/>
    <n v="0.74930555555555556"/>
    <x v="7"/>
    <x v="1"/>
    <x v="5"/>
    <x v="0"/>
    <n v="5.7"/>
    <n v="24"/>
    <n v="27"/>
    <n v="1160"/>
    <n v="36"/>
    <n v="58"/>
    <x v="3"/>
    <x v="0"/>
    <s v="Delivered"/>
    <s v="Female"/>
    <n v="55"/>
    <x v="1"/>
    <x v="2"/>
    <s v="ORD03825"/>
    <n v="17"/>
    <x v="2"/>
    <n v="2026"/>
    <s v="snacks"/>
    <n v="-3"/>
    <x v="0"/>
    <n v="1138"/>
    <n v="0.23750000000000002"/>
    <s v="GOOD"/>
    <s v="46 ABOVE"/>
  </r>
  <r>
    <x v="3825"/>
    <d v="2026-03-09T00:00:00"/>
    <n v="0.45624999999999999"/>
    <x v="5"/>
    <x v="8"/>
    <x v="7"/>
    <x v="0"/>
    <n v="6.8"/>
    <n v="46"/>
    <n v="38"/>
    <n v="707"/>
    <n v="24"/>
    <n v="38"/>
    <x v="3"/>
    <x v="2"/>
    <s v="Delivered"/>
    <s v="Female"/>
    <n v="19"/>
    <x v="2"/>
    <x v="0"/>
    <s v="ORD03826"/>
    <n v="10"/>
    <x v="1"/>
    <n v="2026"/>
    <s v="lunch"/>
    <n v="8"/>
    <x v="1"/>
    <n v="693"/>
    <n v="0.14782608695652175"/>
    <s v="POOR"/>
    <s v="18-25"/>
  </r>
  <r>
    <x v="3826"/>
    <d v="2026-03-07T00:00:00"/>
    <n v="0.56388888888888888"/>
    <x v="9"/>
    <x v="1"/>
    <x v="0"/>
    <x v="2"/>
    <n v="10.6"/>
    <n v="57"/>
    <n v="44"/>
    <n v="463"/>
    <n v="56"/>
    <n v="82"/>
    <x v="1"/>
    <x v="2"/>
    <s v="Delivered"/>
    <s v="Female"/>
    <n v="19"/>
    <x v="3"/>
    <x v="3"/>
    <s v="ORD03827"/>
    <n v="13"/>
    <x v="1"/>
    <n v="2026"/>
    <s v="lunch"/>
    <n v="13"/>
    <x v="1"/>
    <n v="437"/>
    <n v="0.18596491228070175"/>
    <s v="POOR"/>
    <s v="18-25"/>
  </r>
  <r>
    <x v="3827"/>
    <d v="2026-02-25T00:00:00"/>
    <n v="0.91805555555555551"/>
    <x v="4"/>
    <x v="6"/>
    <x v="3"/>
    <x v="3"/>
    <n v="2.2000000000000002"/>
    <n v="47"/>
    <n v="38"/>
    <n v="716"/>
    <n v="45"/>
    <n v="19"/>
    <x v="0"/>
    <x v="2"/>
    <s v="Delivered"/>
    <s v="Female"/>
    <n v="32"/>
    <x v="1"/>
    <x v="2"/>
    <s v="ORD03828"/>
    <n v="22"/>
    <x v="0"/>
    <n v="2026"/>
    <s v="dinner"/>
    <n v="9"/>
    <x v="1"/>
    <n v="742"/>
    <n v="4.6808510638297877E-2"/>
    <s v="POOR"/>
    <s v="26-35"/>
  </r>
  <r>
    <x v="3828"/>
    <d v="2026-06-15T00:00:00"/>
    <n v="0.67291666666666672"/>
    <x v="14"/>
    <x v="0"/>
    <x v="0"/>
    <x v="1"/>
    <n v="9.5"/>
    <n v="50"/>
    <n v="37"/>
    <n v="341"/>
    <n v="40"/>
    <n v="24"/>
    <x v="3"/>
    <x v="1"/>
    <s v="Cancelled"/>
    <s v="Female"/>
    <n v="51"/>
    <x v="2"/>
    <x v="2"/>
    <s v="ORD03829"/>
    <n v="16"/>
    <x v="5"/>
    <n v="2026"/>
    <s v="snacks"/>
    <n v="13"/>
    <x v="1"/>
    <n v="357"/>
    <n v="0.19"/>
    <s v="POOR"/>
    <s v="46 ABOVE"/>
  </r>
  <r>
    <x v="3829"/>
    <d v="2026-06-28T00:00:00"/>
    <n v="0.46666666666666667"/>
    <x v="4"/>
    <x v="7"/>
    <x v="4"/>
    <x v="5"/>
    <n v="14.7"/>
    <n v="47"/>
    <n v="32"/>
    <n v="1168"/>
    <n v="53"/>
    <n v="41"/>
    <x v="1"/>
    <x v="2"/>
    <s v="Delivered"/>
    <s v="Male"/>
    <n v="53"/>
    <x v="6"/>
    <x v="2"/>
    <s v="ORD03830"/>
    <n v="11"/>
    <x v="5"/>
    <n v="2026"/>
    <s v="lunch"/>
    <n v="15"/>
    <x v="1"/>
    <n v="1180"/>
    <n v="0.31276595744680852"/>
    <s v="POOR"/>
    <s v="46 ABOVE"/>
  </r>
  <r>
    <x v="3830"/>
    <d v="2026-04-11T00:00:00"/>
    <n v="0.98333333333333328"/>
    <x v="3"/>
    <x v="7"/>
    <x v="3"/>
    <x v="0"/>
    <n v="3.7"/>
    <n v="50"/>
    <n v="43"/>
    <n v="217"/>
    <n v="49"/>
    <n v="35"/>
    <x v="2"/>
    <x v="3"/>
    <s v="Delivered"/>
    <s v="Female"/>
    <n v="23"/>
    <x v="3"/>
    <x v="2"/>
    <s v="ORD03831"/>
    <n v="23"/>
    <x v="4"/>
    <n v="2026"/>
    <s v="dinner"/>
    <n v="7"/>
    <x v="1"/>
    <n v="231"/>
    <n v="7.400000000000001E-2"/>
    <s v="EXCELLENT"/>
    <s v="18-25"/>
  </r>
  <r>
    <x v="3831"/>
    <d v="2026-06-18T00:00:00"/>
    <n v="0.9604166666666667"/>
    <x v="12"/>
    <x v="9"/>
    <x v="9"/>
    <x v="4"/>
    <n v="1.4"/>
    <n v="29"/>
    <n v="29"/>
    <n v="1143"/>
    <n v="43"/>
    <n v="31"/>
    <x v="3"/>
    <x v="3"/>
    <s v="Cancelled"/>
    <s v="Male"/>
    <n v="53"/>
    <x v="4"/>
    <x v="2"/>
    <s v="ORD03832"/>
    <n v="23"/>
    <x v="5"/>
    <n v="2026"/>
    <s v="dinner"/>
    <n v="0"/>
    <x v="0"/>
    <n v="1155"/>
    <n v="4.8275862068965517E-2"/>
    <s v="EXCELLENT"/>
    <s v="46 ABOVE"/>
  </r>
  <r>
    <x v="3832"/>
    <d v="2026-01-18T00:00:00"/>
    <n v="0.77222222222222225"/>
    <x v="14"/>
    <x v="0"/>
    <x v="7"/>
    <x v="1"/>
    <n v="14.8"/>
    <n v="46"/>
    <n v="40"/>
    <n v="851"/>
    <n v="26"/>
    <n v="34"/>
    <x v="0"/>
    <x v="2"/>
    <s v="Delivered"/>
    <s v="Female"/>
    <n v="52"/>
    <x v="6"/>
    <x v="1"/>
    <s v="ORD03833"/>
    <n v="18"/>
    <x v="3"/>
    <n v="2026"/>
    <s v="snacks"/>
    <n v="6"/>
    <x v="1"/>
    <n v="843"/>
    <n v="0.32173913043478264"/>
    <s v="POOR"/>
    <s v="46 ABOVE"/>
  </r>
  <r>
    <x v="3833"/>
    <d v="2026-06-12T00:00:00"/>
    <n v="0.8520833333333333"/>
    <x v="11"/>
    <x v="5"/>
    <x v="7"/>
    <x v="2"/>
    <n v="1.9"/>
    <n v="25"/>
    <n v="23"/>
    <n v="1066"/>
    <n v="60"/>
    <n v="40"/>
    <x v="0"/>
    <x v="4"/>
    <s v="Delivered"/>
    <s v="Male"/>
    <n v="51"/>
    <x v="0"/>
    <x v="1"/>
    <s v="ORD03834"/>
    <n v="20"/>
    <x v="5"/>
    <n v="2026"/>
    <s v="dinner"/>
    <n v="2"/>
    <x v="1"/>
    <n v="1086"/>
    <n v="7.5999999999999998E-2"/>
    <s v="AVERAGE"/>
    <s v="46 ABOVE"/>
  </r>
  <r>
    <x v="3834"/>
    <d v="2026-03-23T00:00:00"/>
    <n v="0.43611111111111112"/>
    <x v="11"/>
    <x v="1"/>
    <x v="2"/>
    <x v="1"/>
    <n v="12"/>
    <n v="39"/>
    <n v="34"/>
    <n v="869"/>
    <n v="55"/>
    <n v="17"/>
    <x v="4"/>
    <x v="2"/>
    <s v="Delivered"/>
    <s v="Female"/>
    <n v="21"/>
    <x v="2"/>
    <x v="0"/>
    <s v="ORD03835"/>
    <n v="10"/>
    <x v="1"/>
    <n v="2026"/>
    <s v="lunch"/>
    <n v="5"/>
    <x v="1"/>
    <n v="907"/>
    <n v="0.30769230769230771"/>
    <s v="POOR"/>
    <s v="18-25"/>
  </r>
  <r>
    <x v="3835"/>
    <d v="2026-03-12T00:00:00"/>
    <n v="0.96805555555555556"/>
    <x v="13"/>
    <x v="7"/>
    <x v="2"/>
    <x v="3"/>
    <n v="8.6"/>
    <n v="47"/>
    <n v="37"/>
    <n v="681"/>
    <n v="51"/>
    <n v="191"/>
    <x v="0"/>
    <x v="4"/>
    <s v="Delivered"/>
    <s v="Male"/>
    <n v="38"/>
    <x v="4"/>
    <x v="2"/>
    <s v="ORD03836"/>
    <n v="23"/>
    <x v="1"/>
    <n v="2026"/>
    <s v="dinner"/>
    <n v="10"/>
    <x v="1"/>
    <n v="541"/>
    <n v="0.18297872340425531"/>
    <s v="AVERAGE"/>
    <s v="36-45"/>
  </r>
  <r>
    <x v="3836"/>
    <d v="2026-01-03T00:00:00"/>
    <n v="0.63055555555555554"/>
    <x v="1"/>
    <x v="3"/>
    <x v="2"/>
    <x v="4"/>
    <n v="3.7"/>
    <n v="57"/>
    <n v="45"/>
    <n v="1080"/>
    <n v="43"/>
    <n v="151"/>
    <x v="4"/>
    <x v="3"/>
    <s v="Delivered"/>
    <s v="Female"/>
    <n v="59"/>
    <x v="3"/>
    <x v="2"/>
    <s v="ORD03837"/>
    <n v="15"/>
    <x v="3"/>
    <n v="2026"/>
    <s v="snacks"/>
    <n v="12"/>
    <x v="1"/>
    <n v="972"/>
    <n v="6.4912280701754393E-2"/>
    <s v="EXCELLENT"/>
    <s v="46 ABOVE"/>
  </r>
  <r>
    <x v="3837"/>
    <d v="2026-05-01T00:00:00"/>
    <n v="0.60416666666666663"/>
    <x v="4"/>
    <x v="6"/>
    <x v="5"/>
    <x v="3"/>
    <n v="10.4"/>
    <n v="65"/>
    <n v="45"/>
    <n v="812"/>
    <n v="28"/>
    <n v="194"/>
    <x v="4"/>
    <x v="0"/>
    <s v="Delivered"/>
    <s v="Female"/>
    <n v="34"/>
    <x v="0"/>
    <x v="3"/>
    <s v="ORD03838"/>
    <n v="14"/>
    <x v="2"/>
    <n v="2026"/>
    <s v="lunch"/>
    <n v="20"/>
    <x v="1"/>
    <n v="646"/>
    <n v="0.16"/>
    <s v="GOOD"/>
    <s v="26-35"/>
  </r>
  <r>
    <x v="3838"/>
    <d v="2026-03-21T00:00:00"/>
    <n v="0.37708333333333333"/>
    <x v="3"/>
    <x v="4"/>
    <x v="9"/>
    <x v="5"/>
    <n v="2.4"/>
    <n v="39"/>
    <n v="31"/>
    <n v="541"/>
    <n v="35"/>
    <n v="194"/>
    <x v="0"/>
    <x v="2"/>
    <s v="Delivered"/>
    <s v="Male"/>
    <n v="22"/>
    <x v="3"/>
    <x v="0"/>
    <s v="ORD03839"/>
    <n v="9"/>
    <x v="1"/>
    <n v="2026"/>
    <s v="breakfast"/>
    <n v="8"/>
    <x v="1"/>
    <n v="382"/>
    <n v="6.1538461538461535E-2"/>
    <s v="POOR"/>
    <s v="18-25"/>
  </r>
  <r>
    <x v="3839"/>
    <d v="2026-01-25T00:00:00"/>
    <n v="0.3347222222222222"/>
    <x v="11"/>
    <x v="9"/>
    <x v="3"/>
    <x v="2"/>
    <n v="8.1999999999999993"/>
    <n v="22"/>
    <n v="21"/>
    <n v="638"/>
    <n v="57"/>
    <n v="115"/>
    <x v="0"/>
    <x v="2"/>
    <s v="Delivered"/>
    <s v="Female"/>
    <n v="55"/>
    <x v="6"/>
    <x v="0"/>
    <s v="ORD03840"/>
    <n v="8"/>
    <x v="3"/>
    <n v="2026"/>
    <s v="breakfast"/>
    <n v="1"/>
    <x v="1"/>
    <n v="580"/>
    <n v="0.37272727272727268"/>
    <s v="POOR"/>
    <s v="46 ABOVE"/>
  </r>
  <r>
    <x v="3840"/>
    <d v="2026-01-08T00:00:00"/>
    <n v="0.6118055555555556"/>
    <x v="4"/>
    <x v="3"/>
    <x v="0"/>
    <x v="4"/>
    <n v="7.3"/>
    <n v="44"/>
    <n v="31"/>
    <n v="433"/>
    <n v="30"/>
    <n v="97"/>
    <x v="0"/>
    <x v="2"/>
    <s v="Delivered"/>
    <s v="Male"/>
    <n v="52"/>
    <x v="4"/>
    <x v="3"/>
    <s v="ORD03841"/>
    <n v="14"/>
    <x v="3"/>
    <n v="2026"/>
    <s v="lunch"/>
    <n v="13"/>
    <x v="1"/>
    <n v="366"/>
    <n v="0.16590909090909089"/>
    <s v="POOR"/>
    <s v="46 ABOVE"/>
  </r>
  <r>
    <x v="3841"/>
    <d v="2026-01-01T00:00:00"/>
    <n v="0.85833333333333328"/>
    <x v="9"/>
    <x v="2"/>
    <x v="6"/>
    <x v="1"/>
    <n v="7.5"/>
    <n v="39"/>
    <n v="44"/>
    <n v="520"/>
    <n v="38"/>
    <n v="57"/>
    <x v="4"/>
    <x v="2"/>
    <s v="Delivered"/>
    <s v="Male"/>
    <n v="53"/>
    <x v="4"/>
    <x v="1"/>
    <s v="ORD03842"/>
    <n v="20"/>
    <x v="3"/>
    <n v="2026"/>
    <s v="dinner"/>
    <n v="-5"/>
    <x v="0"/>
    <n v="501"/>
    <n v="0.19230769230769232"/>
    <s v="POOR"/>
    <s v="46 ABOVE"/>
  </r>
  <r>
    <x v="3842"/>
    <d v="2026-05-29T00:00:00"/>
    <n v="0.33958333333333335"/>
    <x v="8"/>
    <x v="0"/>
    <x v="0"/>
    <x v="4"/>
    <n v="6.5"/>
    <n v="47"/>
    <n v="43"/>
    <n v="633"/>
    <n v="50"/>
    <n v="105"/>
    <x v="1"/>
    <x v="3"/>
    <s v="Delivered"/>
    <s v="Female"/>
    <n v="42"/>
    <x v="0"/>
    <x v="0"/>
    <s v="ORD03843"/>
    <n v="8"/>
    <x v="2"/>
    <n v="2026"/>
    <s v="breakfast"/>
    <n v="4"/>
    <x v="1"/>
    <n v="578"/>
    <n v="0.13829787234042554"/>
    <s v="EXCELLENT"/>
    <s v="36-45"/>
  </r>
  <r>
    <x v="3843"/>
    <d v="2026-03-23T00:00:00"/>
    <n v="0.46180555555555558"/>
    <x v="4"/>
    <x v="8"/>
    <x v="5"/>
    <x v="2"/>
    <n v="6.2"/>
    <n v="35"/>
    <n v="38"/>
    <n v="984"/>
    <n v="46"/>
    <n v="180"/>
    <x v="4"/>
    <x v="0"/>
    <s v="Delivered"/>
    <s v="Male"/>
    <n v="29"/>
    <x v="2"/>
    <x v="2"/>
    <s v="ORD03844"/>
    <n v="11"/>
    <x v="1"/>
    <n v="2026"/>
    <s v="lunch"/>
    <n v="-3"/>
    <x v="0"/>
    <n v="850"/>
    <n v="0.17714285714285716"/>
    <s v="GOOD"/>
    <s v="26-35"/>
  </r>
  <r>
    <x v="3844"/>
    <d v="2026-01-11T00:00:00"/>
    <n v="0.88472222222222219"/>
    <x v="13"/>
    <x v="6"/>
    <x v="5"/>
    <x v="4"/>
    <n v="2.9"/>
    <n v="37"/>
    <n v="36"/>
    <n v="981"/>
    <n v="30"/>
    <n v="51"/>
    <x v="1"/>
    <x v="0"/>
    <s v="Delivered"/>
    <s v="Male"/>
    <n v="20"/>
    <x v="6"/>
    <x v="1"/>
    <s v="ORD03845"/>
    <n v="21"/>
    <x v="3"/>
    <n v="2026"/>
    <s v="dinner"/>
    <n v="1"/>
    <x v="1"/>
    <n v="960"/>
    <n v="7.8378378378378383E-2"/>
    <s v="GOOD"/>
    <s v="18-25"/>
  </r>
  <r>
    <x v="3845"/>
    <d v="2026-05-31T00:00:00"/>
    <n v="0.9819444444444444"/>
    <x v="3"/>
    <x v="6"/>
    <x v="8"/>
    <x v="1"/>
    <n v="13.5"/>
    <n v="45"/>
    <n v="33"/>
    <n v="461"/>
    <n v="35"/>
    <n v="72"/>
    <x v="1"/>
    <x v="4"/>
    <s v="Delivered"/>
    <s v="Female"/>
    <n v="53"/>
    <x v="6"/>
    <x v="2"/>
    <s v="ORD03846"/>
    <n v="23"/>
    <x v="2"/>
    <n v="2026"/>
    <s v="dinner"/>
    <n v="12"/>
    <x v="1"/>
    <n v="424"/>
    <n v="0.3"/>
    <s v="AVERAGE"/>
    <s v="46 ABOVE"/>
  </r>
  <r>
    <x v="3846"/>
    <d v="2026-05-25T00:00:00"/>
    <n v="0.89166666666666672"/>
    <x v="6"/>
    <x v="6"/>
    <x v="5"/>
    <x v="0"/>
    <n v="10.7"/>
    <n v="32"/>
    <n v="26"/>
    <n v="827"/>
    <n v="51"/>
    <n v="193"/>
    <x v="1"/>
    <x v="0"/>
    <s v="Delivered"/>
    <s v="Female"/>
    <n v="58"/>
    <x v="2"/>
    <x v="1"/>
    <s v="ORD03847"/>
    <n v="21"/>
    <x v="2"/>
    <n v="2026"/>
    <s v="dinner"/>
    <n v="6"/>
    <x v="1"/>
    <n v="685"/>
    <n v="0.33437499999999998"/>
    <s v="GOOD"/>
    <s v="46 ABOVE"/>
  </r>
  <r>
    <x v="3847"/>
    <d v="2026-01-18T00:00:00"/>
    <n v="0.69027777777777777"/>
    <x v="3"/>
    <x v="7"/>
    <x v="4"/>
    <x v="3"/>
    <n v="6.9"/>
    <n v="39"/>
    <n v="25"/>
    <n v="987"/>
    <n v="57"/>
    <n v="141"/>
    <x v="3"/>
    <x v="3"/>
    <s v="Delivered"/>
    <s v="Male"/>
    <n v="22"/>
    <x v="6"/>
    <x v="2"/>
    <s v="ORD03848"/>
    <n v="16"/>
    <x v="3"/>
    <n v="2026"/>
    <s v="snacks"/>
    <n v="14"/>
    <x v="1"/>
    <n v="903"/>
    <n v="0.17692307692307693"/>
    <s v="EXCELLENT"/>
    <s v="18-25"/>
  </r>
  <r>
    <x v="3848"/>
    <d v="2026-06-24T00:00:00"/>
    <n v="0.94722222222222219"/>
    <x v="11"/>
    <x v="5"/>
    <x v="9"/>
    <x v="3"/>
    <n v="4.8"/>
    <n v="47"/>
    <n v="35"/>
    <n v="910"/>
    <n v="50"/>
    <n v="13"/>
    <x v="4"/>
    <x v="0"/>
    <s v="Delivered"/>
    <s v="Male"/>
    <n v="36"/>
    <x v="1"/>
    <x v="2"/>
    <s v="ORD03849"/>
    <n v="22"/>
    <x v="5"/>
    <n v="2026"/>
    <s v="dinner"/>
    <n v="12"/>
    <x v="1"/>
    <n v="947"/>
    <n v="0.10212765957446808"/>
    <s v="GOOD"/>
    <s v="36-45"/>
  </r>
  <r>
    <x v="3849"/>
    <d v="2026-03-06T00:00:00"/>
    <n v="0.71875"/>
    <x v="2"/>
    <x v="5"/>
    <x v="6"/>
    <x v="1"/>
    <n v="5.2"/>
    <n v="26"/>
    <n v="20"/>
    <n v="991"/>
    <n v="38"/>
    <n v="183"/>
    <x v="0"/>
    <x v="2"/>
    <s v="Delivered"/>
    <s v="Female"/>
    <n v="33"/>
    <x v="0"/>
    <x v="2"/>
    <s v="ORD03850"/>
    <n v="17"/>
    <x v="1"/>
    <n v="2026"/>
    <s v="snacks"/>
    <n v="6"/>
    <x v="1"/>
    <n v="846"/>
    <n v="0.2"/>
    <s v="POOR"/>
    <s v="26-35"/>
  </r>
  <r>
    <x v="3850"/>
    <d v="2026-06-13T00:00:00"/>
    <n v="0.8208333333333333"/>
    <x v="1"/>
    <x v="0"/>
    <x v="4"/>
    <x v="2"/>
    <n v="10.8"/>
    <n v="28"/>
    <n v="21"/>
    <n v="612"/>
    <n v="43"/>
    <n v="113"/>
    <x v="2"/>
    <x v="1"/>
    <s v="Delivered"/>
    <s v="Male"/>
    <n v="19"/>
    <x v="3"/>
    <x v="1"/>
    <s v="ORD03851"/>
    <n v="19"/>
    <x v="5"/>
    <n v="2026"/>
    <s v="snacks"/>
    <n v="7"/>
    <x v="1"/>
    <n v="542"/>
    <n v="0.38571428571428573"/>
    <s v="POOR"/>
    <s v="18-25"/>
  </r>
  <r>
    <x v="3851"/>
    <d v="2026-01-21T00:00:00"/>
    <n v="0.39305555555555555"/>
    <x v="4"/>
    <x v="5"/>
    <x v="7"/>
    <x v="0"/>
    <n v="12.1"/>
    <n v="18"/>
    <n v="21"/>
    <n v="175"/>
    <n v="31"/>
    <n v="155"/>
    <x v="4"/>
    <x v="2"/>
    <s v="Delivered"/>
    <s v="Female"/>
    <n v="29"/>
    <x v="1"/>
    <x v="0"/>
    <s v="ORD03852"/>
    <n v="9"/>
    <x v="3"/>
    <n v="2026"/>
    <s v="breakfast"/>
    <n v="-3"/>
    <x v="0"/>
    <n v="51"/>
    <n v="0.67222222222222217"/>
    <s v="POOR"/>
    <s v="26-35"/>
  </r>
  <r>
    <x v="3852"/>
    <d v="2026-02-27T00:00:00"/>
    <n v="0.92291666666666672"/>
    <x v="10"/>
    <x v="0"/>
    <x v="5"/>
    <x v="3"/>
    <n v="1.3"/>
    <n v="48"/>
    <n v="43"/>
    <n v="372"/>
    <n v="20"/>
    <n v="4"/>
    <x v="1"/>
    <x v="0"/>
    <s v="Delivered"/>
    <s v="Male"/>
    <n v="58"/>
    <x v="0"/>
    <x v="2"/>
    <s v="ORD03853"/>
    <n v="22"/>
    <x v="0"/>
    <n v="2026"/>
    <s v="dinner"/>
    <n v="5"/>
    <x v="1"/>
    <n v="388"/>
    <n v="2.7083333333333334E-2"/>
    <s v="GOOD"/>
    <s v="46 ABOVE"/>
  </r>
  <r>
    <x v="3853"/>
    <d v="2026-01-12T00:00:00"/>
    <n v="0.95694444444444449"/>
    <x v="3"/>
    <x v="9"/>
    <x v="9"/>
    <x v="0"/>
    <n v="2.7"/>
    <n v="32"/>
    <n v="20"/>
    <n v="1016"/>
    <n v="38"/>
    <n v="72"/>
    <x v="3"/>
    <x v="1"/>
    <s v="Delivered"/>
    <s v="Male"/>
    <n v="36"/>
    <x v="2"/>
    <x v="2"/>
    <s v="ORD03854"/>
    <n v="22"/>
    <x v="3"/>
    <n v="2026"/>
    <s v="dinner"/>
    <n v="12"/>
    <x v="1"/>
    <n v="982"/>
    <n v="8.4375000000000006E-2"/>
    <s v="POOR"/>
    <s v="36-45"/>
  </r>
  <r>
    <x v="3854"/>
    <d v="2026-02-13T00:00:00"/>
    <n v="0.86597222222222225"/>
    <x v="9"/>
    <x v="7"/>
    <x v="4"/>
    <x v="0"/>
    <n v="12.2"/>
    <n v="31"/>
    <n v="20"/>
    <n v="952"/>
    <n v="26"/>
    <n v="68"/>
    <x v="3"/>
    <x v="4"/>
    <s v="Delivered"/>
    <s v="Male"/>
    <n v="24"/>
    <x v="0"/>
    <x v="1"/>
    <s v="ORD03855"/>
    <n v="20"/>
    <x v="0"/>
    <n v="2026"/>
    <s v="dinner"/>
    <n v="11"/>
    <x v="1"/>
    <n v="910"/>
    <n v="0.39354838709677414"/>
    <s v="AVERAGE"/>
    <s v="18-25"/>
  </r>
  <r>
    <x v="3855"/>
    <d v="2026-05-03T00:00:00"/>
    <n v="0.81874999999999998"/>
    <x v="3"/>
    <x v="1"/>
    <x v="5"/>
    <x v="3"/>
    <n v="4.0999999999999996"/>
    <n v="20"/>
    <n v="20"/>
    <n v="258"/>
    <n v="50"/>
    <n v="19"/>
    <x v="2"/>
    <x v="4"/>
    <s v="Delivered"/>
    <s v="Female"/>
    <n v="53"/>
    <x v="6"/>
    <x v="1"/>
    <s v="ORD03856"/>
    <n v="19"/>
    <x v="2"/>
    <n v="2026"/>
    <s v="snacks"/>
    <n v="0"/>
    <x v="0"/>
    <n v="289"/>
    <n v="0.20499999999999999"/>
    <s v="AVERAGE"/>
    <s v="46 ABOVE"/>
  </r>
  <r>
    <x v="3856"/>
    <d v="2026-06-28T00:00:00"/>
    <n v="0.57152777777777775"/>
    <x v="13"/>
    <x v="5"/>
    <x v="4"/>
    <x v="4"/>
    <n v="3.8"/>
    <n v="38"/>
    <n v="21"/>
    <n v="504"/>
    <n v="41"/>
    <n v="66"/>
    <x v="0"/>
    <x v="4"/>
    <s v="Delivered"/>
    <s v="Female"/>
    <n v="49"/>
    <x v="6"/>
    <x v="3"/>
    <s v="ORD03857"/>
    <n v="13"/>
    <x v="5"/>
    <n v="2026"/>
    <s v="lunch"/>
    <n v="17"/>
    <x v="1"/>
    <n v="479"/>
    <n v="9.9999999999999992E-2"/>
    <s v="AVERAGE"/>
    <s v="46 ABOVE"/>
  </r>
  <r>
    <x v="3857"/>
    <d v="2026-02-06T00:00:00"/>
    <n v="0.77986111111111112"/>
    <x v="13"/>
    <x v="3"/>
    <x v="0"/>
    <x v="3"/>
    <n v="11.4"/>
    <n v="18"/>
    <n v="22"/>
    <n v="487"/>
    <n v="38"/>
    <n v="98"/>
    <x v="4"/>
    <x v="0"/>
    <s v="Delivered"/>
    <s v="Female"/>
    <n v="36"/>
    <x v="0"/>
    <x v="1"/>
    <s v="ORD03858"/>
    <n v="18"/>
    <x v="0"/>
    <n v="2026"/>
    <s v="snacks"/>
    <n v="-4"/>
    <x v="0"/>
    <n v="427"/>
    <n v="0.6333333333333333"/>
    <s v="GOOD"/>
    <s v="36-45"/>
  </r>
  <r>
    <x v="3858"/>
    <d v="2026-04-22T00:00:00"/>
    <n v="0.43541666666666667"/>
    <x v="8"/>
    <x v="8"/>
    <x v="0"/>
    <x v="0"/>
    <n v="13.9"/>
    <n v="41"/>
    <n v="30"/>
    <n v="316"/>
    <n v="40"/>
    <n v="198"/>
    <x v="0"/>
    <x v="2"/>
    <s v="Cancelled"/>
    <s v="Female"/>
    <n v="29"/>
    <x v="1"/>
    <x v="0"/>
    <s v="ORD03859"/>
    <n v="10"/>
    <x v="4"/>
    <n v="2026"/>
    <s v="lunch"/>
    <n v="11"/>
    <x v="1"/>
    <n v="158"/>
    <n v="0.33902439024390246"/>
    <s v="POOR"/>
    <s v="26-35"/>
  </r>
  <r>
    <x v="3859"/>
    <d v="2026-01-28T00:00:00"/>
    <n v="0.64097222222222228"/>
    <x v="6"/>
    <x v="2"/>
    <x v="1"/>
    <x v="0"/>
    <n v="6.1"/>
    <n v="44"/>
    <n v="42"/>
    <n v="495"/>
    <n v="37"/>
    <n v="3"/>
    <x v="2"/>
    <x v="0"/>
    <s v="Cancelled"/>
    <s v="Female"/>
    <n v="45"/>
    <x v="1"/>
    <x v="2"/>
    <s v="ORD03860"/>
    <n v="15"/>
    <x v="3"/>
    <n v="2026"/>
    <s v="snacks"/>
    <n v="2"/>
    <x v="1"/>
    <n v="529"/>
    <n v="0.13863636363636364"/>
    <s v="GOOD"/>
    <s v="36-45"/>
  </r>
  <r>
    <x v="3860"/>
    <d v="2026-03-05T00:00:00"/>
    <n v="0.92986111111111114"/>
    <x v="9"/>
    <x v="6"/>
    <x v="6"/>
    <x v="0"/>
    <n v="8.1999999999999993"/>
    <n v="19"/>
    <n v="21"/>
    <n v="650"/>
    <n v="30"/>
    <n v="85"/>
    <x v="2"/>
    <x v="1"/>
    <s v="Delivered"/>
    <s v="Female"/>
    <n v="27"/>
    <x v="4"/>
    <x v="2"/>
    <s v="ORD03861"/>
    <n v="22"/>
    <x v="1"/>
    <n v="2026"/>
    <s v="dinner"/>
    <n v="-2"/>
    <x v="0"/>
    <n v="595"/>
    <n v="0.43157894736842101"/>
    <s v="POOR"/>
    <s v="26-35"/>
  </r>
  <r>
    <x v="3861"/>
    <d v="2026-05-02T00:00:00"/>
    <n v="0.50624999999999998"/>
    <x v="0"/>
    <x v="9"/>
    <x v="6"/>
    <x v="4"/>
    <n v="6.6"/>
    <n v="24"/>
    <n v="23"/>
    <n v="1123"/>
    <n v="21"/>
    <n v="161"/>
    <x v="3"/>
    <x v="0"/>
    <s v="Delivered"/>
    <s v="Female"/>
    <n v="23"/>
    <x v="3"/>
    <x v="3"/>
    <s v="ORD03862"/>
    <n v="12"/>
    <x v="2"/>
    <n v="2026"/>
    <s v="lunch"/>
    <n v="1"/>
    <x v="1"/>
    <n v="983"/>
    <n v="0.27499999999999997"/>
    <s v="GOOD"/>
    <s v="18-25"/>
  </r>
  <r>
    <x v="3862"/>
    <d v="2026-04-21T00:00:00"/>
    <n v="0.91874999999999996"/>
    <x v="14"/>
    <x v="5"/>
    <x v="7"/>
    <x v="1"/>
    <n v="1.1000000000000001"/>
    <n v="53"/>
    <n v="36"/>
    <n v="310"/>
    <n v="39"/>
    <n v="103"/>
    <x v="1"/>
    <x v="0"/>
    <s v="Delivered"/>
    <s v="Male"/>
    <n v="21"/>
    <x v="5"/>
    <x v="2"/>
    <s v="ORD03863"/>
    <n v="22"/>
    <x v="4"/>
    <n v="2026"/>
    <s v="dinner"/>
    <n v="17"/>
    <x v="1"/>
    <n v="246"/>
    <n v="2.0754716981132078E-2"/>
    <s v="GOOD"/>
    <s v="18-25"/>
  </r>
  <r>
    <x v="3863"/>
    <d v="2026-03-15T00:00:00"/>
    <n v="0.7368055555555556"/>
    <x v="11"/>
    <x v="6"/>
    <x v="8"/>
    <x v="5"/>
    <n v="5.3"/>
    <n v="51"/>
    <n v="38"/>
    <n v="1035"/>
    <n v="40"/>
    <n v="10"/>
    <x v="2"/>
    <x v="3"/>
    <s v="Delivered"/>
    <s v="Female"/>
    <n v="47"/>
    <x v="6"/>
    <x v="2"/>
    <s v="ORD03864"/>
    <n v="17"/>
    <x v="1"/>
    <n v="2026"/>
    <s v="snacks"/>
    <n v="13"/>
    <x v="1"/>
    <n v="1065"/>
    <n v="0.10392156862745097"/>
    <s v="EXCELLENT"/>
    <s v="46 ABOVE"/>
  </r>
  <r>
    <x v="3864"/>
    <d v="2026-03-29T00:00:00"/>
    <n v="0.34930555555555554"/>
    <x v="13"/>
    <x v="3"/>
    <x v="2"/>
    <x v="3"/>
    <n v="3.2"/>
    <n v="34"/>
    <n v="26"/>
    <n v="1114"/>
    <n v="59"/>
    <n v="109"/>
    <x v="4"/>
    <x v="2"/>
    <s v="Delivered"/>
    <s v="Female"/>
    <n v="20"/>
    <x v="6"/>
    <x v="0"/>
    <s v="ORD03865"/>
    <n v="8"/>
    <x v="1"/>
    <n v="2026"/>
    <s v="breakfast"/>
    <n v="8"/>
    <x v="1"/>
    <n v="1064"/>
    <n v="9.4117647058823528E-2"/>
    <s v="POOR"/>
    <s v="18-25"/>
  </r>
  <r>
    <x v="3865"/>
    <d v="2026-02-21T00:00:00"/>
    <n v="0.50763888888888886"/>
    <x v="9"/>
    <x v="1"/>
    <x v="8"/>
    <x v="3"/>
    <n v="5.4"/>
    <n v="27"/>
    <n v="28"/>
    <n v="1190"/>
    <n v="57"/>
    <n v="12"/>
    <x v="0"/>
    <x v="3"/>
    <s v="Delivered"/>
    <s v="Female"/>
    <n v="39"/>
    <x v="3"/>
    <x v="3"/>
    <s v="ORD03866"/>
    <n v="12"/>
    <x v="0"/>
    <n v="2026"/>
    <s v="lunch"/>
    <n v="-1"/>
    <x v="0"/>
    <n v="1235"/>
    <n v="0.2"/>
    <s v="EXCELLENT"/>
    <s v="36-45"/>
  </r>
  <r>
    <x v="3866"/>
    <d v="2026-02-16T00:00:00"/>
    <n v="0.5180555555555556"/>
    <x v="12"/>
    <x v="7"/>
    <x v="9"/>
    <x v="2"/>
    <n v="5.3"/>
    <n v="20"/>
    <n v="21"/>
    <n v="454"/>
    <n v="45"/>
    <n v="77"/>
    <x v="2"/>
    <x v="3"/>
    <s v="Delivered"/>
    <s v="Female"/>
    <n v="46"/>
    <x v="2"/>
    <x v="3"/>
    <s v="ORD03867"/>
    <n v="12"/>
    <x v="0"/>
    <n v="2026"/>
    <s v="lunch"/>
    <n v="-1"/>
    <x v="0"/>
    <n v="422"/>
    <n v="0.26500000000000001"/>
    <s v="EXCELLENT"/>
    <s v="46 ABOVE"/>
  </r>
  <r>
    <x v="3867"/>
    <d v="2026-05-19T00:00:00"/>
    <n v="0.59791666666666665"/>
    <x v="7"/>
    <x v="5"/>
    <x v="0"/>
    <x v="2"/>
    <n v="8"/>
    <n v="43"/>
    <n v="40"/>
    <n v="946"/>
    <n v="50"/>
    <n v="94"/>
    <x v="3"/>
    <x v="4"/>
    <s v="Delivered"/>
    <s v="Female"/>
    <n v="48"/>
    <x v="5"/>
    <x v="3"/>
    <s v="ORD03868"/>
    <n v="14"/>
    <x v="2"/>
    <n v="2026"/>
    <s v="lunch"/>
    <n v="3"/>
    <x v="1"/>
    <n v="902"/>
    <n v="0.18604651162790697"/>
    <s v="AVERAGE"/>
    <s v="46 ABOVE"/>
  </r>
  <r>
    <x v="3868"/>
    <d v="2026-06-14T00:00:00"/>
    <n v="0.3576388888888889"/>
    <x v="2"/>
    <x v="1"/>
    <x v="3"/>
    <x v="0"/>
    <n v="4.7"/>
    <n v="39"/>
    <n v="30"/>
    <n v="1021"/>
    <n v="49"/>
    <n v="195"/>
    <x v="3"/>
    <x v="4"/>
    <s v="Delivered"/>
    <s v="Male"/>
    <n v="31"/>
    <x v="6"/>
    <x v="0"/>
    <s v="ORD03869"/>
    <n v="8"/>
    <x v="5"/>
    <n v="2026"/>
    <s v="breakfast"/>
    <n v="9"/>
    <x v="1"/>
    <n v="875"/>
    <n v="0.12051282051282051"/>
    <s v="AVERAGE"/>
    <s v="26-35"/>
  </r>
  <r>
    <x v="3869"/>
    <d v="2026-02-24T00:00:00"/>
    <n v="0.67013888888888884"/>
    <x v="0"/>
    <x v="1"/>
    <x v="5"/>
    <x v="2"/>
    <n v="13.7"/>
    <n v="47"/>
    <n v="44"/>
    <n v="1133"/>
    <n v="56"/>
    <n v="53"/>
    <x v="0"/>
    <x v="1"/>
    <s v="Delivered"/>
    <s v="Male"/>
    <n v="45"/>
    <x v="5"/>
    <x v="2"/>
    <s v="ORD03870"/>
    <n v="16"/>
    <x v="0"/>
    <n v="2026"/>
    <s v="snacks"/>
    <n v="3"/>
    <x v="1"/>
    <n v="1136"/>
    <n v="0.29148936170212764"/>
    <s v="POOR"/>
    <s v="36-45"/>
  </r>
  <r>
    <x v="3870"/>
    <d v="2026-06-12T00:00:00"/>
    <n v="0.55138888888888893"/>
    <x v="3"/>
    <x v="8"/>
    <x v="0"/>
    <x v="4"/>
    <n v="11"/>
    <n v="46"/>
    <n v="39"/>
    <n v="1005"/>
    <n v="32"/>
    <n v="164"/>
    <x v="3"/>
    <x v="2"/>
    <s v="Cancelled"/>
    <s v="Female"/>
    <n v="49"/>
    <x v="0"/>
    <x v="3"/>
    <s v="ORD03871"/>
    <n v="13"/>
    <x v="5"/>
    <n v="2026"/>
    <s v="lunch"/>
    <n v="7"/>
    <x v="1"/>
    <n v="873"/>
    <n v="0.2391304347826087"/>
    <s v="POOR"/>
    <s v="46 ABOVE"/>
  </r>
  <r>
    <x v="3871"/>
    <d v="2026-06-08T00:00:00"/>
    <n v="0.9458333333333333"/>
    <x v="12"/>
    <x v="2"/>
    <x v="3"/>
    <x v="1"/>
    <n v="10.5"/>
    <n v="30"/>
    <n v="31"/>
    <n v="793"/>
    <n v="55"/>
    <n v="119"/>
    <x v="1"/>
    <x v="2"/>
    <s v="Delivered"/>
    <s v="Male"/>
    <n v="27"/>
    <x v="2"/>
    <x v="2"/>
    <s v="ORD03872"/>
    <n v="22"/>
    <x v="5"/>
    <n v="2026"/>
    <s v="dinner"/>
    <n v="-1"/>
    <x v="0"/>
    <n v="729"/>
    <n v="0.35"/>
    <s v="POOR"/>
    <s v="26-35"/>
  </r>
  <r>
    <x v="3872"/>
    <d v="2026-04-29T00:00:00"/>
    <n v="0.56527777777777777"/>
    <x v="0"/>
    <x v="8"/>
    <x v="5"/>
    <x v="2"/>
    <n v="3.5"/>
    <n v="45"/>
    <n v="41"/>
    <n v="864"/>
    <n v="59"/>
    <n v="82"/>
    <x v="2"/>
    <x v="2"/>
    <s v="Delivered"/>
    <s v="Female"/>
    <n v="26"/>
    <x v="1"/>
    <x v="3"/>
    <s v="ORD03873"/>
    <n v="13"/>
    <x v="4"/>
    <n v="2026"/>
    <s v="lunch"/>
    <n v="4"/>
    <x v="1"/>
    <n v="841"/>
    <n v="7.7777777777777779E-2"/>
    <s v="POOR"/>
    <s v="26-35"/>
  </r>
  <r>
    <x v="3873"/>
    <d v="2026-05-14T00:00:00"/>
    <n v="0.60902777777777772"/>
    <x v="10"/>
    <x v="1"/>
    <x v="2"/>
    <x v="1"/>
    <n v="6.5"/>
    <n v="55"/>
    <n v="39"/>
    <n v="575"/>
    <n v="31"/>
    <n v="14"/>
    <x v="1"/>
    <x v="2"/>
    <s v="Delivered"/>
    <s v="Male"/>
    <n v="54"/>
    <x v="4"/>
    <x v="3"/>
    <s v="ORD03874"/>
    <n v="14"/>
    <x v="2"/>
    <n v="2026"/>
    <s v="lunch"/>
    <n v="16"/>
    <x v="1"/>
    <n v="592"/>
    <n v="0.11818181818181818"/>
    <s v="POOR"/>
    <s v="46 ABOVE"/>
  </r>
  <r>
    <x v="3874"/>
    <d v="2026-05-16T00:00:00"/>
    <n v="0.46180555555555558"/>
    <x v="5"/>
    <x v="2"/>
    <x v="7"/>
    <x v="3"/>
    <n v="4.3"/>
    <n v="37"/>
    <n v="21"/>
    <n v="1010"/>
    <n v="28"/>
    <n v="107"/>
    <x v="1"/>
    <x v="4"/>
    <s v="Cancelled"/>
    <s v="Female"/>
    <n v="60"/>
    <x v="3"/>
    <x v="2"/>
    <s v="ORD03875"/>
    <n v="11"/>
    <x v="2"/>
    <n v="2026"/>
    <s v="lunch"/>
    <n v="16"/>
    <x v="1"/>
    <n v="931"/>
    <n v="0.11621621621621621"/>
    <s v="AVERAGE"/>
    <s v="46 ABOVE"/>
  </r>
  <r>
    <x v="3875"/>
    <d v="2026-06-23T00:00:00"/>
    <n v="0.72638888888888886"/>
    <x v="5"/>
    <x v="0"/>
    <x v="0"/>
    <x v="4"/>
    <n v="10.3"/>
    <n v="41"/>
    <n v="32"/>
    <n v="332"/>
    <n v="23"/>
    <n v="118"/>
    <x v="1"/>
    <x v="2"/>
    <s v="Delivered"/>
    <s v="Female"/>
    <n v="40"/>
    <x v="5"/>
    <x v="2"/>
    <s v="ORD03876"/>
    <n v="17"/>
    <x v="5"/>
    <n v="2026"/>
    <s v="snacks"/>
    <n v="9"/>
    <x v="1"/>
    <n v="237"/>
    <n v="0.25121951219512195"/>
    <s v="POOR"/>
    <s v="36-45"/>
  </r>
  <r>
    <x v="3876"/>
    <d v="2026-01-02T00:00:00"/>
    <n v="0.76249999999999996"/>
    <x v="6"/>
    <x v="6"/>
    <x v="0"/>
    <x v="4"/>
    <n v="2"/>
    <n v="48"/>
    <n v="41"/>
    <n v="579"/>
    <n v="40"/>
    <n v="171"/>
    <x v="2"/>
    <x v="1"/>
    <s v="Delivered"/>
    <s v="Male"/>
    <n v="30"/>
    <x v="0"/>
    <x v="1"/>
    <s v="ORD03877"/>
    <n v="18"/>
    <x v="3"/>
    <n v="2026"/>
    <s v="snacks"/>
    <n v="7"/>
    <x v="1"/>
    <n v="448"/>
    <n v="4.1666666666666664E-2"/>
    <s v="POOR"/>
    <s v="26-35"/>
  </r>
  <r>
    <x v="3877"/>
    <d v="2026-03-15T00:00:00"/>
    <n v="0.70694444444444449"/>
    <x v="6"/>
    <x v="9"/>
    <x v="9"/>
    <x v="2"/>
    <n v="9.8000000000000007"/>
    <n v="25"/>
    <n v="29"/>
    <n v="993"/>
    <n v="39"/>
    <n v="9"/>
    <x v="4"/>
    <x v="4"/>
    <s v="Cancelled"/>
    <s v="Male"/>
    <n v="39"/>
    <x v="6"/>
    <x v="2"/>
    <s v="ORD03878"/>
    <n v="16"/>
    <x v="1"/>
    <n v="2026"/>
    <s v="snacks"/>
    <n v="-4"/>
    <x v="0"/>
    <n v="1023"/>
    <n v="0.39200000000000002"/>
    <s v="AVERAGE"/>
    <s v="36-45"/>
  </r>
  <r>
    <x v="3878"/>
    <d v="2026-06-16T00:00:00"/>
    <n v="0.51041666666666663"/>
    <x v="9"/>
    <x v="0"/>
    <x v="3"/>
    <x v="3"/>
    <n v="8.6"/>
    <n v="32"/>
    <n v="26"/>
    <n v="533"/>
    <n v="38"/>
    <n v="146"/>
    <x v="1"/>
    <x v="1"/>
    <s v="Delivered"/>
    <s v="Male"/>
    <n v="30"/>
    <x v="5"/>
    <x v="3"/>
    <s v="ORD03879"/>
    <n v="12"/>
    <x v="5"/>
    <n v="2026"/>
    <s v="lunch"/>
    <n v="6"/>
    <x v="1"/>
    <n v="425"/>
    <n v="0.26874999999999999"/>
    <s v="POOR"/>
    <s v="26-35"/>
  </r>
  <r>
    <x v="3879"/>
    <d v="2026-03-10T00:00:00"/>
    <n v="0.9458333333333333"/>
    <x v="5"/>
    <x v="4"/>
    <x v="1"/>
    <x v="5"/>
    <n v="2.6"/>
    <n v="24"/>
    <n v="23"/>
    <n v="672"/>
    <n v="33"/>
    <n v="152"/>
    <x v="4"/>
    <x v="2"/>
    <s v="Delivered"/>
    <s v="Male"/>
    <n v="57"/>
    <x v="5"/>
    <x v="2"/>
    <s v="ORD03880"/>
    <n v="22"/>
    <x v="1"/>
    <n v="2026"/>
    <s v="dinner"/>
    <n v="1"/>
    <x v="1"/>
    <n v="553"/>
    <n v="0.10833333333333334"/>
    <s v="POOR"/>
    <s v="46 ABOVE"/>
  </r>
  <r>
    <x v="3880"/>
    <d v="2026-05-19T00:00:00"/>
    <n v="0.9375"/>
    <x v="4"/>
    <x v="3"/>
    <x v="5"/>
    <x v="5"/>
    <n v="3.7"/>
    <n v="19"/>
    <n v="24"/>
    <n v="258"/>
    <n v="30"/>
    <n v="117"/>
    <x v="2"/>
    <x v="1"/>
    <s v="Delivered"/>
    <s v="Female"/>
    <n v="25"/>
    <x v="5"/>
    <x v="2"/>
    <s v="ORD03881"/>
    <n v="22"/>
    <x v="2"/>
    <n v="2026"/>
    <s v="dinner"/>
    <n v="-5"/>
    <x v="0"/>
    <n v="171"/>
    <n v="0.19473684210526318"/>
    <s v="POOR"/>
    <s v="18-25"/>
  </r>
  <r>
    <x v="3881"/>
    <d v="2026-02-21T00:00:00"/>
    <n v="0.48541666666666666"/>
    <x v="3"/>
    <x v="5"/>
    <x v="4"/>
    <x v="5"/>
    <n v="9.4"/>
    <n v="38"/>
    <n v="20"/>
    <n v="344"/>
    <n v="44"/>
    <n v="47"/>
    <x v="2"/>
    <x v="1"/>
    <s v="Cancelled"/>
    <s v="Male"/>
    <n v="50"/>
    <x v="3"/>
    <x v="2"/>
    <s v="ORD03882"/>
    <n v="11"/>
    <x v="0"/>
    <n v="2026"/>
    <s v="lunch"/>
    <n v="18"/>
    <x v="1"/>
    <n v="341"/>
    <n v="0.2473684210526316"/>
    <s v="POOR"/>
    <s v="46 ABOVE"/>
  </r>
  <r>
    <x v="3882"/>
    <d v="2026-04-19T00:00:00"/>
    <n v="0.38124999999999998"/>
    <x v="13"/>
    <x v="5"/>
    <x v="7"/>
    <x v="3"/>
    <n v="2.2000000000000002"/>
    <n v="33"/>
    <n v="26"/>
    <n v="308"/>
    <n v="25"/>
    <n v="182"/>
    <x v="2"/>
    <x v="1"/>
    <s v="Delivered"/>
    <s v="Male"/>
    <n v="46"/>
    <x v="6"/>
    <x v="0"/>
    <s v="ORD03883"/>
    <n v="9"/>
    <x v="4"/>
    <n v="2026"/>
    <s v="breakfast"/>
    <n v="7"/>
    <x v="1"/>
    <n v="151"/>
    <n v="6.6666666666666666E-2"/>
    <s v="POOR"/>
    <s v="46 ABOVE"/>
  </r>
  <r>
    <x v="3883"/>
    <d v="2026-01-02T00:00:00"/>
    <n v="0.87430555555555556"/>
    <x v="5"/>
    <x v="6"/>
    <x v="2"/>
    <x v="3"/>
    <n v="5.9"/>
    <n v="55"/>
    <n v="38"/>
    <n v="350"/>
    <n v="52"/>
    <n v="196"/>
    <x v="2"/>
    <x v="3"/>
    <s v="Delivered"/>
    <s v="Male"/>
    <n v="20"/>
    <x v="0"/>
    <x v="1"/>
    <s v="ORD03884"/>
    <n v="20"/>
    <x v="3"/>
    <n v="2026"/>
    <s v="dinner"/>
    <n v="17"/>
    <x v="1"/>
    <n v="206"/>
    <n v="0.10727272727272728"/>
    <s v="EXCELLENT"/>
    <s v="18-25"/>
  </r>
  <r>
    <x v="3884"/>
    <d v="2026-02-19T00:00:00"/>
    <n v="0.77569444444444446"/>
    <x v="13"/>
    <x v="9"/>
    <x v="5"/>
    <x v="3"/>
    <n v="3.3"/>
    <n v="59"/>
    <n v="45"/>
    <n v="325"/>
    <n v="29"/>
    <n v="131"/>
    <x v="3"/>
    <x v="0"/>
    <s v="Delivered"/>
    <s v="Male"/>
    <n v="59"/>
    <x v="4"/>
    <x v="1"/>
    <s v="ORD03885"/>
    <n v="18"/>
    <x v="0"/>
    <n v="2026"/>
    <s v="snacks"/>
    <n v="14"/>
    <x v="1"/>
    <n v="223"/>
    <n v="5.5932203389830508E-2"/>
    <s v="GOOD"/>
    <s v="46 ABOVE"/>
  </r>
  <r>
    <x v="3885"/>
    <d v="2026-02-24T00:00:00"/>
    <n v="0.48402777777777778"/>
    <x v="10"/>
    <x v="7"/>
    <x v="4"/>
    <x v="2"/>
    <n v="6.3"/>
    <n v="41"/>
    <n v="21"/>
    <n v="307"/>
    <n v="52"/>
    <n v="80"/>
    <x v="3"/>
    <x v="0"/>
    <s v="Delivered"/>
    <s v="Male"/>
    <n v="30"/>
    <x v="5"/>
    <x v="2"/>
    <s v="ORD03886"/>
    <n v="11"/>
    <x v="0"/>
    <n v="2026"/>
    <s v="lunch"/>
    <n v="20"/>
    <x v="1"/>
    <n v="279"/>
    <n v="0.15365853658536585"/>
    <s v="GOOD"/>
    <s v="26-35"/>
  </r>
  <r>
    <x v="3886"/>
    <d v="2026-06-03T00:00:00"/>
    <n v="0.71111111111111114"/>
    <x v="11"/>
    <x v="2"/>
    <x v="3"/>
    <x v="5"/>
    <n v="6.2"/>
    <n v="39"/>
    <n v="28"/>
    <n v="269"/>
    <n v="47"/>
    <n v="76"/>
    <x v="1"/>
    <x v="0"/>
    <s v="Delivered"/>
    <s v="Male"/>
    <n v="33"/>
    <x v="1"/>
    <x v="2"/>
    <s v="ORD03887"/>
    <n v="17"/>
    <x v="5"/>
    <n v="2026"/>
    <s v="snacks"/>
    <n v="11"/>
    <x v="1"/>
    <n v="240"/>
    <n v="0.15897435897435899"/>
    <s v="GOOD"/>
    <s v="26-35"/>
  </r>
  <r>
    <x v="3887"/>
    <d v="2026-01-21T00:00:00"/>
    <n v="0.99861111111111112"/>
    <x v="10"/>
    <x v="2"/>
    <x v="8"/>
    <x v="0"/>
    <n v="11.2"/>
    <n v="33"/>
    <n v="31"/>
    <n v="982"/>
    <n v="20"/>
    <n v="24"/>
    <x v="4"/>
    <x v="3"/>
    <s v="Delivered"/>
    <s v="Male"/>
    <n v="28"/>
    <x v="1"/>
    <x v="2"/>
    <s v="ORD03888"/>
    <n v="23"/>
    <x v="3"/>
    <n v="2026"/>
    <s v="dinner"/>
    <n v="2"/>
    <x v="1"/>
    <n v="978"/>
    <n v="0.33939393939393936"/>
    <s v="EXCELLENT"/>
    <s v="26-35"/>
  </r>
  <r>
    <x v="3888"/>
    <d v="2026-06-28T00:00:00"/>
    <n v="0.66319444444444442"/>
    <x v="13"/>
    <x v="4"/>
    <x v="3"/>
    <x v="2"/>
    <n v="3.3"/>
    <n v="38"/>
    <n v="31"/>
    <n v="547"/>
    <n v="53"/>
    <n v="59"/>
    <x v="1"/>
    <x v="3"/>
    <s v="Delivered"/>
    <s v="Female"/>
    <n v="38"/>
    <x v="6"/>
    <x v="2"/>
    <s v="ORD03889"/>
    <n v="15"/>
    <x v="5"/>
    <n v="2026"/>
    <s v="snacks"/>
    <n v="7"/>
    <x v="1"/>
    <n v="541"/>
    <n v="8.6842105263157887E-2"/>
    <s v="EXCELLENT"/>
    <s v="36-45"/>
  </r>
  <r>
    <x v="3889"/>
    <d v="2026-03-19T00:00:00"/>
    <n v="0.92986111111111114"/>
    <x v="12"/>
    <x v="3"/>
    <x v="1"/>
    <x v="5"/>
    <n v="9.9"/>
    <n v="32"/>
    <n v="32"/>
    <n v="369"/>
    <n v="25"/>
    <n v="150"/>
    <x v="0"/>
    <x v="3"/>
    <s v="Delivered"/>
    <s v="Female"/>
    <n v="33"/>
    <x v="4"/>
    <x v="2"/>
    <s v="ORD03890"/>
    <n v="22"/>
    <x v="1"/>
    <n v="2026"/>
    <s v="dinner"/>
    <n v="0"/>
    <x v="0"/>
    <n v="244"/>
    <n v="0.30937500000000001"/>
    <s v="EXCELLENT"/>
    <s v="26-35"/>
  </r>
  <r>
    <x v="3890"/>
    <d v="2026-05-21T00:00:00"/>
    <n v="0.8569444444444444"/>
    <x v="3"/>
    <x v="9"/>
    <x v="4"/>
    <x v="2"/>
    <n v="3.8"/>
    <n v="39"/>
    <n v="37"/>
    <n v="508"/>
    <n v="58"/>
    <n v="130"/>
    <x v="0"/>
    <x v="4"/>
    <s v="Cancelled"/>
    <s v="Male"/>
    <n v="44"/>
    <x v="4"/>
    <x v="1"/>
    <s v="ORD03891"/>
    <n v="20"/>
    <x v="2"/>
    <n v="2026"/>
    <s v="dinner"/>
    <n v="2"/>
    <x v="1"/>
    <n v="436"/>
    <n v="9.7435897435897437E-2"/>
    <s v="AVERAGE"/>
    <s v="36-45"/>
  </r>
  <r>
    <x v="3891"/>
    <d v="2026-06-16T00:00:00"/>
    <n v="0.99375000000000002"/>
    <x v="12"/>
    <x v="3"/>
    <x v="9"/>
    <x v="0"/>
    <n v="3.2"/>
    <n v="33"/>
    <n v="32"/>
    <n v="342"/>
    <n v="37"/>
    <n v="143"/>
    <x v="1"/>
    <x v="4"/>
    <s v="Delivered"/>
    <s v="Male"/>
    <n v="20"/>
    <x v="5"/>
    <x v="2"/>
    <s v="ORD03892"/>
    <n v="23"/>
    <x v="5"/>
    <n v="2026"/>
    <s v="dinner"/>
    <n v="1"/>
    <x v="1"/>
    <n v="236"/>
    <n v="9.696969696969697E-2"/>
    <s v="AVERAGE"/>
    <s v="18-25"/>
  </r>
  <r>
    <x v="3892"/>
    <d v="2026-02-18T00:00:00"/>
    <n v="0.34375"/>
    <x v="4"/>
    <x v="7"/>
    <x v="6"/>
    <x v="4"/>
    <n v="12.5"/>
    <n v="56"/>
    <n v="40"/>
    <n v="267"/>
    <n v="58"/>
    <n v="42"/>
    <x v="2"/>
    <x v="1"/>
    <s v="Delivered"/>
    <s v="Male"/>
    <n v="37"/>
    <x v="1"/>
    <x v="0"/>
    <s v="ORD03893"/>
    <n v="8"/>
    <x v="0"/>
    <n v="2026"/>
    <s v="breakfast"/>
    <n v="16"/>
    <x v="1"/>
    <n v="283"/>
    <n v="0.22321428571428573"/>
    <s v="POOR"/>
    <s v="36-45"/>
  </r>
  <r>
    <x v="3893"/>
    <d v="2026-05-19T00:00:00"/>
    <n v="0.66597222222222219"/>
    <x v="4"/>
    <x v="2"/>
    <x v="6"/>
    <x v="2"/>
    <n v="14.3"/>
    <n v="58"/>
    <n v="41"/>
    <n v="440"/>
    <n v="27"/>
    <n v="188"/>
    <x v="1"/>
    <x v="4"/>
    <s v="Delivered"/>
    <s v="Female"/>
    <n v="19"/>
    <x v="5"/>
    <x v="2"/>
    <s v="ORD03894"/>
    <n v="15"/>
    <x v="2"/>
    <n v="2026"/>
    <s v="snacks"/>
    <n v="17"/>
    <x v="1"/>
    <n v="279"/>
    <n v="0.24655172413793106"/>
    <s v="AVERAGE"/>
    <s v="18-25"/>
  </r>
  <r>
    <x v="3894"/>
    <d v="2026-06-27T00:00:00"/>
    <n v="0.47569444444444442"/>
    <x v="14"/>
    <x v="6"/>
    <x v="4"/>
    <x v="4"/>
    <n v="1.8"/>
    <n v="36"/>
    <n v="40"/>
    <n v="387"/>
    <n v="31"/>
    <n v="94"/>
    <x v="3"/>
    <x v="1"/>
    <s v="Delivered"/>
    <s v="Male"/>
    <n v="52"/>
    <x v="3"/>
    <x v="2"/>
    <s v="ORD03895"/>
    <n v="11"/>
    <x v="5"/>
    <n v="2026"/>
    <s v="lunch"/>
    <n v="-4"/>
    <x v="0"/>
    <n v="324"/>
    <n v="0.05"/>
    <s v="POOR"/>
    <s v="46 ABOVE"/>
  </r>
  <r>
    <x v="3895"/>
    <d v="2026-01-24T00:00:00"/>
    <n v="0.91180555555555554"/>
    <x v="0"/>
    <x v="5"/>
    <x v="5"/>
    <x v="1"/>
    <n v="6.2"/>
    <n v="23"/>
    <n v="27"/>
    <n v="629"/>
    <n v="35"/>
    <n v="58"/>
    <x v="0"/>
    <x v="1"/>
    <s v="Delivered"/>
    <s v="Female"/>
    <n v="46"/>
    <x v="3"/>
    <x v="1"/>
    <s v="ORD03896"/>
    <n v="21"/>
    <x v="3"/>
    <n v="2026"/>
    <s v="dinner"/>
    <n v="-4"/>
    <x v="0"/>
    <n v="606"/>
    <n v="0.26956521739130435"/>
    <s v="POOR"/>
    <s v="46 ABOVE"/>
  </r>
  <r>
    <x v="3896"/>
    <d v="2026-05-20T00:00:00"/>
    <n v="0.34375"/>
    <x v="0"/>
    <x v="5"/>
    <x v="0"/>
    <x v="3"/>
    <n v="9.1999999999999993"/>
    <n v="59"/>
    <n v="40"/>
    <n v="1085"/>
    <n v="35"/>
    <n v="10"/>
    <x v="3"/>
    <x v="2"/>
    <s v="Delivered"/>
    <s v="Female"/>
    <n v="34"/>
    <x v="1"/>
    <x v="0"/>
    <s v="ORD03897"/>
    <n v="8"/>
    <x v="2"/>
    <n v="2026"/>
    <s v="breakfast"/>
    <n v="19"/>
    <x v="1"/>
    <n v="1110"/>
    <n v="0.15593220338983049"/>
    <s v="POOR"/>
    <s v="26-35"/>
  </r>
  <r>
    <x v="3897"/>
    <d v="2026-02-01T00:00:00"/>
    <n v="0.62222222222222223"/>
    <x v="5"/>
    <x v="1"/>
    <x v="9"/>
    <x v="4"/>
    <n v="5.8"/>
    <n v="53"/>
    <n v="44"/>
    <n v="484"/>
    <n v="21"/>
    <n v="111"/>
    <x v="3"/>
    <x v="2"/>
    <s v="Delivered"/>
    <s v="Male"/>
    <n v="45"/>
    <x v="6"/>
    <x v="3"/>
    <s v="ORD03898"/>
    <n v="14"/>
    <x v="0"/>
    <n v="2026"/>
    <s v="lunch"/>
    <n v="9"/>
    <x v="1"/>
    <n v="394"/>
    <n v="0.10943396226415095"/>
    <s v="POOR"/>
    <s v="36-45"/>
  </r>
  <r>
    <x v="3898"/>
    <d v="2026-05-01T00:00:00"/>
    <n v="0.62986111111111109"/>
    <x v="3"/>
    <x v="0"/>
    <x v="4"/>
    <x v="2"/>
    <n v="5.8"/>
    <n v="53"/>
    <n v="45"/>
    <n v="439"/>
    <n v="44"/>
    <n v="2"/>
    <x v="1"/>
    <x v="0"/>
    <s v="Delivered"/>
    <s v="Female"/>
    <n v="20"/>
    <x v="0"/>
    <x v="2"/>
    <s v="ORD03899"/>
    <n v="15"/>
    <x v="2"/>
    <n v="2026"/>
    <s v="snacks"/>
    <n v="8"/>
    <x v="1"/>
    <n v="481"/>
    <n v="0.10943396226415095"/>
    <s v="GOOD"/>
    <s v="18-25"/>
  </r>
  <r>
    <x v="3899"/>
    <d v="2026-01-16T00:00:00"/>
    <n v="0.95625000000000004"/>
    <x v="13"/>
    <x v="9"/>
    <x v="8"/>
    <x v="5"/>
    <n v="4.8"/>
    <n v="32"/>
    <n v="25"/>
    <n v="561"/>
    <n v="50"/>
    <n v="12"/>
    <x v="2"/>
    <x v="2"/>
    <s v="Delivered"/>
    <s v="Male"/>
    <n v="30"/>
    <x v="0"/>
    <x v="2"/>
    <s v="ORD03900"/>
    <n v="22"/>
    <x v="3"/>
    <n v="2026"/>
    <s v="dinner"/>
    <n v="7"/>
    <x v="1"/>
    <n v="599"/>
    <n v="0.15"/>
    <s v="POOR"/>
    <s v="26-35"/>
  </r>
  <r>
    <x v="3900"/>
    <d v="2026-01-25T00:00:00"/>
    <n v="0.57638888888888884"/>
    <x v="0"/>
    <x v="6"/>
    <x v="8"/>
    <x v="4"/>
    <n v="1.5"/>
    <n v="63"/>
    <n v="44"/>
    <n v="946"/>
    <n v="51"/>
    <n v="115"/>
    <x v="3"/>
    <x v="3"/>
    <s v="Delivered"/>
    <s v="Female"/>
    <n v="38"/>
    <x v="6"/>
    <x v="3"/>
    <s v="ORD03901"/>
    <n v="13"/>
    <x v="3"/>
    <n v="2026"/>
    <s v="lunch"/>
    <n v="19"/>
    <x v="1"/>
    <n v="882"/>
    <n v="2.3809523809523808E-2"/>
    <s v="EXCELLENT"/>
    <s v="36-45"/>
  </r>
  <r>
    <x v="3901"/>
    <d v="2026-02-28T00:00:00"/>
    <n v="0.73333333333333328"/>
    <x v="8"/>
    <x v="3"/>
    <x v="8"/>
    <x v="5"/>
    <n v="5.2"/>
    <n v="38"/>
    <n v="24"/>
    <n v="881"/>
    <n v="29"/>
    <n v="181"/>
    <x v="0"/>
    <x v="4"/>
    <s v="Delivered"/>
    <s v="Male"/>
    <n v="48"/>
    <x v="3"/>
    <x v="2"/>
    <s v="ORD03902"/>
    <n v="17"/>
    <x v="0"/>
    <n v="2026"/>
    <s v="snacks"/>
    <n v="14"/>
    <x v="1"/>
    <n v="729"/>
    <n v="0.1368421052631579"/>
    <s v="AVERAGE"/>
    <s v="46 ABOVE"/>
  </r>
  <r>
    <x v="3902"/>
    <d v="2026-05-19T00:00:00"/>
    <n v="0.36805555555555558"/>
    <x v="9"/>
    <x v="6"/>
    <x v="1"/>
    <x v="1"/>
    <n v="1.2"/>
    <n v="23"/>
    <n v="25"/>
    <n v="1181"/>
    <n v="26"/>
    <n v="91"/>
    <x v="4"/>
    <x v="4"/>
    <s v="Delivered"/>
    <s v="Female"/>
    <n v="18"/>
    <x v="5"/>
    <x v="0"/>
    <s v="ORD03903"/>
    <n v="8"/>
    <x v="2"/>
    <n v="2026"/>
    <s v="breakfast"/>
    <n v="-2"/>
    <x v="0"/>
    <n v="1116"/>
    <n v="5.2173913043478258E-2"/>
    <s v="AVERAGE"/>
    <s v="18-25"/>
  </r>
  <r>
    <x v="3903"/>
    <d v="2026-06-04T00:00:00"/>
    <n v="0.9555555555555556"/>
    <x v="7"/>
    <x v="8"/>
    <x v="9"/>
    <x v="4"/>
    <n v="6.4"/>
    <n v="50"/>
    <n v="45"/>
    <n v="868"/>
    <n v="39"/>
    <n v="123"/>
    <x v="1"/>
    <x v="4"/>
    <s v="Delivered"/>
    <s v="Male"/>
    <n v="30"/>
    <x v="4"/>
    <x v="2"/>
    <s v="ORD03904"/>
    <n v="22"/>
    <x v="5"/>
    <n v="2026"/>
    <s v="dinner"/>
    <n v="5"/>
    <x v="1"/>
    <n v="784"/>
    <n v="0.128"/>
    <s v="AVERAGE"/>
    <s v="26-35"/>
  </r>
  <r>
    <x v="3904"/>
    <d v="2026-04-14T00:00:00"/>
    <n v="0.50972222222222219"/>
    <x v="1"/>
    <x v="3"/>
    <x v="5"/>
    <x v="3"/>
    <n v="6"/>
    <n v="44"/>
    <n v="39"/>
    <n v="312"/>
    <n v="37"/>
    <n v="21"/>
    <x v="2"/>
    <x v="2"/>
    <s v="Delivered"/>
    <s v="Male"/>
    <n v="43"/>
    <x v="5"/>
    <x v="3"/>
    <s v="ORD03905"/>
    <n v="12"/>
    <x v="4"/>
    <n v="2026"/>
    <s v="lunch"/>
    <n v="5"/>
    <x v="1"/>
    <n v="328"/>
    <n v="0.13636363636363635"/>
    <s v="POOR"/>
    <s v="36-45"/>
  </r>
  <r>
    <x v="3905"/>
    <d v="2026-01-23T00:00:00"/>
    <n v="0.47916666666666669"/>
    <x v="4"/>
    <x v="3"/>
    <x v="8"/>
    <x v="3"/>
    <n v="11.5"/>
    <n v="37"/>
    <n v="42"/>
    <n v="760"/>
    <n v="58"/>
    <n v="37"/>
    <x v="2"/>
    <x v="1"/>
    <s v="Delivered"/>
    <s v="Male"/>
    <n v="33"/>
    <x v="0"/>
    <x v="2"/>
    <s v="ORD03906"/>
    <n v="11"/>
    <x v="3"/>
    <n v="2026"/>
    <s v="lunch"/>
    <n v="-5"/>
    <x v="0"/>
    <n v="781"/>
    <n v="0.3108108108108108"/>
    <s v="POOR"/>
    <s v="26-35"/>
  </r>
  <r>
    <x v="3906"/>
    <d v="2026-04-15T00:00:00"/>
    <n v="0.89930555555555558"/>
    <x v="5"/>
    <x v="3"/>
    <x v="8"/>
    <x v="1"/>
    <n v="12.7"/>
    <n v="29"/>
    <n v="21"/>
    <n v="758"/>
    <n v="54"/>
    <n v="177"/>
    <x v="4"/>
    <x v="3"/>
    <s v="Delivered"/>
    <s v="Female"/>
    <n v="24"/>
    <x v="1"/>
    <x v="1"/>
    <s v="ORD03907"/>
    <n v="21"/>
    <x v="4"/>
    <n v="2026"/>
    <s v="dinner"/>
    <n v="8"/>
    <x v="1"/>
    <n v="635"/>
    <n v="0.43793103448275861"/>
    <s v="EXCELLENT"/>
    <s v="18-25"/>
  </r>
  <r>
    <x v="3907"/>
    <d v="2026-04-07T00:00:00"/>
    <n v="0.84930555555555554"/>
    <x v="5"/>
    <x v="2"/>
    <x v="8"/>
    <x v="4"/>
    <n v="4.3"/>
    <n v="42"/>
    <n v="23"/>
    <n v="346"/>
    <n v="58"/>
    <n v="121"/>
    <x v="3"/>
    <x v="3"/>
    <s v="Delivered"/>
    <s v="Female"/>
    <n v="19"/>
    <x v="5"/>
    <x v="1"/>
    <s v="ORD03908"/>
    <n v="20"/>
    <x v="4"/>
    <n v="2026"/>
    <s v="dinner"/>
    <n v="19"/>
    <x v="1"/>
    <n v="283"/>
    <n v="0.10238095238095238"/>
    <s v="EXCELLENT"/>
    <s v="18-25"/>
  </r>
  <r>
    <x v="3908"/>
    <d v="2026-01-26T00:00:00"/>
    <n v="0.44791666666666669"/>
    <x v="11"/>
    <x v="2"/>
    <x v="2"/>
    <x v="1"/>
    <n v="2.8"/>
    <n v="33"/>
    <n v="35"/>
    <n v="521"/>
    <n v="24"/>
    <n v="75"/>
    <x v="0"/>
    <x v="0"/>
    <s v="Delivered"/>
    <s v="Female"/>
    <n v="44"/>
    <x v="2"/>
    <x v="0"/>
    <s v="ORD03909"/>
    <n v="10"/>
    <x v="3"/>
    <n v="2026"/>
    <s v="lunch"/>
    <n v="-2"/>
    <x v="0"/>
    <n v="470"/>
    <n v="8.484848484848484E-2"/>
    <s v="GOOD"/>
    <s v="36-45"/>
  </r>
  <r>
    <x v="3909"/>
    <d v="2026-01-16T00:00:00"/>
    <n v="0.4152777777777778"/>
    <x v="13"/>
    <x v="2"/>
    <x v="5"/>
    <x v="3"/>
    <n v="9.8000000000000007"/>
    <n v="33"/>
    <n v="26"/>
    <n v="685"/>
    <n v="56"/>
    <n v="164"/>
    <x v="0"/>
    <x v="1"/>
    <s v="Delivered"/>
    <s v="Male"/>
    <n v="49"/>
    <x v="0"/>
    <x v="0"/>
    <s v="ORD03910"/>
    <n v="9"/>
    <x v="3"/>
    <n v="2026"/>
    <s v="breakfast"/>
    <n v="7"/>
    <x v="1"/>
    <n v="577"/>
    <n v="0.29696969696969699"/>
    <s v="POOR"/>
    <s v="46 ABOVE"/>
  </r>
  <r>
    <x v="3910"/>
    <d v="2026-01-30T00:00:00"/>
    <n v="0.42083333333333334"/>
    <x v="0"/>
    <x v="0"/>
    <x v="4"/>
    <x v="3"/>
    <n v="7.9"/>
    <n v="26"/>
    <n v="25"/>
    <n v="191"/>
    <n v="53"/>
    <n v="122"/>
    <x v="4"/>
    <x v="3"/>
    <s v="Delivered"/>
    <s v="Female"/>
    <n v="42"/>
    <x v="0"/>
    <x v="0"/>
    <s v="ORD03911"/>
    <n v="10"/>
    <x v="3"/>
    <n v="2026"/>
    <s v="lunch"/>
    <n v="1"/>
    <x v="1"/>
    <n v="122"/>
    <n v="0.30384615384615388"/>
    <s v="EXCELLENT"/>
    <s v="36-45"/>
  </r>
  <r>
    <x v="3911"/>
    <d v="2026-03-14T00:00:00"/>
    <n v="0.5493055555555556"/>
    <x v="6"/>
    <x v="8"/>
    <x v="8"/>
    <x v="2"/>
    <n v="1.1000000000000001"/>
    <n v="29"/>
    <n v="33"/>
    <n v="1185"/>
    <n v="42"/>
    <n v="173"/>
    <x v="1"/>
    <x v="4"/>
    <s v="Delivered"/>
    <s v="Male"/>
    <n v="36"/>
    <x v="3"/>
    <x v="3"/>
    <s v="ORD03912"/>
    <n v="13"/>
    <x v="1"/>
    <n v="2026"/>
    <s v="lunch"/>
    <n v="-4"/>
    <x v="0"/>
    <n v="1054"/>
    <n v="3.7931034482758627E-2"/>
    <s v="AVERAGE"/>
    <s v="36-45"/>
  </r>
  <r>
    <x v="3912"/>
    <d v="2026-05-08T00:00:00"/>
    <n v="0.45555555555555555"/>
    <x v="0"/>
    <x v="5"/>
    <x v="4"/>
    <x v="5"/>
    <n v="1.2"/>
    <n v="47"/>
    <n v="29"/>
    <n v="972"/>
    <n v="57"/>
    <n v="119"/>
    <x v="1"/>
    <x v="2"/>
    <s v="Delivered"/>
    <s v="Male"/>
    <n v="18"/>
    <x v="0"/>
    <x v="0"/>
    <s v="ORD03913"/>
    <n v="10"/>
    <x v="2"/>
    <n v="2026"/>
    <s v="lunch"/>
    <n v="18"/>
    <x v="1"/>
    <n v="910"/>
    <n v="2.553191489361702E-2"/>
    <s v="POOR"/>
    <s v="18-25"/>
  </r>
  <r>
    <x v="3913"/>
    <d v="2026-02-24T00:00:00"/>
    <n v="0.48333333333333334"/>
    <x v="6"/>
    <x v="1"/>
    <x v="7"/>
    <x v="1"/>
    <n v="8.6999999999999993"/>
    <n v="30"/>
    <n v="25"/>
    <n v="232"/>
    <n v="49"/>
    <n v="191"/>
    <x v="1"/>
    <x v="3"/>
    <s v="Delivered"/>
    <s v="Female"/>
    <n v="19"/>
    <x v="5"/>
    <x v="2"/>
    <s v="ORD03914"/>
    <n v="11"/>
    <x v="0"/>
    <n v="2026"/>
    <s v="lunch"/>
    <n v="5"/>
    <x v="1"/>
    <n v="90"/>
    <n v="0.28999999999999998"/>
    <s v="EXCELLENT"/>
    <s v="18-25"/>
  </r>
  <r>
    <x v="3914"/>
    <d v="2026-01-10T00:00:00"/>
    <n v="0.61388888888888893"/>
    <x v="12"/>
    <x v="5"/>
    <x v="7"/>
    <x v="3"/>
    <n v="14"/>
    <n v="33"/>
    <n v="26"/>
    <n v="438"/>
    <n v="37"/>
    <n v="12"/>
    <x v="3"/>
    <x v="2"/>
    <s v="Delivered"/>
    <s v="Female"/>
    <n v="37"/>
    <x v="3"/>
    <x v="3"/>
    <s v="ORD03915"/>
    <n v="14"/>
    <x v="3"/>
    <n v="2026"/>
    <s v="lunch"/>
    <n v="7"/>
    <x v="1"/>
    <n v="463"/>
    <n v="0.42424242424242425"/>
    <s v="POOR"/>
    <s v="36-45"/>
  </r>
  <r>
    <x v="3915"/>
    <d v="2026-03-19T00:00:00"/>
    <n v="0.81388888888888888"/>
    <x v="4"/>
    <x v="0"/>
    <x v="0"/>
    <x v="4"/>
    <n v="5.5"/>
    <n v="46"/>
    <n v="36"/>
    <n v="213"/>
    <n v="46"/>
    <n v="25"/>
    <x v="0"/>
    <x v="3"/>
    <s v="Delivered"/>
    <s v="Male"/>
    <n v="57"/>
    <x v="4"/>
    <x v="1"/>
    <s v="ORD03916"/>
    <n v="19"/>
    <x v="1"/>
    <n v="2026"/>
    <s v="snacks"/>
    <n v="10"/>
    <x v="1"/>
    <n v="234"/>
    <n v="0.11956521739130435"/>
    <s v="EXCELLENT"/>
    <s v="46 ABOVE"/>
  </r>
  <r>
    <x v="3916"/>
    <d v="2026-01-06T00:00:00"/>
    <n v="0.79513888888888884"/>
    <x v="5"/>
    <x v="2"/>
    <x v="8"/>
    <x v="0"/>
    <n v="5.5"/>
    <n v="44"/>
    <n v="39"/>
    <n v="862"/>
    <n v="43"/>
    <n v="141"/>
    <x v="0"/>
    <x v="3"/>
    <s v="Delivered"/>
    <s v="Male"/>
    <n v="39"/>
    <x v="5"/>
    <x v="1"/>
    <s v="ORD03917"/>
    <n v="19"/>
    <x v="3"/>
    <n v="2026"/>
    <s v="snacks"/>
    <n v="5"/>
    <x v="1"/>
    <n v="764"/>
    <n v="0.125"/>
    <s v="EXCELLENT"/>
    <s v="36-45"/>
  </r>
  <r>
    <x v="3917"/>
    <d v="2026-02-27T00:00:00"/>
    <n v="0.77083333333333337"/>
    <x v="4"/>
    <x v="9"/>
    <x v="6"/>
    <x v="3"/>
    <n v="2.2000000000000002"/>
    <n v="39"/>
    <n v="41"/>
    <n v="900"/>
    <n v="53"/>
    <n v="184"/>
    <x v="2"/>
    <x v="2"/>
    <s v="Delivered"/>
    <s v="Female"/>
    <n v="32"/>
    <x v="0"/>
    <x v="1"/>
    <s v="ORD03918"/>
    <n v="18"/>
    <x v="0"/>
    <n v="2026"/>
    <s v="snacks"/>
    <n v="-2"/>
    <x v="0"/>
    <n v="769"/>
    <n v="5.6410256410256418E-2"/>
    <s v="POOR"/>
    <s v="26-35"/>
  </r>
  <r>
    <x v="3918"/>
    <d v="2026-03-22T00:00:00"/>
    <n v="0.51597222222222228"/>
    <x v="8"/>
    <x v="8"/>
    <x v="9"/>
    <x v="0"/>
    <n v="7.2"/>
    <n v="17"/>
    <n v="20"/>
    <n v="809"/>
    <n v="37"/>
    <n v="49"/>
    <x v="3"/>
    <x v="2"/>
    <s v="Delivered"/>
    <s v="Female"/>
    <n v="35"/>
    <x v="6"/>
    <x v="3"/>
    <s v="ORD03919"/>
    <n v="12"/>
    <x v="1"/>
    <n v="2026"/>
    <s v="lunch"/>
    <n v="-3"/>
    <x v="0"/>
    <n v="797"/>
    <n v="0.42352941176470588"/>
    <s v="POOR"/>
    <s v="26-35"/>
  </r>
  <r>
    <x v="3919"/>
    <d v="2026-06-18T00:00:00"/>
    <n v="0.9145833333333333"/>
    <x v="12"/>
    <x v="2"/>
    <x v="1"/>
    <x v="1"/>
    <n v="8.1999999999999993"/>
    <n v="45"/>
    <n v="37"/>
    <n v="753"/>
    <n v="39"/>
    <n v="61"/>
    <x v="4"/>
    <x v="2"/>
    <s v="Delivered"/>
    <s v="Female"/>
    <n v="39"/>
    <x v="4"/>
    <x v="1"/>
    <s v="ORD03920"/>
    <n v="21"/>
    <x v="5"/>
    <n v="2026"/>
    <s v="dinner"/>
    <n v="8"/>
    <x v="1"/>
    <n v="731"/>
    <n v="0.1822222222222222"/>
    <s v="POOR"/>
    <s v="36-45"/>
  </r>
  <r>
    <x v="3920"/>
    <d v="2026-04-18T00:00:00"/>
    <n v="0.5180555555555556"/>
    <x v="2"/>
    <x v="5"/>
    <x v="7"/>
    <x v="1"/>
    <n v="11"/>
    <n v="34"/>
    <n v="21"/>
    <n v="765"/>
    <n v="50"/>
    <n v="146"/>
    <x v="2"/>
    <x v="2"/>
    <s v="Delivered"/>
    <s v="Female"/>
    <n v="42"/>
    <x v="3"/>
    <x v="3"/>
    <s v="ORD03921"/>
    <n v="12"/>
    <x v="4"/>
    <n v="2026"/>
    <s v="lunch"/>
    <n v="13"/>
    <x v="1"/>
    <n v="669"/>
    <n v="0.3235294117647059"/>
    <s v="POOR"/>
    <s v="36-45"/>
  </r>
  <r>
    <x v="3921"/>
    <d v="2026-05-07T00:00:00"/>
    <n v="0.89166666666666672"/>
    <x v="2"/>
    <x v="5"/>
    <x v="1"/>
    <x v="3"/>
    <n v="2.7"/>
    <n v="21"/>
    <n v="26"/>
    <n v="662"/>
    <n v="20"/>
    <n v="154"/>
    <x v="4"/>
    <x v="1"/>
    <s v="Delivered"/>
    <s v="Female"/>
    <n v="48"/>
    <x v="4"/>
    <x v="1"/>
    <s v="ORD03922"/>
    <n v="21"/>
    <x v="2"/>
    <n v="2026"/>
    <s v="dinner"/>
    <n v="-5"/>
    <x v="0"/>
    <n v="528"/>
    <n v="0.12857142857142859"/>
    <s v="POOR"/>
    <s v="46 ABOVE"/>
  </r>
  <r>
    <x v="3922"/>
    <d v="2026-03-25T00:00:00"/>
    <n v="0.63680555555555551"/>
    <x v="14"/>
    <x v="2"/>
    <x v="1"/>
    <x v="4"/>
    <n v="9.9"/>
    <n v="22"/>
    <n v="25"/>
    <n v="263"/>
    <n v="35"/>
    <n v="68"/>
    <x v="3"/>
    <x v="4"/>
    <s v="Delivered"/>
    <s v="Female"/>
    <n v="55"/>
    <x v="1"/>
    <x v="2"/>
    <s v="ORD03923"/>
    <n v="15"/>
    <x v="1"/>
    <n v="2026"/>
    <s v="snacks"/>
    <n v="-3"/>
    <x v="0"/>
    <n v="230"/>
    <n v="0.45"/>
    <s v="AVERAGE"/>
    <s v="46 ABOVE"/>
  </r>
  <r>
    <x v="3923"/>
    <d v="2026-06-15T00:00:00"/>
    <n v="0.95208333333333328"/>
    <x v="14"/>
    <x v="2"/>
    <x v="4"/>
    <x v="5"/>
    <n v="12.5"/>
    <n v="47"/>
    <n v="33"/>
    <n v="533"/>
    <n v="52"/>
    <n v="7"/>
    <x v="2"/>
    <x v="4"/>
    <s v="Delivered"/>
    <s v="Male"/>
    <n v="50"/>
    <x v="2"/>
    <x v="2"/>
    <s v="ORD03924"/>
    <n v="22"/>
    <x v="5"/>
    <n v="2026"/>
    <s v="dinner"/>
    <n v="14"/>
    <x v="1"/>
    <n v="578"/>
    <n v="0.26595744680851063"/>
    <s v="AVERAGE"/>
    <s v="46 ABOVE"/>
  </r>
  <r>
    <x v="3924"/>
    <d v="2026-02-09T00:00:00"/>
    <n v="0.87291666666666667"/>
    <x v="3"/>
    <x v="3"/>
    <x v="5"/>
    <x v="1"/>
    <n v="7.7"/>
    <n v="53"/>
    <n v="36"/>
    <n v="822"/>
    <n v="49"/>
    <n v="76"/>
    <x v="1"/>
    <x v="1"/>
    <s v="Delivered"/>
    <s v="Female"/>
    <n v="27"/>
    <x v="2"/>
    <x v="1"/>
    <s v="ORD03925"/>
    <n v="20"/>
    <x v="0"/>
    <n v="2026"/>
    <s v="dinner"/>
    <n v="17"/>
    <x v="1"/>
    <n v="795"/>
    <n v="0.14528301886792452"/>
    <s v="POOR"/>
    <s v="26-35"/>
  </r>
  <r>
    <x v="3925"/>
    <d v="2026-05-27T00:00:00"/>
    <n v="0.43125000000000002"/>
    <x v="0"/>
    <x v="1"/>
    <x v="4"/>
    <x v="3"/>
    <n v="7.7"/>
    <n v="42"/>
    <n v="34"/>
    <n v="563"/>
    <n v="38"/>
    <n v="122"/>
    <x v="2"/>
    <x v="1"/>
    <s v="Delivered"/>
    <s v="Female"/>
    <n v="19"/>
    <x v="1"/>
    <x v="0"/>
    <s v="ORD03926"/>
    <n v="10"/>
    <x v="2"/>
    <n v="2026"/>
    <s v="lunch"/>
    <n v="8"/>
    <x v="1"/>
    <n v="479"/>
    <n v="0.18333333333333335"/>
    <s v="POOR"/>
    <s v="18-25"/>
  </r>
  <r>
    <x v="3926"/>
    <d v="2026-02-20T00:00:00"/>
    <n v="0.35902777777777778"/>
    <x v="3"/>
    <x v="3"/>
    <x v="5"/>
    <x v="5"/>
    <n v="14.2"/>
    <n v="39"/>
    <n v="35"/>
    <n v="1067"/>
    <n v="52"/>
    <n v="192"/>
    <x v="2"/>
    <x v="4"/>
    <s v="Delivered"/>
    <s v="Male"/>
    <n v="58"/>
    <x v="0"/>
    <x v="0"/>
    <s v="ORD03927"/>
    <n v="8"/>
    <x v="0"/>
    <n v="2026"/>
    <s v="breakfast"/>
    <n v="4"/>
    <x v="1"/>
    <n v="927"/>
    <n v="0.36410256410256409"/>
    <s v="AVERAGE"/>
    <s v="46 ABOVE"/>
  </r>
  <r>
    <x v="3927"/>
    <d v="2026-03-17T00:00:00"/>
    <n v="0.35694444444444445"/>
    <x v="5"/>
    <x v="3"/>
    <x v="8"/>
    <x v="2"/>
    <n v="2.7"/>
    <n v="20"/>
    <n v="24"/>
    <n v="964"/>
    <n v="26"/>
    <n v="176"/>
    <x v="0"/>
    <x v="1"/>
    <s v="Delivered"/>
    <s v="Female"/>
    <n v="54"/>
    <x v="5"/>
    <x v="0"/>
    <s v="ORD03928"/>
    <n v="8"/>
    <x v="1"/>
    <n v="2026"/>
    <s v="breakfast"/>
    <n v="-4"/>
    <x v="0"/>
    <n v="814"/>
    <n v="0.13500000000000001"/>
    <s v="POOR"/>
    <s v="46 ABOVE"/>
  </r>
  <r>
    <x v="3928"/>
    <d v="2026-02-10T00:00:00"/>
    <n v="0.84097222222222223"/>
    <x v="1"/>
    <x v="0"/>
    <x v="0"/>
    <x v="4"/>
    <n v="8.3000000000000007"/>
    <n v="61"/>
    <n v="44"/>
    <n v="240"/>
    <n v="29"/>
    <n v="92"/>
    <x v="2"/>
    <x v="3"/>
    <s v="Delivered"/>
    <s v="Female"/>
    <n v="25"/>
    <x v="5"/>
    <x v="1"/>
    <s v="ORD03929"/>
    <n v="20"/>
    <x v="0"/>
    <n v="2026"/>
    <s v="dinner"/>
    <n v="17"/>
    <x v="1"/>
    <n v="177"/>
    <n v="0.1360655737704918"/>
    <s v="EXCELLENT"/>
    <s v="18-25"/>
  </r>
  <r>
    <x v="3929"/>
    <d v="2026-02-11T00:00:00"/>
    <n v="0.6479166666666667"/>
    <x v="7"/>
    <x v="4"/>
    <x v="3"/>
    <x v="4"/>
    <n v="11.4"/>
    <n v="58"/>
    <n v="38"/>
    <n v="392"/>
    <n v="43"/>
    <n v="65"/>
    <x v="1"/>
    <x v="0"/>
    <s v="Cancelled"/>
    <s v="Male"/>
    <n v="40"/>
    <x v="1"/>
    <x v="2"/>
    <s v="ORD03930"/>
    <n v="15"/>
    <x v="0"/>
    <n v="2026"/>
    <s v="snacks"/>
    <n v="20"/>
    <x v="1"/>
    <n v="370"/>
    <n v="0.19655172413793104"/>
    <s v="GOOD"/>
    <s v="36-45"/>
  </r>
  <r>
    <x v="3930"/>
    <d v="2026-03-01T00:00:00"/>
    <n v="0.58472222222222225"/>
    <x v="13"/>
    <x v="4"/>
    <x v="5"/>
    <x v="0"/>
    <n v="14.4"/>
    <n v="50"/>
    <n v="36"/>
    <n v="1061"/>
    <n v="48"/>
    <n v="122"/>
    <x v="0"/>
    <x v="4"/>
    <s v="Delivered"/>
    <s v="Male"/>
    <n v="18"/>
    <x v="6"/>
    <x v="3"/>
    <s v="ORD03931"/>
    <n v="14"/>
    <x v="1"/>
    <n v="2026"/>
    <s v="lunch"/>
    <n v="14"/>
    <x v="1"/>
    <n v="987"/>
    <n v="0.28800000000000003"/>
    <s v="AVERAGE"/>
    <s v="18-25"/>
  </r>
  <r>
    <x v="3931"/>
    <d v="2026-06-20T00:00:00"/>
    <n v="0.53472222222222221"/>
    <x v="5"/>
    <x v="3"/>
    <x v="7"/>
    <x v="3"/>
    <n v="6.3"/>
    <n v="50"/>
    <n v="42"/>
    <n v="792"/>
    <n v="41"/>
    <n v="192"/>
    <x v="4"/>
    <x v="4"/>
    <s v="Delivered"/>
    <s v="Female"/>
    <n v="18"/>
    <x v="3"/>
    <x v="3"/>
    <s v="ORD03932"/>
    <n v="12"/>
    <x v="5"/>
    <n v="2026"/>
    <s v="lunch"/>
    <n v="8"/>
    <x v="1"/>
    <n v="641"/>
    <n v="0.126"/>
    <s v="AVERAGE"/>
    <s v="18-25"/>
  </r>
  <r>
    <x v="3932"/>
    <d v="2026-04-22T00:00:00"/>
    <n v="0.58472222222222225"/>
    <x v="13"/>
    <x v="5"/>
    <x v="7"/>
    <x v="4"/>
    <n v="4.5"/>
    <n v="37"/>
    <n v="40"/>
    <n v="1100"/>
    <n v="41"/>
    <n v="96"/>
    <x v="1"/>
    <x v="0"/>
    <s v="Delivered"/>
    <s v="Male"/>
    <n v="34"/>
    <x v="1"/>
    <x v="3"/>
    <s v="ORD03933"/>
    <n v="14"/>
    <x v="4"/>
    <n v="2026"/>
    <s v="lunch"/>
    <n v="-3"/>
    <x v="0"/>
    <n v="1045"/>
    <n v="0.12162162162162163"/>
    <s v="GOOD"/>
    <s v="26-35"/>
  </r>
  <r>
    <x v="3933"/>
    <d v="2026-02-11T00:00:00"/>
    <n v="0.76111111111111107"/>
    <x v="11"/>
    <x v="4"/>
    <x v="4"/>
    <x v="1"/>
    <n v="6"/>
    <n v="27"/>
    <n v="22"/>
    <n v="1036"/>
    <n v="22"/>
    <n v="9"/>
    <x v="4"/>
    <x v="1"/>
    <s v="Delivered"/>
    <s v="Female"/>
    <n v="29"/>
    <x v="1"/>
    <x v="1"/>
    <s v="ORD03934"/>
    <n v="18"/>
    <x v="0"/>
    <n v="2026"/>
    <s v="snacks"/>
    <n v="5"/>
    <x v="1"/>
    <n v="1049"/>
    <n v="0.22222222222222221"/>
    <s v="POOR"/>
    <s v="26-35"/>
  </r>
  <r>
    <x v="3934"/>
    <d v="2026-03-26T00:00:00"/>
    <n v="0.92291666666666672"/>
    <x v="14"/>
    <x v="9"/>
    <x v="1"/>
    <x v="3"/>
    <n v="7.2"/>
    <n v="28"/>
    <n v="29"/>
    <n v="969"/>
    <n v="34"/>
    <n v="129"/>
    <x v="1"/>
    <x v="4"/>
    <s v="Delivered"/>
    <s v="Male"/>
    <n v="52"/>
    <x v="4"/>
    <x v="2"/>
    <s v="ORD03935"/>
    <n v="22"/>
    <x v="1"/>
    <n v="2026"/>
    <s v="dinner"/>
    <n v="-1"/>
    <x v="0"/>
    <n v="874"/>
    <n v="0.25714285714285717"/>
    <s v="AVERAGE"/>
    <s v="46 ABOVE"/>
  </r>
  <r>
    <x v="3935"/>
    <d v="2026-01-15T00:00:00"/>
    <n v="0.40902777777777777"/>
    <x v="7"/>
    <x v="2"/>
    <x v="4"/>
    <x v="0"/>
    <n v="10.5"/>
    <n v="58"/>
    <n v="40"/>
    <n v="641"/>
    <n v="25"/>
    <n v="149"/>
    <x v="2"/>
    <x v="1"/>
    <s v="Delivered"/>
    <s v="Female"/>
    <n v="58"/>
    <x v="4"/>
    <x v="0"/>
    <s v="ORD03936"/>
    <n v="9"/>
    <x v="3"/>
    <n v="2026"/>
    <s v="breakfast"/>
    <n v="18"/>
    <x v="1"/>
    <n v="517"/>
    <n v="0.18103448275862069"/>
    <s v="POOR"/>
    <s v="46 ABOVE"/>
  </r>
  <r>
    <x v="3936"/>
    <d v="2026-03-03T00:00:00"/>
    <n v="0.8930555555555556"/>
    <x v="14"/>
    <x v="4"/>
    <x v="7"/>
    <x v="1"/>
    <n v="10.8"/>
    <n v="32"/>
    <n v="36"/>
    <n v="345"/>
    <n v="58"/>
    <n v="119"/>
    <x v="0"/>
    <x v="4"/>
    <s v="Delivered"/>
    <s v="Female"/>
    <n v="39"/>
    <x v="5"/>
    <x v="1"/>
    <s v="ORD03937"/>
    <n v="21"/>
    <x v="1"/>
    <n v="2026"/>
    <s v="dinner"/>
    <n v="-4"/>
    <x v="0"/>
    <n v="284"/>
    <n v="0.33750000000000002"/>
    <s v="AVERAGE"/>
    <s v="36-45"/>
  </r>
  <r>
    <x v="3937"/>
    <d v="2026-02-26T00:00:00"/>
    <n v="0.54583333333333328"/>
    <x v="1"/>
    <x v="6"/>
    <x v="2"/>
    <x v="1"/>
    <n v="4.0999999999999996"/>
    <n v="47"/>
    <n v="31"/>
    <n v="349"/>
    <n v="47"/>
    <n v="64"/>
    <x v="3"/>
    <x v="2"/>
    <s v="Delivered"/>
    <s v="Female"/>
    <n v="36"/>
    <x v="4"/>
    <x v="3"/>
    <s v="ORD03938"/>
    <n v="13"/>
    <x v="0"/>
    <n v="2026"/>
    <s v="lunch"/>
    <n v="16"/>
    <x v="1"/>
    <n v="332"/>
    <n v="8.7234042553191476E-2"/>
    <s v="POOR"/>
    <s v="36-45"/>
  </r>
  <r>
    <x v="3938"/>
    <d v="2026-04-23T00:00:00"/>
    <n v="0.92291666666666672"/>
    <x v="10"/>
    <x v="2"/>
    <x v="4"/>
    <x v="1"/>
    <n v="3.3"/>
    <n v="45"/>
    <n v="26"/>
    <n v="337"/>
    <n v="25"/>
    <n v="10"/>
    <x v="3"/>
    <x v="4"/>
    <s v="Delivered"/>
    <s v="Male"/>
    <n v="22"/>
    <x v="4"/>
    <x v="2"/>
    <s v="ORD03939"/>
    <n v="22"/>
    <x v="4"/>
    <n v="2026"/>
    <s v="dinner"/>
    <n v="19"/>
    <x v="1"/>
    <n v="352"/>
    <n v="7.3333333333333334E-2"/>
    <s v="AVERAGE"/>
    <s v="18-25"/>
  </r>
  <r>
    <x v="3939"/>
    <d v="2026-05-10T00:00:00"/>
    <n v="0.49722222222222223"/>
    <x v="4"/>
    <x v="5"/>
    <x v="3"/>
    <x v="1"/>
    <n v="9.6"/>
    <n v="35"/>
    <n v="31"/>
    <n v="543"/>
    <n v="43"/>
    <n v="183"/>
    <x v="3"/>
    <x v="4"/>
    <s v="Delivered"/>
    <s v="Female"/>
    <n v="18"/>
    <x v="6"/>
    <x v="2"/>
    <s v="ORD03940"/>
    <n v="11"/>
    <x v="2"/>
    <n v="2026"/>
    <s v="lunch"/>
    <n v="4"/>
    <x v="1"/>
    <n v="403"/>
    <n v="0.2742857142857143"/>
    <s v="AVERAGE"/>
    <s v="18-25"/>
  </r>
  <r>
    <x v="3940"/>
    <d v="2026-06-08T00:00:00"/>
    <n v="0.34375"/>
    <x v="3"/>
    <x v="7"/>
    <x v="7"/>
    <x v="0"/>
    <n v="5"/>
    <n v="43"/>
    <n v="36"/>
    <n v="731"/>
    <n v="32"/>
    <n v="124"/>
    <x v="2"/>
    <x v="0"/>
    <s v="Delivered"/>
    <s v="Female"/>
    <n v="30"/>
    <x v="2"/>
    <x v="0"/>
    <s v="ORD03941"/>
    <n v="8"/>
    <x v="5"/>
    <n v="2026"/>
    <s v="breakfast"/>
    <n v="7"/>
    <x v="1"/>
    <n v="639"/>
    <n v="0.11627906976744186"/>
    <s v="GOOD"/>
    <s v="26-35"/>
  </r>
  <r>
    <x v="3941"/>
    <d v="2026-04-24T00:00:00"/>
    <n v="0.68958333333333333"/>
    <x v="0"/>
    <x v="8"/>
    <x v="0"/>
    <x v="5"/>
    <n v="12.9"/>
    <n v="32"/>
    <n v="20"/>
    <n v="778"/>
    <n v="45"/>
    <n v="190"/>
    <x v="0"/>
    <x v="2"/>
    <s v="Cancelled"/>
    <s v="Female"/>
    <n v="59"/>
    <x v="0"/>
    <x v="2"/>
    <s v="ORD03942"/>
    <n v="16"/>
    <x v="4"/>
    <n v="2026"/>
    <s v="snacks"/>
    <n v="12"/>
    <x v="1"/>
    <n v="633"/>
    <n v="0.40312500000000001"/>
    <s v="POOR"/>
    <s v="46 ABOVE"/>
  </r>
  <r>
    <x v="3942"/>
    <d v="2026-04-03T00:00:00"/>
    <n v="0.47152777777777777"/>
    <x v="13"/>
    <x v="6"/>
    <x v="0"/>
    <x v="5"/>
    <n v="9"/>
    <n v="36"/>
    <n v="33"/>
    <n v="454"/>
    <n v="45"/>
    <n v="107"/>
    <x v="2"/>
    <x v="2"/>
    <s v="Delivered"/>
    <s v="Male"/>
    <n v="29"/>
    <x v="0"/>
    <x v="2"/>
    <s v="ORD03943"/>
    <n v="11"/>
    <x v="4"/>
    <n v="2026"/>
    <s v="lunch"/>
    <n v="3"/>
    <x v="1"/>
    <n v="392"/>
    <n v="0.25"/>
    <s v="POOR"/>
    <s v="26-35"/>
  </r>
  <r>
    <x v="3943"/>
    <d v="2026-01-10T00:00:00"/>
    <n v="0.90416666666666667"/>
    <x v="11"/>
    <x v="6"/>
    <x v="4"/>
    <x v="3"/>
    <n v="3.2"/>
    <n v="30"/>
    <n v="35"/>
    <n v="1104"/>
    <n v="53"/>
    <n v="40"/>
    <x v="2"/>
    <x v="3"/>
    <s v="Delivered"/>
    <s v="Male"/>
    <n v="18"/>
    <x v="3"/>
    <x v="1"/>
    <s v="ORD03944"/>
    <n v="21"/>
    <x v="3"/>
    <n v="2026"/>
    <s v="dinner"/>
    <n v="-5"/>
    <x v="0"/>
    <n v="1117"/>
    <n v="0.10666666666666667"/>
    <s v="EXCELLENT"/>
    <s v="18-25"/>
  </r>
  <r>
    <x v="3944"/>
    <d v="2026-04-04T00:00:00"/>
    <n v="0.93125000000000002"/>
    <x v="1"/>
    <x v="0"/>
    <x v="6"/>
    <x v="3"/>
    <n v="9.3000000000000007"/>
    <n v="65"/>
    <n v="45"/>
    <n v="535"/>
    <n v="23"/>
    <n v="2"/>
    <x v="4"/>
    <x v="4"/>
    <s v="Delivered"/>
    <s v="Male"/>
    <n v="45"/>
    <x v="3"/>
    <x v="2"/>
    <s v="ORD03945"/>
    <n v="22"/>
    <x v="4"/>
    <n v="2026"/>
    <s v="dinner"/>
    <n v="20"/>
    <x v="1"/>
    <n v="556"/>
    <n v="0.1430769230769231"/>
    <s v="AVERAGE"/>
    <s v="36-45"/>
  </r>
  <r>
    <x v="3945"/>
    <d v="2026-03-25T00:00:00"/>
    <n v="0.61944444444444446"/>
    <x v="8"/>
    <x v="6"/>
    <x v="1"/>
    <x v="4"/>
    <n v="3.8"/>
    <n v="26"/>
    <n v="30"/>
    <n v="1114"/>
    <n v="33"/>
    <n v="55"/>
    <x v="2"/>
    <x v="3"/>
    <s v="Delivered"/>
    <s v="Male"/>
    <n v="50"/>
    <x v="1"/>
    <x v="3"/>
    <s v="ORD03946"/>
    <n v="14"/>
    <x v="1"/>
    <n v="2026"/>
    <s v="lunch"/>
    <n v="-4"/>
    <x v="0"/>
    <n v="1092"/>
    <n v="0.14615384615384613"/>
    <s v="EXCELLENT"/>
    <s v="46 ABOVE"/>
  </r>
  <r>
    <x v="3946"/>
    <d v="2026-01-08T00:00:00"/>
    <n v="0.33819444444444446"/>
    <x v="9"/>
    <x v="5"/>
    <x v="2"/>
    <x v="5"/>
    <n v="2.7"/>
    <n v="31"/>
    <n v="35"/>
    <n v="726"/>
    <n v="47"/>
    <n v="170"/>
    <x v="4"/>
    <x v="3"/>
    <s v="Delivered"/>
    <s v="Female"/>
    <n v="60"/>
    <x v="4"/>
    <x v="0"/>
    <s v="ORD03947"/>
    <n v="8"/>
    <x v="3"/>
    <n v="2026"/>
    <s v="breakfast"/>
    <n v="-4"/>
    <x v="0"/>
    <n v="603"/>
    <n v="8.7096774193548387E-2"/>
    <s v="EXCELLENT"/>
    <s v="46 ABOVE"/>
  </r>
  <r>
    <x v="3947"/>
    <d v="2026-02-20T00:00:00"/>
    <n v="0.93194444444444446"/>
    <x v="11"/>
    <x v="8"/>
    <x v="3"/>
    <x v="4"/>
    <n v="5.8"/>
    <n v="33"/>
    <n v="35"/>
    <n v="525"/>
    <n v="22"/>
    <n v="122"/>
    <x v="3"/>
    <x v="4"/>
    <s v="Cancelled"/>
    <s v="Female"/>
    <n v="41"/>
    <x v="0"/>
    <x v="2"/>
    <s v="ORD03948"/>
    <n v="22"/>
    <x v="0"/>
    <n v="2026"/>
    <s v="dinner"/>
    <n v="-2"/>
    <x v="0"/>
    <n v="425"/>
    <n v="0.17575757575757575"/>
    <s v="AVERAGE"/>
    <s v="36-45"/>
  </r>
  <r>
    <x v="3948"/>
    <d v="2026-05-06T00:00:00"/>
    <n v="0.91666666666666663"/>
    <x v="4"/>
    <x v="9"/>
    <x v="5"/>
    <x v="5"/>
    <n v="4.3"/>
    <n v="39"/>
    <n v="21"/>
    <n v="299"/>
    <n v="37"/>
    <n v="8"/>
    <x v="3"/>
    <x v="3"/>
    <s v="Delivered"/>
    <s v="Female"/>
    <n v="46"/>
    <x v="1"/>
    <x v="2"/>
    <s v="ORD03949"/>
    <n v="22"/>
    <x v="2"/>
    <n v="2026"/>
    <s v="dinner"/>
    <n v="18"/>
    <x v="1"/>
    <n v="328"/>
    <n v="0.11025641025641025"/>
    <s v="EXCELLENT"/>
    <s v="46 ABOVE"/>
  </r>
  <r>
    <x v="3949"/>
    <d v="2026-01-03T00:00:00"/>
    <n v="0.81388888888888888"/>
    <x v="9"/>
    <x v="6"/>
    <x v="0"/>
    <x v="5"/>
    <n v="4.2"/>
    <n v="17"/>
    <n v="20"/>
    <n v="337"/>
    <n v="21"/>
    <n v="78"/>
    <x v="3"/>
    <x v="2"/>
    <s v="Delivered"/>
    <s v="Female"/>
    <n v="44"/>
    <x v="3"/>
    <x v="1"/>
    <s v="ORD03950"/>
    <n v="19"/>
    <x v="3"/>
    <n v="2026"/>
    <s v="snacks"/>
    <n v="-3"/>
    <x v="0"/>
    <n v="280"/>
    <n v="0.24705882352941178"/>
    <s v="POOR"/>
    <s v="36-45"/>
  </r>
  <r>
    <x v="3950"/>
    <d v="2026-02-14T00:00:00"/>
    <n v="0.50208333333333333"/>
    <x v="11"/>
    <x v="9"/>
    <x v="1"/>
    <x v="0"/>
    <n v="2.5"/>
    <n v="52"/>
    <n v="34"/>
    <n v="230"/>
    <n v="58"/>
    <n v="50"/>
    <x v="1"/>
    <x v="4"/>
    <s v="Delivered"/>
    <s v="Female"/>
    <n v="40"/>
    <x v="3"/>
    <x v="3"/>
    <s v="ORD03951"/>
    <n v="12"/>
    <x v="0"/>
    <n v="2026"/>
    <s v="lunch"/>
    <n v="18"/>
    <x v="1"/>
    <n v="238"/>
    <n v="4.807692307692308E-2"/>
    <s v="AVERAGE"/>
    <s v="36-45"/>
  </r>
  <r>
    <x v="3951"/>
    <d v="2026-02-15T00:00:00"/>
    <n v="0.81944444444444442"/>
    <x v="7"/>
    <x v="3"/>
    <x v="3"/>
    <x v="2"/>
    <n v="11.1"/>
    <n v="44"/>
    <n v="45"/>
    <n v="1186"/>
    <n v="33"/>
    <n v="151"/>
    <x v="0"/>
    <x v="0"/>
    <s v="Delivered"/>
    <s v="Female"/>
    <n v="58"/>
    <x v="6"/>
    <x v="1"/>
    <s v="ORD03952"/>
    <n v="19"/>
    <x v="0"/>
    <n v="2026"/>
    <s v="snacks"/>
    <n v="-1"/>
    <x v="0"/>
    <n v="1068"/>
    <n v="0.25227272727272726"/>
    <s v="GOOD"/>
    <s v="46 ABOVE"/>
  </r>
  <r>
    <x v="3952"/>
    <d v="2026-05-29T00:00:00"/>
    <n v="0.92361111111111116"/>
    <x v="7"/>
    <x v="2"/>
    <x v="9"/>
    <x v="4"/>
    <n v="11.3"/>
    <n v="51"/>
    <n v="41"/>
    <n v="176"/>
    <n v="23"/>
    <n v="156"/>
    <x v="0"/>
    <x v="0"/>
    <s v="Cancelled"/>
    <s v="Female"/>
    <n v="21"/>
    <x v="0"/>
    <x v="2"/>
    <s v="ORD03953"/>
    <n v="22"/>
    <x v="2"/>
    <n v="2026"/>
    <s v="dinner"/>
    <n v="10"/>
    <x v="1"/>
    <n v="43"/>
    <n v="0.22156862745098041"/>
    <s v="GOOD"/>
    <s v="18-25"/>
  </r>
  <r>
    <x v="3953"/>
    <d v="2026-03-20T00:00:00"/>
    <n v="0.57291666666666663"/>
    <x v="10"/>
    <x v="3"/>
    <x v="2"/>
    <x v="5"/>
    <n v="1.2"/>
    <n v="36"/>
    <n v="38"/>
    <n v="782"/>
    <n v="37"/>
    <n v="35"/>
    <x v="4"/>
    <x v="0"/>
    <s v="Delivered"/>
    <s v="Female"/>
    <n v="53"/>
    <x v="0"/>
    <x v="3"/>
    <s v="ORD03954"/>
    <n v="13"/>
    <x v="1"/>
    <n v="2026"/>
    <s v="lunch"/>
    <n v="-2"/>
    <x v="0"/>
    <n v="784"/>
    <n v="3.3333333333333333E-2"/>
    <s v="GOOD"/>
    <s v="46 ABOVE"/>
  </r>
  <r>
    <x v="3954"/>
    <d v="2026-05-06T00:00:00"/>
    <n v="0.47222222222222221"/>
    <x v="5"/>
    <x v="1"/>
    <x v="3"/>
    <x v="5"/>
    <n v="2"/>
    <n v="34"/>
    <n v="34"/>
    <n v="258"/>
    <n v="43"/>
    <n v="24"/>
    <x v="4"/>
    <x v="0"/>
    <s v="Delivered"/>
    <s v="Male"/>
    <n v="51"/>
    <x v="1"/>
    <x v="2"/>
    <s v="ORD03955"/>
    <n v="11"/>
    <x v="2"/>
    <n v="2026"/>
    <s v="lunch"/>
    <n v="0"/>
    <x v="0"/>
    <n v="277"/>
    <n v="5.8823529411764705E-2"/>
    <s v="GOOD"/>
    <s v="46 ABOVE"/>
  </r>
  <r>
    <x v="3955"/>
    <d v="2026-01-21T00:00:00"/>
    <n v="0.71319444444444446"/>
    <x v="9"/>
    <x v="4"/>
    <x v="9"/>
    <x v="2"/>
    <n v="12.3"/>
    <n v="40"/>
    <n v="43"/>
    <n v="503"/>
    <n v="30"/>
    <n v="122"/>
    <x v="4"/>
    <x v="3"/>
    <s v="Delivered"/>
    <s v="Male"/>
    <n v="51"/>
    <x v="1"/>
    <x v="2"/>
    <s v="ORD03956"/>
    <n v="17"/>
    <x v="3"/>
    <n v="2026"/>
    <s v="snacks"/>
    <n v="-3"/>
    <x v="0"/>
    <n v="411"/>
    <n v="0.3075"/>
    <s v="EXCELLENT"/>
    <s v="46 ABOVE"/>
  </r>
  <r>
    <x v="3956"/>
    <d v="2026-01-02T00:00:00"/>
    <n v="0.65416666666666667"/>
    <x v="4"/>
    <x v="3"/>
    <x v="9"/>
    <x v="1"/>
    <n v="4.3"/>
    <n v="36"/>
    <n v="36"/>
    <n v="513"/>
    <n v="35"/>
    <n v="81"/>
    <x v="1"/>
    <x v="4"/>
    <s v="Delivered"/>
    <s v="Female"/>
    <n v="40"/>
    <x v="0"/>
    <x v="2"/>
    <s v="ORD03957"/>
    <n v="15"/>
    <x v="3"/>
    <n v="2026"/>
    <s v="snacks"/>
    <n v="0"/>
    <x v="0"/>
    <n v="467"/>
    <n v="0.11944444444444444"/>
    <s v="AVERAGE"/>
    <s v="36-45"/>
  </r>
  <r>
    <x v="3957"/>
    <d v="2026-02-23T00:00:00"/>
    <n v="0.47361111111111109"/>
    <x v="14"/>
    <x v="2"/>
    <x v="9"/>
    <x v="1"/>
    <n v="12.4"/>
    <n v="47"/>
    <n v="40"/>
    <n v="404"/>
    <n v="35"/>
    <n v="78"/>
    <x v="3"/>
    <x v="3"/>
    <s v="Delivered"/>
    <s v="Male"/>
    <n v="29"/>
    <x v="2"/>
    <x v="2"/>
    <s v="ORD03958"/>
    <n v="11"/>
    <x v="0"/>
    <n v="2026"/>
    <s v="lunch"/>
    <n v="7"/>
    <x v="1"/>
    <n v="361"/>
    <n v="0.26382978723404255"/>
    <s v="EXCELLENT"/>
    <s v="26-35"/>
  </r>
  <r>
    <x v="3958"/>
    <d v="2026-01-21T00:00:00"/>
    <n v="0.78888888888888886"/>
    <x v="5"/>
    <x v="1"/>
    <x v="4"/>
    <x v="5"/>
    <n v="3.8"/>
    <n v="52"/>
    <n v="39"/>
    <n v="559"/>
    <n v="51"/>
    <n v="31"/>
    <x v="1"/>
    <x v="4"/>
    <s v="Cancelled"/>
    <s v="Male"/>
    <n v="58"/>
    <x v="1"/>
    <x v="1"/>
    <s v="ORD03959"/>
    <n v="18"/>
    <x v="3"/>
    <n v="2026"/>
    <s v="snacks"/>
    <n v="13"/>
    <x v="1"/>
    <n v="579"/>
    <n v="7.3076923076923067E-2"/>
    <s v="AVERAGE"/>
    <s v="46 ABOVE"/>
  </r>
  <r>
    <x v="3959"/>
    <d v="2026-04-20T00:00:00"/>
    <n v="0.62430555555555556"/>
    <x v="9"/>
    <x v="9"/>
    <x v="5"/>
    <x v="2"/>
    <n v="13.4"/>
    <n v="30"/>
    <n v="29"/>
    <n v="831"/>
    <n v="20"/>
    <n v="147"/>
    <x v="2"/>
    <x v="1"/>
    <s v="Delivered"/>
    <s v="Female"/>
    <n v="46"/>
    <x v="2"/>
    <x v="3"/>
    <s v="ORD03960"/>
    <n v="14"/>
    <x v="4"/>
    <n v="2026"/>
    <s v="lunch"/>
    <n v="1"/>
    <x v="1"/>
    <n v="704"/>
    <n v="0.44666666666666666"/>
    <s v="POOR"/>
    <s v="46 ABOVE"/>
  </r>
  <r>
    <x v="3960"/>
    <d v="2026-06-20T00:00:00"/>
    <n v="0.38750000000000001"/>
    <x v="13"/>
    <x v="1"/>
    <x v="8"/>
    <x v="1"/>
    <n v="10.4"/>
    <n v="29"/>
    <n v="22"/>
    <n v="1152"/>
    <n v="56"/>
    <n v="192"/>
    <x v="4"/>
    <x v="1"/>
    <s v="Delivered"/>
    <s v="Female"/>
    <n v="41"/>
    <x v="3"/>
    <x v="0"/>
    <s v="ORD03961"/>
    <n v="9"/>
    <x v="5"/>
    <n v="2026"/>
    <s v="breakfast"/>
    <n v="7"/>
    <x v="1"/>
    <n v="1016"/>
    <n v="0.35862068965517241"/>
    <s v="POOR"/>
    <s v="36-45"/>
  </r>
  <r>
    <x v="3961"/>
    <d v="2026-04-01T00:00:00"/>
    <n v="0.85763888888888884"/>
    <x v="3"/>
    <x v="6"/>
    <x v="2"/>
    <x v="4"/>
    <n v="4.8"/>
    <n v="39"/>
    <n v="30"/>
    <n v="678"/>
    <n v="49"/>
    <n v="88"/>
    <x v="2"/>
    <x v="0"/>
    <s v="Delivered"/>
    <s v="Female"/>
    <n v="58"/>
    <x v="1"/>
    <x v="1"/>
    <s v="ORD03962"/>
    <n v="20"/>
    <x v="4"/>
    <n v="2026"/>
    <s v="dinner"/>
    <n v="9"/>
    <x v="1"/>
    <n v="639"/>
    <n v="0.12307692307692307"/>
    <s v="GOOD"/>
    <s v="46 ABOVE"/>
  </r>
  <r>
    <x v="3962"/>
    <d v="2026-06-29T00:00:00"/>
    <n v="0.37638888888888888"/>
    <x v="1"/>
    <x v="7"/>
    <x v="6"/>
    <x v="4"/>
    <n v="5.2"/>
    <n v="28"/>
    <n v="26"/>
    <n v="759"/>
    <n v="55"/>
    <n v="113"/>
    <x v="4"/>
    <x v="2"/>
    <s v="Delivered"/>
    <s v="Female"/>
    <n v="46"/>
    <x v="2"/>
    <x v="0"/>
    <s v="ORD03963"/>
    <n v="9"/>
    <x v="5"/>
    <n v="2026"/>
    <s v="breakfast"/>
    <n v="2"/>
    <x v="1"/>
    <n v="701"/>
    <n v="0.18571428571428572"/>
    <s v="POOR"/>
    <s v="46 ABOVE"/>
  </r>
  <r>
    <x v="3963"/>
    <d v="2026-06-01T00:00:00"/>
    <n v="0.77916666666666667"/>
    <x v="14"/>
    <x v="9"/>
    <x v="4"/>
    <x v="5"/>
    <n v="12.8"/>
    <n v="44"/>
    <n v="33"/>
    <n v="790"/>
    <n v="47"/>
    <n v="87"/>
    <x v="1"/>
    <x v="0"/>
    <s v="Delivered"/>
    <s v="Male"/>
    <n v="24"/>
    <x v="2"/>
    <x v="1"/>
    <s v="ORD03964"/>
    <n v="18"/>
    <x v="5"/>
    <n v="2026"/>
    <s v="snacks"/>
    <n v="11"/>
    <x v="1"/>
    <n v="750"/>
    <n v="0.29090909090909095"/>
    <s v="GOOD"/>
    <s v="18-25"/>
  </r>
  <r>
    <x v="3964"/>
    <d v="2026-05-25T00:00:00"/>
    <n v="0.80972222222222223"/>
    <x v="3"/>
    <x v="2"/>
    <x v="9"/>
    <x v="1"/>
    <n v="14.1"/>
    <n v="48"/>
    <n v="41"/>
    <n v="501"/>
    <n v="27"/>
    <n v="7"/>
    <x v="2"/>
    <x v="1"/>
    <s v="Delivered"/>
    <s v="Female"/>
    <n v="44"/>
    <x v="2"/>
    <x v="1"/>
    <s v="ORD03965"/>
    <n v="19"/>
    <x v="2"/>
    <n v="2026"/>
    <s v="snacks"/>
    <n v="7"/>
    <x v="1"/>
    <n v="521"/>
    <n v="0.29375000000000001"/>
    <s v="POOR"/>
    <s v="36-45"/>
  </r>
  <r>
    <x v="3965"/>
    <d v="2026-03-16T00:00:00"/>
    <n v="0.83888888888888891"/>
    <x v="14"/>
    <x v="6"/>
    <x v="0"/>
    <x v="4"/>
    <n v="2.2000000000000002"/>
    <n v="42"/>
    <n v="28"/>
    <n v="760"/>
    <n v="39"/>
    <n v="10"/>
    <x v="3"/>
    <x v="1"/>
    <s v="Delivered"/>
    <s v="Male"/>
    <n v="37"/>
    <x v="2"/>
    <x v="1"/>
    <s v="ORD03966"/>
    <n v="20"/>
    <x v="1"/>
    <n v="2026"/>
    <s v="dinner"/>
    <n v="14"/>
    <x v="1"/>
    <n v="789"/>
    <n v="5.2380952380952382E-2"/>
    <s v="POOR"/>
    <s v="36-45"/>
  </r>
  <r>
    <x v="3966"/>
    <d v="2026-01-15T00:00:00"/>
    <n v="0.8"/>
    <x v="5"/>
    <x v="3"/>
    <x v="9"/>
    <x v="5"/>
    <n v="3.3"/>
    <n v="44"/>
    <n v="40"/>
    <n v="919"/>
    <n v="30"/>
    <n v="189"/>
    <x v="0"/>
    <x v="0"/>
    <s v="Cancelled"/>
    <s v="Female"/>
    <n v="26"/>
    <x v="4"/>
    <x v="1"/>
    <s v="ORD03967"/>
    <n v="19"/>
    <x v="3"/>
    <n v="2026"/>
    <s v="snacks"/>
    <n v="4"/>
    <x v="1"/>
    <n v="760"/>
    <n v="7.4999999999999997E-2"/>
    <s v="GOOD"/>
    <s v="26-35"/>
  </r>
  <r>
    <x v="3967"/>
    <d v="2026-01-15T00:00:00"/>
    <n v="0.7270833333333333"/>
    <x v="2"/>
    <x v="3"/>
    <x v="5"/>
    <x v="5"/>
    <n v="7.8"/>
    <n v="46"/>
    <n v="36"/>
    <n v="1029"/>
    <n v="60"/>
    <n v="121"/>
    <x v="3"/>
    <x v="3"/>
    <s v="Delivered"/>
    <s v="Male"/>
    <n v="33"/>
    <x v="4"/>
    <x v="2"/>
    <s v="ORD03968"/>
    <n v="17"/>
    <x v="3"/>
    <n v="2026"/>
    <s v="snacks"/>
    <n v="10"/>
    <x v="1"/>
    <n v="968"/>
    <n v="0.16956521739130434"/>
    <s v="EXCELLENT"/>
    <s v="26-35"/>
  </r>
  <r>
    <x v="3968"/>
    <d v="2026-01-31T00:00:00"/>
    <n v="0.99027777777777781"/>
    <x v="8"/>
    <x v="3"/>
    <x v="9"/>
    <x v="2"/>
    <n v="9"/>
    <n v="25"/>
    <n v="24"/>
    <n v="913"/>
    <n v="42"/>
    <n v="155"/>
    <x v="0"/>
    <x v="2"/>
    <s v="Delivered"/>
    <s v="Female"/>
    <n v="59"/>
    <x v="3"/>
    <x v="2"/>
    <s v="ORD03969"/>
    <n v="23"/>
    <x v="3"/>
    <n v="2026"/>
    <s v="dinner"/>
    <n v="1"/>
    <x v="1"/>
    <n v="800"/>
    <n v="0.36"/>
    <s v="POOR"/>
    <s v="46 ABOVE"/>
  </r>
  <r>
    <x v="3969"/>
    <d v="2026-03-21T00:00:00"/>
    <n v="0.99027777777777781"/>
    <x v="4"/>
    <x v="7"/>
    <x v="7"/>
    <x v="2"/>
    <n v="8.4"/>
    <n v="19"/>
    <n v="23"/>
    <n v="1191"/>
    <n v="58"/>
    <n v="129"/>
    <x v="0"/>
    <x v="0"/>
    <s v="Delivered"/>
    <s v="Female"/>
    <n v="54"/>
    <x v="3"/>
    <x v="2"/>
    <s v="ORD03970"/>
    <n v="23"/>
    <x v="1"/>
    <n v="2026"/>
    <s v="dinner"/>
    <n v="-4"/>
    <x v="0"/>
    <n v="1120"/>
    <n v="0.44210526315789478"/>
    <s v="GOOD"/>
    <s v="46 ABOVE"/>
  </r>
  <r>
    <x v="3970"/>
    <d v="2026-06-04T00:00:00"/>
    <n v="0.83680555555555558"/>
    <x v="1"/>
    <x v="8"/>
    <x v="4"/>
    <x v="3"/>
    <n v="1.7"/>
    <n v="34"/>
    <n v="38"/>
    <n v="248"/>
    <n v="57"/>
    <n v="12"/>
    <x v="4"/>
    <x v="0"/>
    <s v="Delivered"/>
    <s v="Female"/>
    <n v="22"/>
    <x v="4"/>
    <x v="1"/>
    <s v="ORD03971"/>
    <n v="20"/>
    <x v="5"/>
    <n v="2026"/>
    <s v="dinner"/>
    <n v="-4"/>
    <x v="0"/>
    <n v="293"/>
    <n v="4.9999999999999996E-2"/>
    <s v="GOOD"/>
    <s v="18-25"/>
  </r>
  <r>
    <x v="3971"/>
    <d v="2026-02-10T00:00:00"/>
    <n v="0.79513888888888884"/>
    <x v="1"/>
    <x v="2"/>
    <x v="5"/>
    <x v="0"/>
    <n v="2.4"/>
    <n v="43"/>
    <n v="23"/>
    <n v="462"/>
    <n v="50"/>
    <n v="82"/>
    <x v="4"/>
    <x v="0"/>
    <s v="Delivered"/>
    <s v="Female"/>
    <n v="22"/>
    <x v="5"/>
    <x v="1"/>
    <s v="ORD03972"/>
    <n v="19"/>
    <x v="0"/>
    <n v="2026"/>
    <s v="snacks"/>
    <n v="20"/>
    <x v="1"/>
    <n v="430"/>
    <n v="5.5813953488372092E-2"/>
    <s v="GOOD"/>
    <s v="18-25"/>
  </r>
  <r>
    <x v="3972"/>
    <d v="2026-02-24T00:00:00"/>
    <n v="0.42777777777777776"/>
    <x v="0"/>
    <x v="5"/>
    <x v="3"/>
    <x v="0"/>
    <n v="2.2000000000000002"/>
    <n v="58"/>
    <n v="39"/>
    <n v="300"/>
    <n v="58"/>
    <n v="57"/>
    <x v="1"/>
    <x v="2"/>
    <s v="Delivered"/>
    <s v="Female"/>
    <n v="26"/>
    <x v="5"/>
    <x v="0"/>
    <s v="ORD03973"/>
    <n v="10"/>
    <x v="0"/>
    <n v="2026"/>
    <s v="lunch"/>
    <n v="19"/>
    <x v="1"/>
    <n v="301"/>
    <n v="3.7931034482758627E-2"/>
    <s v="POOR"/>
    <s v="26-35"/>
  </r>
  <r>
    <x v="3973"/>
    <d v="2026-02-16T00:00:00"/>
    <n v="0.61875000000000002"/>
    <x v="10"/>
    <x v="3"/>
    <x v="9"/>
    <x v="3"/>
    <n v="10.6"/>
    <n v="41"/>
    <n v="21"/>
    <n v="293"/>
    <n v="31"/>
    <n v="170"/>
    <x v="4"/>
    <x v="3"/>
    <s v="Delivered"/>
    <s v="Female"/>
    <n v="27"/>
    <x v="2"/>
    <x v="3"/>
    <s v="ORD03974"/>
    <n v="14"/>
    <x v="0"/>
    <n v="2026"/>
    <s v="lunch"/>
    <n v="20"/>
    <x v="1"/>
    <n v="154"/>
    <n v="0.25853658536585367"/>
    <s v="EXCELLENT"/>
    <s v="26-35"/>
  </r>
  <r>
    <x v="3974"/>
    <d v="2026-01-24T00:00:00"/>
    <n v="0.52222222222222225"/>
    <x v="7"/>
    <x v="9"/>
    <x v="8"/>
    <x v="1"/>
    <n v="5.7"/>
    <n v="37"/>
    <n v="37"/>
    <n v="543"/>
    <n v="48"/>
    <n v="160"/>
    <x v="1"/>
    <x v="1"/>
    <s v="Delivered"/>
    <s v="Female"/>
    <n v="44"/>
    <x v="3"/>
    <x v="3"/>
    <s v="ORD03975"/>
    <n v="12"/>
    <x v="3"/>
    <n v="2026"/>
    <s v="lunch"/>
    <n v="0"/>
    <x v="0"/>
    <n v="431"/>
    <n v="0.15405405405405406"/>
    <s v="POOR"/>
    <s v="36-45"/>
  </r>
  <r>
    <x v="3975"/>
    <d v="2026-06-09T00:00:00"/>
    <n v="0.53749999999999998"/>
    <x v="9"/>
    <x v="8"/>
    <x v="1"/>
    <x v="2"/>
    <n v="1.9"/>
    <n v="61"/>
    <n v="42"/>
    <n v="1006"/>
    <n v="55"/>
    <n v="171"/>
    <x v="0"/>
    <x v="0"/>
    <s v="Delivered"/>
    <s v="Female"/>
    <n v="49"/>
    <x v="5"/>
    <x v="3"/>
    <s v="ORD03976"/>
    <n v="12"/>
    <x v="5"/>
    <n v="2026"/>
    <s v="lunch"/>
    <n v="19"/>
    <x v="1"/>
    <n v="890"/>
    <n v="3.1147540983606555E-2"/>
    <s v="GOOD"/>
    <s v="46 ABOVE"/>
  </r>
  <r>
    <x v="3976"/>
    <d v="2026-01-28T00:00:00"/>
    <n v="0.57361111111111107"/>
    <x v="6"/>
    <x v="9"/>
    <x v="5"/>
    <x v="3"/>
    <n v="11.2"/>
    <n v="35"/>
    <n v="22"/>
    <n v="357"/>
    <n v="46"/>
    <n v="166"/>
    <x v="3"/>
    <x v="3"/>
    <s v="Delivered"/>
    <s v="Female"/>
    <n v="20"/>
    <x v="1"/>
    <x v="3"/>
    <s v="ORD03977"/>
    <n v="13"/>
    <x v="3"/>
    <n v="2026"/>
    <s v="lunch"/>
    <n v="13"/>
    <x v="1"/>
    <n v="237"/>
    <n v="0.32"/>
    <s v="EXCELLENT"/>
    <s v="18-25"/>
  </r>
  <r>
    <x v="3977"/>
    <d v="2026-06-09T00:00:00"/>
    <n v="0.79236111111111107"/>
    <x v="4"/>
    <x v="2"/>
    <x v="8"/>
    <x v="2"/>
    <n v="2.5"/>
    <n v="20"/>
    <n v="20"/>
    <n v="199"/>
    <n v="53"/>
    <n v="50"/>
    <x v="2"/>
    <x v="1"/>
    <s v="Cancelled"/>
    <s v="Female"/>
    <n v="21"/>
    <x v="5"/>
    <x v="1"/>
    <s v="ORD03978"/>
    <n v="19"/>
    <x v="5"/>
    <n v="2026"/>
    <s v="snacks"/>
    <n v="0"/>
    <x v="0"/>
    <n v="202"/>
    <n v="0.125"/>
    <s v="POOR"/>
    <s v="18-25"/>
  </r>
  <r>
    <x v="3978"/>
    <d v="2026-04-10T00:00:00"/>
    <n v="0.90208333333333335"/>
    <x v="5"/>
    <x v="3"/>
    <x v="7"/>
    <x v="3"/>
    <n v="11.1"/>
    <n v="29"/>
    <n v="29"/>
    <n v="328"/>
    <n v="53"/>
    <n v="28"/>
    <x v="0"/>
    <x v="3"/>
    <s v="Delivered"/>
    <s v="Male"/>
    <n v="36"/>
    <x v="0"/>
    <x v="1"/>
    <s v="ORD03979"/>
    <n v="21"/>
    <x v="4"/>
    <n v="2026"/>
    <s v="dinner"/>
    <n v="0"/>
    <x v="0"/>
    <n v="353"/>
    <n v="0.38275862068965516"/>
    <s v="EXCELLENT"/>
    <s v="36-45"/>
  </r>
  <r>
    <x v="3979"/>
    <d v="2026-04-15T00:00:00"/>
    <n v="0.68611111111111112"/>
    <x v="7"/>
    <x v="5"/>
    <x v="5"/>
    <x v="2"/>
    <n v="7.1"/>
    <n v="24"/>
    <n v="28"/>
    <n v="787"/>
    <n v="48"/>
    <n v="23"/>
    <x v="3"/>
    <x v="3"/>
    <s v="Delivered"/>
    <s v="Male"/>
    <n v="46"/>
    <x v="1"/>
    <x v="2"/>
    <s v="ORD03980"/>
    <n v="16"/>
    <x v="4"/>
    <n v="2026"/>
    <s v="snacks"/>
    <n v="-4"/>
    <x v="0"/>
    <n v="812"/>
    <n v="0.29583333333333334"/>
    <s v="EXCELLENT"/>
    <s v="46 ABOVE"/>
  </r>
  <r>
    <x v="3980"/>
    <d v="2026-06-25T00:00:00"/>
    <n v="0.79236111111111107"/>
    <x v="10"/>
    <x v="0"/>
    <x v="6"/>
    <x v="1"/>
    <n v="13.1"/>
    <n v="43"/>
    <n v="32"/>
    <n v="161"/>
    <n v="29"/>
    <n v="100"/>
    <x v="0"/>
    <x v="3"/>
    <s v="Delivered"/>
    <s v="Female"/>
    <n v="29"/>
    <x v="4"/>
    <x v="1"/>
    <s v="ORD03981"/>
    <n v="19"/>
    <x v="5"/>
    <n v="2026"/>
    <s v="snacks"/>
    <n v="11"/>
    <x v="1"/>
    <n v="90"/>
    <n v="0.30465116279069765"/>
    <s v="EXCELLENT"/>
    <s v="26-35"/>
  </r>
  <r>
    <x v="3981"/>
    <d v="2026-02-24T00:00:00"/>
    <n v="0.9770833333333333"/>
    <x v="12"/>
    <x v="1"/>
    <x v="7"/>
    <x v="0"/>
    <n v="3.5"/>
    <n v="43"/>
    <n v="34"/>
    <n v="904"/>
    <n v="31"/>
    <n v="73"/>
    <x v="1"/>
    <x v="2"/>
    <s v="Delivered"/>
    <s v="Female"/>
    <n v="25"/>
    <x v="5"/>
    <x v="2"/>
    <s v="ORD03982"/>
    <n v="23"/>
    <x v="0"/>
    <n v="2026"/>
    <s v="dinner"/>
    <n v="9"/>
    <x v="1"/>
    <n v="862"/>
    <n v="8.1395348837209308E-2"/>
    <s v="POOR"/>
    <s v="18-25"/>
  </r>
  <r>
    <x v="3982"/>
    <d v="2026-05-06T00:00:00"/>
    <n v="0.45902777777777776"/>
    <x v="5"/>
    <x v="2"/>
    <x v="6"/>
    <x v="1"/>
    <n v="7.3"/>
    <n v="22"/>
    <n v="24"/>
    <n v="826"/>
    <n v="54"/>
    <n v="97"/>
    <x v="0"/>
    <x v="0"/>
    <s v="Delivered"/>
    <s v="Male"/>
    <n v="26"/>
    <x v="1"/>
    <x v="2"/>
    <s v="ORD03983"/>
    <n v="11"/>
    <x v="2"/>
    <n v="2026"/>
    <s v="lunch"/>
    <n v="-2"/>
    <x v="0"/>
    <n v="783"/>
    <n v="0.33181818181818179"/>
    <s v="GOOD"/>
    <s v="26-35"/>
  </r>
  <r>
    <x v="3983"/>
    <d v="2026-06-06T00:00:00"/>
    <n v="0.78194444444444444"/>
    <x v="6"/>
    <x v="6"/>
    <x v="0"/>
    <x v="2"/>
    <n v="13"/>
    <n v="27"/>
    <n v="28"/>
    <n v="962"/>
    <n v="52"/>
    <n v="118"/>
    <x v="4"/>
    <x v="4"/>
    <s v="Delivered"/>
    <s v="Male"/>
    <n v="47"/>
    <x v="3"/>
    <x v="1"/>
    <s v="ORD03984"/>
    <n v="18"/>
    <x v="5"/>
    <n v="2026"/>
    <s v="snacks"/>
    <n v="-1"/>
    <x v="0"/>
    <n v="896"/>
    <n v="0.48148148148148145"/>
    <s v="AVERAGE"/>
    <s v="46 ABOVE"/>
  </r>
  <r>
    <x v="3984"/>
    <d v="2026-06-28T00:00:00"/>
    <n v="0.45069444444444445"/>
    <x v="8"/>
    <x v="3"/>
    <x v="5"/>
    <x v="5"/>
    <n v="8.6999999999999993"/>
    <n v="38"/>
    <n v="28"/>
    <n v="293"/>
    <n v="42"/>
    <n v="4"/>
    <x v="1"/>
    <x v="0"/>
    <s v="Cancelled"/>
    <s v="Female"/>
    <n v="25"/>
    <x v="6"/>
    <x v="0"/>
    <s v="ORD03985"/>
    <n v="10"/>
    <x v="5"/>
    <n v="2026"/>
    <s v="lunch"/>
    <n v="10"/>
    <x v="1"/>
    <n v="331"/>
    <n v="0.22894736842105262"/>
    <s v="GOOD"/>
    <s v="18-25"/>
  </r>
  <r>
    <x v="3985"/>
    <d v="2026-05-26T00:00:00"/>
    <n v="0.59305555555555556"/>
    <x v="12"/>
    <x v="2"/>
    <x v="0"/>
    <x v="5"/>
    <n v="10.5"/>
    <n v="19"/>
    <n v="24"/>
    <n v="863"/>
    <n v="38"/>
    <n v="90"/>
    <x v="2"/>
    <x v="1"/>
    <s v="Delivered"/>
    <s v="Male"/>
    <n v="49"/>
    <x v="5"/>
    <x v="3"/>
    <s v="ORD03986"/>
    <n v="14"/>
    <x v="2"/>
    <n v="2026"/>
    <s v="lunch"/>
    <n v="-5"/>
    <x v="0"/>
    <n v="811"/>
    <n v="0.55263157894736847"/>
    <s v="POOR"/>
    <s v="46 ABOVE"/>
  </r>
  <r>
    <x v="3986"/>
    <d v="2026-03-01T00:00:00"/>
    <n v="0.57152777777777775"/>
    <x v="14"/>
    <x v="3"/>
    <x v="8"/>
    <x v="5"/>
    <n v="6.4"/>
    <n v="49"/>
    <n v="34"/>
    <n v="675"/>
    <n v="21"/>
    <n v="2"/>
    <x v="0"/>
    <x v="1"/>
    <s v="Cancelled"/>
    <s v="Male"/>
    <n v="36"/>
    <x v="6"/>
    <x v="3"/>
    <s v="ORD03987"/>
    <n v="13"/>
    <x v="1"/>
    <n v="2026"/>
    <s v="lunch"/>
    <n v="15"/>
    <x v="1"/>
    <n v="694"/>
    <n v="0.1306122448979592"/>
    <s v="POOR"/>
    <s v="36-45"/>
  </r>
  <r>
    <x v="3987"/>
    <d v="2026-06-03T00:00:00"/>
    <n v="0.80902777777777779"/>
    <x v="11"/>
    <x v="1"/>
    <x v="6"/>
    <x v="5"/>
    <n v="13.9"/>
    <n v="35"/>
    <n v="38"/>
    <n v="265"/>
    <n v="31"/>
    <n v="133"/>
    <x v="3"/>
    <x v="2"/>
    <s v="Delivered"/>
    <s v="Male"/>
    <n v="49"/>
    <x v="1"/>
    <x v="1"/>
    <s v="ORD03988"/>
    <n v="19"/>
    <x v="5"/>
    <n v="2026"/>
    <s v="snacks"/>
    <n v="-3"/>
    <x v="0"/>
    <n v="163"/>
    <n v="0.39714285714285713"/>
    <s v="POOR"/>
    <s v="46 ABOVE"/>
  </r>
  <r>
    <x v="3988"/>
    <d v="2026-06-01T00:00:00"/>
    <n v="0.83819444444444446"/>
    <x v="2"/>
    <x v="1"/>
    <x v="5"/>
    <x v="5"/>
    <n v="14.4"/>
    <n v="44"/>
    <n v="24"/>
    <n v="1178"/>
    <n v="40"/>
    <n v="109"/>
    <x v="4"/>
    <x v="3"/>
    <s v="Cancelled"/>
    <s v="Female"/>
    <n v="28"/>
    <x v="2"/>
    <x v="1"/>
    <s v="ORD03989"/>
    <n v="20"/>
    <x v="5"/>
    <n v="2026"/>
    <s v="dinner"/>
    <n v="20"/>
    <x v="1"/>
    <n v="1109"/>
    <n v="0.32727272727272727"/>
    <s v="EXCELLENT"/>
    <s v="26-35"/>
  </r>
  <r>
    <x v="3989"/>
    <d v="2026-05-31T00:00:00"/>
    <n v="0.80138888888888893"/>
    <x v="7"/>
    <x v="2"/>
    <x v="2"/>
    <x v="4"/>
    <n v="7.2"/>
    <n v="47"/>
    <n v="37"/>
    <n v="1126"/>
    <n v="28"/>
    <n v="95"/>
    <x v="2"/>
    <x v="4"/>
    <s v="Delivered"/>
    <s v="Female"/>
    <n v="51"/>
    <x v="6"/>
    <x v="1"/>
    <s v="ORD03990"/>
    <n v="19"/>
    <x v="2"/>
    <n v="2026"/>
    <s v="snacks"/>
    <n v="10"/>
    <x v="1"/>
    <n v="1059"/>
    <n v="0.15319148936170213"/>
    <s v="AVERAGE"/>
    <s v="46 ABOVE"/>
  </r>
  <r>
    <x v="3990"/>
    <d v="2026-02-09T00:00:00"/>
    <n v="0.63402777777777775"/>
    <x v="0"/>
    <x v="2"/>
    <x v="5"/>
    <x v="0"/>
    <n v="9.8000000000000007"/>
    <n v="31"/>
    <n v="28"/>
    <n v="415"/>
    <n v="33"/>
    <n v="70"/>
    <x v="4"/>
    <x v="3"/>
    <s v="Delivered"/>
    <s v="Female"/>
    <n v="29"/>
    <x v="2"/>
    <x v="2"/>
    <s v="ORD03991"/>
    <n v="15"/>
    <x v="0"/>
    <n v="2026"/>
    <s v="snacks"/>
    <n v="3"/>
    <x v="1"/>
    <n v="378"/>
    <n v="0.31612903225806455"/>
    <s v="EXCELLENT"/>
    <s v="26-35"/>
  </r>
  <r>
    <x v="3991"/>
    <d v="2026-04-04T00:00:00"/>
    <n v="0.90972222222222221"/>
    <x v="14"/>
    <x v="9"/>
    <x v="8"/>
    <x v="5"/>
    <n v="8.6999999999999993"/>
    <n v="59"/>
    <n v="41"/>
    <n v="750"/>
    <n v="39"/>
    <n v="180"/>
    <x v="2"/>
    <x v="0"/>
    <s v="Delivered"/>
    <s v="Male"/>
    <n v="46"/>
    <x v="3"/>
    <x v="1"/>
    <s v="ORD03992"/>
    <n v="21"/>
    <x v="4"/>
    <n v="2026"/>
    <s v="dinner"/>
    <n v="18"/>
    <x v="1"/>
    <n v="609"/>
    <n v="0.14745762711864405"/>
    <s v="GOOD"/>
    <s v="46 ABOVE"/>
  </r>
  <r>
    <x v="3992"/>
    <d v="2026-03-19T00:00:00"/>
    <n v="0.72986111111111107"/>
    <x v="10"/>
    <x v="1"/>
    <x v="7"/>
    <x v="3"/>
    <n v="6.3"/>
    <n v="46"/>
    <n v="40"/>
    <n v="481"/>
    <n v="59"/>
    <n v="59"/>
    <x v="0"/>
    <x v="2"/>
    <s v="Delivered"/>
    <s v="Male"/>
    <n v="41"/>
    <x v="4"/>
    <x v="2"/>
    <s v="ORD03993"/>
    <n v="17"/>
    <x v="1"/>
    <n v="2026"/>
    <s v="snacks"/>
    <n v="6"/>
    <x v="1"/>
    <n v="481"/>
    <n v="0.13695652173913042"/>
    <s v="POOR"/>
    <s v="36-45"/>
  </r>
  <r>
    <x v="3993"/>
    <d v="2026-01-22T00:00:00"/>
    <n v="0.93472222222222223"/>
    <x v="6"/>
    <x v="9"/>
    <x v="0"/>
    <x v="2"/>
    <n v="14.7"/>
    <n v="41"/>
    <n v="23"/>
    <n v="787"/>
    <n v="45"/>
    <n v="42"/>
    <x v="1"/>
    <x v="0"/>
    <s v="Delivered"/>
    <s v="Male"/>
    <n v="45"/>
    <x v="4"/>
    <x v="2"/>
    <s v="ORD03994"/>
    <n v="22"/>
    <x v="3"/>
    <n v="2026"/>
    <s v="dinner"/>
    <n v="18"/>
    <x v="1"/>
    <n v="790"/>
    <n v="0.35853658536585364"/>
    <s v="GOOD"/>
    <s v="36-45"/>
  </r>
  <r>
    <x v="3994"/>
    <d v="2026-05-13T00:00:00"/>
    <n v="0.52152777777777781"/>
    <x v="7"/>
    <x v="6"/>
    <x v="9"/>
    <x v="0"/>
    <n v="14.3"/>
    <n v="19"/>
    <n v="24"/>
    <n v="616"/>
    <n v="40"/>
    <n v="14"/>
    <x v="2"/>
    <x v="1"/>
    <s v="Delivered"/>
    <s v="Female"/>
    <n v="47"/>
    <x v="1"/>
    <x v="3"/>
    <s v="ORD03995"/>
    <n v="12"/>
    <x v="2"/>
    <n v="2026"/>
    <s v="lunch"/>
    <n v="-5"/>
    <x v="0"/>
    <n v="642"/>
    <n v="0.75263157894736843"/>
    <s v="POOR"/>
    <s v="46 ABOVE"/>
  </r>
  <r>
    <x v="3995"/>
    <d v="2026-06-25T00:00:00"/>
    <n v="0.95625000000000004"/>
    <x v="9"/>
    <x v="6"/>
    <x v="7"/>
    <x v="1"/>
    <n v="10.3"/>
    <n v="44"/>
    <n v="31"/>
    <n v="946"/>
    <n v="27"/>
    <n v="146"/>
    <x v="3"/>
    <x v="0"/>
    <s v="Delivered"/>
    <s v="Male"/>
    <n v="45"/>
    <x v="4"/>
    <x v="2"/>
    <s v="ORD03996"/>
    <n v="22"/>
    <x v="5"/>
    <n v="2026"/>
    <s v="dinner"/>
    <n v="13"/>
    <x v="1"/>
    <n v="827"/>
    <n v="0.2340909090909091"/>
    <s v="GOOD"/>
    <s v="36-45"/>
  </r>
  <r>
    <x v="3996"/>
    <d v="2026-05-28T00:00:00"/>
    <n v="0.67083333333333328"/>
    <x v="3"/>
    <x v="2"/>
    <x v="9"/>
    <x v="2"/>
    <n v="4.8"/>
    <n v="50"/>
    <n v="42"/>
    <n v="1165"/>
    <n v="60"/>
    <n v="170"/>
    <x v="0"/>
    <x v="0"/>
    <s v="Delivered"/>
    <s v="Female"/>
    <n v="58"/>
    <x v="4"/>
    <x v="2"/>
    <s v="ORD03997"/>
    <n v="16"/>
    <x v="2"/>
    <n v="2026"/>
    <s v="snacks"/>
    <n v="8"/>
    <x v="1"/>
    <n v="1055"/>
    <n v="9.6000000000000002E-2"/>
    <s v="GOOD"/>
    <s v="46 ABOVE"/>
  </r>
  <r>
    <x v="3997"/>
    <d v="2026-01-06T00:00:00"/>
    <n v="0.68680555555555556"/>
    <x v="8"/>
    <x v="6"/>
    <x v="3"/>
    <x v="4"/>
    <n v="2.1"/>
    <n v="49"/>
    <n v="34"/>
    <n v="853"/>
    <n v="21"/>
    <n v="34"/>
    <x v="1"/>
    <x v="3"/>
    <s v="Delivered"/>
    <s v="Female"/>
    <n v="40"/>
    <x v="5"/>
    <x v="2"/>
    <s v="ORD03998"/>
    <n v="16"/>
    <x v="3"/>
    <n v="2026"/>
    <s v="snacks"/>
    <n v="15"/>
    <x v="1"/>
    <n v="840"/>
    <n v="4.2857142857142858E-2"/>
    <s v="EXCELLENT"/>
    <s v="36-45"/>
  </r>
  <r>
    <x v="3998"/>
    <d v="2026-04-23T00:00:00"/>
    <n v="0.64513888888888893"/>
    <x v="10"/>
    <x v="4"/>
    <x v="9"/>
    <x v="5"/>
    <n v="12"/>
    <n v="41"/>
    <n v="28"/>
    <n v="683"/>
    <n v="44"/>
    <n v="198"/>
    <x v="4"/>
    <x v="4"/>
    <s v="Delivered"/>
    <s v="Male"/>
    <n v="45"/>
    <x v="4"/>
    <x v="2"/>
    <s v="ORD03999"/>
    <n v="15"/>
    <x v="4"/>
    <n v="2026"/>
    <s v="snacks"/>
    <n v="13"/>
    <x v="1"/>
    <n v="529"/>
    <n v="0.29268292682926828"/>
    <s v="AVERAGE"/>
    <s v="36-45"/>
  </r>
  <r>
    <x v="3999"/>
    <d v="2026-03-16T00:00:00"/>
    <n v="0.64097222222222228"/>
    <x v="3"/>
    <x v="4"/>
    <x v="6"/>
    <x v="3"/>
    <n v="1.3"/>
    <n v="40"/>
    <n v="20"/>
    <n v="781"/>
    <n v="37"/>
    <n v="123"/>
    <x v="3"/>
    <x v="1"/>
    <s v="Delivered"/>
    <s v="Male"/>
    <n v="26"/>
    <x v="2"/>
    <x v="2"/>
    <s v="ORD04000"/>
    <n v="15"/>
    <x v="1"/>
    <n v="2026"/>
    <s v="snacks"/>
    <n v="20"/>
    <x v="1"/>
    <n v="695"/>
    <n v="3.2500000000000001E-2"/>
    <s v="POOR"/>
    <s v="26-35"/>
  </r>
  <r>
    <x v="4000"/>
    <d v="2026-04-28T00:00:00"/>
    <n v="0.69374999999999998"/>
    <x v="8"/>
    <x v="1"/>
    <x v="5"/>
    <x v="3"/>
    <n v="4.5999999999999996"/>
    <n v="50"/>
    <n v="31"/>
    <n v="1052"/>
    <n v="47"/>
    <n v="77"/>
    <x v="2"/>
    <x v="2"/>
    <s v="Delivered"/>
    <s v="Female"/>
    <n v="32"/>
    <x v="5"/>
    <x v="2"/>
    <s v="ORD04001"/>
    <n v="16"/>
    <x v="4"/>
    <n v="2026"/>
    <s v="snacks"/>
    <n v="19"/>
    <x v="1"/>
    <n v="1022"/>
    <n v="9.1999999999999998E-2"/>
    <s v="POOR"/>
    <s v="26-35"/>
  </r>
  <r>
    <x v="4001"/>
    <d v="2026-01-08T00:00:00"/>
    <n v="0.87083333333333335"/>
    <x v="2"/>
    <x v="4"/>
    <x v="5"/>
    <x v="1"/>
    <n v="5.0999999999999996"/>
    <n v="23"/>
    <n v="20"/>
    <n v="655"/>
    <n v="36"/>
    <n v="83"/>
    <x v="3"/>
    <x v="1"/>
    <s v="Delivered"/>
    <s v="Male"/>
    <n v="24"/>
    <x v="4"/>
    <x v="1"/>
    <s v="ORD04002"/>
    <n v="20"/>
    <x v="3"/>
    <n v="2026"/>
    <s v="dinner"/>
    <n v="3"/>
    <x v="1"/>
    <n v="608"/>
    <n v="0.22173913043478261"/>
    <s v="POOR"/>
    <s v="18-25"/>
  </r>
  <r>
    <x v="4002"/>
    <d v="2026-03-20T00:00:00"/>
    <n v="0.46180555555555558"/>
    <x v="7"/>
    <x v="2"/>
    <x v="8"/>
    <x v="1"/>
    <n v="7.4"/>
    <n v="30"/>
    <n v="32"/>
    <n v="256"/>
    <n v="38"/>
    <n v="105"/>
    <x v="2"/>
    <x v="1"/>
    <s v="Delivered"/>
    <s v="Male"/>
    <n v="25"/>
    <x v="0"/>
    <x v="2"/>
    <s v="ORD04003"/>
    <n v="11"/>
    <x v="1"/>
    <n v="2026"/>
    <s v="lunch"/>
    <n v="-2"/>
    <x v="0"/>
    <n v="189"/>
    <n v="0.24666666666666667"/>
    <s v="POOR"/>
    <s v="18-25"/>
  </r>
  <r>
    <x v="4003"/>
    <d v="2026-05-28T00:00:00"/>
    <n v="0.57499999999999996"/>
    <x v="4"/>
    <x v="7"/>
    <x v="2"/>
    <x v="4"/>
    <n v="14.2"/>
    <n v="35"/>
    <n v="38"/>
    <n v="666"/>
    <n v="41"/>
    <n v="144"/>
    <x v="2"/>
    <x v="2"/>
    <s v="Delivered"/>
    <s v="Male"/>
    <n v="51"/>
    <x v="4"/>
    <x v="3"/>
    <s v="ORD04004"/>
    <n v="13"/>
    <x v="2"/>
    <n v="2026"/>
    <s v="lunch"/>
    <n v="-3"/>
    <x v="0"/>
    <n v="563"/>
    <n v="0.40571428571428569"/>
    <s v="POOR"/>
    <s v="46 ABOVE"/>
  </r>
  <r>
    <x v="4004"/>
    <d v="2026-03-03T00:00:00"/>
    <n v="0.95486111111111116"/>
    <x v="0"/>
    <x v="5"/>
    <x v="0"/>
    <x v="2"/>
    <n v="10.7"/>
    <n v="41"/>
    <n v="43"/>
    <n v="468"/>
    <n v="35"/>
    <n v="115"/>
    <x v="3"/>
    <x v="2"/>
    <s v="Delivered"/>
    <s v="Female"/>
    <n v="41"/>
    <x v="5"/>
    <x v="2"/>
    <s v="ORD04005"/>
    <n v="22"/>
    <x v="1"/>
    <n v="2026"/>
    <s v="dinner"/>
    <n v="-2"/>
    <x v="0"/>
    <n v="388"/>
    <n v="0.26097560975609757"/>
    <s v="POOR"/>
    <s v="36-45"/>
  </r>
  <r>
    <x v="4005"/>
    <d v="2026-01-22T00:00:00"/>
    <n v="0.62777777777777777"/>
    <x v="3"/>
    <x v="0"/>
    <x v="0"/>
    <x v="3"/>
    <n v="6.4"/>
    <n v="21"/>
    <n v="20"/>
    <n v="561"/>
    <n v="53"/>
    <n v="173"/>
    <x v="2"/>
    <x v="4"/>
    <s v="Delivered"/>
    <s v="Female"/>
    <n v="49"/>
    <x v="4"/>
    <x v="2"/>
    <s v="ORD04006"/>
    <n v="15"/>
    <x v="3"/>
    <n v="2026"/>
    <s v="snacks"/>
    <n v="1"/>
    <x v="1"/>
    <n v="441"/>
    <n v="0.30476190476190479"/>
    <s v="AVERAGE"/>
    <s v="46 ABOVE"/>
  </r>
  <r>
    <x v="4006"/>
    <d v="2026-05-18T00:00:00"/>
    <n v="0.56527777777777777"/>
    <x v="13"/>
    <x v="6"/>
    <x v="5"/>
    <x v="1"/>
    <n v="10.6"/>
    <n v="34"/>
    <n v="24"/>
    <n v="582"/>
    <n v="39"/>
    <n v="88"/>
    <x v="0"/>
    <x v="4"/>
    <s v="Delivered"/>
    <s v="Male"/>
    <n v="24"/>
    <x v="2"/>
    <x v="3"/>
    <s v="ORD04007"/>
    <n v="13"/>
    <x v="2"/>
    <n v="2026"/>
    <s v="lunch"/>
    <n v="10"/>
    <x v="1"/>
    <n v="533"/>
    <n v="0.31176470588235294"/>
    <s v="AVERAGE"/>
    <s v="18-25"/>
  </r>
  <r>
    <x v="4007"/>
    <d v="2026-05-05T00:00:00"/>
    <n v="0.95763888888888893"/>
    <x v="1"/>
    <x v="0"/>
    <x v="7"/>
    <x v="0"/>
    <n v="8.4"/>
    <n v="61"/>
    <n v="43"/>
    <n v="899"/>
    <n v="53"/>
    <n v="107"/>
    <x v="0"/>
    <x v="2"/>
    <s v="Delivered"/>
    <s v="Male"/>
    <n v="51"/>
    <x v="5"/>
    <x v="2"/>
    <s v="ORD04008"/>
    <n v="22"/>
    <x v="2"/>
    <n v="2026"/>
    <s v="dinner"/>
    <n v="18"/>
    <x v="1"/>
    <n v="845"/>
    <n v="0.13770491803278689"/>
    <s v="POOR"/>
    <s v="46 ABOVE"/>
  </r>
  <r>
    <x v="4008"/>
    <d v="2026-06-03T00:00:00"/>
    <n v="0.96736111111111112"/>
    <x v="0"/>
    <x v="8"/>
    <x v="0"/>
    <x v="3"/>
    <n v="7.1"/>
    <n v="26"/>
    <n v="21"/>
    <n v="754"/>
    <n v="39"/>
    <n v="49"/>
    <x v="1"/>
    <x v="4"/>
    <s v="Delivered"/>
    <s v="Male"/>
    <n v="35"/>
    <x v="1"/>
    <x v="2"/>
    <s v="ORD04009"/>
    <n v="23"/>
    <x v="5"/>
    <n v="2026"/>
    <s v="dinner"/>
    <n v="5"/>
    <x v="1"/>
    <n v="744"/>
    <n v="0.27307692307692305"/>
    <s v="AVERAGE"/>
    <s v="26-35"/>
  </r>
  <r>
    <x v="4009"/>
    <d v="2026-05-15T00:00:00"/>
    <n v="0.47916666666666669"/>
    <x v="6"/>
    <x v="7"/>
    <x v="0"/>
    <x v="5"/>
    <n v="1.9"/>
    <n v="22"/>
    <n v="26"/>
    <n v="800"/>
    <n v="56"/>
    <n v="63"/>
    <x v="1"/>
    <x v="0"/>
    <s v="Delivered"/>
    <s v="Male"/>
    <n v="44"/>
    <x v="0"/>
    <x v="2"/>
    <s v="ORD04010"/>
    <n v="11"/>
    <x v="2"/>
    <n v="2026"/>
    <s v="lunch"/>
    <n v="-4"/>
    <x v="0"/>
    <n v="793"/>
    <n v="8.6363636363636365E-2"/>
    <s v="GOOD"/>
    <s v="36-45"/>
  </r>
  <r>
    <x v="4010"/>
    <d v="2026-06-02T00:00:00"/>
    <n v="0.55208333333333337"/>
    <x v="13"/>
    <x v="9"/>
    <x v="9"/>
    <x v="4"/>
    <n v="13"/>
    <n v="30"/>
    <n v="33"/>
    <n v="664"/>
    <n v="32"/>
    <n v="196"/>
    <x v="0"/>
    <x v="1"/>
    <s v="Delivered"/>
    <s v="Female"/>
    <n v="45"/>
    <x v="5"/>
    <x v="3"/>
    <s v="ORD04011"/>
    <n v="13"/>
    <x v="5"/>
    <n v="2026"/>
    <s v="lunch"/>
    <n v="-3"/>
    <x v="0"/>
    <n v="500"/>
    <n v="0.43333333333333335"/>
    <s v="POOR"/>
    <s v="36-45"/>
  </r>
  <r>
    <x v="4011"/>
    <d v="2026-03-06T00:00:00"/>
    <n v="0.34305555555555556"/>
    <x v="3"/>
    <x v="9"/>
    <x v="6"/>
    <x v="5"/>
    <n v="7.2"/>
    <n v="57"/>
    <n v="37"/>
    <n v="1036"/>
    <n v="59"/>
    <n v="13"/>
    <x v="0"/>
    <x v="2"/>
    <s v="Delivered"/>
    <s v="Male"/>
    <n v="32"/>
    <x v="0"/>
    <x v="0"/>
    <s v="ORD04012"/>
    <n v="8"/>
    <x v="1"/>
    <n v="2026"/>
    <s v="breakfast"/>
    <n v="20"/>
    <x v="1"/>
    <n v="1082"/>
    <n v="0.12631578947368421"/>
    <s v="POOR"/>
    <s v="26-35"/>
  </r>
  <r>
    <x v="4012"/>
    <d v="2026-05-22T00:00:00"/>
    <n v="0.4513888888888889"/>
    <x v="5"/>
    <x v="9"/>
    <x v="1"/>
    <x v="1"/>
    <n v="2.6"/>
    <n v="36"/>
    <n v="23"/>
    <n v="635"/>
    <n v="30"/>
    <n v="166"/>
    <x v="0"/>
    <x v="2"/>
    <s v="Delivered"/>
    <s v="Female"/>
    <n v="58"/>
    <x v="0"/>
    <x v="0"/>
    <s v="ORD04013"/>
    <n v="10"/>
    <x v="2"/>
    <n v="2026"/>
    <s v="lunch"/>
    <n v="13"/>
    <x v="1"/>
    <n v="499"/>
    <n v="7.2222222222222229E-2"/>
    <s v="POOR"/>
    <s v="46 ABOVE"/>
  </r>
  <r>
    <x v="4013"/>
    <d v="2026-05-29T00:00:00"/>
    <n v="0.4236111111111111"/>
    <x v="10"/>
    <x v="1"/>
    <x v="9"/>
    <x v="5"/>
    <n v="13.3"/>
    <n v="26"/>
    <n v="24"/>
    <n v="479"/>
    <n v="21"/>
    <n v="132"/>
    <x v="1"/>
    <x v="1"/>
    <s v="Delivered"/>
    <s v="Female"/>
    <n v="56"/>
    <x v="0"/>
    <x v="0"/>
    <s v="ORD04014"/>
    <n v="10"/>
    <x v="2"/>
    <n v="2026"/>
    <s v="lunch"/>
    <n v="2"/>
    <x v="1"/>
    <n v="368"/>
    <n v="0.51153846153846161"/>
    <s v="POOR"/>
    <s v="46 ABOVE"/>
  </r>
  <r>
    <x v="4014"/>
    <d v="2026-01-26T00:00:00"/>
    <n v="0.44513888888888886"/>
    <x v="0"/>
    <x v="8"/>
    <x v="3"/>
    <x v="5"/>
    <n v="14.9"/>
    <n v="34"/>
    <n v="30"/>
    <n v="341"/>
    <n v="56"/>
    <n v="72"/>
    <x v="1"/>
    <x v="2"/>
    <s v="Delivered"/>
    <s v="Female"/>
    <n v="60"/>
    <x v="2"/>
    <x v="0"/>
    <s v="ORD04015"/>
    <n v="10"/>
    <x v="3"/>
    <n v="2026"/>
    <s v="lunch"/>
    <n v="4"/>
    <x v="1"/>
    <n v="325"/>
    <n v="0.43823529411764706"/>
    <s v="POOR"/>
    <s v="46 ABOVE"/>
  </r>
  <r>
    <x v="4015"/>
    <d v="2026-03-27T00:00:00"/>
    <n v="0.83402777777777781"/>
    <x v="0"/>
    <x v="7"/>
    <x v="0"/>
    <x v="2"/>
    <n v="14"/>
    <n v="29"/>
    <n v="23"/>
    <n v="1196"/>
    <n v="42"/>
    <n v="58"/>
    <x v="4"/>
    <x v="3"/>
    <s v="Cancelled"/>
    <s v="Female"/>
    <n v="60"/>
    <x v="0"/>
    <x v="1"/>
    <s v="ORD04016"/>
    <n v="20"/>
    <x v="1"/>
    <n v="2026"/>
    <s v="dinner"/>
    <n v="6"/>
    <x v="1"/>
    <n v="1180"/>
    <n v="0.48275862068965519"/>
    <s v="EXCELLENT"/>
    <s v="46 ABOVE"/>
  </r>
  <r>
    <x v="4016"/>
    <d v="2026-01-13T00:00:00"/>
    <n v="0.72291666666666665"/>
    <x v="11"/>
    <x v="3"/>
    <x v="6"/>
    <x v="2"/>
    <n v="5.8"/>
    <n v="29"/>
    <n v="26"/>
    <n v="633"/>
    <n v="31"/>
    <n v="144"/>
    <x v="1"/>
    <x v="4"/>
    <s v="Delivered"/>
    <s v="Male"/>
    <n v="57"/>
    <x v="5"/>
    <x v="2"/>
    <s v="ORD04017"/>
    <n v="17"/>
    <x v="3"/>
    <n v="2026"/>
    <s v="snacks"/>
    <n v="3"/>
    <x v="1"/>
    <n v="520"/>
    <n v="0.19999999999999998"/>
    <s v="AVERAGE"/>
    <s v="46 ABOVE"/>
  </r>
  <r>
    <x v="4017"/>
    <d v="2026-01-28T00:00:00"/>
    <n v="0.97638888888888886"/>
    <x v="13"/>
    <x v="9"/>
    <x v="4"/>
    <x v="1"/>
    <n v="8.8000000000000007"/>
    <n v="55"/>
    <n v="37"/>
    <n v="976"/>
    <n v="31"/>
    <n v="116"/>
    <x v="4"/>
    <x v="4"/>
    <s v="Delivered"/>
    <s v="Female"/>
    <n v="19"/>
    <x v="1"/>
    <x v="2"/>
    <s v="ORD04018"/>
    <n v="23"/>
    <x v="3"/>
    <n v="2026"/>
    <s v="dinner"/>
    <n v="18"/>
    <x v="1"/>
    <n v="891"/>
    <n v="0.16"/>
    <s v="AVERAGE"/>
    <s v="18-25"/>
  </r>
  <r>
    <x v="4018"/>
    <d v="2026-03-07T00:00:00"/>
    <n v="0.42916666666666664"/>
    <x v="2"/>
    <x v="1"/>
    <x v="8"/>
    <x v="5"/>
    <n v="3.7"/>
    <n v="30"/>
    <n v="27"/>
    <n v="921"/>
    <n v="51"/>
    <n v="3"/>
    <x v="4"/>
    <x v="2"/>
    <s v="Delivered"/>
    <s v="Female"/>
    <n v="47"/>
    <x v="3"/>
    <x v="0"/>
    <s v="ORD04019"/>
    <n v="10"/>
    <x v="1"/>
    <n v="2026"/>
    <s v="lunch"/>
    <n v="3"/>
    <x v="1"/>
    <n v="969"/>
    <n v="0.12333333333333334"/>
    <s v="POOR"/>
    <s v="46 ABOVE"/>
  </r>
  <r>
    <x v="4019"/>
    <d v="2026-03-15T00:00:00"/>
    <n v="0.79166666666666663"/>
    <x v="13"/>
    <x v="8"/>
    <x v="5"/>
    <x v="5"/>
    <n v="4"/>
    <n v="34"/>
    <n v="26"/>
    <n v="596"/>
    <n v="43"/>
    <n v="58"/>
    <x v="2"/>
    <x v="0"/>
    <s v="Delivered"/>
    <s v="Female"/>
    <n v="35"/>
    <x v="6"/>
    <x v="1"/>
    <s v="ORD04020"/>
    <n v="19"/>
    <x v="1"/>
    <n v="2026"/>
    <s v="snacks"/>
    <n v="8"/>
    <x v="1"/>
    <n v="581"/>
    <n v="0.11764705882352941"/>
    <s v="GOOD"/>
    <s v="26-35"/>
  </r>
  <r>
    <x v="4020"/>
    <d v="2026-04-23T00:00:00"/>
    <n v="0.39166666666666666"/>
    <x v="4"/>
    <x v="7"/>
    <x v="1"/>
    <x v="5"/>
    <n v="3.2"/>
    <n v="40"/>
    <n v="42"/>
    <n v="775"/>
    <n v="44"/>
    <n v="144"/>
    <x v="0"/>
    <x v="4"/>
    <s v="Delivered"/>
    <s v="Male"/>
    <n v="56"/>
    <x v="4"/>
    <x v="0"/>
    <s v="ORD04021"/>
    <n v="9"/>
    <x v="4"/>
    <n v="2026"/>
    <s v="breakfast"/>
    <n v="-2"/>
    <x v="0"/>
    <n v="675"/>
    <n v="0.08"/>
    <s v="AVERAGE"/>
    <s v="46 ABOVE"/>
  </r>
  <r>
    <x v="4021"/>
    <d v="2026-06-16T00:00:00"/>
    <n v="0.57013888888888886"/>
    <x v="12"/>
    <x v="2"/>
    <x v="5"/>
    <x v="0"/>
    <n v="8.6999999999999993"/>
    <n v="17"/>
    <n v="21"/>
    <n v="960"/>
    <n v="41"/>
    <n v="73"/>
    <x v="1"/>
    <x v="1"/>
    <s v="Delivered"/>
    <s v="Male"/>
    <n v="52"/>
    <x v="5"/>
    <x v="3"/>
    <s v="ORD04022"/>
    <n v="13"/>
    <x v="5"/>
    <n v="2026"/>
    <s v="lunch"/>
    <n v="-4"/>
    <x v="0"/>
    <n v="928"/>
    <n v="0.5117647058823529"/>
    <s v="POOR"/>
    <s v="46 ABOVE"/>
  </r>
  <r>
    <x v="4022"/>
    <d v="2026-04-28T00:00:00"/>
    <n v="0.58263888888888893"/>
    <x v="7"/>
    <x v="1"/>
    <x v="1"/>
    <x v="4"/>
    <n v="12.4"/>
    <n v="48"/>
    <n v="40"/>
    <n v="1007"/>
    <n v="45"/>
    <n v="110"/>
    <x v="1"/>
    <x v="2"/>
    <s v="Delivered"/>
    <s v="Female"/>
    <n v="34"/>
    <x v="5"/>
    <x v="3"/>
    <s v="ORD04023"/>
    <n v="13"/>
    <x v="4"/>
    <n v="2026"/>
    <s v="lunch"/>
    <n v="8"/>
    <x v="1"/>
    <n v="942"/>
    <n v="0.25833333333333336"/>
    <s v="POOR"/>
    <s v="26-35"/>
  </r>
  <r>
    <x v="4023"/>
    <d v="2026-03-30T00:00:00"/>
    <n v="0.38541666666666669"/>
    <x v="6"/>
    <x v="0"/>
    <x v="7"/>
    <x v="1"/>
    <n v="12.1"/>
    <n v="53"/>
    <n v="45"/>
    <n v="425"/>
    <n v="27"/>
    <n v="72"/>
    <x v="4"/>
    <x v="0"/>
    <s v="Delivered"/>
    <s v="Female"/>
    <n v="32"/>
    <x v="2"/>
    <x v="0"/>
    <s v="ORD04024"/>
    <n v="9"/>
    <x v="1"/>
    <n v="2026"/>
    <s v="breakfast"/>
    <n v="8"/>
    <x v="1"/>
    <n v="380"/>
    <n v="0.22830188679245284"/>
    <s v="GOOD"/>
    <s v="26-35"/>
  </r>
  <r>
    <x v="4024"/>
    <d v="2026-01-22T00:00:00"/>
    <n v="0.64722222222222225"/>
    <x v="6"/>
    <x v="4"/>
    <x v="5"/>
    <x v="3"/>
    <n v="4.4000000000000004"/>
    <n v="24"/>
    <n v="20"/>
    <n v="806"/>
    <n v="53"/>
    <n v="32"/>
    <x v="2"/>
    <x v="0"/>
    <s v="Delivered"/>
    <s v="Male"/>
    <n v="20"/>
    <x v="4"/>
    <x v="2"/>
    <s v="ORD04025"/>
    <n v="15"/>
    <x v="3"/>
    <n v="2026"/>
    <s v="snacks"/>
    <n v="4"/>
    <x v="1"/>
    <n v="827"/>
    <n v="0.18333333333333335"/>
    <s v="GOOD"/>
    <s v="18-25"/>
  </r>
  <r>
    <x v="4025"/>
    <d v="2026-04-11T00:00:00"/>
    <n v="0.99444444444444446"/>
    <x v="5"/>
    <x v="5"/>
    <x v="2"/>
    <x v="3"/>
    <n v="10.9"/>
    <n v="17"/>
    <n v="21"/>
    <n v="489"/>
    <n v="41"/>
    <n v="174"/>
    <x v="3"/>
    <x v="1"/>
    <s v="Delivered"/>
    <s v="Male"/>
    <n v="39"/>
    <x v="3"/>
    <x v="2"/>
    <s v="ORD04026"/>
    <n v="23"/>
    <x v="4"/>
    <n v="2026"/>
    <s v="dinner"/>
    <n v="-4"/>
    <x v="0"/>
    <n v="356"/>
    <n v="0.64117647058823535"/>
    <s v="POOR"/>
    <s v="36-45"/>
  </r>
  <r>
    <x v="4026"/>
    <d v="2026-03-02T00:00:00"/>
    <n v="0.77777777777777779"/>
    <x v="14"/>
    <x v="1"/>
    <x v="9"/>
    <x v="1"/>
    <n v="12.8"/>
    <n v="38"/>
    <n v="31"/>
    <n v="915"/>
    <n v="42"/>
    <n v="28"/>
    <x v="2"/>
    <x v="4"/>
    <s v="Delivered"/>
    <s v="Female"/>
    <n v="34"/>
    <x v="2"/>
    <x v="1"/>
    <s v="ORD04027"/>
    <n v="18"/>
    <x v="1"/>
    <n v="2026"/>
    <s v="snacks"/>
    <n v="7"/>
    <x v="1"/>
    <n v="929"/>
    <n v="0.33684210526315789"/>
    <s v="AVERAGE"/>
    <s v="26-35"/>
  </r>
  <r>
    <x v="4027"/>
    <d v="2026-05-28T00:00:00"/>
    <n v="0.35902777777777778"/>
    <x v="11"/>
    <x v="0"/>
    <x v="7"/>
    <x v="4"/>
    <n v="14.8"/>
    <n v="41"/>
    <n v="36"/>
    <n v="1133"/>
    <n v="54"/>
    <n v="159"/>
    <x v="0"/>
    <x v="3"/>
    <s v="Delivered"/>
    <s v="Male"/>
    <n v="24"/>
    <x v="4"/>
    <x v="0"/>
    <s v="ORD04028"/>
    <n v="8"/>
    <x v="2"/>
    <n v="2026"/>
    <s v="breakfast"/>
    <n v="5"/>
    <x v="1"/>
    <n v="1028"/>
    <n v="0.3609756097560976"/>
    <s v="EXCELLENT"/>
    <s v="18-25"/>
  </r>
  <r>
    <x v="4028"/>
    <d v="2026-02-08T00:00:00"/>
    <n v="0.38958333333333334"/>
    <x v="9"/>
    <x v="9"/>
    <x v="9"/>
    <x v="0"/>
    <n v="4.3"/>
    <n v="33"/>
    <n v="28"/>
    <n v="1070"/>
    <n v="49"/>
    <n v="122"/>
    <x v="1"/>
    <x v="2"/>
    <s v="Delivered"/>
    <s v="Male"/>
    <n v="23"/>
    <x v="6"/>
    <x v="0"/>
    <s v="ORD04029"/>
    <n v="9"/>
    <x v="0"/>
    <n v="2026"/>
    <s v="breakfast"/>
    <n v="5"/>
    <x v="1"/>
    <n v="997"/>
    <n v="0.13030303030303031"/>
    <s v="POOR"/>
    <s v="18-25"/>
  </r>
  <r>
    <x v="4029"/>
    <d v="2026-04-14T00:00:00"/>
    <n v="0.9506944444444444"/>
    <x v="8"/>
    <x v="8"/>
    <x v="2"/>
    <x v="0"/>
    <n v="14"/>
    <n v="59"/>
    <n v="44"/>
    <n v="288"/>
    <n v="60"/>
    <n v="112"/>
    <x v="4"/>
    <x v="2"/>
    <s v="Delivered"/>
    <s v="Male"/>
    <n v="52"/>
    <x v="5"/>
    <x v="2"/>
    <s v="ORD04030"/>
    <n v="22"/>
    <x v="4"/>
    <n v="2026"/>
    <s v="dinner"/>
    <n v="15"/>
    <x v="1"/>
    <n v="236"/>
    <n v="0.23728813559322035"/>
    <s v="POOR"/>
    <s v="46 ABOVE"/>
  </r>
  <r>
    <x v="4030"/>
    <d v="2026-01-07T00:00:00"/>
    <n v="0.60763888888888884"/>
    <x v="10"/>
    <x v="6"/>
    <x v="9"/>
    <x v="1"/>
    <n v="8.4"/>
    <n v="37"/>
    <n v="32"/>
    <n v="407"/>
    <n v="34"/>
    <n v="28"/>
    <x v="0"/>
    <x v="4"/>
    <s v="Delivered"/>
    <s v="Female"/>
    <n v="37"/>
    <x v="1"/>
    <x v="3"/>
    <s v="ORD04031"/>
    <n v="14"/>
    <x v="3"/>
    <n v="2026"/>
    <s v="lunch"/>
    <n v="5"/>
    <x v="1"/>
    <n v="413"/>
    <n v="0.22702702702702704"/>
    <s v="AVERAGE"/>
    <s v="36-45"/>
  </r>
  <r>
    <x v="4031"/>
    <d v="2026-03-01T00:00:00"/>
    <n v="0.54722222222222228"/>
    <x v="13"/>
    <x v="7"/>
    <x v="7"/>
    <x v="0"/>
    <n v="6.1"/>
    <n v="41"/>
    <n v="22"/>
    <n v="438"/>
    <n v="34"/>
    <n v="25"/>
    <x v="3"/>
    <x v="0"/>
    <s v="Delivered"/>
    <s v="Male"/>
    <n v="18"/>
    <x v="6"/>
    <x v="3"/>
    <s v="ORD04032"/>
    <n v="13"/>
    <x v="1"/>
    <n v="2026"/>
    <s v="lunch"/>
    <n v="19"/>
    <x v="1"/>
    <n v="447"/>
    <n v="0.14878048780487804"/>
    <s v="GOOD"/>
    <s v="18-25"/>
  </r>
  <r>
    <x v="4032"/>
    <d v="2026-04-03T00:00:00"/>
    <n v="0.88124999999999998"/>
    <x v="14"/>
    <x v="8"/>
    <x v="8"/>
    <x v="3"/>
    <n v="9.9"/>
    <n v="30"/>
    <n v="20"/>
    <n v="485"/>
    <n v="48"/>
    <n v="60"/>
    <x v="0"/>
    <x v="0"/>
    <s v="Delivered"/>
    <s v="Female"/>
    <n v="57"/>
    <x v="0"/>
    <x v="1"/>
    <s v="ORD04033"/>
    <n v="21"/>
    <x v="4"/>
    <n v="2026"/>
    <s v="dinner"/>
    <n v="10"/>
    <x v="1"/>
    <n v="473"/>
    <n v="0.33"/>
    <s v="GOOD"/>
    <s v="46 ABOVE"/>
  </r>
  <r>
    <x v="4033"/>
    <d v="2026-01-06T00:00:00"/>
    <n v="0.75763888888888886"/>
    <x v="4"/>
    <x v="4"/>
    <x v="5"/>
    <x v="3"/>
    <n v="3.3"/>
    <n v="44"/>
    <n v="34"/>
    <n v="344"/>
    <n v="47"/>
    <n v="177"/>
    <x v="4"/>
    <x v="3"/>
    <s v="Delivered"/>
    <s v="Male"/>
    <n v="30"/>
    <x v="5"/>
    <x v="1"/>
    <s v="ORD04034"/>
    <n v="18"/>
    <x v="3"/>
    <n v="2026"/>
    <s v="snacks"/>
    <n v="10"/>
    <x v="1"/>
    <n v="214"/>
    <n v="7.4999999999999997E-2"/>
    <s v="EXCELLENT"/>
    <s v="26-35"/>
  </r>
  <r>
    <x v="4034"/>
    <d v="2026-06-29T00:00:00"/>
    <n v="0.56805555555555554"/>
    <x v="3"/>
    <x v="9"/>
    <x v="7"/>
    <x v="3"/>
    <n v="9.3000000000000007"/>
    <n v="55"/>
    <n v="35"/>
    <n v="1103"/>
    <n v="44"/>
    <n v="120"/>
    <x v="1"/>
    <x v="0"/>
    <s v="Delivered"/>
    <s v="Male"/>
    <n v="41"/>
    <x v="2"/>
    <x v="3"/>
    <s v="ORD04035"/>
    <n v="13"/>
    <x v="5"/>
    <n v="2026"/>
    <s v="lunch"/>
    <n v="20"/>
    <x v="1"/>
    <n v="1027"/>
    <n v="0.1690909090909091"/>
    <s v="GOOD"/>
    <s v="36-45"/>
  </r>
  <r>
    <x v="4035"/>
    <d v="2026-03-26T00:00:00"/>
    <n v="0.95486111111111116"/>
    <x v="6"/>
    <x v="9"/>
    <x v="9"/>
    <x v="2"/>
    <n v="7.7"/>
    <n v="48"/>
    <n v="38"/>
    <n v="821"/>
    <n v="34"/>
    <n v="139"/>
    <x v="2"/>
    <x v="1"/>
    <s v="Cancelled"/>
    <s v="Female"/>
    <n v="19"/>
    <x v="4"/>
    <x v="2"/>
    <s v="ORD04036"/>
    <n v="22"/>
    <x v="1"/>
    <n v="2026"/>
    <s v="dinner"/>
    <n v="10"/>
    <x v="1"/>
    <n v="716"/>
    <n v="0.16041666666666668"/>
    <s v="POOR"/>
    <s v="18-25"/>
  </r>
  <r>
    <x v="4036"/>
    <d v="2026-05-23T00:00:00"/>
    <n v="0.51388888888888884"/>
    <x v="14"/>
    <x v="7"/>
    <x v="2"/>
    <x v="2"/>
    <n v="12.5"/>
    <n v="45"/>
    <n v="36"/>
    <n v="536"/>
    <n v="21"/>
    <n v="169"/>
    <x v="2"/>
    <x v="1"/>
    <s v="Delivered"/>
    <s v="Female"/>
    <n v="33"/>
    <x v="3"/>
    <x v="3"/>
    <s v="ORD04037"/>
    <n v="12"/>
    <x v="2"/>
    <n v="2026"/>
    <s v="lunch"/>
    <n v="9"/>
    <x v="1"/>
    <n v="388"/>
    <n v="0.27777777777777779"/>
    <s v="POOR"/>
    <s v="26-35"/>
  </r>
  <r>
    <x v="4037"/>
    <d v="2026-01-16T00:00:00"/>
    <n v="0.86388888888888893"/>
    <x v="1"/>
    <x v="7"/>
    <x v="1"/>
    <x v="4"/>
    <n v="13.2"/>
    <n v="40"/>
    <n v="36"/>
    <n v="483"/>
    <n v="51"/>
    <n v="136"/>
    <x v="0"/>
    <x v="4"/>
    <s v="Cancelled"/>
    <s v="Male"/>
    <n v="27"/>
    <x v="0"/>
    <x v="1"/>
    <s v="ORD04038"/>
    <n v="20"/>
    <x v="3"/>
    <n v="2026"/>
    <s v="dinner"/>
    <n v="4"/>
    <x v="1"/>
    <n v="398"/>
    <n v="0.32999999999999996"/>
    <s v="AVERAGE"/>
    <s v="26-35"/>
  </r>
  <r>
    <x v="4038"/>
    <d v="2026-05-16T00:00:00"/>
    <n v="0.78263888888888888"/>
    <x v="14"/>
    <x v="3"/>
    <x v="3"/>
    <x v="0"/>
    <n v="2.4"/>
    <n v="54"/>
    <n v="36"/>
    <n v="937"/>
    <n v="42"/>
    <n v="27"/>
    <x v="1"/>
    <x v="0"/>
    <s v="Delivered"/>
    <s v="Female"/>
    <n v="58"/>
    <x v="3"/>
    <x v="1"/>
    <s v="ORD04039"/>
    <n v="18"/>
    <x v="2"/>
    <n v="2026"/>
    <s v="snacks"/>
    <n v="18"/>
    <x v="1"/>
    <n v="952"/>
    <n v="4.4444444444444446E-2"/>
    <s v="GOOD"/>
    <s v="46 ABOVE"/>
  </r>
  <r>
    <x v="4039"/>
    <d v="2026-02-21T00:00:00"/>
    <n v="0.7583333333333333"/>
    <x v="1"/>
    <x v="8"/>
    <x v="7"/>
    <x v="0"/>
    <n v="3.9"/>
    <n v="29"/>
    <n v="23"/>
    <n v="382"/>
    <n v="47"/>
    <n v="177"/>
    <x v="0"/>
    <x v="2"/>
    <s v="Delivered"/>
    <s v="Male"/>
    <n v="38"/>
    <x v="3"/>
    <x v="1"/>
    <s v="ORD04040"/>
    <n v="18"/>
    <x v="0"/>
    <n v="2026"/>
    <s v="snacks"/>
    <n v="6"/>
    <x v="1"/>
    <n v="252"/>
    <n v="0.13448275862068965"/>
    <s v="POOR"/>
    <s v="36-45"/>
  </r>
  <r>
    <x v="4040"/>
    <d v="2026-03-11T00:00:00"/>
    <n v="0.77777777777777779"/>
    <x v="9"/>
    <x v="7"/>
    <x v="5"/>
    <x v="3"/>
    <n v="10.7"/>
    <n v="56"/>
    <n v="45"/>
    <n v="347"/>
    <n v="53"/>
    <n v="89"/>
    <x v="0"/>
    <x v="0"/>
    <s v="Delivered"/>
    <s v="Female"/>
    <n v="25"/>
    <x v="1"/>
    <x v="1"/>
    <s v="ORD04041"/>
    <n v="18"/>
    <x v="1"/>
    <n v="2026"/>
    <s v="snacks"/>
    <n v="11"/>
    <x v="1"/>
    <n v="311"/>
    <n v="0.19107142857142856"/>
    <s v="GOOD"/>
    <s v="18-25"/>
  </r>
  <r>
    <x v="4041"/>
    <d v="2026-02-02T00:00:00"/>
    <n v="0.70277777777777772"/>
    <x v="14"/>
    <x v="2"/>
    <x v="7"/>
    <x v="0"/>
    <n v="5.7"/>
    <n v="49"/>
    <n v="36"/>
    <n v="789"/>
    <n v="46"/>
    <n v="159"/>
    <x v="3"/>
    <x v="0"/>
    <s v="Delivered"/>
    <s v="Female"/>
    <n v="21"/>
    <x v="2"/>
    <x v="2"/>
    <s v="ORD04042"/>
    <n v="16"/>
    <x v="0"/>
    <n v="2026"/>
    <s v="snacks"/>
    <n v="13"/>
    <x v="1"/>
    <n v="676"/>
    <n v="0.1163265306122449"/>
    <s v="GOOD"/>
    <s v="18-25"/>
  </r>
  <r>
    <x v="4042"/>
    <d v="2026-01-30T00:00:00"/>
    <n v="0.40416666666666667"/>
    <x v="6"/>
    <x v="7"/>
    <x v="5"/>
    <x v="2"/>
    <n v="1.5"/>
    <n v="27"/>
    <n v="24"/>
    <n v="1143"/>
    <n v="39"/>
    <n v="71"/>
    <x v="2"/>
    <x v="0"/>
    <s v="Delivered"/>
    <s v="Male"/>
    <n v="46"/>
    <x v="0"/>
    <x v="0"/>
    <s v="ORD04043"/>
    <n v="9"/>
    <x v="3"/>
    <n v="2026"/>
    <s v="breakfast"/>
    <n v="3"/>
    <x v="1"/>
    <n v="1111"/>
    <n v="5.5555555555555552E-2"/>
    <s v="GOOD"/>
    <s v="46 ABOVE"/>
  </r>
  <r>
    <x v="4043"/>
    <d v="2026-06-12T00:00:00"/>
    <n v="0.86458333333333337"/>
    <x v="6"/>
    <x v="3"/>
    <x v="3"/>
    <x v="3"/>
    <n v="3.5"/>
    <n v="48"/>
    <n v="45"/>
    <n v="286"/>
    <n v="45"/>
    <n v="4"/>
    <x v="2"/>
    <x v="1"/>
    <s v="Delivered"/>
    <s v="Male"/>
    <n v="41"/>
    <x v="0"/>
    <x v="1"/>
    <s v="ORD04044"/>
    <n v="20"/>
    <x v="5"/>
    <n v="2026"/>
    <s v="dinner"/>
    <n v="3"/>
    <x v="1"/>
    <n v="327"/>
    <n v="7.2916666666666671E-2"/>
    <s v="POOR"/>
    <s v="36-45"/>
  </r>
  <r>
    <x v="4044"/>
    <d v="2026-02-23T00:00:00"/>
    <n v="0.36805555555555558"/>
    <x v="14"/>
    <x v="2"/>
    <x v="6"/>
    <x v="0"/>
    <n v="2.7"/>
    <n v="53"/>
    <n v="38"/>
    <n v="742"/>
    <n v="39"/>
    <n v="170"/>
    <x v="1"/>
    <x v="2"/>
    <s v="Delivered"/>
    <s v="Female"/>
    <n v="60"/>
    <x v="2"/>
    <x v="0"/>
    <s v="ORD04045"/>
    <n v="8"/>
    <x v="0"/>
    <n v="2026"/>
    <s v="breakfast"/>
    <n v="15"/>
    <x v="1"/>
    <n v="611"/>
    <n v="5.0943396226415097E-2"/>
    <s v="POOR"/>
    <s v="46 ABOVE"/>
  </r>
  <r>
    <x v="4045"/>
    <d v="2026-04-07T00:00:00"/>
    <n v="0.53055555555555556"/>
    <x v="0"/>
    <x v="6"/>
    <x v="5"/>
    <x v="3"/>
    <n v="2"/>
    <n v="51"/>
    <n v="45"/>
    <n v="682"/>
    <n v="31"/>
    <n v="98"/>
    <x v="4"/>
    <x v="0"/>
    <s v="Delivered"/>
    <s v="Female"/>
    <n v="35"/>
    <x v="5"/>
    <x v="3"/>
    <s v="ORD04046"/>
    <n v="12"/>
    <x v="4"/>
    <n v="2026"/>
    <s v="lunch"/>
    <n v="6"/>
    <x v="1"/>
    <n v="615"/>
    <n v="3.9215686274509803E-2"/>
    <s v="GOOD"/>
    <s v="26-35"/>
  </r>
  <r>
    <x v="4046"/>
    <d v="2026-04-08T00:00:00"/>
    <n v="0.4201388888888889"/>
    <x v="1"/>
    <x v="6"/>
    <x v="5"/>
    <x v="5"/>
    <n v="9.9"/>
    <n v="34"/>
    <n v="35"/>
    <n v="920"/>
    <n v="20"/>
    <n v="87"/>
    <x v="1"/>
    <x v="2"/>
    <s v="Delivered"/>
    <s v="Male"/>
    <n v="52"/>
    <x v="1"/>
    <x v="0"/>
    <s v="ORD04047"/>
    <n v="10"/>
    <x v="4"/>
    <n v="2026"/>
    <s v="lunch"/>
    <n v="-1"/>
    <x v="0"/>
    <n v="853"/>
    <n v="0.29117647058823531"/>
    <s v="POOR"/>
    <s v="46 ABOVE"/>
  </r>
  <r>
    <x v="4047"/>
    <d v="2026-02-04T00:00:00"/>
    <n v="0.69722222222222219"/>
    <x v="6"/>
    <x v="1"/>
    <x v="2"/>
    <x v="3"/>
    <n v="8.9"/>
    <n v="49"/>
    <n v="32"/>
    <n v="691"/>
    <n v="39"/>
    <n v="160"/>
    <x v="1"/>
    <x v="4"/>
    <s v="Delivered"/>
    <s v="Female"/>
    <n v="55"/>
    <x v="1"/>
    <x v="2"/>
    <s v="ORD04048"/>
    <n v="16"/>
    <x v="0"/>
    <n v="2026"/>
    <s v="snacks"/>
    <n v="17"/>
    <x v="1"/>
    <n v="570"/>
    <n v="0.1816326530612245"/>
    <s v="AVERAGE"/>
    <s v="46 ABOVE"/>
  </r>
  <r>
    <x v="4048"/>
    <d v="2026-06-28T00:00:00"/>
    <n v="0.5854166666666667"/>
    <x v="7"/>
    <x v="7"/>
    <x v="5"/>
    <x v="2"/>
    <n v="11.5"/>
    <n v="27"/>
    <n v="26"/>
    <n v="505"/>
    <n v="60"/>
    <n v="175"/>
    <x v="0"/>
    <x v="2"/>
    <s v="Delivered"/>
    <s v="Male"/>
    <n v="44"/>
    <x v="6"/>
    <x v="3"/>
    <s v="ORD04049"/>
    <n v="14"/>
    <x v="5"/>
    <n v="2026"/>
    <s v="lunch"/>
    <n v="1"/>
    <x v="1"/>
    <n v="390"/>
    <n v="0.42592592592592593"/>
    <s v="POOR"/>
    <s v="36-45"/>
  </r>
  <r>
    <x v="4049"/>
    <d v="2026-02-21T00:00:00"/>
    <n v="0.81180555555555556"/>
    <x v="8"/>
    <x v="7"/>
    <x v="1"/>
    <x v="3"/>
    <n v="6.7"/>
    <n v="29"/>
    <n v="28"/>
    <n v="1110"/>
    <n v="45"/>
    <n v="154"/>
    <x v="1"/>
    <x v="1"/>
    <s v="Delivered"/>
    <s v="Female"/>
    <n v="19"/>
    <x v="3"/>
    <x v="1"/>
    <s v="ORD04050"/>
    <n v="19"/>
    <x v="0"/>
    <n v="2026"/>
    <s v="snacks"/>
    <n v="1"/>
    <x v="1"/>
    <n v="1001"/>
    <n v="0.23103448275862071"/>
    <s v="POOR"/>
    <s v="18-25"/>
  </r>
  <r>
    <x v="4050"/>
    <d v="2026-06-25T00:00:00"/>
    <n v="0.83888888888888891"/>
    <x v="2"/>
    <x v="9"/>
    <x v="4"/>
    <x v="1"/>
    <n v="6.1"/>
    <n v="55"/>
    <n v="43"/>
    <n v="730"/>
    <n v="30"/>
    <n v="107"/>
    <x v="3"/>
    <x v="4"/>
    <s v="Delivered"/>
    <s v="Male"/>
    <n v="32"/>
    <x v="4"/>
    <x v="1"/>
    <s v="ORD04051"/>
    <n v="20"/>
    <x v="5"/>
    <n v="2026"/>
    <s v="dinner"/>
    <n v="12"/>
    <x v="1"/>
    <n v="653"/>
    <n v="0.1109090909090909"/>
    <s v="AVERAGE"/>
    <s v="26-35"/>
  </r>
  <r>
    <x v="4051"/>
    <d v="2026-05-20T00:00:00"/>
    <n v="0.76388888888888884"/>
    <x v="3"/>
    <x v="8"/>
    <x v="6"/>
    <x v="5"/>
    <n v="10.1"/>
    <n v="59"/>
    <n v="43"/>
    <n v="1033"/>
    <n v="23"/>
    <n v="18"/>
    <x v="0"/>
    <x v="0"/>
    <s v="Delivered"/>
    <s v="Male"/>
    <n v="53"/>
    <x v="1"/>
    <x v="1"/>
    <s v="ORD04052"/>
    <n v="18"/>
    <x v="2"/>
    <n v="2026"/>
    <s v="snacks"/>
    <n v="16"/>
    <x v="1"/>
    <n v="1038"/>
    <n v="0.1711864406779661"/>
    <s v="GOOD"/>
    <s v="46 ABOVE"/>
  </r>
  <r>
    <x v="4052"/>
    <d v="2026-01-12T00:00:00"/>
    <n v="0.80069444444444449"/>
    <x v="4"/>
    <x v="7"/>
    <x v="1"/>
    <x v="3"/>
    <n v="10"/>
    <n v="26"/>
    <n v="24"/>
    <n v="781"/>
    <n v="57"/>
    <n v="54"/>
    <x v="3"/>
    <x v="1"/>
    <s v="Delivered"/>
    <s v="Male"/>
    <n v="49"/>
    <x v="2"/>
    <x v="1"/>
    <s v="ORD04053"/>
    <n v="19"/>
    <x v="3"/>
    <n v="2026"/>
    <s v="snacks"/>
    <n v="2"/>
    <x v="1"/>
    <n v="784"/>
    <n v="0.38461538461538464"/>
    <s v="POOR"/>
    <s v="46 ABOVE"/>
  </r>
  <r>
    <x v="4053"/>
    <d v="2026-06-13T00:00:00"/>
    <n v="0.4375"/>
    <x v="6"/>
    <x v="0"/>
    <x v="0"/>
    <x v="5"/>
    <n v="1.9"/>
    <n v="50"/>
    <n v="43"/>
    <n v="1123"/>
    <n v="57"/>
    <n v="122"/>
    <x v="1"/>
    <x v="4"/>
    <s v="Delivered"/>
    <s v="Female"/>
    <n v="45"/>
    <x v="3"/>
    <x v="0"/>
    <s v="ORD04054"/>
    <n v="10"/>
    <x v="5"/>
    <n v="2026"/>
    <s v="lunch"/>
    <n v="7"/>
    <x v="1"/>
    <n v="1058"/>
    <n v="3.7999999999999999E-2"/>
    <s v="AVERAGE"/>
    <s v="36-45"/>
  </r>
  <r>
    <x v="4054"/>
    <d v="2026-01-20T00:00:00"/>
    <n v="0.87986111111111109"/>
    <x v="13"/>
    <x v="0"/>
    <x v="1"/>
    <x v="0"/>
    <n v="7.7"/>
    <n v="26"/>
    <n v="23"/>
    <n v="743"/>
    <n v="46"/>
    <n v="174"/>
    <x v="1"/>
    <x v="4"/>
    <s v="Delivered"/>
    <s v="Female"/>
    <n v="24"/>
    <x v="5"/>
    <x v="1"/>
    <s v="ORD04055"/>
    <n v="21"/>
    <x v="3"/>
    <n v="2026"/>
    <s v="dinner"/>
    <n v="3"/>
    <x v="1"/>
    <n v="615"/>
    <n v="0.29615384615384616"/>
    <s v="AVERAGE"/>
    <s v="18-25"/>
  </r>
  <r>
    <x v="4055"/>
    <d v="2026-01-04T00:00:00"/>
    <n v="0.96319444444444446"/>
    <x v="4"/>
    <x v="4"/>
    <x v="7"/>
    <x v="2"/>
    <n v="9.8000000000000007"/>
    <n v="42"/>
    <n v="24"/>
    <n v="414"/>
    <n v="42"/>
    <n v="75"/>
    <x v="1"/>
    <x v="1"/>
    <s v="Delivered"/>
    <s v="Female"/>
    <n v="21"/>
    <x v="6"/>
    <x v="2"/>
    <s v="ORD04056"/>
    <n v="23"/>
    <x v="3"/>
    <n v="2026"/>
    <s v="dinner"/>
    <n v="18"/>
    <x v="1"/>
    <n v="381"/>
    <n v="0.23333333333333334"/>
    <s v="POOR"/>
    <s v="18-25"/>
  </r>
  <r>
    <x v="4056"/>
    <d v="2026-06-27T00:00:00"/>
    <n v="0.70833333333333337"/>
    <x v="0"/>
    <x v="9"/>
    <x v="1"/>
    <x v="4"/>
    <n v="4.2"/>
    <n v="52"/>
    <n v="36"/>
    <n v="700"/>
    <n v="57"/>
    <n v="25"/>
    <x v="4"/>
    <x v="1"/>
    <s v="Delivered"/>
    <s v="Male"/>
    <n v="36"/>
    <x v="3"/>
    <x v="2"/>
    <s v="ORD04057"/>
    <n v="17"/>
    <x v="5"/>
    <n v="2026"/>
    <s v="snacks"/>
    <n v="16"/>
    <x v="1"/>
    <n v="732"/>
    <n v="8.0769230769230774E-2"/>
    <s v="POOR"/>
    <s v="36-45"/>
  </r>
  <r>
    <x v="4057"/>
    <d v="2026-03-30T00:00:00"/>
    <n v="0.36944444444444446"/>
    <x v="10"/>
    <x v="2"/>
    <x v="2"/>
    <x v="1"/>
    <n v="8.9"/>
    <n v="51"/>
    <n v="40"/>
    <n v="752"/>
    <n v="34"/>
    <n v="103"/>
    <x v="1"/>
    <x v="1"/>
    <s v="Delivered"/>
    <s v="Male"/>
    <n v="45"/>
    <x v="2"/>
    <x v="0"/>
    <s v="ORD04058"/>
    <n v="8"/>
    <x v="1"/>
    <n v="2026"/>
    <s v="breakfast"/>
    <n v="11"/>
    <x v="1"/>
    <n v="683"/>
    <n v="0.17450980392156865"/>
    <s v="POOR"/>
    <s v="36-45"/>
  </r>
  <r>
    <x v="4058"/>
    <d v="2026-02-04T00:00:00"/>
    <n v="0.9458333333333333"/>
    <x v="11"/>
    <x v="6"/>
    <x v="4"/>
    <x v="4"/>
    <n v="13.2"/>
    <n v="38"/>
    <n v="41"/>
    <n v="741"/>
    <n v="29"/>
    <n v="1"/>
    <x v="1"/>
    <x v="1"/>
    <s v="Delivered"/>
    <s v="Male"/>
    <n v="45"/>
    <x v="1"/>
    <x v="2"/>
    <s v="ORD04059"/>
    <n v="22"/>
    <x v="0"/>
    <n v="2026"/>
    <s v="dinner"/>
    <n v="-3"/>
    <x v="0"/>
    <n v="769"/>
    <n v="0.34736842105263155"/>
    <s v="POOR"/>
    <s v="36-45"/>
  </r>
  <r>
    <x v="4059"/>
    <d v="2026-06-29T00:00:00"/>
    <n v="0.99722222222222223"/>
    <x v="4"/>
    <x v="6"/>
    <x v="1"/>
    <x v="4"/>
    <n v="12.2"/>
    <n v="41"/>
    <n v="22"/>
    <n v="1171"/>
    <n v="43"/>
    <n v="12"/>
    <x v="1"/>
    <x v="0"/>
    <s v="Delivered"/>
    <s v="Male"/>
    <n v="35"/>
    <x v="2"/>
    <x v="2"/>
    <s v="ORD04060"/>
    <n v="23"/>
    <x v="5"/>
    <n v="2026"/>
    <s v="dinner"/>
    <n v="19"/>
    <x v="1"/>
    <n v="1202"/>
    <n v="0.29756097560975608"/>
    <s v="GOOD"/>
    <s v="26-35"/>
  </r>
  <r>
    <x v="4060"/>
    <d v="2026-02-17T00:00:00"/>
    <n v="0.66527777777777775"/>
    <x v="0"/>
    <x v="8"/>
    <x v="7"/>
    <x v="1"/>
    <n v="13.7"/>
    <n v="42"/>
    <n v="39"/>
    <n v="190"/>
    <n v="36"/>
    <n v="98"/>
    <x v="2"/>
    <x v="3"/>
    <s v="Delivered"/>
    <s v="Male"/>
    <n v="58"/>
    <x v="5"/>
    <x v="2"/>
    <s v="ORD04061"/>
    <n v="15"/>
    <x v="0"/>
    <n v="2026"/>
    <s v="snacks"/>
    <n v="3"/>
    <x v="1"/>
    <n v="128"/>
    <n v="0.3261904761904762"/>
    <s v="EXCELLENT"/>
    <s v="46 ABOVE"/>
  </r>
  <r>
    <x v="4061"/>
    <d v="2026-03-05T00:00:00"/>
    <n v="0.97569444444444442"/>
    <x v="14"/>
    <x v="7"/>
    <x v="9"/>
    <x v="4"/>
    <n v="7.8"/>
    <n v="40"/>
    <n v="23"/>
    <n v="505"/>
    <n v="29"/>
    <n v="115"/>
    <x v="4"/>
    <x v="1"/>
    <s v="Cancelled"/>
    <s v="Female"/>
    <n v="44"/>
    <x v="4"/>
    <x v="2"/>
    <s v="ORD04062"/>
    <n v="23"/>
    <x v="1"/>
    <n v="2026"/>
    <s v="dinner"/>
    <n v="17"/>
    <x v="1"/>
    <n v="419"/>
    <n v="0.19500000000000001"/>
    <s v="POOR"/>
    <s v="36-45"/>
  </r>
  <r>
    <x v="4062"/>
    <d v="2026-03-06T00:00:00"/>
    <n v="0.6791666666666667"/>
    <x v="14"/>
    <x v="1"/>
    <x v="5"/>
    <x v="3"/>
    <n v="13.8"/>
    <n v="37"/>
    <n v="31"/>
    <n v="1174"/>
    <n v="32"/>
    <n v="34"/>
    <x v="1"/>
    <x v="0"/>
    <s v="Delivered"/>
    <s v="Male"/>
    <n v="25"/>
    <x v="0"/>
    <x v="2"/>
    <s v="ORD04063"/>
    <n v="16"/>
    <x v="1"/>
    <n v="2026"/>
    <s v="snacks"/>
    <n v="6"/>
    <x v="1"/>
    <n v="1172"/>
    <n v="0.37297297297297299"/>
    <s v="GOOD"/>
    <s v="18-25"/>
  </r>
  <r>
    <x v="4063"/>
    <d v="2026-06-22T00:00:00"/>
    <n v="0.35972222222222222"/>
    <x v="2"/>
    <x v="9"/>
    <x v="0"/>
    <x v="3"/>
    <n v="13.1"/>
    <n v="33"/>
    <n v="20"/>
    <n v="1021"/>
    <n v="39"/>
    <n v="155"/>
    <x v="4"/>
    <x v="1"/>
    <s v="Delivered"/>
    <s v="Female"/>
    <n v="34"/>
    <x v="2"/>
    <x v="0"/>
    <s v="ORD04064"/>
    <n v="8"/>
    <x v="5"/>
    <n v="2026"/>
    <s v="breakfast"/>
    <n v="13"/>
    <x v="1"/>
    <n v="905"/>
    <n v="0.39696969696969697"/>
    <s v="POOR"/>
    <s v="26-35"/>
  </r>
  <r>
    <x v="4064"/>
    <d v="2026-06-15T00:00:00"/>
    <n v="0.64930555555555558"/>
    <x v="4"/>
    <x v="8"/>
    <x v="4"/>
    <x v="1"/>
    <n v="9.5"/>
    <n v="19"/>
    <n v="20"/>
    <n v="281"/>
    <n v="60"/>
    <n v="129"/>
    <x v="3"/>
    <x v="0"/>
    <s v="Delivered"/>
    <s v="Male"/>
    <n v="54"/>
    <x v="2"/>
    <x v="2"/>
    <s v="ORD04065"/>
    <n v="15"/>
    <x v="5"/>
    <n v="2026"/>
    <s v="snacks"/>
    <n v="-1"/>
    <x v="0"/>
    <n v="212"/>
    <n v="0.5"/>
    <s v="GOOD"/>
    <s v="46 ABOVE"/>
  </r>
  <r>
    <x v="4065"/>
    <d v="2026-02-20T00:00:00"/>
    <n v="0.33541666666666664"/>
    <x v="0"/>
    <x v="6"/>
    <x v="2"/>
    <x v="0"/>
    <n v="2.2999999999999998"/>
    <n v="37"/>
    <n v="24"/>
    <n v="1068"/>
    <n v="33"/>
    <n v="165"/>
    <x v="0"/>
    <x v="4"/>
    <s v="Delivered"/>
    <s v="Male"/>
    <n v="60"/>
    <x v="0"/>
    <x v="0"/>
    <s v="ORD04066"/>
    <n v="8"/>
    <x v="0"/>
    <n v="2026"/>
    <s v="breakfast"/>
    <n v="13"/>
    <x v="1"/>
    <n v="936"/>
    <n v="6.2162162162162159E-2"/>
    <s v="AVERAGE"/>
    <s v="46 ABOVE"/>
  </r>
  <r>
    <x v="4066"/>
    <d v="2026-02-24T00:00:00"/>
    <n v="0.68611111111111112"/>
    <x v="10"/>
    <x v="4"/>
    <x v="2"/>
    <x v="4"/>
    <n v="7"/>
    <n v="32"/>
    <n v="31"/>
    <n v="362"/>
    <n v="50"/>
    <n v="31"/>
    <x v="4"/>
    <x v="0"/>
    <s v="Cancelled"/>
    <s v="Female"/>
    <n v="35"/>
    <x v="5"/>
    <x v="2"/>
    <s v="ORD04067"/>
    <n v="16"/>
    <x v="0"/>
    <n v="2026"/>
    <s v="snacks"/>
    <n v="1"/>
    <x v="1"/>
    <n v="381"/>
    <n v="0.21875"/>
    <s v="GOOD"/>
    <s v="26-35"/>
  </r>
  <r>
    <x v="4067"/>
    <d v="2026-01-12T00:00:00"/>
    <n v="0.44305555555555554"/>
    <x v="9"/>
    <x v="3"/>
    <x v="1"/>
    <x v="3"/>
    <n v="5.4"/>
    <n v="48"/>
    <n v="36"/>
    <n v="694"/>
    <n v="46"/>
    <n v="171"/>
    <x v="3"/>
    <x v="2"/>
    <s v="Delivered"/>
    <s v="Female"/>
    <n v="40"/>
    <x v="2"/>
    <x v="0"/>
    <s v="ORD04068"/>
    <n v="10"/>
    <x v="3"/>
    <n v="2026"/>
    <s v="lunch"/>
    <n v="12"/>
    <x v="1"/>
    <n v="569"/>
    <n v="0.1125"/>
    <s v="POOR"/>
    <s v="36-45"/>
  </r>
  <r>
    <x v="4068"/>
    <d v="2026-05-24T00:00:00"/>
    <n v="0.53263888888888888"/>
    <x v="14"/>
    <x v="7"/>
    <x v="2"/>
    <x v="1"/>
    <n v="9.1999999999999993"/>
    <n v="27"/>
    <n v="24"/>
    <n v="479"/>
    <n v="43"/>
    <n v="161"/>
    <x v="1"/>
    <x v="3"/>
    <s v="Delivered"/>
    <s v="Male"/>
    <n v="34"/>
    <x v="6"/>
    <x v="3"/>
    <s v="ORD04069"/>
    <n v="12"/>
    <x v="2"/>
    <n v="2026"/>
    <s v="lunch"/>
    <n v="3"/>
    <x v="1"/>
    <n v="361"/>
    <n v="0.34074074074074073"/>
    <s v="EXCELLENT"/>
    <s v="26-35"/>
  </r>
  <r>
    <x v="4069"/>
    <d v="2026-01-16T00:00:00"/>
    <n v="0.46666666666666667"/>
    <x v="2"/>
    <x v="5"/>
    <x v="1"/>
    <x v="0"/>
    <n v="2.9"/>
    <n v="53"/>
    <n v="45"/>
    <n v="860"/>
    <n v="43"/>
    <n v="140"/>
    <x v="3"/>
    <x v="1"/>
    <s v="Cancelled"/>
    <s v="Male"/>
    <n v="50"/>
    <x v="0"/>
    <x v="2"/>
    <s v="ORD04070"/>
    <n v="11"/>
    <x v="3"/>
    <n v="2026"/>
    <s v="lunch"/>
    <n v="8"/>
    <x v="1"/>
    <n v="763"/>
    <n v="5.4716981132075473E-2"/>
    <s v="POOR"/>
    <s v="46 ABOVE"/>
  </r>
  <r>
    <x v="4070"/>
    <d v="2026-03-17T00:00:00"/>
    <n v="0.63472222222222219"/>
    <x v="7"/>
    <x v="8"/>
    <x v="8"/>
    <x v="1"/>
    <n v="5.2"/>
    <n v="34"/>
    <n v="24"/>
    <n v="1036"/>
    <n v="21"/>
    <n v="173"/>
    <x v="2"/>
    <x v="2"/>
    <s v="Cancelled"/>
    <s v="Female"/>
    <n v="46"/>
    <x v="5"/>
    <x v="2"/>
    <s v="ORD04071"/>
    <n v="15"/>
    <x v="1"/>
    <n v="2026"/>
    <s v="snacks"/>
    <n v="10"/>
    <x v="1"/>
    <n v="884"/>
    <n v="0.15294117647058825"/>
    <s v="POOR"/>
    <s v="46 ABOVE"/>
  </r>
  <r>
    <x v="4071"/>
    <d v="2026-06-17T00:00:00"/>
    <n v="0.48472222222222222"/>
    <x v="8"/>
    <x v="5"/>
    <x v="5"/>
    <x v="4"/>
    <n v="1.7"/>
    <n v="46"/>
    <n v="44"/>
    <n v="569"/>
    <n v="22"/>
    <n v="61"/>
    <x v="0"/>
    <x v="1"/>
    <s v="Delivered"/>
    <s v="Female"/>
    <n v="20"/>
    <x v="1"/>
    <x v="2"/>
    <s v="ORD04072"/>
    <n v="11"/>
    <x v="5"/>
    <n v="2026"/>
    <s v="lunch"/>
    <n v="2"/>
    <x v="1"/>
    <n v="530"/>
    <n v="3.6956521739130437E-2"/>
    <s v="POOR"/>
    <s v="18-25"/>
  </r>
  <r>
    <x v="4072"/>
    <d v="2026-01-16T00:00:00"/>
    <n v="0.86111111111111116"/>
    <x v="9"/>
    <x v="5"/>
    <x v="8"/>
    <x v="2"/>
    <n v="6.4"/>
    <n v="19"/>
    <n v="20"/>
    <n v="1138"/>
    <n v="50"/>
    <n v="28"/>
    <x v="3"/>
    <x v="3"/>
    <s v="Delivered"/>
    <s v="Female"/>
    <n v="39"/>
    <x v="0"/>
    <x v="1"/>
    <s v="ORD04073"/>
    <n v="20"/>
    <x v="3"/>
    <n v="2026"/>
    <s v="dinner"/>
    <n v="-1"/>
    <x v="0"/>
    <n v="1160"/>
    <n v="0.33684210526315789"/>
    <s v="EXCELLENT"/>
    <s v="36-45"/>
  </r>
  <r>
    <x v="4073"/>
    <d v="2026-02-24T00:00:00"/>
    <n v="0.60416666666666663"/>
    <x v="1"/>
    <x v="7"/>
    <x v="0"/>
    <x v="1"/>
    <n v="1.7"/>
    <n v="42"/>
    <n v="27"/>
    <n v="1085"/>
    <n v="57"/>
    <n v="166"/>
    <x v="2"/>
    <x v="4"/>
    <s v="Delivered"/>
    <s v="Female"/>
    <n v="34"/>
    <x v="5"/>
    <x v="3"/>
    <s v="ORD04074"/>
    <n v="14"/>
    <x v="0"/>
    <n v="2026"/>
    <s v="lunch"/>
    <n v="15"/>
    <x v="1"/>
    <n v="976"/>
    <n v="4.0476190476190478E-2"/>
    <s v="AVERAGE"/>
    <s v="26-35"/>
  </r>
  <r>
    <x v="4074"/>
    <d v="2026-04-22T00:00:00"/>
    <n v="0.69305555555555554"/>
    <x v="1"/>
    <x v="2"/>
    <x v="8"/>
    <x v="4"/>
    <n v="2.2999999999999998"/>
    <n v="43"/>
    <n v="38"/>
    <n v="615"/>
    <n v="21"/>
    <n v="52"/>
    <x v="0"/>
    <x v="3"/>
    <s v="Delivered"/>
    <s v="Male"/>
    <n v="24"/>
    <x v="1"/>
    <x v="2"/>
    <s v="ORD04075"/>
    <n v="16"/>
    <x v="4"/>
    <n v="2026"/>
    <s v="snacks"/>
    <n v="5"/>
    <x v="1"/>
    <n v="584"/>
    <n v="5.3488372093023255E-2"/>
    <s v="EXCELLENT"/>
    <s v="18-25"/>
  </r>
  <r>
    <x v="4075"/>
    <d v="2026-04-07T00:00:00"/>
    <n v="0.51388888888888884"/>
    <x v="2"/>
    <x v="9"/>
    <x v="6"/>
    <x v="0"/>
    <n v="6.7"/>
    <n v="39"/>
    <n v="28"/>
    <n v="317"/>
    <n v="43"/>
    <n v="192"/>
    <x v="2"/>
    <x v="2"/>
    <s v="Delivered"/>
    <s v="Female"/>
    <n v="22"/>
    <x v="5"/>
    <x v="3"/>
    <s v="ORD04076"/>
    <n v="12"/>
    <x v="4"/>
    <n v="2026"/>
    <s v="lunch"/>
    <n v="11"/>
    <x v="1"/>
    <n v="168"/>
    <n v="0.1717948717948718"/>
    <s v="POOR"/>
    <s v="18-25"/>
  </r>
  <r>
    <x v="4076"/>
    <d v="2026-01-02T00:00:00"/>
    <n v="0.34583333333333333"/>
    <x v="7"/>
    <x v="1"/>
    <x v="5"/>
    <x v="4"/>
    <n v="8.6"/>
    <n v="64"/>
    <n v="44"/>
    <n v="1073"/>
    <n v="51"/>
    <n v="17"/>
    <x v="2"/>
    <x v="4"/>
    <s v="Delivered"/>
    <s v="Male"/>
    <n v="25"/>
    <x v="0"/>
    <x v="0"/>
    <s v="ORD04077"/>
    <n v="8"/>
    <x v="3"/>
    <n v="2026"/>
    <s v="breakfast"/>
    <n v="20"/>
    <x v="1"/>
    <n v="1107"/>
    <n v="0.13437499999999999"/>
    <s v="AVERAGE"/>
    <s v="18-25"/>
  </r>
  <r>
    <x v="4077"/>
    <d v="2026-05-06T00:00:00"/>
    <n v="0.65347222222222223"/>
    <x v="14"/>
    <x v="3"/>
    <x v="6"/>
    <x v="3"/>
    <n v="13.8"/>
    <n v="36"/>
    <n v="30"/>
    <n v="719"/>
    <n v="45"/>
    <n v="10"/>
    <x v="2"/>
    <x v="1"/>
    <s v="Delivered"/>
    <s v="Female"/>
    <n v="41"/>
    <x v="1"/>
    <x v="2"/>
    <s v="ORD04078"/>
    <n v="15"/>
    <x v="2"/>
    <n v="2026"/>
    <s v="snacks"/>
    <n v="6"/>
    <x v="1"/>
    <n v="754"/>
    <n v="0.38333333333333336"/>
    <s v="POOR"/>
    <s v="36-45"/>
  </r>
  <r>
    <x v="4078"/>
    <d v="2026-01-31T00:00:00"/>
    <n v="0.5541666666666667"/>
    <x v="4"/>
    <x v="8"/>
    <x v="6"/>
    <x v="0"/>
    <n v="12"/>
    <n v="38"/>
    <n v="42"/>
    <n v="909"/>
    <n v="46"/>
    <n v="34"/>
    <x v="2"/>
    <x v="3"/>
    <s v="Delivered"/>
    <s v="Male"/>
    <n v="60"/>
    <x v="3"/>
    <x v="3"/>
    <s v="ORD04079"/>
    <n v="13"/>
    <x v="3"/>
    <n v="2026"/>
    <s v="lunch"/>
    <n v="-4"/>
    <x v="0"/>
    <n v="921"/>
    <n v="0.31578947368421051"/>
    <s v="EXCELLENT"/>
    <s v="46 ABOVE"/>
  </r>
  <r>
    <x v="4079"/>
    <d v="2026-03-23T00:00:00"/>
    <n v="0.40486111111111112"/>
    <x v="4"/>
    <x v="3"/>
    <x v="7"/>
    <x v="1"/>
    <n v="7.7"/>
    <n v="40"/>
    <n v="44"/>
    <n v="1126"/>
    <n v="37"/>
    <n v="85"/>
    <x v="4"/>
    <x v="3"/>
    <s v="Delivered"/>
    <s v="Female"/>
    <n v="33"/>
    <x v="2"/>
    <x v="0"/>
    <s v="ORD04080"/>
    <n v="9"/>
    <x v="1"/>
    <n v="2026"/>
    <s v="breakfast"/>
    <n v="-4"/>
    <x v="0"/>
    <n v="1078"/>
    <n v="0.1925"/>
    <s v="EXCELLENT"/>
    <s v="26-35"/>
  </r>
  <r>
    <x v="4080"/>
    <d v="2026-04-18T00:00:00"/>
    <n v="0.4861111111111111"/>
    <x v="5"/>
    <x v="2"/>
    <x v="3"/>
    <x v="3"/>
    <n v="5.5"/>
    <n v="17"/>
    <n v="20"/>
    <n v="603"/>
    <n v="25"/>
    <n v="31"/>
    <x v="4"/>
    <x v="3"/>
    <s v="Delivered"/>
    <s v="Female"/>
    <n v="54"/>
    <x v="3"/>
    <x v="2"/>
    <s v="ORD04081"/>
    <n v="11"/>
    <x v="4"/>
    <n v="2026"/>
    <s v="lunch"/>
    <n v="-3"/>
    <x v="0"/>
    <n v="597"/>
    <n v="0.3235294117647059"/>
    <s v="EXCELLENT"/>
    <s v="46 ABOVE"/>
  </r>
  <r>
    <x v="4081"/>
    <d v="2026-03-03T00:00:00"/>
    <n v="0.38541666666666669"/>
    <x v="0"/>
    <x v="2"/>
    <x v="7"/>
    <x v="2"/>
    <n v="10.9"/>
    <n v="43"/>
    <n v="35"/>
    <n v="323"/>
    <n v="50"/>
    <n v="179"/>
    <x v="0"/>
    <x v="2"/>
    <s v="Delivered"/>
    <s v="Female"/>
    <n v="54"/>
    <x v="5"/>
    <x v="0"/>
    <s v="ORD04082"/>
    <n v="9"/>
    <x v="1"/>
    <n v="2026"/>
    <s v="breakfast"/>
    <n v="8"/>
    <x v="1"/>
    <n v="194"/>
    <n v="0.25348837209302327"/>
    <s v="POOR"/>
    <s v="46 ABOVE"/>
  </r>
  <r>
    <x v="4082"/>
    <d v="2026-02-11T00:00:00"/>
    <n v="0.60277777777777775"/>
    <x v="3"/>
    <x v="1"/>
    <x v="4"/>
    <x v="5"/>
    <n v="12.2"/>
    <n v="33"/>
    <n v="34"/>
    <n v="233"/>
    <n v="27"/>
    <n v="35"/>
    <x v="3"/>
    <x v="2"/>
    <s v="Delivered"/>
    <s v="Female"/>
    <n v="26"/>
    <x v="1"/>
    <x v="3"/>
    <s v="ORD04083"/>
    <n v="14"/>
    <x v="0"/>
    <n v="2026"/>
    <s v="lunch"/>
    <n v="-1"/>
    <x v="0"/>
    <n v="225"/>
    <n v="0.36969696969696969"/>
    <s v="POOR"/>
    <s v="26-35"/>
  </r>
  <r>
    <x v="4083"/>
    <d v="2026-02-09T00:00:00"/>
    <n v="0.89722222222222225"/>
    <x v="2"/>
    <x v="7"/>
    <x v="9"/>
    <x v="1"/>
    <n v="1.3"/>
    <n v="46"/>
    <n v="35"/>
    <n v="779"/>
    <n v="57"/>
    <n v="53"/>
    <x v="2"/>
    <x v="0"/>
    <s v="Delivered"/>
    <s v="Female"/>
    <n v="36"/>
    <x v="2"/>
    <x v="1"/>
    <s v="ORD04084"/>
    <n v="21"/>
    <x v="0"/>
    <n v="2026"/>
    <s v="dinner"/>
    <n v="11"/>
    <x v="1"/>
    <n v="783"/>
    <n v="2.8260869565217391E-2"/>
    <s v="GOOD"/>
    <s v="36-45"/>
  </r>
  <r>
    <x v="4084"/>
    <d v="2026-01-27T00:00:00"/>
    <n v="0.78680555555555554"/>
    <x v="4"/>
    <x v="5"/>
    <x v="3"/>
    <x v="5"/>
    <n v="3.4"/>
    <n v="31"/>
    <n v="32"/>
    <n v="992"/>
    <n v="30"/>
    <n v="96"/>
    <x v="2"/>
    <x v="4"/>
    <s v="Delivered"/>
    <s v="Male"/>
    <n v="22"/>
    <x v="5"/>
    <x v="1"/>
    <s v="ORD04085"/>
    <n v="18"/>
    <x v="3"/>
    <n v="2026"/>
    <s v="snacks"/>
    <n v="-1"/>
    <x v="0"/>
    <n v="926"/>
    <n v="0.10967741935483871"/>
    <s v="AVERAGE"/>
    <s v="18-25"/>
  </r>
  <r>
    <x v="4085"/>
    <d v="2026-05-15T00:00:00"/>
    <n v="0.61805555555555558"/>
    <x v="4"/>
    <x v="8"/>
    <x v="2"/>
    <x v="1"/>
    <n v="4.8"/>
    <n v="32"/>
    <n v="27"/>
    <n v="320"/>
    <n v="22"/>
    <n v="1"/>
    <x v="3"/>
    <x v="3"/>
    <s v="Delivered"/>
    <s v="Female"/>
    <n v="38"/>
    <x v="0"/>
    <x v="3"/>
    <s v="ORD04086"/>
    <n v="14"/>
    <x v="2"/>
    <n v="2026"/>
    <s v="lunch"/>
    <n v="5"/>
    <x v="1"/>
    <n v="341"/>
    <n v="0.15"/>
    <s v="EXCELLENT"/>
    <s v="36-45"/>
  </r>
  <r>
    <x v="4086"/>
    <d v="2026-02-20T00:00:00"/>
    <n v="0.78541666666666665"/>
    <x v="13"/>
    <x v="6"/>
    <x v="0"/>
    <x v="3"/>
    <n v="13.3"/>
    <n v="49"/>
    <n v="42"/>
    <n v="179"/>
    <n v="25"/>
    <n v="42"/>
    <x v="4"/>
    <x v="3"/>
    <s v="Delivered"/>
    <s v="Female"/>
    <n v="46"/>
    <x v="0"/>
    <x v="1"/>
    <s v="ORD04087"/>
    <n v="18"/>
    <x v="0"/>
    <n v="2026"/>
    <s v="snacks"/>
    <n v="7"/>
    <x v="1"/>
    <n v="162"/>
    <n v="0.27142857142857146"/>
    <s v="EXCELLENT"/>
    <s v="46 ABOVE"/>
  </r>
  <r>
    <x v="4087"/>
    <d v="2026-01-26T00:00:00"/>
    <n v="0.93472222222222223"/>
    <x v="14"/>
    <x v="7"/>
    <x v="6"/>
    <x v="5"/>
    <n v="14.2"/>
    <n v="30"/>
    <n v="21"/>
    <n v="202"/>
    <n v="53"/>
    <n v="179"/>
    <x v="1"/>
    <x v="1"/>
    <s v="Delivered"/>
    <s v="Male"/>
    <n v="54"/>
    <x v="2"/>
    <x v="2"/>
    <s v="ORD04088"/>
    <n v="22"/>
    <x v="3"/>
    <n v="2026"/>
    <s v="dinner"/>
    <n v="9"/>
    <x v="1"/>
    <n v="76"/>
    <n v="0.47333333333333333"/>
    <s v="POOR"/>
    <s v="46 ABOVE"/>
  </r>
  <r>
    <x v="4088"/>
    <d v="2026-03-23T00:00:00"/>
    <n v="0.49722222222222223"/>
    <x v="14"/>
    <x v="0"/>
    <x v="7"/>
    <x v="3"/>
    <n v="14.6"/>
    <n v="38"/>
    <n v="20"/>
    <n v="669"/>
    <n v="26"/>
    <n v="178"/>
    <x v="2"/>
    <x v="0"/>
    <s v="Cancelled"/>
    <s v="Male"/>
    <n v="51"/>
    <x v="2"/>
    <x v="2"/>
    <s v="ORD04089"/>
    <n v="11"/>
    <x v="1"/>
    <n v="2026"/>
    <s v="lunch"/>
    <n v="18"/>
    <x v="1"/>
    <n v="517"/>
    <n v="0.38421052631578945"/>
    <s v="GOOD"/>
    <s v="46 ABOVE"/>
  </r>
  <r>
    <x v="4089"/>
    <d v="2026-01-05T00:00:00"/>
    <n v="0.65486111111111112"/>
    <x v="2"/>
    <x v="2"/>
    <x v="9"/>
    <x v="4"/>
    <n v="1.4"/>
    <n v="29"/>
    <n v="29"/>
    <n v="590"/>
    <n v="42"/>
    <n v="28"/>
    <x v="1"/>
    <x v="2"/>
    <s v="Delivered"/>
    <s v="Male"/>
    <n v="51"/>
    <x v="2"/>
    <x v="2"/>
    <s v="ORD04090"/>
    <n v="15"/>
    <x v="3"/>
    <n v="2026"/>
    <s v="snacks"/>
    <n v="0"/>
    <x v="0"/>
    <n v="604"/>
    <n v="4.8275862068965517E-2"/>
    <s v="POOR"/>
    <s v="46 ABOVE"/>
  </r>
  <r>
    <x v="4090"/>
    <d v="2026-05-18T00:00:00"/>
    <n v="0.66041666666666665"/>
    <x v="7"/>
    <x v="7"/>
    <x v="4"/>
    <x v="2"/>
    <n v="14.1"/>
    <n v="45"/>
    <n v="28"/>
    <n v="382"/>
    <n v="25"/>
    <n v="110"/>
    <x v="2"/>
    <x v="1"/>
    <s v="Delivered"/>
    <s v="Female"/>
    <n v="33"/>
    <x v="2"/>
    <x v="2"/>
    <s v="ORD04091"/>
    <n v="15"/>
    <x v="2"/>
    <n v="2026"/>
    <s v="snacks"/>
    <n v="17"/>
    <x v="1"/>
    <n v="297"/>
    <n v="0.31333333333333335"/>
    <s v="POOR"/>
    <s v="26-35"/>
  </r>
  <r>
    <x v="4091"/>
    <d v="2026-01-20T00:00:00"/>
    <n v="0.55972222222222223"/>
    <x v="7"/>
    <x v="5"/>
    <x v="5"/>
    <x v="0"/>
    <n v="13.6"/>
    <n v="60"/>
    <n v="43"/>
    <n v="905"/>
    <n v="47"/>
    <n v="189"/>
    <x v="2"/>
    <x v="2"/>
    <s v="Delivered"/>
    <s v="Female"/>
    <n v="50"/>
    <x v="5"/>
    <x v="3"/>
    <s v="ORD04092"/>
    <n v="13"/>
    <x v="3"/>
    <n v="2026"/>
    <s v="lunch"/>
    <n v="17"/>
    <x v="1"/>
    <n v="763"/>
    <n v="0.22666666666666666"/>
    <s v="POOR"/>
    <s v="46 ABOVE"/>
  </r>
  <r>
    <x v="4092"/>
    <d v="2026-01-07T00:00:00"/>
    <n v="0.33541666666666664"/>
    <x v="7"/>
    <x v="4"/>
    <x v="0"/>
    <x v="4"/>
    <n v="14.2"/>
    <n v="36"/>
    <n v="24"/>
    <n v="422"/>
    <n v="39"/>
    <n v="167"/>
    <x v="1"/>
    <x v="3"/>
    <s v="Cancelled"/>
    <s v="Male"/>
    <n v="21"/>
    <x v="1"/>
    <x v="0"/>
    <s v="ORD04093"/>
    <n v="8"/>
    <x v="3"/>
    <n v="2026"/>
    <s v="breakfast"/>
    <n v="12"/>
    <x v="1"/>
    <n v="294"/>
    <n v="0.39444444444444443"/>
    <s v="EXCELLENT"/>
    <s v="18-25"/>
  </r>
  <r>
    <x v="4093"/>
    <d v="2026-05-26T00:00:00"/>
    <n v="0.44791666666666669"/>
    <x v="9"/>
    <x v="2"/>
    <x v="6"/>
    <x v="2"/>
    <n v="6.8"/>
    <n v="56"/>
    <n v="44"/>
    <n v="537"/>
    <n v="43"/>
    <n v="120"/>
    <x v="4"/>
    <x v="1"/>
    <s v="Delivered"/>
    <s v="Male"/>
    <n v="47"/>
    <x v="5"/>
    <x v="0"/>
    <s v="ORD04094"/>
    <n v="10"/>
    <x v="2"/>
    <n v="2026"/>
    <s v="lunch"/>
    <n v="12"/>
    <x v="1"/>
    <n v="460"/>
    <n v="0.12142857142857143"/>
    <s v="POOR"/>
    <s v="46 ABOVE"/>
  </r>
  <r>
    <x v="4094"/>
    <d v="2026-05-07T00:00:00"/>
    <n v="0.87222222222222223"/>
    <x v="2"/>
    <x v="7"/>
    <x v="5"/>
    <x v="5"/>
    <n v="12.3"/>
    <n v="26"/>
    <n v="25"/>
    <n v="846"/>
    <n v="34"/>
    <n v="94"/>
    <x v="3"/>
    <x v="3"/>
    <s v="Delivered"/>
    <s v="Female"/>
    <n v="35"/>
    <x v="4"/>
    <x v="1"/>
    <s v="ORD04095"/>
    <n v="20"/>
    <x v="2"/>
    <n v="2026"/>
    <s v="dinner"/>
    <n v="1"/>
    <x v="1"/>
    <n v="786"/>
    <n v="0.47307692307692312"/>
    <s v="EXCELLENT"/>
    <s v="26-35"/>
  </r>
  <r>
    <x v="4095"/>
    <d v="2026-01-15T00:00:00"/>
    <n v="0.8833333333333333"/>
    <x v="7"/>
    <x v="9"/>
    <x v="8"/>
    <x v="0"/>
    <n v="8.8000000000000007"/>
    <n v="43"/>
    <n v="38"/>
    <n v="324"/>
    <n v="29"/>
    <n v="18"/>
    <x v="0"/>
    <x v="4"/>
    <s v="Delivered"/>
    <s v="Female"/>
    <n v="49"/>
    <x v="4"/>
    <x v="1"/>
    <s v="ORD04096"/>
    <n v="21"/>
    <x v="3"/>
    <n v="2026"/>
    <s v="dinner"/>
    <n v="5"/>
    <x v="1"/>
    <n v="335"/>
    <n v="0.2046511627906977"/>
    <s v="AVERAGE"/>
    <s v="46 ABOVE"/>
  </r>
  <r>
    <x v="4096"/>
    <d v="2026-01-29T00:00:00"/>
    <n v="0.57499999999999996"/>
    <x v="12"/>
    <x v="7"/>
    <x v="0"/>
    <x v="0"/>
    <n v="8.1999999999999993"/>
    <n v="36"/>
    <n v="22"/>
    <n v="198"/>
    <n v="30"/>
    <n v="153"/>
    <x v="2"/>
    <x v="1"/>
    <s v="Cancelled"/>
    <s v="Female"/>
    <n v="41"/>
    <x v="4"/>
    <x v="3"/>
    <s v="ORD04097"/>
    <n v="13"/>
    <x v="3"/>
    <n v="2026"/>
    <s v="lunch"/>
    <n v="14"/>
    <x v="1"/>
    <n v="75"/>
    <n v="0.22777777777777775"/>
    <s v="POOR"/>
    <s v="36-45"/>
  </r>
  <r>
    <x v="4097"/>
    <d v="2026-04-15T00:00:00"/>
    <n v="0.49027777777777776"/>
    <x v="10"/>
    <x v="7"/>
    <x v="2"/>
    <x v="0"/>
    <n v="5.9"/>
    <n v="23"/>
    <n v="26"/>
    <n v="758"/>
    <n v="49"/>
    <n v="166"/>
    <x v="4"/>
    <x v="3"/>
    <s v="Delivered"/>
    <s v="Female"/>
    <n v="47"/>
    <x v="1"/>
    <x v="2"/>
    <s v="ORD04098"/>
    <n v="11"/>
    <x v="4"/>
    <n v="2026"/>
    <s v="lunch"/>
    <n v="-3"/>
    <x v="0"/>
    <n v="641"/>
    <n v="0.2565217391304348"/>
    <s v="EXCELLENT"/>
    <s v="46 ABOVE"/>
  </r>
  <r>
    <x v="4098"/>
    <d v="2026-04-12T00:00:00"/>
    <n v="0.53333333333333333"/>
    <x v="11"/>
    <x v="9"/>
    <x v="8"/>
    <x v="4"/>
    <n v="2.1"/>
    <n v="28"/>
    <n v="33"/>
    <n v="684"/>
    <n v="57"/>
    <n v="61"/>
    <x v="2"/>
    <x v="1"/>
    <s v="Delivered"/>
    <s v="Male"/>
    <n v="46"/>
    <x v="6"/>
    <x v="3"/>
    <s v="ORD04099"/>
    <n v="12"/>
    <x v="4"/>
    <n v="2026"/>
    <s v="lunch"/>
    <n v="-5"/>
    <x v="0"/>
    <n v="680"/>
    <n v="7.4999999999999997E-2"/>
    <s v="POOR"/>
    <s v="46 ABOVE"/>
  </r>
  <r>
    <x v="4099"/>
    <d v="2026-04-15T00:00:00"/>
    <n v="0.90972222222222221"/>
    <x v="8"/>
    <x v="5"/>
    <x v="4"/>
    <x v="3"/>
    <n v="9"/>
    <n v="40"/>
    <n v="41"/>
    <n v="588"/>
    <n v="20"/>
    <n v="33"/>
    <x v="3"/>
    <x v="1"/>
    <s v="Delivered"/>
    <s v="Male"/>
    <n v="54"/>
    <x v="1"/>
    <x v="1"/>
    <s v="ORD04100"/>
    <n v="21"/>
    <x v="4"/>
    <n v="2026"/>
    <s v="dinner"/>
    <n v="-1"/>
    <x v="0"/>
    <n v="575"/>
    <n v="0.22500000000000001"/>
    <s v="POOR"/>
    <s v="46 ABOVE"/>
  </r>
  <r>
    <x v="4100"/>
    <d v="2026-05-12T00:00:00"/>
    <n v="0.87013888888888891"/>
    <x v="14"/>
    <x v="5"/>
    <x v="2"/>
    <x v="0"/>
    <n v="6.3"/>
    <n v="41"/>
    <n v="22"/>
    <n v="186"/>
    <n v="28"/>
    <n v="21"/>
    <x v="0"/>
    <x v="3"/>
    <s v="Delivered"/>
    <s v="Female"/>
    <n v="44"/>
    <x v="5"/>
    <x v="1"/>
    <s v="ORD04101"/>
    <n v="20"/>
    <x v="2"/>
    <n v="2026"/>
    <s v="dinner"/>
    <n v="19"/>
    <x v="1"/>
    <n v="193"/>
    <n v="0.15365853658536585"/>
    <s v="EXCELLENT"/>
    <s v="36-45"/>
  </r>
  <r>
    <x v="4101"/>
    <d v="2026-06-13T00:00:00"/>
    <n v="0.95277777777777772"/>
    <x v="1"/>
    <x v="8"/>
    <x v="1"/>
    <x v="1"/>
    <n v="12.6"/>
    <n v="50"/>
    <n v="34"/>
    <n v="368"/>
    <n v="30"/>
    <n v="181"/>
    <x v="3"/>
    <x v="4"/>
    <s v="Cancelled"/>
    <s v="Male"/>
    <n v="46"/>
    <x v="3"/>
    <x v="2"/>
    <s v="ORD04102"/>
    <n v="22"/>
    <x v="5"/>
    <n v="2026"/>
    <s v="dinner"/>
    <n v="16"/>
    <x v="1"/>
    <n v="217"/>
    <n v="0.252"/>
    <s v="AVERAGE"/>
    <s v="46 ABOVE"/>
  </r>
  <r>
    <x v="4102"/>
    <d v="2026-06-11T00:00:00"/>
    <n v="0.6118055555555556"/>
    <x v="0"/>
    <x v="8"/>
    <x v="9"/>
    <x v="0"/>
    <n v="9.6999999999999993"/>
    <n v="49"/>
    <n v="41"/>
    <n v="685"/>
    <n v="23"/>
    <n v="30"/>
    <x v="3"/>
    <x v="0"/>
    <s v="Delivered"/>
    <s v="Male"/>
    <n v="45"/>
    <x v="4"/>
    <x v="3"/>
    <s v="ORD04103"/>
    <n v="14"/>
    <x v="5"/>
    <n v="2026"/>
    <s v="lunch"/>
    <n v="8"/>
    <x v="1"/>
    <n v="678"/>
    <n v="0.19795918367346937"/>
    <s v="GOOD"/>
    <s v="36-45"/>
  </r>
  <r>
    <x v="4103"/>
    <d v="2026-01-04T00:00:00"/>
    <n v="0.59930555555555554"/>
    <x v="7"/>
    <x v="7"/>
    <x v="0"/>
    <x v="3"/>
    <n v="10.7"/>
    <n v="45"/>
    <n v="35"/>
    <n v="850"/>
    <n v="28"/>
    <n v="28"/>
    <x v="0"/>
    <x v="4"/>
    <s v="Delivered"/>
    <s v="Female"/>
    <n v="37"/>
    <x v="6"/>
    <x v="3"/>
    <s v="ORD04104"/>
    <n v="14"/>
    <x v="3"/>
    <n v="2026"/>
    <s v="lunch"/>
    <n v="10"/>
    <x v="1"/>
    <n v="850"/>
    <n v="0.23777777777777775"/>
    <s v="AVERAGE"/>
    <s v="36-45"/>
  </r>
  <r>
    <x v="4104"/>
    <d v="2026-01-22T00:00:00"/>
    <n v="0.69513888888888886"/>
    <x v="6"/>
    <x v="9"/>
    <x v="7"/>
    <x v="2"/>
    <n v="11.5"/>
    <n v="29"/>
    <n v="20"/>
    <n v="778"/>
    <n v="50"/>
    <n v="18"/>
    <x v="1"/>
    <x v="1"/>
    <s v="Delivered"/>
    <s v="Male"/>
    <n v="55"/>
    <x v="4"/>
    <x v="2"/>
    <s v="ORD04105"/>
    <n v="16"/>
    <x v="3"/>
    <n v="2026"/>
    <s v="snacks"/>
    <n v="9"/>
    <x v="1"/>
    <n v="810"/>
    <n v="0.39655172413793105"/>
    <s v="POOR"/>
    <s v="46 ABOVE"/>
  </r>
  <r>
    <x v="4105"/>
    <d v="2026-02-14T00:00:00"/>
    <n v="0.93541666666666667"/>
    <x v="0"/>
    <x v="9"/>
    <x v="0"/>
    <x v="4"/>
    <n v="4.2"/>
    <n v="40"/>
    <n v="26"/>
    <n v="442"/>
    <n v="50"/>
    <n v="36"/>
    <x v="3"/>
    <x v="0"/>
    <s v="Delivered"/>
    <s v="Male"/>
    <n v="38"/>
    <x v="3"/>
    <x v="2"/>
    <s v="ORD04106"/>
    <n v="22"/>
    <x v="0"/>
    <n v="2026"/>
    <s v="dinner"/>
    <n v="14"/>
    <x v="1"/>
    <n v="456"/>
    <n v="0.10500000000000001"/>
    <s v="GOOD"/>
    <s v="36-45"/>
  </r>
  <r>
    <x v="4106"/>
    <d v="2026-02-23T00:00:00"/>
    <n v="0.9604166666666667"/>
    <x v="11"/>
    <x v="1"/>
    <x v="7"/>
    <x v="1"/>
    <n v="9.1999999999999993"/>
    <n v="41"/>
    <n v="26"/>
    <n v="984"/>
    <n v="40"/>
    <n v="11"/>
    <x v="2"/>
    <x v="1"/>
    <s v="Delivered"/>
    <s v="Female"/>
    <n v="27"/>
    <x v="2"/>
    <x v="2"/>
    <s v="ORD04107"/>
    <n v="23"/>
    <x v="0"/>
    <n v="2026"/>
    <s v="dinner"/>
    <n v="15"/>
    <x v="1"/>
    <n v="1013"/>
    <n v="0.224390243902439"/>
    <s v="POOR"/>
    <s v="26-35"/>
  </r>
  <r>
    <x v="4107"/>
    <d v="2026-02-21T00:00:00"/>
    <n v="0.63055555555555554"/>
    <x v="9"/>
    <x v="2"/>
    <x v="9"/>
    <x v="0"/>
    <n v="10.1"/>
    <n v="31"/>
    <n v="21"/>
    <n v="707"/>
    <n v="47"/>
    <n v="117"/>
    <x v="4"/>
    <x v="0"/>
    <s v="Delivered"/>
    <s v="Male"/>
    <n v="40"/>
    <x v="3"/>
    <x v="2"/>
    <s v="ORD04108"/>
    <n v="15"/>
    <x v="0"/>
    <n v="2026"/>
    <s v="snacks"/>
    <n v="10"/>
    <x v="1"/>
    <n v="637"/>
    <n v="0.32580645161290323"/>
    <s v="GOOD"/>
    <s v="36-45"/>
  </r>
  <r>
    <x v="4108"/>
    <d v="2026-04-29T00:00:00"/>
    <n v="0.60416666666666663"/>
    <x v="4"/>
    <x v="4"/>
    <x v="6"/>
    <x v="2"/>
    <n v="10.199999999999999"/>
    <n v="42"/>
    <n v="27"/>
    <n v="807"/>
    <n v="32"/>
    <n v="115"/>
    <x v="4"/>
    <x v="0"/>
    <s v="Delivered"/>
    <s v="Female"/>
    <n v="41"/>
    <x v="1"/>
    <x v="3"/>
    <s v="ORD04109"/>
    <n v="14"/>
    <x v="4"/>
    <n v="2026"/>
    <s v="lunch"/>
    <n v="15"/>
    <x v="1"/>
    <n v="724"/>
    <n v="0.24285714285714283"/>
    <s v="GOOD"/>
    <s v="36-45"/>
  </r>
  <r>
    <x v="4109"/>
    <d v="2026-01-14T00:00:00"/>
    <n v="0.93263888888888891"/>
    <x v="11"/>
    <x v="4"/>
    <x v="0"/>
    <x v="3"/>
    <n v="6.5"/>
    <n v="28"/>
    <n v="33"/>
    <n v="205"/>
    <n v="56"/>
    <n v="183"/>
    <x v="3"/>
    <x v="0"/>
    <s v="Delivered"/>
    <s v="Male"/>
    <n v="59"/>
    <x v="1"/>
    <x v="2"/>
    <s v="ORD04110"/>
    <n v="22"/>
    <x v="3"/>
    <n v="2026"/>
    <s v="dinner"/>
    <n v="-5"/>
    <x v="0"/>
    <n v="78"/>
    <n v="0.23214285714285715"/>
    <s v="GOOD"/>
    <s v="46 ABOVE"/>
  </r>
  <r>
    <x v="4110"/>
    <d v="2026-06-25T00:00:00"/>
    <n v="0.37430555555555556"/>
    <x v="2"/>
    <x v="0"/>
    <x v="7"/>
    <x v="3"/>
    <n v="7.1"/>
    <n v="20"/>
    <n v="25"/>
    <n v="608"/>
    <n v="44"/>
    <n v="194"/>
    <x v="4"/>
    <x v="2"/>
    <s v="Cancelled"/>
    <s v="Female"/>
    <n v="37"/>
    <x v="4"/>
    <x v="0"/>
    <s v="ORD04111"/>
    <n v="8"/>
    <x v="5"/>
    <n v="2026"/>
    <s v="breakfast"/>
    <n v="-5"/>
    <x v="0"/>
    <n v="458"/>
    <n v="0.35499999999999998"/>
    <s v="POOR"/>
    <s v="36-45"/>
  </r>
  <r>
    <x v="4111"/>
    <d v="2026-06-12T00:00:00"/>
    <n v="0.46875"/>
    <x v="14"/>
    <x v="0"/>
    <x v="2"/>
    <x v="5"/>
    <n v="2.1"/>
    <n v="48"/>
    <n v="30"/>
    <n v="259"/>
    <n v="31"/>
    <n v="58"/>
    <x v="1"/>
    <x v="0"/>
    <s v="Delivered"/>
    <s v="Male"/>
    <n v="51"/>
    <x v="0"/>
    <x v="2"/>
    <s v="ORD04112"/>
    <n v="11"/>
    <x v="5"/>
    <n v="2026"/>
    <s v="lunch"/>
    <n v="18"/>
    <x v="1"/>
    <n v="232"/>
    <n v="4.3750000000000004E-2"/>
    <s v="GOOD"/>
    <s v="46 ABOVE"/>
  </r>
  <r>
    <x v="4112"/>
    <d v="2026-03-20T00:00:00"/>
    <n v="0.36180555555555555"/>
    <x v="6"/>
    <x v="7"/>
    <x v="9"/>
    <x v="0"/>
    <n v="11.4"/>
    <n v="51"/>
    <n v="37"/>
    <n v="986"/>
    <n v="44"/>
    <n v="183"/>
    <x v="4"/>
    <x v="1"/>
    <s v="Delivered"/>
    <s v="Male"/>
    <n v="18"/>
    <x v="0"/>
    <x v="0"/>
    <s v="ORD04113"/>
    <n v="8"/>
    <x v="1"/>
    <n v="2026"/>
    <s v="breakfast"/>
    <n v="14"/>
    <x v="1"/>
    <n v="847"/>
    <n v="0.22352941176470589"/>
    <s v="POOR"/>
    <s v="18-25"/>
  </r>
  <r>
    <x v="4113"/>
    <d v="2026-06-03T00:00:00"/>
    <n v="0.3576388888888889"/>
    <x v="9"/>
    <x v="2"/>
    <x v="1"/>
    <x v="2"/>
    <n v="11.9"/>
    <n v="36"/>
    <n v="32"/>
    <n v="751"/>
    <n v="57"/>
    <n v="191"/>
    <x v="1"/>
    <x v="3"/>
    <s v="Delivered"/>
    <s v="Female"/>
    <n v="52"/>
    <x v="1"/>
    <x v="0"/>
    <s v="ORD04114"/>
    <n v="8"/>
    <x v="5"/>
    <n v="2026"/>
    <s v="breakfast"/>
    <n v="4"/>
    <x v="1"/>
    <n v="617"/>
    <n v="0.33055555555555555"/>
    <s v="EXCELLENT"/>
    <s v="46 ABOVE"/>
  </r>
  <r>
    <x v="4114"/>
    <d v="2026-06-27T00:00:00"/>
    <n v="0.95"/>
    <x v="1"/>
    <x v="1"/>
    <x v="4"/>
    <x v="0"/>
    <n v="7.5"/>
    <n v="42"/>
    <n v="35"/>
    <n v="757"/>
    <n v="59"/>
    <n v="90"/>
    <x v="2"/>
    <x v="4"/>
    <s v="Delivered"/>
    <s v="Female"/>
    <n v="27"/>
    <x v="3"/>
    <x v="2"/>
    <s v="ORD04115"/>
    <n v="22"/>
    <x v="5"/>
    <n v="2026"/>
    <s v="dinner"/>
    <n v="7"/>
    <x v="1"/>
    <n v="726"/>
    <n v="0.17857142857142858"/>
    <s v="AVERAGE"/>
    <s v="26-35"/>
  </r>
  <r>
    <x v="4115"/>
    <d v="2026-02-24T00:00:00"/>
    <n v="0.86041666666666672"/>
    <x v="14"/>
    <x v="7"/>
    <x v="3"/>
    <x v="0"/>
    <n v="5.7"/>
    <n v="48"/>
    <n v="30"/>
    <n v="490"/>
    <n v="23"/>
    <n v="7"/>
    <x v="2"/>
    <x v="3"/>
    <s v="Delivered"/>
    <s v="Female"/>
    <n v="28"/>
    <x v="5"/>
    <x v="1"/>
    <s v="ORD04116"/>
    <n v="20"/>
    <x v="0"/>
    <n v="2026"/>
    <s v="dinner"/>
    <n v="18"/>
    <x v="1"/>
    <n v="506"/>
    <n v="0.11875000000000001"/>
    <s v="EXCELLENT"/>
    <s v="26-35"/>
  </r>
  <r>
    <x v="4116"/>
    <d v="2026-01-17T00:00:00"/>
    <n v="0.92569444444444449"/>
    <x v="1"/>
    <x v="4"/>
    <x v="4"/>
    <x v="3"/>
    <n v="11.1"/>
    <n v="28"/>
    <n v="26"/>
    <n v="660"/>
    <n v="22"/>
    <n v="46"/>
    <x v="2"/>
    <x v="2"/>
    <s v="Delivered"/>
    <s v="Male"/>
    <n v="33"/>
    <x v="3"/>
    <x v="2"/>
    <s v="ORD04117"/>
    <n v="22"/>
    <x v="3"/>
    <n v="2026"/>
    <s v="dinner"/>
    <n v="2"/>
    <x v="1"/>
    <n v="636"/>
    <n v="0.39642857142857141"/>
    <s v="POOR"/>
    <s v="26-35"/>
  </r>
  <r>
    <x v="4117"/>
    <d v="2026-02-25T00:00:00"/>
    <n v="0.38958333333333334"/>
    <x v="4"/>
    <x v="8"/>
    <x v="9"/>
    <x v="5"/>
    <n v="11.8"/>
    <n v="42"/>
    <n v="24"/>
    <n v="942"/>
    <n v="39"/>
    <n v="36"/>
    <x v="1"/>
    <x v="4"/>
    <s v="Delivered"/>
    <s v="Female"/>
    <n v="48"/>
    <x v="1"/>
    <x v="0"/>
    <s v="ORD04118"/>
    <n v="9"/>
    <x v="0"/>
    <n v="2026"/>
    <s v="breakfast"/>
    <n v="18"/>
    <x v="1"/>
    <n v="945"/>
    <n v="0.28095238095238095"/>
    <s v="AVERAGE"/>
    <s v="46 ABOVE"/>
  </r>
  <r>
    <x v="4118"/>
    <d v="2026-06-13T00:00:00"/>
    <n v="0.93611111111111112"/>
    <x v="12"/>
    <x v="8"/>
    <x v="9"/>
    <x v="1"/>
    <n v="3"/>
    <n v="27"/>
    <n v="31"/>
    <n v="1046"/>
    <n v="24"/>
    <n v="5"/>
    <x v="3"/>
    <x v="2"/>
    <s v="Delivered"/>
    <s v="Male"/>
    <n v="42"/>
    <x v="3"/>
    <x v="2"/>
    <s v="ORD04119"/>
    <n v="22"/>
    <x v="5"/>
    <n v="2026"/>
    <s v="dinner"/>
    <n v="-4"/>
    <x v="0"/>
    <n v="1065"/>
    <n v="0.1111111111111111"/>
    <s v="POOR"/>
    <s v="36-45"/>
  </r>
  <r>
    <x v="4119"/>
    <d v="2026-03-18T00:00:00"/>
    <n v="0.70486111111111116"/>
    <x v="6"/>
    <x v="6"/>
    <x v="9"/>
    <x v="2"/>
    <n v="6.6"/>
    <n v="37"/>
    <n v="36"/>
    <n v="458"/>
    <n v="26"/>
    <n v="29"/>
    <x v="0"/>
    <x v="3"/>
    <s v="Delivered"/>
    <s v="Male"/>
    <n v="22"/>
    <x v="1"/>
    <x v="2"/>
    <s v="ORD04120"/>
    <n v="16"/>
    <x v="1"/>
    <n v="2026"/>
    <s v="snacks"/>
    <n v="1"/>
    <x v="1"/>
    <n v="455"/>
    <n v="0.17837837837837836"/>
    <s v="EXCELLENT"/>
    <s v="18-25"/>
  </r>
  <r>
    <x v="4120"/>
    <d v="2026-04-05T00:00:00"/>
    <n v="0.6875"/>
    <x v="14"/>
    <x v="2"/>
    <x v="7"/>
    <x v="2"/>
    <n v="14.5"/>
    <n v="48"/>
    <n v="42"/>
    <n v="899"/>
    <n v="57"/>
    <n v="33"/>
    <x v="0"/>
    <x v="4"/>
    <s v="Delivered"/>
    <s v="Female"/>
    <n v="23"/>
    <x v="6"/>
    <x v="2"/>
    <s v="ORD04121"/>
    <n v="16"/>
    <x v="4"/>
    <n v="2026"/>
    <s v="snacks"/>
    <n v="6"/>
    <x v="1"/>
    <n v="923"/>
    <n v="0.30208333333333331"/>
    <s v="AVERAGE"/>
    <s v="18-25"/>
  </r>
  <r>
    <x v="4121"/>
    <d v="2026-01-24T00:00:00"/>
    <n v="0.40902777777777777"/>
    <x v="7"/>
    <x v="8"/>
    <x v="7"/>
    <x v="4"/>
    <n v="11.5"/>
    <n v="30"/>
    <n v="24"/>
    <n v="549"/>
    <n v="44"/>
    <n v="12"/>
    <x v="4"/>
    <x v="1"/>
    <s v="Delivered"/>
    <s v="Female"/>
    <n v="38"/>
    <x v="3"/>
    <x v="0"/>
    <s v="ORD04122"/>
    <n v="9"/>
    <x v="3"/>
    <n v="2026"/>
    <s v="breakfast"/>
    <n v="6"/>
    <x v="1"/>
    <n v="581"/>
    <n v="0.38333333333333336"/>
    <s v="POOR"/>
    <s v="36-45"/>
  </r>
  <r>
    <x v="4122"/>
    <d v="2026-01-21T00:00:00"/>
    <n v="0.91111111111111109"/>
    <x v="4"/>
    <x v="6"/>
    <x v="4"/>
    <x v="5"/>
    <n v="3.1"/>
    <n v="21"/>
    <n v="20"/>
    <n v="766"/>
    <n v="54"/>
    <n v="182"/>
    <x v="1"/>
    <x v="3"/>
    <s v="Delivered"/>
    <s v="Female"/>
    <n v="46"/>
    <x v="1"/>
    <x v="1"/>
    <s v="ORD04123"/>
    <n v="21"/>
    <x v="3"/>
    <n v="2026"/>
    <s v="dinner"/>
    <n v="1"/>
    <x v="1"/>
    <n v="638"/>
    <n v="0.14761904761904762"/>
    <s v="EXCELLENT"/>
    <s v="46 ABOVE"/>
  </r>
  <r>
    <x v="4123"/>
    <d v="2026-05-14T00:00:00"/>
    <n v="0.41805555555555557"/>
    <x v="14"/>
    <x v="3"/>
    <x v="7"/>
    <x v="5"/>
    <n v="5"/>
    <n v="37"/>
    <n v="38"/>
    <n v="1032"/>
    <n v="47"/>
    <n v="0"/>
    <x v="4"/>
    <x v="1"/>
    <s v="Cancelled"/>
    <s v="Male"/>
    <n v="44"/>
    <x v="4"/>
    <x v="0"/>
    <s v="ORD04124"/>
    <n v="10"/>
    <x v="2"/>
    <n v="2026"/>
    <s v="lunch"/>
    <n v="-1"/>
    <x v="0"/>
    <n v="1079"/>
    <n v="0.13513513513513514"/>
    <s v="POOR"/>
    <s v="36-45"/>
  </r>
  <r>
    <x v="4124"/>
    <d v="2026-05-20T00:00:00"/>
    <n v="0.7055555555555556"/>
    <x v="8"/>
    <x v="9"/>
    <x v="7"/>
    <x v="4"/>
    <n v="1.2"/>
    <n v="45"/>
    <n v="36"/>
    <n v="566"/>
    <n v="45"/>
    <n v="96"/>
    <x v="1"/>
    <x v="4"/>
    <s v="Delivered"/>
    <s v="Female"/>
    <n v="35"/>
    <x v="1"/>
    <x v="2"/>
    <s v="ORD04125"/>
    <n v="16"/>
    <x v="2"/>
    <n v="2026"/>
    <s v="snacks"/>
    <n v="9"/>
    <x v="1"/>
    <n v="515"/>
    <n v="2.6666666666666665E-2"/>
    <s v="AVERAGE"/>
    <s v="26-35"/>
  </r>
  <r>
    <x v="4125"/>
    <d v="2026-02-24T00:00:00"/>
    <n v="0.53263888888888888"/>
    <x v="0"/>
    <x v="1"/>
    <x v="4"/>
    <x v="0"/>
    <n v="4.0999999999999996"/>
    <n v="55"/>
    <n v="38"/>
    <n v="869"/>
    <n v="38"/>
    <n v="132"/>
    <x v="4"/>
    <x v="0"/>
    <s v="Delivered"/>
    <s v="Male"/>
    <n v="41"/>
    <x v="5"/>
    <x v="3"/>
    <s v="ORD04126"/>
    <n v="12"/>
    <x v="0"/>
    <n v="2026"/>
    <s v="lunch"/>
    <n v="17"/>
    <x v="1"/>
    <n v="775"/>
    <n v="7.454545454545454E-2"/>
    <s v="GOOD"/>
    <s v="36-45"/>
  </r>
  <r>
    <x v="4126"/>
    <d v="2026-05-23T00:00:00"/>
    <n v="0.47361111111111109"/>
    <x v="13"/>
    <x v="6"/>
    <x v="1"/>
    <x v="3"/>
    <n v="1.1000000000000001"/>
    <n v="37"/>
    <n v="41"/>
    <n v="534"/>
    <n v="32"/>
    <n v="36"/>
    <x v="1"/>
    <x v="1"/>
    <s v="Delivered"/>
    <s v="Female"/>
    <n v="49"/>
    <x v="3"/>
    <x v="2"/>
    <s v="ORD04127"/>
    <n v="11"/>
    <x v="2"/>
    <n v="2026"/>
    <s v="lunch"/>
    <n v="-4"/>
    <x v="0"/>
    <n v="530"/>
    <n v="2.9729729729729731E-2"/>
    <s v="POOR"/>
    <s v="46 ABOVE"/>
  </r>
  <r>
    <x v="4127"/>
    <d v="2026-05-05T00:00:00"/>
    <n v="0.6430555555555556"/>
    <x v="11"/>
    <x v="3"/>
    <x v="5"/>
    <x v="3"/>
    <n v="6.6"/>
    <n v="44"/>
    <n v="33"/>
    <n v="472"/>
    <n v="50"/>
    <n v="96"/>
    <x v="0"/>
    <x v="0"/>
    <s v="Delivered"/>
    <s v="Male"/>
    <n v="28"/>
    <x v="5"/>
    <x v="2"/>
    <s v="ORD04128"/>
    <n v="15"/>
    <x v="2"/>
    <n v="2026"/>
    <s v="snacks"/>
    <n v="11"/>
    <x v="1"/>
    <n v="426"/>
    <n v="0.15"/>
    <s v="GOOD"/>
    <s v="26-35"/>
  </r>
  <r>
    <x v="4128"/>
    <d v="2026-05-12T00:00:00"/>
    <n v="0.58333333333333337"/>
    <x v="12"/>
    <x v="1"/>
    <x v="0"/>
    <x v="5"/>
    <n v="8"/>
    <n v="42"/>
    <n v="40"/>
    <n v="231"/>
    <n v="29"/>
    <n v="180"/>
    <x v="3"/>
    <x v="1"/>
    <s v="Delivered"/>
    <s v="Male"/>
    <n v="29"/>
    <x v="5"/>
    <x v="3"/>
    <s v="ORD04129"/>
    <n v="14"/>
    <x v="2"/>
    <n v="2026"/>
    <s v="lunch"/>
    <n v="2"/>
    <x v="1"/>
    <n v="80"/>
    <n v="0.19047619047619047"/>
    <s v="POOR"/>
    <s v="26-35"/>
  </r>
  <r>
    <x v="4129"/>
    <d v="2026-05-02T00:00:00"/>
    <n v="0.54513888888888884"/>
    <x v="14"/>
    <x v="5"/>
    <x v="4"/>
    <x v="2"/>
    <n v="2.9"/>
    <n v="45"/>
    <n v="37"/>
    <n v="221"/>
    <n v="57"/>
    <n v="19"/>
    <x v="0"/>
    <x v="4"/>
    <s v="Delivered"/>
    <s v="Male"/>
    <n v="36"/>
    <x v="3"/>
    <x v="3"/>
    <s v="ORD04130"/>
    <n v="13"/>
    <x v="2"/>
    <n v="2026"/>
    <s v="lunch"/>
    <n v="8"/>
    <x v="1"/>
    <n v="259"/>
    <n v="6.4444444444444443E-2"/>
    <s v="AVERAGE"/>
    <s v="36-45"/>
  </r>
  <r>
    <x v="4130"/>
    <d v="2026-01-06T00:00:00"/>
    <n v="0.79236111111111107"/>
    <x v="6"/>
    <x v="3"/>
    <x v="3"/>
    <x v="2"/>
    <n v="4.4000000000000004"/>
    <n v="57"/>
    <n v="45"/>
    <n v="166"/>
    <n v="50"/>
    <n v="15"/>
    <x v="1"/>
    <x v="1"/>
    <s v="Delivered"/>
    <s v="Female"/>
    <n v="20"/>
    <x v="5"/>
    <x v="1"/>
    <s v="ORD04131"/>
    <n v="19"/>
    <x v="3"/>
    <n v="2026"/>
    <s v="snacks"/>
    <n v="12"/>
    <x v="1"/>
    <n v="201"/>
    <n v="7.7192982456140355E-2"/>
    <s v="POOR"/>
    <s v="18-25"/>
  </r>
  <r>
    <x v="4131"/>
    <d v="2026-01-27T00:00:00"/>
    <n v="0.53194444444444444"/>
    <x v="13"/>
    <x v="7"/>
    <x v="0"/>
    <x v="3"/>
    <n v="11.4"/>
    <n v="50"/>
    <n v="41"/>
    <n v="676"/>
    <n v="41"/>
    <n v="164"/>
    <x v="0"/>
    <x v="2"/>
    <s v="Delivered"/>
    <s v="Female"/>
    <n v="33"/>
    <x v="5"/>
    <x v="3"/>
    <s v="ORD04132"/>
    <n v="12"/>
    <x v="3"/>
    <n v="2026"/>
    <s v="lunch"/>
    <n v="9"/>
    <x v="1"/>
    <n v="553"/>
    <n v="0.22800000000000001"/>
    <s v="POOR"/>
    <s v="26-35"/>
  </r>
  <r>
    <x v="4132"/>
    <d v="2026-05-20T00:00:00"/>
    <n v="0.63055555555555554"/>
    <x v="9"/>
    <x v="2"/>
    <x v="6"/>
    <x v="5"/>
    <n v="3.1"/>
    <n v="39"/>
    <n v="42"/>
    <n v="982"/>
    <n v="49"/>
    <n v="53"/>
    <x v="1"/>
    <x v="0"/>
    <s v="Delivered"/>
    <s v="Male"/>
    <n v="31"/>
    <x v="1"/>
    <x v="2"/>
    <s v="ORD04133"/>
    <n v="15"/>
    <x v="2"/>
    <n v="2026"/>
    <s v="snacks"/>
    <n v="-3"/>
    <x v="0"/>
    <n v="978"/>
    <n v="7.9487179487179496E-2"/>
    <s v="GOOD"/>
    <s v="26-35"/>
  </r>
  <r>
    <x v="4133"/>
    <d v="2026-06-12T00:00:00"/>
    <n v="0.93680555555555556"/>
    <x v="10"/>
    <x v="5"/>
    <x v="7"/>
    <x v="4"/>
    <n v="9.9"/>
    <n v="38"/>
    <n v="40"/>
    <n v="257"/>
    <n v="26"/>
    <n v="117"/>
    <x v="3"/>
    <x v="1"/>
    <s v="Delivered"/>
    <s v="Female"/>
    <n v="48"/>
    <x v="0"/>
    <x v="2"/>
    <s v="ORD04134"/>
    <n v="22"/>
    <x v="5"/>
    <n v="2026"/>
    <s v="dinner"/>
    <n v="-2"/>
    <x v="0"/>
    <n v="166"/>
    <n v="0.26052631578947372"/>
    <s v="POOR"/>
    <s v="46 ABOVE"/>
  </r>
  <r>
    <x v="4134"/>
    <d v="2026-02-17T00:00:00"/>
    <n v="0.36249999999999999"/>
    <x v="10"/>
    <x v="6"/>
    <x v="8"/>
    <x v="2"/>
    <n v="12.5"/>
    <n v="42"/>
    <n v="31"/>
    <n v="193"/>
    <n v="47"/>
    <n v="116"/>
    <x v="0"/>
    <x v="2"/>
    <s v="Delivered"/>
    <s v="Male"/>
    <n v="47"/>
    <x v="5"/>
    <x v="0"/>
    <s v="ORD04135"/>
    <n v="8"/>
    <x v="0"/>
    <n v="2026"/>
    <s v="breakfast"/>
    <n v="11"/>
    <x v="1"/>
    <n v="124"/>
    <n v="0.29761904761904762"/>
    <s v="POOR"/>
    <s v="46 ABOVE"/>
  </r>
  <r>
    <x v="4135"/>
    <d v="2026-01-21T00:00:00"/>
    <n v="0.70902777777777781"/>
    <x v="10"/>
    <x v="5"/>
    <x v="0"/>
    <x v="1"/>
    <n v="3.1"/>
    <n v="41"/>
    <n v="38"/>
    <n v="442"/>
    <n v="33"/>
    <n v="188"/>
    <x v="1"/>
    <x v="3"/>
    <s v="Delivered"/>
    <s v="Male"/>
    <n v="38"/>
    <x v="1"/>
    <x v="2"/>
    <s v="ORD04136"/>
    <n v="17"/>
    <x v="3"/>
    <n v="2026"/>
    <s v="snacks"/>
    <n v="3"/>
    <x v="1"/>
    <n v="287"/>
    <n v="7.5609756097560973E-2"/>
    <s v="EXCELLENT"/>
    <s v="36-45"/>
  </r>
  <r>
    <x v="4136"/>
    <d v="2026-03-24T00:00:00"/>
    <n v="0.51249999999999996"/>
    <x v="4"/>
    <x v="9"/>
    <x v="5"/>
    <x v="0"/>
    <n v="13.4"/>
    <n v="28"/>
    <n v="23"/>
    <n v="959"/>
    <n v="28"/>
    <n v="14"/>
    <x v="0"/>
    <x v="0"/>
    <s v="Delivered"/>
    <s v="Female"/>
    <n v="46"/>
    <x v="5"/>
    <x v="3"/>
    <s v="ORD04137"/>
    <n v="12"/>
    <x v="1"/>
    <n v="2026"/>
    <s v="lunch"/>
    <n v="5"/>
    <x v="1"/>
    <n v="973"/>
    <n v="0.47857142857142859"/>
    <s v="GOOD"/>
    <s v="46 ABOVE"/>
  </r>
  <r>
    <x v="4137"/>
    <d v="2026-03-22T00:00:00"/>
    <n v="0.55138888888888893"/>
    <x v="9"/>
    <x v="9"/>
    <x v="9"/>
    <x v="4"/>
    <n v="3.1"/>
    <n v="46"/>
    <n v="37"/>
    <n v="1122"/>
    <n v="37"/>
    <n v="101"/>
    <x v="1"/>
    <x v="4"/>
    <s v="Delivered"/>
    <s v="Female"/>
    <n v="20"/>
    <x v="6"/>
    <x v="3"/>
    <s v="ORD04138"/>
    <n v="13"/>
    <x v="1"/>
    <n v="2026"/>
    <s v="lunch"/>
    <n v="9"/>
    <x v="1"/>
    <n v="1058"/>
    <n v="6.7391304347826086E-2"/>
    <s v="AVERAGE"/>
    <s v="18-25"/>
  </r>
  <r>
    <x v="4138"/>
    <d v="2026-03-18T00:00:00"/>
    <n v="0.8833333333333333"/>
    <x v="5"/>
    <x v="3"/>
    <x v="9"/>
    <x v="2"/>
    <n v="5.7"/>
    <n v="63"/>
    <n v="44"/>
    <n v="1167"/>
    <n v="25"/>
    <n v="192"/>
    <x v="3"/>
    <x v="3"/>
    <s v="Delivered"/>
    <s v="Male"/>
    <n v="45"/>
    <x v="1"/>
    <x v="1"/>
    <s v="ORD04139"/>
    <n v="21"/>
    <x v="1"/>
    <n v="2026"/>
    <s v="dinner"/>
    <n v="19"/>
    <x v="1"/>
    <n v="1000"/>
    <n v="9.0476190476190474E-2"/>
    <s v="EXCELLENT"/>
    <s v="36-45"/>
  </r>
  <r>
    <x v="4139"/>
    <d v="2026-01-26T00:00:00"/>
    <n v="0.65625"/>
    <x v="5"/>
    <x v="7"/>
    <x v="9"/>
    <x v="4"/>
    <n v="2.4"/>
    <n v="29"/>
    <n v="32"/>
    <n v="555"/>
    <n v="25"/>
    <n v="161"/>
    <x v="0"/>
    <x v="3"/>
    <s v="Delivered"/>
    <s v="Female"/>
    <n v="60"/>
    <x v="2"/>
    <x v="2"/>
    <s v="ORD04140"/>
    <n v="15"/>
    <x v="3"/>
    <n v="2026"/>
    <s v="snacks"/>
    <n v="-3"/>
    <x v="0"/>
    <n v="419"/>
    <n v="8.2758620689655171E-2"/>
    <s v="EXCELLENT"/>
    <s v="46 ABOVE"/>
  </r>
  <r>
    <x v="4140"/>
    <d v="2026-03-12T00:00:00"/>
    <n v="0.54305555555555551"/>
    <x v="10"/>
    <x v="2"/>
    <x v="7"/>
    <x v="4"/>
    <n v="10.1"/>
    <n v="53"/>
    <n v="40"/>
    <n v="1110"/>
    <n v="28"/>
    <n v="78"/>
    <x v="3"/>
    <x v="1"/>
    <s v="Delivered"/>
    <s v="Male"/>
    <n v="28"/>
    <x v="4"/>
    <x v="3"/>
    <s v="ORD04141"/>
    <n v="13"/>
    <x v="1"/>
    <n v="2026"/>
    <s v="lunch"/>
    <n v="13"/>
    <x v="1"/>
    <n v="1060"/>
    <n v="0.19056603773584904"/>
    <s v="POOR"/>
    <s v="26-35"/>
  </r>
  <r>
    <x v="4141"/>
    <d v="2026-05-23T00:00:00"/>
    <n v="0.58263888888888893"/>
    <x v="6"/>
    <x v="2"/>
    <x v="5"/>
    <x v="1"/>
    <n v="4.0999999999999996"/>
    <n v="48"/>
    <n v="34"/>
    <n v="827"/>
    <n v="33"/>
    <n v="117"/>
    <x v="4"/>
    <x v="3"/>
    <s v="Delivered"/>
    <s v="Male"/>
    <n v="36"/>
    <x v="3"/>
    <x v="3"/>
    <s v="ORD04142"/>
    <n v="13"/>
    <x v="2"/>
    <n v="2026"/>
    <s v="lunch"/>
    <n v="14"/>
    <x v="1"/>
    <n v="743"/>
    <n v="8.5416666666666655E-2"/>
    <s v="EXCELLENT"/>
    <s v="36-45"/>
  </r>
  <r>
    <x v="4142"/>
    <d v="2026-05-13T00:00:00"/>
    <n v="0.39583333333333331"/>
    <x v="4"/>
    <x v="5"/>
    <x v="4"/>
    <x v="0"/>
    <n v="12.3"/>
    <n v="37"/>
    <n v="20"/>
    <n v="350"/>
    <n v="59"/>
    <n v="129"/>
    <x v="4"/>
    <x v="3"/>
    <s v="Delivered"/>
    <s v="Male"/>
    <n v="31"/>
    <x v="1"/>
    <x v="0"/>
    <s v="ORD04143"/>
    <n v="9"/>
    <x v="2"/>
    <n v="2026"/>
    <s v="breakfast"/>
    <n v="17"/>
    <x v="1"/>
    <n v="280"/>
    <n v="0.33243243243243248"/>
    <s v="EXCELLENT"/>
    <s v="26-35"/>
  </r>
  <r>
    <x v="4143"/>
    <d v="2026-04-24T00:00:00"/>
    <n v="0.92847222222222225"/>
    <x v="3"/>
    <x v="6"/>
    <x v="8"/>
    <x v="3"/>
    <n v="11.7"/>
    <n v="62"/>
    <n v="44"/>
    <n v="542"/>
    <n v="55"/>
    <n v="46"/>
    <x v="3"/>
    <x v="0"/>
    <s v="Delivered"/>
    <s v="Female"/>
    <n v="32"/>
    <x v="0"/>
    <x v="2"/>
    <s v="ORD04144"/>
    <n v="22"/>
    <x v="4"/>
    <n v="2026"/>
    <s v="dinner"/>
    <n v="18"/>
    <x v="1"/>
    <n v="551"/>
    <n v="0.18870967741935482"/>
    <s v="GOOD"/>
    <s v="26-35"/>
  </r>
  <r>
    <x v="4144"/>
    <d v="2026-04-12T00:00:00"/>
    <n v="0.84444444444444444"/>
    <x v="1"/>
    <x v="0"/>
    <x v="4"/>
    <x v="5"/>
    <n v="10.4"/>
    <n v="40"/>
    <n v="40"/>
    <n v="411"/>
    <n v="47"/>
    <n v="114"/>
    <x v="3"/>
    <x v="2"/>
    <s v="Delivered"/>
    <s v="Male"/>
    <n v="18"/>
    <x v="6"/>
    <x v="1"/>
    <s v="ORD04145"/>
    <n v="20"/>
    <x v="4"/>
    <n v="2026"/>
    <s v="dinner"/>
    <n v="0"/>
    <x v="0"/>
    <n v="344"/>
    <n v="0.26"/>
    <s v="POOR"/>
    <s v="18-25"/>
  </r>
  <r>
    <x v="4145"/>
    <d v="2026-04-16T00:00:00"/>
    <n v="0.75208333333333333"/>
    <x v="10"/>
    <x v="6"/>
    <x v="0"/>
    <x v="5"/>
    <n v="2.9"/>
    <n v="34"/>
    <n v="29"/>
    <n v="168"/>
    <n v="34"/>
    <n v="139"/>
    <x v="1"/>
    <x v="1"/>
    <s v="Delivered"/>
    <s v="Female"/>
    <n v="18"/>
    <x v="4"/>
    <x v="1"/>
    <s v="ORD04146"/>
    <n v="18"/>
    <x v="4"/>
    <n v="2026"/>
    <s v="snacks"/>
    <n v="5"/>
    <x v="1"/>
    <n v="63"/>
    <n v="8.5294117647058826E-2"/>
    <s v="POOR"/>
    <s v="18-25"/>
  </r>
  <r>
    <x v="4146"/>
    <d v="2026-04-11T00:00:00"/>
    <n v="0.96527777777777779"/>
    <x v="13"/>
    <x v="4"/>
    <x v="0"/>
    <x v="5"/>
    <n v="4.0999999999999996"/>
    <n v="46"/>
    <n v="37"/>
    <n v="1173"/>
    <n v="20"/>
    <n v="126"/>
    <x v="0"/>
    <x v="3"/>
    <s v="Delivered"/>
    <s v="Male"/>
    <n v="48"/>
    <x v="3"/>
    <x v="2"/>
    <s v="ORD04147"/>
    <n v="23"/>
    <x v="4"/>
    <n v="2026"/>
    <s v="dinner"/>
    <n v="9"/>
    <x v="1"/>
    <n v="1067"/>
    <n v="8.9130434782608695E-2"/>
    <s v="EXCELLENT"/>
    <s v="46 ABOVE"/>
  </r>
  <r>
    <x v="4147"/>
    <d v="2026-03-25T00:00:00"/>
    <n v="0.55208333333333337"/>
    <x v="9"/>
    <x v="8"/>
    <x v="4"/>
    <x v="0"/>
    <n v="5.4"/>
    <n v="53"/>
    <n v="45"/>
    <n v="756"/>
    <n v="36"/>
    <n v="17"/>
    <x v="1"/>
    <x v="0"/>
    <s v="Delivered"/>
    <s v="Female"/>
    <n v="33"/>
    <x v="1"/>
    <x v="3"/>
    <s v="ORD04148"/>
    <n v="13"/>
    <x v="1"/>
    <n v="2026"/>
    <s v="lunch"/>
    <n v="8"/>
    <x v="1"/>
    <n v="775"/>
    <n v="0.10188679245283019"/>
    <s v="GOOD"/>
    <s v="26-35"/>
  </r>
  <r>
    <x v="4148"/>
    <d v="2026-06-06T00:00:00"/>
    <n v="0.40833333333333333"/>
    <x v="8"/>
    <x v="3"/>
    <x v="0"/>
    <x v="4"/>
    <n v="13.3"/>
    <n v="51"/>
    <n v="31"/>
    <n v="1184"/>
    <n v="52"/>
    <n v="128"/>
    <x v="1"/>
    <x v="4"/>
    <s v="Delivered"/>
    <s v="Female"/>
    <n v="37"/>
    <x v="3"/>
    <x v="0"/>
    <s v="ORD04149"/>
    <n v="9"/>
    <x v="5"/>
    <n v="2026"/>
    <s v="breakfast"/>
    <n v="20"/>
    <x v="1"/>
    <n v="1108"/>
    <n v="0.26078431372549021"/>
    <s v="AVERAGE"/>
    <s v="36-45"/>
  </r>
  <r>
    <x v="4149"/>
    <d v="2026-03-22T00:00:00"/>
    <n v="0.34027777777777779"/>
    <x v="10"/>
    <x v="8"/>
    <x v="2"/>
    <x v="4"/>
    <n v="9.5"/>
    <n v="22"/>
    <n v="23"/>
    <n v="851"/>
    <n v="32"/>
    <n v="151"/>
    <x v="2"/>
    <x v="3"/>
    <s v="Delivered"/>
    <s v="Female"/>
    <n v="25"/>
    <x v="6"/>
    <x v="0"/>
    <s v="ORD04150"/>
    <n v="8"/>
    <x v="1"/>
    <n v="2026"/>
    <s v="breakfast"/>
    <n v="-1"/>
    <x v="0"/>
    <n v="732"/>
    <n v="0.43181818181818182"/>
    <s v="EXCELLENT"/>
    <s v="18-25"/>
  </r>
  <r>
    <x v="4150"/>
    <d v="2026-01-22T00:00:00"/>
    <n v="0.3347222222222222"/>
    <x v="12"/>
    <x v="5"/>
    <x v="5"/>
    <x v="4"/>
    <n v="10.3"/>
    <n v="54"/>
    <n v="37"/>
    <n v="290"/>
    <n v="31"/>
    <n v="174"/>
    <x v="4"/>
    <x v="2"/>
    <s v="Delivered"/>
    <s v="Male"/>
    <n v="26"/>
    <x v="4"/>
    <x v="0"/>
    <s v="ORD04151"/>
    <n v="8"/>
    <x v="3"/>
    <n v="2026"/>
    <s v="breakfast"/>
    <n v="17"/>
    <x v="1"/>
    <n v="147"/>
    <n v="0.19074074074074077"/>
    <s v="POOR"/>
    <s v="26-35"/>
  </r>
  <r>
    <x v="4151"/>
    <d v="2026-05-16T00:00:00"/>
    <n v="0.64513888888888893"/>
    <x v="8"/>
    <x v="3"/>
    <x v="6"/>
    <x v="2"/>
    <n v="1.2"/>
    <n v="53"/>
    <n v="35"/>
    <n v="1141"/>
    <n v="22"/>
    <n v="60"/>
    <x v="2"/>
    <x v="2"/>
    <s v="Delivered"/>
    <s v="Female"/>
    <n v="23"/>
    <x v="3"/>
    <x v="2"/>
    <s v="ORD04152"/>
    <n v="15"/>
    <x v="2"/>
    <n v="2026"/>
    <s v="snacks"/>
    <n v="18"/>
    <x v="1"/>
    <n v="1103"/>
    <n v="2.2641509433962263E-2"/>
    <s v="POOR"/>
    <s v="18-25"/>
  </r>
  <r>
    <x v="4152"/>
    <d v="2026-01-20T00:00:00"/>
    <n v="0.41805555555555557"/>
    <x v="8"/>
    <x v="6"/>
    <x v="1"/>
    <x v="3"/>
    <n v="14.6"/>
    <n v="42"/>
    <n v="23"/>
    <n v="466"/>
    <n v="57"/>
    <n v="91"/>
    <x v="1"/>
    <x v="2"/>
    <s v="Delivered"/>
    <s v="Male"/>
    <n v="46"/>
    <x v="5"/>
    <x v="0"/>
    <s v="ORD04153"/>
    <n v="10"/>
    <x v="3"/>
    <n v="2026"/>
    <s v="lunch"/>
    <n v="19"/>
    <x v="1"/>
    <n v="432"/>
    <n v="0.34761904761904761"/>
    <s v="POOR"/>
    <s v="46 ABOVE"/>
  </r>
  <r>
    <x v="4153"/>
    <d v="2026-03-01T00:00:00"/>
    <n v="0.38958333333333334"/>
    <x v="4"/>
    <x v="1"/>
    <x v="5"/>
    <x v="5"/>
    <n v="4.7"/>
    <n v="41"/>
    <n v="24"/>
    <n v="837"/>
    <n v="24"/>
    <n v="177"/>
    <x v="1"/>
    <x v="3"/>
    <s v="Delivered"/>
    <s v="Male"/>
    <n v="51"/>
    <x v="6"/>
    <x v="0"/>
    <s v="ORD04154"/>
    <n v="9"/>
    <x v="1"/>
    <n v="2026"/>
    <s v="breakfast"/>
    <n v="17"/>
    <x v="1"/>
    <n v="684"/>
    <n v="0.11463414634146342"/>
    <s v="EXCELLENT"/>
    <s v="46 ABOVE"/>
  </r>
  <r>
    <x v="4154"/>
    <d v="2026-06-27T00:00:00"/>
    <n v="0.41388888888888886"/>
    <x v="8"/>
    <x v="1"/>
    <x v="3"/>
    <x v="5"/>
    <n v="5.9"/>
    <n v="52"/>
    <n v="36"/>
    <n v="421"/>
    <n v="39"/>
    <n v="81"/>
    <x v="0"/>
    <x v="1"/>
    <s v="Cancelled"/>
    <s v="Male"/>
    <n v="21"/>
    <x v="3"/>
    <x v="0"/>
    <s v="ORD04155"/>
    <n v="9"/>
    <x v="5"/>
    <n v="2026"/>
    <s v="breakfast"/>
    <n v="16"/>
    <x v="1"/>
    <n v="379"/>
    <n v="0.11346153846153847"/>
    <s v="POOR"/>
    <s v="18-25"/>
  </r>
  <r>
    <x v="4155"/>
    <d v="2026-03-29T00:00:00"/>
    <n v="0.63124999999999998"/>
    <x v="11"/>
    <x v="8"/>
    <x v="0"/>
    <x v="2"/>
    <n v="14"/>
    <n v="33"/>
    <n v="30"/>
    <n v="814"/>
    <n v="53"/>
    <n v="11"/>
    <x v="2"/>
    <x v="4"/>
    <s v="Delivered"/>
    <s v="Male"/>
    <n v="37"/>
    <x v="6"/>
    <x v="2"/>
    <s v="ORD04156"/>
    <n v="15"/>
    <x v="1"/>
    <n v="2026"/>
    <s v="snacks"/>
    <n v="3"/>
    <x v="1"/>
    <n v="856"/>
    <n v="0.42424242424242425"/>
    <s v="AVERAGE"/>
    <s v="36-45"/>
  </r>
  <r>
    <x v="4156"/>
    <d v="2026-03-02T00:00:00"/>
    <n v="0.55902777777777779"/>
    <x v="9"/>
    <x v="5"/>
    <x v="2"/>
    <x v="2"/>
    <n v="8.4"/>
    <n v="25"/>
    <n v="22"/>
    <n v="1084"/>
    <n v="57"/>
    <n v="169"/>
    <x v="2"/>
    <x v="2"/>
    <s v="Delivered"/>
    <s v="Male"/>
    <n v="52"/>
    <x v="2"/>
    <x v="3"/>
    <s v="ORD04157"/>
    <n v="13"/>
    <x v="1"/>
    <n v="2026"/>
    <s v="lunch"/>
    <n v="3"/>
    <x v="1"/>
    <n v="972"/>
    <n v="0.33600000000000002"/>
    <s v="POOR"/>
    <s v="46 ABOVE"/>
  </r>
  <r>
    <x v="4157"/>
    <d v="2026-05-14T00:00:00"/>
    <n v="0.88958333333333328"/>
    <x v="4"/>
    <x v="1"/>
    <x v="7"/>
    <x v="0"/>
    <n v="2.2999999999999998"/>
    <n v="37"/>
    <n v="23"/>
    <n v="915"/>
    <n v="54"/>
    <n v="180"/>
    <x v="3"/>
    <x v="4"/>
    <s v="Delivered"/>
    <s v="Female"/>
    <n v="52"/>
    <x v="4"/>
    <x v="1"/>
    <s v="ORD04158"/>
    <n v="21"/>
    <x v="2"/>
    <n v="2026"/>
    <s v="dinner"/>
    <n v="14"/>
    <x v="1"/>
    <n v="789"/>
    <n v="6.2162162162162159E-2"/>
    <s v="AVERAGE"/>
    <s v="46 ABOVE"/>
  </r>
  <r>
    <x v="4158"/>
    <d v="2026-03-18T00:00:00"/>
    <n v="0.62777777777777777"/>
    <x v="10"/>
    <x v="7"/>
    <x v="8"/>
    <x v="5"/>
    <n v="9.8000000000000007"/>
    <n v="53"/>
    <n v="39"/>
    <n v="554"/>
    <n v="38"/>
    <n v="145"/>
    <x v="1"/>
    <x v="2"/>
    <s v="Delivered"/>
    <s v="Female"/>
    <n v="32"/>
    <x v="1"/>
    <x v="2"/>
    <s v="ORD04159"/>
    <n v="15"/>
    <x v="1"/>
    <n v="2026"/>
    <s v="snacks"/>
    <n v="14"/>
    <x v="1"/>
    <n v="447"/>
    <n v="0.18490566037735851"/>
    <s v="POOR"/>
    <s v="26-35"/>
  </r>
  <r>
    <x v="4159"/>
    <d v="2026-04-02T00:00:00"/>
    <n v="0.61805555555555558"/>
    <x v="0"/>
    <x v="2"/>
    <x v="1"/>
    <x v="3"/>
    <n v="4.0999999999999996"/>
    <n v="58"/>
    <n v="43"/>
    <n v="784"/>
    <n v="60"/>
    <n v="181"/>
    <x v="2"/>
    <x v="1"/>
    <s v="Delivered"/>
    <s v="Male"/>
    <n v="58"/>
    <x v="4"/>
    <x v="3"/>
    <s v="ORD04160"/>
    <n v="14"/>
    <x v="4"/>
    <n v="2026"/>
    <s v="lunch"/>
    <n v="15"/>
    <x v="1"/>
    <n v="663"/>
    <n v="7.0689655172413782E-2"/>
    <s v="POOR"/>
    <s v="46 ABOVE"/>
  </r>
  <r>
    <x v="4160"/>
    <d v="2026-06-23T00:00:00"/>
    <n v="0.33333333333333331"/>
    <x v="14"/>
    <x v="5"/>
    <x v="6"/>
    <x v="3"/>
    <n v="5.0999999999999996"/>
    <n v="30"/>
    <n v="32"/>
    <n v="544"/>
    <n v="34"/>
    <n v="200"/>
    <x v="0"/>
    <x v="1"/>
    <s v="Delivered"/>
    <s v="Male"/>
    <n v="20"/>
    <x v="5"/>
    <x v="0"/>
    <s v="ORD04161"/>
    <n v="8"/>
    <x v="5"/>
    <n v="2026"/>
    <s v="breakfast"/>
    <n v="-2"/>
    <x v="0"/>
    <n v="378"/>
    <n v="0.16999999999999998"/>
    <s v="POOR"/>
    <s v="18-25"/>
  </r>
  <r>
    <x v="4161"/>
    <d v="2026-01-27T00:00:00"/>
    <n v="0.37222222222222223"/>
    <x v="11"/>
    <x v="8"/>
    <x v="5"/>
    <x v="4"/>
    <n v="6.3"/>
    <n v="47"/>
    <n v="41"/>
    <n v="234"/>
    <n v="22"/>
    <n v="13"/>
    <x v="1"/>
    <x v="4"/>
    <s v="Delivered"/>
    <s v="Female"/>
    <n v="60"/>
    <x v="5"/>
    <x v="0"/>
    <s v="ORD04162"/>
    <n v="8"/>
    <x v="3"/>
    <n v="2026"/>
    <s v="breakfast"/>
    <n v="6"/>
    <x v="1"/>
    <n v="243"/>
    <n v="0.13404255319148936"/>
    <s v="AVERAGE"/>
    <s v="46 ABOVE"/>
  </r>
  <r>
    <x v="4162"/>
    <d v="2026-02-25T00:00:00"/>
    <n v="0.80694444444444446"/>
    <x v="7"/>
    <x v="9"/>
    <x v="4"/>
    <x v="5"/>
    <n v="4.8"/>
    <n v="45"/>
    <n v="42"/>
    <n v="1198"/>
    <n v="59"/>
    <n v="197"/>
    <x v="1"/>
    <x v="1"/>
    <s v="Delivered"/>
    <s v="Female"/>
    <n v="27"/>
    <x v="1"/>
    <x v="1"/>
    <s v="ORD04163"/>
    <n v="19"/>
    <x v="0"/>
    <n v="2026"/>
    <s v="snacks"/>
    <n v="3"/>
    <x v="1"/>
    <n v="1060"/>
    <n v="0.10666666666666666"/>
    <s v="POOR"/>
    <s v="26-35"/>
  </r>
  <r>
    <x v="4163"/>
    <d v="2026-04-13T00:00:00"/>
    <n v="0.41458333333333336"/>
    <x v="3"/>
    <x v="1"/>
    <x v="1"/>
    <x v="0"/>
    <n v="12.6"/>
    <n v="24"/>
    <n v="23"/>
    <n v="1188"/>
    <n v="55"/>
    <n v="23"/>
    <x v="4"/>
    <x v="0"/>
    <s v="Cancelled"/>
    <s v="Male"/>
    <n v="44"/>
    <x v="2"/>
    <x v="0"/>
    <s v="ORD04164"/>
    <n v="9"/>
    <x v="4"/>
    <n v="2026"/>
    <s v="breakfast"/>
    <n v="1"/>
    <x v="1"/>
    <n v="1220"/>
    <n v="0.52500000000000002"/>
    <s v="GOOD"/>
    <s v="36-45"/>
  </r>
  <r>
    <x v="4164"/>
    <d v="2026-01-22T00:00:00"/>
    <n v="0.43958333333333333"/>
    <x v="7"/>
    <x v="0"/>
    <x v="5"/>
    <x v="2"/>
    <n v="13.8"/>
    <n v="43"/>
    <n v="29"/>
    <n v="173"/>
    <n v="40"/>
    <n v="37"/>
    <x v="0"/>
    <x v="1"/>
    <s v="Delivered"/>
    <s v="Male"/>
    <n v="19"/>
    <x v="4"/>
    <x v="0"/>
    <s v="ORD04165"/>
    <n v="10"/>
    <x v="3"/>
    <n v="2026"/>
    <s v="lunch"/>
    <n v="14"/>
    <x v="1"/>
    <n v="176"/>
    <n v="0.32093023255813957"/>
    <s v="POOR"/>
    <s v="18-25"/>
  </r>
  <r>
    <x v="4165"/>
    <d v="2026-05-19T00:00:00"/>
    <n v="0.98263888888888884"/>
    <x v="11"/>
    <x v="6"/>
    <x v="1"/>
    <x v="0"/>
    <n v="12.4"/>
    <n v="32"/>
    <n v="29"/>
    <n v="511"/>
    <n v="42"/>
    <n v="173"/>
    <x v="1"/>
    <x v="0"/>
    <s v="Cancelled"/>
    <s v="Male"/>
    <n v="38"/>
    <x v="5"/>
    <x v="2"/>
    <s v="ORD04166"/>
    <n v="23"/>
    <x v="2"/>
    <n v="2026"/>
    <s v="dinner"/>
    <n v="3"/>
    <x v="1"/>
    <n v="380"/>
    <n v="0.38750000000000001"/>
    <s v="GOOD"/>
    <s v="36-45"/>
  </r>
  <r>
    <x v="4166"/>
    <d v="2026-03-26T00:00:00"/>
    <n v="0.96180555555555558"/>
    <x v="0"/>
    <x v="0"/>
    <x v="5"/>
    <x v="0"/>
    <n v="8"/>
    <n v="30"/>
    <n v="34"/>
    <n v="250"/>
    <n v="48"/>
    <n v="191"/>
    <x v="1"/>
    <x v="1"/>
    <s v="Delivered"/>
    <s v="Male"/>
    <n v="51"/>
    <x v="4"/>
    <x v="2"/>
    <s v="ORD04167"/>
    <n v="23"/>
    <x v="1"/>
    <n v="2026"/>
    <s v="dinner"/>
    <n v="-4"/>
    <x v="0"/>
    <n v="107"/>
    <n v="0.26666666666666666"/>
    <s v="POOR"/>
    <s v="46 ABOVE"/>
  </r>
  <r>
    <x v="4167"/>
    <d v="2026-02-12T00:00:00"/>
    <n v="0.3923611111111111"/>
    <x v="2"/>
    <x v="8"/>
    <x v="4"/>
    <x v="0"/>
    <n v="5.0999999999999996"/>
    <n v="23"/>
    <n v="22"/>
    <n v="347"/>
    <n v="40"/>
    <n v="40"/>
    <x v="4"/>
    <x v="2"/>
    <s v="Delivered"/>
    <s v="Female"/>
    <n v="54"/>
    <x v="4"/>
    <x v="0"/>
    <s v="ORD04168"/>
    <n v="9"/>
    <x v="0"/>
    <n v="2026"/>
    <s v="breakfast"/>
    <n v="1"/>
    <x v="1"/>
    <n v="347"/>
    <n v="0.22173913043478261"/>
    <s v="POOR"/>
    <s v="46 ABOVE"/>
  </r>
  <r>
    <x v="4168"/>
    <d v="2026-02-09T00:00:00"/>
    <n v="0.56041666666666667"/>
    <x v="12"/>
    <x v="4"/>
    <x v="5"/>
    <x v="1"/>
    <n v="12.3"/>
    <n v="17"/>
    <n v="21"/>
    <n v="401"/>
    <n v="41"/>
    <n v="162"/>
    <x v="4"/>
    <x v="3"/>
    <s v="Delivered"/>
    <s v="Female"/>
    <n v="24"/>
    <x v="2"/>
    <x v="3"/>
    <s v="ORD04169"/>
    <n v="13"/>
    <x v="0"/>
    <n v="2026"/>
    <s v="lunch"/>
    <n v="-4"/>
    <x v="0"/>
    <n v="280"/>
    <n v="0.72352941176470598"/>
    <s v="EXCELLENT"/>
    <s v="18-25"/>
  </r>
  <r>
    <x v="4169"/>
    <d v="2026-05-17T00:00:00"/>
    <n v="0.38611111111111113"/>
    <x v="5"/>
    <x v="9"/>
    <x v="9"/>
    <x v="4"/>
    <n v="3.7"/>
    <n v="34"/>
    <n v="29"/>
    <n v="534"/>
    <n v="50"/>
    <n v="99"/>
    <x v="1"/>
    <x v="2"/>
    <s v="Delivered"/>
    <s v="Female"/>
    <n v="20"/>
    <x v="6"/>
    <x v="0"/>
    <s v="ORD04170"/>
    <n v="9"/>
    <x v="2"/>
    <n v="2026"/>
    <s v="breakfast"/>
    <n v="5"/>
    <x v="1"/>
    <n v="485"/>
    <n v="0.10882352941176471"/>
    <s v="POOR"/>
    <s v="18-25"/>
  </r>
  <r>
    <x v="4170"/>
    <d v="2026-05-01T00:00:00"/>
    <n v="0.78749999999999998"/>
    <x v="5"/>
    <x v="9"/>
    <x v="8"/>
    <x v="4"/>
    <n v="6.4"/>
    <n v="56"/>
    <n v="42"/>
    <n v="527"/>
    <n v="46"/>
    <n v="196"/>
    <x v="1"/>
    <x v="3"/>
    <s v="Delivered"/>
    <s v="Male"/>
    <n v="37"/>
    <x v="0"/>
    <x v="1"/>
    <s v="ORD04171"/>
    <n v="18"/>
    <x v="2"/>
    <n v="2026"/>
    <s v="snacks"/>
    <n v="14"/>
    <x v="1"/>
    <n v="377"/>
    <n v="0.1142857142857143"/>
    <s v="EXCELLENT"/>
    <s v="36-45"/>
  </r>
  <r>
    <x v="4171"/>
    <d v="2026-04-02T00:00:00"/>
    <n v="0.8979166666666667"/>
    <x v="2"/>
    <x v="0"/>
    <x v="1"/>
    <x v="2"/>
    <n v="4.3"/>
    <n v="26"/>
    <n v="28"/>
    <n v="379"/>
    <n v="59"/>
    <n v="170"/>
    <x v="4"/>
    <x v="1"/>
    <s v="Delivered"/>
    <s v="Female"/>
    <n v="40"/>
    <x v="4"/>
    <x v="1"/>
    <s v="ORD04172"/>
    <n v="21"/>
    <x v="4"/>
    <n v="2026"/>
    <s v="dinner"/>
    <n v="-2"/>
    <x v="0"/>
    <n v="268"/>
    <n v="0.16538461538461538"/>
    <s v="POOR"/>
    <s v="36-45"/>
  </r>
  <r>
    <x v="4172"/>
    <d v="2026-02-08T00:00:00"/>
    <n v="0.95347222222222228"/>
    <x v="14"/>
    <x v="4"/>
    <x v="7"/>
    <x v="5"/>
    <n v="8.3000000000000007"/>
    <n v="43"/>
    <n v="26"/>
    <n v="804"/>
    <n v="59"/>
    <n v="52"/>
    <x v="3"/>
    <x v="0"/>
    <s v="Delivered"/>
    <s v="Male"/>
    <n v="52"/>
    <x v="6"/>
    <x v="2"/>
    <s v="ORD04173"/>
    <n v="22"/>
    <x v="0"/>
    <n v="2026"/>
    <s v="dinner"/>
    <n v="17"/>
    <x v="1"/>
    <n v="811"/>
    <n v="0.19302325581395349"/>
    <s v="GOOD"/>
    <s v="46 ABOVE"/>
  </r>
  <r>
    <x v="4173"/>
    <d v="2026-03-07T00:00:00"/>
    <n v="0.39444444444444443"/>
    <x v="1"/>
    <x v="9"/>
    <x v="4"/>
    <x v="3"/>
    <n v="13.5"/>
    <n v="51"/>
    <n v="36"/>
    <n v="690"/>
    <n v="28"/>
    <n v="48"/>
    <x v="2"/>
    <x v="1"/>
    <s v="Delivered"/>
    <s v="Female"/>
    <n v="31"/>
    <x v="3"/>
    <x v="0"/>
    <s v="ORD04174"/>
    <n v="9"/>
    <x v="1"/>
    <n v="2026"/>
    <s v="breakfast"/>
    <n v="15"/>
    <x v="1"/>
    <n v="670"/>
    <n v="0.26470588235294118"/>
    <s v="POOR"/>
    <s v="26-35"/>
  </r>
  <r>
    <x v="4174"/>
    <d v="2026-04-24T00:00:00"/>
    <n v="0.47638888888888886"/>
    <x v="12"/>
    <x v="9"/>
    <x v="8"/>
    <x v="2"/>
    <n v="8.1"/>
    <n v="51"/>
    <n v="38"/>
    <n v="366"/>
    <n v="46"/>
    <n v="158"/>
    <x v="3"/>
    <x v="4"/>
    <s v="Delivered"/>
    <s v="Male"/>
    <n v="36"/>
    <x v="0"/>
    <x v="2"/>
    <s v="ORD04175"/>
    <n v="11"/>
    <x v="4"/>
    <n v="2026"/>
    <s v="lunch"/>
    <n v="13"/>
    <x v="1"/>
    <n v="254"/>
    <n v="0.1588235294117647"/>
    <s v="AVERAGE"/>
    <s v="36-45"/>
  </r>
  <r>
    <x v="4175"/>
    <d v="2026-01-14T00:00:00"/>
    <n v="0.66805555555555551"/>
    <x v="2"/>
    <x v="5"/>
    <x v="5"/>
    <x v="0"/>
    <n v="2.6"/>
    <n v="34"/>
    <n v="27"/>
    <n v="1048"/>
    <n v="23"/>
    <n v="152"/>
    <x v="4"/>
    <x v="3"/>
    <s v="Delivered"/>
    <s v="Male"/>
    <n v="31"/>
    <x v="1"/>
    <x v="2"/>
    <s v="ORD04176"/>
    <n v="16"/>
    <x v="3"/>
    <n v="2026"/>
    <s v="snacks"/>
    <n v="7"/>
    <x v="1"/>
    <n v="919"/>
    <n v="7.6470588235294124E-2"/>
    <s v="EXCELLENT"/>
    <s v="26-35"/>
  </r>
  <r>
    <x v="4176"/>
    <d v="2026-01-04T00:00:00"/>
    <n v="0.42222222222222222"/>
    <x v="14"/>
    <x v="7"/>
    <x v="1"/>
    <x v="2"/>
    <n v="5.8"/>
    <n v="38"/>
    <n v="42"/>
    <n v="391"/>
    <n v="42"/>
    <n v="195"/>
    <x v="3"/>
    <x v="3"/>
    <s v="Delivered"/>
    <s v="Female"/>
    <n v="42"/>
    <x v="6"/>
    <x v="0"/>
    <s v="ORD04177"/>
    <n v="10"/>
    <x v="3"/>
    <n v="2026"/>
    <s v="lunch"/>
    <n v="-4"/>
    <x v="0"/>
    <n v="238"/>
    <n v="0.15263157894736842"/>
    <s v="EXCELLENT"/>
    <s v="36-45"/>
  </r>
  <r>
    <x v="4177"/>
    <d v="2026-06-02T00:00:00"/>
    <n v="0.50486111111111109"/>
    <x v="12"/>
    <x v="9"/>
    <x v="3"/>
    <x v="2"/>
    <n v="8"/>
    <n v="45"/>
    <n v="32"/>
    <n v="1119"/>
    <n v="30"/>
    <n v="68"/>
    <x v="3"/>
    <x v="3"/>
    <s v="Delivered"/>
    <s v="Male"/>
    <n v="20"/>
    <x v="5"/>
    <x v="3"/>
    <s v="ORD04178"/>
    <n v="12"/>
    <x v="5"/>
    <n v="2026"/>
    <s v="lunch"/>
    <n v="13"/>
    <x v="1"/>
    <n v="1081"/>
    <n v="0.17777777777777778"/>
    <s v="EXCELLENT"/>
    <s v="18-25"/>
  </r>
  <r>
    <x v="4178"/>
    <d v="2026-02-05T00:00:00"/>
    <n v="0.61597222222222225"/>
    <x v="8"/>
    <x v="3"/>
    <x v="6"/>
    <x v="4"/>
    <n v="13.6"/>
    <n v="42"/>
    <n v="29"/>
    <n v="589"/>
    <n v="45"/>
    <n v="5"/>
    <x v="4"/>
    <x v="1"/>
    <s v="Delivered"/>
    <s v="Female"/>
    <n v="49"/>
    <x v="4"/>
    <x v="3"/>
    <s v="ORD04179"/>
    <n v="14"/>
    <x v="0"/>
    <n v="2026"/>
    <s v="lunch"/>
    <n v="13"/>
    <x v="1"/>
    <n v="629"/>
    <n v="0.32380952380952382"/>
    <s v="POOR"/>
    <s v="46 ABOVE"/>
  </r>
  <r>
    <x v="4179"/>
    <d v="2026-06-10T00:00:00"/>
    <n v="0.81736111111111109"/>
    <x v="11"/>
    <x v="2"/>
    <x v="9"/>
    <x v="3"/>
    <n v="6.9"/>
    <n v="54"/>
    <n v="38"/>
    <n v="452"/>
    <n v="26"/>
    <n v="193"/>
    <x v="0"/>
    <x v="3"/>
    <s v="Delivered"/>
    <s v="Male"/>
    <n v="46"/>
    <x v="1"/>
    <x v="1"/>
    <s v="ORD04180"/>
    <n v="19"/>
    <x v="5"/>
    <n v="2026"/>
    <s v="snacks"/>
    <n v="16"/>
    <x v="1"/>
    <n v="285"/>
    <n v="0.1277777777777778"/>
    <s v="EXCELLENT"/>
    <s v="46 ABOVE"/>
  </r>
  <r>
    <x v="4180"/>
    <d v="2026-01-21T00:00:00"/>
    <n v="0.71666666666666667"/>
    <x v="8"/>
    <x v="3"/>
    <x v="5"/>
    <x v="2"/>
    <n v="8.3000000000000007"/>
    <n v="46"/>
    <n v="45"/>
    <n v="372"/>
    <n v="24"/>
    <n v="53"/>
    <x v="0"/>
    <x v="2"/>
    <s v="Delivered"/>
    <s v="Female"/>
    <n v="36"/>
    <x v="1"/>
    <x v="2"/>
    <s v="ORD04181"/>
    <n v="17"/>
    <x v="3"/>
    <n v="2026"/>
    <s v="snacks"/>
    <n v="1"/>
    <x v="1"/>
    <n v="343"/>
    <n v="0.18043478260869567"/>
    <s v="POOR"/>
    <s v="36-45"/>
  </r>
  <r>
    <x v="4181"/>
    <d v="2026-05-24T00:00:00"/>
    <n v="0.6743055555555556"/>
    <x v="6"/>
    <x v="3"/>
    <x v="6"/>
    <x v="0"/>
    <n v="8.1999999999999993"/>
    <n v="41"/>
    <n v="25"/>
    <n v="189"/>
    <n v="57"/>
    <n v="107"/>
    <x v="4"/>
    <x v="3"/>
    <s v="Cancelled"/>
    <s v="Male"/>
    <n v="47"/>
    <x v="6"/>
    <x v="2"/>
    <s v="ORD04182"/>
    <n v="16"/>
    <x v="2"/>
    <n v="2026"/>
    <s v="snacks"/>
    <n v="16"/>
    <x v="1"/>
    <n v="139"/>
    <n v="0.19999999999999998"/>
    <s v="EXCELLENT"/>
    <s v="46 ABOVE"/>
  </r>
  <r>
    <x v="4182"/>
    <d v="2026-06-03T00:00:00"/>
    <n v="0.8520833333333333"/>
    <x v="7"/>
    <x v="6"/>
    <x v="0"/>
    <x v="1"/>
    <n v="1.3"/>
    <n v="42"/>
    <n v="34"/>
    <n v="346"/>
    <n v="47"/>
    <n v="78"/>
    <x v="4"/>
    <x v="4"/>
    <s v="Delivered"/>
    <s v="Female"/>
    <n v="52"/>
    <x v="1"/>
    <x v="1"/>
    <s v="ORD04183"/>
    <n v="20"/>
    <x v="5"/>
    <n v="2026"/>
    <s v="dinner"/>
    <n v="8"/>
    <x v="1"/>
    <n v="315"/>
    <n v="3.0952380952380953E-2"/>
    <s v="AVERAGE"/>
    <s v="46 ABOVE"/>
  </r>
  <r>
    <x v="4183"/>
    <d v="2026-01-20T00:00:00"/>
    <n v="0.42569444444444443"/>
    <x v="9"/>
    <x v="4"/>
    <x v="3"/>
    <x v="3"/>
    <n v="5.3"/>
    <n v="28"/>
    <n v="28"/>
    <n v="385"/>
    <n v="41"/>
    <n v="10"/>
    <x v="2"/>
    <x v="3"/>
    <s v="Delivered"/>
    <s v="Female"/>
    <n v="55"/>
    <x v="5"/>
    <x v="0"/>
    <s v="ORD04184"/>
    <n v="10"/>
    <x v="3"/>
    <n v="2026"/>
    <s v="lunch"/>
    <n v="0"/>
    <x v="0"/>
    <n v="416"/>
    <n v="0.18928571428571428"/>
    <s v="EXCELLENT"/>
    <s v="46 ABOVE"/>
  </r>
  <r>
    <x v="4184"/>
    <d v="2026-05-03T00:00:00"/>
    <n v="0.92500000000000004"/>
    <x v="12"/>
    <x v="9"/>
    <x v="4"/>
    <x v="4"/>
    <n v="10"/>
    <n v="41"/>
    <n v="30"/>
    <n v="668"/>
    <n v="52"/>
    <n v="199"/>
    <x v="0"/>
    <x v="1"/>
    <s v="Delivered"/>
    <s v="Female"/>
    <n v="30"/>
    <x v="6"/>
    <x v="2"/>
    <s v="ORD04185"/>
    <n v="22"/>
    <x v="2"/>
    <n v="2026"/>
    <s v="dinner"/>
    <n v="11"/>
    <x v="1"/>
    <n v="521"/>
    <n v="0.24390243902439024"/>
    <s v="POOR"/>
    <s v="26-35"/>
  </r>
  <r>
    <x v="4185"/>
    <d v="2026-01-19T00:00:00"/>
    <n v="0.61875000000000002"/>
    <x v="4"/>
    <x v="8"/>
    <x v="0"/>
    <x v="3"/>
    <n v="12.2"/>
    <n v="54"/>
    <n v="37"/>
    <n v="406"/>
    <n v="48"/>
    <n v="148"/>
    <x v="4"/>
    <x v="3"/>
    <s v="Cancelled"/>
    <s v="Female"/>
    <n v="36"/>
    <x v="2"/>
    <x v="3"/>
    <s v="ORD04186"/>
    <n v="14"/>
    <x v="3"/>
    <n v="2026"/>
    <s v="lunch"/>
    <n v="17"/>
    <x v="1"/>
    <n v="306"/>
    <n v="0.22592592592592592"/>
    <s v="EXCELLENT"/>
    <s v="36-45"/>
  </r>
  <r>
    <x v="4186"/>
    <d v="2026-05-24T00:00:00"/>
    <n v="0.67847222222222225"/>
    <x v="9"/>
    <x v="2"/>
    <x v="2"/>
    <x v="0"/>
    <n v="11.1"/>
    <n v="52"/>
    <n v="45"/>
    <n v="607"/>
    <n v="57"/>
    <n v="100"/>
    <x v="0"/>
    <x v="0"/>
    <s v="Delivered"/>
    <s v="Female"/>
    <n v="44"/>
    <x v="6"/>
    <x v="2"/>
    <s v="ORD04187"/>
    <n v="16"/>
    <x v="2"/>
    <n v="2026"/>
    <s v="snacks"/>
    <n v="7"/>
    <x v="1"/>
    <n v="564"/>
    <n v="0.21346153846153845"/>
    <s v="GOOD"/>
    <s v="36-45"/>
  </r>
  <r>
    <x v="4187"/>
    <d v="2026-05-27T00:00:00"/>
    <n v="0.61597222222222225"/>
    <x v="6"/>
    <x v="9"/>
    <x v="1"/>
    <x v="1"/>
    <n v="1.1000000000000001"/>
    <n v="26"/>
    <n v="30"/>
    <n v="806"/>
    <n v="57"/>
    <n v="3"/>
    <x v="3"/>
    <x v="2"/>
    <s v="Delivered"/>
    <s v="Male"/>
    <n v="27"/>
    <x v="1"/>
    <x v="3"/>
    <s v="ORD04188"/>
    <n v="14"/>
    <x v="2"/>
    <n v="2026"/>
    <s v="lunch"/>
    <n v="-4"/>
    <x v="0"/>
    <n v="860"/>
    <n v="4.230769230769231E-2"/>
    <s v="POOR"/>
    <s v="26-35"/>
  </r>
  <r>
    <x v="4188"/>
    <d v="2026-04-02T00:00:00"/>
    <n v="0.80694444444444446"/>
    <x v="8"/>
    <x v="8"/>
    <x v="3"/>
    <x v="5"/>
    <n v="4.0999999999999996"/>
    <n v="39"/>
    <n v="36"/>
    <n v="374"/>
    <n v="30"/>
    <n v="196"/>
    <x v="4"/>
    <x v="4"/>
    <s v="Delivered"/>
    <s v="Female"/>
    <n v="51"/>
    <x v="4"/>
    <x v="1"/>
    <s v="ORD04189"/>
    <n v="19"/>
    <x v="4"/>
    <n v="2026"/>
    <s v="snacks"/>
    <n v="3"/>
    <x v="1"/>
    <n v="208"/>
    <n v="0.10512820512820512"/>
    <s v="AVERAGE"/>
    <s v="46 ABOVE"/>
  </r>
  <r>
    <x v="4189"/>
    <d v="2026-01-11T00:00:00"/>
    <n v="0.73541666666666672"/>
    <x v="9"/>
    <x v="2"/>
    <x v="9"/>
    <x v="0"/>
    <n v="5.9"/>
    <n v="57"/>
    <n v="43"/>
    <n v="1107"/>
    <n v="38"/>
    <n v="136"/>
    <x v="1"/>
    <x v="3"/>
    <s v="Delivered"/>
    <s v="Male"/>
    <n v="28"/>
    <x v="6"/>
    <x v="2"/>
    <s v="ORD04190"/>
    <n v="17"/>
    <x v="3"/>
    <n v="2026"/>
    <s v="snacks"/>
    <n v="14"/>
    <x v="1"/>
    <n v="1009"/>
    <n v="0.10350877192982456"/>
    <s v="EXCELLENT"/>
    <s v="26-35"/>
  </r>
  <r>
    <x v="4190"/>
    <d v="2026-03-27T00:00:00"/>
    <n v="0.82361111111111107"/>
    <x v="4"/>
    <x v="3"/>
    <x v="3"/>
    <x v="3"/>
    <n v="14.8"/>
    <n v="47"/>
    <n v="41"/>
    <n v="159"/>
    <n v="35"/>
    <n v="31"/>
    <x v="4"/>
    <x v="4"/>
    <s v="Delivered"/>
    <s v="Female"/>
    <n v="38"/>
    <x v="0"/>
    <x v="1"/>
    <s v="ORD04191"/>
    <n v="19"/>
    <x v="1"/>
    <n v="2026"/>
    <s v="snacks"/>
    <n v="6"/>
    <x v="1"/>
    <n v="163"/>
    <n v="0.31489361702127661"/>
    <s v="AVERAGE"/>
    <s v="36-45"/>
  </r>
  <r>
    <x v="4191"/>
    <d v="2026-03-16T00:00:00"/>
    <n v="0.62916666666666665"/>
    <x v="1"/>
    <x v="6"/>
    <x v="4"/>
    <x v="1"/>
    <n v="5.0999999999999996"/>
    <n v="47"/>
    <n v="32"/>
    <n v="1044"/>
    <n v="31"/>
    <n v="200"/>
    <x v="0"/>
    <x v="2"/>
    <s v="Delivered"/>
    <s v="Female"/>
    <n v="20"/>
    <x v="2"/>
    <x v="2"/>
    <s v="ORD04192"/>
    <n v="15"/>
    <x v="1"/>
    <n v="2026"/>
    <s v="snacks"/>
    <n v="15"/>
    <x v="1"/>
    <n v="875"/>
    <n v="0.10851063829787233"/>
    <s v="POOR"/>
    <s v="18-25"/>
  </r>
  <r>
    <x v="4192"/>
    <d v="2026-04-24T00:00:00"/>
    <n v="0.95416666666666672"/>
    <x v="12"/>
    <x v="1"/>
    <x v="7"/>
    <x v="5"/>
    <n v="8.5"/>
    <n v="48"/>
    <n v="29"/>
    <n v="1088"/>
    <n v="49"/>
    <n v="65"/>
    <x v="2"/>
    <x v="2"/>
    <s v="Delivered"/>
    <s v="Female"/>
    <n v="44"/>
    <x v="0"/>
    <x v="2"/>
    <s v="ORD04193"/>
    <n v="22"/>
    <x v="4"/>
    <n v="2026"/>
    <s v="dinner"/>
    <n v="19"/>
    <x v="1"/>
    <n v="1072"/>
    <n v="0.17708333333333334"/>
    <s v="POOR"/>
    <s v="36-45"/>
  </r>
  <r>
    <x v="4193"/>
    <d v="2026-05-20T00:00:00"/>
    <n v="0.87986111111111109"/>
    <x v="3"/>
    <x v="0"/>
    <x v="9"/>
    <x v="5"/>
    <n v="13.9"/>
    <n v="51"/>
    <n v="40"/>
    <n v="991"/>
    <n v="43"/>
    <n v="68"/>
    <x v="0"/>
    <x v="2"/>
    <s v="Delivered"/>
    <s v="Male"/>
    <n v="22"/>
    <x v="1"/>
    <x v="1"/>
    <s v="ORD04194"/>
    <n v="21"/>
    <x v="2"/>
    <n v="2026"/>
    <s v="dinner"/>
    <n v="11"/>
    <x v="1"/>
    <n v="966"/>
    <n v="0.27254901960784317"/>
    <s v="POOR"/>
    <s v="18-25"/>
  </r>
  <r>
    <x v="4194"/>
    <d v="2026-01-27T00:00:00"/>
    <n v="0.9770833333333333"/>
    <x v="5"/>
    <x v="5"/>
    <x v="2"/>
    <x v="0"/>
    <n v="8"/>
    <n v="55"/>
    <n v="41"/>
    <n v="590"/>
    <n v="35"/>
    <n v="56"/>
    <x v="4"/>
    <x v="0"/>
    <s v="Delivered"/>
    <s v="Male"/>
    <n v="31"/>
    <x v="5"/>
    <x v="2"/>
    <s v="ORD04195"/>
    <n v="23"/>
    <x v="3"/>
    <n v="2026"/>
    <s v="dinner"/>
    <n v="14"/>
    <x v="1"/>
    <n v="569"/>
    <n v="0.14545454545454545"/>
    <s v="GOOD"/>
    <s v="26-35"/>
  </r>
  <r>
    <x v="4195"/>
    <d v="2026-02-10T00:00:00"/>
    <n v="0.99027777777777781"/>
    <x v="7"/>
    <x v="6"/>
    <x v="2"/>
    <x v="1"/>
    <n v="14.3"/>
    <n v="51"/>
    <n v="43"/>
    <n v="519"/>
    <n v="22"/>
    <n v="26"/>
    <x v="2"/>
    <x v="2"/>
    <s v="Delivered"/>
    <s v="Male"/>
    <n v="44"/>
    <x v="5"/>
    <x v="2"/>
    <s v="ORD04196"/>
    <n v="23"/>
    <x v="0"/>
    <n v="2026"/>
    <s v="dinner"/>
    <n v="8"/>
    <x v="1"/>
    <n v="515"/>
    <n v="0.2803921568627451"/>
    <s v="POOR"/>
    <s v="36-45"/>
  </r>
  <r>
    <x v="4196"/>
    <d v="2026-06-13T00:00:00"/>
    <n v="0.38958333333333334"/>
    <x v="14"/>
    <x v="3"/>
    <x v="5"/>
    <x v="4"/>
    <n v="3.8"/>
    <n v="34"/>
    <n v="30"/>
    <n v="1145"/>
    <n v="44"/>
    <n v="4"/>
    <x v="2"/>
    <x v="1"/>
    <s v="Delivered"/>
    <s v="Male"/>
    <n v="30"/>
    <x v="3"/>
    <x v="0"/>
    <s v="ORD04197"/>
    <n v="9"/>
    <x v="5"/>
    <n v="2026"/>
    <s v="breakfast"/>
    <n v="4"/>
    <x v="1"/>
    <n v="1185"/>
    <n v="0.11176470588235293"/>
    <s v="POOR"/>
    <s v="26-35"/>
  </r>
  <r>
    <x v="4197"/>
    <d v="2026-04-03T00:00:00"/>
    <n v="0.9458333333333333"/>
    <x v="13"/>
    <x v="5"/>
    <x v="2"/>
    <x v="0"/>
    <n v="1.5"/>
    <n v="30"/>
    <n v="35"/>
    <n v="767"/>
    <n v="34"/>
    <n v="114"/>
    <x v="0"/>
    <x v="2"/>
    <s v="Delivered"/>
    <s v="Female"/>
    <n v="59"/>
    <x v="0"/>
    <x v="2"/>
    <s v="ORD04198"/>
    <n v="22"/>
    <x v="4"/>
    <n v="2026"/>
    <s v="dinner"/>
    <n v="-5"/>
    <x v="0"/>
    <n v="687"/>
    <n v="0.05"/>
    <s v="POOR"/>
    <s v="46 ABOVE"/>
  </r>
  <r>
    <x v="4198"/>
    <d v="2026-04-19T00:00:00"/>
    <n v="0.85555555555555551"/>
    <x v="5"/>
    <x v="0"/>
    <x v="2"/>
    <x v="1"/>
    <n v="12"/>
    <n v="30"/>
    <n v="31"/>
    <n v="197"/>
    <n v="24"/>
    <n v="14"/>
    <x v="3"/>
    <x v="3"/>
    <s v="Delivered"/>
    <s v="Male"/>
    <n v="56"/>
    <x v="6"/>
    <x v="1"/>
    <s v="ORD04199"/>
    <n v="20"/>
    <x v="4"/>
    <n v="2026"/>
    <s v="dinner"/>
    <n v="-1"/>
    <x v="0"/>
    <n v="207"/>
    <n v="0.4"/>
    <s v="EXCELLENT"/>
    <s v="46 ABOVE"/>
  </r>
  <r>
    <x v="4199"/>
    <d v="2026-03-28T00:00:00"/>
    <n v="0.6"/>
    <x v="3"/>
    <x v="4"/>
    <x v="9"/>
    <x v="1"/>
    <n v="8.8000000000000007"/>
    <n v="36"/>
    <n v="21"/>
    <n v="1150"/>
    <n v="56"/>
    <n v="60"/>
    <x v="1"/>
    <x v="3"/>
    <s v="Cancelled"/>
    <s v="Male"/>
    <n v="44"/>
    <x v="3"/>
    <x v="3"/>
    <s v="ORD04200"/>
    <n v="14"/>
    <x v="1"/>
    <n v="2026"/>
    <s v="lunch"/>
    <n v="15"/>
    <x v="1"/>
    <n v="1146"/>
    <n v="0.24444444444444446"/>
    <s v="EXCELLENT"/>
    <s v="36-45"/>
  </r>
  <r>
    <x v="4200"/>
    <d v="2026-04-21T00:00:00"/>
    <n v="0.33888888888888891"/>
    <x v="9"/>
    <x v="6"/>
    <x v="6"/>
    <x v="2"/>
    <n v="9"/>
    <n v="27"/>
    <n v="27"/>
    <n v="943"/>
    <n v="28"/>
    <n v="162"/>
    <x v="4"/>
    <x v="0"/>
    <s v="Delivered"/>
    <s v="Male"/>
    <n v="46"/>
    <x v="5"/>
    <x v="0"/>
    <s v="ORD04201"/>
    <n v="8"/>
    <x v="4"/>
    <n v="2026"/>
    <s v="breakfast"/>
    <n v="0"/>
    <x v="0"/>
    <n v="809"/>
    <n v="0.33333333333333331"/>
    <s v="GOOD"/>
    <s v="46 ABOVE"/>
  </r>
  <r>
    <x v="4201"/>
    <d v="2026-02-05T00:00:00"/>
    <n v="0.69027777777777777"/>
    <x v="1"/>
    <x v="2"/>
    <x v="2"/>
    <x v="3"/>
    <n v="8.8000000000000007"/>
    <n v="33"/>
    <n v="30"/>
    <n v="1198"/>
    <n v="27"/>
    <n v="191"/>
    <x v="3"/>
    <x v="3"/>
    <s v="Delivered"/>
    <s v="Male"/>
    <n v="48"/>
    <x v="4"/>
    <x v="2"/>
    <s v="ORD04202"/>
    <n v="16"/>
    <x v="0"/>
    <n v="2026"/>
    <s v="snacks"/>
    <n v="3"/>
    <x v="1"/>
    <n v="1034"/>
    <n v="0.26666666666666666"/>
    <s v="EXCELLENT"/>
    <s v="46 ABOVE"/>
  </r>
  <r>
    <x v="4202"/>
    <d v="2026-04-20T00:00:00"/>
    <n v="0.88749999999999996"/>
    <x v="6"/>
    <x v="8"/>
    <x v="7"/>
    <x v="1"/>
    <n v="5.6"/>
    <n v="44"/>
    <n v="44"/>
    <n v="659"/>
    <n v="28"/>
    <n v="13"/>
    <x v="4"/>
    <x v="4"/>
    <s v="Delivered"/>
    <s v="Male"/>
    <n v="40"/>
    <x v="2"/>
    <x v="1"/>
    <s v="ORD04203"/>
    <n v="21"/>
    <x v="4"/>
    <n v="2026"/>
    <s v="dinner"/>
    <n v="0"/>
    <x v="0"/>
    <n v="674"/>
    <n v="0.12727272727272726"/>
    <s v="AVERAGE"/>
    <s v="36-45"/>
  </r>
  <r>
    <x v="4203"/>
    <d v="2026-04-25T00:00:00"/>
    <n v="0.34097222222222223"/>
    <x v="5"/>
    <x v="1"/>
    <x v="5"/>
    <x v="5"/>
    <n v="12.1"/>
    <n v="25"/>
    <n v="27"/>
    <n v="475"/>
    <n v="51"/>
    <n v="99"/>
    <x v="3"/>
    <x v="1"/>
    <s v="Delivered"/>
    <s v="Male"/>
    <n v="53"/>
    <x v="3"/>
    <x v="0"/>
    <s v="ORD04204"/>
    <n v="8"/>
    <x v="4"/>
    <n v="2026"/>
    <s v="breakfast"/>
    <n v="-2"/>
    <x v="0"/>
    <n v="427"/>
    <n v="0.48399999999999999"/>
    <s v="POOR"/>
    <s v="46 ABOVE"/>
  </r>
  <r>
    <x v="4204"/>
    <d v="2026-03-08T00:00:00"/>
    <n v="0.41805555555555557"/>
    <x v="1"/>
    <x v="0"/>
    <x v="0"/>
    <x v="3"/>
    <n v="12.7"/>
    <n v="46"/>
    <n v="26"/>
    <n v="817"/>
    <n v="46"/>
    <n v="45"/>
    <x v="1"/>
    <x v="1"/>
    <s v="Cancelled"/>
    <s v="Male"/>
    <n v="28"/>
    <x v="6"/>
    <x v="0"/>
    <s v="ORD04205"/>
    <n v="10"/>
    <x v="1"/>
    <n v="2026"/>
    <s v="lunch"/>
    <n v="20"/>
    <x v="1"/>
    <n v="818"/>
    <n v="0.27608695652173909"/>
    <s v="POOR"/>
    <s v="26-35"/>
  </r>
  <r>
    <x v="4205"/>
    <d v="2026-01-25T00:00:00"/>
    <n v="0.72013888888888888"/>
    <x v="14"/>
    <x v="7"/>
    <x v="1"/>
    <x v="2"/>
    <n v="10.3"/>
    <n v="38"/>
    <n v="37"/>
    <n v="511"/>
    <n v="44"/>
    <n v="74"/>
    <x v="0"/>
    <x v="3"/>
    <s v="Delivered"/>
    <s v="Female"/>
    <n v="53"/>
    <x v="6"/>
    <x v="2"/>
    <s v="ORD04206"/>
    <n v="17"/>
    <x v="3"/>
    <n v="2026"/>
    <s v="snacks"/>
    <n v="1"/>
    <x v="1"/>
    <n v="481"/>
    <n v="0.27105263157894738"/>
    <s v="EXCELLENT"/>
    <s v="46 ABOVE"/>
  </r>
  <r>
    <x v="4206"/>
    <d v="2026-05-22T00:00:00"/>
    <n v="0.64375000000000004"/>
    <x v="10"/>
    <x v="3"/>
    <x v="6"/>
    <x v="2"/>
    <n v="2.9"/>
    <n v="53"/>
    <n v="43"/>
    <n v="774"/>
    <n v="56"/>
    <n v="186"/>
    <x v="1"/>
    <x v="2"/>
    <s v="Delivered"/>
    <s v="Male"/>
    <n v="22"/>
    <x v="0"/>
    <x v="2"/>
    <s v="ORD04207"/>
    <n v="15"/>
    <x v="2"/>
    <n v="2026"/>
    <s v="snacks"/>
    <n v="10"/>
    <x v="1"/>
    <n v="644"/>
    <n v="5.4716981132075473E-2"/>
    <s v="POOR"/>
    <s v="18-25"/>
  </r>
  <r>
    <x v="4207"/>
    <d v="2026-01-17T00:00:00"/>
    <n v="0.46875"/>
    <x v="5"/>
    <x v="4"/>
    <x v="3"/>
    <x v="2"/>
    <n v="14.8"/>
    <n v="39"/>
    <n v="35"/>
    <n v="329"/>
    <n v="43"/>
    <n v="67"/>
    <x v="1"/>
    <x v="2"/>
    <s v="Delivered"/>
    <s v="Male"/>
    <n v="35"/>
    <x v="3"/>
    <x v="2"/>
    <s v="ORD04208"/>
    <n v="11"/>
    <x v="3"/>
    <n v="2026"/>
    <s v="lunch"/>
    <n v="4"/>
    <x v="1"/>
    <n v="305"/>
    <n v="0.37948717948717953"/>
    <s v="POOR"/>
    <s v="26-35"/>
  </r>
  <r>
    <x v="4208"/>
    <d v="2026-04-15T00:00:00"/>
    <n v="0.80972222222222223"/>
    <x v="10"/>
    <x v="1"/>
    <x v="2"/>
    <x v="2"/>
    <n v="12.6"/>
    <n v="37"/>
    <n v="42"/>
    <n v="349"/>
    <n v="44"/>
    <n v="135"/>
    <x v="0"/>
    <x v="4"/>
    <s v="Delivered"/>
    <s v="Male"/>
    <n v="53"/>
    <x v="1"/>
    <x v="1"/>
    <s v="ORD04209"/>
    <n v="19"/>
    <x v="4"/>
    <n v="2026"/>
    <s v="snacks"/>
    <n v="-5"/>
    <x v="0"/>
    <n v="258"/>
    <n v="0.3405405405405405"/>
    <s v="AVERAGE"/>
    <s v="46 ABOVE"/>
  </r>
  <r>
    <x v="4209"/>
    <d v="2026-01-08T00:00:00"/>
    <n v="0.65694444444444444"/>
    <x v="5"/>
    <x v="8"/>
    <x v="5"/>
    <x v="4"/>
    <n v="2.5"/>
    <n v="24"/>
    <n v="24"/>
    <n v="643"/>
    <n v="26"/>
    <n v="158"/>
    <x v="2"/>
    <x v="1"/>
    <s v="Delivered"/>
    <s v="Male"/>
    <n v="53"/>
    <x v="4"/>
    <x v="2"/>
    <s v="ORD04210"/>
    <n v="15"/>
    <x v="3"/>
    <n v="2026"/>
    <s v="snacks"/>
    <n v="0"/>
    <x v="0"/>
    <n v="511"/>
    <n v="0.10416666666666667"/>
    <s v="POOR"/>
    <s v="46 ABOVE"/>
  </r>
  <r>
    <x v="4210"/>
    <d v="2026-05-21T00:00:00"/>
    <n v="0.87430555555555556"/>
    <x v="4"/>
    <x v="1"/>
    <x v="0"/>
    <x v="4"/>
    <n v="14.2"/>
    <n v="43"/>
    <n v="37"/>
    <n v="1045"/>
    <n v="52"/>
    <n v="78"/>
    <x v="2"/>
    <x v="3"/>
    <s v="Delivered"/>
    <s v="Male"/>
    <n v="59"/>
    <x v="4"/>
    <x v="1"/>
    <s v="ORD04211"/>
    <n v="20"/>
    <x v="2"/>
    <n v="2026"/>
    <s v="dinner"/>
    <n v="6"/>
    <x v="1"/>
    <n v="1019"/>
    <n v="0.33023255813953489"/>
    <s v="EXCELLENT"/>
    <s v="46 ABOVE"/>
  </r>
  <r>
    <x v="4211"/>
    <d v="2026-04-16T00:00:00"/>
    <n v="0.93472222222222223"/>
    <x v="1"/>
    <x v="9"/>
    <x v="2"/>
    <x v="2"/>
    <n v="14.5"/>
    <n v="42"/>
    <n v="38"/>
    <n v="348"/>
    <n v="39"/>
    <n v="58"/>
    <x v="3"/>
    <x v="1"/>
    <s v="Cancelled"/>
    <s v="Male"/>
    <n v="51"/>
    <x v="4"/>
    <x v="2"/>
    <s v="ORD04212"/>
    <n v="22"/>
    <x v="4"/>
    <n v="2026"/>
    <s v="dinner"/>
    <n v="4"/>
    <x v="1"/>
    <n v="329"/>
    <n v="0.34523809523809523"/>
    <s v="POOR"/>
    <s v="46 ABOVE"/>
  </r>
  <r>
    <x v="4212"/>
    <d v="2026-05-31T00:00:00"/>
    <n v="0.6645833333333333"/>
    <x v="4"/>
    <x v="7"/>
    <x v="1"/>
    <x v="0"/>
    <n v="4.9000000000000004"/>
    <n v="27"/>
    <n v="23"/>
    <n v="180"/>
    <n v="43"/>
    <n v="135"/>
    <x v="2"/>
    <x v="0"/>
    <s v="Delivered"/>
    <s v="Female"/>
    <n v="19"/>
    <x v="6"/>
    <x v="2"/>
    <s v="ORD04213"/>
    <n v="15"/>
    <x v="2"/>
    <n v="2026"/>
    <s v="snacks"/>
    <n v="4"/>
    <x v="1"/>
    <n v="88"/>
    <n v="0.18148148148148149"/>
    <s v="GOOD"/>
    <s v="18-25"/>
  </r>
  <r>
    <x v="4213"/>
    <d v="2026-01-20T00:00:00"/>
    <n v="0.87291666666666667"/>
    <x v="12"/>
    <x v="1"/>
    <x v="0"/>
    <x v="2"/>
    <n v="14.1"/>
    <n v="36"/>
    <n v="21"/>
    <n v="191"/>
    <n v="33"/>
    <n v="71"/>
    <x v="2"/>
    <x v="3"/>
    <s v="Cancelled"/>
    <s v="Female"/>
    <n v="48"/>
    <x v="5"/>
    <x v="1"/>
    <s v="ORD04214"/>
    <n v="20"/>
    <x v="3"/>
    <n v="2026"/>
    <s v="dinner"/>
    <n v="15"/>
    <x v="1"/>
    <n v="153"/>
    <n v="0.39166666666666666"/>
    <s v="EXCELLENT"/>
    <s v="46 ABOVE"/>
  </r>
  <r>
    <x v="4214"/>
    <d v="2026-05-17T00:00:00"/>
    <n v="0.52083333333333337"/>
    <x v="1"/>
    <x v="2"/>
    <x v="5"/>
    <x v="0"/>
    <n v="8"/>
    <n v="22"/>
    <n v="22"/>
    <n v="1018"/>
    <n v="56"/>
    <n v="18"/>
    <x v="1"/>
    <x v="2"/>
    <s v="Delivered"/>
    <s v="Male"/>
    <n v="48"/>
    <x v="6"/>
    <x v="3"/>
    <s v="ORD04215"/>
    <n v="12"/>
    <x v="2"/>
    <n v="2026"/>
    <s v="lunch"/>
    <n v="0"/>
    <x v="0"/>
    <n v="1056"/>
    <n v="0.36363636363636365"/>
    <s v="POOR"/>
    <s v="46 ABOVE"/>
  </r>
  <r>
    <x v="4215"/>
    <d v="2026-04-28T00:00:00"/>
    <n v="0.33958333333333335"/>
    <x v="6"/>
    <x v="1"/>
    <x v="2"/>
    <x v="1"/>
    <n v="2"/>
    <n v="34"/>
    <n v="37"/>
    <n v="339"/>
    <n v="45"/>
    <n v="97"/>
    <x v="0"/>
    <x v="1"/>
    <s v="Delivered"/>
    <s v="Female"/>
    <n v="20"/>
    <x v="5"/>
    <x v="0"/>
    <s v="ORD04216"/>
    <n v="8"/>
    <x v="4"/>
    <n v="2026"/>
    <s v="breakfast"/>
    <n v="-3"/>
    <x v="0"/>
    <n v="287"/>
    <n v="5.8823529411764705E-2"/>
    <s v="POOR"/>
    <s v="18-25"/>
  </r>
  <r>
    <x v="4216"/>
    <d v="2026-02-01T00:00:00"/>
    <n v="0.93819444444444444"/>
    <x v="1"/>
    <x v="2"/>
    <x v="4"/>
    <x v="1"/>
    <n v="3.1"/>
    <n v="32"/>
    <n v="36"/>
    <n v="800"/>
    <n v="45"/>
    <n v="60"/>
    <x v="0"/>
    <x v="1"/>
    <s v="Delivered"/>
    <s v="Male"/>
    <n v="45"/>
    <x v="6"/>
    <x v="2"/>
    <s v="ORD04217"/>
    <n v="22"/>
    <x v="0"/>
    <n v="2026"/>
    <s v="dinner"/>
    <n v="-4"/>
    <x v="0"/>
    <n v="785"/>
    <n v="9.6875000000000003E-2"/>
    <s v="POOR"/>
    <s v="36-45"/>
  </r>
  <r>
    <x v="4217"/>
    <d v="2026-03-27T00:00:00"/>
    <n v="0.56180555555555556"/>
    <x v="14"/>
    <x v="3"/>
    <x v="7"/>
    <x v="1"/>
    <n v="9.1"/>
    <n v="60"/>
    <n v="40"/>
    <n v="224"/>
    <n v="49"/>
    <n v="140"/>
    <x v="2"/>
    <x v="2"/>
    <s v="Delivered"/>
    <s v="Female"/>
    <n v="19"/>
    <x v="0"/>
    <x v="3"/>
    <s v="ORD04218"/>
    <n v="13"/>
    <x v="1"/>
    <n v="2026"/>
    <s v="lunch"/>
    <n v="20"/>
    <x v="1"/>
    <n v="133"/>
    <n v="0.15166666666666667"/>
    <s v="POOR"/>
    <s v="18-25"/>
  </r>
  <r>
    <x v="4218"/>
    <d v="2026-01-11T00:00:00"/>
    <n v="0.76458333333333328"/>
    <x v="2"/>
    <x v="5"/>
    <x v="9"/>
    <x v="1"/>
    <n v="3"/>
    <n v="56"/>
    <n v="39"/>
    <n v="1147"/>
    <n v="52"/>
    <n v="200"/>
    <x v="3"/>
    <x v="2"/>
    <s v="Delivered"/>
    <s v="Female"/>
    <n v="22"/>
    <x v="6"/>
    <x v="1"/>
    <s v="ORD04219"/>
    <n v="18"/>
    <x v="3"/>
    <n v="2026"/>
    <s v="snacks"/>
    <n v="17"/>
    <x v="1"/>
    <n v="999"/>
    <n v="5.3571428571428568E-2"/>
    <s v="POOR"/>
    <s v="18-25"/>
  </r>
  <r>
    <x v="4219"/>
    <d v="2026-01-16T00:00:00"/>
    <n v="0.52083333333333337"/>
    <x v="12"/>
    <x v="3"/>
    <x v="9"/>
    <x v="5"/>
    <n v="11.9"/>
    <n v="28"/>
    <n v="30"/>
    <n v="982"/>
    <n v="57"/>
    <n v="115"/>
    <x v="1"/>
    <x v="2"/>
    <s v="Delivered"/>
    <s v="Male"/>
    <n v="21"/>
    <x v="0"/>
    <x v="3"/>
    <s v="ORD04220"/>
    <n v="12"/>
    <x v="3"/>
    <n v="2026"/>
    <s v="lunch"/>
    <n v="-2"/>
    <x v="0"/>
    <n v="924"/>
    <n v="0.42499999999999999"/>
    <s v="POOR"/>
    <s v="18-25"/>
  </r>
  <r>
    <x v="4220"/>
    <d v="2026-05-25T00:00:00"/>
    <n v="0.62083333333333335"/>
    <x v="2"/>
    <x v="3"/>
    <x v="3"/>
    <x v="2"/>
    <n v="13.8"/>
    <n v="62"/>
    <n v="44"/>
    <n v="685"/>
    <n v="28"/>
    <n v="30"/>
    <x v="3"/>
    <x v="1"/>
    <s v="Delivered"/>
    <s v="Female"/>
    <n v="18"/>
    <x v="2"/>
    <x v="3"/>
    <s v="ORD04221"/>
    <n v="14"/>
    <x v="2"/>
    <n v="2026"/>
    <s v="lunch"/>
    <n v="18"/>
    <x v="1"/>
    <n v="683"/>
    <n v="0.22258064516129034"/>
    <s v="POOR"/>
    <s v="18-25"/>
  </r>
  <r>
    <x v="4221"/>
    <d v="2026-05-02T00:00:00"/>
    <n v="0.75555555555555554"/>
    <x v="10"/>
    <x v="6"/>
    <x v="7"/>
    <x v="2"/>
    <n v="14.7"/>
    <n v="36"/>
    <n v="21"/>
    <n v="268"/>
    <n v="25"/>
    <n v="87"/>
    <x v="4"/>
    <x v="3"/>
    <s v="Delivered"/>
    <s v="Male"/>
    <n v="42"/>
    <x v="3"/>
    <x v="1"/>
    <s v="ORD04222"/>
    <n v="18"/>
    <x v="2"/>
    <n v="2026"/>
    <s v="snacks"/>
    <n v="15"/>
    <x v="1"/>
    <n v="206"/>
    <n v="0.40833333333333333"/>
    <s v="EXCELLENT"/>
    <s v="36-45"/>
  </r>
  <r>
    <x v="4222"/>
    <d v="2026-01-31T00:00:00"/>
    <n v="0.5805555555555556"/>
    <x v="2"/>
    <x v="9"/>
    <x v="7"/>
    <x v="2"/>
    <n v="5.3"/>
    <n v="44"/>
    <n v="37"/>
    <n v="959"/>
    <n v="26"/>
    <n v="24"/>
    <x v="2"/>
    <x v="2"/>
    <s v="Delivered"/>
    <s v="Female"/>
    <n v="60"/>
    <x v="3"/>
    <x v="3"/>
    <s v="ORD04223"/>
    <n v="13"/>
    <x v="3"/>
    <n v="2026"/>
    <s v="lunch"/>
    <n v="7"/>
    <x v="1"/>
    <n v="961"/>
    <n v="0.12045454545454545"/>
    <s v="POOR"/>
    <s v="46 ABOVE"/>
  </r>
  <r>
    <x v="4223"/>
    <d v="2026-03-09T00:00:00"/>
    <n v="0.77777777777777779"/>
    <x v="1"/>
    <x v="3"/>
    <x v="5"/>
    <x v="0"/>
    <n v="1.3"/>
    <n v="49"/>
    <n v="38"/>
    <n v="235"/>
    <n v="21"/>
    <n v="105"/>
    <x v="3"/>
    <x v="4"/>
    <s v="Delivered"/>
    <s v="Male"/>
    <n v="59"/>
    <x v="2"/>
    <x v="1"/>
    <s v="ORD04224"/>
    <n v="18"/>
    <x v="1"/>
    <n v="2026"/>
    <s v="snacks"/>
    <n v="11"/>
    <x v="1"/>
    <n v="151"/>
    <n v="2.6530612244897962E-2"/>
    <s v="AVERAGE"/>
    <s v="46 ABOVE"/>
  </r>
  <r>
    <x v="4224"/>
    <d v="2026-02-02T00:00:00"/>
    <n v="0.46597222222222223"/>
    <x v="3"/>
    <x v="1"/>
    <x v="0"/>
    <x v="0"/>
    <n v="12.9"/>
    <n v="25"/>
    <n v="27"/>
    <n v="594"/>
    <n v="38"/>
    <n v="137"/>
    <x v="3"/>
    <x v="0"/>
    <s v="Delivered"/>
    <s v="Female"/>
    <n v="55"/>
    <x v="2"/>
    <x v="2"/>
    <s v="ORD04225"/>
    <n v="11"/>
    <x v="0"/>
    <n v="2026"/>
    <s v="lunch"/>
    <n v="-2"/>
    <x v="0"/>
    <n v="495"/>
    <n v="0.51600000000000001"/>
    <s v="GOOD"/>
    <s v="46 ABOVE"/>
  </r>
  <r>
    <x v="4225"/>
    <d v="2026-02-02T00:00:00"/>
    <n v="0.44444444444444442"/>
    <x v="3"/>
    <x v="7"/>
    <x v="0"/>
    <x v="1"/>
    <n v="1.7"/>
    <n v="34"/>
    <n v="22"/>
    <n v="724"/>
    <n v="43"/>
    <n v="15"/>
    <x v="2"/>
    <x v="4"/>
    <s v="Delivered"/>
    <s v="Male"/>
    <n v="43"/>
    <x v="2"/>
    <x v="0"/>
    <s v="ORD04226"/>
    <n v="10"/>
    <x v="0"/>
    <n v="2026"/>
    <s v="lunch"/>
    <n v="12"/>
    <x v="1"/>
    <n v="752"/>
    <n v="4.9999999999999996E-2"/>
    <s v="AVERAGE"/>
    <s v="36-45"/>
  </r>
  <r>
    <x v="4226"/>
    <d v="2026-04-16T00:00:00"/>
    <n v="0.58263888888888893"/>
    <x v="9"/>
    <x v="9"/>
    <x v="7"/>
    <x v="2"/>
    <n v="2.8"/>
    <n v="44"/>
    <n v="32"/>
    <n v="392"/>
    <n v="36"/>
    <n v="32"/>
    <x v="4"/>
    <x v="1"/>
    <s v="Cancelled"/>
    <s v="Female"/>
    <n v="38"/>
    <x v="4"/>
    <x v="3"/>
    <s v="ORD04227"/>
    <n v="13"/>
    <x v="4"/>
    <n v="2026"/>
    <s v="lunch"/>
    <n v="12"/>
    <x v="1"/>
    <n v="396"/>
    <n v="6.363636363636363E-2"/>
    <s v="POOR"/>
    <s v="36-45"/>
  </r>
  <r>
    <x v="4227"/>
    <d v="2026-06-08T00:00:00"/>
    <n v="0.82708333333333328"/>
    <x v="0"/>
    <x v="7"/>
    <x v="3"/>
    <x v="4"/>
    <n v="2.6"/>
    <n v="56"/>
    <n v="40"/>
    <n v="506"/>
    <n v="37"/>
    <n v="156"/>
    <x v="0"/>
    <x v="0"/>
    <s v="Delivered"/>
    <s v="Female"/>
    <n v="45"/>
    <x v="2"/>
    <x v="1"/>
    <s v="ORD04228"/>
    <n v="19"/>
    <x v="5"/>
    <n v="2026"/>
    <s v="snacks"/>
    <n v="16"/>
    <x v="1"/>
    <n v="387"/>
    <n v="4.642857142857143E-2"/>
    <s v="GOOD"/>
    <s v="36-45"/>
  </r>
  <r>
    <x v="4228"/>
    <d v="2026-01-11T00:00:00"/>
    <n v="0.94097222222222221"/>
    <x v="7"/>
    <x v="7"/>
    <x v="4"/>
    <x v="5"/>
    <n v="7.1"/>
    <n v="32"/>
    <n v="29"/>
    <n v="485"/>
    <n v="21"/>
    <n v="148"/>
    <x v="3"/>
    <x v="2"/>
    <s v="Delivered"/>
    <s v="Female"/>
    <n v="36"/>
    <x v="6"/>
    <x v="2"/>
    <s v="ORD04229"/>
    <n v="22"/>
    <x v="3"/>
    <n v="2026"/>
    <s v="dinner"/>
    <n v="3"/>
    <x v="1"/>
    <n v="358"/>
    <n v="0.22187499999999999"/>
    <s v="POOR"/>
    <s v="36-45"/>
  </r>
  <r>
    <x v="4229"/>
    <d v="2026-05-27T00:00:00"/>
    <n v="0.5805555555555556"/>
    <x v="7"/>
    <x v="1"/>
    <x v="1"/>
    <x v="3"/>
    <n v="11.8"/>
    <n v="31"/>
    <n v="20"/>
    <n v="962"/>
    <n v="30"/>
    <n v="56"/>
    <x v="3"/>
    <x v="1"/>
    <s v="Delivered"/>
    <s v="Male"/>
    <n v="39"/>
    <x v="1"/>
    <x v="3"/>
    <s v="ORD04230"/>
    <n v="13"/>
    <x v="2"/>
    <n v="2026"/>
    <s v="lunch"/>
    <n v="11"/>
    <x v="1"/>
    <n v="936"/>
    <n v="0.38064516129032261"/>
    <s v="POOR"/>
    <s v="36-45"/>
  </r>
  <r>
    <x v="4230"/>
    <d v="2026-06-23T00:00:00"/>
    <n v="0.87569444444444444"/>
    <x v="5"/>
    <x v="3"/>
    <x v="8"/>
    <x v="2"/>
    <n v="6.9"/>
    <n v="35"/>
    <n v="23"/>
    <n v="880"/>
    <n v="32"/>
    <n v="0"/>
    <x v="3"/>
    <x v="4"/>
    <s v="Cancelled"/>
    <s v="Male"/>
    <n v="38"/>
    <x v="5"/>
    <x v="1"/>
    <s v="ORD04231"/>
    <n v="21"/>
    <x v="5"/>
    <n v="2026"/>
    <s v="dinner"/>
    <n v="12"/>
    <x v="1"/>
    <n v="912"/>
    <n v="0.19714285714285715"/>
    <s v="AVERAGE"/>
    <s v="36-45"/>
  </r>
  <r>
    <x v="4231"/>
    <d v="2026-01-19T00:00:00"/>
    <n v="0.67847222222222225"/>
    <x v="5"/>
    <x v="4"/>
    <x v="4"/>
    <x v="5"/>
    <n v="13.4"/>
    <n v="25"/>
    <n v="22"/>
    <n v="312"/>
    <n v="27"/>
    <n v="173"/>
    <x v="0"/>
    <x v="3"/>
    <s v="Cancelled"/>
    <s v="Male"/>
    <n v="59"/>
    <x v="2"/>
    <x v="2"/>
    <s v="ORD04232"/>
    <n v="16"/>
    <x v="3"/>
    <n v="2026"/>
    <s v="snacks"/>
    <n v="3"/>
    <x v="1"/>
    <n v="166"/>
    <n v="0.53600000000000003"/>
    <s v="EXCELLENT"/>
    <s v="46 ABOVE"/>
  </r>
  <r>
    <x v="4232"/>
    <d v="2026-06-28T00:00:00"/>
    <n v="0.59861111111111109"/>
    <x v="1"/>
    <x v="9"/>
    <x v="1"/>
    <x v="2"/>
    <n v="1.6"/>
    <n v="53"/>
    <n v="40"/>
    <n v="699"/>
    <n v="56"/>
    <n v="157"/>
    <x v="2"/>
    <x v="0"/>
    <s v="Delivered"/>
    <s v="Male"/>
    <n v="58"/>
    <x v="6"/>
    <x v="3"/>
    <s v="ORD04233"/>
    <n v="14"/>
    <x v="5"/>
    <n v="2026"/>
    <s v="lunch"/>
    <n v="13"/>
    <x v="1"/>
    <n v="598"/>
    <n v="3.0188679245283019E-2"/>
    <s v="GOOD"/>
    <s v="46 ABOVE"/>
  </r>
  <r>
    <x v="4233"/>
    <d v="2026-05-10T00:00:00"/>
    <n v="0.37986111111111109"/>
    <x v="5"/>
    <x v="5"/>
    <x v="7"/>
    <x v="4"/>
    <n v="8.3000000000000007"/>
    <n v="41"/>
    <n v="26"/>
    <n v="636"/>
    <n v="45"/>
    <n v="106"/>
    <x v="1"/>
    <x v="2"/>
    <s v="Cancelled"/>
    <s v="Female"/>
    <n v="59"/>
    <x v="6"/>
    <x v="0"/>
    <s v="ORD04234"/>
    <n v="9"/>
    <x v="2"/>
    <n v="2026"/>
    <s v="breakfast"/>
    <n v="15"/>
    <x v="1"/>
    <n v="575"/>
    <n v="0.20243902439024392"/>
    <s v="POOR"/>
    <s v="46 ABOVE"/>
  </r>
  <r>
    <x v="4234"/>
    <d v="2026-05-05T00:00:00"/>
    <n v="0.71527777777777779"/>
    <x v="5"/>
    <x v="5"/>
    <x v="0"/>
    <x v="5"/>
    <n v="10.9"/>
    <n v="22"/>
    <n v="24"/>
    <n v="926"/>
    <n v="59"/>
    <n v="140"/>
    <x v="3"/>
    <x v="2"/>
    <s v="Delivered"/>
    <s v="Male"/>
    <n v="56"/>
    <x v="5"/>
    <x v="2"/>
    <s v="ORD04235"/>
    <n v="17"/>
    <x v="2"/>
    <n v="2026"/>
    <s v="snacks"/>
    <n v="-2"/>
    <x v="0"/>
    <n v="845"/>
    <n v="0.49545454545454548"/>
    <s v="POOR"/>
    <s v="46 ABOVE"/>
  </r>
  <r>
    <x v="4235"/>
    <d v="2026-03-31T00:00:00"/>
    <n v="0.88263888888888886"/>
    <x v="0"/>
    <x v="1"/>
    <x v="5"/>
    <x v="5"/>
    <n v="2.1"/>
    <n v="36"/>
    <n v="24"/>
    <n v="1194"/>
    <n v="56"/>
    <n v="121"/>
    <x v="1"/>
    <x v="2"/>
    <s v="Delivered"/>
    <s v="Male"/>
    <n v="32"/>
    <x v="5"/>
    <x v="1"/>
    <s v="ORD04236"/>
    <n v="21"/>
    <x v="1"/>
    <n v="2026"/>
    <s v="dinner"/>
    <n v="12"/>
    <x v="1"/>
    <n v="1129"/>
    <n v="5.8333333333333334E-2"/>
    <s v="POOR"/>
    <s v="26-35"/>
  </r>
  <r>
    <x v="4236"/>
    <d v="2026-05-30T00:00:00"/>
    <n v="0.45902777777777776"/>
    <x v="8"/>
    <x v="5"/>
    <x v="8"/>
    <x v="2"/>
    <n v="9.4"/>
    <n v="34"/>
    <n v="22"/>
    <n v="751"/>
    <n v="51"/>
    <n v="112"/>
    <x v="3"/>
    <x v="1"/>
    <s v="Delivered"/>
    <s v="Male"/>
    <n v="55"/>
    <x v="3"/>
    <x v="2"/>
    <s v="ORD04237"/>
    <n v="11"/>
    <x v="2"/>
    <n v="2026"/>
    <s v="lunch"/>
    <n v="12"/>
    <x v="1"/>
    <n v="690"/>
    <n v="0.27647058823529413"/>
    <s v="POOR"/>
    <s v="46 ABOVE"/>
  </r>
  <r>
    <x v="4237"/>
    <d v="2026-05-23T00:00:00"/>
    <n v="0.53402777777777777"/>
    <x v="7"/>
    <x v="3"/>
    <x v="2"/>
    <x v="3"/>
    <n v="9.9"/>
    <n v="33"/>
    <n v="34"/>
    <n v="662"/>
    <n v="29"/>
    <n v="100"/>
    <x v="2"/>
    <x v="1"/>
    <s v="Delivered"/>
    <s v="Male"/>
    <n v="18"/>
    <x v="3"/>
    <x v="3"/>
    <s v="ORD04238"/>
    <n v="12"/>
    <x v="2"/>
    <n v="2026"/>
    <s v="lunch"/>
    <n v="-1"/>
    <x v="0"/>
    <n v="591"/>
    <n v="0.3"/>
    <s v="POOR"/>
    <s v="18-25"/>
  </r>
  <r>
    <x v="4238"/>
    <d v="2026-01-06T00:00:00"/>
    <n v="0.88194444444444442"/>
    <x v="10"/>
    <x v="0"/>
    <x v="6"/>
    <x v="5"/>
    <n v="13.7"/>
    <n v="47"/>
    <n v="44"/>
    <n v="973"/>
    <n v="32"/>
    <n v="20"/>
    <x v="1"/>
    <x v="3"/>
    <s v="Delivered"/>
    <s v="Female"/>
    <n v="50"/>
    <x v="5"/>
    <x v="1"/>
    <s v="ORD04239"/>
    <n v="21"/>
    <x v="3"/>
    <n v="2026"/>
    <s v="dinner"/>
    <n v="3"/>
    <x v="1"/>
    <n v="985"/>
    <n v="0.29148936170212764"/>
    <s v="EXCELLENT"/>
    <s v="46 ABOVE"/>
  </r>
  <r>
    <x v="4239"/>
    <d v="2026-05-04T00:00:00"/>
    <n v="0.34027777777777779"/>
    <x v="12"/>
    <x v="1"/>
    <x v="5"/>
    <x v="0"/>
    <n v="10.4"/>
    <n v="20"/>
    <n v="20"/>
    <n v="483"/>
    <n v="56"/>
    <n v="183"/>
    <x v="1"/>
    <x v="3"/>
    <s v="Delivered"/>
    <s v="Male"/>
    <n v="46"/>
    <x v="2"/>
    <x v="0"/>
    <s v="ORD04240"/>
    <n v="8"/>
    <x v="2"/>
    <n v="2026"/>
    <s v="breakfast"/>
    <n v="0"/>
    <x v="0"/>
    <n v="356"/>
    <n v="0.52"/>
    <s v="EXCELLENT"/>
    <s v="46 ABOVE"/>
  </r>
  <r>
    <x v="4240"/>
    <d v="2026-05-04T00:00:00"/>
    <n v="0.73333333333333328"/>
    <x v="3"/>
    <x v="2"/>
    <x v="8"/>
    <x v="4"/>
    <n v="10"/>
    <n v="32"/>
    <n v="28"/>
    <n v="664"/>
    <n v="51"/>
    <n v="156"/>
    <x v="0"/>
    <x v="4"/>
    <s v="Delivered"/>
    <s v="Female"/>
    <n v="22"/>
    <x v="2"/>
    <x v="2"/>
    <s v="ORD04241"/>
    <n v="17"/>
    <x v="2"/>
    <n v="2026"/>
    <s v="snacks"/>
    <n v="4"/>
    <x v="1"/>
    <n v="559"/>
    <n v="0.3125"/>
    <s v="AVERAGE"/>
    <s v="18-25"/>
  </r>
  <r>
    <x v="4241"/>
    <d v="2026-03-10T00:00:00"/>
    <n v="0.45833333333333331"/>
    <x v="14"/>
    <x v="8"/>
    <x v="7"/>
    <x v="3"/>
    <n v="7.1"/>
    <n v="45"/>
    <n v="27"/>
    <n v="286"/>
    <n v="43"/>
    <n v="158"/>
    <x v="2"/>
    <x v="1"/>
    <s v="Cancelled"/>
    <s v="Female"/>
    <n v="41"/>
    <x v="5"/>
    <x v="2"/>
    <s v="ORD04242"/>
    <n v="11"/>
    <x v="1"/>
    <n v="2026"/>
    <s v="lunch"/>
    <n v="18"/>
    <x v="1"/>
    <n v="171"/>
    <n v="0.15777777777777777"/>
    <s v="POOR"/>
    <s v="36-45"/>
  </r>
  <r>
    <x v="4242"/>
    <d v="2026-04-18T00:00:00"/>
    <n v="0.47222222222222221"/>
    <x v="0"/>
    <x v="9"/>
    <x v="4"/>
    <x v="5"/>
    <n v="11.6"/>
    <n v="33"/>
    <n v="23"/>
    <n v="1004"/>
    <n v="36"/>
    <n v="146"/>
    <x v="4"/>
    <x v="0"/>
    <s v="Delivered"/>
    <s v="Female"/>
    <n v="55"/>
    <x v="3"/>
    <x v="2"/>
    <s v="ORD04243"/>
    <n v="11"/>
    <x v="4"/>
    <n v="2026"/>
    <s v="lunch"/>
    <n v="10"/>
    <x v="1"/>
    <n v="894"/>
    <n v="0.3515151515151515"/>
    <s v="GOOD"/>
    <s v="46 ABOVE"/>
  </r>
  <r>
    <x v="4243"/>
    <d v="2026-04-11T00:00:00"/>
    <n v="0.40833333333333333"/>
    <x v="9"/>
    <x v="3"/>
    <x v="9"/>
    <x v="3"/>
    <n v="9.8000000000000007"/>
    <n v="51"/>
    <n v="31"/>
    <n v="1070"/>
    <n v="26"/>
    <n v="167"/>
    <x v="0"/>
    <x v="1"/>
    <s v="Delivered"/>
    <s v="Female"/>
    <n v="28"/>
    <x v="3"/>
    <x v="0"/>
    <s v="ORD04244"/>
    <n v="9"/>
    <x v="4"/>
    <n v="2026"/>
    <s v="breakfast"/>
    <n v="20"/>
    <x v="1"/>
    <n v="929"/>
    <n v="0.19215686274509805"/>
    <s v="POOR"/>
    <s v="26-35"/>
  </r>
  <r>
    <x v="4244"/>
    <d v="2026-05-12T00:00:00"/>
    <n v="0.88402777777777775"/>
    <x v="7"/>
    <x v="3"/>
    <x v="9"/>
    <x v="4"/>
    <n v="2.2000000000000002"/>
    <n v="59"/>
    <n v="41"/>
    <n v="522"/>
    <n v="39"/>
    <n v="90"/>
    <x v="4"/>
    <x v="0"/>
    <s v="Delivered"/>
    <s v="Female"/>
    <n v="38"/>
    <x v="5"/>
    <x v="1"/>
    <s v="ORD04245"/>
    <n v="21"/>
    <x v="2"/>
    <n v="2026"/>
    <s v="dinner"/>
    <n v="18"/>
    <x v="1"/>
    <n v="471"/>
    <n v="3.7288135593220341E-2"/>
    <s v="GOOD"/>
    <s v="36-45"/>
  </r>
  <r>
    <x v="4245"/>
    <d v="2026-06-01T00:00:00"/>
    <n v="0.37916666666666665"/>
    <x v="9"/>
    <x v="3"/>
    <x v="1"/>
    <x v="2"/>
    <n v="3.9"/>
    <n v="30"/>
    <n v="32"/>
    <n v="853"/>
    <n v="56"/>
    <n v="172"/>
    <x v="2"/>
    <x v="4"/>
    <s v="Delivered"/>
    <s v="Female"/>
    <n v="38"/>
    <x v="2"/>
    <x v="0"/>
    <s v="ORD04246"/>
    <n v="9"/>
    <x v="5"/>
    <n v="2026"/>
    <s v="breakfast"/>
    <n v="-2"/>
    <x v="0"/>
    <n v="737"/>
    <n v="0.13"/>
    <s v="AVERAGE"/>
    <s v="36-45"/>
  </r>
  <r>
    <x v="4246"/>
    <d v="2026-01-09T00:00:00"/>
    <n v="0.51388888888888884"/>
    <x v="4"/>
    <x v="3"/>
    <x v="2"/>
    <x v="3"/>
    <n v="12.6"/>
    <n v="40"/>
    <n v="31"/>
    <n v="435"/>
    <n v="50"/>
    <n v="133"/>
    <x v="4"/>
    <x v="2"/>
    <s v="Delivered"/>
    <s v="Female"/>
    <n v="56"/>
    <x v="0"/>
    <x v="3"/>
    <s v="ORD04247"/>
    <n v="12"/>
    <x v="3"/>
    <n v="2026"/>
    <s v="lunch"/>
    <n v="9"/>
    <x v="1"/>
    <n v="352"/>
    <n v="0.315"/>
    <s v="POOR"/>
    <s v="46 ABOVE"/>
  </r>
  <r>
    <x v="4247"/>
    <d v="2026-03-17T00:00:00"/>
    <n v="0.33680555555555558"/>
    <x v="3"/>
    <x v="8"/>
    <x v="0"/>
    <x v="3"/>
    <n v="11.1"/>
    <n v="37"/>
    <n v="33"/>
    <n v="539"/>
    <n v="42"/>
    <n v="123"/>
    <x v="2"/>
    <x v="3"/>
    <s v="Delivered"/>
    <s v="Male"/>
    <n v="54"/>
    <x v="5"/>
    <x v="0"/>
    <s v="ORD04248"/>
    <n v="8"/>
    <x v="1"/>
    <n v="2026"/>
    <s v="breakfast"/>
    <n v="4"/>
    <x v="1"/>
    <n v="458"/>
    <n v="0.3"/>
    <s v="EXCELLENT"/>
    <s v="46 ABOVE"/>
  </r>
  <r>
    <x v="4248"/>
    <d v="2026-06-06T00:00:00"/>
    <n v="0.93194444444444446"/>
    <x v="7"/>
    <x v="6"/>
    <x v="8"/>
    <x v="2"/>
    <n v="1"/>
    <n v="35"/>
    <n v="25"/>
    <n v="1155"/>
    <n v="39"/>
    <n v="193"/>
    <x v="1"/>
    <x v="3"/>
    <s v="Delivered"/>
    <s v="Female"/>
    <n v="58"/>
    <x v="3"/>
    <x v="2"/>
    <s v="ORD04249"/>
    <n v="22"/>
    <x v="5"/>
    <n v="2026"/>
    <s v="dinner"/>
    <n v="10"/>
    <x v="1"/>
    <n v="1001"/>
    <n v="2.8571428571428571E-2"/>
    <s v="EXCELLENT"/>
    <s v="46 ABOVE"/>
  </r>
  <r>
    <x v="4249"/>
    <d v="2026-01-21T00:00:00"/>
    <n v="0.40833333333333333"/>
    <x v="4"/>
    <x v="6"/>
    <x v="6"/>
    <x v="2"/>
    <n v="12.6"/>
    <n v="42"/>
    <n v="27"/>
    <n v="419"/>
    <n v="35"/>
    <n v="73"/>
    <x v="1"/>
    <x v="1"/>
    <s v="Delivered"/>
    <s v="Female"/>
    <n v="34"/>
    <x v="1"/>
    <x v="0"/>
    <s v="ORD04250"/>
    <n v="9"/>
    <x v="3"/>
    <n v="2026"/>
    <s v="breakfast"/>
    <n v="15"/>
    <x v="1"/>
    <n v="381"/>
    <n v="0.3"/>
    <s v="POOR"/>
    <s v="26-35"/>
  </r>
  <r>
    <x v="4250"/>
    <d v="2026-01-04T00:00:00"/>
    <n v="0.84722222222222221"/>
    <x v="5"/>
    <x v="7"/>
    <x v="6"/>
    <x v="5"/>
    <n v="5.8"/>
    <n v="46"/>
    <n v="45"/>
    <n v="903"/>
    <n v="44"/>
    <n v="200"/>
    <x v="3"/>
    <x v="0"/>
    <s v="Delivered"/>
    <s v="Male"/>
    <n v="38"/>
    <x v="6"/>
    <x v="1"/>
    <s v="ORD04251"/>
    <n v="20"/>
    <x v="3"/>
    <n v="2026"/>
    <s v="dinner"/>
    <n v="1"/>
    <x v="1"/>
    <n v="747"/>
    <n v="0.12608695652173912"/>
    <s v="GOOD"/>
    <s v="36-45"/>
  </r>
  <r>
    <x v="4251"/>
    <d v="2026-05-10T00:00:00"/>
    <n v="0.54166666666666663"/>
    <x v="2"/>
    <x v="5"/>
    <x v="9"/>
    <x v="1"/>
    <n v="12.7"/>
    <n v="43"/>
    <n v="24"/>
    <n v="964"/>
    <n v="30"/>
    <n v="194"/>
    <x v="0"/>
    <x v="4"/>
    <s v="Delivered"/>
    <s v="Female"/>
    <n v="26"/>
    <x v="6"/>
    <x v="3"/>
    <s v="ORD04252"/>
    <n v="13"/>
    <x v="2"/>
    <n v="2026"/>
    <s v="lunch"/>
    <n v="19"/>
    <x v="1"/>
    <n v="800"/>
    <n v="0.29534883720930233"/>
    <s v="AVERAGE"/>
    <s v="26-35"/>
  </r>
  <r>
    <x v="4252"/>
    <d v="2026-06-09T00:00:00"/>
    <n v="0.92777777777777781"/>
    <x v="6"/>
    <x v="7"/>
    <x v="5"/>
    <x v="2"/>
    <n v="3.8"/>
    <n v="26"/>
    <n v="25"/>
    <n v="748"/>
    <n v="52"/>
    <n v="142"/>
    <x v="4"/>
    <x v="2"/>
    <s v="Cancelled"/>
    <s v="Female"/>
    <n v="56"/>
    <x v="5"/>
    <x v="2"/>
    <s v="ORD04253"/>
    <n v="22"/>
    <x v="5"/>
    <n v="2026"/>
    <s v="dinner"/>
    <n v="1"/>
    <x v="1"/>
    <n v="658"/>
    <n v="0.14615384615384613"/>
    <s v="POOR"/>
    <s v="46 ABOVE"/>
  </r>
  <r>
    <x v="4253"/>
    <d v="2026-05-20T00:00:00"/>
    <n v="0.63888888888888884"/>
    <x v="12"/>
    <x v="4"/>
    <x v="5"/>
    <x v="4"/>
    <n v="13.1"/>
    <n v="22"/>
    <n v="21"/>
    <n v="1004"/>
    <n v="41"/>
    <n v="67"/>
    <x v="0"/>
    <x v="1"/>
    <s v="Delivered"/>
    <s v="Female"/>
    <n v="22"/>
    <x v="1"/>
    <x v="2"/>
    <s v="ORD04254"/>
    <n v="15"/>
    <x v="2"/>
    <n v="2026"/>
    <s v="snacks"/>
    <n v="1"/>
    <x v="1"/>
    <n v="978"/>
    <n v="0.59545454545454546"/>
    <s v="POOR"/>
    <s v="18-25"/>
  </r>
  <r>
    <x v="4254"/>
    <d v="2026-05-23T00:00:00"/>
    <n v="0.61527777777777781"/>
    <x v="8"/>
    <x v="1"/>
    <x v="0"/>
    <x v="4"/>
    <n v="15"/>
    <n v="46"/>
    <n v="34"/>
    <n v="780"/>
    <n v="34"/>
    <n v="148"/>
    <x v="4"/>
    <x v="1"/>
    <s v="Delivered"/>
    <s v="Female"/>
    <n v="29"/>
    <x v="3"/>
    <x v="3"/>
    <s v="ORD04255"/>
    <n v="14"/>
    <x v="2"/>
    <n v="2026"/>
    <s v="lunch"/>
    <n v="12"/>
    <x v="1"/>
    <n v="666"/>
    <n v="0.32608695652173914"/>
    <s v="POOR"/>
    <s v="26-35"/>
  </r>
  <r>
    <x v="4255"/>
    <d v="2026-06-27T00:00:00"/>
    <n v="0.64097222222222228"/>
    <x v="12"/>
    <x v="2"/>
    <x v="7"/>
    <x v="1"/>
    <n v="2.7"/>
    <n v="26"/>
    <n v="20"/>
    <n v="468"/>
    <n v="54"/>
    <n v="52"/>
    <x v="1"/>
    <x v="1"/>
    <s v="Delivered"/>
    <s v="Female"/>
    <n v="40"/>
    <x v="3"/>
    <x v="2"/>
    <s v="ORD04256"/>
    <n v="15"/>
    <x v="5"/>
    <n v="2026"/>
    <s v="snacks"/>
    <n v="6"/>
    <x v="1"/>
    <n v="470"/>
    <n v="0.10384615384615385"/>
    <s v="POOR"/>
    <s v="36-45"/>
  </r>
  <r>
    <x v="4256"/>
    <d v="2026-04-08T00:00:00"/>
    <n v="0.80277777777777781"/>
    <x v="11"/>
    <x v="4"/>
    <x v="3"/>
    <x v="0"/>
    <n v="7.9"/>
    <n v="34"/>
    <n v="21"/>
    <n v="329"/>
    <n v="22"/>
    <n v="21"/>
    <x v="0"/>
    <x v="1"/>
    <s v="Delivered"/>
    <s v="Female"/>
    <n v="27"/>
    <x v="1"/>
    <x v="1"/>
    <s v="ORD04257"/>
    <n v="19"/>
    <x v="4"/>
    <n v="2026"/>
    <s v="snacks"/>
    <n v="13"/>
    <x v="1"/>
    <n v="330"/>
    <n v="0.2323529411764706"/>
    <s v="POOR"/>
    <s v="26-35"/>
  </r>
  <r>
    <x v="4257"/>
    <d v="2026-03-12T00:00:00"/>
    <n v="0.77152777777777781"/>
    <x v="1"/>
    <x v="3"/>
    <x v="6"/>
    <x v="0"/>
    <n v="12.2"/>
    <n v="45"/>
    <n v="37"/>
    <n v="493"/>
    <n v="25"/>
    <n v="91"/>
    <x v="4"/>
    <x v="3"/>
    <s v="Delivered"/>
    <s v="Male"/>
    <n v="27"/>
    <x v="4"/>
    <x v="1"/>
    <s v="ORD04258"/>
    <n v="18"/>
    <x v="1"/>
    <n v="2026"/>
    <s v="snacks"/>
    <n v="8"/>
    <x v="1"/>
    <n v="427"/>
    <n v="0.27111111111111108"/>
    <s v="EXCELLENT"/>
    <s v="26-35"/>
  </r>
  <r>
    <x v="4258"/>
    <d v="2026-04-15T00:00:00"/>
    <n v="0.57430555555555551"/>
    <x v="12"/>
    <x v="5"/>
    <x v="5"/>
    <x v="5"/>
    <n v="3.6"/>
    <n v="40"/>
    <n v="34"/>
    <n v="248"/>
    <n v="59"/>
    <n v="137"/>
    <x v="4"/>
    <x v="4"/>
    <s v="Delivered"/>
    <s v="Female"/>
    <n v="24"/>
    <x v="1"/>
    <x v="3"/>
    <s v="ORD04259"/>
    <n v="13"/>
    <x v="4"/>
    <n v="2026"/>
    <s v="lunch"/>
    <n v="6"/>
    <x v="1"/>
    <n v="170"/>
    <n v="0.09"/>
    <s v="AVERAGE"/>
    <s v="18-25"/>
  </r>
  <r>
    <x v="4259"/>
    <d v="2026-04-08T00:00:00"/>
    <n v="0.95347222222222228"/>
    <x v="4"/>
    <x v="2"/>
    <x v="6"/>
    <x v="0"/>
    <n v="1.5"/>
    <n v="33"/>
    <n v="23"/>
    <n v="1086"/>
    <n v="33"/>
    <n v="119"/>
    <x v="3"/>
    <x v="1"/>
    <s v="Delivered"/>
    <s v="Male"/>
    <n v="45"/>
    <x v="1"/>
    <x v="2"/>
    <s v="ORD04260"/>
    <n v="22"/>
    <x v="4"/>
    <n v="2026"/>
    <s v="dinner"/>
    <n v="10"/>
    <x v="1"/>
    <n v="1000"/>
    <n v="4.5454545454545456E-2"/>
    <s v="POOR"/>
    <s v="36-45"/>
  </r>
  <r>
    <x v="4260"/>
    <d v="2026-04-12T00:00:00"/>
    <n v="0.66319444444444442"/>
    <x v="12"/>
    <x v="1"/>
    <x v="3"/>
    <x v="0"/>
    <n v="13.4"/>
    <n v="42"/>
    <n v="45"/>
    <n v="909"/>
    <n v="41"/>
    <n v="153"/>
    <x v="4"/>
    <x v="1"/>
    <s v="Delivered"/>
    <s v="Female"/>
    <n v="54"/>
    <x v="6"/>
    <x v="2"/>
    <s v="ORD04261"/>
    <n v="15"/>
    <x v="4"/>
    <n v="2026"/>
    <s v="snacks"/>
    <n v="-3"/>
    <x v="0"/>
    <n v="797"/>
    <n v="0.31904761904761908"/>
    <s v="POOR"/>
    <s v="46 ABOVE"/>
  </r>
  <r>
    <x v="4261"/>
    <d v="2026-03-25T00:00:00"/>
    <n v="0.33402777777777776"/>
    <x v="11"/>
    <x v="4"/>
    <x v="2"/>
    <x v="1"/>
    <n v="2.6"/>
    <n v="41"/>
    <n v="35"/>
    <n v="175"/>
    <n v="49"/>
    <n v="56"/>
    <x v="0"/>
    <x v="4"/>
    <s v="Delivered"/>
    <s v="Male"/>
    <n v="21"/>
    <x v="1"/>
    <x v="0"/>
    <s v="ORD04262"/>
    <n v="8"/>
    <x v="1"/>
    <n v="2026"/>
    <s v="breakfast"/>
    <n v="6"/>
    <x v="1"/>
    <n v="168"/>
    <n v="6.3414634146341464E-2"/>
    <s v="AVERAGE"/>
    <s v="18-25"/>
  </r>
  <r>
    <x v="4262"/>
    <d v="2026-02-19T00:00:00"/>
    <n v="0.73333333333333328"/>
    <x v="3"/>
    <x v="5"/>
    <x v="5"/>
    <x v="2"/>
    <n v="8.9"/>
    <n v="42"/>
    <n v="44"/>
    <n v="1195"/>
    <n v="52"/>
    <n v="142"/>
    <x v="3"/>
    <x v="1"/>
    <s v="Delivered"/>
    <s v="Male"/>
    <n v="19"/>
    <x v="4"/>
    <x v="2"/>
    <s v="ORD04263"/>
    <n v="17"/>
    <x v="0"/>
    <n v="2026"/>
    <s v="snacks"/>
    <n v="-2"/>
    <x v="0"/>
    <n v="1105"/>
    <n v="0.2119047619047619"/>
    <s v="POOR"/>
    <s v="18-25"/>
  </r>
  <r>
    <x v="4263"/>
    <d v="2026-03-06T00:00:00"/>
    <n v="0.86319444444444449"/>
    <x v="1"/>
    <x v="8"/>
    <x v="4"/>
    <x v="3"/>
    <n v="8.9"/>
    <n v="36"/>
    <n v="38"/>
    <n v="438"/>
    <n v="36"/>
    <n v="17"/>
    <x v="4"/>
    <x v="1"/>
    <s v="Delivered"/>
    <s v="Female"/>
    <n v="35"/>
    <x v="0"/>
    <x v="1"/>
    <s v="ORD04264"/>
    <n v="20"/>
    <x v="1"/>
    <n v="2026"/>
    <s v="dinner"/>
    <n v="-2"/>
    <x v="0"/>
    <n v="457"/>
    <n v="0.24722222222222223"/>
    <s v="POOR"/>
    <s v="26-35"/>
  </r>
  <r>
    <x v="4264"/>
    <d v="2026-02-01T00:00:00"/>
    <n v="0.91249999999999998"/>
    <x v="8"/>
    <x v="3"/>
    <x v="9"/>
    <x v="5"/>
    <n v="3.8"/>
    <n v="35"/>
    <n v="29"/>
    <n v="156"/>
    <n v="56"/>
    <n v="79"/>
    <x v="2"/>
    <x v="0"/>
    <s v="Delivered"/>
    <s v="Female"/>
    <n v="36"/>
    <x v="6"/>
    <x v="1"/>
    <s v="ORD04265"/>
    <n v="21"/>
    <x v="0"/>
    <n v="2026"/>
    <s v="dinner"/>
    <n v="6"/>
    <x v="1"/>
    <n v="133"/>
    <n v="0.10857142857142857"/>
    <s v="GOOD"/>
    <s v="36-45"/>
  </r>
  <r>
    <x v="4265"/>
    <d v="2026-04-03T00:00:00"/>
    <n v="0.59444444444444444"/>
    <x v="4"/>
    <x v="9"/>
    <x v="0"/>
    <x v="4"/>
    <n v="12.7"/>
    <n v="43"/>
    <n v="24"/>
    <n v="1061"/>
    <n v="21"/>
    <n v="45"/>
    <x v="3"/>
    <x v="0"/>
    <s v="Delivered"/>
    <s v="Male"/>
    <n v="18"/>
    <x v="0"/>
    <x v="3"/>
    <s v="ORD04266"/>
    <n v="14"/>
    <x v="4"/>
    <n v="2026"/>
    <s v="lunch"/>
    <n v="19"/>
    <x v="1"/>
    <n v="1037"/>
    <n v="0.29534883720930233"/>
    <s v="GOOD"/>
    <s v="18-25"/>
  </r>
  <r>
    <x v="4266"/>
    <d v="2026-05-11T00:00:00"/>
    <n v="0.72569444444444442"/>
    <x v="8"/>
    <x v="4"/>
    <x v="5"/>
    <x v="0"/>
    <n v="8.6999999999999993"/>
    <n v="34"/>
    <n v="28"/>
    <n v="595"/>
    <n v="55"/>
    <n v="44"/>
    <x v="4"/>
    <x v="4"/>
    <s v="Cancelled"/>
    <s v="Male"/>
    <n v="29"/>
    <x v="2"/>
    <x v="2"/>
    <s v="ORD04267"/>
    <n v="17"/>
    <x v="2"/>
    <n v="2026"/>
    <s v="snacks"/>
    <n v="6"/>
    <x v="1"/>
    <n v="606"/>
    <n v="0.25588235294117645"/>
    <s v="AVERAGE"/>
    <s v="26-35"/>
  </r>
  <r>
    <x v="4267"/>
    <d v="2026-05-02T00:00:00"/>
    <n v="0.36666666666666664"/>
    <x v="11"/>
    <x v="9"/>
    <x v="7"/>
    <x v="3"/>
    <n v="7.9"/>
    <n v="34"/>
    <n v="29"/>
    <n v="868"/>
    <n v="35"/>
    <n v="10"/>
    <x v="3"/>
    <x v="4"/>
    <s v="Delivered"/>
    <s v="Female"/>
    <n v="53"/>
    <x v="3"/>
    <x v="0"/>
    <s v="ORD04268"/>
    <n v="8"/>
    <x v="2"/>
    <n v="2026"/>
    <s v="breakfast"/>
    <n v="5"/>
    <x v="1"/>
    <n v="893"/>
    <n v="0.2323529411764706"/>
    <s v="AVERAGE"/>
    <s v="46 ABOVE"/>
  </r>
  <r>
    <x v="4268"/>
    <d v="2026-03-27T00:00:00"/>
    <n v="0.47013888888888888"/>
    <x v="4"/>
    <x v="9"/>
    <x v="1"/>
    <x v="0"/>
    <n v="9.5"/>
    <n v="41"/>
    <n v="41"/>
    <n v="903"/>
    <n v="47"/>
    <n v="51"/>
    <x v="4"/>
    <x v="0"/>
    <s v="Delivered"/>
    <s v="Female"/>
    <n v="40"/>
    <x v="0"/>
    <x v="2"/>
    <s v="ORD04269"/>
    <n v="11"/>
    <x v="1"/>
    <n v="2026"/>
    <s v="lunch"/>
    <n v="0"/>
    <x v="0"/>
    <n v="899"/>
    <n v="0.23170731707317074"/>
    <s v="GOOD"/>
    <s v="36-45"/>
  </r>
  <r>
    <x v="4269"/>
    <d v="2026-06-20T00:00:00"/>
    <n v="0.44583333333333336"/>
    <x v="12"/>
    <x v="1"/>
    <x v="5"/>
    <x v="0"/>
    <n v="3.5"/>
    <n v="34"/>
    <n v="20"/>
    <n v="850"/>
    <n v="49"/>
    <n v="89"/>
    <x v="2"/>
    <x v="3"/>
    <s v="Delivered"/>
    <s v="Male"/>
    <n v="25"/>
    <x v="3"/>
    <x v="0"/>
    <s v="ORD04270"/>
    <n v="10"/>
    <x v="5"/>
    <n v="2026"/>
    <s v="lunch"/>
    <n v="14"/>
    <x v="1"/>
    <n v="810"/>
    <n v="0.10294117647058823"/>
    <s v="EXCELLENT"/>
    <s v="18-25"/>
  </r>
  <r>
    <x v="4270"/>
    <d v="2026-05-19T00:00:00"/>
    <n v="0.94374999999999998"/>
    <x v="9"/>
    <x v="8"/>
    <x v="6"/>
    <x v="1"/>
    <n v="4.8"/>
    <n v="39"/>
    <n v="37"/>
    <n v="431"/>
    <n v="23"/>
    <n v="81"/>
    <x v="0"/>
    <x v="3"/>
    <s v="Delivered"/>
    <s v="Male"/>
    <n v="47"/>
    <x v="5"/>
    <x v="2"/>
    <s v="ORD04271"/>
    <n v="22"/>
    <x v="2"/>
    <n v="2026"/>
    <s v="dinner"/>
    <n v="2"/>
    <x v="1"/>
    <n v="373"/>
    <n v="0.12307692307692307"/>
    <s v="EXCELLENT"/>
    <s v="46 ABOVE"/>
  </r>
  <r>
    <x v="4271"/>
    <d v="2026-03-28T00:00:00"/>
    <n v="0.35833333333333334"/>
    <x v="10"/>
    <x v="4"/>
    <x v="1"/>
    <x v="2"/>
    <n v="8.9"/>
    <n v="34"/>
    <n v="39"/>
    <n v="474"/>
    <n v="25"/>
    <n v="97"/>
    <x v="0"/>
    <x v="2"/>
    <s v="Delivered"/>
    <s v="Female"/>
    <n v="23"/>
    <x v="3"/>
    <x v="0"/>
    <s v="ORD04272"/>
    <n v="8"/>
    <x v="1"/>
    <n v="2026"/>
    <s v="breakfast"/>
    <n v="-5"/>
    <x v="0"/>
    <n v="402"/>
    <n v="0.26176470588235295"/>
    <s v="POOR"/>
    <s v="18-25"/>
  </r>
  <r>
    <x v="4272"/>
    <d v="2026-06-24T00:00:00"/>
    <n v="0.84305555555555556"/>
    <x v="5"/>
    <x v="7"/>
    <x v="6"/>
    <x v="3"/>
    <n v="13.6"/>
    <n v="29"/>
    <n v="33"/>
    <n v="625"/>
    <n v="54"/>
    <n v="83"/>
    <x v="1"/>
    <x v="0"/>
    <s v="Delivered"/>
    <s v="Male"/>
    <n v="29"/>
    <x v="1"/>
    <x v="1"/>
    <s v="ORD04273"/>
    <n v="20"/>
    <x v="5"/>
    <n v="2026"/>
    <s v="dinner"/>
    <n v="-4"/>
    <x v="0"/>
    <n v="596"/>
    <n v="0.4689655172413793"/>
    <s v="GOOD"/>
    <s v="26-35"/>
  </r>
  <r>
    <x v="4273"/>
    <d v="2026-06-18T00:00:00"/>
    <n v="0.74513888888888891"/>
    <x v="9"/>
    <x v="2"/>
    <x v="7"/>
    <x v="2"/>
    <n v="13.4"/>
    <n v="39"/>
    <n v="21"/>
    <n v="404"/>
    <n v="40"/>
    <n v="36"/>
    <x v="3"/>
    <x v="4"/>
    <s v="Delivered"/>
    <s v="Female"/>
    <n v="50"/>
    <x v="4"/>
    <x v="2"/>
    <s v="ORD04274"/>
    <n v="17"/>
    <x v="5"/>
    <n v="2026"/>
    <s v="snacks"/>
    <n v="18"/>
    <x v="1"/>
    <n v="408"/>
    <n v="0.34358974358974359"/>
    <s v="AVERAGE"/>
    <s v="46 ABOVE"/>
  </r>
  <r>
    <x v="4274"/>
    <d v="2026-06-21T00:00:00"/>
    <n v="0.68194444444444446"/>
    <x v="1"/>
    <x v="8"/>
    <x v="4"/>
    <x v="3"/>
    <n v="14.3"/>
    <n v="39"/>
    <n v="31"/>
    <n v="182"/>
    <n v="35"/>
    <n v="110"/>
    <x v="1"/>
    <x v="1"/>
    <s v="Delivered"/>
    <s v="Female"/>
    <n v="38"/>
    <x v="6"/>
    <x v="2"/>
    <s v="ORD04275"/>
    <n v="16"/>
    <x v="5"/>
    <n v="2026"/>
    <s v="snacks"/>
    <n v="8"/>
    <x v="1"/>
    <n v="107"/>
    <n v="0.3666666666666667"/>
    <s v="POOR"/>
    <s v="36-45"/>
  </r>
  <r>
    <x v="4275"/>
    <d v="2026-03-11T00:00:00"/>
    <n v="0.52222222222222225"/>
    <x v="11"/>
    <x v="7"/>
    <x v="4"/>
    <x v="4"/>
    <n v="6"/>
    <n v="54"/>
    <n v="39"/>
    <n v="536"/>
    <n v="47"/>
    <n v="91"/>
    <x v="4"/>
    <x v="1"/>
    <s v="Delivered"/>
    <s v="Female"/>
    <n v="21"/>
    <x v="1"/>
    <x v="3"/>
    <s v="ORD04276"/>
    <n v="12"/>
    <x v="1"/>
    <n v="2026"/>
    <s v="lunch"/>
    <n v="15"/>
    <x v="1"/>
    <n v="492"/>
    <n v="0.1111111111111111"/>
    <s v="POOR"/>
    <s v="18-25"/>
  </r>
  <r>
    <x v="4276"/>
    <d v="2026-03-06T00:00:00"/>
    <n v="0.58263888888888893"/>
    <x v="10"/>
    <x v="9"/>
    <x v="2"/>
    <x v="0"/>
    <n v="2.1"/>
    <n v="46"/>
    <n v="33"/>
    <n v="222"/>
    <n v="60"/>
    <n v="96"/>
    <x v="3"/>
    <x v="0"/>
    <s v="Delivered"/>
    <s v="Female"/>
    <n v="27"/>
    <x v="0"/>
    <x v="3"/>
    <s v="ORD04277"/>
    <n v="13"/>
    <x v="1"/>
    <n v="2026"/>
    <s v="lunch"/>
    <n v="13"/>
    <x v="1"/>
    <n v="186"/>
    <n v="4.5652173913043478E-2"/>
    <s v="GOOD"/>
    <s v="26-35"/>
  </r>
  <r>
    <x v="4277"/>
    <d v="2026-02-20T00:00:00"/>
    <n v="0.82986111111111116"/>
    <x v="3"/>
    <x v="3"/>
    <x v="5"/>
    <x v="3"/>
    <n v="8.6999999999999993"/>
    <n v="20"/>
    <n v="20"/>
    <n v="1041"/>
    <n v="30"/>
    <n v="47"/>
    <x v="2"/>
    <x v="2"/>
    <s v="Delivered"/>
    <s v="Female"/>
    <n v="21"/>
    <x v="0"/>
    <x v="1"/>
    <s v="ORD04278"/>
    <n v="19"/>
    <x v="0"/>
    <n v="2026"/>
    <s v="snacks"/>
    <n v="0"/>
    <x v="0"/>
    <n v="1024"/>
    <n v="0.43499999999999994"/>
    <s v="POOR"/>
    <s v="18-25"/>
  </r>
  <r>
    <x v="4278"/>
    <d v="2026-02-09T00:00:00"/>
    <n v="0.35347222222222224"/>
    <x v="11"/>
    <x v="6"/>
    <x v="4"/>
    <x v="3"/>
    <n v="13.5"/>
    <n v="50"/>
    <n v="41"/>
    <n v="653"/>
    <n v="56"/>
    <n v="15"/>
    <x v="0"/>
    <x v="0"/>
    <s v="Delivered"/>
    <s v="Female"/>
    <n v="33"/>
    <x v="2"/>
    <x v="0"/>
    <s v="ORD04279"/>
    <n v="8"/>
    <x v="0"/>
    <n v="2026"/>
    <s v="breakfast"/>
    <n v="9"/>
    <x v="1"/>
    <n v="694"/>
    <n v="0.27"/>
    <s v="GOOD"/>
    <s v="26-35"/>
  </r>
  <r>
    <x v="4279"/>
    <d v="2026-05-02T00:00:00"/>
    <n v="0.97499999999999998"/>
    <x v="11"/>
    <x v="5"/>
    <x v="2"/>
    <x v="0"/>
    <n v="2.6"/>
    <n v="55"/>
    <n v="43"/>
    <n v="320"/>
    <n v="36"/>
    <n v="131"/>
    <x v="1"/>
    <x v="4"/>
    <s v="Delivered"/>
    <s v="Female"/>
    <n v="53"/>
    <x v="3"/>
    <x v="2"/>
    <s v="ORD04280"/>
    <n v="23"/>
    <x v="2"/>
    <n v="2026"/>
    <s v="dinner"/>
    <n v="12"/>
    <x v="1"/>
    <n v="225"/>
    <n v="4.7272727272727272E-2"/>
    <s v="AVERAGE"/>
    <s v="46 ABOVE"/>
  </r>
  <r>
    <x v="4280"/>
    <d v="2026-03-27T00:00:00"/>
    <n v="0.90625"/>
    <x v="7"/>
    <x v="9"/>
    <x v="6"/>
    <x v="3"/>
    <n v="7.7"/>
    <n v="46"/>
    <n v="35"/>
    <n v="556"/>
    <n v="29"/>
    <n v="152"/>
    <x v="2"/>
    <x v="2"/>
    <s v="Delivered"/>
    <s v="Male"/>
    <n v="44"/>
    <x v="0"/>
    <x v="1"/>
    <s v="ORD04281"/>
    <n v="21"/>
    <x v="1"/>
    <n v="2026"/>
    <s v="dinner"/>
    <n v="11"/>
    <x v="1"/>
    <n v="433"/>
    <n v="0.16739130434782609"/>
    <s v="POOR"/>
    <s v="36-45"/>
  </r>
  <r>
    <x v="4281"/>
    <d v="2026-05-14T00:00:00"/>
    <n v="0.88402777777777775"/>
    <x v="10"/>
    <x v="8"/>
    <x v="5"/>
    <x v="3"/>
    <n v="8.5"/>
    <n v="37"/>
    <n v="27"/>
    <n v="625"/>
    <n v="46"/>
    <n v="128"/>
    <x v="4"/>
    <x v="1"/>
    <s v="Cancelled"/>
    <s v="Male"/>
    <n v="22"/>
    <x v="4"/>
    <x v="1"/>
    <s v="ORD04282"/>
    <n v="21"/>
    <x v="2"/>
    <n v="2026"/>
    <s v="dinner"/>
    <n v="10"/>
    <x v="1"/>
    <n v="543"/>
    <n v="0.22972972972972974"/>
    <s v="POOR"/>
    <s v="18-25"/>
  </r>
  <r>
    <x v="4282"/>
    <d v="2026-06-09T00:00:00"/>
    <n v="0.57430555555555551"/>
    <x v="10"/>
    <x v="1"/>
    <x v="9"/>
    <x v="4"/>
    <n v="2.2999999999999998"/>
    <n v="40"/>
    <n v="35"/>
    <n v="627"/>
    <n v="39"/>
    <n v="192"/>
    <x v="1"/>
    <x v="2"/>
    <s v="Delivered"/>
    <s v="Male"/>
    <n v="59"/>
    <x v="5"/>
    <x v="3"/>
    <s v="ORD04283"/>
    <n v="13"/>
    <x v="5"/>
    <n v="2026"/>
    <s v="lunch"/>
    <n v="5"/>
    <x v="1"/>
    <n v="474"/>
    <n v="5.7499999999999996E-2"/>
    <s v="POOR"/>
    <s v="46 ABOVE"/>
  </r>
  <r>
    <x v="4283"/>
    <d v="2026-05-04T00:00:00"/>
    <n v="0.33750000000000002"/>
    <x v="11"/>
    <x v="9"/>
    <x v="9"/>
    <x v="3"/>
    <n v="10.4"/>
    <n v="28"/>
    <n v="24"/>
    <n v="721"/>
    <n v="50"/>
    <n v="57"/>
    <x v="0"/>
    <x v="1"/>
    <s v="Delivered"/>
    <s v="Male"/>
    <n v="25"/>
    <x v="2"/>
    <x v="0"/>
    <s v="ORD04284"/>
    <n v="8"/>
    <x v="2"/>
    <n v="2026"/>
    <s v="breakfast"/>
    <n v="4"/>
    <x v="1"/>
    <n v="714"/>
    <n v="0.37142857142857144"/>
    <s v="POOR"/>
    <s v="18-25"/>
  </r>
  <r>
    <x v="4284"/>
    <d v="2026-03-29T00:00:00"/>
    <n v="0.55694444444444446"/>
    <x v="14"/>
    <x v="8"/>
    <x v="3"/>
    <x v="2"/>
    <n v="12.6"/>
    <n v="27"/>
    <n v="24"/>
    <n v="290"/>
    <n v="38"/>
    <n v="199"/>
    <x v="1"/>
    <x v="2"/>
    <s v="Cancelled"/>
    <s v="Female"/>
    <n v="40"/>
    <x v="6"/>
    <x v="3"/>
    <s v="ORD04285"/>
    <n v="13"/>
    <x v="1"/>
    <n v="2026"/>
    <s v="lunch"/>
    <n v="3"/>
    <x v="1"/>
    <n v="129"/>
    <n v="0.46666666666666667"/>
    <s v="POOR"/>
    <s v="36-45"/>
  </r>
  <r>
    <x v="4285"/>
    <d v="2026-05-31T00:00:00"/>
    <n v="0.55069444444444449"/>
    <x v="13"/>
    <x v="6"/>
    <x v="5"/>
    <x v="5"/>
    <n v="3.2"/>
    <n v="35"/>
    <n v="29"/>
    <n v="822"/>
    <n v="33"/>
    <n v="82"/>
    <x v="3"/>
    <x v="1"/>
    <s v="Delivered"/>
    <s v="Male"/>
    <n v="30"/>
    <x v="6"/>
    <x v="3"/>
    <s v="ORD04286"/>
    <n v="13"/>
    <x v="2"/>
    <n v="2026"/>
    <s v="lunch"/>
    <n v="6"/>
    <x v="1"/>
    <n v="773"/>
    <n v="9.1428571428571428E-2"/>
    <s v="POOR"/>
    <s v="26-35"/>
  </r>
  <r>
    <x v="4286"/>
    <d v="2026-04-30T00:00:00"/>
    <n v="0.36180555555555555"/>
    <x v="9"/>
    <x v="0"/>
    <x v="3"/>
    <x v="0"/>
    <n v="4.0999999999999996"/>
    <n v="47"/>
    <n v="40"/>
    <n v="672"/>
    <n v="60"/>
    <n v="77"/>
    <x v="4"/>
    <x v="2"/>
    <s v="Delivered"/>
    <s v="Male"/>
    <n v="24"/>
    <x v="4"/>
    <x v="0"/>
    <s v="ORD04287"/>
    <n v="8"/>
    <x v="4"/>
    <n v="2026"/>
    <s v="breakfast"/>
    <n v="7"/>
    <x v="1"/>
    <n v="655"/>
    <n v="8.7234042553191476E-2"/>
    <s v="POOR"/>
    <s v="18-25"/>
  </r>
  <r>
    <x v="4287"/>
    <d v="2026-05-28T00:00:00"/>
    <n v="0.96736111111111112"/>
    <x v="1"/>
    <x v="2"/>
    <x v="3"/>
    <x v="3"/>
    <n v="3.7"/>
    <n v="30"/>
    <n v="26"/>
    <n v="487"/>
    <n v="58"/>
    <n v="41"/>
    <x v="4"/>
    <x v="1"/>
    <s v="Cancelled"/>
    <s v="Female"/>
    <n v="25"/>
    <x v="4"/>
    <x v="2"/>
    <s v="ORD04288"/>
    <n v="23"/>
    <x v="2"/>
    <n v="2026"/>
    <s v="dinner"/>
    <n v="4"/>
    <x v="1"/>
    <n v="504"/>
    <n v="0.12333333333333334"/>
    <s v="POOR"/>
    <s v="18-25"/>
  </r>
  <r>
    <x v="4288"/>
    <d v="2026-06-04T00:00:00"/>
    <n v="0.61250000000000004"/>
    <x v="4"/>
    <x v="9"/>
    <x v="8"/>
    <x v="4"/>
    <n v="3.3"/>
    <n v="33"/>
    <n v="28"/>
    <n v="1002"/>
    <n v="39"/>
    <n v="127"/>
    <x v="3"/>
    <x v="2"/>
    <s v="Delivered"/>
    <s v="Male"/>
    <n v="36"/>
    <x v="4"/>
    <x v="3"/>
    <s v="ORD04289"/>
    <n v="14"/>
    <x v="5"/>
    <n v="2026"/>
    <s v="lunch"/>
    <n v="5"/>
    <x v="1"/>
    <n v="914"/>
    <n v="9.9999999999999992E-2"/>
    <s v="POOR"/>
    <s v="36-45"/>
  </r>
  <r>
    <x v="4289"/>
    <d v="2026-05-28T00:00:00"/>
    <n v="0.34166666666666667"/>
    <x v="14"/>
    <x v="3"/>
    <x v="7"/>
    <x v="2"/>
    <n v="3.8"/>
    <n v="44"/>
    <n v="38"/>
    <n v="269"/>
    <n v="53"/>
    <n v="14"/>
    <x v="2"/>
    <x v="3"/>
    <s v="Delivered"/>
    <s v="Female"/>
    <n v="46"/>
    <x v="4"/>
    <x v="0"/>
    <s v="ORD04290"/>
    <n v="8"/>
    <x v="2"/>
    <n v="2026"/>
    <s v="breakfast"/>
    <n v="6"/>
    <x v="1"/>
    <n v="308"/>
    <n v="8.6363636363636365E-2"/>
    <s v="EXCELLENT"/>
    <s v="46 ABOVE"/>
  </r>
  <r>
    <x v="4290"/>
    <d v="2026-02-20T00:00:00"/>
    <n v="0.72222222222222221"/>
    <x v="12"/>
    <x v="1"/>
    <x v="9"/>
    <x v="3"/>
    <n v="13.9"/>
    <n v="43"/>
    <n v="36"/>
    <n v="1184"/>
    <n v="48"/>
    <n v="95"/>
    <x v="4"/>
    <x v="1"/>
    <s v="Delivered"/>
    <s v="Male"/>
    <n v="49"/>
    <x v="0"/>
    <x v="2"/>
    <s v="ORD04291"/>
    <n v="17"/>
    <x v="0"/>
    <n v="2026"/>
    <s v="snacks"/>
    <n v="7"/>
    <x v="1"/>
    <n v="1137"/>
    <n v="0.3232558139534884"/>
    <s v="POOR"/>
    <s v="46 ABOVE"/>
  </r>
  <r>
    <x v="4291"/>
    <d v="2026-05-29T00:00:00"/>
    <n v="0.55069444444444449"/>
    <x v="3"/>
    <x v="8"/>
    <x v="0"/>
    <x v="4"/>
    <n v="6.2"/>
    <n v="32"/>
    <n v="26"/>
    <n v="204"/>
    <n v="43"/>
    <n v="32"/>
    <x v="0"/>
    <x v="2"/>
    <s v="Delivered"/>
    <s v="Male"/>
    <n v="58"/>
    <x v="0"/>
    <x v="3"/>
    <s v="ORD04292"/>
    <n v="13"/>
    <x v="2"/>
    <n v="2026"/>
    <s v="lunch"/>
    <n v="6"/>
    <x v="1"/>
    <n v="215"/>
    <n v="0.19375000000000001"/>
    <s v="POOR"/>
    <s v="46 ABOVE"/>
  </r>
  <r>
    <x v="4292"/>
    <d v="2026-02-27T00:00:00"/>
    <n v="0.625"/>
    <x v="7"/>
    <x v="4"/>
    <x v="4"/>
    <x v="5"/>
    <n v="3.2"/>
    <n v="33"/>
    <n v="34"/>
    <n v="679"/>
    <n v="29"/>
    <n v="66"/>
    <x v="1"/>
    <x v="1"/>
    <s v="Delivered"/>
    <s v="Female"/>
    <n v="34"/>
    <x v="0"/>
    <x v="2"/>
    <s v="ORD04293"/>
    <n v="15"/>
    <x v="0"/>
    <n v="2026"/>
    <s v="snacks"/>
    <n v="-1"/>
    <x v="0"/>
    <n v="642"/>
    <n v="9.696969696969697E-2"/>
    <s v="POOR"/>
    <s v="26-35"/>
  </r>
  <r>
    <x v="4293"/>
    <d v="2026-04-25T00:00:00"/>
    <n v="0.87291666666666667"/>
    <x v="5"/>
    <x v="6"/>
    <x v="4"/>
    <x v="1"/>
    <n v="6.4"/>
    <n v="50"/>
    <n v="32"/>
    <n v="354"/>
    <n v="26"/>
    <n v="182"/>
    <x v="3"/>
    <x v="4"/>
    <s v="Delivered"/>
    <s v="Female"/>
    <n v="39"/>
    <x v="3"/>
    <x v="1"/>
    <s v="ORD04294"/>
    <n v="20"/>
    <x v="4"/>
    <n v="2026"/>
    <s v="dinner"/>
    <n v="18"/>
    <x v="1"/>
    <n v="198"/>
    <n v="0.128"/>
    <s v="AVERAGE"/>
    <s v="36-45"/>
  </r>
  <r>
    <x v="4294"/>
    <d v="2026-03-24T00:00:00"/>
    <n v="0.39166666666666666"/>
    <x v="11"/>
    <x v="7"/>
    <x v="9"/>
    <x v="3"/>
    <n v="2.2999999999999998"/>
    <n v="49"/>
    <n v="38"/>
    <n v="614"/>
    <n v="52"/>
    <n v="81"/>
    <x v="1"/>
    <x v="0"/>
    <s v="Delivered"/>
    <s v="Male"/>
    <n v="52"/>
    <x v="5"/>
    <x v="0"/>
    <s v="ORD04295"/>
    <n v="9"/>
    <x v="1"/>
    <n v="2026"/>
    <s v="breakfast"/>
    <n v="11"/>
    <x v="1"/>
    <n v="585"/>
    <n v="4.6938775510204075E-2"/>
    <s v="GOOD"/>
    <s v="46 ABOVE"/>
  </r>
  <r>
    <x v="4295"/>
    <d v="2026-01-06T00:00:00"/>
    <n v="0.35972222222222222"/>
    <x v="9"/>
    <x v="1"/>
    <x v="1"/>
    <x v="3"/>
    <n v="11.8"/>
    <n v="46"/>
    <n v="45"/>
    <n v="974"/>
    <n v="60"/>
    <n v="6"/>
    <x v="0"/>
    <x v="1"/>
    <s v="Delivered"/>
    <s v="Female"/>
    <n v="45"/>
    <x v="5"/>
    <x v="0"/>
    <s v="ORD04296"/>
    <n v="8"/>
    <x v="3"/>
    <n v="2026"/>
    <s v="breakfast"/>
    <n v="1"/>
    <x v="1"/>
    <n v="1028"/>
    <n v="0.2565217391304348"/>
    <s v="POOR"/>
    <s v="36-45"/>
  </r>
  <r>
    <x v="4296"/>
    <d v="2026-03-21T00:00:00"/>
    <n v="0.9194444444444444"/>
    <x v="13"/>
    <x v="1"/>
    <x v="6"/>
    <x v="0"/>
    <n v="6.9"/>
    <n v="30"/>
    <n v="33"/>
    <n v="635"/>
    <n v="51"/>
    <n v="97"/>
    <x v="4"/>
    <x v="2"/>
    <s v="Cancelled"/>
    <s v="Female"/>
    <n v="30"/>
    <x v="3"/>
    <x v="2"/>
    <s v="ORD04297"/>
    <n v="22"/>
    <x v="1"/>
    <n v="2026"/>
    <s v="dinner"/>
    <n v="-3"/>
    <x v="0"/>
    <n v="589"/>
    <n v="0.23"/>
    <s v="POOR"/>
    <s v="26-35"/>
  </r>
  <r>
    <x v="4297"/>
    <d v="2026-01-27T00:00:00"/>
    <n v="0.88263888888888886"/>
    <x v="7"/>
    <x v="0"/>
    <x v="8"/>
    <x v="0"/>
    <n v="9"/>
    <n v="48"/>
    <n v="45"/>
    <n v="821"/>
    <n v="48"/>
    <n v="66"/>
    <x v="0"/>
    <x v="2"/>
    <s v="Delivered"/>
    <s v="Male"/>
    <n v="53"/>
    <x v="5"/>
    <x v="1"/>
    <s v="ORD04298"/>
    <n v="21"/>
    <x v="3"/>
    <n v="2026"/>
    <s v="dinner"/>
    <n v="3"/>
    <x v="1"/>
    <n v="803"/>
    <n v="0.1875"/>
    <s v="POOR"/>
    <s v="46 ABOVE"/>
  </r>
  <r>
    <x v="4298"/>
    <d v="2026-04-21T00:00:00"/>
    <n v="0.71805555555555556"/>
    <x v="2"/>
    <x v="7"/>
    <x v="1"/>
    <x v="2"/>
    <n v="2.2000000000000002"/>
    <n v="39"/>
    <n v="44"/>
    <n v="797"/>
    <n v="22"/>
    <n v="168"/>
    <x v="4"/>
    <x v="0"/>
    <s v="Delivered"/>
    <s v="Female"/>
    <n v="38"/>
    <x v="5"/>
    <x v="2"/>
    <s v="ORD04299"/>
    <n v="17"/>
    <x v="4"/>
    <n v="2026"/>
    <s v="snacks"/>
    <n v="-5"/>
    <x v="0"/>
    <n v="651"/>
    <n v="5.6410256410256418E-2"/>
    <s v="GOOD"/>
    <s v="36-45"/>
  </r>
  <r>
    <x v="4299"/>
    <d v="2026-01-21T00:00:00"/>
    <n v="0.59513888888888888"/>
    <x v="13"/>
    <x v="2"/>
    <x v="6"/>
    <x v="1"/>
    <n v="6.7"/>
    <n v="57"/>
    <n v="37"/>
    <n v="833"/>
    <n v="51"/>
    <n v="150"/>
    <x v="2"/>
    <x v="0"/>
    <s v="Delivered"/>
    <s v="Female"/>
    <n v="57"/>
    <x v="1"/>
    <x v="3"/>
    <s v="ORD04300"/>
    <n v="14"/>
    <x v="3"/>
    <n v="2026"/>
    <s v="lunch"/>
    <n v="20"/>
    <x v="1"/>
    <n v="734"/>
    <n v="0.11754385964912281"/>
    <s v="GOOD"/>
    <s v="46 ABOVE"/>
  </r>
  <r>
    <x v="4300"/>
    <d v="2026-06-24T00:00:00"/>
    <n v="0.45833333333333331"/>
    <x v="14"/>
    <x v="7"/>
    <x v="6"/>
    <x v="4"/>
    <n v="5.5"/>
    <n v="64"/>
    <n v="44"/>
    <n v="457"/>
    <n v="59"/>
    <n v="15"/>
    <x v="3"/>
    <x v="2"/>
    <s v="Delivered"/>
    <s v="Female"/>
    <n v="56"/>
    <x v="1"/>
    <x v="2"/>
    <s v="ORD04301"/>
    <n v="11"/>
    <x v="5"/>
    <n v="2026"/>
    <s v="lunch"/>
    <n v="20"/>
    <x v="1"/>
    <n v="501"/>
    <n v="8.59375E-2"/>
    <s v="POOR"/>
    <s v="46 ABOVE"/>
  </r>
  <r>
    <x v="4301"/>
    <d v="2026-01-29T00:00:00"/>
    <n v="0.72638888888888886"/>
    <x v="1"/>
    <x v="2"/>
    <x v="8"/>
    <x v="0"/>
    <n v="4.0999999999999996"/>
    <n v="49"/>
    <n v="32"/>
    <n v="959"/>
    <n v="28"/>
    <n v="147"/>
    <x v="3"/>
    <x v="0"/>
    <s v="Delivered"/>
    <s v="Male"/>
    <n v="45"/>
    <x v="4"/>
    <x v="2"/>
    <s v="ORD04302"/>
    <n v="17"/>
    <x v="3"/>
    <n v="2026"/>
    <s v="snacks"/>
    <n v="17"/>
    <x v="1"/>
    <n v="840"/>
    <n v="8.3673469387755092E-2"/>
    <s v="GOOD"/>
    <s v="36-45"/>
  </r>
  <r>
    <x v="4302"/>
    <d v="2026-01-07T00:00:00"/>
    <n v="0.4201388888888889"/>
    <x v="11"/>
    <x v="4"/>
    <x v="6"/>
    <x v="5"/>
    <n v="10.3"/>
    <n v="28"/>
    <n v="33"/>
    <n v="914"/>
    <n v="34"/>
    <n v="52"/>
    <x v="3"/>
    <x v="1"/>
    <s v="Delivered"/>
    <s v="Female"/>
    <n v="40"/>
    <x v="1"/>
    <x v="0"/>
    <s v="ORD04303"/>
    <n v="10"/>
    <x v="3"/>
    <n v="2026"/>
    <s v="lunch"/>
    <n v="-5"/>
    <x v="0"/>
    <n v="896"/>
    <n v="0.36785714285714288"/>
    <s v="POOR"/>
    <s v="36-45"/>
  </r>
  <r>
    <x v="4303"/>
    <d v="2026-03-27T00:00:00"/>
    <n v="0.60624999999999996"/>
    <x v="1"/>
    <x v="8"/>
    <x v="7"/>
    <x v="1"/>
    <n v="3.6"/>
    <n v="22"/>
    <n v="20"/>
    <n v="753"/>
    <n v="38"/>
    <n v="184"/>
    <x v="0"/>
    <x v="0"/>
    <s v="Delivered"/>
    <s v="Male"/>
    <n v="49"/>
    <x v="0"/>
    <x v="3"/>
    <s v="ORD04304"/>
    <n v="14"/>
    <x v="1"/>
    <n v="2026"/>
    <s v="lunch"/>
    <n v="2"/>
    <x v="1"/>
    <n v="607"/>
    <n v="0.16363636363636364"/>
    <s v="GOOD"/>
    <s v="46 ABOVE"/>
  </r>
  <r>
    <x v="4304"/>
    <d v="2026-06-15T00:00:00"/>
    <n v="0.46111111111111114"/>
    <x v="10"/>
    <x v="8"/>
    <x v="3"/>
    <x v="4"/>
    <n v="12.4"/>
    <n v="65"/>
    <n v="45"/>
    <n v="842"/>
    <n v="32"/>
    <n v="141"/>
    <x v="2"/>
    <x v="1"/>
    <s v="Delivered"/>
    <s v="Male"/>
    <n v="33"/>
    <x v="2"/>
    <x v="2"/>
    <s v="ORD04305"/>
    <n v="11"/>
    <x v="5"/>
    <n v="2026"/>
    <s v="lunch"/>
    <n v="20"/>
    <x v="1"/>
    <n v="733"/>
    <n v="0.19076923076923077"/>
    <s v="POOR"/>
    <s v="26-35"/>
  </r>
  <r>
    <x v="4305"/>
    <d v="2026-06-01T00:00:00"/>
    <n v="0.92083333333333328"/>
    <x v="5"/>
    <x v="7"/>
    <x v="1"/>
    <x v="4"/>
    <n v="11"/>
    <n v="40"/>
    <n v="24"/>
    <n v="465"/>
    <n v="52"/>
    <n v="181"/>
    <x v="4"/>
    <x v="4"/>
    <s v="Delivered"/>
    <s v="Male"/>
    <n v="52"/>
    <x v="2"/>
    <x v="2"/>
    <s v="ORD04306"/>
    <n v="22"/>
    <x v="5"/>
    <n v="2026"/>
    <s v="dinner"/>
    <n v="16"/>
    <x v="1"/>
    <n v="336"/>
    <n v="0.27500000000000002"/>
    <s v="AVERAGE"/>
    <s v="46 ABOVE"/>
  </r>
  <r>
    <x v="4306"/>
    <d v="2026-06-07T00:00:00"/>
    <n v="0.41388888888888886"/>
    <x v="8"/>
    <x v="0"/>
    <x v="2"/>
    <x v="2"/>
    <n v="6.4"/>
    <n v="40"/>
    <n v="38"/>
    <n v="287"/>
    <n v="30"/>
    <n v="24"/>
    <x v="0"/>
    <x v="3"/>
    <s v="Delivered"/>
    <s v="Female"/>
    <n v="46"/>
    <x v="6"/>
    <x v="0"/>
    <s v="ORD04307"/>
    <n v="9"/>
    <x v="5"/>
    <n v="2026"/>
    <s v="breakfast"/>
    <n v="2"/>
    <x v="1"/>
    <n v="293"/>
    <n v="0.16"/>
    <s v="EXCELLENT"/>
    <s v="46 ABOVE"/>
  </r>
  <r>
    <x v="4307"/>
    <d v="2026-02-25T00:00:00"/>
    <n v="0.98541666666666672"/>
    <x v="2"/>
    <x v="6"/>
    <x v="1"/>
    <x v="4"/>
    <n v="9.4"/>
    <n v="40"/>
    <n v="36"/>
    <n v="1193"/>
    <n v="22"/>
    <n v="65"/>
    <x v="3"/>
    <x v="1"/>
    <s v="Delivered"/>
    <s v="Female"/>
    <n v="35"/>
    <x v="1"/>
    <x v="2"/>
    <s v="ORD04308"/>
    <n v="23"/>
    <x v="0"/>
    <n v="2026"/>
    <s v="dinner"/>
    <n v="4"/>
    <x v="1"/>
    <n v="1150"/>
    <n v="0.23500000000000001"/>
    <s v="POOR"/>
    <s v="26-35"/>
  </r>
  <r>
    <x v="4308"/>
    <d v="2026-05-17T00:00:00"/>
    <n v="0.95138888888888884"/>
    <x v="3"/>
    <x v="3"/>
    <x v="1"/>
    <x v="4"/>
    <n v="5"/>
    <n v="48"/>
    <n v="39"/>
    <n v="346"/>
    <n v="23"/>
    <n v="196"/>
    <x v="1"/>
    <x v="3"/>
    <s v="Cancelled"/>
    <s v="Female"/>
    <n v="54"/>
    <x v="6"/>
    <x v="2"/>
    <s v="ORD04309"/>
    <n v="22"/>
    <x v="2"/>
    <n v="2026"/>
    <s v="dinner"/>
    <n v="9"/>
    <x v="1"/>
    <n v="173"/>
    <n v="0.10416666666666667"/>
    <s v="EXCELLENT"/>
    <s v="46 ABOVE"/>
  </r>
  <r>
    <x v="4309"/>
    <d v="2026-03-29T00:00:00"/>
    <n v="0.36875000000000002"/>
    <x v="0"/>
    <x v="0"/>
    <x v="2"/>
    <x v="5"/>
    <n v="3"/>
    <n v="42"/>
    <n v="29"/>
    <n v="576"/>
    <n v="53"/>
    <n v="166"/>
    <x v="4"/>
    <x v="3"/>
    <s v="Delivered"/>
    <s v="Female"/>
    <n v="37"/>
    <x v="6"/>
    <x v="0"/>
    <s v="ORD04310"/>
    <n v="8"/>
    <x v="1"/>
    <n v="2026"/>
    <s v="breakfast"/>
    <n v="13"/>
    <x v="1"/>
    <n v="463"/>
    <n v="7.1428571428571425E-2"/>
    <s v="EXCELLENT"/>
    <s v="36-45"/>
  </r>
  <r>
    <x v="4310"/>
    <d v="2026-06-02T00:00:00"/>
    <n v="0.8208333333333333"/>
    <x v="13"/>
    <x v="1"/>
    <x v="2"/>
    <x v="3"/>
    <n v="2.9"/>
    <n v="27"/>
    <n v="25"/>
    <n v="552"/>
    <n v="60"/>
    <n v="4"/>
    <x v="3"/>
    <x v="4"/>
    <s v="Delivered"/>
    <s v="Female"/>
    <n v="45"/>
    <x v="5"/>
    <x v="1"/>
    <s v="ORD04311"/>
    <n v="19"/>
    <x v="5"/>
    <n v="2026"/>
    <s v="snacks"/>
    <n v="2"/>
    <x v="1"/>
    <n v="608"/>
    <n v="0.10740740740740741"/>
    <s v="AVERAGE"/>
    <s v="36-45"/>
  </r>
  <r>
    <x v="4311"/>
    <d v="2026-06-27T00:00:00"/>
    <n v="0.33958333333333335"/>
    <x v="2"/>
    <x v="9"/>
    <x v="1"/>
    <x v="5"/>
    <n v="10.9"/>
    <n v="48"/>
    <n v="39"/>
    <n v="444"/>
    <n v="47"/>
    <n v="176"/>
    <x v="1"/>
    <x v="1"/>
    <s v="Delivered"/>
    <s v="Female"/>
    <n v="59"/>
    <x v="3"/>
    <x v="0"/>
    <s v="ORD04312"/>
    <n v="8"/>
    <x v="5"/>
    <n v="2026"/>
    <s v="breakfast"/>
    <n v="9"/>
    <x v="1"/>
    <n v="315"/>
    <n v="0.22708333333333333"/>
    <s v="POOR"/>
    <s v="46 ABOVE"/>
  </r>
  <r>
    <x v="4312"/>
    <d v="2026-06-28T00:00:00"/>
    <n v="0.92569444444444449"/>
    <x v="7"/>
    <x v="1"/>
    <x v="5"/>
    <x v="1"/>
    <n v="7.4"/>
    <n v="55"/>
    <n v="40"/>
    <n v="767"/>
    <n v="27"/>
    <n v="63"/>
    <x v="2"/>
    <x v="1"/>
    <s v="Delivered"/>
    <s v="Male"/>
    <n v="52"/>
    <x v="6"/>
    <x v="2"/>
    <s v="ORD04313"/>
    <n v="22"/>
    <x v="5"/>
    <n v="2026"/>
    <s v="dinner"/>
    <n v="15"/>
    <x v="1"/>
    <n v="731"/>
    <n v="0.13454545454545455"/>
    <s v="POOR"/>
    <s v="46 ABOVE"/>
  </r>
  <r>
    <x v="4313"/>
    <d v="2026-03-11T00:00:00"/>
    <n v="0.39791666666666664"/>
    <x v="10"/>
    <x v="2"/>
    <x v="6"/>
    <x v="4"/>
    <n v="11.2"/>
    <n v="50"/>
    <n v="34"/>
    <n v="1079"/>
    <n v="26"/>
    <n v="149"/>
    <x v="3"/>
    <x v="3"/>
    <s v="Delivered"/>
    <s v="Male"/>
    <n v="47"/>
    <x v="1"/>
    <x v="0"/>
    <s v="ORD04314"/>
    <n v="9"/>
    <x v="1"/>
    <n v="2026"/>
    <s v="breakfast"/>
    <n v="16"/>
    <x v="1"/>
    <n v="956"/>
    <n v="0.22399999999999998"/>
    <s v="EXCELLENT"/>
    <s v="46 ABOVE"/>
  </r>
  <r>
    <x v="4314"/>
    <d v="2026-04-06T00:00:00"/>
    <n v="0.51041666666666663"/>
    <x v="13"/>
    <x v="1"/>
    <x v="0"/>
    <x v="3"/>
    <n v="3.9"/>
    <n v="48"/>
    <n v="37"/>
    <n v="578"/>
    <n v="40"/>
    <n v="105"/>
    <x v="4"/>
    <x v="0"/>
    <s v="Delivered"/>
    <s v="Male"/>
    <n v="26"/>
    <x v="2"/>
    <x v="3"/>
    <s v="ORD04315"/>
    <n v="12"/>
    <x v="4"/>
    <n v="2026"/>
    <s v="lunch"/>
    <n v="11"/>
    <x v="1"/>
    <n v="513"/>
    <n v="8.1250000000000003E-2"/>
    <s v="GOOD"/>
    <s v="26-35"/>
  </r>
  <r>
    <x v="4315"/>
    <d v="2026-01-18T00:00:00"/>
    <n v="0.57291666666666663"/>
    <x v="9"/>
    <x v="1"/>
    <x v="8"/>
    <x v="5"/>
    <n v="11.1"/>
    <n v="39"/>
    <n v="40"/>
    <n v="383"/>
    <n v="37"/>
    <n v="119"/>
    <x v="1"/>
    <x v="4"/>
    <s v="Delivered"/>
    <s v="Male"/>
    <n v="26"/>
    <x v="6"/>
    <x v="3"/>
    <s v="ORD04316"/>
    <n v="13"/>
    <x v="3"/>
    <n v="2026"/>
    <s v="lunch"/>
    <n v="-1"/>
    <x v="0"/>
    <n v="301"/>
    <n v="0.2846153846153846"/>
    <s v="AVERAGE"/>
    <s v="26-35"/>
  </r>
  <r>
    <x v="4316"/>
    <d v="2026-04-29T00:00:00"/>
    <n v="0.76875000000000004"/>
    <x v="13"/>
    <x v="2"/>
    <x v="8"/>
    <x v="1"/>
    <n v="3.7"/>
    <n v="31"/>
    <n v="23"/>
    <n v="482"/>
    <n v="58"/>
    <n v="80"/>
    <x v="3"/>
    <x v="2"/>
    <s v="Delivered"/>
    <s v="Male"/>
    <n v="42"/>
    <x v="1"/>
    <x v="1"/>
    <s v="ORD04317"/>
    <n v="18"/>
    <x v="4"/>
    <n v="2026"/>
    <s v="snacks"/>
    <n v="8"/>
    <x v="1"/>
    <n v="460"/>
    <n v="0.11935483870967742"/>
    <s v="POOR"/>
    <s v="36-45"/>
  </r>
  <r>
    <x v="4317"/>
    <d v="2026-05-16T00:00:00"/>
    <n v="0.43888888888888888"/>
    <x v="4"/>
    <x v="3"/>
    <x v="8"/>
    <x v="3"/>
    <n v="1.5"/>
    <n v="37"/>
    <n v="42"/>
    <n v="273"/>
    <n v="20"/>
    <n v="111"/>
    <x v="3"/>
    <x v="4"/>
    <s v="Delivered"/>
    <s v="Female"/>
    <n v="57"/>
    <x v="3"/>
    <x v="0"/>
    <s v="ORD04318"/>
    <n v="10"/>
    <x v="2"/>
    <n v="2026"/>
    <s v="lunch"/>
    <n v="-5"/>
    <x v="0"/>
    <n v="182"/>
    <n v="4.0540540540540543E-2"/>
    <s v="AVERAGE"/>
    <s v="46 ABOVE"/>
  </r>
  <r>
    <x v="4318"/>
    <d v="2026-02-16T00:00:00"/>
    <n v="0.39166666666666666"/>
    <x v="7"/>
    <x v="8"/>
    <x v="3"/>
    <x v="0"/>
    <n v="5.5"/>
    <n v="32"/>
    <n v="29"/>
    <n v="545"/>
    <n v="45"/>
    <n v="67"/>
    <x v="2"/>
    <x v="2"/>
    <s v="Delivered"/>
    <s v="Male"/>
    <n v="31"/>
    <x v="2"/>
    <x v="0"/>
    <s v="ORD04319"/>
    <n v="9"/>
    <x v="0"/>
    <n v="2026"/>
    <s v="breakfast"/>
    <n v="3"/>
    <x v="1"/>
    <n v="523"/>
    <n v="0.171875"/>
    <s v="POOR"/>
    <s v="26-35"/>
  </r>
  <r>
    <x v="4319"/>
    <d v="2026-06-29T00:00:00"/>
    <n v="0.94444444444444442"/>
    <x v="7"/>
    <x v="0"/>
    <x v="3"/>
    <x v="1"/>
    <n v="12.1"/>
    <n v="40"/>
    <n v="32"/>
    <n v="317"/>
    <n v="33"/>
    <n v="53"/>
    <x v="1"/>
    <x v="3"/>
    <s v="Delivered"/>
    <s v="Male"/>
    <n v="56"/>
    <x v="2"/>
    <x v="2"/>
    <s v="ORD04320"/>
    <n v="22"/>
    <x v="5"/>
    <n v="2026"/>
    <s v="dinner"/>
    <n v="8"/>
    <x v="1"/>
    <n v="297"/>
    <n v="0.30249999999999999"/>
    <s v="EXCELLENT"/>
    <s v="46 ABOVE"/>
  </r>
  <r>
    <x v="4320"/>
    <d v="2026-03-22T00:00:00"/>
    <n v="0.66666666666666663"/>
    <x v="10"/>
    <x v="9"/>
    <x v="2"/>
    <x v="2"/>
    <n v="10.7"/>
    <n v="58"/>
    <n v="45"/>
    <n v="955"/>
    <n v="27"/>
    <n v="7"/>
    <x v="2"/>
    <x v="1"/>
    <s v="Delivered"/>
    <s v="Male"/>
    <n v="33"/>
    <x v="6"/>
    <x v="2"/>
    <s v="ORD04321"/>
    <n v="16"/>
    <x v="1"/>
    <n v="2026"/>
    <s v="snacks"/>
    <n v="13"/>
    <x v="1"/>
    <n v="975"/>
    <n v="0.18448275862068964"/>
    <s v="POOR"/>
    <s v="26-35"/>
  </r>
  <r>
    <x v="4321"/>
    <d v="2026-06-29T00:00:00"/>
    <n v="0.83958333333333335"/>
    <x v="2"/>
    <x v="5"/>
    <x v="6"/>
    <x v="2"/>
    <n v="7"/>
    <n v="47"/>
    <n v="35"/>
    <n v="369"/>
    <n v="29"/>
    <n v="178"/>
    <x v="3"/>
    <x v="4"/>
    <s v="Delivered"/>
    <s v="Male"/>
    <n v="33"/>
    <x v="2"/>
    <x v="1"/>
    <s v="ORD04322"/>
    <n v="20"/>
    <x v="5"/>
    <n v="2026"/>
    <s v="dinner"/>
    <n v="12"/>
    <x v="1"/>
    <n v="220"/>
    <n v="0.14893617021276595"/>
    <s v="AVERAGE"/>
    <s v="26-35"/>
  </r>
  <r>
    <x v="4322"/>
    <d v="2026-05-05T00:00:00"/>
    <n v="0.37777777777777777"/>
    <x v="7"/>
    <x v="0"/>
    <x v="3"/>
    <x v="2"/>
    <n v="7.6"/>
    <n v="55"/>
    <n v="42"/>
    <n v="168"/>
    <n v="52"/>
    <n v="29"/>
    <x v="1"/>
    <x v="1"/>
    <s v="Delivered"/>
    <s v="Male"/>
    <n v="19"/>
    <x v="5"/>
    <x v="0"/>
    <s v="ORD04323"/>
    <n v="9"/>
    <x v="2"/>
    <n v="2026"/>
    <s v="breakfast"/>
    <n v="13"/>
    <x v="1"/>
    <n v="191"/>
    <n v="0.13818181818181818"/>
    <s v="POOR"/>
    <s v="18-25"/>
  </r>
  <r>
    <x v="4323"/>
    <d v="2026-06-09T00:00:00"/>
    <n v="0.58611111111111114"/>
    <x v="12"/>
    <x v="1"/>
    <x v="5"/>
    <x v="1"/>
    <n v="8.1"/>
    <n v="34"/>
    <n v="24"/>
    <n v="812"/>
    <n v="53"/>
    <n v="30"/>
    <x v="4"/>
    <x v="2"/>
    <s v="Delivered"/>
    <s v="Female"/>
    <n v="50"/>
    <x v="5"/>
    <x v="3"/>
    <s v="ORD04324"/>
    <n v="14"/>
    <x v="5"/>
    <n v="2026"/>
    <s v="lunch"/>
    <n v="10"/>
    <x v="1"/>
    <n v="835"/>
    <n v="0.23823529411764705"/>
    <s v="POOR"/>
    <s v="46 ABOVE"/>
  </r>
  <r>
    <x v="4324"/>
    <d v="2026-06-02T00:00:00"/>
    <n v="0.6645833333333333"/>
    <x v="10"/>
    <x v="8"/>
    <x v="8"/>
    <x v="0"/>
    <n v="9"/>
    <n v="64"/>
    <n v="45"/>
    <n v="1043"/>
    <n v="56"/>
    <n v="118"/>
    <x v="3"/>
    <x v="0"/>
    <s v="Delivered"/>
    <s v="Female"/>
    <n v="46"/>
    <x v="5"/>
    <x v="2"/>
    <s v="ORD04325"/>
    <n v="15"/>
    <x v="5"/>
    <n v="2026"/>
    <s v="snacks"/>
    <n v="19"/>
    <x v="1"/>
    <n v="981"/>
    <n v="0.140625"/>
    <s v="GOOD"/>
    <s v="46 ABOVE"/>
  </r>
  <r>
    <x v="4325"/>
    <d v="2026-02-08T00:00:00"/>
    <n v="0.81388888888888888"/>
    <x v="4"/>
    <x v="9"/>
    <x v="6"/>
    <x v="3"/>
    <n v="1.5"/>
    <n v="54"/>
    <n v="45"/>
    <n v="639"/>
    <n v="56"/>
    <n v="200"/>
    <x v="3"/>
    <x v="1"/>
    <s v="Delivered"/>
    <s v="Female"/>
    <n v="50"/>
    <x v="6"/>
    <x v="1"/>
    <s v="ORD04326"/>
    <n v="19"/>
    <x v="0"/>
    <n v="2026"/>
    <s v="snacks"/>
    <n v="9"/>
    <x v="1"/>
    <n v="495"/>
    <n v="2.7777777777777776E-2"/>
    <s v="POOR"/>
    <s v="46 ABOVE"/>
  </r>
  <r>
    <x v="4326"/>
    <d v="2026-03-07T00:00:00"/>
    <n v="0.77569444444444446"/>
    <x v="1"/>
    <x v="6"/>
    <x v="9"/>
    <x v="2"/>
    <n v="9.9"/>
    <n v="50"/>
    <n v="45"/>
    <n v="451"/>
    <n v="42"/>
    <n v="77"/>
    <x v="0"/>
    <x v="0"/>
    <s v="Delivered"/>
    <s v="Male"/>
    <n v="31"/>
    <x v="3"/>
    <x v="1"/>
    <s v="ORD04327"/>
    <n v="18"/>
    <x v="1"/>
    <n v="2026"/>
    <s v="snacks"/>
    <n v="5"/>
    <x v="1"/>
    <n v="416"/>
    <n v="0.19800000000000001"/>
    <s v="GOOD"/>
    <s v="26-35"/>
  </r>
  <r>
    <x v="4327"/>
    <d v="2026-02-18T00:00:00"/>
    <n v="0.58680555555555558"/>
    <x v="3"/>
    <x v="1"/>
    <x v="6"/>
    <x v="4"/>
    <n v="14.9"/>
    <n v="46"/>
    <n v="42"/>
    <n v="1127"/>
    <n v="38"/>
    <n v="58"/>
    <x v="0"/>
    <x v="2"/>
    <s v="Delivered"/>
    <s v="Female"/>
    <n v="24"/>
    <x v="1"/>
    <x v="3"/>
    <s v="ORD04328"/>
    <n v="14"/>
    <x v="0"/>
    <n v="2026"/>
    <s v="lunch"/>
    <n v="4"/>
    <x v="1"/>
    <n v="1107"/>
    <n v="0.32391304347826089"/>
    <s v="POOR"/>
    <s v="18-25"/>
  </r>
  <r>
    <x v="4328"/>
    <d v="2026-02-09T00:00:00"/>
    <n v="0.87569444444444444"/>
    <x v="6"/>
    <x v="0"/>
    <x v="9"/>
    <x v="2"/>
    <n v="11.6"/>
    <n v="46"/>
    <n v="29"/>
    <n v="847"/>
    <n v="22"/>
    <n v="135"/>
    <x v="1"/>
    <x v="4"/>
    <s v="Delivered"/>
    <s v="Female"/>
    <n v="44"/>
    <x v="2"/>
    <x v="1"/>
    <s v="ORD04329"/>
    <n v="21"/>
    <x v="0"/>
    <n v="2026"/>
    <s v="dinner"/>
    <n v="17"/>
    <x v="1"/>
    <n v="734"/>
    <n v="0.25217391304347825"/>
    <s v="AVERAGE"/>
    <s v="36-45"/>
  </r>
  <r>
    <x v="4329"/>
    <d v="2026-03-30T00:00:00"/>
    <n v="0.78819444444444442"/>
    <x v="12"/>
    <x v="6"/>
    <x v="3"/>
    <x v="2"/>
    <n v="3.1"/>
    <n v="45"/>
    <n v="33"/>
    <n v="446"/>
    <n v="41"/>
    <n v="48"/>
    <x v="1"/>
    <x v="1"/>
    <s v="Delivered"/>
    <s v="Female"/>
    <n v="20"/>
    <x v="2"/>
    <x v="1"/>
    <s v="ORD04330"/>
    <n v="18"/>
    <x v="1"/>
    <n v="2026"/>
    <s v="snacks"/>
    <n v="12"/>
    <x v="1"/>
    <n v="439"/>
    <n v="6.8888888888888888E-2"/>
    <s v="POOR"/>
    <s v="18-25"/>
  </r>
  <r>
    <x v="4330"/>
    <d v="2026-03-29T00:00:00"/>
    <n v="0.85069444444444442"/>
    <x v="10"/>
    <x v="9"/>
    <x v="6"/>
    <x v="5"/>
    <n v="4.3"/>
    <n v="40"/>
    <n v="44"/>
    <n v="251"/>
    <n v="29"/>
    <n v="85"/>
    <x v="0"/>
    <x v="4"/>
    <s v="Delivered"/>
    <s v="Female"/>
    <n v="45"/>
    <x v="6"/>
    <x v="1"/>
    <s v="ORD04331"/>
    <n v="20"/>
    <x v="1"/>
    <n v="2026"/>
    <s v="dinner"/>
    <n v="-4"/>
    <x v="0"/>
    <n v="195"/>
    <n v="0.1075"/>
    <s v="AVERAGE"/>
    <s v="36-45"/>
  </r>
  <r>
    <x v="4331"/>
    <d v="2026-05-28T00:00:00"/>
    <n v="0.73263888888888884"/>
    <x v="0"/>
    <x v="2"/>
    <x v="6"/>
    <x v="0"/>
    <n v="3.7"/>
    <n v="64"/>
    <n v="44"/>
    <n v="407"/>
    <n v="49"/>
    <n v="159"/>
    <x v="4"/>
    <x v="3"/>
    <s v="Delivered"/>
    <s v="Female"/>
    <n v="57"/>
    <x v="4"/>
    <x v="2"/>
    <s v="ORD04332"/>
    <n v="17"/>
    <x v="2"/>
    <n v="2026"/>
    <s v="snacks"/>
    <n v="20"/>
    <x v="1"/>
    <n v="297"/>
    <n v="5.7812500000000003E-2"/>
    <s v="EXCELLENT"/>
    <s v="46 ABOVE"/>
  </r>
  <r>
    <x v="4332"/>
    <d v="2026-03-11T00:00:00"/>
    <n v="0.63194444444444442"/>
    <x v="1"/>
    <x v="9"/>
    <x v="3"/>
    <x v="5"/>
    <n v="10.9"/>
    <n v="53"/>
    <n v="36"/>
    <n v="202"/>
    <n v="30"/>
    <n v="110"/>
    <x v="3"/>
    <x v="4"/>
    <s v="Delivered"/>
    <s v="Male"/>
    <n v="55"/>
    <x v="1"/>
    <x v="2"/>
    <s v="ORD04333"/>
    <n v="15"/>
    <x v="1"/>
    <n v="2026"/>
    <s v="snacks"/>
    <n v="17"/>
    <x v="1"/>
    <n v="122"/>
    <n v="0.20566037735849058"/>
    <s v="AVERAGE"/>
    <s v="46 ABOVE"/>
  </r>
  <r>
    <x v="4333"/>
    <d v="2026-01-14T00:00:00"/>
    <n v="0.54236111111111107"/>
    <x v="0"/>
    <x v="6"/>
    <x v="6"/>
    <x v="4"/>
    <n v="13"/>
    <n v="51"/>
    <n v="37"/>
    <n v="355"/>
    <n v="36"/>
    <n v="142"/>
    <x v="4"/>
    <x v="4"/>
    <s v="Delivered"/>
    <s v="Male"/>
    <n v="45"/>
    <x v="1"/>
    <x v="3"/>
    <s v="ORD04334"/>
    <n v="13"/>
    <x v="3"/>
    <n v="2026"/>
    <s v="lunch"/>
    <n v="14"/>
    <x v="1"/>
    <n v="249"/>
    <n v="0.25490196078431371"/>
    <s v="AVERAGE"/>
    <s v="36-45"/>
  </r>
  <r>
    <x v="4334"/>
    <d v="2026-01-12T00:00:00"/>
    <n v="0.98333333333333328"/>
    <x v="2"/>
    <x v="5"/>
    <x v="7"/>
    <x v="2"/>
    <n v="10.5"/>
    <n v="48"/>
    <n v="29"/>
    <n v="1110"/>
    <n v="51"/>
    <n v="52"/>
    <x v="4"/>
    <x v="4"/>
    <s v="Delivered"/>
    <s v="Female"/>
    <n v="45"/>
    <x v="2"/>
    <x v="2"/>
    <s v="ORD04335"/>
    <n v="23"/>
    <x v="3"/>
    <n v="2026"/>
    <s v="dinner"/>
    <n v="19"/>
    <x v="1"/>
    <n v="1109"/>
    <n v="0.21875"/>
    <s v="AVERAGE"/>
    <s v="36-45"/>
  </r>
  <r>
    <x v="4335"/>
    <d v="2026-04-20T00:00:00"/>
    <n v="0.92638888888888893"/>
    <x v="7"/>
    <x v="5"/>
    <x v="0"/>
    <x v="0"/>
    <n v="13.7"/>
    <n v="57"/>
    <n v="42"/>
    <n v="1034"/>
    <n v="21"/>
    <n v="151"/>
    <x v="1"/>
    <x v="3"/>
    <s v="Delivered"/>
    <s v="Male"/>
    <n v="57"/>
    <x v="2"/>
    <x v="2"/>
    <s v="ORD04336"/>
    <n v="22"/>
    <x v="4"/>
    <n v="2026"/>
    <s v="dinner"/>
    <n v="15"/>
    <x v="1"/>
    <n v="904"/>
    <n v="0.24035087719298245"/>
    <s v="EXCELLENT"/>
    <s v="46 ABOVE"/>
  </r>
  <r>
    <x v="4336"/>
    <d v="2026-02-10T00:00:00"/>
    <n v="0.78125"/>
    <x v="12"/>
    <x v="4"/>
    <x v="1"/>
    <x v="1"/>
    <n v="1.2"/>
    <n v="15"/>
    <n v="20"/>
    <n v="852"/>
    <n v="48"/>
    <n v="50"/>
    <x v="3"/>
    <x v="2"/>
    <s v="Delivered"/>
    <s v="Female"/>
    <n v="38"/>
    <x v="5"/>
    <x v="1"/>
    <s v="ORD04337"/>
    <n v="18"/>
    <x v="0"/>
    <n v="2026"/>
    <s v="snacks"/>
    <n v="-5"/>
    <x v="0"/>
    <n v="850"/>
    <n v="0.08"/>
    <s v="POOR"/>
    <s v="36-45"/>
  </r>
  <r>
    <x v="4337"/>
    <d v="2026-03-25T00:00:00"/>
    <n v="0.59027777777777779"/>
    <x v="4"/>
    <x v="6"/>
    <x v="9"/>
    <x v="2"/>
    <n v="9.9"/>
    <n v="62"/>
    <n v="42"/>
    <n v="736"/>
    <n v="23"/>
    <n v="6"/>
    <x v="3"/>
    <x v="1"/>
    <s v="Delivered"/>
    <s v="Female"/>
    <n v="30"/>
    <x v="1"/>
    <x v="3"/>
    <s v="ORD04338"/>
    <n v="14"/>
    <x v="1"/>
    <n v="2026"/>
    <s v="lunch"/>
    <n v="20"/>
    <x v="1"/>
    <n v="753"/>
    <n v="0.15967741935483873"/>
    <s v="POOR"/>
    <s v="26-35"/>
  </r>
  <r>
    <x v="4338"/>
    <d v="2026-02-04T00:00:00"/>
    <n v="0.88958333333333328"/>
    <x v="11"/>
    <x v="2"/>
    <x v="7"/>
    <x v="4"/>
    <n v="10.9"/>
    <n v="34"/>
    <n v="39"/>
    <n v="1108"/>
    <n v="33"/>
    <n v="172"/>
    <x v="1"/>
    <x v="2"/>
    <s v="Delivered"/>
    <s v="Male"/>
    <n v="37"/>
    <x v="1"/>
    <x v="1"/>
    <s v="ORD04339"/>
    <n v="21"/>
    <x v="0"/>
    <n v="2026"/>
    <s v="dinner"/>
    <n v="-5"/>
    <x v="0"/>
    <n v="969"/>
    <n v="0.32058823529411767"/>
    <s v="POOR"/>
    <s v="36-45"/>
  </r>
  <r>
    <x v="4339"/>
    <d v="2026-03-18T00:00:00"/>
    <n v="0.60902777777777772"/>
    <x v="9"/>
    <x v="9"/>
    <x v="0"/>
    <x v="0"/>
    <n v="13.7"/>
    <n v="32"/>
    <n v="26"/>
    <n v="400"/>
    <n v="32"/>
    <n v="113"/>
    <x v="1"/>
    <x v="2"/>
    <s v="Delivered"/>
    <s v="Female"/>
    <n v="31"/>
    <x v="1"/>
    <x v="3"/>
    <s v="ORD04340"/>
    <n v="14"/>
    <x v="1"/>
    <n v="2026"/>
    <s v="lunch"/>
    <n v="6"/>
    <x v="1"/>
    <n v="319"/>
    <n v="0.42812499999999998"/>
    <s v="POOR"/>
    <s v="26-35"/>
  </r>
  <r>
    <x v="4340"/>
    <d v="2026-01-28T00:00:00"/>
    <n v="0.55763888888888891"/>
    <x v="9"/>
    <x v="0"/>
    <x v="8"/>
    <x v="1"/>
    <n v="10.1"/>
    <n v="29"/>
    <n v="30"/>
    <n v="1161"/>
    <n v="52"/>
    <n v="37"/>
    <x v="2"/>
    <x v="3"/>
    <s v="Delivered"/>
    <s v="Male"/>
    <n v="36"/>
    <x v="1"/>
    <x v="3"/>
    <s v="ORD04341"/>
    <n v="13"/>
    <x v="3"/>
    <n v="2026"/>
    <s v="lunch"/>
    <n v="-1"/>
    <x v="0"/>
    <n v="1176"/>
    <n v="0.34827586206896549"/>
    <s v="EXCELLENT"/>
    <s v="36-45"/>
  </r>
  <r>
    <x v="4341"/>
    <d v="2026-02-04T00:00:00"/>
    <n v="0.62222222222222223"/>
    <x v="6"/>
    <x v="3"/>
    <x v="2"/>
    <x v="0"/>
    <n v="4.0999999999999996"/>
    <n v="51"/>
    <n v="37"/>
    <n v="1081"/>
    <n v="31"/>
    <n v="167"/>
    <x v="1"/>
    <x v="3"/>
    <s v="Cancelled"/>
    <s v="Male"/>
    <n v="43"/>
    <x v="1"/>
    <x v="3"/>
    <s v="ORD04342"/>
    <n v="14"/>
    <x v="0"/>
    <n v="2026"/>
    <s v="lunch"/>
    <n v="14"/>
    <x v="1"/>
    <n v="945"/>
    <n v="8.039215686274509E-2"/>
    <s v="EXCELLENT"/>
    <s v="36-45"/>
  </r>
  <r>
    <x v="4342"/>
    <d v="2026-02-17T00:00:00"/>
    <n v="0.4236111111111111"/>
    <x v="1"/>
    <x v="0"/>
    <x v="7"/>
    <x v="0"/>
    <n v="4.0999999999999996"/>
    <n v="52"/>
    <n v="37"/>
    <n v="704"/>
    <n v="43"/>
    <n v="8"/>
    <x v="1"/>
    <x v="4"/>
    <s v="Delivered"/>
    <s v="Female"/>
    <n v="39"/>
    <x v="5"/>
    <x v="0"/>
    <s v="ORD04343"/>
    <n v="10"/>
    <x v="0"/>
    <n v="2026"/>
    <s v="lunch"/>
    <n v="15"/>
    <x v="1"/>
    <n v="739"/>
    <n v="7.8846153846153844E-2"/>
    <s v="AVERAGE"/>
    <s v="36-45"/>
  </r>
  <r>
    <x v="4343"/>
    <d v="2026-06-23T00:00:00"/>
    <n v="0.56805555555555554"/>
    <x v="12"/>
    <x v="6"/>
    <x v="8"/>
    <x v="4"/>
    <n v="13.9"/>
    <n v="44"/>
    <n v="45"/>
    <n v="1030"/>
    <n v="40"/>
    <n v="172"/>
    <x v="3"/>
    <x v="4"/>
    <s v="Cancelled"/>
    <s v="Female"/>
    <n v="28"/>
    <x v="5"/>
    <x v="3"/>
    <s v="ORD04344"/>
    <n v="13"/>
    <x v="5"/>
    <n v="2026"/>
    <s v="lunch"/>
    <n v="-1"/>
    <x v="0"/>
    <n v="898"/>
    <n v="0.31590909090909092"/>
    <s v="AVERAGE"/>
    <s v="26-35"/>
  </r>
  <r>
    <x v="4344"/>
    <d v="2026-05-18T00:00:00"/>
    <n v="0.8881944444444444"/>
    <x v="1"/>
    <x v="3"/>
    <x v="1"/>
    <x v="3"/>
    <n v="11.5"/>
    <n v="49"/>
    <n v="40"/>
    <n v="632"/>
    <n v="45"/>
    <n v="178"/>
    <x v="0"/>
    <x v="0"/>
    <s v="Delivered"/>
    <s v="Female"/>
    <n v="57"/>
    <x v="2"/>
    <x v="1"/>
    <s v="ORD04345"/>
    <n v="21"/>
    <x v="2"/>
    <n v="2026"/>
    <s v="dinner"/>
    <n v="9"/>
    <x v="1"/>
    <n v="499"/>
    <n v="0.23469387755102042"/>
    <s v="GOOD"/>
    <s v="46 ABOVE"/>
  </r>
  <r>
    <x v="4345"/>
    <d v="2026-03-05T00:00:00"/>
    <n v="0.91597222222222219"/>
    <x v="5"/>
    <x v="4"/>
    <x v="0"/>
    <x v="1"/>
    <n v="4.4000000000000004"/>
    <n v="24"/>
    <n v="27"/>
    <n v="211"/>
    <n v="45"/>
    <n v="172"/>
    <x v="4"/>
    <x v="2"/>
    <s v="Delivered"/>
    <s v="Male"/>
    <n v="56"/>
    <x v="4"/>
    <x v="1"/>
    <s v="ORD04346"/>
    <n v="21"/>
    <x v="1"/>
    <n v="2026"/>
    <s v="dinner"/>
    <n v="-3"/>
    <x v="0"/>
    <n v="84"/>
    <n v="0.18333333333333335"/>
    <s v="POOR"/>
    <s v="46 ABOVE"/>
  </r>
  <r>
    <x v="4346"/>
    <d v="2026-01-14T00:00:00"/>
    <n v="0.93333333333333335"/>
    <x v="5"/>
    <x v="8"/>
    <x v="6"/>
    <x v="1"/>
    <n v="9.5"/>
    <n v="25"/>
    <n v="26"/>
    <n v="282"/>
    <n v="51"/>
    <n v="58"/>
    <x v="1"/>
    <x v="3"/>
    <s v="Delivered"/>
    <s v="Female"/>
    <n v="46"/>
    <x v="1"/>
    <x v="2"/>
    <s v="ORD04347"/>
    <n v="22"/>
    <x v="3"/>
    <n v="2026"/>
    <s v="dinner"/>
    <n v="-1"/>
    <x v="0"/>
    <n v="275"/>
    <n v="0.38"/>
    <s v="EXCELLENT"/>
    <s v="46 ABOVE"/>
  </r>
  <r>
    <x v="4347"/>
    <d v="2026-04-13T00:00:00"/>
    <n v="0.51041666666666663"/>
    <x v="11"/>
    <x v="7"/>
    <x v="7"/>
    <x v="3"/>
    <n v="9.4"/>
    <n v="31"/>
    <n v="29"/>
    <n v="164"/>
    <n v="32"/>
    <n v="9"/>
    <x v="1"/>
    <x v="2"/>
    <s v="Delivered"/>
    <s v="Male"/>
    <n v="47"/>
    <x v="2"/>
    <x v="3"/>
    <s v="ORD04348"/>
    <n v="12"/>
    <x v="4"/>
    <n v="2026"/>
    <s v="lunch"/>
    <n v="2"/>
    <x v="1"/>
    <n v="187"/>
    <n v="0.3032258064516129"/>
    <s v="POOR"/>
    <s v="46 ABOVE"/>
  </r>
  <r>
    <x v="4348"/>
    <d v="2026-01-18T00:00:00"/>
    <n v="0.76111111111111107"/>
    <x v="5"/>
    <x v="1"/>
    <x v="1"/>
    <x v="0"/>
    <n v="5.3"/>
    <n v="56"/>
    <n v="43"/>
    <n v="342"/>
    <n v="44"/>
    <n v="4"/>
    <x v="2"/>
    <x v="1"/>
    <s v="Cancelled"/>
    <s v="Female"/>
    <n v="29"/>
    <x v="6"/>
    <x v="1"/>
    <s v="ORD04349"/>
    <n v="18"/>
    <x v="3"/>
    <n v="2026"/>
    <s v="snacks"/>
    <n v="13"/>
    <x v="1"/>
    <n v="382"/>
    <n v="9.464285714285714E-2"/>
    <s v="POOR"/>
    <s v="26-35"/>
  </r>
  <r>
    <x v="4349"/>
    <d v="2026-03-12T00:00:00"/>
    <n v="0.82847222222222228"/>
    <x v="1"/>
    <x v="4"/>
    <x v="2"/>
    <x v="2"/>
    <n v="13.2"/>
    <n v="43"/>
    <n v="38"/>
    <n v="895"/>
    <n v="38"/>
    <n v="21"/>
    <x v="0"/>
    <x v="4"/>
    <s v="Delivered"/>
    <s v="Female"/>
    <n v="21"/>
    <x v="4"/>
    <x v="1"/>
    <s v="ORD04350"/>
    <n v="19"/>
    <x v="1"/>
    <n v="2026"/>
    <s v="snacks"/>
    <n v="5"/>
    <x v="1"/>
    <n v="912"/>
    <n v="0.30697674418604648"/>
    <s v="AVERAGE"/>
    <s v="18-25"/>
  </r>
  <r>
    <x v="4350"/>
    <d v="2026-04-22T00:00:00"/>
    <n v="0.88472222222222219"/>
    <x v="5"/>
    <x v="5"/>
    <x v="1"/>
    <x v="5"/>
    <n v="13.6"/>
    <n v="40"/>
    <n v="26"/>
    <n v="337"/>
    <n v="51"/>
    <n v="106"/>
    <x v="3"/>
    <x v="2"/>
    <s v="Delivered"/>
    <s v="Female"/>
    <n v="32"/>
    <x v="1"/>
    <x v="1"/>
    <s v="ORD04351"/>
    <n v="21"/>
    <x v="4"/>
    <n v="2026"/>
    <s v="dinner"/>
    <n v="14"/>
    <x v="1"/>
    <n v="282"/>
    <n v="0.33999999999999997"/>
    <s v="POOR"/>
    <s v="26-35"/>
  </r>
  <r>
    <x v="4351"/>
    <d v="2026-05-10T00:00:00"/>
    <n v="0.68611111111111112"/>
    <x v="8"/>
    <x v="5"/>
    <x v="7"/>
    <x v="2"/>
    <n v="14.3"/>
    <n v="51"/>
    <n v="37"/>
    <n v="902"/>
    <n v="57"/>
    <n v="52"/>
    <x v="2"/>
    <x v="1"/>
    <s v="Cancelled"/>
    <s v="Female"/>
    <n v="50"/>
    <x v="6"/>
    <x v="2"/>
    <s v="ORD04352"/>
    <n v="16"/>
    <x v="2"/>
    <n v="2026"/>
    <s v="snacks"/>
    <n v="14"/>
    <x v="1"/>
    <n v="907"/>
    <n v="0.2803921568627451"/>
    <s v="POOR"/>
    <s v="46 ABOVE"/>
  </r>
  <r>
    <x v="4352"/>
    <d v="2026-04-03T00:00:00"/>
    <n v="0.63541666666666663"/>
    <x v="5"/>
    <x v="3"/>
    <x v="3"/>
    <x v="1"/>
    <n v="5.5"/>
    <n v="29"/>
    <n v="24"/>
    <n v="788"/>
    <n v="22"/>
    <n v="175"/>
    <x v="4"/>
    <x v="3"/>
    <s v="Delivered"/>
    <s v="Female"/>
    <n v="48"/>
    <x v="0"/>
    <x v="2"/>
    <s v="ORD04353"/>
    <n v="15"/>
    <x v="4"/>
    <n v="2026"/>
    <s v="snacks"/>
    <n v="5"/>
    <x v="1"/>
    <n v="635"/>
    <n v="0.18965517241379309"/>
    <s v="EXCELLENT"/>
    <s v="46 ABOVE"/>
  </r>
  <r>
    <x v="4353"/>
    <d v="2026-02-11T00:00:00"/>
    <n v="0.80208333333333337"/>
    <x v="14"/>
    <x v="3"/>
    <x v="0"/>
    <x v="1"/>
    <n v="12.9"/>
    <n v="30"/>
    <n v="34"/>
    <n v="1084"/>
    <n v="55"/>
    <n v="151"/>
    <x v="4"/>
    <x v="1"/>
    <s v="Delivered"/>
    <s v="Male"/>
    <n v="40"/>
    <x v="1"/>
    <x v="1"/>
    <s v="ORD04354"/>
    <n v="19"/>
    <x v="0"/>
    <n v="2026"/>
    <s v="snacks"/>
    <n v="-4"/>
    <x v="0"/>
    <n v="988"/>
    <n v="0.43"/>
    <s v="POOR"/>
    <s v="36-45"/>
  </r>
  <r>
    <x v="4354"/>
    <d v="2026-01-13T00:00:00"/>
    <n v="0.7368055555555556"/>
    <x v="9"/>
    <x v="9"/>
    <x v="4"/>
    <x v="4"/>
    <n v="8.5"/>
    <n v="33"/>
    <n v="25"/>
    <n v="1162"/>
    <n v="42"/>
    <n v="47"/>
    <x v="2"/>
    <x v="4"/>
    <s v="Delivered"/>
    <s v="Female"/>
    <n v="38"/>
    <x v="5"/>
    <x v="2"/>
    <s v="ORD04355"/>
    <n v="17"/>
    <x v="3"/>
    <n v="2026"/>
    <s v="snacks"/>
    <n v="8"/>
    <x v="1"/>
    <n v="1157"/>
    <n v="0.25757575757575757"/>
    <s v="AVERAGE"/>
    <s v="36-45"/>
  </r>
  <r>
    <x v="4355"/>
    <d v="2026-04-10T00:00:00"/>
    <n v="0.62916666666666665"/>
    <x v="7"/>
    <x v="3"/>
    <x v="1"/>
    <x v="0"/>
    <n v="6.5"/>
    <n v="33"/>
    <n v="20"/>
    <n v="726"/>
    <n v="41"/>
    <n v="33"/>
    <x v="4"/>
    <x v="2"/>
    <s v="Delivered"/>
    <s v="Female"/>
    <n v="43"/>
    <x v="0"/>
    <x v="2"/>
    <s v="ORD04356"/>
    <n v="15"/>
    <x v="4"/>
    <n v="2026"/>
    <s v="snacks"/>
    <n v="13"/>
    <x v="1"/>
    <n v="734"/>
    <n v="0.19696969696969696"/>
    <s v="POOR"/>
    <s v="36-45"/>
  </r>
  <r>
    <x v="4356"/>
    <d v="2026-02-10T00:00:00"/>
    <n v="0.47083333333333333"/>
    <x v="9"/>
    <x v="8"/>
    <x v="5"/>
    <x v="2"/>
    <n v="3.4"/>
    <n v="39"/>
    <n v="41"/>
    <n v="1010"/>
    <n v="54"/>
    <n v="162"/>
    <x v="4"/>
    <x v="4"/>
    <s v="Delivered"/>
    <s v="Female"/>
    <n v="37"/>
    <x v="5"/>
    <x v="2"/>
    <s v="ORD04357"/>
    <n v="11"/>
    <x v="0"/>
    <n v="2026"/>
    <s v="lunch"/>
    <n v="-2"/>
    <x v="0"/>
    <n v="902"/>
    <n v="8.7179487179487175E-2"/>
    <s v="AVERAGE"/>
    <s v="36-45"/>
  </r>
  <r>
    <x v="4357"/>
    <d v="2026-02-17T00:00:00"/>
    <n v="0.7944444444444444"/>
    <x v="13"/>
    <x v="1"/>
    <x v="9"/>
    <x v="1"/>
    <n v="9.1999999999999993"/>
    <n v="23"/>
    <n v="27"/>
    <n v="406"/>
    <n v="28"/>
    <n v="200"/>
    <x v="4"/>
    <x v="0"/>
    <s v="Delivered"/>
    <s v="Male"/>
    <n v="40"/>
    <x v="5"/>
    <x v="1"/>
    <s v="ORD04358"/>
    <n v="19"/>
    <x v="0"/>
    <n v="2026"/>
    <s v="snacks"/>
    <n v="-4"/>
    <x v="0"/>
    <n v="234"/>
    <n v="0.39999999999999997"/>
    <s v="GOOD"/>
    <s v="36-45"/>
  </r>
  <r>
    <x v="4358"/>
    <d v="2026-01-23T00:00:00"/>
    <n v="0.46875"/>
    <x v="8"/>
    <x v="5"/>
    <x v="6"/>
    <x v="5"/>
    <n v="12.5"/>
    <n v="42"/>
    <n v="28"/>
    <n v="329"/>
    <n v="57"/>
    <n v="90"/>
    <x v="2"/>
    <x v="3"/>
    <s v="Delivered"/>
    <s v="Male"/>
    <n v="35"/>
    <x v="0"/>
    <x v="2"/>
    <s v="ORD04359"/>
    <n v="11"/>
    <x v="3"/>
    <n v="2026"/>
    <s v="lunch"/>
    <n v="14"/>
    <x v="1"/>
    <n v="296"/>
    <n v="0.29761904761904762"/>
    <s v="EXCELLENT"/>
    <s v="26-35"/>
  </r>
  <r>
    <x v="4359"/>
    <d v="2026-03-23T00:00:00"/>
    <n v="0.99236111111111114"/>
    <x v="13"/>
    <x v="2"/>
    <x v="5"/>
    <x v="5"/>
    <n v="13.8"/>
    <n v="42"/>
    <n v="32"/>
    <n v="963"/>
    <n v="20"/>
    <n v="77"/>
    <x v="0"/>
    <x v="1"/>
    <s v="Delivered"/>
    <s v="Female"/>
    <n v="52"/>
    <x v="2"/>
    <x v="2"/>
    <s v="ORD04360"/>
    <n v="23"/>
    <x v="1"/>
    <n v="2026"/>
    <s v="dinner"/>
    <n v="10"/>
    <x v="1"/>
    <n v="906"/>
    <n v="0.32857142857142857"/>
    <s v="POOR"/>
    <s v="46 ABOVE"/>
  </r>
  <r>
    <x v="4360"/>
    <d v="2026-01-09T00:00:00"/>
    <n v="0.51458333333333328"/>
    <x v="12"/>
    <x v="0"/>
    <x v="7"/>
    <x v="2"/>
    <n v="13.5"/>
    <n v="34"/>
    <n v="25"/>
    <n v="1159"/>
    <n v="52"/>
    <n v="149"/>
    <x v="1"/>
    <x v="3"/>
    <s v="Delivered"/>
    <s v="Female"/>
    <n v="41"/>
    <x v="0"/>
    <x v="3"/>
    <s v="ORD04361"/>
    <n v="12"/>
    <x v="3"/>
    <n v="2026"/>
    <s v="lunch"/>
    <n v="9"/>
    <x v="1"/>
    <n v="1062"/>
    <n v="0.39705882352941174"/>
    <s v="EXCELLENT"/>
    <s v="36-45"/>
  </r>
  <r>
    <x v="4361"/>
    <d v="2026-06-12T00:00:00"/>
    <n v="0.34375"/>
    <x v="12"/>
    <x v="3"/>
    <x v="9"/>
    <x v="0"/>
    <n v="11"/>
    <n v="42"/>
    <n v="25"/>
    <n v="1199"/>
    <n v="44"/>
    <n v="1"/>
    <x v="3"/>
    <x v="3"/>
    <s v="Delivered"/>
    <s v="Female"/>
    <n v="54"/>
    <x v="0"/>
    <x v="0"/>
    <s v="ORD04362"/>
    <n v="8"/>
    <x v="5"/>
    <n v="2026"/>
    <s v="breakfast"/>
    <n v="17"/>
    <x v="1"/>
    <n v="1242"/>
    <n v="0.26190476190476192"/>
    <s v="EXCELLENT"/>
    <s v="46 ABOVE"/>
  </r>
  <r>
    <x v="4362"/>
    <d v="2026-05-21T00:00:00"/>
    <n v="0.6958333333333333"/>
    <x v="9"/>
    <x v="1"/>
    <x v="5"/>
    <x v="2"/>
    <n v="12.7"/>
    <n v="19"/>
    <n v="24"/>
    <n v="897"/>
    <n v="49"/>
    <n v="54"/>
    <x v="2"/>
    <x v="3"/>
    <s v="Cancelled"/>
    <s v="Female"/>
    <n v="41"/>
    <x v="4"/>
    <x v="2"/>
    <s v="ORD04363"/>
    <n v="16"/>
    <x v="2"/>
    <n v="2026"/>
    <s v="snacks"/>
    <n v="-5"/>
    <x v="0"/>
    <n v="892"/>
    <n v="0.66842105263157892"/>
    <s v="EXCELLENT"/>
    <s v="36-45"/>
  </r>
  <r>
    <x v="4363"/>
    <d v="2026-03-31T00:00:00"/>
    <n v="0.53472222222222221"/>
    <x v="0"/>
    <x v="4"/>
    <x v="3"/>
    <x v="4"/>
    <n v="1.5"/>
    <n v="36"/>
    <n v="21"/>
    <n v="608"/>
    <n v="29"/>
    <n v="110"/>
    <x v="0"/>
    <x v="0"/>
    <s v="Delivered"/>
    <s v="Male"/>
    <n v="25"/>
    <x v="5"/>
    <x v="3"/>
    <s v="ORD04364"/>
    <n v="12"/>
    <x v="1"/>
    <n v="2026"/>
    <s v="lunch"/>
    <n v="15"/>
    <x v="1"/>
    <n v="527"/>
    <n v="4.1666666666666664E-2"/>
    <s v="GOOD"/>
    <s v="18-25"/>
  </r>
  <r>
    <x v="4364"/>
    <d v="2026-03-11T00:00:00"/>
    <n v="0.96875"/>
    <x v="8"/>
    <x v="9"/>
    <x v="0"/>
    <x v="5"/>
    <n v="14.5"/>
    <n v="32"/>
    <n v="25"/>
    <n v="577"/>
    <n v="28"/>
    <n v="53"/>
    <x v="1"/>
    <x v="1"/>
    <s v="Delivered"/>
    <s v="Male"/>
    <n v="38"/>
    <x v="1"/>
    <x v="2"/>
    <s v="ORD04365"/>
    <n v="23"/>
    <x v="1"/>
    <n v="2026"/>
    <s v="dinner"/>
    <n v="7"/>
    <x v="1"/>
    <n v="552"/>
    <n v="0.453125"/>
    <s v="POOR"/>
    <s v="36-45"/>
  </r>
  <r>
    <x v="4365"/>
    <d v="2026-06-10T00:00:00"/>
    <n v="0.57638888888888884"/>
    <x v="4"/>
    <x v="8"/>
    <x v="6"/>
    <x v="5"/>
    <n v="2.9"/>
    <n v="38"/>
    <n v="39"/>
    <n v="648"/>
    <n v="60"/>
    <n v="50"/>
    <x v="0"/>
    <x v="3"/>
    <s v="Delivered"/>
    <s v="Male"/>
    <n v="55"/>
    <x v="1"/>
    <x v="3"/>
    <s v="ORD04366"/>
    <n v="13"/>
    <x v="5"/>
    <n v="2026"/>
    <s v="lunch"/>
    <n v="-1"/>
    <x v="0"/>
    <n v="658"/>
    <n v="7.6315789473684212E-2"/>
    <s v="EXCELLENT"/>
    <s v="46 ABOVE"/>
  </r>
  <r>
    <x v="4366"/>
    <d v="2026-02-10T00:00:00"/>
    <n v="0.67986111111111114"/>
    <x v="4"/>
    <x v="8"/>
    <x v="3"/>
    <x v="0"/>
    <n v="13.1"/>
    <n v="43"/>
    <n v="25"/>
    <n v="1069"/>
    <n v="51"/>
    <n v="53"/>
    <x v="1"/>
    <x v="4"/>
    <s v="Cancelled"/>
    <s v="Female"/>
    <n v="45"/>
    <x v="5"/>
    <x v="2"/>
    <s v="ORD04367"/>
    <n v="16"/>
    <x v="0"/>
    <n v="2026"/>
    <s v="snacks"/>
    <n v="18"/>
    <x v="1"/>
    <n v="1067"/>
    <n v="0.30465116279069765"/>
    <s v="AVERAGE"/>
    <s v="36-45"/>
  </r>
  <r>
    <x v="4367"/>
    <d v="2026-04-09T00:00:00"/>
    <n v="0.87430555555555556"/>
    <x v="12"/>
    <x v="5"/>
    <x v="0"/>
    <x v="3"/>
    <n v="6.5"/>
    <n v="53"/>
    <n v="36"/>
    <n v="525"/>
    <n v="55"/>
    <n v="165"/>
    <x v="1"/>
    <x v="4"/>
    <s v="Delivered"/>
    <s v="Female"/>
    <n v="37"/>
    <x v="4"/>
    <x v="1"/>
    <s v="ORD04368"/>
    <n v="20"/>
    <x v="4"/>
    <n v="2026"/>
    <s v="dinner"/>
    <n v="17"/>
    <x v="1"/>
    <n v="415"/>
    <n v="0.12264150943396226"/>
    <s v="AVERAGE"/>
    <s v="36-45"/>
  </r>
  <r>
    <x v="4368"/>
    <d v="2026-05-15T00:00:00"/>
    <n v="0.95138888888888884"/>
    <x v="13"/>
    <x v="0"/>
    <x v="9"/>
    <x v="2"/>
    <n v="1.6"/>
    <n v="40"/>
    <n v="39"/>
    <n v="431"/>
    <n v="38"/>
    <n v="29"/>
    <x v="1"/>
    <x v="4"/>
    <s v="Delivered"/>
    <s v="Female"/>
    <n v="20"/>
    <x v="0"/>
    <x v="2"/>
    <s v="ORD04369"/>
    <n v="22"/>
    <x v="2"/>
    <n v="2026"/>
    <s v="dinner"/>
    <n v="1"/>
    <x v="1"/>
    <n v="440"/>
    <n v="0.04"/>
    <s v="AVERAGE"/>
    <s v="18-25"/>
  </r>
  <r>
    <x v="4369"/>
    <d v="2026-03-11T00:00:00"/>
    <n v="0.37083333333333335"/>
    <x v="14"/>
    <x v="9"/>
    <x v="8"/>
    <x v="1"/>
    <n v="2.6"/>
    <n v="25"/>
    <n v="28"/>
    <n v="1090"/>
    <n v="51"/>
    <n v="118"/>
    <x v="1"/>
    <x v="3"/>
    <s v="Delivered"/>
    <s v="Male"/>
    <n v="49"/>
    <x v="1"/>
    <x v="0"/>
    <s v="ORD04370"/>
    <n v="8"/>
    <x v="1"/>
    <n v="2026"/>
    <s v="breakfast"/>
    <n v="-3"/>
    <x v="0"/>
    <n v="1023"/>
    <n v="0.10400000000000001"/>
    <s v="EXCELLENT"/>
    <s v="46 ABOVE"/>
  </r>
  <r>
    <x v="4370"/>
    <d v="2026-01-14T00:00:00"/>
    <n v="0.82361111111111107"/>
    <x v="2"/>
    <x v="8"/>
    <x v="5"/>
    <x v="3"/>
    <n v="7.3"/>
    <n v="16"/>
    <n v="20"/>
    <n v="486"/>
    <n v="32"/>
    <n v="145"/>
    <x v="1"/>
    <x v="0"/>
    <s v="Delivered"/>
    <s v="Male"/>
    <n v="38"/>
    <x v="1"/>
    <x v="1"/>
    <s v="ORD04371"/>
    <n v="19"/>
    <x v="3"/>
    <n v="2026"/>
    <s v="snacks"/>
    <n v="-4"/>
    <x v="0"/>
    <n v="373"/>
    <n v="0.45624999999999999"/>
    <s v="GOOD"/>
    <s v="36-45"/>
  </r>
  <r>
    <x v="4371"/>
    <d v="2026-02-10T00:00:00"/>
    <n v="0.35902777777777778"/>
    <x v="4"/>
    <x v="6"/>
    <x v="9"/>
    <x v="0"/>
    <n v="3.1"/>
    <n v="35"/>
    <n v="25"/>
    <n v="1165"/>
    <n v="23"/>
    <n v="45"/>
    <x v="1"/>
    <x v="3"/>
    <s v="Delivered"/>
    <s v="Female"/>
    <n v="50"/>
    <x v="5"/>
    <x v="0"/>
    <s v="ORD04372"/>
    <n v="8"/>
    <x v="0"/>
    <n v="2026"/>
    <s v="breakfast"/>
    <n v="10"/>
    <x v="1"/>
    <n v="1143"/>
    <n v="8.8571428571428579E-2"/>
    <s v="EXCELLENT"/>
    <s v="46 ABOVE"/>
  </r>
  <r>
    <x v="4372"/>
    <d v="2026-02-04T00:00:00"/>
    <n v="0.34166666666666667"/>
    <x v="6"/>
    <x v="6"/>
    <x v="4"/>
    <x v="2"/>
    <n v="12.3"/>
    <n v="32"/>
    <n v="35"/>
    <n v="218"/>
    <n v="55"/>
    <n v="185"/>
    <x v="0"/>
    <x v="4"/>
    <s v="Cancelled"/>
    <s v="Female"/>
    <n v="19"/>
    <x v="1"/>
    <x v="0"/>
    <s v="ORD04373"/>
    <n v="8"/>
    <x v="0"/>
    <n v="2026"/>
    <s v="breakfast"/>
    <n v="-3"/>
    <x v="0"/>
    <n v="88"/>
    <n v="0.38437500000000002"/>
    <s v="AVERAGE"/>
    <s v="18-25"/>
  </r>
  <r>
    <x v="4373"/>
    <d v="2026-01-31T00:00:00"/>
    <n v="0.93819444444444444"/>
    <x v="3"/>
    <x v="7"/>
    <x v="4"/>
    <x v="5"/>
    <n v="13.2"/>
    <n v="54"/>
    <n v="42"/>
    <n v="327"/>
    <n v="30"/>
    <n v="43"/>
    <x v="3"/>
    <x v="2"/>
    <s v="Cancelled"/>
    <s v="Female"/>
    <n v="45"/>
    <x v="3"/>
    <x v="2"/>
    <s v="ORD04374"/>
    <n v="22"/>
    <x v="3"/>
    <n v="2026"/>
    <s v="dinner"/>
    <n v="12"/>
    <x v="1"/>
    <n v="314"/>
    <n v="0.24444444444444444"/>
    <s v="POOR"/>
    <s v="36-45"/>
  </r>
  <r>
    <x v="4374"/>
    <d v="2026-03-07T00:00:00"/>
    <n v="0.59583333333333333"/>
    <x v="4"/>
    <x v="1"/>
    <x v="5"/>
    <x v="0"/>
    <n v="10.6"/>
    <n v="32"/>
    <n v="21"/>
    <n v="730"/>
    <n v="27"/>
    <n v="47"/>
    <x v="1"/>
    <x v="4"/>
    <s v="Cancelled"/>
    <s v="Female"/>
    <n v="43"/>
    <x v="3"/>
    <x v="3"/>
    <s v="ORD04375"/>
    <n v="14"/>
    <x v="1"/>
    <n v="2026"/>
    <s v="lunch"/>
    <n v="11"/>
    <x v="1"/>
    <n v="710"/>
    <n v="0.33124999999999999"/>
    <s v="AVERAGE"/>
    <s v="36-45"/>
  </r>
  <r>
    <x v="4375"/>
    <d v="2026-04-03T00:00:00"/>
    <n v="0.60555555555555551"/>
    <x v="1"/>
    <x v="4"/>
    <x v="1"/>
    <x v="3"/>
    <n v="7.9"/>
    <n v="33"/>
    <n v="33"/>
    <n v="814"/>
    <n v="35"/>
    <n v="177"/>
    <x v="3"/>
    <x v="3"/>
    <s v="Delivered"/>
    <s v="Female"/>
    <n v="39"/>
    <x v="0"/>
    <x v="3"/>
    <s v="ORD04376"/>
    <n v="14"/>
    <x v="4"/>
    <n v="2026"/>
    <s v="lunch"/>
    <n v="0"/>
    <x v="0"/>
    <n v="672"/>
    <n v="0.23939393939393941"/>
    <s v="EXCELLENT"/>
    <s v="36-45"/>
  </r>
  <r>
    <x v="4376"/>
    <d v="2026-01-14T00:00:00"/>
    <n v="0.74375000000000002"/>
    <x v="8"/>
    <x v="2"/>
    <x v="1"/>
    <x v="0"/>
    <n v="7.9"/>
    <n v="33"/>
    <n v="20"/>
    <n v="248"/>
    <n v="42"/>
    <n v="69"/>
    <x v="0"/>
    <x v="1"/>
    <s v="Delivered"/>
    <s v="Female"/>
    <n v="37"/>
    <x v="1"/>
    <x v="2"/>
    <s v="ORD04377"/>
    <n v="17"/>
    <x v="3"/>
    <n v="2026"/>
    <s v="snacks"/>
    <n v="13"/>
    <x v="1"/>
    <n v="221"/>
    <n v="0.23939393939393941"/>
    <s v="POOR"/>
    <s v="36-45"/>
  </r>
  <r>
    <x v="4377"/>
    <d v="2026-01-13T00:00:00"/>
    <n v="0.87013888888888891"/>
    <x v="0"/>
    <x v="3"/>
    <x v="7"/>
    <x v="5"/>
    <n v="11"/>
    <n v="38"/>
    <n v="35"/>
    <n v="537"/>
    <n v="31"/>
    <n v="167"/>
    <x v="1"/>
    <x v="2"/>
    <s v="Delivered"/>
    <s v="Male"/>
    <n v="25"/>
    <x v="5"/>
    <x v="1"/>
    <s v="ORD04378"/>
    <n v="20"/>
    <x v="3"/>
    <n v="2026"/>
    <s v="dinner"/>
    <n v="3"/>
    <x v="1"/>
    <n v="401"/>
    <n v="0.28947368421052633"/>
    <s v="POOR"/>
    <s v="18-25"/>
  </r>
  <r>
    <x v="4378"/>
    <d v="2026-06-12T00:00:00"/>
    <n v="0.61458333333333337"/>
    <x v="8"/>
    <x v="0"/>
    <x v="9"/>
    <x v="4"/>
    <n v="10.7"/>
    <n v="21"/>
    <n v="22"/>
    <n v="838"/>
    <n v="56"/>
    <n v="150"/>
    <x v="2"/>
    <x v="0"/>
    <s v="Delivered"/>
    <s v="Male"/>
    <n v="23"/>
    <x v="0"/>
    <x v="3"/>
    <s v="ORD04379"/>
    <n v="14"/>
    <x v="5"/>
    <n v="2026"/>
    <s v="lunch"/>
    <n v="-1"/>
    <x v="0"/>
    <n v="744"/>
    <n v="0.50952380952380949"/>
    <s v="GOOD"/>
    <s v="18-25"/>
  </r>
  <r>
    <x v="4379"/>
    <d v="2026-03-30T00:00:00"/>
    <n v="0.51666666666666672"/>
    <x v="6"/>
    <x v="8"/>
    <x v="3"/>
    <x v="4"/>
    <n v="1.9"/>
    <n v="53"/>
    <n v="35"/>
    <n v="417"/>
    <n v="36"/>
    <n v="163"/>
    <x v="1"/>
    <x v="3"/>
    <s v="Delivered"/>
    <s v="Male"/>
    <n v="56"/>
    <x v="2"/>
    <x v="3"/>
    <s v="ORD04380"/>
    <n v="12"/>
    <x v="1"/>
    <n v="2026"/>
    <s v="lunch"/>
    <n v="18"/>
    <x v="1"/>
    <n v="290"/>
    <n v="3.5849056603773584E-2"/>
    <s v="EXCELLENT"/>
    <s v="46 ABOVE"/>
  </r>
  <r>
    <x v="4380"/>
    <d v="2026-01-02T00:00:00"/>
    <n v="0.46527777777777779"/>
    <x v="12"/>
    <x v="4"/>
    <x v="7"/>
    <x v="1"/>
    <n v="1.5"/>
    <n v="58"/>
    <n v="41"/>
    <n v="327"/>
    <n v="52"/>
    <n v="124"/>
    <x v="1"/>
    <x v="1"/>
    <s v="Cancelled"/>
    <s v="Female"/>
    <n v="36"/>
    <x v="0"/>
    <x v="2"/>
    <s v="ORD04381"/>
    <n v="11"/>
    <x v="3"/>
    <n v="2026"/>
    <s v="lunch"/>
    <n v="17"/>
    <x v="1"/>
    <n v="255"/>
    <n v="2.5862068965517241E-2"/>
    <s v="POOR"/>
    <s v="36-45"/>
  </r>
  <r>
    <x v="4381"/>
    <d v="2026-02-16T00:00:00"/>
    <n v="0.90486111111111112"/>
    <x v="12"/>
    <x v="2"/>
    <x v="4"/>
    <x v="4"/>
    <n v="9.3000000000000007"/>
    <n v="37"/>
    <n v="29"/>
    <n v="828"/>
    <n v="57"/>
    <n v="108"/>
    <x v="3"/>
    <x v="2"/>
    <s v="Delivered"/>
    <s v="Male"/>
    <n v="44"/>
    <x v="2"/>
    <x v="1"/>
    <s v="ORD04382"/>
    <n v="21"/>
    <x v="0"/>
    <n v="2026"/>
    <s v="dinner"/>
    <n v="8"/>
    <x v="1"/>
    <n v="777"/>
    <n v="0.25135135135135139"/>
    <s v="POOR"/>
    <s v="36-45"/>
  </r>
  <r>
    <x v="4382"/>
    <d v="2026-03-11T00:00:00"/>
    <n v="0.82430555555555551"/>
    <x v="4"/>
    <x v="0"/>
    <x v="3"/>
    <x v="4"/>
    <n v="1.8"/>
    <n v="24"/>
    <n v="28"/>
    <n v="538"/>
    <n v="34"/>
    <n v="58"/>
    <x v="1"/>
    <x v="1"/>
    <s v="Delivered"/>
    <s v="Female"/>
    <n v="48"/>
    <x v="1"/>
    <x v="1"/>
    <s v="ORD04383"/>
    <n v="19"/>
    <x v="1"/>
    <n v="2026"/>
    <s v="snacks"/>
    <n v="-4"/>
    <x v="0"/>
    <n v="514"/>
    <n v="7.4999999999999997E-2"/>
    <s v="POOR"/>
    <s v="46 ABOVE"/>
  </r>
  <r>
    <x v="4383"/>
    <d v="2026-01-10T00:00:00"/>
    <n v="0.95"/>
    <x v="12"/>
    <x v="0"/>
    <x v="1"/>
    <x v="5"/>
    <n v="9"/>
    <n v="48"/>
    <n v="41"/>
    <n v="213"/>
    <n v="55"/>
    <n v="41"/>
    <x v="4"/>
    <x v="0"/>
    <s v="Delivered"/>
    <s v="Male"/>
    <n v="55"/>
    <x v="3"/>
    <x v="2"/>
    <s v="ORD04384"/>
    <n v="22"/>
    <x v="3"/>
    <n v="2026"/>
    <s v="dinner"/>
    <n v="7"/>
    <x v="1"/>
    <n v="227"/>
    <n v="0.1875"/>
    <s v="GOOD"/>
    <s v="46 ABOVE"/>
  </r>
  <r>
    <x v="4384"/>
    <d v="2026-04-29T00:00:00"/>
    <n v="0.91319444444444442"/>
    <x v="5"/>
    <x v="5"/>
    <x v="7"/>
    <x v="3"/>
    <n v="11.4"/>
    <n v="54"/>
    <n v="43"/>
    <n v="309"/>
    <n v="46"/>
    <n v="134"/>
    <x v="3"/>
    <x v="0"/>
    <s v="Delivered"/>
    <s v="Female"/>
    <n v="36"/>
    <x v="1"/>
    <x v="1"/>
    <s v="ORD04385"/>
    <n v="21"/>
    <x v="4"/>
    <n v="2026"/>
    <s v="dinner"/>
    <n v="11"/>
    <x v="1"/>
    <n v="221"/>
    <n v="0.21111111111111111"/>
    <s v="GOOD"/>
    <s v="36-45"/>
  </r>
  <r>
    <x v="4385"/>
    <d v="2026-01-25T00:00:00"/>
    <n v="0.40972222222222221"/>
    <x v="6"/>
    <x v="8"/>
    <x v="0"/>
    <x v="5"/>
    <n v="2.4"/>
    <n v="38"/>
    <n v="40"/>
    <n v="729"/>
    <n v="24"/>
    <n v="191"/>
    <x v="1"/>
    <x v="4"/>
    <s v="Delivered"/>
    <s v="Female"/>
    <n v="34"/>
    <x v="6"/>
    <x v="0"/>
    <s v="ORD04386"/>
    <n v="9"/>
    <x v="3"/>
    <n v="2026"/>
    <s v="breakfast"/>
    <n v="-2"/>
    <x v="0"/>
    <n v="562"/>
    <n v="6.3157894736842107E-2"/>
    <s v="AVERAGE"/>
    <s v="26-35"/>
  </r>
  <r>
    <x v="4386"/>
    <d v="2026-04-05T00:00:00"/>
    <n v="0.47430555555555554"/>
    <x v="10"/>
    <x v="0"/>
    <x v="8"/>
    <x v="2"/>
    <n v="14.4"/>
    <n v="17"/>
    <n v="20"/>
    <n v="613"/>
    <n v="51"/>
    <n v="156"/>
    <x v="3"/>
    <x v="0"/>
    <s v="Delivered"/>
    <s v="Male"/>
    <n v="52"/>
    <x v="6"/>
    <x v="2"/>
    <s v="ORD04387"/>
    <n v="11"/>
    <x v="4"/>
    <n v="2026"/>
    <s v="lunch"/>
    <n v="-3"/>
    <x v="0"/>
    <n v="508"/>
    <n v="0.84705882352941175"/>
    <s v="GOOD"/>
    <s v="46 ABOVE"/>
  </r>
  <r>
    <x v="4387"/>
    <d v="2026-03-28T00:00:00"/>
    <n v="0.93611111111111112"/>
    <x v="10"/>
    <x v="0"/>
    <x v="2"/>
    <x v="3"/>
    <n v="13.4"/>
    <n v="21"/>
    <n v="26"/>
    <n v="171"/>
    <n v="38"/>
    <n v="24"/>
    <x v="3"/>
    <x v="0"/>
    <s v="Delivered"/>
    <s v="Female"/>
    <n v="25"/>
    <x v="3"/>
    <x v="2"/>
    <s v="ORD04388"/>
    <n v="22"/>
    <x v="1"/>
    <n v="2026"/>
    <s v="dinner"/>
    <n v="-5"/>
    <x v="0"/>
    <n v="185"/>
    <n v="0.63809523809523816"/>
    <s v="GOOD"/>
    <s v="18-25"/>
  </r>
  <r>
    <x v="4388"/>
    <d v="2026-01-04T00:00:00"/>
    <n v="0.94097222222222221"/>
    <x v="2"/>
    <x v="5"/>
    <x v="0"/>
    <x v="3"/>
    <n v="6.4"/>
    <n v="46"/>
    <n v="34"/>
    <n v="487"/>
    <n v="52"/>
    <n v="21"/>
    <x v="0"/>
    <x v="1"/>
    <s v="Delivered"/>
    <s v="Male"/>
    <n v="34"/>
    <x v="6"/>
    <x v="2"/>
    <s v="ORD04389"/>
    <n v="22"/>
    <x v="3"/>
    <n v="2026"/>
    <s v="dinner"/>
    <n v="12"/>
    <x v="1"/>
    <n v="518"/>
    <n v="0.1391304347826087"/>
    <s v="POOR"/>
    <s v="26-35"/>
  </r>
  <r>
    <x v="4389"/>
    <d v="2026-03-17T00:00:00"/>
    <n v="0.97847222222222219"/>
    <x v="14"/>
    <x v="9"/>
    <x v="1"/>
    <x v="4"/>
    <n v="2.6"/>
    <n v="56"/>
    <n v="37"/>
    <n v="314"/>
    <n v="50"/>
    <n v="17"/>
    <x v="4"/>
    <x v="4"/>
    <s v="Cancelled"/>
    <s v="Female"/>
    <n v="18"/>
    <x v="5"/>
    <x v="2"/>
    <s v="ORD04390"/>
    <n v="23"/>
    <x v="1"/>
    <n v="2026"/>
    <s v="dinner"/>
    <n v="19"/>
    <x v="1"/>
    <n v="347"/>
    <n v="4.642857142857143E-2"/>
    <s v="AVERAGE"/>
    <s v="18-25"/>
  </r>
  <r>
    <x v="4390"/>
    <d v="2026-04-07T00:00:00"/>
    <n v="0.52847222222222223"/>
    <x v="14"/>
    <x v="6"/>
    <x v="0"/>
    <x v="0"/>
    <n v="7.8"/>
    <n v="44"/>
    <n v="29"/>
    <n v="313"/>
    <n v="54"/>
    <n v="143"/>
    <x v="2"/>
    <x v="2"/>
    <s v="Delivered"/>
    <s v="Male"/>
    <n v="46"/>
    <x v="5"/>
    <x v="3"/>
    <s v="ORD04391"/>
    <n v="12"/>
    <x v="4"/>
    <n v="2026"/>
    <s v="lunch"/>
    <n v="15"/>
    <x v="1"/>
    <n v="224"/>
    <n v="0.17727272727272728"/>
    <s v="POOR"/>
    <s v="46 ABOVE"/>
  </r>
  <r>
    <x v="4391"/>
    <d v="2026-04-27T00:00:00"/>
    <n v="0.87222222222222223"/>
    <x v="3"/>
    <x v="8"/>
    <x v="6"/>
    <x v="4"/>
    <n v="5.5"/>
    <n v="49"/>
    <n v="39"/>
    <n v="305"/>
    <n v="40"/>
    <n v="76"/>
    <x v="3"/>
    <x v="2"/>
    <s v="Delivered"/>
    <s v="Male"/>
    <n v="18"/>
    <x v="2"/>
    <x v="1"/>
    <s v="ORD04392"/>
    <n v="20"/>
    <x v="4"/>
    <n v="2026"/>
    <s v="dinner"/>
    <n v="10"/>
    <x v="1"/>
    <n v="269"/>
    <n v="0.11224489795918367"/>
    <s v="POOR"/>
    <s v="18-25"/>
  </r>
  <r>
    <x v="4392"/>
    <d v="2026-03-06T00:00:00"/>
    <n v="0.58402777777777781"/>
    <x v="1"/>
    <x v="0"/>
    <x v="5"/>
    <x v="5"/>
    <n v="14.4"/>
    <n v="59"/>
    <n v="43"/>
    <n v="244"/>
    <n v="30"/>
    <n v="1"/>
    <x v="1"/>
    <x v="0"/>
    <s v="Cancelled"/>
    <s v="Female"/>
    <n v="35"/>
    <x v="0"/>
    <x v="3"/>
    <s v="ORD04393"/>
    <n v="14"/>
    <x v="1"/>
    <n v="2026"/>
    <s v="lunch"/>
    <n v="16"/>
    <x v="1"/>
    <n v="273"/>
    <n v="0.2440677966101695"/>
    <s v="GOOD"/>
    <s v="26-35"/>
  </r>
  <r>
    <x v="4393"/>
    <d v="2026-04-10T00:00:00"/>
    <n v="0.57430555555555551"/>
    <x v="9"/>
    <x v="4"/>
    <x v="5"/>
    <x v="5"/>
    <n v="5.9"/>
    <n v="39"/>
    <n v="41"/>
    <n v="1117"/>
    <n v="48"/>
    <n v="101"/>
    <x v="1"/>
    <x v="2"/>
    <s v="Delivered"/>
    <s v="Female"/>
    <n v="25"/>
    <x v="0"/>
    <x v="3"/>
    <s v="ORD04394"/>
    <n v="13"/>
    <x v="4"/>
    <n v="2026"/>
    <s v="lunch"/>
    <n v="-2"/>
    <x v="0"/>
    <n v="1064"/>
    <n v="0.1512820512820513"/>
    <s v="POOR"/>
    <s v="18-25"/>
  </r>
  <r>
    <x v="4394"/>
    <d v="2026-04-03T00:00:00"/>
    <n v="0.86597222222222225"/>
    <x v="12"/>
    <x v="5"/>
    <x v="4"/>
    <x v="0"/>
    <n v="8.5"/>
    <n v="59"/>
    <n v="44"/>
    <n v="684"/>
    <n v="34"/>
    <n v="180"/>
    <x v="0"/>
    <x v="0"/>
    <s v="Delivered"/>
    <s v="Female"/>
    <n v="53"/>
    <x v="0"/>
    <x v="1"/>
    <s v="ORD04395"/>
    <n v="20"/>
    <x v="4"/>
    <n v="2026"/>
    <s v="dinner"/>
    <n v="15"/>
    <x v="1"/>
    <n v="538"/>
    <n v="0.1440677966101695"/>
    <s v="GOOD"/>
    <s v="46 ABOVE"/>
  </r>
  <r>
    <x v="4395"/>
    <d v="2026-05-22T00:00:00"/>
    <n v="0.50972222222222219"/>
    <x v="3"/>
    <x v="9"/>
    <x v="4"/>
    <x v="1"/>
    <n v="13"/>
    <n v="37"/>
    <n v="34"/>
    <n v="1007"/>
    <n v="25"/>
    <n v="148"/>
    <x v="2"/>
    <x v="4"/>
    <s v="Cancelled"/>
    <s v="Female"/>
    <n v="49"/>
    <x v="0"/>
    <x v="3"/>
    <s v="ORD04396"/>
    <n v="12"/>
    <x v="2"/>
    <n v="2026"/>
    <s v="lunch"/>
    <n v="3"/>
    <x v="1"/>
    <n v="884"/>
    <n v="0.35135135135135137"/>
    <s v="AVERAGE"/>
    <s v="46 ABOVE"/>
  </r>
  <r>
    <x v="4396"/>
    <d v="2026-06-29T00:00:00"/>
    <n v="0.49722222222222223"/>
    <x v="13"/>
    <x v="3"/>
    <x v="7"/>
    <x v="4"/>
    <n v="7.6"/>
    <n v="46"/>
    <n v="39"/>
    <n v="550"/>
    <n v="22"/>
    <n v="78"/>
    <x v="1"/>
    <x v="1"/>
    <s v="Delivered"/>
    <s v="Female"/>
    <n v="50"/>
    <x v="2"/>
    <x v="2"/>
    <s v="ORD04397"/>
    <n v="11"/>
    <x v="5"/>
    <n v="2026"/>
    <s v="lunch"/>
    <n v="7"/>
    <x v="1"/>
    <n v="494"/>
    <n v="0.16521739130434782"/>
    <s v="POOR"/>
    <s v="46 ABOVE"/>
  </r>
  <r>
    <x v="4397"/>
    <d v="2026-02-02T00:00:00"/>
    <n v="0.87222222222222223"/>
    <x v="4"/>
    <x v="6"/>
    <x v="4"/>
    <x v="5"/>
    <n v="9.4"/>
    <n v="33"/>
    <n v="37"/>
    <n v="702"/>
    <n v="39"/>
    <n v="126"/>
    <x v="3"/>
    <x v="1"/>
    <s v="Delivered"/>
    <s v="Female"/>
    <n v="42"/>
    <x v="2"/>
    <x v="1"/>
    <s v="ORD04398"/>
    <n v="20"/>
    <x v="0"/>
    <n v="2026"/>
    <s v="dinner"/>
    <n v="-4"/>
    <x v="0"/>
    <n v="615"/>
    <n v="0.28484848484848485"/>
    <s v="POOR"/>
    <s v="36-45"/>
  </r>
  <r>
    <x v="4398"/>
    <d v="2026-06-16T00:00:00"/>
    <n v="0.66388888888888886"/>
    <x v="1"/>
    <x v="8"/>
    <x v="3"/>
    <x v="4"/>
    <n v="6.1"/>
    <n v="40"/>
    <n v="35"/>
    <n v="856"/>
    <n v="45"/>
    <n v="85"/>
    <x v="4"/>
    <x v="3"/>
    <s v="Delivered"/>
    <s v="Male"/>
    <n v="31"/>
    <x v="5"/>
    <x v="2"/>
    <s v="ORD04399"/>
    <n v="15"/>
    <x v="5"/>
    <n v="2026"/>
    <s v="snacks"/>
    <n v="5"/>
    <x v="1"/>
    <n v="816"/>
    <n v="0.1525"/>
    <s v="EXCELLENT"/>
    <s v="26-35"/>
  </r>
  <r>
    <x v="4399"/>
    <d v="2026-01-04T00:00:00"/>
    <n v="0.65347222222222223"/>
    <x v="8"/>
    <x v="5"/>
    <x v="4"/>
    <x v="0"/>
    <n v="12.9"/>
    <n v="58"/>
    <n v="45"/>
    <n v="944"/>
    <n v="40"/>
    <n v="114"/>
    <x v="0"/>
    <x v="1"/>
    <s v="Delivered"/>
    <s v="Male"/>
    <n v="51"/>
    <x v="6"/>
    <x v="2"/>
    <s v="ORD04400"/>
    <n v="15"/>
    <x v="3"/>
    <n v="2026"/>
    <s v="snacks"/>
    <n v="13"/>
    <x v="1"/>
    <n v="870"/>
    <n v="0.22241379310344828"/>
    <s v="POOR"/>
    <s v="46 ABOVE"/>
  </r>
  <r>
    <x v="4400"/>
    <d v="2026-06-19T00:00:00"/>
    <n v="0.4909722222222222"/>
    <x v="0"/>
    <x v="7"/>
    <x v="0"/>
    <x v="2"/>
    <n v="8.1999999999999993"/>
    <n v="43"/>
    <n v="44"/>
    <n v="659"/>
    <n v="43"/>
    <n v="196"/>
    <x v="2"/>
    <x v="0"/>
    <s v="Delivered"/>
    <s v="Male"/>
    <n v="59"/>
    <x v="0"/>
    <x v="2"/>
    <s v="ORD04401"/>
    <n v="11"/>
    <x v="5"/>
    <n v="2026"/>
    <s v="lunch"/>
    <n v="-1"/>
    <x v="0"/>
    <n v="506"/>
    <n v="0.19069767441860463"/>
    <s v="GOOD"/>
    <s v="46 ABOVE"/>
  </r>
  <r>
    <x v="4401"/>
    <d v="2026-06-28T00:00:00"/>
    <n v="0.6645833333333333"/>
    <x v="7"/>
    <x v="6"/>
    <x v="1"/>
    <x v="4"/>
    <n v="10.5"/>
    <n v="32"/>
    <n v="23"/>
    <n v="1077"/>
    <n v="47"/>
    <n v="17"/>
    <x v="4"/>
    <x v="0"/>
    <s v="Delivered"/>
    <s v="Male"/>
    <n v="43"/>
    <x v="6"/>
    <x v="2"/>
    <s v="ORD04402"/>
    <n v="15"/>
    <x v="5"/>
    <n v="2026"/>
    <s v="snacks"/>
    <n v="9"/>
    <x v="1"/>
    <n v="1107"/>
    <n v="0.328125"/>
    <s v="GOOD"/>
    <s v="36-45"/>
  </r>
  <r>
    <x v="4402"/>
    <d v="2026-06-13T00:00:00"/>
    <n v="0.40277777777777779"/>
    <x v="12"/>
    <x v="5"/>
    <x v="5"/>
    <x v="3"/>
    <n v="14.2"/>
    <n v="57"/>
    <n v="40"/>
    <n v="1017"/>
    <n v="41"/>
    <n v="179"/>
    <x v="4"/>
    <x v="4"/>
    <s v="Cancelled"/>
    <s v="Male"/>
    <n v="56"/>
    <x v="3"/>
    <x v="0"/>
    <s v="ORD04403"/>
    <n v="9"/>
    <x v="5"/>
    <n v="2026"/>
    <s v="breakfast"/>
    <n v="17"/>
    <x v="1"/>
    <n v="879"/>
    <n v="0.24912280701754386"/>
    <s v="AVERAGE"/>
    <s v="46 ABOVE"/>
  </r>
  <r>
    <x v="4403"/>
    <d v="2026-01-27T00:00:00"/>
    <n v="0.3888888888888889"/>
    <x v="10"/>
    <x v="0"/>
    <x v="1"/>
    <x v="3"/>
    <n v="7.9"/>
    <n v="28"/>
    <n v="24"/>
    <n v="1132"/>
    <n v="40"/>
    <n v="164"/>
    <x v="2"/>
    <x v="3"/>
    <s v="Delivered"/>
    <s v="Female"/>
    <n v="30"/>
    <x v="5"/>
    <x v="0"/>
    <s v="ORD04404"/>
    <n v="9"/>
    <x v="3"/>
    <n v="2026"/>
    <s v="breakfast"/>
    <n v="4"/>
    <x v="1"/>
    <n v="1008"/>
    <n v="0.28214285714285714"/>
    <s v="EXCELLENT"/>
    <s v="26-35"/>
  </r>
  <r>
    <x v="4404"/>
    <d v="2026-02-21T00:00:00"/>
    <n v="0.41597222222222224"/>
    <x v="10"/>
    <x v="5"/>
    <x v="2"/>
    <x v="4"/>
    <n v="7.7"/>
    <n v="52"/>
    <n v="36"/>
    <n v="915"/>
    <n v="24"/>
    <n v="24"/>
    <x v="1"/>
    <x v="0"/>
    <s v="Delivered"/>
    <s v="Male"/>
    <n v="49"/>
    <x v="3"/>
    <x v="0"/>
    <s v="ORD04405"/>
    <n v="9"/>
    <x v="0"/>
    <n v="2026"/>
    <s v="breakfast"/>
    <n v="16"/>
    <x v="1"/>
    <n v="915"/>
    <n v="0.14807692307692308"/>
    <s v="GOOD"/>
    <s v="46 ABOVE"/>
  </r>
  <r>
    <x v="4405"/>
    <d v="2026-04-06T00:00:00"/>
    <n v="0.73541666666666672"/>
    <x v="0"/>
    <x v="3"/>
    <x v="5"/>
    <x v="0"/>
    <n v="10.3"/>
    <n v="29"/>
    <n v="28"/>
    <n v="1053"/>
    <n v="36"/>
    <n v="81"/>
    <x v="2"/>
    <x v="1"/>
    <s v="Delivered"/>
    <s v="Male"/>
    <n v="41"/>
    <x v="2"/>
    <x v="2"/>
    <s v="ORD04406"/>
    <n v="17"/>
    <x v="4"/>
    <n v="2026"/>
    <s v="snacks"/>
    <n v="1"/>
    <x v="1"/>
    <n v="1008"/>
    <n v="0.35517241379310349"/>
    <s v="POOR"/>
    <s v="36-45"/>
  </r>
  <r>
    <x v="4406"/>
    <d v="2026-02-09T00:00:00"/>
    <n v="0.53333333333333333"/>
    <x v="14"/>
    <x v="6"/>
    <x v="6"/>
    <x v="0"/>
    <n v="6"/>
    <n v="40"/>
    <n v="22"/>
    <n v="766"/>
    <n v="51"/>
    <n v="197"/>
    <x v="2"/>
    <x v="1"/>
    <s v="Delivered"/>
    <s v="Male"/>
    <n v="35"/>
    <x v="2"/>
    <x v="3"/>
    <s v="ORD04407"/>
    <n v="12"/>
    <x v="0"/>
    <n v="2026"/>
    <s v="lunch"/>
    <n v="18"/>
    <x v="1"/>
    <n v="620"/>
    <n v="0.15"/>
    <s v="POOR"/>
    <s v="26-35"/>
  </r>
  <r>
    <x v="4407"/>
    <d v="2026-02-21T00:00:00"/>
    <n v="0.58888888888888891"/>
    <x v="7"/>
    <x v="9"/>
    <x v="6"/>
    <x v="2"/>
    <n v="9.4"/>
    <n v="44"/>
    <n v="42"/>
    <n v="994"/>
    <n v="44"/>
    <n v="83"/>
    <x v="2"/>
    <x v="1"/>
    <s v="Delivered"/>
    <s v="Male"/>
    <n v="36"/>
    <x v="3"/>
    <x v="3"/>
    <s v="ORD04408"/>
    <n v="14"/>
    <x v="0"/>
    <n v="2026"/>
    <s v="lunch"/>
    <n v="2"/>
    <x v="1"/>
    <n v="955"/>
    <n v="0.21363636363636365"/>
    <s v="POOR"/>
    <s v="36-45"/>
  </r>
  <r>
    <x v="4408"/>
    <d v="2026-05-20T00:00:00"/>
    <n v="0.65277777777777779"/>
    <x v="12"/>
    <x v="5"/>
    <x v="6"/>
    <x v="0"/>
    <n v="6.9"/>
    <n v="35"/>
    <n v="29"/>
    <n v="325"/>
    <n v="24"/>
    <n v="48"/>
    <x v="1"/>
    <x v="1"/>
    <s v="Delivered"/>
    <s v="Female"/>
    <n v="34"/>
    <x v="1"/>
    <x v="2"/>
    <s v="ORD04409"/>
    <n v="15"/>
    <x v="2"/>
    <n v="2026"/>
    <s v="snacks"/>
    <n v="6"/>
    <x v="1"/>
    <n v="301"/>
    <n v="0.19714285714285715"/>
    <s v="POOR"/>
    <s v="26-35"/>
  </r>
  <r>
    <x v="4409"/>
    <d v="2026-02-14T00:00:00"/>
    <n v="0.51249999999999996"/>
    <x v="2"/>
    <x v="8"/>
    <x v="1"/>
    <x v="5"/>
    <n v="1.1000000000000001"/>
    <n v="39"/>
    <n v="21"/>
    <n v="237"/>
    <n v="31"/>
    <n v="30"/>
    <x v="1"/>
    <x v="1"/>
    <s v="Delivered"/>
    <s v="Female"/>
    <n v="54"/>
    <x v="3"/>
    <x v="3"/>
    <s v="ORD04410"/>
    <n v="12"/>
    <x v="0"/>
    <n v="2026"/>
    <s v="lunch"/>
    <n v="18"/>
    <x v="1"/>
    <n v="238"/>
    <n v="2.8205128205128209E-2"/>
    <s v="POOR"/>
    <s v="46 ABOVE"/>
  </r>
  <r>
    <x v="4410"/>
    <d v="2026-01-30T00:00:00"/>
    <n v="0.79374999999999996"/>
    <x v="8"/>
    <x v="7"/>
    <x v="7"/>
    <x v="3"/>
    <n v="3.3"/>
    <n v="62"/>
    <n v="42"/>
    <n v="228"/>
    <n v="27"/>
    <n v="121"/>
    <x v="0"/>
    <x v="2"/>
    <s v="Delivered"/>
    <s v="Male"/>
    <n v="37"/>
    <x v="0"/>
    <x v="1"/>
    <s v="ORD04411"/>
    <n v="19"/>
    <x v="3"/>
    <n v="2026"/>
    <s v="snacks"/>
    <n v="20"/>
    <x v="1"/>
    <n v="134"/>
    <n v="5.32258064516129E-2"/>
    <s v="POOR"/>
    <s v="36-45"/>
  </r>
  <r>
    <x v="4411"/>
    <d v="2026-03-24T00:00:00"/>
    <n v="0.86875000000000002"/>
    <x v="9"/>
    <x v="9"/>
    <x v="8"/>
    <x v="3"/>
    <n v="2.9"/>
    <n v="49"/>
    <n v="45"/>
    <n v="161"/>
    <n v="36"/>
    <n v="180"/>
    <x v="3"/>
    <x v="4"/>
    <s v="Cancelled"/>
    <s v="Female"/>
    <n v="21"/>
    <x v="5"/>
    <x v="1"/>
    <s v="ORD04412"/>
    <n v="20"/>
    <x v="1"/>
    <n v="2026"/>
    <s v="dinner"/>
    <n v="4"/>
    <x v="1"/>
    <n v="17"/>
    <n v="5.918367346938775E-2"/>
    <s v="AVERAGE"/>
    <s v="18-25"/>
  </r>
  <r>
    <x v="4412"/>
    <d v="2026-01-22T00:00:00"/>
    <n v="0.38124999999999998"/>
    <x v="13"/>
    <x v="6"/>
    <x v="8"/>
    <x v="3"/>
    <n v="7.3"/>
    <n v="49"/>
    <n v="30"/>
    <n v="311"/>
    <n v="28"/>
    <n v="142"/>
    <x v="1"/>
    <x v="3"/>
    <s v="Delivered"/>
    <s v="Female"/>
    <n v="53"/>
    <x v="4"/>
    <x v="0"/>
    <s v="ORD04413"/>
    <n v="9"/>
    <x v="3"/>
    <n v="2026"/>
    <s v="breakfast"/>
    <n v="19"/>
    <x v="1"/>
    <n v="197"/>
    <n v="0.1489795918367347"/>
    <s v="EXCELLENT"/>
    <s v="46 ABOVE"/>
  </r>
  <r>
    <x v="4413"/>
    <d v="2026-03-11T00:00:00"/>
    <n v="0.41875000000000001"/>
    <x v="6"/>
    <x v="9"/>
    <x v="8"/>
    <x v="2"/>
    <n v="8"/>
    <n v="49"/>
    <n v="30"/>
    <n v="989"/>
    <n v="21"/>
    <n v="60"/>
    <x v="3"/>
    <x v="2"/>
    <s v="Delivered"/>
    <s v="Male"/>
    <n v="45"/>
    <x v="1"/>
    <x v="0"/>
    <s v="ORD04414"/>
    <n v="10"/>
    <x v="1"/>
    <n v="2026"/>
    <s v="lunch"/>
    <n v="19"/>
    <x v="1"/>
    <n v="950"/>
    <n v="0.16326530612244897"/>
    <s v="POOR"/>
    <s v="36-45"/>
  </r>
  <r>
    <x v="4414"/>
    <d v="2026-02-02T00:00:00"/>
    <n v="0.35486111111111113"/>
    <x v="10"/>
    <x v="7"/>
    <x v="3"/>
    <x v="5"/>
    <n v="8.8000000000000007"/>
    <n v="51"/>
    <n v="43"/>
    <n v="570"/>
    <n v="30"/>
    <n v="75"/>
    <x v="3"/>
    <x v="0"/>
    <s v="Delivered"/>
    <s v="Male"/>
    <n v="49"/>
    <x v="2"/>
    <x v="0"/>
    <s v="ORD04415"/>
    <n v="8"/>
    <x v="0"/>
    <n v="2026"/>
    <s v="breakfast"/>
    <n v="8"/>
    <x v="1"/>
    <n v="525"/>
    <n v="0.17254901960784316"/>
    <s v="GOOD"/>
    <s v="46 ABOVE"/>
  </r>
  <r>
    <x v="4415"/>
    <d v="2026-04-06T00:00:00"/>
    <n v="0.65069444444444446"/>
    <x v="4"/>
    <x v="3"/>
    <x v="3"/>
    <x v="0"/>
    <n v="13.1"/>
    <n v="42"/>
    <n v="40"/>
    <n v="588"/>
    <n v="41"/>
    <n v="177"/>
    <x v="4"/>
    <x v="3"/>
    <s v="Delivered"/>
    <s v="Female"/>
    <n v="53"/>
    <x v="2"/>
    <x v="2"/>
    <s v="ORD04416"/>
    <n v="15"/>
    <x v="4"/>
    <n v="2026"/>
    <s v="snacks"/>
    <n v="2"/>
    <x v="1"/>
    <n v="452"/>
    <n v="0.31190476190476191"/>
    <s v="EXCELLENT"/>
    <s v="46 ABOVE"/>
  </r>
  <r>
    <x v="4416"/>
    <d v="2026-04-03T00:00:00"/>
    <n v="0.6166666666666667"/>
    <x v="14"/>
    <x v="3"/>
    <x v="3"/>
    <x v="2"/>
    <n v="8.1999999999999993"/>
    <n v="54"/>
    <n v="37"/>
    <n v="866"/>
    <n v="50"/>
    <n v="104"/>
    <x v="3"/>
    <x v="2"/>
    <s v="Delivered"/>
    <s v="Female"/>
    <n v="44"/>
    <x v="0"/>
    <x v="3"/>
    <s v="ORD04417"/>
    <n v="14"/>
    <x v="4"/>
    <n v="2026"/>
    <s v="lunch"/>
    <n v="17"/>
    <x v="1"/>
    <n v="812"/>
    <n v="0.15185185185185185"/>
    <s v="POOR"/>
    <s v="36-45"/>
  </r>
  <r>
    <x v="4417"/>
    <d v="2026-02-16T00:00:00"/>
    <n v="0.4548611111111111"/>
    <x v="5"/>
    <x v="9"/>
    <x v="7"/>
    <x v="0"/>
    <n v="6.1"/>
    <n v="64"/>
    <n v="44"/>
    <n v="444"/>
    <n v="27"/>
    <n v="89"/>
    <x v="0"/>
    <x v="3"/>
    <s v="Delivered"/>
    <s v="Male"/>
    <n v="38"/>
    <x v="2"/>
    <x v="0"/>
    <s v="ORD04418"/>
    <n v="10"/>
    <x v="0"/>
    <n v="2026"/>
    <s v="lunch"/>
    <n v="20"/>
    <x v="1"/>
    <n v="382"/>
    <n v="9.5312499999999994E-2"/>
    <s v="EXCELLENT"/>
    <s v="36-45"/>
  </r>
  <r>
    <x v="4418"/>
    <d v="2026-04-21T00:00:00"/>
    <n v="0.66805555555555551"/>
    <x v="10"/>
    <x v="6"/>
    <x v="6"/>
    <x v="1"/>
    <n v="1.6"/>
    <n v="47"/>
    <n v="44"/>
    <n v="584"/>
    <n v="52"/>
    <n v="146"/>
    <x v="1"/>
    <x v="2"/>
    <s v="Delivered"/>
    <s v="Female"/>
    <n v="30"/>
    <x v="5"/>
    <x v="2"/>
    <s v="ORD04419"/>
    <n v="16"/>
    <x v="4"/>
    <n v="2026"/>
    <s v="snacks"/>
    <n v="3"/>
    <x v="1"/>
    <n v="490"/>
    <n v="3.4042553191489362E-2"/>
    <s v="POOR"/>
    <s v="26-35"/>
  </r>
  <r>
    <x v="4419"/>
    <d v="2026-02-23T00:00:00"/>
    <n v="0.95416666666666672"/>
    <x v="4"/>
    <x v="2"/>
    <x v="0"/>
    <x v="4"/>
    <n v="9.1"/>
    <n v="19"/>
    <n v="22"/>
    <n v="635"/>
    <n v="32"/>
    <n v="65"/>
    <x v="4"/>
    <x v="4"/>
    <s v="Delivered"/>
    <s v="Female"/>
    <n v="58"/>
    <x v="2"/>
    <x v="2"/>
    <s v="ORD04420"/>
    <n v="22"/>
    <x v="0"/>
    <n v="2026"/>
    <s v="dinner"/>
    <n v="-3"/>
    <x v="0"/>
    <n v="602"/>
    <n v="0.47894736842105262"/>
    <s v="AVERAGE"/>
    <s v="46 ABOVE"/>
  </r>
  <r>
    <x v="4420"/>
    <d v="2026-05-29T00:00:00"/>
    <n v="0.44930555555555557"/>
    <x v="9"/>
    <x v="5"/>
    <x v="0"/>
    <x v="1"/>
    <n v="1.4"/>
    <n v="26"/>
    <n v="26"/>
    <n v="539"/>
    <n v="30"/>
    <n v="127"/>
    <x v="4"/>
    <x v="4"/>
    <s v="Delivered"/>
    <s v="Female"/>
    <n v="47"/>
    <x v="0"/>
    <x v="0"/>
    <s v="ORD04421"/>
    <n v="10"/>
    <x v="2"/>
    <n v="2026"/>
    <s v="lunch"/>
    <n v="0"/>
    <x v="0"/>
    <n v="442"/>
    <n v="5.3846153846153842E-2"/>
    <s v="AVERAGE"/>
    <s v="46 ABOVE"/>
  </r>
  <r>
    <x v="4421"/>
    <d v="2026-01-19T00:00:00"/>
    <n v="0.73333333333333328"/>
    <x v="13"/>
    <x v="0"/>
    <x v="7"/>
    <x v="1"/>
    <n v="10.1"/>
    <n v="37"/>
    <n v="23"/>
    <n v="590"/>
    <n v="28"/>
    <n v="106"/>
    <x v="2"/>
    <x v="0"/>
    <s v="Delivered"/>
    <s v="Female"/>
    <n v="26"/>
    <x v="2"/>
    <x v="2"/>
    <s v="ORD04422"/>
    <n v="17"/>
    <x v="3"/>
    <n v="2026"/>
    <s v="snacks"/>
    <n v="14"/>
    <x v="1"/>
    <n v="512"/>
    <n v="0.27297297297297296"/>
    <s v="GOOD"/>
    <s v="26-35"/>
  </r>
  <r>
    <x v="4422"/>
    <d v="2026-04-30T00:00:00"/>
    <n v="0.73888888888888893"/>
    <x v="6"/>
    <x v="6"/>
    <x v="2"/>
    <x v="2"/>
    <n v="8.6999999999999993"/>
    <n v="55"/>
    <n v="43"/>
    <n v="647"/>
    <n v="56"/>
    <n v="90"/>
    <x v="3"/>
    <x v="4"/>
    <s v="Delivered"/>
    <s v="Female"/>
    <n v="46"/>
    <x v="4"/>
    <x v="2"/>
    <s v="ORD04423"/>
    <n v="17"/>
    <x v="4"/>
    <n v="2026"/>
    <s v="snacks"/>
    <n v="12"/>
    <x v="1"/>
    <n v="613"/>
    <n v="0.15818181818181817"/>
    <s v="AVERAGE"/>
    <s v="46 ABOVE"/>
  </r>
  <r>
    <x v="4423"/>
    <d v="2026-01-15T00:00:00"/>
    <n v="0.61111111111111116"/>
    <x v="14"/>
    <x v="1"/>
    <x v="6"/>
    <x v="0"/>
    <n v="11.7"/>
    <n v="53"/>
    <n v="44"/>
    <n v="264"/>
    <n v="23"/>
    <n v="149"/>
    <x v="4"/>
    <x v="2"/>
    <s v="Delivered"/>
    <s v="Male"/>
    <n v="41"/>
    <x v="4"/>
    <x v="3"/>
    <s v="ORD04424"/>
    <n v="14"/>
    <x v="3"/>
    <n v="2026"/>
    <s v="lunch"/>
    <n v="9"/>
    <x v="1"/>
    <n v="138"/>
    <n v="0.22075471698113205"/>
    <s v="POOR"/>
    <s v="36-45"/>
  </r>
  <r>
    <x v="4424"/>
    <d v="2026-02-23T00:00:00"/>
    <n v="0.4548611111111111"/>
    <x v="2"/>
    <x v="1"/>
    <x v="9"/>
    <x v="4"/>
    <n v="12.4"/>
    <n v="47"/>
    <n v="44"/>
    <n v="409"/>
    <n v="46"/>
    <n v="173"/>
    <x v="0"/>
    <x v="3"/>
    <s v="Delivered"/>
    <s v="Male"/>
    <n v="24"/>
    <x v="2"/>
    <x v="0"/>
    <s v="ORD04425"/>
    <n v="10"/>
    <x v="0"/>
    <n v="2026"/>
    <s v="lunch"/>
    <n v="3"/>
    <x v="1"/>
    <n v="282"/>
    <n v="0.26382978723404255"/>
    <s v="EXCELLENT"/>
    <s v="18-25"/>
  </r>
  <r>
    <x v="4425"/>
    <d v="2026-01-07T00:00:00"/>
    <n v="0.38750000000000001"/>
    <x v="7"/>
    <x v="9"/>
    <x v="7"/>
    <x v="5"/>
    <n v="3.6"/>
    <n v="24"/>
    <n v="24"/>
    <n v="666"/>
    <n v="53"/>
    <n v="27"/>
    <x v="4"/>
    <x v="4"/>
    <s v="Delivered"/>
    <s v="Male"/>
    <n v="54"/>
    <x v="1"/>
    <x v="0"/>
    <s v="ORD04426"/>
    <n v="9"/>
    <x v="3"/>
    <n v="2026"/>
    <s v="breakfast"/>
    <n v="0"/>
    <x v="0"/>
    <n v="692"/>
    <n v="0.15"/>
    <s v="AVERAGE"/>
    <s v="46 ABOVE"/>
  </r>
  <r>
    <x v="4426"/>
    <d v="2026-03-23T00:00:00"/>
    <n v="0.84583333333333333"/>
    <x v="1"/>
    <x v="3"/>
    <x v="3"/>
    <x v="2"/>
    <n v="13.1"/>
    <n v="19"/>
    <n v="24"/>
    <n v="252"/>
    <n v="55"/>
    <n v="158"/>
    <x v="4"/>
    <x v="4"/>
    <s v="Delivered"/>
    <s v="Female"/>
    <n v="39"/>
    <x v="2"/>
    <x v="1"/>
    <s v="ORD04427"/>
    <n v="20"/>
    <x v="1"/>
    <n v="2026"/>
    <s v="dinner"/>
    <n v="-5"/>
    <x v="0"/>
    <n v="149"/>
    <n v="0.68947368421052635"/>
    <s v="AVERAGE"/>
    <s v="36-45"/>
  </r>
  <r>
    <x v="4427"/>
    <d v="2026-01-22T00:00:00"/>
    <n v="0.48333333333333334"/>
    <x v="1"/>
    <x v="1"/>
    <x v="6"/>
    <x v="5"/>
    <n v="2.8"/>
    <n v="45"/>
    <n v="32"/>
    <n v="928"/>
    <n v="37"/>
    <n v="127"/>
    <x v="4"/>
    <x v="4"/>
    <s v="Delivered"/>
    <s v="Female"/>
    <n v="54"/>
    <x v="4"/>
    <x v="2"/>
    <s v="ORD04428"/>
    <n v="11"/>
    <x v="3"/>
    <n v="2026"/>
    <s v="lunch"/>
    <n v="13"/>
    <x v="1"/>
    <n v="838"/>
    <n v="6.222222222222222E-2"/>
    <s v="AVERAGE"/>
    <s v="46 ABOVE"/>
  </r>
  <r>
    <x v="4428"/>
    <d v="2026-02-17T00:00:00"/>
    <n v="0.3840277777777778"/>
    <x v="3"/>
    <x v="9"/>
    <x v="4"/>
    <x v="5"/>
    <n v="2"/>
    <n v="38"/>
    <n v="42"/>
    <n v="272"/>
    <n v="45"/>
    <n v="118"/>
    <x v="4"/>
    <x v="3"/>
    <s v="Delivered"/>
    <s v="Male"/>
    <n v="39"/>
    <x v="5"/>
    <x v="0"/>
    <s v="ORD04429"/>
    <n v="9"/>
    <x v="0"/>
    <n v="2026"/>
    <s v="breakfast"/>
    <n v="-4"/>
    <x v="0"/>
    <n v="199"/>
    <n v="5.2631578947368418E-2"/>
    <s v="EXCELLENT"/>
    <s v="36-45"/>
  </r>
  <r>
    <x v="4429"/>
    <d v="2026-02-15T00:00:00"/>
    <n v="0.8618055555555556"/>
    <x v="4"/>
    <x v="5"/>
    <x v="0"/>
    <x v="3"/>
    <n v="2.9"/>
    <n v="47"/>
    <n v="27"/>
    <n v="464"/>
    <n v="45"/>
    <n v="145"/>
    <x v="1"/>
    <x v="3"/>
    <s v="Cancelled"/>
    <s v="Female"/>
    <n v="51"/>
    <x v="6"/>
    <x v="1"/>
    <s v="ORD04430"/>
    <n v="20"/>
    <x v="0"/>
    <n v="2026"/>
    <s v="dinner"/>
    <n v="20"/>
    <x v="1"/>
    <n v="364"/>
    <n v="6.1702127659574467E-2"/>
    <s v="EXCELLENT"/>
    <s v="46 ABOVE"/>
  </r>
  <r>
    <x v="4430"/>
    <d v="2026-01-14T00:00:00"/>
    <n v="0.60763888888888884"/>
    <x v="2"/>
    <x v="9"/>
    <x v="0"/>
    <x v="3"/>
    <n v="3"/>
    <n v="59"/>
    <n v="45"/>
    <n v="731"/>
    <n v="53"/>
    <n v="61"/>
    <x v="2"/>
    <x v="3"/>
    <s v="Delivered"/>
    <s v="Female"/>
    <n v="48"/>
    <x v="1"/>
    <x v="3"/>
    <s v="ORD04431"/>
    <n v="14"/>
    <x v="3"/>
    <n v="2026"/>
    <s v="lunch"/>
    <n v="14"/>
    <x v="1"/>
    <n v="723"/>
    <n v="5.0847457627118647E-2"/>
    <s v="EXCELLENT"/>
    <s v="46 ABOVE"/>
  </r>
  <r>
    <x v="4431"/>
    <d v="2026-01-16T00:00:00"/>
    <n v="0.34375"/>
    <x v="11"/>
    <x v="6"/>
    <x v="9"/>
    <x v="2"/>
    <n v="11.4"/>
    <n v="39"/>
    <n v="32"/>
    <n v="500"/>
    <n v="27"/>
    <n v="195"/>
    <x v="2"/>
    <x v="1"/>
    <s v="Delivered"/>
    <s v="Male"/>
    <n v="30"/>
    <x v="0"/>
    <x v="0"/>
    <s v="ORD04432"/>
    <n v="8"/>
    <x v="3"/>
    <n v="2026"/>
    <s v="breakfast"/>
    <n v="7"/>
    <x v="1"/>
    <n v="332"/>
    <n v="0.29230769230769232"/>
    <s v="POOR"/>
    <s v="26-35"/>
  </r>
  <r>
    <x v="4432"/>
    <d v="2026-04-11T00:00:00"/>
    <n v="0.88263888888888886"/>
    <x v="1"/>
    <x v="7"/>
    <x v="1"/>
    <x v="0"/>
    <n v="1.4"/>
    <n v="21"/>
    <n v="21"/>
    <n v="635"/>
    <n v="42"/>
    <n v="100"/>
    <x v="3"/>
    <x v="3"/>
    <s v="Delivered"/>
    <s v="Female"/>
    <n v="22"/>
    <x v="3"/>
    <x v="1"/>
    <s v="ORD04433"/>
    <n v="21"/>
    <x v="4"/>
    <n v="2026"/>
    <s v="dinner"/>
    <n v="0"/>
    <x v="0"/>
    <n v="577"/>
    <n v="6.6666666666666666E-2"/>
    <s v="EXCELLENT"/>
    <s v="18-25"/>
  </r>
  <r>
    <x v="4433"/>
    <d v="2026-03-25T00:00:00"/>
    <n v="0.7993055555555556"/>
    <x v="11"/>
    <x v="8"/>
    <x v="9"/>
    <x v="5"/>
    <n v="3.4"/>
    <n v="47"/>
    <n v="37"/>
    <n v="625"/>
    <n v="59"/>
    <n v="1"/>
    <x v="2"/>
    <x v="4"/>
    <s v="Delivered"/>
    <s v="Female"/>
    <n v="28"/>
    <x v="1"/>
    <x v="1"/>
    <s v="ORD04434"/>
    <n v="19"/>
    <x v="1"/>
    <n v="2026"/>
    <s v="snacks"/>
    <n v="10"/>
    <x v="1"/>
    <n v="683"/>
    <n v="7.2340425531914887E-2"/>
    <s v="AVERAGE"/>
    <s v="26-35"/>
  </r>
  <r>
    <x v="4434"/>
    <d v="2026-01-07T00:00:00"/>
    <n v="0.89097222222222228"/>
    <x v="2"/>
    <x v="1"/>
    <x v="7"/>
    <x v="1"/>
    <n v="10.199999999999999"/>
    <n v="40"/>
    <n v="22"/>
    <n v="881"/>
    <n v="33"/>
    <n v="69"/>
    <x v="2"/>
    <x v="2"/>
    <s v="Delivered"/>
    <s v="Male"/>
    <n v="18"/>
    <x v="1"/>
    <x v="1"/>
    <s v="ORD04435"/>
    <n v="21"/>
    <x v="3"/>
    <n v="2026"/>
    <s v="dinner"/>
    <n v="18"/>
    <x v="1"/>
    <n v="845"/>
    <n v="0.255"/>
    <s v="POOR"/>
    <s v="18-25"/>
  </r>
  <r>
    <x v="4435"/>
    <d v="2026-01-11T00:00:00"/>
    <n v="0.81111111111111112"/>
    <x v="6"/>
    <x v="4"/>
    <x v="5"/>
    <x v="5"/>
    <n v="14.1"/>
    <n v="47"/>
    <n v="38"/>
    <n v="623"/>
    <n v="59"/>
    <n v="101"/>
    <x v="3"/>
    <x v="1"/>
    <s v="Cancelled"/>
    <s v="Female"/>
    <n v="47"/>
    <x v="6"/>
    <x v="1"/>
    <s v="ORD04436"/>
    <n v="19"/>
    <x v="3"/>
    <n v="2026"/>
    <s v="snacks"/>
    <n v="9"/>
    <x v="1"/>
    <n v="581"/>
    <n v="0.3"/>
    <s v="POOR"/>
    <s v="46 ABOVE"/>
  </r>
  <r>
    <x v="4436"/>
    <d v="2026-04-11T00:00:00"/>
    <n v="0.37777777777777777"/>
    <x v="12"/>
    <x v="4"/>
    <x v="9"/>
    <x v="4"/>
    <n v="14.9"/>
    <n v="31"/>
    <n v="28"/>
    <n v="619"/>
    <n v="22"/>
    <n v="168"/>
    <x v="4"/>
    <x v="0"/>
    <s v="Delivered"/>
    <s v="Male"/>
    <n v="30"/>
    <x v="3"/>
    <x v="0"/>
    <s v="ORD04437"/>
    <n v="9"/>
    <x v="4"/>
    <n v="2026"/>
    <s v="breakfast"/>
    <n v="3"/>
    <x v="1"/>
    <n v="473"/>
    <n v="0.48064516129032259"/>
    <s v="GOOD"/>
    <s v="26-35"/>
  </r>
  <r>
    <x v="4437"/>
    <d v="2026-03-11T00:00:00"/>
    <n v="0.59861111111111109"/>
    <x v="11"/>
    <x v="7"/>
    <x v="1"/>
    <x v="3"/>
    <n v="6.2"/>
    <n v="40"/>
    <n v="27"/>
    <n v="975"/>
    <n v="33"/>
    <n v="8"/>
    <x v="1"/>
    <x v="4"/>
    <s v="Delivered"/>
    <s v="Male"/>
    <n v="43"/>
    <x v="1"/>
    <x v="3"/>
    <s v="ORD04438"/>
    <n v="14"/>
    <x v="1"/>
    <n v="2026"/>
    <s v="lunch"/>
    <n v="13"/>
    <x v="1"/>
    <n v="1000"/>
    <n v="0.155"/>
    <s v="AVERAGE"/>
    <s v="36-45"/>
  </r>
  <r>
    <x v="4438"/>
    <d v="2026-05-30T00:00:00"/>
    <n v="0.36458333333333331"/>
    <x v="14"/>
    <x v="1"/>
    <x v="5"/>
    <x v="0"/>
    <n v="11.3"/>
    <n v="55"/>
    <n v="37"/>
    <n v="204"/>
    <n v="57"/>
    <n v="44"/>
    <x v="1"/>
    <x v="3"/>
    <s v="Delivered"/>
    <s v="Female"/>
    <n v="22"/>
    <x v="3"/>
    <x v="0"/>
    <s v="ORD04439"/>
    <n v="8"/>
    <x v="2"/>
    <n v="2026"/>
    <s v="breakfast"/>
    <n v="18"/>
    <x v="1"/>
    <n v="217"/>
    <n v="0.20545454545454547"/>
    <s v="EXCELLENT"/>
    <s v="18-25"/>
  </r>
  <r>
    <x v="4439"/>
    <d v="2026-06-10T00:00:00"/>
    <n v="0.71250000000000002"/>
    <x v="7"/>
    <x v="6"/>
    <x v="2"/>
    <x v="0"/>
    <n v="8.6"/>
    <n v="44"/>
    <n v="36"/>
    <n v="722"/>
    <n v="54"/>
    <n v="142"/>
    <x v="2"/>
    <x v="2"/>
    <s v="Delivered"/>
    <s v="Male"/>
    <n v="35"/>
    <x v="1"/>
    <x v="2"/>
    <s v="ORD04440"/>
    <n v="17"/>
    <x v="5"/>
    <n v="2026"/>
    <s v="snacks"/>
    <n v="8"/>
    <x v="1"/>
    <n v="634"/>
    <n v="0.19545454545454544"/>
    <s v="POOR"/>
    <s v="26-35"/>
  </r>
  <r>
    <x v="4440"/>
    <d v="2026-04-06T00:00:00"/>
    <n v="0.76388888888888884"/>
    <x v="7"/>
    <x v="9"/>
    <x v="6"/>
    <x v="5"/>
    <n v="8.3000000000000007"/>
    <n v="30"/>
    <n v="23"/>
    <n v="646"/>
    <n v="28"/>
    <n v="147"/>
    <x v="1"/>
    <x v="0"/>
    <s v="Delivered"/>
    <s v="Male"/>
    <n v="18"/>
    <x v="2"/>
    <x v="1"/>
    <s v="ORD04441"/>
    <n v="18"/>
    <x v="4"/>
    <n v="2026"/>
    <s v="snacks"/>
    <n v="7"/>
    <x v="1"/>
    <n v="527"/>
    <n v="0.27666666666666667"/>
    <s v="GOOD"/>
    <s v="18-25"/>
  </r>
  <r>
    <x v="4441"/>
    <d v="2026-03-12T00:00:00"/>
    <n v="0.50763888888888886"/>
    <x v="7"/>
    <x v="3"/>
    <x v="3"/>
    <x v="4"/>
    <n v="1.8"/>
    <n v="48"/>
    <n v="30"/>
    <n v="772"/>
    <n v="36"/>
    <n v="33"/>
    <x v="1"/>
    <x v="3"/>
    <s v="Delivered"/>
    <s v="Male"/>
    <n v="52"/>
    <x v="4"/>
    <x v="3"/>
    <s v="ORD04442"/>
    <n v="12"/>
    <x v="1"/>
    <n v="2026"/>
    <s v="lunch"/>
    <n v="18"/>
    <x v="1"/>
    <n v="775"/>
    <n v="3.7499999999999999E-2"/>
    <s v="EXCELLENT"/>
    <s v="46 ABOVE"/>
  </r>
  <r>
    <x v="4442"/>
    <d v="2026-05-14T00:00:00"/>
    <n v="0.33680555555555558"/>
    <x v="12"/>
    <x v="4"/>
    <x v="6"/>
    <x v="3"/>
    <n v="3.7"/>
    <n v="39"/>
    <n v="32"/>
    <n v="730"/>
    <n v="34"/>
    <n v="123"/>
    <x v="3"/>
    <x v="0"/>
    <s v="Delivered"/>
    <s v="Male"/>
    <n v="55"/>
    <x v="4"/>
    <x v="0"/>
    <s v="ORD04443"/>
    <n v="8"/>
    <x v="2"/>
    <n v="2026"/>
    <s v="breakfast"/>
    <n v="7"/>
    <x v="1"/>
    <n v="641"/>
    <n v="9.4871794871794882E-2"/>
    <s v="GOOD"/>
    <s v="46 ABOVE"/>
  </r>
  <r>
    <x v="4443"/>
    <d v="2026-03-04T00:00:00"/>
    <n v="0.50694444444444442"/>
    <x v="7"/>
    <x v="8"/>
    <x v="8"/>
    <x v="0"/>
    <n v="2.4"/>
    <n v="39"/>
    <n v="44"/>
    <n v="1059"/>
    <n v="25"/>
    <n v="110"/>
    <x v="1"/>
    <x v="4"/>
    <s v="Delivered"/>
    <s v="Female"/>
    <n v="30"/>
    <x v="1"/>
    <x v="3"/>
    <s v="ORD04444"/>
    <n v="12"/>
    <x v="1"/>
    <n v="2026"/>
    <s v="lunch"/>
    <n v="-5"/>
    <x v="0"/>
    <n v="974"/>
    <n v="6.1538461538461535E-2"/>
    <s v="AVERAGE"/>
    <s v="26-35"/>
  </r>
  <r>
    <x v="4444"/>
    <d v="2026-04-04T00:00:00"/>
    <n v="0.57708333333333328"/>
    <x v="12"/>
    <x v="9"/>
    <x v="7"/>
    <x v="3"/>
    <n v="13.2"/>
    <n v="16"/>
    <n v="21"/>
    <n v="714"/>
    <n v="37"/>
    <n v="19"/>
    <x v="1"/>
    <x v="1"/>
    <s v="Cancelled"/>
    <s v="Male"/>
    <n v="37"/>
    <x v="3"/>
    <x v="3"/>
    <s v="ORD04445"/>
    <n v="13"/>
    <x v="4"/>
    <n v="2026"/>
    <s v="lunch"/>
    <n v="-5"/>
    <x v="0"/>
    <n v="732"/>
    <n v="0.82499999999999996"/>
    <s v="POOR"/>
    <s v="36-45"/>
  </r>
  <r>
    <x v="4445"/>
    <d v="2026-01-02T00:00:00"/>
    <n v="0.86041666666666672"/>
    <x v="7"/>
    <x v="3"/>
    <x v="6"/>
    <x v="2"/>
    <n v="7.9"/>
    <n v="21"/>
    <n v="24"/>
    <n v="1094"/>
    <n v="41"/>
    <n v="145"/>
    <x v="1"/>
    <x v="0"/>
    <s v="Delivered"/>
    <s v="Male"/>
    <n v="21"/>
    <x v="0"/>
    <x v="1"/>
    <s v="ORD04446"/>
    <n v="20"/>
    <x v="3"/>
    <n v="2026"/>
    <s v="dinner"/>
    <n v="-3"/>
    <x v="0"/>
    <n v="990"/>
    <n v="0.37619047619047619"/>
    <s v="GOOD"/>
    <s v="18-25"/>
  </r>
  <r>
    <x v="4446"/>
    <d v="2026-01-26T00:00:00"/>
    <n v="0.94861111111111107"/>
    <x v="2"/>
    <x v="4"/>
    <x v="0"/>
    <x v="3"/>
    <n v="11.8"/>
    <n v="33"/>
    <n v="38"/>
    <n v="571"/>
    <n v="25"/>
    <n v="35"/>
    <x v="3"/>
    <x v="0"/>
    <s v="Delivered"/>
    <s v="Male"/>
    <n v="43"/>
    <x v="2"/>
    <x v="2"/>
    <s v="ORD04447"/>
    <n v="22"/>
    <x v="3"/>
    <n v="2026"/>
    <s v="dinner"/>
    <n v="-5"/>
    <x v="0"/>
    <n v="561"/>
    <n v="0.3575757575757576"/>
    <s v="GOOD"/>
    <s v="36-45"/>
  </r>
  <r>
    <x v="4447"/>
    <d v="2026-01-04T00:00:00"/>
    <n v="0.3576388888888889"/>
    <x v="13"/>
    <x v="7"/>
    <x v="9"/>
    <x v="4"/>
    <n v="8.5"/>
    <n v="57"/>
    <n v="39"/>
    <n v="553"/>
    <n v="50"/>
    <n v="51"/>
    <x v="0"/>
    <x v="1"/>
    <s v="Delivered"/>
    <s v="Male"/>
    <n v="59"/>
    <x v="6"/>
    <x v="0"/>
    <s v="ORD04448"/>
    <n v="8"/>
    <x v="3"/>
    <n v="2026"/>
    <s v="breakfast"/>
    <n v="18"/>
    <x v="1"/>
    <n v="552"/>
    <n v="0.14912280701754385"/>
    <s v="POOR"/>
    <s v="46 ABOVE"/>
  </r>
  <r>
    <x v="4448"/>
    <d v="2026-04-18T00:00:00"/>
    <n v="0.66874999999999996"/>
    <x v="6"/>
    <x v="7"/>
    <x v="6"/>
    <x v="4"/>
    <n v="9.6999999999999993"/>
    <n v="39"/>
    <n v="36"/>
    <n v="313"/>
    <n v="40"/>
    <n v="42"/>
    <x v="2"/>
    <x v="2"/>
    <s v="Delivered"/>
    <s v="Male"/>
    <n v="46"/>
    <x v="3"/>
    <x v="2"/>
    <s v="ORD04449"/>
    <n v="16"/>
    <x v="4"/>
    <n v="2026"/>
    <s v="snacks"/>
    <n v="3"/>
    <x v="1"/>
    <n v="311"/>
    <n v="0.24871794871794869"/>
    <s v="POOR"/>
    <s v="46 ABOVE"/>
  </r>
  <r>
    <x v="4449"/>
    <d v="2026-04-03T00:00:00"/>
    <n v="0.54027777777777775"/>
    <x v="6"/>
    <x v="5"/>
    <x v="0"/>
    <x v="3"/>
    <n v="14.1"/>
    <n v="56"/>
    <n v="37"/>
    <n v="218"/>
    <n v="37"/>
    <n v="3"/>
    <x v="0"/>
    <x v="2"/>
    <s v="Delivered"/>
    <s v="Male"/>
    <n v="48"/>
    <x v="0"/>
    <x v="3"/>
    <s v="ORD04450"/>
    <n v="12"/>
    <x v="4"/>
    <n v="2026"/>
    <s v="lunch"/>
    <n v="19"/>
    <x v="1"/>
    <n v="252"/>
    <n v="0.25178571428571428"/>
    <s v="POOR"/>
    <s v="46 ABOVE"/>
  </r>
  <r>
    <x v="4450"/>
    <d v="2026-05-06T00:00:00"/>
    <n v="0.48125000000000001"/>
    <x v="7"/>
    <x v="3"/>
    <x v="3"/>
    <x v="0"/>
    <n v="10.1"/>
    <n v="44"/>
    <n v="32"/>
    <n v="803"/>
    <n v="36"/>
    <n v="107"/>
    <x v="0"/>
    <x v="1"/>
    <s v="Delivered"/>
    <s v="Female"/>
    <n v="41"/>
    <x v="1"/>
    <x v="2"/>
    <s v="ORD04451"/>
    <n v="11"/>
    <x v="2"/>
    <n v="2026"/>
    <s v="lunch"/>
    <n v="12"/>
    <x v="1"/>
    <n v="732"/>
    <n v="0.22954545454545452"/>
    <s v="POOR"/>
    <s v="36-45"/>
  </r>
  <r>
    <x v="4451"/>
    <d v="2026-03-20T00:00:00"/>
    <n v="0.68472222222222223"/>
    <x v="14"/>
    <x v="5"/>
    <x v="0"/>
    <x v="3"/>
    <n v="7.6"/>
    <n v="40"/>
    <n v="28"/>
    <n v="257"/>
    <n v="47"/>
    <n v="115"/>
    <x v="4"/>
    <x v="4"/>
    <s v="Delivered"/>
    <s v="Female"/>
    <n v="48"/>
    <x v="0"/>
    <x v="2"/>
    <s v="ORD04452"/>
    <n v="16"/>
    <x v="1"/>
    <n v="2026"/>
    <s v="snacks"/>
    <n v="12"/>
    <x v="1"/>
    <n v="189"/>
    <n v="0.19"/>
    <s v="AVERAGE"/>
    <s v="46 ABOVE"/>
  </r>
  <r>
    <x v="4452"/>
    <d v="2026-01-06T00:00:00"/>
    <n v="0.97291666666666665"/>
    <x v="0"/>
    <x v="2"/>
    <x v="3"/>
    <x v="3"/>
    <n v="13.2"/>
    <n v="25"/>
    <n v="24"/>
    <n v="703"/>
    <n v="36"/>
    <n v="187"/>
    <x v="0"/>
    <x v="2"/>
    <s v="Delivered"/>
    <s v="Male"/>
    <n v="50"/>
    <x v="5"/>
    <x v="2"/>
    <s v="ORD04453"/>
    <n v="23"/>
    <x v="3"/>
    <n v="2026"/>
    <s v="dinner"/>
    <n v="1"/>
    <x v="1"/>
    <n v="552"/>
    <n v="0.52800000000000002"/>
    <s v="POOR"/>
    <s v="46 ABOVE"/>
  </r>
  <r>
    <x v="4453"/>
    <d v="2026-04-19T00:00:00"/>
    <n v="0.4861111111111111"/>
    <x v="3"/>
    <x v="1"/>
    <x v="3"/>
    <x v="5"/>
    <n v="14.3"/>
    <n v="44"/>
    <n v="40"/>
    <n v="485"/>
    <n v="29"/>
    <n v="12"/>
    <x v="4"/>
    <x v="0"/>
    <s v="Delivered"/>
    <s v="Male"/>
    <n v="59"/>
    <x v="6"/>
    <x v="2"/>
    <s v="ORD04454"/>
    <n v="11"/>
    <x v="4"/>
    <n v="2026"/>
    <s v="lunch"/>
    <n v="4"/>
    <x v="1"/>
    <n v="502"/>
    <n v="0.32500000000000001"/>
    <s v="GOOD"/>
    <s v="46 ABOVE"/>
  </r>
  <r>
    <x v="4454"/>
    <d v="2026-04-30T00:00:00"/>
    <n v="0.34513888888888888"/>
    <x v="14"/>
    <x v="7"/>
    <x v="4"/>
    <x v="3"/>
    <n v="2.1"/>
    <n v="35"/>
    <n v="22"/>
    <n v="405"/>
    <n v="26"/>
    <n v="150"/>
    <x v="2"/>
    <x v="4"/>
    <s v="Delivered"/>
    <s v="Male"/>
    <n v="50"/>
    <x v="4"/>
    <x v="0"/>
    <s v="ORD04455"/>
    <n v="8"/>
    <x v="4"/>
    <n v="2026"/>
    <s v="breakfast"/>
    <n v="13"/>
    <x v="1"/>
    <n v="281"/>
    <n v="6.0000000000000005E-2"/>
    <s v="AVERAGE"/>
    <s v="46 ABOVE"/>
  </r>
  <r>
    <x v="4455"/>
    <d v="2026-03-19T00:00:00"/>
    <n v="0.65069444444444446"/>
    <x v="10"/>
    <x v="6"/>
    <x v="9"/>
    <x v="3"/>
    <n v="10.6"/>
    <n v="41"/>
    <n v="44"/>
    <n v="693"/>
    <n v="31"/>
    <n v="55"/>
    <x v="1"/>
    <x v="1"/>
    <s v="Delivered"/>
    <s v="Male"/>
    <n v="22"/>
    <x v="4"/>
    <x v="2"/>
    <s v="ORD04456"/>
    <n v="15"/>
    <x v="1"/>
    <n v="2026"/>
    <s v="snacks"/>
    <n v="-3"/>
    <x v="0"/>
    <n v="669"/>
    <n v="0.25853658536585367"/>
    <s v="POOR"/>
    <s v="18-25"/>
  </r>
  <r>
    <x v="4456"/>
    <d v="2026-01-17T00:00:00"/>
    <n v="0.96250000000000002"/>
    <x v="6"/>
    <x v="6"/>
    <x v="6"/>
    <x v="2"/>
    <n v="13.6"/>
    <n v="39"/>
    <n v="29"/>
    <n v="780"/>
    <n v="49"/>
    <n v="131"/>
    <x v="4"/>
    <x v="0"/>
    <s v="Delivered"/>
    <s v="Male"/>
    <n v="56"/>
    <x v="3"/>
    <x v="2"/>
    <s v="ORD04457"/>
    <n v="23"/>
    <x v="3"/>
    <n v="2026"/>
    <s v="dinner"/>
    <n v="10"/>
    <x v="1"/>
    <n v="698"/>
    <n v="0.3487179487179487"/>
    <s v="GOOD"/>
    <s v="46 ABOVE"/>
  </r>
  <r>
    <x v="4457"/>
    <d v="2026-02-19T00:00:00"/>
    <n v="0.94513888888888886"/>
    <x v="4"/>
    <x v="2"/>
    <x v="2"/>
    <x v="4"/>
    <n v="12.7"/>
    <n v="51"/>
    <n v="35"/>
    <n v="712"/>
    <n v="20"/>
    <n v="51"/>
    <x v="3"/>
    <x v="4"/>
    <s v="Delivered"/>
    <s v="Male"/>
    <n v="45"/>
    <x v="4"/>
    <x v="2"/>
    <s v="ORD04458"/>
    <n v="22"/>
    <x v="0"/>
    <n v="2026"/>
    <s v="dinner"/>
    <n v="16"/>
    <x v="1"/>
    <n v="681"/>
    <n v="0.24901960784313723"/>
    <s v="AVERAGE"/>
    <s v="36-45"/>
  </r>
  <r>
    <x v="4458"/>
    <d v="2026-03-01T00:00:00"/>
    <n v="0.73124999999999996"/>
    <x v="9"/>
    <x v="3"/>
    <x v="6"/>
    <x v="0"/>
    <n v="11.8"/>
    <n v="20"/>
    <n v="24"/>
    <n v="211"/>
    <n v="37"/>
    <n v="122"/>
    <x v="1"/>
    <x v="0"/>
    <s v="Delivered"/>
    <s v="Female"/>
    <n v="22"/>
    <x v="6"/>
    <x v="2"/>
    <s v="ORD04459"/>
    <n v="17"/>
    <x v="1"/>
    <n v="2026"/>
    <s v="snacks"/>
    <n v="-4"/>
    <x v="0"/>
    <n v="126"/>
    <n v="0.59000000000000008"/>
    <s v="GOOD"/>
    <s v="18-25"/>
  </r>
  <r>
    <x v="4459"/>
    <d v="2026-03-13T00:00:00"/>
    <n v="0.98611111111111116"/>
    <x v="10"/>
    <x v="9"/>
    <x v="4"/>
    <x v="2"/>
    <n v="14.8"/>
    <n v="49"/>
    <n v="33"/>
    <n v="489"/>
    <n v="52"/>
    <n v="81"/>
    <x v="0"/>
    <x v="4"/>
    <s v="Delivered"/>
    <s v="Female"/>
    <n v="19"/>
    <x v="0"/>
    <x v="2"/>
    <s v="ORD04460"/>
    <n v="23"/>
    <x v="1"/>
    <n v="2026"/>
    <s v="dinner"/>
    <n v="16"/>
    <x v="1"/>
    <n v="460"/>
    <n v="0.30204081632653063"/>
    <s v="AVERAGE"/>
    <s v="18-25"/>
  </r>
  <r>
    <x v="4460"/>
    <d v="2026-04-26T00:00:00"/>
    <n v="0.75138888888888888"/>
    <x v="4"/>
    <x v="8"/>
    <x v="2"/>
    <x v="1"/>
    <n v="13.3"/>
    <n v="46"/>
    <n v="31"/>
    <n v="199"/>
    <n v="38"/>
    <n v="178"/>
    <x v="2"/>
    <x v="1"/>
    <s v="Delivered"/>
    <s v="Male"/>
    <n v="22"/>
    <x v="6"/>
    <x v="1"/>
    <s v="ORD04461"/>
    <n v="18"/>
    <x v="4"/>
    <n v="2026"/>
    <s v="snacks"/>
    <n v="15"/>
    <x v="1"/>
    <n v="59"/>
    <n v="0.28913043478260869"/>
    <s v="POOR"/>
    <s v="18-25"/>
  </r>
  <r>
    <x v="4461"/>
    <d v="2026-03-10T00:00:00"/>
    <n v="0.84375"/>
    <x v="2"/>
    <x v="0"/>
    <x v="3"/>
    <x v="5"/>
    <n v="3.8"/>
    <n v="55"/>
    <n v="44"/>
    <n v="687"/>
    <n v="46"/>
    <n v="79"/>
    <x v="4"/>
    <x v="3"/>
    <s v="Delivered"/>
    <s v="Male"/>
    <n v="21"/>
    <x v="5"/>
    <x v="1"/>
    <s v="ORD04462"/>
    <n v="20"/>
    <x v="1"/>
    <n v="2026"/>
    <s v="dinner"/>
    <n v="11"/>
    <x v="1"/>
    <n v="654"/>
    <n v="6.9090909090909092E-2"/>
    <s v="EXCELLENT"/>
    <s v="18-25"/>
  </r>
  <r>
    <x v="4462"/>
    <d v="2026-02-09T00:00:00"/>
    <n v="0.95277777777777772"/>
    <x v="3"/>
    <x v="2"/>
    <x v="7"/>
    <x v="4"/>
    <n v="8"/>
    <n v="41"/>
    <n v="30"/>
    <n v="578"/>
    <n v="23"/>
    <n v="71"/>
    <x v="1"/>
    <x v="2"/>
    <s v="Cancelled"/>
    <s v="Male"/>
    <n v="41"/>
    <x v="2"/>
    <x v="2"/>
    <s v="ORD04463"/>
    <n v="22"/>
    <x v="0"/>
    <n v="2026"/>
    <s v="dinner"/>
    <n v="11"/>
    <x v="1"/>
    <n v="530"/>
    <n v="0.1951219512195122"/>
    <s v="POOR"/>
    <s v="36-45"/>
  </r>
  <r>
    <x v="4463"/>
    <d v="2026-04-23T00:00:00"/>
    <n v="0.95277777777777772"/>
    <x v="12"/>
    <x v="6"/>
    <x v="7"/>
    <x v="1"/>
    <n v="9.4"/>
    <n v="48"/>
    <n v="36"/>
    <n v="1109"/>
    <n v="27"/>
    <n v="6"/>
    <x v="3"/>
    <x v="4"/>
    <s v="Delivered"/>
    <s v="Male"/>
    <n v="55"/>
    <x v="4"/>
    <x v="2"/>
    <s v="ORD04464"/>
    <n v="22"/>
    <x v="4"/>
    <n v="2026"/>
    <s v="dinner"/>
    <n v="12"/>
    <x v="1"/>
    <n v="1130"/>
    <n v="0.19583333333333333"/>
    <s v="AVERAGE"/>
    <s v="46 ABOVE"/>
  </r>
  <r>
    <x v="4464"/>
    <d v="2026-01-13T00:00:00"/>
    <n v="0.93888888888888888"/>
    <x v="8"/>
    <x v="1"/>
    <x v="0"/>
    <x v="1"/>
    <n v="11.2"/>
    <n v="57"/>
    <n v="44"/>
    <n v="515"/>
    <n v="56"/>
    <n v="94"/>
    <x v="0"/>
    <x v="4"/>
    <s v="Delivered"/>
    <s v="Female"/>
    <n v="28"/>
    <x v="5"/>
    <x v="2"/>
    <s v="ORD04465"/>
    <n v="22"/>
    <x v="3"/>
    <n v="2026"/>
    <s v="dinner"/>
    <n v="13"/>
    <x v="1"/>
    <n v="477"/>
    <n v="0.19649122807017544"/>
    <s v="AVERAGE"/>
    <s v="26-35"/>
  </r>
  <r>
    <x v="4465"/>
    <d v="2026-02-24T00:00:00"/>
    <n v="0.6743055555555556"/>
    <x v="10"/>
    <x v="9"/>
    <x v="5"/>
    <x v="1"/>
    <n v="10.7"/>
    <n v="42"/>
    <n v="40"/>
    <n v="369"/>
    <n v="33"/>
    <n v="171"/>
    <x v="0"/>
    <x v="2"/>
    <s v="Delivered"/>
    <s v="Male"/>
    <n v="30"/>
    <x v="5"/>
    <x v="2"/>
    <s v="ORD04466"/>
    <n v="16"/>
    <x v="0"/>
    <n v="2026"/>
    <s v="snacks"/>
    <n v="2"/>
    <x v="1"/>
    <n v="231"/>
    <n v="0.25476190476190474"/>
    <s v="POOR"/>
    <s v="26-35"/>
  </r>
  <r>
    <x v="4466"/>
    <d v="2026-03-01T00:00:00"/>
    <n v="0.41180555555555554"/>
    <x v="4"/>
    <x v="1"/>
    <x v="0"/>
    <x v="2"/>
    <n v="3.9"/>
    <n v="29"/>
    <n v="33"/>
    <n v="806"/>
    <n v="40"/>
    <n v="163"/>
    <x v="0"/>
    <x v="1"/>
    <s v="Delivered"/>
    <s v="Male"/>
    <n v="58"/>
    <x v="6"/>
    <x v="0"/>
    <s v="ORD04467"/>
    <n v="9"/>
    <x v="1"/>
    <n v="2026"/>
    <s v="breakfast"/>
    <n v="-4"/>
    <x v="0"/>
    <n v="683"/>
    <n v="0.13448275862068965"/>
    <s v="POOR"/>
    <s v="46 ABOVE"/>
  </r>
  <r>
    <x v="4467"/>
    <d v="2026-06-21T00:00:00"/>
    <n v="0.50486111111111109"/>
    <x v="10"/>
    <x v="4"/>
    <x v="1"/>
    <x v="0"/>
    <n v="1.7"/>
    <n v="33"/>
    <n v="21"/>
    <n v="1056"/>
    <n v="45"/>
    <n v="45"/>
    <x v="4"/>
    <x v="0"/>
    <s v="Delivered"/>
    <s v="Male"/>
    <n v="18"/>
    <x v="6"/>
    <x v="3"/>
    <s v="ORD04468"/>
    <n v="12"/>
    <x v="5"/>
    <n v="2026"/>
    <s v="lunch"/>
    <n v="12"/>
    <x v="1"/>
    <n v="1056"/>
    <n v="5.1515151515151514E-2"/>
    <s v="GOOD"/>
    <s v="18-25"/>
  </r>
  <r>
    <x v="4468"/>
    <d v="2026-02-23T00:00:00"/>
    <n v="0.65208333333333335"/>
    <x v="14"/>
    <x v="1"/>
    <x v="1"/>
    <x v="2"/>
    <n v="11.8"/>
    <n v="46"/>
    <n v="35"/>
    <n v="899"/>
    <n v="50"/>
    <n v="63"/>
    <x v="3"/>
    <x v="4"/>
    <s v="Delivered"/>
    <s v="Female"/>
    <n v="26"/>
    <x v="2"/>
    <x v="2"/>
    <s v="ORD04469"/>
    <n v="15"/>
    <x v="0"/>
    <n v="2026"/>
    <s v="snacks"/>
    <n v="11"/>
    <x v="1"/>
    <n v="886"/>
    <n v="0.2565217391304348"/>
    <s v="AVERAGE"/>
    <s v="26-35"/>
  </r>
  <r>
    <x v="4469"/>
    <d v="2026-04-22T00:00:00"/>
    <n v="0.70972222222222225"/>
    <x v="4"/>
    <x v="7"/>
    <x v="0"/>
    <x v="0"/>
    <n v="8.3000000000000007"/>
    <n v="24"/>
    <n v="28"/>
    <n v="333"/>
    <n v="60"/>
    <n v="14"/>
    <x v="4"/>
    <x v="2"/>
    <s v="Delivered"/>
    <s v="Male"/>
    <n v="55"/>
    <x v="1"/>
    <x v="2"/>
    <s v="ORD04470"/>
    <n v="17"/>
    <x v="4"/>
    <n v="2026"/>
    <s v="snacks"/>
    <n v="-4"/>
    <x v="0"/>
    <n v="379"/>
    <n v="0.34583333333333338"/>
    <s v="POOR"/>
    <s v="46 ABOVE"/>
  </r>
  <r>
    <x v="4470"/>
    <d v="2026-01-24T00:00:00"/>
    <n v="0.65416666666666667"/>
    <x v="9"/>
    <x v="9"/>
    <x v="8"/>
    <x v="0"/>
    <n v="12.8"/>
    <n v="24"/>
    <n v="21"/>
    <n v="629"/>
    <n v="59"/>
    <n v="161"/>
    <x v="4"/>
    <x v="4"/>
    <s v="Delivered"/>
    <s v="Male"/>
    <n v="59"/>
    <x v="3"/>
    <x v="2"/>
    <s v="ORD04471"/>
    <n v="15"/>
    <x v="3"/>
    <n v="2026"/>
    <s v="snacks"/>
    <n v="3"/>
    <x v="1"/>
    <n v="527"/>
    <n v="0.53333333333333333"/>
    <s v="AVERAGE"/>
    <s v="46 ABOVE"/>
  </r>
  <r>
    <x v="4471"/>
    <d v="2026-03-11T00:00:00"/>
    <n v="0.38611111111111113"/>
    <x v="7"/>
    <x v="5"/>
    <x v="4"/>
    <x v="2"/>
    <n v="9.1"/>
    <n v="42"/>
    <n v="33"/>
    <n v="651"/>
    <n v="49"/>
    <n v="107"/>
    <x v="0"/>
    <x v="1"/>
    <s v="Delivered"/>
    <s v="Female"/>
    <n v="38"/>
    <x v="1"/>
    <x v="0"/>
    <s v="ORD04472"/>
    <n v="9"/>
    <x v="1"/>
    <n v="2026"/>
    <s v="breakfast"/>
    <n v="9"/>
    <x v="1"/>
    <n v="593"/>
    <n v="0.21666666666666665"/>
    <s v="POOR"/>
    <s v="36-45"/>
  </r>
  <r>
    <x v="4472"/>
    <d v="2026-04-15T00:00:00"/>
    <n v="0.5180555555555556"/>
    <x v="8"/>
    <x v="8"/>
    <x v="4"/>
    <x v="5"/>
    <n v="11.6"/>
    <n v="47"/>
    <n v="43"/>
    <n v="159"/>
    <n v="49"/>
    <n v="98"/>
    <x v="2"/>
    <x v="2"/>
    <s v="Delivered"/>
    <s v="Male"/>
    <n v="26"/>
    <x v="1"/>
    <x v="3"/>
    <s v="ORD04473"/>
    <n v="12"/>
    <x v="4"/>
    <n v="2026"/>
    <s v="lunch"/>
    <n v="4"/>
    <x v="1"/>
    <n v="110"/>
    <n v="0.24680851063829787"/>
    <s v="POOR"/>
    <s v="26-35"/>
  </r>
  <r>
    <x v="4473"/>
    <d v="2026-05-13T00:00:00"/>
    <n v="0.37222222222222223"/>
    <x v="10"/>
    <x v="7"/>
    <x v="8"/>
    <x v="2"/>
    <n v="1.5"/>
    <n v="28"/>
    <n v="20"/>
    <n v="172"/>
    <n v="42"/>
    <n v="7"/>
    <x v="2"/>
    <x v="2"/>
    <s v="Delivered"/>
    <s v="Male"/>
    <n v="52"/>
    <x v="1"/>
    <x v="0"/>
    <s v="ORD04474"/>
    <n v="8"/>
    <x v="2"/>
    <n v="2026"/>
    <s v="breakfast"/>
    <n v="8"/>
    <x v="1"/>
    <n v="207"/>
    <n v="5.3571428571428568E-2"/>
    <s v="POOR"/>
    <s v="46 ABOVE"/>
  </r>
  <r>
    <x v="4474"/>
    <d v="2026-03-22T00:00:00"/>
    <n v="0.49791666666666667"/>
    <x v="13"/>
    <x v="6"/>
    <x v="6"/>
    <x v="3"/>
    <n v="7.9"/>
    <n v="41"/>
    <n v="32"/>
    <n v="714"/>
    <n v="27"/>
    <n v="73"/>
    <x v="3"/>
    <x v="2"/>
    <s v="Delivered"/>
    <s v="Male"/>
    <n v="48"/>
    <x v="6"/>
    <x v="2"/>
    <s v="ORD04475"/>
    <n v="11"/>
    <x v="1"/>
    <n v="2026"/>
    <s v="lunch"/>
    <n v="9"/>
    <x v="1"/>
    <n v="668"/>
    <n v="0.1926829268292683"/>
    <s v="POOR"/>
    <s v="46 ABOVE"/>
  </r>
  <r>
    <x v="4475"/>
    <d v="2026-01-14T00:00:00"/>
    <n v="0.48541666666666666"/>
    <x v="8"/>
    <x v="9"/>
    <x v="2"/>
    <x v="1"/>
    <n v="12.6"/>
    <n v="53"/>
    <n v="44"/>
    <n v="589"/>
    <n v="41"/>
    <n v="142"/>
    <x v="1"/>
    <x v="2"/>
    <s v="Delivered"/>
    <s v="Female"/>
    <n v="37"/>
    <x v="1"/>
    <x v="2"/>
    <s v="ORD04476"/>
    <n v="11"/>
    <x v="3"/>
    <n v="2026"/>
    <s v="lunch"/>
    <n v="9"/>
    <x v="1"/>
    <n v="488"/>
    <n v="0.23773584905660378"/>
    <s v="POOR"/>
    <s v="36-45"/>
  </r>
  <r>
    <x v="4476"/>
    <d v="2026-05-21T00:00:00"/>
    <n v="0.34722222222222221"/>
    <x v="14"/>
    <x v="4"/>
    <x v="2"/>
    <x v="1"/>
    <n v="10.5"/>
    <n v="37"/>
    <n v="20"/>
    <n v="1122"/>
    <n v="58"/>
    <n v="31"/>
    <x v="2"/>
    <x v="1"/>
    <s v="Delivered"/>
    <s v="Female"/>
    <n v="45"/>
    <x v="4"/>
    <x v="0"/>
    <s v="ORD04477"/>
    <n v="8"/>
    <x v="2"/>
    <n v="2026"/>
    <s v="breakfast"/>
    <n v="17"/>
    <x v="1"/>
    <n v="1149"/>
    <n v="0.28378378378378377"/>
    <s v="POOR"/>
    <s v="36-45"/>
  </r>
  <r>
    <x v="4477"/>
    <d v="2026-06-05T00:00:00"/>
    <n v="0.62569444444444444"/>
    <x v="2"/>
    <x v="2"/>
    <x v="5"/>
    <x v="3"/>
    <n v="7.9"/>
    <n v="37"/>
    <n v="42"/>
    <n v="321"/>
    <n v="21"/>
    <n v="160"/>
    <x v="2"/>
    <x v="4"/>
    <s v="Delivered"/>
    <s v="Female"/>
    <n v="19"/>
    <x v="0"/>
    <x v="2"/>
    <s v="ORD04478"/>
    <n v="15"/>
    <x v="5"/>
    <n v="2026"/>
    <s v="snacks"/>
    <n v="-5"/>
    <x v="0"/>
    <n v="182"/>
    <n v="0.21351351351351353"/>
    <s v="AVERAGE"/>
    <s v="18-25"/>
  </r>
  <r>
    <x v="4478"/>
    <d v="2026-05-20T00:00:00"/>
    <n v="0.9243055555555556"/>
    <x v="2"/>
    <x v="2"/>
    <x v="2"/>
    <x v="5"/>
    <n v="10.5"/>
    <n v="52"/>
    <n v="35"/>
    <n v="612"/>
    <n v="24"/>
    <n v="76"/>
    <x v="1"/>
    <x v="2"/>
    <s v="Delivered"/>
    <s v="Female"/>
    <n v="21"/>
    <x v="1"/>
    <x v="2"/>
    <s v="ORD04479"/>
    <n v="22"/>
    <x v="2"/>
    <n v="2026"/>
    <s v="dinner"/>
    <n v="17"/>
    <x v="1"/>
    <n v="560"/>
    <n v="0.20192307692307693"/>
    <s v="POOR"/>
    <s v="18-25"/>
  </r>
  <r>
    <x v="4479"/>
    <d v="2026-01-22T00:00:00"/>
    <n v="0.53194444444444444"/>
    <x v="3"/>
    <x v="9"/>
    <x v="1"/>
    <x v="1"/>
    <n v="8.9"/>
    <n v="24"/>
    <n v="25"/>
    <n v="744"/>
    <n v="46"/>
    <n v="82"/>
    <x v="4"/>
    <x v="0"/>
    <s v="Delivered"/>
    <s v="Female"/>
    <n v="52"/>
    <x v="4"/>
    <x v="3"/>
    <s v="ORD04480"/>
    <n v="12"/>
    <x v="3"/>
    <n v="2026"/>
    <s v="lunch"/>
    <n v="-1"/>
    <x v="0"/>
    <n v="708"/>
    <n v="0.37083333333333335"/>
    <s v="GOOD"/>
    <s v="46 ABOVE"/>
  </r>
  <r>
    <x v="4480"/>
    <d v="2026-02-06T00:00:00"/>
    <n v="0.59375"/>
    <x v="0"/>
    <x v="4"/>
    <x v="9"/>
    <x v="4"/>
    <n v="5.3"/>
    <n v="27"/>
    <n v="26"/>
    <n v="405"/>
    <n v="50"/>
    <n v="30"/>
    <x v="3"/>
    <x v="0"/>
    <s v="Delivered"/>
    <s v="Female"/>
    <n v="42"/>
    <x v="0"/>
    <x v="3"/>
    <s v="ORD04481"/>
    <n v="14"/>
    <x v="0"/>
    <n v="2026"/>
    <s v="lunch"/>
    <n v="1"/>
    <x v="1"/>
    <n v="425"/>
    <n v="0.1962962962962963"/>
    <s v="GOOD"/>
    <s v="36-45"/>
  </r>
  <r>
    <x v="4481"/>
    <d v="2026-04-17T00:00:00"/>
    <n v="0.79236111111111107"/>
    <x v="5"/>
    <x v="0"/>
    <x v="2"/>
    <x v="4"/>
    <n v="10.4"/>
    <n v="51"/>
    <n v="34"/>
    <n v="629"/>
    <n v="36"/>
    <n v="38"/>
    <x v="0"/>
    <x v="2"/>
    <s v="Delivered"/>
    <s v="Male"/>
    <n v="40"/>
    <x v="0"/>
    <x v="1"/>
    <s v="ORD04482"/>
    <n v="19"/>
    <x v="4"/>
    <n v="2026"/>
    <s v="snacks"/>
    <n v="17"/>
    <x v="1"/>
    <n v="627"/>
    <n v="0.20392156862745098"/>
    <s v="POOR"/>
    <s v="36-45"/>
  </r>
  <r>
    <x v="4482"/>
    <d v="2026-03-09T00:00:00"/>
    <n v="0.3659722222222222"/>
    <x v="0"/>
    <x v="7"/>
    <x v="2"/>
    <x v="5"/>
    <n v="7.5"/>
    <n v="52"/>
    <n v="43"/>
    <n v="767"/>
    <n v="46"/>
    <n v="63"/>
    <x v="4"/>
    <x v="4"/>
    <s v="Delivered"/>
    <s v="Female"/>
    <n v="51"/>
    <x v="2"/>
    <x v="0"/>
    <s v="ORD04483"/>
    <n v="8"/>
    <x v="1"/>
    <n v="2026"/>
    <s v="breakfast"/>
    <n v="9"/>
    <x v="1"/>
    <n v="750"/>
    <n v="0.14423076923076922"/>
    <s v="AVERAGE"/>
    <s v="46 ABOVE"/>
  </r>
  <r>
    <x v="4483"/>
    <d v="2026-06-26T00:00:00"/>
    <n v="0.48888888888888887"/>
    <x v="7"/>
    <x v="1"/>
    <x v="4"/>
    <x v="5"/>
    <n v="13.6"/>
    <n v="35"/>
    <n v="20"/>
    <n v="382"/>
    <n v="44"/>
    <n v="80"/>
    <x v="1"/>
    <x v="4"/>
    <s v="Delivered"/>
    <s v="Male"/>
    <n v="56"/>
    <x v="0"/>
    <x v="2"/>
    <s v="ORD04484"/>
    <n v="11"/>
    <x v="5"/>
    <n v="2026"/>
    <s v="lunch"/>
    <n v="15"/>
    <x v="1"/>
    <n v="346"/>
    <n v="0.38857142857142857"/>
    <s v="AVERAGE"/>
    <s v="46 ABOVE"/>
  </r>
  <r>
    <x v="4484"/>
    <d v="2026-03-27T00:00:00"/>
    <n v="0.51041666666666663"/>
    <x v="4"/>
    <x v="4"/>
    <x v="3"/>
    <x v="3"/>
    <n v="4.0999999999999996"/>
    <n v="29"/>
    <n v="25"/>
    <n v="617"/>
    <n v="29"/>
    <n v="119"/>
    <x v="3"/>
    <x v="3"/>
    <s v="Delivered"/>
    <s v="Female"/>
    <n v="24"/>
    <x v="0"/>
    <x v="3"/>
    <s v="ORD04485"/>
    <n v="12"/>
    <x v="1"/>
    <n v="2026"/>
    <s v="lunch"/>
    <n v="4"/>
    <x v="1"/>
    <n v="527"/>
    <n v="0.14137931034482756"/>
    <s v="EXCELLENT"/>
    <s v="18-25"/>
  </r>
  <r>
    <x v="4485"/>
    <d v="2026-01-09T00:00:00"/>
    <n v="0.79722222222222228"/>
    <x v="3"/>
    <x v="8"/>
    <x v="1"/>
    <x v="1"/>
    <n v="10"/>
    <n v="62"/>
    <n v="43"/>
    <n v="1046"/>
    <n v="20"/>
    <n v="145"/>
    <x v="2"/>
    <x v="4"/>
    <s v="Delivered"/>
    <s v="Male"/>
    <n v="57"/>
    <x v="0"/>
    <x v="1"/>
    <s v="ORD04486"/>
    <n v="19"/>
    <x v="3"/>
    <n v="2026"/>
    <s v="snacks"/>
    <n v="19"/>
    <x v="1"/>
    <n v="921"/>
    <n v="0.16129032258064516"/>
    <s v="AVERAGE"/>
    <s v="46 ABOVE"/>
  </r>
  <r>
    <x v="4486"/>
    <d v="2026-01-09T00:00:00"/>
    <n v="0.88611111111111107"/>
    <x v="2"/>
    <x v="5"/>
    <x v="7"/>
    <x v="2"/>
    <n v="10.1"/>
    <n v="22"/>
    <n v="23"/>
    <n v="745"/>
    <n v="28"/>
    <n v="74"/>
    <x v="3"/>
    <x v="2"/>
    <s v="Delivered"/>
    <s v="Male"/>
    <n v="23"/>
    <x v="0"/>
    <x v="1"/>
    <s v="ORD04487"/>
    <n v="21"/>
    <x v="3"/>
    <n v="2026"/>
    <s v="dinner"/>
    <n v="-1"/>
    <x v="0"/>
    <n v="699"/>
    <n v="0.45909090909090905"/>
    <s v="POOR"/>
    <s v="18-25"/>
  </r>
  <r>
    <x v="4487"/>
    <d v="2026-01-22T00:00:00"/>
    <n v="0.33611111111111114"/>
    <x v="0"/>
    <x v="1"/>
    <x v="3"/>
    <x v="3"/>
    <n v="5.3"/>
    <n v="19"/>
    <n v="21"/>
    <n v="721"/>
    <n v="20"/>
    <n v="45"/>
    <x v="0"/>
    <x v="1"/>
    <s v="Delivered"/>
    <s v="Female"/>
    <n v="35"/>
    <x v="4"/>
    <x v="0"/>
    <s v="ORD04488"/>
    <n v="8"/>
    <x v="3"/>
    <n v="2026"/>
    <s v="breakfast"/>
    <n v="-2"/>
    <x v="0"/>
    <n v="696"/>
    <n v="0.27894736842105261"/>
    <s v="POOR"/>
    <s v="26-35"/>
  </r>
  <r>
    <x v="4488"/>
    <d v="2026-04-07T00:00:00"/>
    <n v="0.83611111111111114"/>
    <x v="2"/>
    <x v="4"/>
    <x v="7"/>
    <x v="2"/>
    <n v="5.7"/>
    <n v="44"/>
    <n v="34"/>
    <n v="741"/>
    <n v="26"/>
    <n v="57"/>
    <x v="0"/>
    <x v="4"/>
    <s v="Delivered"/>
    <s v="Male"/>
    <n v="54"/>
    <x v="5"/>
    <x v="1"/>
    <s v="ORD04489"/>
    <n v="20"/>
    <x v="4"/>
    <n v="2026"/>
    <s v="dinner"/>
    <n v="10"/>
    <x v="1"/>
    <n v="710"/>
    <n v="0.12954545454545455"/>
    <s v="AVERAGE"/>
    <s v="46 ABOVE"/>
  </r>
  <r>
    <x v="4489"/>
    <d v="2026-04-20T00:00:00"/>
    <n v="0.62847222222222221"/>
    <x v="2"/>
    <x v="8"/>
    <x v="3"/>
    <x v="3"/>
    <n v="11.2"/>
    <n v="54"/>
    <n v="44"/>
    <n v="1044"/>
    <n v="39"/>
    <n v="43"/>
    <x v="0"/>
    <x v="2"/>
    <s v="Cancelled"/>
    <s v="Male"/>
    <n v="38"/>
    <x v="2"/>
    <x v="2"/>
    <s v="ORD04490"/>
    <n v="15"/>
    <x v="4"/>
    <n v="2026"/>
    <s v="snacks"/>
    <n v="10"/>
    <x v="1"/>
    <n v="1040"/>
    <n v="0.2074074074074074"/>
    <s v="POOR"/>
    <s v="36-45"/>
  </r>
  <r>
    <x v="4490"/>
    <d v="2026-03-18T00:00:00"/>
    <n v="0.43958333333333333"/>
    <x v="8"/>
    <x v="8"/>
    <x v="1"/>
    <x v="4"/>
    <n v="10.199999999999999"/>
    <n v="63"/>
    <n v="45"/>
    <n v="583"/>
    <n v="25"/>
    <n v="156"/>
    <x v="0"/>
    <x v="2"/>
    <s v="Delivered"/>
    <s v="Female"/>
    <n v="53"/>
    <x v="1"/>
    <x v="0"/>
    <s v="ORD04491"/>
    <n v="10"/>
    <x v="1"/>
    <n v="2026"/>
    <s v="lunch"/>
    <n v="18"/>
    <x v="1"/>
    <n v="452"/>
    <n v="0.16190476190476188"/>
    <s v="POOR"/>
    <s v="46 ABOVE"/>
  </r>
  <r>
    <x v="4491"/>
    <d v="2026-03-14T00:00:00"/>
    <n v="0.36180555555555555"/>
    <x v="11"/>
    <x v="3"/>
    <x v="9"/>
    <x v="3"/>
    <n v="12.3"/>
    <n v="34"/>
    <n v="29"/>
    <n v="614"/>
    <n v="32"/>
    <n v="169"/>
    <x v="0"/>
    <x v="0"/>
    <s v="Delivered"/>
    <s v="Male"/>
    <n v="33"/>
    <x v="3"/>
    <x v="0"/>
    <s v="ORD04492"/>
    <n v="8"/>
    <x v="1"/>
    <n v="2026"/>
    <s v="breakfast"/>
    <n v="5"/>
    <x v="1"/>
    <n v="477"/>
    <n v="0.36176470588235299"/>
    <s v="GOOD"/>
    <s v="26-35"/>
  </r>
  <r>
    <x v="4492"/>
    <d v="2026-02-09T00:00:00"/>
    <n v="0.79791666666666672"/>
    <x v="6"/>
    <x v="8"/>
    <x v="1"/>
    <x v="2"/>
    <n v="4.7"/>
    <n v="53"/>
    <n v="35"/>
    <n v="884"/>
    <n v="42"/>
    <n v="104"/>
    <x v="0"/>
    <x v="2"/>
    <s v="Delivered"/>
    <s v="Female"/>
    <n v="46"/>
    <x v="2"/>
    <x v="1"/>
    <s v="ORD04493"/>
    <n v="19"/>
    <x v="0"/>
    <n v="2026"/>
    <s v="snacks"/>
    <n v="18"/>
    <x v="1"/>
    <n v="822"/>
    <n v="8.8679245283018876E-2"/>
    <s v="POOR"/>
    <s v="46 ABOVE"/>
  </r>
  <r>
    <x v="4493"/>
    <d v="2026-06-20T00:00:00"/>
    <n v="0.4826388888888889"/>
    <x v="7"/>
    <x v="8"/>
    <x v="4"/>
    <x v="3"/>
    <n v="12"/>
    <n v="40"/>
    <n v="43"/>
    <n v="472"/>
    <n v="44"/>
    <n v="116"/>
    <x v="3"/>
    <x v="2"/>
    <s v="Delivered"/>
    <s v="Female"/>
    <n v="20"/>
    <x v="3"/>
    <x v="2"/>
    <s v="ORD04494"/>
    <n v="11"/>
    <x v="5"/>
    <n v="2026"/>
    <s v="lunch"/>
    <n v="-3"/>
    <x v="0"/>
    <n v="400"/>
    <n v="0.3"/>
    <s v="POOR"/>
    <s v="18-25"/>
  </r>
  <r>
    <x v="4494"/>
    <d v="2026-05-28T00:00:00"/>
    <n v="0.4284722222222222"/>
    <x v="2"/>
    <x v="8"/>
    <x v="0"/>
    <x v="1"/>
    <n v="9"/>
    <n v="35"/>
    <n v="35"/>
    <n v="1114"/>
    <n v="30"/>
    <n v="188"/>
    <x v="4"/>
    <x v="1"/>
    <s v="Delivered"/>
    <s v="Male"/>
    <n v="18"/>
    <x v="4"/>
    <x v="0"/>
    <s v="ORD04495"/>
    <n v="10"/>
    <x v="2"/>
    <n v="2026"/>
    <s v="lunch"/>
    <n v="0"/>
    <x v="0"/>
    <n v="956"/>
    <n v="0.25714285714285712"/>
    <s v="POOR"/>
    <s v="18-25"/>
  </r>
  <r>
    <x v="4495"/>
    <d v="2026-02-04T00:00:00"/>
    <n v="0.92638888888888893"/>
    <x v="7"/>
    <x v="7"/>
    <x v="8"/>
    <x v="5"/>
    <n v="9.9"/>
    <n v="47"/>
    <n v="34"/>
    <n v="645"/>
    <n v="31"/>
    <n v="19"/>
    <x v="2"/>
    <x v="2"/>
    <s v="Cancelled"/>
    <s v="Male"/>
    <n v="18"/>
    <x v="1"/>
    <x v="2"/>
    <s v="ORD04496"/>
    <n v="22"/>
    <x v="0"/>
    <n v="2026"/>
    <s v="dinner"/>
    <n v="13"/>
    <x v="1"/>
    <n v="657"/>
    <n v="0.21063829787234042"/>
    <s v="POOR"/>
    <s v="18-25"/>
  </r>
  <r>
    <x v="4496"/>
    <d v="2026-03-02T00:00:00"/>
    <n v="0.42291666666666666"/>
    <x v="11"/>
    <x v="7"/>
    <x v="4"/>
    <x v="3"/>
    <n v="11.3"/>
    <n v="37"/>
    <n v="32"/>
    <n v="742"/>
    <n v="35"/>
    <n v="187"/>
    <x v="1"/>
    <x v="2"/>
    <s v="Cancelled"/>
    <s v="Female"/>
    <n v="58"/>
    <x v="2"/>
    <x v="0"/>
    <s v="ORD04497"/>
    <n v="10"/>
    <x v="1"/>
    <n v="2026"/>
    <s v="lunch"/>
    <n v="5"/>
    <x v="1"/>
    <n v="590"/>
    <n v="0.30540540540540545"/>
    <s v="POOR"/>
    <s v="46 ABOVE"/>
  </r>
  <r>
    <x v="4497"/>
    <d v="2026-05-03T00:00:00"/>
    <n v="0.41597222222222224"/>
    <x v="5"/>
    <x v="0"/>
    <x v="2"/>
    <x v="1"/>
    <n v="7.7"/>
    <n v="47"/>
    <n v="38"/>
    <n v="543"/>
    <n v="29"/>
    <n v="41"/>
    <x v="0"/>
    <x v="0"/>
    <s v="Delivered"/>
    <s v="Female"/>
    <n v="37"/>
    <x v="6"/>
    <x v="0"/>
    <s v="ORD04498"/>
    <n v="9"/>
    <x v="2"/>
    <n v="2026"/>
    <s v="breakfast"/>
    <n v="9"/>
    <x v="1"/>
    <n v="531"/>
    <n v="0.16382978723404257"/>
    <s v="GOOD"/>
    <s v="36-45"/>
  </r>
  <r>
    <x v="4498"/>
    <d v="2026-03-02T00:00:00"/>
    <n v="0.95486111111111116"/>
    <x v="4"/>
    <x v="2"/>
    <x v="4"/>
    <x v="3"/>
    <n v="11.5"/>
    <n v="61"/>
    <n v="45"/>
    <n v="809"/>
    <n v="39"/>
    <n v="69"/>
    <x v="4"/>
    <x v="3"/>
    <s v="Delivered"/>
    <s v="Female"/>
    <n v="46"/>
    <x v="2"/>
    <x v="2"/>
    <s v="ORD04499"/>
    <n v="22"/>
    <x v="1"/>
    <n v="2026"/>
    <s v="dinner"/>
    <n v="16"/>
    <x v="1"/>
    <n v="779"/>
    <n v="0.18852459016393441"/>
    <s v="EXCELLENT"/>
    <s v="46 ABOVE"/>
  </r>
  <r>
    <x v="4499"/>
    <d v="2026-05-21T00:00:00"/>
    <n v="0.89652777777777781"/>
    <x v="2"/>
    <x v="7"/>
    <x v="1"/>
    <x v="2"/>
    <n v="11.3"/>
    <n v="37"/>
    <n v="26"/>
    <n v="607"/>
    <n v="42"/>
    <n v="190"/>
    <x v="3"/>
    <x v="4"/>
    <s v="Delivered"/>
    <s v="Male"/>
    <n v="47"/>
    <x v="4"/>
    <x v="1"/>
    <s v="ORD04500"/>
    <n v="21"/>
    <x v="2"/>
    <n v="2026"/>
    <s v="dinner"/>
    <n v="11"/>
    <x v="1"/>
    <n v="459"/>
    <n v="0.30540540540540545"/>
    <s v="AVERAGE"/>
    <s v="46 ABOVE"/>
  </r>
  <r>
    <x v="4500"/>
    <d v="2026-05-17T00:00:00"/>
    <n v="0.67291666666666672"/>
    <x v="2"/>
    <x v="0"/>
    <x v="3"/>
    <x v="4"/>
    <n v="7.2"/>
    <n v="49"/>
    <n v="43"/>
    <n v="370"/>
    <n v="32"/>
    <n v="186"/>
    <x v="0"/>
    <x v="1"/>
    <s v="Delivered"/>
    <s v="Female"/>
    <n v="36"/>
    <x v="6"/>
    <x v="2"/>
    <s v="ORD04501"/>
    <n v="16"/>
    <x v="2"/>
    <n v="2026"/>
    <s v="snacks"/>
    <n v="6"/>
    <x v="1"/>
    <n v="216"/>
    <n v="0.14693877551020409"/>
    <s v="POOR"/>
    <s v="36-45"/>
  </r>
  <r>
    <x v="4501"/>
    <d v="2026-03-23T00:00:00"/>
    <n v="0.67361111111111116"/>
    <x v="6"/>
    <x v="0"/>
    <x v="6"/>
    <x v="2"/>
    <n v="13.1"/>
    <n v="61"/>
    <n v="42"/>
    <n v="792"/>
    <n v="42"/>
    <n v="167"/>
    <x v="4"/>
    <x v="3"/>
    <s v="Delivered"/>
    <s v="Female"/>
    <n v="55"/>
    <x v="2"/>
    <x v="2"/>
    <s v="ORD04502"/>
    <n v="16"/>
    <x v="1"/>
    <n v="2026"/>
    <s v="snacks"/>
    <n v="19"/>
    <x v="1"/>
    <n v="667"/>
    <n v="0.21475409836065573"/>
    <s v="EXCELLENT"/>
    <s v="46 ABOVE"/>
  </r>
  <r>
    <x v="4502"/>
    <d v="2026-01-15T00:00:00"/>
    <n v="0.40763888888888888"/>
    <x v="4"/>
    <x v="1"/>
    <x v="1"/>
    <x v="1"/>
    <n v="6.8"/>
    <n v="28"/>
    <n v="28"/>
    <n v="902"/>
    <n v="26"/>
    <n v="98"/>
    <x v="1"/>
    <x v="3"/>
    <s v="Cancelled"/>
    <s v="Male"/>
    <n v="18"/>
    <x v="4"/>
    <x v="0"/>
    <s v="ORD04503"/>
    <n v="9"/>
    <x v="3"/>
    <n v="2026"/>
    <s v="breakfast"/>
    <n v="0"/>
    <x v="0"/>
    <n v="830"/>
    <n v="0.24285714285714285"/>
    <s v="EXCELLENT"/>
    <s v="18-25"/>
  </r>
  <r>
    <x v="4503"/>
    <d v="2026-03-02T00:00:00"/>
    <n v="0.35416666666666669"/>
    <x v="2"/>
    <x v="6"/>
    <x v="5"/>
    <x v="2"/>
    <n v="10.4"/>
    <n v="45"/>
    <n v="41"/>
    <n v="513"/>
    <n v="57"/>
    <n v="79"/>
    <x v="3"/>
    <x v="3"/>
    <s v="Delivered"/>
    <s v="Female"/>
    <n v="59"/>
    <x v="2"/>
    <x v="0"/>
    <s v="ORD04504"/>
    <n v="8"/>
    <x v="1"/>
    <n v="2026"/>
    <s v="breakfast"/>
    <n v="4"/>
    <x v="1"/>
    <n v="491"/>
    <n v="0.23111111111111113"/>
    <s v="EXCELLENT"/>
    <s v="46 ABOVE"/>
  </r>
  <r>
    <x v="4504"/>
    <d v="2026-02-10T00:00:00"/>
    <n v="0.89861111111111114"/>
    <x v="10"/>
    <x v="5"/>
    <x v="7"/>
    <x v="4"/>
    <n v="8.9"/>
    <n v="35"/>
    <n v="26"/>
    <n v="357"/>
    <n v="51"/>
    <n v="165"/>
    <x v="0"/>
    <x v="0"/>
    <s v="Delivered"/>
    <s v="Male"/>
    <n v="29"/>
    <x v="5"/>
    <x v="1"/>
    <s v="ORD04505"/>
    <n v="21"/>
    <x v="0"/>
    <n v="2026"/>
    <s v="dinner"/>
    <n v="9"/>
    <x v="1"/>
    <n v="243"/>
    <n v="0.25428571428571428"/>
    <s v="GOOD"/>
    <s v="26-35"/>
  </r>
  <r>
    <x v="4505"/>
    <d v="2026-06-29T00:00:00"/>
    <n v="0.87083333333333335"/>
    <x v="5"/>
    <x v="1"/>
    <x v="0"/>
    <x v="4"/>
    <n v="12.6"/>
    <n v="28"/>
    <n v="20"/>
    <n v="555"/>
    <n v="24"/>
    <n v="133"/>
    <x v="2"/>
    <x v="3"/>
    <s v="Delivered"/>
    <s v="Female"/>
    <n v="60"/>
    <x v="2"/>
    <x v="1"/>
    <s v="ORD04506"/>
    <n v="20"/>
    <x v="5"/>
    <n v="2026"/>
    <s v="dinner"/>
    <n v="8"/>
    <x v="1"/>
    <n v="446"/>
    <n v="0.45"/>
    <s v="EXCELLENT"/>
    <s v="46 ABOVE"/>
  </r>
  <r>
    <x v="4506"/>
    <d v="2026-01-13T00:00:00"/>
    <n v="0.90347222222222223"/>
    <x v="8"/>
    <x v="2"/>
    <x v="5"/>
    <x v="5"/>
    <n v="2"/>
    <n v="33"/>
    <n v="33"/>
    <n v="741"/>
    <n v="59"/>
    <n v="169"/>
    <x v="4"/>
    <x v="4"/>
    <s v="Delivered"/>
    <s v="Male"/>
    <n v="47"/>
    <x v="5"/>
    <x v="1"/>
    <s v="ORD04507"/>
    <n v="21"/>
    <x v="3"/>
    <n v="2026"/>
    <s v="dinner"/>
    <n v="0"/>
    <x v="0"/>
    <n v="631"/>
    <n v="6.0606060606060608E-2"/>
    <s v="AVERAGE"/>
    <s v="46 ABOVE"/>
  </r>
  <r>
    <x v="4507"/>
    <d v="2026-02-03T00:00:00"/>
    <n v="0.45208333333333334"/>
    <x v="6"/>
    <x v="2"/>
    <x v="4"/>
    <x v="5"/>
    <n v="6.5"/>
    <n v="34"/>
    <n v="33"/>
    <n v="348"/>
    <n v="52"/>
    <n v="28"/>
    <x v="0"/>
    <x v="1"/>
    <s v="Delivered"/>
    <s v="Female"/>
    <n v="30"/>
    <x v="5"/>
    <x v="0"/>
    <s v="ORD04508"/>
    <n v="10"/>
    <x v="0"/>
    <n v="2026"/>
    <s v="lunch"/>
    <n v="1"/>
    <x v="1"/>
    <n v="372"/>
    <n v="0.19117647058823528"/>
    <s v="POOR"/>
    <s v="26-35"/>
  </r>
  <r>
    <x v="4508"/>
    <d v="2026-04-20T00:00:00"/>
    <n v="0.83263888888888893"/>
    <x v="1"/>
    <x v="1"/>
    <x v="1"/>
    <x v="1"/>
    <n v="5.5"/>
    <n v="42"/>
    <n v="41"/>
    <n v="602"/>
    <n v="53"/>
    <n v="103"/>
    <x v="3"/>
    <x v="4"/>
    <s v="Delivered"/>
    <s v="Female"/>
    <n v="41"/>
    <x v="2"/>
    <x v="1"/>
    <s v="ORD04509"/>
    <n v="19"/>
    <x v="4"/>
    <n v="2026"/>
    <s v="snacks"/>
    <n v="1"/>
    <x v="1"/>
    <n v="552"/>
    <n v="0.13095238095238096"/>
    <s v="AVERAGE"/>
    <s v="36-45"/>
  </r>
  <r>
    <x v="4509"/>
    <d v="2026-02-07T00:00:00"/>
    <n v="0.5708333333333333"/>
    <x v="10"/>
    <x v="1"/>
    <x v="6"/>
    <x v="5"/>
    <n v="7.9"/>
    <n v="42"/>
    <n v="40"/>
    <n v="848"/>
    <n v="33"/>
    <n v="13"/>
    <x v="0"/>
    <x v="4"/>
    <s v="Delivered"/>
    <s v="Female"/>
    <n v="33"/>
    <x v="3"/>
    <x v="3"/>
    <s v="ORD04510"/>
    <n v="13"/>
    <x v="0"/>
    <n v="2026"/>
    <s v="lunch"/>
    <n v="2"/>
    <x v="1"/>
    <n v="868"/>
    <n v="0.18809523809523809"/>
    <s v="AVERAGE"/>
    <s v="26-35"/>
  </r>
  <r>
    <x v="4510"/>
    <d v="2026-06-11T00:00:00"/>
    <n v="0.39444444444444443"/>
    <x v="12"/>
    <x v="8"/>
    <x v="0"/>
    <x v="3"/>
    <n v="13.6"/>
    <n v="41"/>
    <n v="22"/>
    <n v="1022"/>
    <n v="42"/>
    <n v="5"/>
    <x v="2"/>
    <x v="2"/>
    <s v="Delivered"/>
    <s v="Male"/>
    <n v="24"/>
    <x v="4"/>
    <x v="0"/>
    <s v="ORD04511"/>
    <n v="9"/>
    <x v="5"/>
    <n v="2026"/>
    <s v="breakfast"/>
    <n v="19"/>
    <x v="1"/>
    <n v="1059"/>
    <n v="0.33170731707317075"/>
    <s v="POOR"/>
    <s v="18-25"/>
  </r>
  <r>
    <x v="4511"/>
    <d v="2026-01-26T00:00:00"/>
    <n v="0.74652777777777779"/>
    <x v="10"/>
    <x v="9"/>
    <x v="1"/>
    <x v="1"/>
    <n v="8.1"/>
    <n v="30"/>
    <n v="24"/>
    <n v="682"/>
    <n v="36"/>
    <n v="84"/>
    <x v="1"/>
    <x v="4"/>
    <s v="Delivered"/>
    <s v="Male"/>
    <n v="36"/>
    <x v="2"/>
    <x v="2"/>
    <s v="ORD04512"/>
    <n v="17"/>
    <x v="3"/>
    <n v="2026"/>
    <s v="snacks"/>
    <n v="6"/>
    <x v="1"/>
    <n v="634"/>
    <n v="0.26999999999999996"/>
    <s v="AVERAGE"/>
    <s v="36-45"/>
  </r>
  <r>
    <x v="4512"/>
    <d v="2026-05-14T00:00:00"/>
    <n v="0.59513888888888888"/>
    <x v="6"/>
    <x v="8"/>
    <x v="7"/>
    <x v="1"/>
    <n v="4"/>
    <n v="28"/>
    <n v="31"/>
    <n v="799"/>
    <n v="33"/>
    <n v="173"/>
    <x v="0"/>
    <x v="4"/>
    <s v="Delivered"/>
    <s v="Female"/>
    <n v="47"/>
    <x v="4"/>
    <x v="3"/>
    <s v="ORD04513"/>
    <n v="14"/>
    <x v="2"/>
    <n v="2026"/>
    <s v="lunch"/>
    <n v="-3"/>
    <x v="0"/>
    <n v="659"/>
    <n v="0.14285714285714285"/>
    <s v="AVERAGE"/>
    <s v="46 ABOVE"/>
  </r>
  <r>
    <x v="4513"/>
    <d v="2026-02-09T00:00:00"/>
    <n v="0.56874999999999998"/>
    <x v="4"/>
    <x v="9"/>
    <x v="3"/>
    <x v="4"/>
    <n v="3.8"/>
    <n v="41"/>
    <n v="40"/>
    <n v="1146"/>
    <n v="35"/>
    <n v="29"/>
    <x v="1"/>
    <x v="4"/>
    <s v="Delivered"/>
    <s v="Male"/>
    <n v="50"/>
    <x v="2"/>
    <x v="3"/>
    <s v="ORD04514"/>
    <n v="13"/>
    <x v="0"/>
    <n v="2026"/>
    <s v="lunch"/>
    <n v="1"/>
    <x v="1"/>
    <n v="1152"/>
    <n v="9.2682926829268292E-2"/>
    <s v="AVERAGE"/>
    <s v="46 ABOVE"/>
  </r>
  <r>
    <x v="4514"/>
    <d v="2026-06-10T00:00:00"/>
    <n v="0.91874999999999996"/>
    <x v="7"/>
    <x v="0"/>
    <x v="7"/>
    <x v="1"/>
    <n v="1.6"/>
    <n v="45"/>
    <n v="31"/>
    <n v="640"/>
    <n v="45"/>
    <n v="99"/>
    <x v="0"/>
    <x v="0"/>
    <s v="Delivered"/>
    <s v="Female"/>
    <n v="58"/>
    <x v="1"/>
    <x v="2"/>
    <s v="ORD04515"/>
    <n v="22"/>
    <x v="5"/>
    <n v="2026"/>
    <s v="dinner"/>
    <n v="14"/>
    <x v="1"/>
    <n v="586"/>
    <n v="3.5555555555555556E-2"/>
    <s v="GOOD"/>
    <s v="46 ABOVE"/>
  </r>
  <r>
    <x v="4515"/>
    <d v="2026-03-19T00:00:00"/>
    <n v="0.75555555555555554"/>
    <x v="7"/>
    <x v="9"/>
    <x v="3"/>
    <x v="4"/>
    <n v="3.8"/>
    <n v="22"/>
    <n v="21"/>
    <n v="1159"/>
    <n v="56"/>
    <n v="23"/>
    <x v="2"/>
    <x v="1"/>
    <s v="Delivered"/>
    <s v="Male"/>
    <n v="56"/>
    <x v="4"/>
    <x v="1"/>
    <s v="ORD04516"/>
    <n v="18"/>
    <x v="1"/>
    <n v="2026"/>
    <s v="snacks"/>
    <n v="1"/>
    <x v="1"/>
    <n v="1192"/>
    <n v="0.17272727272727273"/>
    <s v="POOR"/>
    <s v="46 ABOVE"/>
  </r>
  <r>
    <x v="4516"/>
    <d v="2026-04-08T00:00:00"/>
    <n v="0.56736111111111109"/>
    <x v="8"/>
    <x v="9"/>
    <x v="6"/>
    <x v="4"/>
    <n v="12.3"/>
    <n v="41"/>
    <n v="34"/>
    <n v="1116"/>
    <n v="36"/>
    <n v="54"/>
    <x v="0"/>
    <x v="3"/>
    <s v="Delivered"/>
    <s v="Female"/>
    <n v="28"/>
    <x v="1"/>
    <x v="3"/>
    <s v="ORD04517"/>
    <n v="13"/>
    <x v="4"/>
    <n v="2026"/>
    <s v="lunch"/>
    <n v="7"/>
    <x v="1"/>
    <n v="1098"/>
    <n v="0.30000000000000004"/>
    <s v="EXCELLENT"/>
    <s v="26-35"/>
  </r>
  <r>
    <x v="4517"/>
    <d v="2026-05-12T00:00:00"/>
    <n v="0.84097222222222223"/>
    <x v="1"/>
    <x v="8"/>
    <x v="7"/>
    <x v="3"/>
    <n v="9.3000000000000007"/>
    <n v="30"/>
    <n v="22"/>
    <n v="1117"/>
    <n v="36"/>
    <n v="145"/>
    <x v="3"/>
    <x v="3"/>
    <s v="Delivered"/>
    <s v="Male"/>
    <n v="60"/>
    <x v="5"/>
    <x v="1"/>
    <s v="ORD04518"/>
    <n v="20"/>
    <x v="2"/>
    <n v="2026"/>
    <s v="dinner"/>
    <n v="8"/>
    <x v="1"/>
    <n v="1008"/>
    <n v="0.31"/>
    <s v="EXCELLENT"/>
    <s v="46 ABOVE"/>
  </r>
  <r>
    <x v="4518"/>
    <d v="2026-04-18T00:00:00"/>
    <n v="0.38958333333333334"/>
    <x v="14"/>
    <x v="9"/>
    <x v="5"/>
    <x v="2"/>
    <n v="7.2"/>
    <n v="44"/>
    <n v="37"/>
    <n v="596"/>
    <n v="24"/>
    <n v="171"/>
    <x v="3"/>
    <x v="4"/>
    <s v="Delivered"/>
    <s v="Male"/>
    <n v="27"/>
    <x v="3"/>
    <x v="0"/>
    <s v="ORD04519"/>
    <n v="9"/>
    <x v="4"/>
    <n v="2026"/>
    <s v="breakfast"/>
    <n v="7"/>
    <x v="1"/>
    <n v="449"/>
    <n v="0.16363636363636364"/>
    <s v="AVERAGE"/>
    <s v="26-35"/>
  </r>
  <r>
    <x v="4519"/>
    <d v="2026-03-25T00:00:00"/>
    <n v="0.59652777777777777"/>
    <x v="11"/>
    <x v="5"/>
    <x v="3"/>
    <x v="0"/>
    <n v="11.2"/>
    <n v="39"/>
    <n v="32"/>
    <n v="334"/>
    <n v="22"/>
    <n v="42"/>
    <x v="3"/>
    <x v="3"/>
    <s v="Delivered"/>
    <s v="Male"/>
    <n v="48"/>
    <x v="1"/>
    <x v="3"/>
    <s v="ORD04520"/>
    <n v="14"/>
    <x v="1"/>
    <n v="2026"/>
    <s v="lunch"/>
    <n v="7"/>
    <x v="1"/>
    <n v="314"/>
    <n v="0.28717948717948716"/>
    <s v="EXCELLENT"/>
    <s v="46 ABOVE"/>
  </r>
  <r>
    <x v="4520"/>
    <d v="2026-03-10T00:00:00"/>
    <n v="0.58611111111111114"/>
    <x v="0"/>
    <x v="7"/>
    <x v="3"/>
    <x v="2"/>
    <n v="3.2"/>
    <n v="45"/>
    <n v="36"/>
    <n v="612"/>
    <n v="41"/>
    <n v="1"/>
    <x v="4"/>
    <x v="1"/>
    <s v="Delivered"/>
    <s v="Female"/>
    <n v="47"/>
    <x v="5"/>
    <x v="3"/>
    <s v="ORD04521"/>
    <n v="14"/>
    <x v="1"/>
    <n v="2026"/>
    <s v="lunch"/>
    <n v="9"/>
    <x v="1"/>
    <n v="652"/>
    <n v="7.1111111111111111E-2"/>
    <s v="POOR"/>
    <s v="46 ABOVE"/>
  </r>
  <r>
    <x v="4521"/>
    <d v="2026-02-21T00:00:00"/>
    <n v="0.93333333333333335"/>
    <x v="11"/>
    <x v="4"/>
    <x v="1"/>
    <x v="1"/>
    <n v="5.3"/>
    <n v="46"/>
    <n v="40"/>
    <n v="360"/>
    <n v="22"/>
    <n v="151"/>
    <x v="0"/>
    <x v="0"/>
    <s v="Cancelled"/>
    <s v="Male"/>
    <n v="27"/>
    <x v="3"/>
    <x v="2"/>
    <s v="ORD04522"/>
    <n v="22"/>
    <x v="0"/>
    <n v="2026"/>
    <s v="dinner"/>
    <n v="6"/>
    <x v="1"/>
    <n v="231"/>
    <n v="0.11521739130434783"/>
    <s v="GOOD"/>
    <s v="26-35"/>
  </r>
  <r>
    <x v="4522"/>
    <d v="2026-01-28T00:00:00"/>
    <n v="0.81805555555555554"/>
    <x v="3"/>
    <x v="4"/>
    <x v="4"/>
    <x v="2"/>
    <n v="8.8000000000000007"/>
    <n v="56"/>
    <n v="37"/>
    <n v="271"/>
    <n v="54"/>
    <n v="45"/>
    <x v="3"/>
    <x v="0"/>
    <s v="Delivered"/>
    <s v="Male"/>
    <n v="18"/>
    <x v="1"/>
    <x v="1"/>
    <s v="ORD04523"/>
    <n v="19"/>
    <x v="3"/>
    <n v="2026"/>
    <s v="snacks"/>
    <n v="19"/>
    <x v="1"/>
    <n v="280"/>
    <n v="0.15714285714285717"/>
    <s v="GOOD"/>
    <s v="18-25"/>
  </r>
  <r>
    <x v="4523"/>
    <d v="2026-01-19T00:00:00"/>
    <n v="0.53263888888888888"/>
    <x v="1"/>
    <x v="5"/>
    <x v="2"/>
    <x v="1"/>
    <n v="10.7"/>
    <n v="38"/>
    <n v="43"/>
    <n v="448"/>
    <n v="59"/>
    <n v="12"/>
    <x v="4"/>
    <x v="4"/>
    <s v="Delivered"/>
    <s v="Male"/>
    <n v="43"/>
    <x v="2"/>
    <x v="3"/>
    <s v="ORD04524"/>
    <n v="12"/>
    <x v="3"/>
    <n v="2026"/>
    <s v="lunch"/>
    <n v="-5"/>
    <x v="0"/>
    <n v="495"/>
    <n v="0.28157894736842104"/>
    <s v="AVERAGE"/>
    <s v="36-45"/>
  </r>
  <r>
    <x v="4524"/>
    <d v="2026-06-01T00:00:00"/>
    <n v="0.52152777777777781"/>
    <x v="8"/>
    <x v="2"/>
    <x v="4"/>
    <x v="5"/>
    <n v="4.9000000000000004"/>
    <n v="24"/>
    <n v="22"/>
    <n v="998"/>
    <n v="41"/>
    <n v="0"/>
    <x v="0"/>
    <x v="2"/>
    <s v="Delivered"/>
    <s v="Male"/>
    <n v="34"/>
    <x v="2"/>
    <x v="3"/>
    <s v="ORD04525"/>
    <n v="12"/>
    <x v="5"/>
    <n v="2026"/>
    <s v="lunch"/>
    <n v="2"/>
    <x v="1"/>
    <n v="1039"/>
    <n v="0.20416666666666669"/>
    <s v="POOR"/>
    <s v="26-35"/>
  </r>
  <r>
    <x v="4525"/>
    <d v="2026-06-25T00:00:00"/>
    <n v="0.60277777777777775"/>
    <x v="1"/>
    <x v="0"/>
    <x v="8"/>
    <x v="3"/>
    <n v="11.6"/>
    <n v="22"/>
    <n v="21"/>
    <n v="427"/>
    <n v="29"/>
    <n v="108"/>
    <x v="1"/>
    <x v="2"/>
    <s v="Delivered"/>
    <s v="Male"/>
    <n v="36"/>
    <x v="4"/>
    <x v="3"/>
    <s v="ORD04526"/>
    <n v="14"/>
    <x v="5"/>
    <n v="2026"/>
    <s v="lunch"/>
    <n v="1"/>
    <x v="1"/>
    <n v="348"/>
    <n v="0.52727272727272723"/>
    <s v="POOR"/>
    <s v="36-45"/>
  </r>
  <r>
    <x v="4526"/>
    <d v="2026-04-20T00:00:00"/>
    <n v="0.41111111111111109"/>
    <x v="3"/>
    <x v="2"/>
    <x v="1"/>
    <x v="0"/>
    <n v="15"/>
    <n v="45"/>
    <n v="42"/>
    <n v="330"/>
    <n v="48"/>
    <n v="184"/>
    <x v="1"/>
    <x v="0"/>
    <s v="Delivered"/>
    <s v="Female"/>
    <n v="30"/>
    <x v="2"/>
    <x v="0"/>
    <s v="ORD04527"/>
    <n v="9"/>
    <x v="4"/>
    <n v="2026"/>
    <s v="breakfast"/>
    <n v="3"/>
    <x v="1"/>
    <n v="194"/>
    <n v="0.33333333333333331"/>
    <s v="GOOD"/>
    <s v="26-35"/>
  </r>
  <r>
    <x v="4527"/>
    <d v="2026-02-08T00:00:00"/>
    <n v="0.36458333333333331"/>
    <x v="4"/>
    <x v="6"/>
    <x v="0"/>
    <x v="0"/>
    <n v="13.3"/>
    <n v="48"/>
    <n v="35"/>
    <n v="610"/>
    <n v="28"/>
    <n v="150"/>
    <x v="2"/>
    <x v="4"/>
    <s v="Delivered"/>
    <s v="Male"/>
    <n v="35"/>
    <x v="6"/>
    <x v="0"/>
    <s v="ORD04528"/>
    <n v="8"/>
    <x v="0"/>
    <n v="2026"/>
    <s v="breakfast"/>
    <n v="13"/>
    <x v="1"/>
    <n v="488"/>
    <n v="0.27708333333333335"/>
    <s v="AVERAGE"/>
    <s v="26-35"/>
  </r>
  <r>
    <x v="4528"/>
    <d v="2026-05-25T00:00:00"/>
    <n v="0.90347222222222223"/>
    <x v="9"/>
    <x v="5"/>
    <x v="8"/>
    <x v="2"/>
    <n v="13.9"/>
    <n v="47"/>
    <n v="41"/>
    <n v="551"/>
    <n v="51"/>
    <n v="172"/>
    <x v="2"/>
    <x v="1"/>
    <s v="Cancelled"/>
    <s v="Female"/>
    <n v="34"/>
    <x v="2"/>
    <x v="1"/>
    <s v="ORD04529"/>
    <n v="21"/>
    <x v="2"/>
    <n v="2026"/>
    <s v="dinner"/>
    <n v="6"/>
    <x v="1"/>
    <n v="430"/>
    <n v="0.29574468085106381"/>
    <s v="POOR"/>
    <s v="26-35"/>
  </r>
  <r>
    <x v="4529"/>
    <d v="2026-04-18T00:00:00"/>
    <n v="0.90694444444444444"/>
    <x v="10"/>
    <x v="9"/>
    <x v="1"/>
    <x v="3"/>
    <n v="12"/>
    <n v="40"/>
    <n v="31"/>
    <n v="529"/>
    <n v="52"/>
    <n v="91"/>
    <x v="4"/>
    <x v="2"/>
    <s v="Delivered"/>
    <s v="Female"/>
    <n v="52"/>
    <x v="3"/>
    <x v="1"/>
    <s v="ORD04530"/>
    <n v="21"/>
    <x v="4"/>
    <n v="2026"/>
    <s v="dinner"/>
    <n v="9"/>
    <x v="1"/>
    <n v="490"/>
    <n v="0.3"/>
    <s v="POOR"/>
    <s v="46 ABOVE"/>
  </r>
  <r>
    <x v="4530"/>
    <d v="2026-02-28T00:00:00"/>
    <n v="0.70625000000000004"/>
    <x v="4"/>
    <x v="2"/>
    <x v="5"/>
    <x v="5"/>
    <n v="1.2"/>
    <n v="34"/>
    <n v="28"/>
    <n v="277"/>
    <n v="55"/>
    <n v="195"/>
    <x v="2"/>
    <x v="1"/>
    <s v="Delivered"/>
    <s v="Female"/>
    <n v="42"/>
    <x v="3"/>
    <x v="2"/>
    <s v="ORD04531"/>
    <n v="16"/>
    <x v="0"/>
    <n v="2026"/>
    <s v="snacks"/>
    <n v="6"/>
    <x v="1"/>
    <n v="137"/>
    <n v="3.5294117647058823E-2"/>
    <s v="POOR"/>
    <s v="36-45"/>
  </r>
  <r>
    <x v="4531"/>
    <d v="2026-03-09T00:00:00"/>
    <n v="0.48194444444444445"/>
    <x v="7"/>
    <x v="9"/>
    <x v="5"/>
    <x v="5"/>
    <n v="7.1"/>
    <n v="38"/>
    <n v="31"/>
    <n v="987"/>
    <n v="59"/>
    <n v="54"/>
    <x v="1"/>
    <x v="0"/>
    <s v="Cancelled"/>
    <s v="Female"/>
    <n v="22"/>
    <x v="2"/>
    <x v="2"/>
    <s v="ORD04532"/>
    <n v="11"/>
    <x v="1"/>
    <n v="2026"/>
    <s v="lunch"/>
    <n v="7"/>
    <x v="1"/>
    <n v="992"/>
    <n v="0.18684210526315789"/>
    <s v="GOOD"/>
    <s v="18-25"/>
  </r>
  <r>
    <x v="4532"/>
    <d v="2026-03-30T00:00:00"/>
    <n v="0.375"/>
    <x v="3"/>
    <x v="7"/>
    <x v="8"/>
    <x v="2"/>
    <n v="11.3"/>
    <n v="36"/>
    <n v="29"/>
    <n v="818"/>
    <n v="45"/>
    <n v="116"/>
    <x v="0"/>
    <x v="4"/>
    <s v="Delivered"/>
    <s v="Male"/>
    <n v="60"/>
    <x v="2"/>
    <x v="0"/>
    <s v="ORD04533"/>
    <n v="9"/>
    <x v="1"/>
    <n v="2026"/>
    <s v="breakfast"/>
    <n v="7"/>
    <x v="1"/>
    <n v="747"/>
    <n v="0.31388888888888888"/>
    <s v="AVERAGE"/>
    <s v="46 ABOVE"/>
  </r>
  <r>
    <x v="4533"/>
    <d v="2026-04-29T00:00:00"/>
    <n v="0.36944444444444446"/>
    <x v="13"/>
    <x v="3"/>
    <x v="6"/>
    <x v="3"/>
    <n v="2.7"/>
    <n v="45"/>
    <n v="41"/>
    <n v="864"/>
    <n v="52"/>
    <n v="96"/>
    <x v="3"/>
    <x v="1"/>
    <s v="Delivered"/>
    <s v="Female"/>
    <n v="45"/>
    <x v="1"/>
    <x v="0"/>
    <s v="ORD04534"/>
    <n v="8"/>
    <x v="4"/>
    <n v="2026"/>
    <s v="breakfast"/>
    <n v="4"/>
    <x v="1"/>
    <n v="820"/>
    <n v="6.0000000000000005E-2"/>
    <s v="POOR"/>
    <s v="36-45"/>
  </r>
  <r>
    <x v="4534"/>
    <d v="2026-03-27T00:00:00"/>
    <n v="0.92222222222222228"/>
    <x v="14"/>
    <x v="0"/>
    <x v="9"/>
    <x v="0"/>
    <n v="8.6999999999999993"/>
    <n v="28"/>
    <n v="26"/>
    <n v="621"/>
    <n v="32"/>
    <n v="59"/>
    <x v="4"/>
    <x v="1"/>
    <s v="Delivered"/>
    <s v="Male"/>
    <n v="55"/>
    <x v="0"/>
    <x v="2"/>
    <s v="ORD04535"/>
    <n v="22"/>
    <x v="1"/>
    <n v="2026"/>
    <s v="dinner"/>
    <n v="2"/>
    <x v="1"/>
    <n v="594"/>
    <n v="0.31071428571428567"/>
    <s v="POOR"/>
    <s v="46 ABOVE"/>
  </r>
  <r>
    <x v="4535"/>
    <d v="2026-01-21T00:00:00"/>
    <n v="0.87708333333333333"/>
    <x v="0"/>
    <x v="7"/>
    <x v="0"/>
    <x v="1"/>
    <n v="13.7"/>
    <n v="45"/>
    <n v="25"/>
    <n v="866"/>
    <n v="43"/>
    <n v="66"/>
    <x v="2"/>
    <x v="0"/>
    <s v="Delivered"/>
    <s v="Female"/>
    <n v="18"/>
    <x v="1"/>
    <x v="1"/>
    <s v="ORD04536"/>
    <n v="21"/>
    <x v="3"/>
    <n v="2026"/>
    <s v="dinner"/>
    <n v="20"/>
    <x v="1"/>
    <n v="843"/>
    <n v="0.30444444444444441"/>
    <s v="GOOD"/>
    <s v="18-25"/>
  </r>
  <r>
    <x v="4536"/>
    <d v="2026-06-04T00:00:00"/>
    <n v="0.90138888888888891"/>
    <x v="2"/>
    <x v="3"/>
    <x v="2"/>
    <x v="3"/>
    <n v="11.8"/>
    <n v="28"/>
    <n v="25"/>
    <n v="642"/>
    <n v="27"/>
    <n v="164"/>
    <x v="4"/>
    <x v="3"/>
    <s v="Delivered"/>
    <s v="Female"/>
    <n v="25"/>
    <x v="4"/>
    <x v="1"/>
    <s v="ORD04537"/>
    <n v="21"/>
    <x v="5"/>
    <n v="2026"/>
    <s v="dinner"/>
    <n v="3"/>
    <x v="1"/>
    <n v="505"/>
    <n v="0.42142857142857143"/>
    <s v="EXCELLENT"/>
    <s v="18-25"/>
  </r>
  <r>
    <x v="4537"/>
    <d v="2026-04-11T00:00:00"/>
    <n v="0.59375"/>
    <x v="10"/>
    <x v="5"/>
    <x v="7"/>
    <x v="4"/>
    <n v="1.8"/>
    <n v="42"/>
    <n v="25"/>
    <n v="997"/>
    <n v="41"/>
    <n v="125"/>
    <x v="4"/>
    <x v="1"/>
    <s v="Delivered"/>
    <s v="Female"/>
    <n v="57"/>
    <x v="3"/>
    <x v="3"/>
    <s v="ORD04538"/>
    <n v="14"/>
    <x v="4"/>
    <n v="2026"/>
    <s v="lunch"/>
    <n v="17"/>
    <x v="1"/>
    <n v="913"/>
    <n v="4.2857142857142858E-2"/>
    <s v="POOR"/>
    <s v="46 ABOVE"/>
  </r>
  <r>
    <x v="4538"/>
    <d v="2026-02-20T00:00:00"/>
    <n v="0.43819444444444444"/>
    <x v="8"/>
    <x v="3"/>
    <x v="3"/>
    <x v="4"/>
    <n v="2.2000000000000002"/>
    <n v="45"/>
    <n v="41"/>
    <n v="1070"/>
    <n v="43"/>
    <n v="161"/>
    <x v="0"/>
    <x v="2"/>
    <s v="Delivered"/>
    <s v="Male"/>
    <n v="25"/>
    <x v="0"/>
    <x v="0"/>
    <s v="ORD04539"/>
    <n v="10"/>
    <x v="0"/>
    <n v="2026"/>
    <s v="lunch"/>
    <n v="4"/>
    <x v="1"/>
    <n v="952"/>
    <n v="4.8888888888888891E-2"/>
    <s v="POOR"/>
    <s v="18-25"/>
  </r>
  <r>
    <x v="4539"/>
    <d v="2026-04-07T00:00:00"/>
    <n v="0.77430555555555558"/>
    <x v="8"/>
    <x v="4"/>
    <x v="6"/>
    <x v="3"/>
    <n v="6.9"/>
    <n v="36"/>
    <n v="20"/>
    <n v="296"/>
    <n v="58"/>
    <n v="127"/>
    <x v="4"/>
    <x v="2"/>
    <s v="Cancelled"/>
    <s v="Male"/>
    <n v="42"/>
    <x v="5"/>
    <x v="1"/>
    <s v="ORD04540"/>
    <n v="18"/>
    <x v="4"/>
    <n v="2026"/>
    <s v="snacks"/>
    <n v="16"/>
    <x v="1"/>
    <n v="227"/>
    <n v="0.19166666666666668"/>
    <s v="POOR"/>
    <s v="36-45"/>
  </r>
  <r>
    <x v="4540"/>
    <d v="2026-06-27T00:00:00"/>
    <n v="0.84236111111111112"/>
    <x v="5"/>
    <x v="0"/>
    <x v="0"/>
    <x v="0"/>
    <n v="10.8"/>
    <n v="45"/>
    <n v="42"/>
    <n v="1108"/>
    <n v="55"/>
    <n v="175"/>
    <x v="1"/>
    <x v="2"/>
    <s v="Delivered"/>
    <s v="Male"/>
    <n v="53"/>
    <x v="3"/>
    <x v="1"/>
    <s v="ORD04541"/>
    <n v="20"/>
    <x v="5"/>
    <n v="2026"/>
    <s v="dinner"/>
    <n v="3"/>
    <x v="1"/>
    <n v="988"/>
    <n v="0.24000000000000002"/>
    <s v="POOR"/>
    <s v="46 ABOVE"/>
  </r>
  <r>
    <x v="4541"/>
    <d v="2026-06-23T00:00:00"/>
    <n v="0.77777777777777779"/>
    <x v="8"/>
    <x v="6"/>
    <x v="6"/>
    <x v="4"/>
    <n v="4.5"/>
    <n v="54"/>
    <n v="39"/>
    <n v="851"/>
    <n v="60"/>
    <n v="155"/>
    <x v="3"/>
    <x v="0"/>
    <s v="Delivered"/>
    <s v="Male"/>
    <n v="41"/>
    <x v="5"/>
    <x v="1"/>
    <s v="ORD04542"/>
    <n v="18"/>
    <x v="5"/>
    <n v="2026"/>
    <s v="snacks"/>
    <n v="15"/>
    <x v="1"/>
    <n v="756"/>
    <n v="8.3333333333333329E-2"/>
    <s v="GOOD"/>
    <s v="36-45"/>
  </r>
  <r>
    <x v="4542"/>
    <d v="2026-04-07T00:00:00"/>
    <n v="0.88402777777777775"/>
    <x v="13"/>
    <x v="3"/>
    <x v="3"/>
    <x v="5"/>
    <n v="13.9"/>
    <n v="31"/>
    <n v="30"/>
    <n v="385"/>
    <n v="50"/>
    <n v="86"/>
    <x v="3"/>
    <x v="0"/>
    <s v="Delivered"/>
    <s v="Male"/>
    <n v="39"/>
    <x v="5"/>
    <x v="1"/>
    <s v="ORD04543"/>
    <n v="21"/>
    <x v="4"/>
    <n v="2026"/>
    <s v="dinner"/>
    <n v="1"/>
    <x v="1"/>
    <n v="349"/>
    <n v="0.44838709677419358"/>
    <s v="GOOD"/>
    <s v="36-45"/>
  </r>
  <r>
    <x v="4543"/>
    <d v="2026-05-15T00:00:00"/>
    <n v="0.53819444444444442"/>
    <x v="4"/>
    <x v="9"/>
    <x v="2"/>
    <x v="5"/>
    <n v="9.5"/>
    <n v="20"/>
    <n v="23"/>
    <n v="413"/>
    <n v="48"/>
    <n v="83"/>
    <x v="3"/>
    <x v="1"/>
    <s v="Delivered"/>
    <s v="Male"/>
    <n v="20"/>
    <x v="0"/>
    <x v="3"/>
    <s v="ORD04544"/>
    <n v="12"/>
    <x v="2"/>
    <n v="2026"/>
    <s v="lunch"/>
    <n v="-3"/>
    <x v="0"/>
    <n v="378"/>
    <n v="0.47499999999999998"/>
    <s v="POOR"/>
    <s v="18-25"/>
  </r>
  <r>
    <x v="4544"/>
    <d v="2026-02-15T00:00:00"/>
    <n v="0.52777777777777779"/>
    <x v="8"/>
    <x v="3"/>
    <x v="3"/>
    <x v="5"/>
    <n v="13.6"/>
    <n v="50"/>
    <n v="33"/>
    <n v="520"/>
    <n v="31"/>
    <n v="90"/>
    <x v="0"/>
    <x v="0"/>
    <s v="Delivered"/>
    <s v="Male"/>
    <n v="50"/>
    <x v="6"/>
    <x v="3"/>
    <s v="ORD04545"/>
    <n v="12"/>
    <x v="0"/>
    <n v="2026"/>
    <s v="lunch"/>
    <n v="17"/>
    <x v="1"/>
    <n v="461"/>
    <n v="0.27200000000000002"/>
    <s v="GOOD"/>
    <s v="46 ABOVE"/>
  </r>
  <r>
    <x v="4545"/>
    <d v="2026-05-27T00:00:00"/>
    <n v="0.58402777777777781"/>
    <x v="2"/>
    <x v="1"/>
    <x v="8"/>
    <x v="0"/>
    <n v="13.4"/>
    <n v="48"/>
    <n v="28"/>
    <n v="1063"/>
    <n v="24"/>
    <n v="84"/>
    <x v="3"/>
    <x v="4"/>
    <s v="Delivered"/>
    <s v="Female"/>
    <n v="51"/>
    <x v="1"/>
    <x v="3"/>
    <s v="ORD04546"/>
    <n v="14"/>
    <x v="2"/>
    <n v="2026"/>
    <s v="lunch"/>
    <n v="20"/>
    <x v="1"/>
    <n v="1003"/>
    <n v="0.27916666666666667"/>
    <s v="AVERAGE"/>
    <s v="46 ABOVE"/>
  </r>
  <r>
    <x v="4546"/>
    <d v="2026-04-30T00:00:00"/>
    <n v="0.66041666666666665"/>
    <x v="13"/>
    <x v="9"/>
    <x v="8"/>
    <x v="2"/>
    <n v="7.5"/>
    <n v="58"/>
    <n v="43"/>
    <n v="1018"/>
    <n v="34"/>
    <n v="27"/>
    <x v="2"/>
    <x v="0"/>
    <s v="Delivered"/>
    <s v="Female"/>
    <n v="21"/>
    <x v="4"/>
    <x v="2"/>
    <s v="ORD04547"/>
    <n v="15"/>
    <x v="4"/>
    <n v="2026"/>
    <s v="snacks"/>
    <n v="15"/>
    <x v="1"/>
    <n v="1025"/>
    <n v="0.12931034482758622"/>
    <s v="GOOD"/>
    <s v="18-25"/>
  </r>
  <r>
    <x v="4547"/>
    <d v="2026-05-23T00:00:00"/>
    <n v="0.42777777777777776"/>
    <x v="11"/>
    <x v="3"/>
    <x v="9"/>
    <x v="4"/>
    <n v="8.6999999999999993"/>
    <n v="39"/>
    <n v="35"/>
    <n v="210"/>
    <n v="59"/>
    <n v="7"/>
    <x v="2"/>
    <x v="1"/>
    <s v="Delivered"/>
    <s v="Male"/>
    <n v="51"/>
    <x v="3"/>
    <x v="0"/>
    <s v="ORD04548"/>
    <n v="10"/>
    <x v="2"/>
    <n v="2026"/>
    <s v="lunch"/>
    <n v="4"/>
    <x v="1"/>
    <n v="262"/>
    <n v="0.22307692307692306"/>
    <s v="POOR"/>
    <s v="46 ABOVE"/>
  </r>
  <r>
    <x v="4548"/>
    <d v="2026-01-10T00:00:00"/>
    <n v="0.3659722222222222"/>
    <x v="8"/>
    <x v="2"/>
    <x v="1"/>
    <x v="2"/>
    <n v="10.4"/>
    <n v="34"/>
    <n v="27"/>
    <n v="1162"/>
    <n v="35"/>
    <n v="186"/>
    <x v="1"/>
    <x v="1"/>
    <s v="Delivered"/>
    <s v="Male"/>
    <n v="51"/>
    <x v="3"/>
    <x v="0"/>
    <s v="ORD04549"/>
    <n v="8"/>
    <x v="3"/>
    <n v="2026"/>
    <s v="breakfast"/>
    <n v="7"/>
    <x v="1"/>
    <n v="1011"/>
    <n v="0.30588235294117649"/>
    <s v="POOR"/>
    <s v="46 ABOVE"/>
  </r>
  <r>
    <x v="4549"/>
    <d v="2026-06-20T00:00:00"/>
    <n v="0.67291666666666672"/>
    <x v="7"/>
    <x v="5"/>
    <x v="9"/>
    <x v="4"/>
    <n v="7.5"/>
    <n v="20"/>
    <n v="20"/>
    <n v="190"/>
    <n v="56"/>
    <n v="102"/>
    <x v="1"/>
    <x v="0"/>
    <s v="Delivered"/>
    <s v="Female"/>
    <n v="35"/>
    <x v="3"/>
    <x v="2"/>
    <s v="ORD04550"/>
    <n v="16"/>
    <x v="5"/>
    <n v="2026"/>
    <s v="snacks"/>
    <n v="0"/>
    <x v="0"/>
    <n v="144"/>
    <n v="0.375"/>
    <s v="GOOD"/>
    <s v="26-35"/>
  </r>
  <r>
    <x v="4550"/>
    <d v="2026-01-10T00:00:00"/>
    <n v="0.5180555555555556"/>
    <x v="6"/>
    <x v="8"/>
    <x v="8"/>
    <x v="3"/>
    <n v="2.5"/>
    <n v="53"/>
    <n v="44"/>
    <n v="1147"/>
    <n v="38"/>
    <n v="96"/>
    <x v="3"/>
    <x v="2"/>
    <s v="Delivered"/>
    <s v="Female"/>
    <n v="38"/>
    <x v="3"/>
    <x v="3"/>
    <s v="ORD04551"/>
    <n v="12"/>
    <x v="3"/>
    <n v="2026"/>
    <s v="lunch"/>
    <n v="9"/>
    <x v="1"/>
    <n v="1089"/>
    <n v="4.716981132075472E-2"/>
    <s v="POOR"/>
    <s v="36-45"/>
  </r>
  <r>
    <x v="4551"/>
    <d v="2026-03-22T00:00:00"/>
    <n v="0.50694444444444442"/>
    <x v="14"/>
    <x v="8"/>
    <x v="9"/>
    <x v="4"/>
    <n v="10.1"/>
    <n v="44"/>
    <n v="37"/>
    <n v="679"/>
    <n v="58"/>
    <n v="23"/>
    <x v="4"/>
    <x v="1"/>
    <s v="Delivered"/>
    <s v="Male"/>
    <n v="34"/>
    <x v="6"/>
    <x v="3"/>
    <s v="ORD04552"/>
    <n v="12"/>
    <x v="1"/>
    <n v="2026"/>
    <s v="lunch"/>
    <n v="7"/>
    <x v="1"/>
    <n v="714"/>
    <n v="0.22954545454545452"/>
    <s v="POOR"/>
    <s v="26-35"/>
  </r>
  <r>
    <x v="4552"/>
    <d v="2026-03-26T00:00:00"/>
    <n v="0.66249999999999998"/>
    <x v="5"/>
    <x v="7"/>
    <x v="3"/>
    <x v="2"/>
    <n v="9.4"/>
    <n v="45"/>
    <n v="35"/>
    <n v="723"/>
    <n v="47"/>
    <n v="197"/>
    <x v="0"/>
    <x v="0"/>
    <s v="Delivered"/>
    <s v="Male"/>
    <n v="59"/>
    <x v="4"/>
    <x v="2"/>
    <s v="ORD04553"/>
    <n v="15"/>
    <x v="1"/>
    <n v="2026"/>
    <s v="snacks"/>
    <n v="10"/>
    <x v="1"/>
    <n v="573"/>
    <n v="0.2088888888888889"/>
    <s v="GOOD"/>
    <s v="46 ABOVE"/>
  </r>
  <r>
    <x v="4553"/>
    <d v="2026-06-14T00:00:00"/>
    <n v="0.98611111111111116"/>
    <x v="10"/>
    <x v="3"/>
    <x v="1"/>
    <x v="5"/>
    <n v="3.7"/>
    <n v="32"/>
    <n v="37"/>
    <n v="165"/>
    <n v="32"/>
    <n v="56"/>
    <x v="1"/>
    <x v="2"/>
    <s v="Cancelled"/>
    <s v="Female"/>
    <n v="33"/>
    <x v="6"/>
    <x v="2"/>
    <s v="ORD04554"/>
    <n v="23"/>
    <x v="5"/>
    <n v="2026"/>
    <s v="dinner"/>
    <n v="-5"/>
    <x v="0"/>
    <n v="141"/>
    <n v="0.11562500000000001"/>
    <s v="POOR"/>
    <s v="26-35"/>
  </r>
  <r>
    <x v="4554"/>
    <d v="2026-04-21T00:00:00"/>
    <n v="0.65694444444444444"/>
    <x v="2"/>
    <x v="0"/>
    <x v="6"/>
    <x v="4"/>
    <n v="13.5"/>
    <n v="40"/>
    <n v="31"/>
    <n v="454"/>
    <n v="42"/>
    <n v="148"/>
    <x v="0"/>
    <x v="2"/>
    <s v="Delivered"/>
    <s v="Female"/>
    <n v="40"/>
    <x v="5"/>
    <x v="2"/>
    <s v="ORD04555"/>
    <n v="15"/>
    <x v="4"/>
    <n v="2026"/>
    <s v="snacks"/>
    <n v="9"/>
    <x v="1"/>
    <n v="348"/>
    <n v="0.33750000000000002"/>
    <s v="POOR"/>
    <s v="36-45"/>
  </r>
  <r>
    <x v="4555"/>
    <d v="2026-06-28T00:00:00"/>
    <n v="0.85972222222222228"/>
    <x v="3"/>
    <x v="5"/>
    <x v="4"/>
    <x v="0"/>
    <n v="6.4"/>
    <n v="49"/>
    <n v="29"/>
    <n v="1092"/>
    <n v="20"/>
    <n v="133"/>
    <x v="2"/>
    <x v="3"/>
    <s v="Delivered"/>
    <s v="Male"/>
    <n v="59"/>
    <x v="6"/>
    <x v="1"/>
    <s v="ORD04556"/>
    <n v="20"/>
    <x v="5"/>
    <n v="2026"/>
    <s v="dinner"/>
    <n v="20"/>
    <x v="1"/>
    <n v="979"/>
    <n v="0.1306122448979592"/>
    <s v="EXCELLENT"/>
    <s v="46 ABOVE"/>
  </r>
  <r>
    <x v="4556"/>
    <d v="2026-04-11T00:00:00"/>
    <n v="0.4777777777777778"/>
    <x v="7"/>
    <x v="8"/>
    <x v="7"/>
    <x v="5"/>
    <n v="11"/>
    <n v="35"/>
    <n v="29"/>
    <n v="338"/>
    <n v="39"/>
    <n v="43"/>
    <x v="4"/>
    <x v="2"/>
    <s v="Delivered"/>
    <s v="Male"/>
    <n v="58"/>
    <x v="3"/>
    <x v="2"/>
    <s v="ORD04557"/>
    <n v="11"/>
    <x v="4"/>
    <n v="2026"/>
    <s v="lunch"/>
    <n v="6"/>
    <x v="1"/>
    <n v="334"/>
    <n v="0.31428571428571428"/>
    <s v="POOR"/>
    <s v="46 ABOVE"/>
  </r>
  <r>
    <x v="4557"/>
    <d v="2026-05-16T00:00:00"/>
    <n v="0.5229166666666667"/>
    <x v="6"/>
    <x v="7"/>
    <x v="1"/>
    <x v="5"/>
    <n v="7.9"/>
    <n v="34"/>
    <n v="39"/>
    <n v="257"/>
    <n v="39"/>
    <n v="96"/>
    <x v="4"/>
    <x v="0"/>
    <s v="Delivered"/>
    <s v="Male"/>
    <n v="51"/>
    <x v="3"/>
    <x v="3"/>
    <s v="ORD04558"/>
    <n v="12"/>
    <x v="2"/>
    <n v="2026"/>
    <s v="lunch"/>
    <n v="-5"/>
    <x v="0"/>
    <n v="200"/>
    <n v="0.2323529411764706"/>
    <s v="GOOD"/>
    <s v="46 ABOVE"/>
  </r>
  <r>
    <x v="4558"/>
    <d v="2026-03-05T00:00:00"/>
    <n v="0.36875000000000002"/>
    <x v="7"/>
    <x v="6"/>
    <x v="6"/>
    <x v="5"/>
    <n v="5.7"/>
    <n v="18"/>
    <n v="23"/>
    <n v="1149"/>
    <n v="38"/>
    <n v="61"/>
    <x v="3"/>
    <x v="0"/>
    <s v="Delivered"/>
    <s v="Male"/>
    <n v="34"/>
    <x v="4"/>
    <x v="0"/>
    <s v="ORD04559"/>
    <n v="8"/>
    <x v="1"/>
    <n v="2026"/>
    <s v="breakfast"/>
    <n v="-5"/>
    <x v="0"/>
    <n v="1126"/>
    <n v="0.31666666666666665"/>
    <s v="GOOD"/>
    <s v="26-35"/>
  </r>
  <r>
    <x v="4559"/>
    <d v="2026-05-22T00:00:00"/>
    <n v="0.68819444444444444"/>
    <x v="0"/>
    <x v="6"/>
    <x v="4"/>
    <x v="4"/>
    <n v="7.8"/>
    <n v="48"/>
    <n v="42"/>
    <n v="441"/>
    <n v="57"/>
    <n v="178"/>
    <x v="3"/>
    <x v="4"/>
    <s v="Delivered"/>
    <s v="Male"/>
    <n v="28"/>
    <x v="0"/>
    <x v="2"/>
    <s v="ORD04560"/>
    <n v="16"/>
    <x v="2"/>
    <n v="2026"/>
    <s v="snacks"/>
    <n v="6"/>
    <x v="1"/>
    <n v="320"/>
    <n v="0.16250000000000001"/>
    <s v="AVERAGE"/>
    <s v="26-35"/>
  </r>
  <r>
    <x v="4560"/>
    <d v="2026-02-17T00:00:00"/>
    <n v="0.52847222222222223"/>
    <x v="1"/>
    <x v="6"/>
    <x v="4"/>
    <x v="3"/>
    <n v="2.8"/>
    <n v="43"/>
    <n v="44"/>
    <n v="826"/>
    <n v="50"/>
    <n v="64"/>
    <x v="1"/>
    <x v="4"/>
    <s v="Delivered"/>
    <s v="Female"/>
    <n v="42"/>
    <x v="5"/>
    <x v="3"/>
    <s v="ORD04561"/>
    <n v="12"/>
    <x v="0"/>
    <n v="2026"/>
    <s v="lunch"/>
    <n v="-1"/>
    <x v="0"/>
    <n v="812"/>
    <n v="6.5116279069767441E-2"/>
    <s v="AVERAGE"/>
    <s v="36-45"/>
  </r>
  <r>
    <x v="4561"/>
    <d v="2026-04-25T00:00:00"/>
    <n v="0.5708333333333333"/>
    <x v="5"/>
    <x v="1"/>
    <x v="4"/>
    <x v="0"/>
    <n v="6.3"/>
    <n v="45"/>
    <n v="38"/>
    <n v="376"/>
    <n v="52"/>
    <n v="109"/>
    <x v="1"/>
    <x v="0"/>
    <s v="Delivered"/>
    <s v="Female"/>
    <n v="25"/>
    <x v="3"/>
    <x v="3"/>
    <s v="ORD04562"/>
    <n v="13"/>
    <x v="4"/>
    <n v="2026"/>
    <s v="lunch"/>
    <n v="7"/>
    <x v="1"/>
    <n v="319"/>
    <n v="0.13999999999999999"/>
    <s v="GOOD"/>
    <s v="18-25"/>
  </r>
  <r>
    <x v="4562"/>
    <d v="2026-01-22T00:00:00"/>
    <n v="0.35347222222222224"/>
    <x v="9"/>
    <x v="0"/>
    <x v="9"/>
    <x v="0"/>
    <n v="3.5"/>
    <n v="40"/>
    <n v="31"/>
    <n v="596"/>
    <n v="22"/>
    <n v="142"/>
    <x v="2"/>
    <x v="4"/>
    <s v="Cancelled"/>
    <s v="Male"/>
    <n v="22"/>
    <x v="4"/>
    <x v="0"/>
    <s v="ORD04563"/>
    <n v="8"/>
    <x v="3"/>
    <n v="2026"/>
    <s v="breakfast"/>
    <n v="9"/>
    <x v="1"/>
    <n v="476"/>
    <n v="8.7499999999999994E-2"/>
    <s v="AVERAGE"/>
    <s v="18-25"/>
  </r>
  <r>
    <x v="4563"/>
    <d v="2026-04-23T00:00:00"/>
    <n v="0.97638888888888886"/>
    <x v="10"/>
    <x v="8"/>
    <x v="2"/>
    <x v="4"/>
    <n v="6.2"/>
    <n v="37"/>
    <n v="37"/>
    <n v="1106"/>
    <n v="21"/>
    <n v="174"/>
    <x v="1"/>
    <x v="0"/>
    <s v="Delivered"/>
    <s v="Female"/>
    <n v="59"/>
    <x v="4"/>
    <x v="2"/>
    <s v="ORD04564"/>
    <n v="23"/>
    <x v="4"/>
    <n v="2026"/>
    <s v="dinner"/>
    <n v="0"/>
    <x v="0"/>
    <n v="953"/>
    <n v="0.16756756756756758"/>
    <s v="GOOD"/>
    <s v="46 ABOVE"/>
  </r>
  <r>
    <x v="4564"/>
    <d v="2026-05-17T00:00:00"/>
    <n v="0.37222222222222223"/>
    <x v="5"/>
    <x v="1"/>
    <x v="2"/>
    <x v="1"/>
    <n v="13.1"/>
    <n v="38"/>
    <n v="28"/>
    <n v="157"/>
    <n v="21"/>
    <n v="123"/>
    <x v="4"/>
    <x v="2"/>
    <s v="Delivered"/>
    <s v="Female"/>
    <n v="28"/>
    <x v="6"/>
    <x v="0"/>
    <s v="ORD04565"/>
    <n v="8"/>
    <x v="2"/>
    <n v="2026"/>
    <s v="breakfast"/>
    <n v="10"/>
    <x v="1"/>
    <n v="55"/>
    <n v="0.34473684210526317"/>
    <s v="POOR"/>
    <s v="26-35"/>
  </r>
  <r>
    <x v="4565"/>
    <d v="2026-05-15T00:00:00"/>
    <n v="0.46111111111111114"/>
    <x v="11"/>
    <x v="8"/>
    <x v="9"/>
    <x v="0"/>
    <n v="14.3"/>
    <n v="45"/>
    <n v="34"/>
    <n v="566"/>
    <n v="25"/>
    <n v="59"/>
    <x v="3"/>
    <x v="2"/>
    <s v="Delivered"/>
    <s v="Female"/>
    <n v="22"/>
    <x v="0"/>
    <x v="2"/>
    <s v="ORD04566"/>
    <n v="11"/>
    <x v="2"/>
    <n v="2026"/>
    <s v="lunch"/>
    <n v="11"/>
    <x v="1"/>
    <n v="532"/>
    <n v="0.31777777777777777"/>
    <s v="POOR"/>
    <s v="18-25"/>
  </r>
  <r>
    <x v="4566"/>
    <d v="2026-04-12T00:00:00"/>
    <n v="0.95347222222222228"/>
    <x v="14"/>
    <x v="1"/>
    <x v="1"/>
    <x v="2"/>
    <n v="8.3000000000000007"/>
    <n v="39"/>
    <n v="36"/>
    <n v="456"/>
    <n v="26"/>
    <n v="176"/>
    <x v="1"/>
    <x v="1"/>
    <s v="Delivered"/>
    <s v="Female"/>
    <n v="40"/>
    <x v="6"/>
    <x v="2"/>
    <s v="ORD04567"/>
    <n v="22"/>
    <x v="4"/>
    <n v="2026"/>
    <s v="dinner"/>
    <n v="3"/>
    <x v="1"/>
    <n v="306"/>
    <n v="0.21282051282051284"/>
    <s v="POOR"/>
    <s v="36-45"/>
  </r>
  <r>
    <x v="4567"/>
    <d v="2026-03-30T00:00:00"/>
    <n v="0.68333333333333335"/>
    <x v="2"/>
    <x v="9"/>
    <x v="8"/>
    <x v="1"/>
    <n v="9.6999999999999993"/>
    <n v="47"/>
    <n v="37"/>
    <n v="1049"/>
    <n v="55"/>
    <n v="86"/>
    <x v="2"/>
    <x v="3"/>
    <s v="Delivered"/>
    <s v="Male"/>
    <n v="33"/>
    <x v="2"/>
    <x v="2"/>
    <s v="ORD04568"/>
    <n v="16"/>
    <x v="1"/>
    <n v="2026"/>
    <s v="snacks"/>
    <n v="10"/>
    <x v="1"/>
    <n v="1018"/>
    <n v="0.20638297872340425"/>
    <s v="EXCELLENT"/>
    <s v="26-35"/>
  </r>
  <r>
    <x v="4568"/>
    <d v="2026-01-17T00:00:00"/>
    <n v="0.7895833333333333"/>
    <x v="8"/>
    <x v="7"/>
    <x v="1"/>
    <x v="2"/>
    <n v="13.9"/>
    <n v="51"/>
    <n v="38"/>
    <n v="566"/>
    <n v="21"/>
    <n v="159"/>
    <x v="0"/>
    <x v="0"/>
    <s v="Delivered"/>
    <s v="Male"/>
    <n v="47"/>
    <x v="3"/>
    <x v="1"/>
    <s v="ORD04569"/>
    <n v="18"/>
    <x v="3"/>
    <n v="2026"/>
    <s v="snacks"/>
    <n v="13"/>
    <x v="1"/>
    <n v="428"/>
    <n v="0.27254901960784317"/>
    <s v="GOOD"/>
    <s v="46 ABOVE"/>
  </r>
  <r>
    <x v="4569"/>
    <d v="2026-05-23T00:00:00"/>
    <n v="0.52777777777777779"/>
    <x v="11"/>
    <x v="0"/>
    <x v="7"/>
    <x v="4"/>
    <n v="3.7"/>
    <n v="35"/>
    <n v="35"/>
    <n v="732"/>
    <n v="25"/>
    <n v="75"/>
    <x v="0"/>
    <x v="3"/>
    <s v="Delivered"/>
    <s v="Male"/>
    <n v="50"/>
    <x v="3"/>
    <x v="3"/>
    <s v="ORD04570"/>
    <n v="12"/>
    <x v="2"/>
    <n v="2026"/>
    <s v="lunch"/>
    <n v="0"/>
    <x v="0"/>
    <n v="682"/>
    <n v="0.10571428571428572"/>
    <s v="EXCELLENT"/>
    <s v="46 ABOVE"/>
  </r>
  <r>
    <x v="4570"/>
    <d v="2026-01-28T00:00:00"/>
    <n v="0.55347222222222225"/>
    <x v="7"/>
    <x v="7"/>
    <x v="9"/>
    <x v="2"/>
    <n v="1.1000000000000001"/>
    <n v="36"/>
    <n v="23"/>
    <n v="821"/>
    <n v="58"/>
    <n v="185"/>
    <x v="3"/>
    <x v="2"/>
    <s v="Delivered"/>
    <s v="Male"/>
    <n v="42"/>
    <x v="1"/>
    <x v="3"/>
    <s v="ORD04571"/>
    <n v="13"/>
    <x v="3"/>
    <n v="2026"/>
    <s v="lunch"/>
    <n v="13"/>
    <x v="1"/>
    <n v="694"/>
    <n v="3.0555555555555558E-2"/>
    <s v="POOR"/>
    <s v="36-45"/>
  </r>
  <r>
    <x v="4571"/>
    <d v="2026-06-28T00:00:00"/>
    <n v="0.43888888888888888"/>
    <x v="12"/>
    <x v="1"/>
    <x v="1"/>
    <x v="2"/>
    <n v="7.1"/>
    <n v="48"/>
    <n v="41"/>
    <n v="595"/>
    <n v="39"/>
    <n v="177"/>
    <x v="1"/>
    <x v="1"/>
    <s v="Delivered"/>
    <s v="Female"/>
    <n v="58"/>
    <x v="6"/>
    <x v="0"/>
    <s v="ORD04572"/>
    <n v="10"/>
    <x v="5"/>
    <n v="2026"/>
    <s v="lunch"/>
    <n v="7"/>
    <x v="1"/>
    <n v="457"/>
    <n v="0.14791666666666667"/>
    <s v="POOR"/>
    <s v="46 ABOVE"/>
  </r>
  <r>
    <x v="4572"/>
    <d v="2026-04-29T00:00:00"/>
    <n v="0.7631944444444444"/>
    <x v="2"/>
    <x v="6"/>
    <x v="8"/>
    <x v="2"/>
    <n v="3.5"/>
    <n v="42"/>
    <n v="41"/>
    <n v="1169"/>
    <n v="20"/>
    <n v="108"/>
    <x v="3"/>
    <x v="2"/>
    <s v="Delivered"/>
    <s v="Male"/>
    <n v="54"/>
    <x v="1"/>
    <x v="1"/>
    <s v="ORD04573"/>
    <n v="18"/>
    <x v="4"/>
    <n v="2026"/>
    <s v="snacks"/>
    <n v="1"/>
    <x v="1"/>
    <n v="1081"/>
    <n v="8.3333333333333329E-2"/>
    <s v="POOR"/>
    <s v="46 ABOVE"/>
  </r>
  <r>
    <x v="4573"/>
    <d v="2026-02-24T00:00:00"/>
    <n v="0.96250000000000002"/>
    <x v="14"/>
    <x v="1"/>
    <x v="0"/>
    <x v="3"/>
    <n v="4.5"/>
    <n v="50"/>
    <n v="41"/>
    <n v="736"/>
    <n v="25"/>
    <n v="51"/>
    <x v="0"/>
    <x v="0"/>
    <s v="Delivered"/>
    <s v="Female"/>
    <n v="35"/>
    <x v="5"/>
    <x v="2"/>
    <s v="ORD04574"/>
    <n v="23"/>
    <x v="0"/>
    <n v="2026"/>
    <s v="dinner"/>
    <n v="9"/>
    <x v="1"/>
    <n v="710"/>
    <n v="0.09"/>
    <s v="GOOD"/>
    <s v="26-35"/>
  </r>
  <r>
    <x v="4574"/>
    <d v="2026-05-05T00:00:00"/>
    <n v="0.9243055555555556"/>
    <x v="12"/>
    <x v="7"/>
    <x v="5"/>
    <x v="1"/>
    <n v="1.9"/>
    <n v="37"/>
    <n v="35"/>
    <n v="625"/>
    <n v="52"/>
    <n v="112"/>
    <x v="1"/>
    <x v="2"/>
    <s v="Delivered"/>
    <s v="Male"/>
    <n v="29"/>
    <x v="5"/>
    <x v="2"/>
    <s v="ORD04575"/>
    <n v="22"/>
    <x v="2"/>
    <n v="2026"/>
    <s v="dinner"/>
    <n v="2"/>
    <x v="1"/>
    <n v="565"/>
    <n v="5.1351351351351347E-2"/>
    <s v="POOR"/>
    <s v="26-35"/>
  </r>
  <r>
    <x v="4575"/>
    <d v="2026-01-10T00:00:00"/>
    <n v="0.4284722222222222"/>
    <x v="12"/>
    <x v="5"/>
    <x v="9"/>
    <x v="1"/>
    <n v="12.5"/>
    <n v="40"/>
    <n v="39"/>
    <n v="612"/>
    <n v="47"/>
    <n v="68"/>
    <x v="3"/>
    <x v="2"/>
    <s v="Delivered"/>
    <s v="Female"/>
    <n v="37"/>
    <x v="3"/>
    <x v="0"/>
    <s v="ORD04576"/>
    <n v="10"/>
    <x v="3"/>
    <n v="2026"/>
    <s v="lunch"/>
    <n v="1"/>
    <x v="1"/>
    <n v="591"/>
    <n v="0.3125"/>
    <s v="POOR"/>
    <s v="36-45"/>
  </r>
  <r>
    <x v="4576"/>
    <d v="2026-03-19T00:00:00"/>
    <n v="0.61875000000000002"/>
    <x v="4"/>
    <x v="1"/>
    <x v="5"/>
    <x v="1"/>
    <n v="6.2"/>
    <n v="29"/>
    <n v="30"/>
    <n v="182"/>
    <n v="38"/>
    <n v="156"/>
    <x v="3"/>
    <x v="1"/>
    <s v="Delivered"/>
    <s v="Male"/>
    <n v="46"/>
    <x v="4"/>
    <x v="3"/>
    <s v="ORD04577"/>
    <n v="14"/>
    <x v="1"/>
    <n v="2026"/>
    <s v="lunch"/>
    <n v="-1"/>
    <x v="0"/>
    <n v="64"/>
    <n v="0.21379310344827587"/>
    <s v="POOR"/>
    <s v="46 ABOVE"/>
  </r>
  <r>
    <x v="4577"/>
    <d v="2026-02-01T00:00:00"/>
    <n v="0.44722222222222224"/>
    <x v="14"/>
    <x v="2"/>
    <x v="4"/>
    <x v="2"/>
    <n v="6.1"/>
    <n v="58"/>
    <n v="41"/>
    <n v="155"/>
    <n v="27"/>
    <n v="15"/>
    <x v="2"/>
    <x v="4"/>
    <s v="Delivered"/>
    <s v="Female"/>
    <n v="51"/>
    <x v="6"/>
    <x v="0"/>
    <s v="ORD04578"/>
    <n v="10"/>
    <x v="0"/>
    <n v="2026"/>
    <s v="lunch"/>
    <n v="17"/>
    <x v="1"/>
    <n v="167"/>
    <n v="0.10517241379310344"/>
    <s v="AVERAGE"/>
    <s v="46 ABOVE"/>
  </r>
  <r>
    <x v="4578"/>
    <d v="2026-06-14T00:00:00"/>
    <n v="0.50902777777777775"/>
    <x v="8"/>
    <x v="4"/>
    <x v="2"/>
    <x v="5"/>
    <n v="5.8"/>
    <n v="25"/>
    <n v="21"/>
    <n v="320"/>
    <n v="30"/>
    <n v="75"/>
    <x v="0"/>
    <x v="1"/>
    <s v="Delivered"/>
    <s v="Female"/>
    <n v="18"/>
    <x v="6"/>
    <x v="3"/>
    <s v="ORD04579"/>
    <n v="12"/>
    <x v="5"/>
    <n v="2026"/>
    <s v="lunch"/>
    <n v="4"/>
    <x v="1"/>
    <n v="275"/>
    <n v="0.23199999999999998"/>
    <s v="POOR"/>
    <s v="18-25"/>
  </r>
  <r>
    <x v="4579"/>
    <d v="2026-05-30T00:00:00"/>
    <n v="0.78402777777777777"/>
    <x v="14"/>
    <x v="1"/>
    <x v="4"/>
    <x v="5"/>
    <n v="9.1"/>
    <n v="43"/>
    <n v="41"/>
    <n v="702"/>
    <n v="45"/>
    <n v="48"/>
    <x v="0"/>
    <x v="1"/>
    <s v="Delivered"/>
    <s v="Male"/>
    <n v="56"/>
    <x v="3"/>
    <x v="1"/>
    <s v="ORD04580"/>
    <n v="18"/>
    <x v="2"/>
    <n v="2026"/>
    <s v="snacks"/>
    <n v="2"/>
    <x v="1"/>
    <n v="699"/>
    <n v="0.21162790697674419"/>
    <s v="POOR"/>
    <s v="46 ABOVE"/>
  </r>
  <r>
    <x v="4580"/>
    <d v="2026-03-16T00:00:00"/>
    <n v="0.94166666666666665"/>
    <x v="2"/>
    <x v="4"/>
    <x v="7"/>
    <x v="5"/>
    <n v="11.5"/>
    <n v="47"/>
    <n v="27"/>
    <n v="339"/>
    <n v="44"/>
    <n v="91"/>
    <x v="3"/>
    <x v="0"/>
    <s v="Delivered"/>
    <s v="Female"/>
    <n v="25"/>
    <x v="2"/>
    <x v="2"/>
    <s v="ORD04581"/>
    <n v="22"/>
    <x v="1"/>
    <n v="2026"/>
    <s v="dinner"/>
    <n v="20"/>
    <x v="1"/>
    <n v="292"/>
    <n v="0.24468085106382978"/>
    <s v="GOOD"/>
    <s v="18-25"/>
  </r>
  <r>
    <x v="4581"/>
    <d v="2026-04-21T00:00:00"/>
    <n v="0.86319444444444449"/>
    <x v="2"/>
    <x v="9"/>
    <x v="7"/>
    <x v="3"/>
    <n v="4.9000000000000004"/>
    <n v="49"/>
    <n v="42"/>
    <n v="226"/>
    <n v="57"/>
    <n v="191"/>
    <x v="2"/>
    <x v="2"/>
    <s v="Cancelled"/>
    <s v="Male"/>
    <n v="57"/>
    <x v="5"/>
    <x v="1"/>
    <s v="ORD04582"/>
    <n v="20"/>
    <x v="4"/>
    <n v="2026"/>
    <s v="dinner"/>
    <n v="7"/>
    <x v="1"/>
    <n v="92"/>
    <n v="0.1"/>
    <s v="POOR"/>
    <s v="46 ABOVE"/>
  </r>
  <r>
    <x v="4582"/>
    <d v="2026-03-03T00:00:00"/>
    <n v="0.84930555555555554"/>
    <x v="5"/>
    <x v="7"/>
    <x v="9"/>
    <x v="0"/>
    <n v="8.6"/>
    <n v="58"/>
    <n v="41"/>
    <n v="203"/>
    <n v="55"/>
    <n v="37"/>
    <x v="0"/>
    <x v="3"/>
    <s v="Delivered"/>
    <s v="Male"/>
    <n v="58"/>
    <x v="5"/>
    <x v="1"/>
    <s v="ORD04583"/>
    <n v="20"/>
    <x v="1"/>
    <n v="2026"/>
    <s v="dinner"/>
    <n v="17"/>
    <x v="1"/>
    <n v="221"/>
    <n v="0.14827586206896551"/>
    <s v="EXCELLENT"/>
    <s v="46 ABOVE"/>
  </r>
  <r>
    <x v="4583"/>
    <d v="2026-01-02T00:00:00"/>
    <n v="0.71388888888888891"/>
    <x v="4"/>
    <x v="7"/>
    <x v="4"/>
    <x v="5"/>
    <n v="11.4"/>
    <n v="25"/>
    <n v="28"/>
    <n v="1182"/>
    <n v="48"/>
    <n v="150"/>
    <x v="2"/>
    <x v="3"/>
    <s v="Delivered"/>
    <s v="Male"/>
    <n v="53"/>
    <x v="0"/>
    <x v="2"/>
    <s v="ORD04584"/>
    <n v="17"/>
    <x v="3"/>
    <n v="2026"/>
    <s v="snacks"/>
    <n v="-3"/>
    <x v="0"/>
    <n v="1080"/>
    <n v="0.45600000000000002"/>
    <s v="EXCELLENT"/>
    <s v="46 ABOVE"/>
  </r>
  <r>
    <x v="4584"/>
    <d v="2026-05-04T00:00:00"/>
    <n v="0.65972222222222221"/>
    <x v="2"/>
    <x v="1"/>
    <x v="2"/>
    <x v="0"/>
    <n v="10.199999999999999"/>
    <n v="42"/>
    <n v="38"/>
    <n v="978"/>
    <n v="24"/>
    <n v="13"/>
    <x v="1"/>
    <x v="2"/>
    <s v="Delivered"/>
    <s v="Male"/>
    <n v="41"/>
    <x v="2"/>
    <x v="2"/>
    <s v="ORD04585"/>
    <n v="15"/>
    <x v="2"/>
    <n v="2026"/>
    <s v="snacks"/>
    <n v="4"/>
    <x v="1"/>
    <n v="989"/>
    <n v="0.24285714285714283"/>
    <s v="POOR"/>
    <s v="36-45"/>
  </r>
  <r>
    <x v="4585"/>
    <d v="2026-03-14T00:00:00"/>
    <n v="0.43125000000000002"/>
    <x v="9"/>
    <x v="6"/>
    <x v="2"/>
    <x v="2"/>
    <n v="13.4"/>
    <n v="19"/>
    <n v="24"/>
    <n v="1088"/>
    <n v="53"/>
    <n v="89"/>
    <x v="4"/>
    <x v="2"/>
    <s v="Delivered"/>
    <s v="Female"/>
    <n v="53"/>
    <x v="3"/>
    <x v="0"/>
    <s v="ORD04586"/>
    <n v="10"/>
    <x v="1"/>
    <n v="2026"/>
    <s v="lunch"/>
    <n v="-5"/>
    <x v="0"/>
    <n v="1052"/>
    <n v="0.70526315789473681"/>
    <s v="POOR"/>
    <s v="46 ABOVE"/>
  </r>
  <r>
    <x v="4586"/>
    <d v="2026-06-08T00:00:00"/>
    <n v="0.95"/>
    <x v="11"/>
    <x v="2"/>
    <x v="5"/>
    <x v="4"/>
    <n v="9.5"/>
    <n v="38"/>
    <n v="24"/>
    <n v="619"/>
    <n v="40"/>
    <n v="38"/>
    <x v="3"/>
    <x v="1"/>
    <s v="Delivered"/>
    <s v="Male"/>
    <n v="53"/>
    <x v="2"/>
    <x v="2"/>
    <s v="ORD04587"/>
    <n v="22"/>
    <x v="5"/>
    <n v="2026"/>
    <s v="dinner"/>
    <n v="14"/>
    <x v="1"/>
    <n v="621"/>
    <n v="0.25"/>
    <s v="POOR"/>
    <s v="46 ABOVE"/>
  </r>
  <r>
    <x v="4587"/>
    <d v="2026-02-02T00:00:00"/>
    <n v="0.79513888888888884"/>
    <x v="13"/>
    <x v="4"/>
    <x v="6"/>
    <x v="0"/>
    <n v="13.1"/>
    <n v="55"/>
    <n v="38"/>
    <n v="593"/>
    <n v="51"/>
    <n v="74"/>
    <x v="3"/>
    <x v="0"/>
    <s v="Delivered"/>
    <s v="Male"/>
    <n v="21"/>
    <x v="2"/>
    <x v="1"/>
    <s v="ORD04588"/>
    <n v="19"/>
    <x v="0"/>
    <n v="2026"/>
    <s v="snacks"/>
    <n v="17"/>
    <x v="1"/>
    <n v="570"/>
    <n v="0.23818181818181819"/>
    <s v="GOOD"/>
    <s v="18-25"/>
  </r>
  <r>
    <x v="4588"/>
    <d v="2026-06-06T00:00:00"/>
    <n v="0.36319444444444443"/>
    <x v="8"/>
    <x v="4"/>
    <x v="2"/>
    <x v="2"/>
    <n v="2.8"/>
    <n v="47"/>
    <n v="32"/>
    <n v="680"/>
    <n v="42"/>
    <n v="145"/>
    <x v="0"/>
    <x v="0"/>
    <s v="Delivered"/>
    <s v="Female"/>
    <n v="43"/>
    <x v="3"/>
    <x v="0"/>
    <s v="ORD04589"/>
    <n v="8"/>
    <x v="5"/>
    <n v="2026"/>
    <s v="breakfast"/>
    <n v="15"/>
    <x v="1"/>
    <n v="577"/>
    <n v="5.9574468085106379E-2"/>
    <s v="GOOD"/>
    <s v="36-45"/>
  </r>
  <r>
    <x v="4589"/>
    <d v="2026-06-11T00:00:00"/>
    <n v="0.55902777777777779"/>
    <x v="5"/>
    <x v="7"/>
    <x v="0"/>
    <x v="1"/>
    <n v="12.2"/>
    <n v="34"/>
    <n v="38"/>
    <n v="236"/>
    <n v="27"/>
    <n v="180"/>
    <x v="0"/>
    <x v="4"/>
    <s v="Delivered"/>
    <s v="Female"/>
    <n v="59"/>
    <x v="4"/>
    <x v="3"/>
    <s v="ORD04590"/>
    <n v="13"/>
    <x v="5"/>
    <n v="2026"/>
    <s v="lunch"/>
    <n v="-4"/>
    <x v="0"/>
    <n v="83"/>
    <n v="0.35882352941176471"/>
    <s v="AVERAGE"/>
    <s v="46 ABOVE"/>
  </r>
  <r>
    <x v="4590"/>
    <d v="2026-05-16T00:00:00"/>
    <n v="0.84861111111111109"/>
    <x v="1"/>
    <x v="4"/>
    <x v="3"/>
    <x v="0"/>
    <n v="11.1"/>
    <n v="19"/>
    <n v="23"/>
    <n v="750"/>
    <n v="54"/>
    <n v="111"/>
    <x v="4"/>
    <x v="0"/>
    <s v="Delivered"/>
    <s v="Male"/>
    <n v="42"/>
    <x v="3"/>
    <x v="1"/>
    <s v="ORD04591"/>
    <n v="20"/>
    <x v="2"/>
    <n v="2026"/>
    <s v="dinner"/>
    <n v="-4"/>
    <x v="0"/>
    <n v="693"/>
    <n v="0.5842105263157894"/>
    <s v="GOOD"/>
    <s v="36-45"/>
  </r>
  <r>
    <x v="4591"/>
    <d v="2026-02-25T00:00:00"/>
    <n v="0.60972222222222228"/>
    <x v="13"/>
    <x v="5"/>
    <x v="3"/>
    <x v="2"/>
    <n v="9.6"/>
    <n v="51"/>
    <n v="41"/>
    <n v="317"/>
    <n v="40"/>
    <n v="54"/>
    <x v="1"/>
    <x v="4"/>
    <s v="Delivered"/>
    <s v="Male"/>
    <n v="57"/>
    <x v="1"/>
    <x v="3"/>
    <s v="ORD04592"/>
    <n v="14"/>
    <x v="0"/>
    <n v="2026"/>
    <s v="lunch"/>
    <n v="10"/>
    <x v="1"/>
    <n v="303"/>
    <n v="0.18823529411764706"/>
    <s v="AVERAGE"/>
    <s v="46 ABOVE"/>
  </r>
  <r>
    <x v="4592"/>
    <d v="2026-03-17T00:00:00"/>
    <n v="0.77777777777777779"/>
    <x v="1"/>
    <x v="3"/>
    <x v="1"/>
    <x v="5"/>
    <n v="11.3"/>
    <n v="33"/>
    <n v="27"/>
    <n v="1095"/>
    <n v="21"/>
    <n v="62"/>
    <x v="3"/>
    <x v="0"/>
    <s v="Delivered"/>
    <s v="Female"/>
    <n v="28"/>
    <x v="5"/>
    <x v="1"/>
    <s v="ORD04593"/>
    <n v="18"/>
    <x v="1"/>
    <n v="2026"/>
    <s v="snacks"/>
    <n v="6"/>
    <x v="1"/>
    <n v="1054"/>
    <n v="0.34242424242424246"/>
    <s v="GOOD"/>
    <s v="26-35"/>
  </r>
  <r>
    <x v="4593"/>
    <d v="2026-02-21T00:00:00"/>
    <n v="0.93194444444444446"/>
    <x v="14"/>
    <x v="3"/>
    <x v="5"/>
    <x v="4"/>
    <n v="10.199999999999999"/>
    <n v="60"/>
    <n v="40"/>
    <n v="401"/>
    <n v="33"/>
    <n v="138"/>
    <x v="1"/>
    <x v="3"/>
    <s v="Delivered"/>
    <s v="Female"/>
    <n v="39"/>
    <x v="3"/>
    <x v="2"/>
    <s v="ORD04594"/>
    <n v="22"/>
    <x v="0"/>
    <n v="2026"/>
    <s v="dinner"/>
    <n v="20"/>
    <x v="1"/>
    <n v="296"/>
    <n v="0.16999999999999998"/>
    <s v="EXCELLENT"/>
    <s v="36-45"/>
  </r>
  <r>
    <x v="4594"/>
    <d v="2026-05-26T00:00:00"/>
    <n v="0.91041666666666665"/>
    <x v="8"/>
    <x v="2"/>
    <x v="2"/>
    <x v="5"/>
    <n v="3.5"/>
    <n v="45"/>
    <n v="25"/>
    <n v="558"/>
    <n v="60"/>
    <n v="154"/>
    <x v="3"/>
    <x v="0"/>
    <s v="Delivered"/>
    <s v="Male"/>
    <n v="24"/>
    <x v="5"/>
    <x v="1"/>
    <s v="ORD04595"/>
    <n v="21"/>
    <x v="2"/>
    <n v="2026"/>
    <s v="dinner"/>
    <n v="20"/>
    <x v="1"/>
    <n v="464"/>
    <n v="7.7777777777777779E-2"/>
    <s v="GOOD"/>
    <s v="18-25"/>
  </r>
  <r>
    <x v="4595"/>
    <d v="2026-06-11T00:00:00"/>
    <n v="0.71388888888888891"/>
    <x v="1"/>
    <x v="8"/>
    <x v="7"/>
    <x v="4"/>
    <n v="7"/>
    <n v="48"/>
    <n v="29"/>
    <n v="400"/>
    <n v="33"/>
    <n v="173"/>
    <x v="4"/>
    <x v="4"/>
    <s v="Delivered"/>
    <s v="Male"/>
    <n v="55"/>
    <x v="4"/>
    <x v="2"/>
    <s v="ORD04596"/>
    <n v="17"/>
    <x v="5"/>
    <n v="2026"/>
    <s v="snacks"/>
    <n v="19"/>
    <x v="1"/>
    <n v="260"/>
    <n v="0.14583333333333334"/>
    <s v="AVERAGE"/>
    <s v="46 ABOVE"/>
  </r>
  <r>
    <x v="4596"/>
    <d v="2026-01-05T00:00:00"/>
    <n v="0.83750000000000002"/>
    <x v="10"/>
    <x v="2"/>
    <x v="5"/>
    <x v="1"/>
    <n v="13.2"/>
    <n v="59"/>
    <n v="44"/>
    <n v="1046"/>
    <n v="33"/>
    <n v="176"/>
    <x v="3"/>
    <x v="3"/>
    <s v="Cancelled"/>
    <s v="Female"/>
    <n v="36"/>
    <x v="2"/>
    <x v="1"/>
    <s v="ORD04597"/>
    <n v="20"/>
    <x v="3"/>
    <n v="2026"/>
    <s v="dinner"/>
    <n v="15"/>
    <x v="1"/>
    <n v="903"/>
    <n v="0.22372881355932203"/>
    <s v="EXCELLENT"/>
    <s v="36-45"/>
  </r>
  <r>
    <x v="4597"/>
    <d v="2026-04-10T00:00:00"/>
    <n v="0.73124999999999996"/>
    <x v="12"/>
    <x v="2"/>
    <x v="2"/>
    <x v="2"/>
    <n v="13.6"/>
    <n v="51"/>
    <n v="44"/>
    <n v="771"/>
    <n v="32"/>
    <n v="26"/>
    <x v="1"/>
    <x v="4"/>
    <s v="Delivered"/>
    <s v="Male"/>
    <n v="28"/>
    <x v="0"/>
    <x v="2"/>
    <s v="ORD04598"/>
    <n v="17"/>
    <x v="4"/>
    <n v="2026"/>
    <s v="snacks"/>
    <n v="7"/>
    <x v="1"/>
    <n v="777"/>
    <n v="0.26666666666666666"/>
    <s v="AVERAGE"/>
    <s v="26-35"/>
  </r>
  <r>
    <x v="4598"/>
    <d v="2026-03-01T00:00:00"/>
    <n v="0.6333333333333333"/>
    <x v="14"/>
    <x v="1"/>
    <x v="2"/>
    <x v="2"/>
    <n v="13.2"/>
    <n v="62"/>
    <n v="45"/>
    <n v="481"/>
    <n v="48"/>
    <n v="70"/>
    <x v="4"/>
    <x v="4"/>
    <s v="Delivered"/>
    <s v="Female"/>
    <n v="51"/>
    <x v="6"/>
    <x v="2"/>
    <s v="ORD04599"/>
    <n v="15"/>
    <x v="1"/>
    <n v="2026"/>
    <s v="snacks"/>
    <n v="17"/>
    <x v="1"/>
    <n v="459"/>
    <n v="0.2129032258064516"/>
    <s v="AVERAGE"/>
    <s v="46 ABOVE"/>
  </r>
  <r>
    <x v="4599"/>
    <d v="2026-02-22T00:00:00"/>
    <n v="0.51666666666666672"/>
    <x v="9"/>
    <x v="0"/>
    <x v="6"/>
    <x v="5"/>
    <n v="2.2999999999999998"/>
    <n v="30"/>
    <n v="23"/>
    <n v="439"/>
    <n v="23"/>
    <n v="38"/>
    <x v="3"/>
    <x v="3"/>
    <s v="Delivered"/>
    <s v="Female"/>
    <n v="20"/>
    <x v="6"/>
    <x v="3"/>
    <s v="ORD04600"/>
    <n v="12"/>
    <x v="0"/>
    <n v="2026"/>
    <s v="lunch"/>
    <n v="7"/>
    <x v="1"/>
    <n v="424"/>
    <n v="7.6666666666666661E-2"/>
    <s v="EXCELLENT"/>
    <s v="18-25"/>
  </r>
  <r>
    <x v="4600"/>
    <d v="2026-02-02T00:00:00"/>
    <n v="0.73541666666666672"/>
    <x v="1"/>
    <x v="0"/>
    <x v="4"/>
    <x v="5"/>
    <n v="11.8"/>
    <n v="34"/>
    <n v="33"/>
    <n v="687"/>
    <n v="40"/>
    <n v="191"/>
    <x v="0"/>
    <x v="0"/>
    <s v="Delivered"/>
    <s v="Female"/>
    <n v="26"/>
    <x v="2"/>
    <x v="2"/>
    <s v="ORD04601"/>
    <n v="17"/>
    <x v="0"/>
    <n v="2026"/>
    <s v="snacks"/>
    <n v="1"/>
    <x v="1"/>
    <n v="536"/>
    <n v="0.34705882352941181"/>
    <s v="GOOD"/>
    <s v="26-35"/>
  </r>
  <r>
    <x v="4601"/>
    <d v="2026-04-26T00:00:00"/>
    <n v="0.71944444444444444"/>
    <x v="13"/>
    <x v="1"/>
    <x v="3"/>
    <x v="4"/>
    <n v="13.9"/>
    <n v="37"/>
    <n v="28"/>
    <n v="338"/>
    <n v="53"/>
    <n v="75"/>
    <x v="2"/>
    <x v="2"/>
    <s v="Cancelled"/>
    <s v="Female"/>
    <n v="36"/>
    <x v="6"/>
    <x v="2"/>
    <s v="ORD04602"/>
    <n v="17"/>
    <x v="4"/>
    <n v="2026"/>
    <s v="snacks"/>
    <n v="9"/>
    <x v="1"/>
    <n v="316"/>
    <n v="0.37567567567567567"/>
    <s v="POOR"/>
    <s v="36-45"/>
  </r>
  <r>
    <x v="4602"/>
    <d v="2026-03-07T00:00:00"/>
    <n v="0.875"/>
    <x v="7"/>
    <x v="7"/>
    <x v="8"/>
    <x v="2"/>
    <n v="6"/>
    <n v="35"/>
    <n v="27"/>
    <n v="546"/>
    <n v="36"/>
    <n v="191"/>
    <x v="0"/>
    <x v="2"/>
    <s v="Delivered"/>
    <s v="Female"/>
    <n v="59"/>
    <x v="3"/>
    <x v="1"/>
    <s v="ORD04603"/>
    <n v="21"/>
    <x v="1"/>
    <n v="2026"/>
    <s v="dinner"/>
    <n v="8"/>
    <x v="1"/>
    <n v="391"/>
    <n v="0.17142857142857143"/>
    <s v="POOR"/>
    <s v="46 ABOVE"/>
  </r>
  <r>
    <x v="4603"/>
    <d v="2026-01-01T00:00:00"/>
    <n v="0.73750000000000004"/>
    <x v="6"/>
    <x v="0"/>
    <x v="2"/>
    <x v="5"/>
    <n v="1"/>
    <n v="24"/>
    <n v="20"/>
    <n v="1129"/>
    <n v="59"/>
    <n v="94"/>
    <x v="1"/>
    <x v="0"/>
    <s v="Delivered"/>
    <s v="Male"/>
    <n v="20"/>
    <x v="4"/>
    <x v="2"/>
    <s v="ORD04604"/>
    <n v="17"/>
    <x v="3"/>
    <n v="2026"/>
    <s v="snacks"/>
    <n v="4"/>
    <x v="1"/>
    <n v="1094"/>
    <n v="4.1666666666666664E-2"/>
    <s v="GOOD"/>
    <s v="18-25"/>
  </r>
  <r>
    <x v="4604"/>
    <d v="2026-06-04T00:00:00"/>
    <n v="0.39374999999999999"/>
    <x v="0"/>
    <x v="5"/>
    <x v="5"/>
    <x v="4"/>
    <n v="4.5"/>
    <n v="28"/>
    <n v="26"/>
    <n v="544"/>
    <n v="22"/>
    <n v="139"/>
    <x v="1"/>
    <x v="3"/>
    <s v="Delivered"/>
    <s v="Male"/>
    <n v="26"/>
    <x v="4"/>
    <x v="0"/>
    <s v="ORD04605"/>
    <n v="9"/>
    <x v="5"/>
    <n v="2026"/>
    <s v="breakfast"/>
    <n v="2"/>
    <x v="1"/>
    <n v="427"/>
    <n v="0.16071428571428573"/>
    <s v="EXCELLENT"/>
    <s v="26-35"/>
  </r>
  <r>
    <x v="4605"/>
    <d v="2026-03-28T00:00:00"/>
    <n v="0.62013888888888891"/>
    <x v="8"/>
    <x v="5"/>
    <x v="6"/>
    <x v="4"/>
    <n v="3.3"/>
    <n v="56"/>
    <n v="38"/>
    <n v="346"/>
    <n v="46"/>
    <n v="15"/>
    <x v="3"/>
    <x v="0"/>
    <s v="Delivered"/>
    <s v="Female"/>
    <n v="40"/>
    <x v="3"/>
    <x v="3"/>
    <s v="ORD04606"/>
    <n v="14"/>
    <x v="1"/>
    <n v="2026"/>
    <s v="lunch"/>
    <n v="18"/>
    <x v="1"/>
    <n v="377"/>
    <n v="5.8928571428571427E-2"/>
    <s v="GOOD"/>
    <s v="36-45"/>
  </r>
  <r>
    <x v="4606"/>
    <d v="2026-06-01T00:00:00"/>
    <n v="0.57916666666666672"/>
    <x v="2"/>
    <x v="8"/>
    <x v="8"/>
    <x v="0"/>
    <n v="7.7"/>
    <n v="40"/>
    <n v="35"/>
    <n v="455"/>
    <n v="44"/>
    <n v="73"/>
    <x v="3"/>
    <x v="3"/>
    <s v="Delivered"/>
    <s v="Female"/>
    <n v="24"/>
    <x v="2"/>
    <x v="3"/>
    <s v="ORD04607"/>
    <n v="13"/>
    <x v="5"/>
    <n v="2026"/>
    <s v="lunch"/>
    <n v="5"/>
    <x v="1"/>
    <n v="426"/>
    <n v="0.1925"/>
    <s v="EXCELLENT"/>
    <s v="18-25"/>
  </r>
  <r>
    <x v="4607"/>
    <d v="2026-02-16T00:00:00"/>
    <n v="0.59305555555555556"/>
    <x v="5"/>
    <x v="9"/>
    <x v="1"/>
    <x v="1"/>
    <n v="8.3000000000000007"/>
    <n v="26"/>
    <n v="20"/>
    <n v="177"/>
    <n v="56"/>
    <n v="194"/>
    <x v="1"/>
    <x v="4"/>
    <s v="Delivered"/>
    <s v="Female"/>
    <n v="38"/>
    <x v="2"/>
    <x v="3"/>
    <s v="ORD04608"/>
    <n v="14"/>
    <x v="0"/>
    <n v="2026"/>
    <s v="lunch"/>
    <n v="6"/>
    <x v="1"/>
    <n v="39"/>
    <n v="0.31923076923076926"/>
    <s v="AVERAGE"/>
    <s v="36-45"/>
  </r>
  <r>
    <x v="4608"/>
    <d v="2026-02-18T00:00:00"/>
    <n v="0.53541666666666665"/>
    <x v="8"/>
    <x v="9"/>
    <x v="6"/>
    <x v="3"/>
    <n v="2"/>
    <n v="52"/>
    <n v="35"/>
    <n v="954"/>
    <n v="44"/>
    <n v="122"/>
    <x v="4"/>
    <x v="2"/>
    <s v="Cancelled"/>
    <s v="Female"/>
    <n v="43"/>
    <x v="1"/>
    <x v="3"/>
    <s v="ORD04609"/>
    <n v="12"/>
    <x v="0"/>
    <n v="2026"/>
    <s v="lunch"/>
    <n v="17"/>
    <x v="1"/>
    <n v="876"/>
    <n v="3.8461538461538464E-2"/>
    <s v="POOR"/>
    <s v="36-45"/>
  </r>
  <r>
    <x v="4609"/>
    <d v="2026-06-15T00:00:00"/>
    <n v="0.63611111111111107"/>
    <x v="11"/>
    <x v="1"/>
    <x v="5"/>
    <x v="1"/>
    <n v="1.1000000000000001"/>
    <n v="31"/>
    <n v="28"/>
    <n v="616"/>
    <n v="32"/>
    <n v="146"/>
    <x v="0"/>
    <x v="4"/>
    <s v="Delivered"/>
    <s v="Female"/>
    <n v="59"/>
    <x v="2"/>
    <x v="2"/>
    <s v="ORD04610"/>
    <n v="15"/>
    <x v="5"/>
    <n v="2026"/>
    <s v="snacks"/>
    <n v="3"/>
    <x v="1"/>
    <n v="502"/>
    <n v="3.5483870967741936E-2"/>
    <s v="AVERAGE"/>
    <s v="46 ABOVE"/>
  </r>
  <r>
    <x v="4610"/>
    <d v="2026-04-22T00:00:00"/>
    <n v="0.78472222222222221"/>
    <x v="2"/>
    <x v="3"/>
    <x v="8"/>
    <x v="4"/>
    <n v="11.4"/>
    <n v="57"/>
    <n v="37"/>
    <n v="737"/>
    <n v="22"/>
    <n v="75"/>
    <x v="0"/>
    <x v="2"/>
    <s v="Delivered"/>
    <s v="Female"/>
    <n v="25"/>
    <x v="1"/>
    <x v="1"/>
    <s v="ORD04611"/>
    <n v="18"/>
    <x v="4"/>
    <n v="2026"/>
    <s v="snacks"/>
    <n v="20"/>
    <x v="1"/>
    <n v="684"/>
    <n v="0.2"/>
    <s v="POOR"/>
    <s v="18-25"/>
  </r>
  <r>
    <x v="4611"/>
    <d v="2026-04-23T00:00:00"/>
    <n v="0.61736111111111114"/>
    <x v="2"/>
    <x v="9"/>
    <x v="3"/>
    <x v="5"/>
    <n v="7.3"/>
    <n v="35"/>
    <n v="35"/>
    <n v="373"/>
    <n v="21"/>
    <n v="91"/>
    <x v="0"/>
    <x v="4"/>
    <s v="Delivered"/>
    <s v="Female"/>
    <n v="39"/>
    <x v="4"/>
    <x v="3"/>
    <s v="ORD04612"/>
    <n v="14"/>
    <x v="4"/>
    <n v="2026"/>
    <s v="lunch"/>
    <n v="0"/>
    <x v="0"/>
    <n v="303"/>
    <n v="0.20857142857142857"/>
    <s v="AVERAGE"/>
    <s v="36-45"/>
  </r>
  <r>
    <x v="4612"/>
    <d v="2026-02-12T00:00:00"/>
    <n v="0.81944444444444442"/>
    <x v="6"/>
    <x v="3"/>
    <x v="6"/>
    <x v="4"/>
    <n v="3.4"/>
    <n v="56"/>
    <n v="45"/>
    <n v="897"/>
    <n v="50"/>
    <n v="152"/>
    <x v="2"/>
    <x v="3"/>
    <s v="Delivered"/>
    <s v="Male"/>
    <n v="21"/>
    <x v="4"/>
    <x v="1"/>
    <s v="ORD04613"/>
    <n v="19"/>
    <x v="0"/>
    <n v="2026"/>
    <s v="snacks"/>
    <n v="11"/>
    <x v="1"/>
    <n v="795"/>
    <n v="6.0714285714285714E-2"/>
    <s v="EXCELLENT"/>
    <s v="18-25"/>
  </r>
  <r>
    <x v="4613"/>
    <d v="2026-05-13T00:00:00"/>
    <n v="0.95416666666666672"/>
    <x v="11"/>
    <x v="6"/>
    <x v="9"/>
    <x v="1"/>
    <n v="14.1"/>
    <n v="33"/>
    <n v="24"/>
    <n v="636"/>
    <n v="58"/>
    <n v="106"/>
    <x v="4"/>
    <x v="0"/>
    <s v="Delivered"/>
    <s v="Male"/>
    <n v="48"/>
    <x v="1"/>
    <x v="2"/>
    <s v="ORD04614"/>
    <n v="22"/>
    <x v="2"/>
    <n v="2026"/>
    <s v="dinner"/>
    <n v="9"/>
    <x v="1"/>
    <n v="588"/>
    <n v="0.42727272727272725"/>
    <s v="GOOD"/>
    <s v="46 ABOVE"/>
  </r>
  <r>
    <x v="4614"/>
    <d v="2026-06-15T00:00:00"/>
    <n v="0.82638888888888884"/>
    <x v="5"/>
    <x v="8"/>
    <x v="9"/>
    <x v="4"/>
    <n v="1.8"/>
    <n v="33"/>
    <n v="38"/>
    <n v="1158"/>
    <n v="49"/>
    <n v="145"/>
    <x v="2"/>
    <x v="2"/>
    <s v="Delivered"/>
    <s v="Female"/>
    <n v="39"/>
    <x v="2"/>
    <x v="1"/>
    <s v="ORD04615"/>
    <n v="19"/>
    <x v="5"/>
    <n v="2026"/>
    <s v="snacks"/>
    <n v="-5"/>
    <x v="0"/>
    <n v="1062"/>
    <n v="5.454545454545455E-2"/>
    <s v="POOR"/>
    <s v="36-45"/>
  </r>
  <r>
    <x v="4615"/>
    <d v="2026-05-11T00:00:00"/>
    <n v="0.33611111111111114"/>
    <x v="2"/>
    <x v="6"/>
    <x v="2"/>
    <x v="1"/>
    <n v="4.3"/>
    <n v="39"/>
    <n v="39"/>
    <n v="653"/>
    <n v="41"/>
    <n v="57"/>
    <x v="3"/>
    <x v="3"/>
    <s v="Delivered"/>
    <s v="Male"/>
    <n v="19"/>
    <x v="2"/>
    <x v="0"/>
    <s v="ORD04616"/>
    <n v="8"/>
    <x v="2"/>
    <n v="2026"/>
    <s v="breakfast"/>
    <n v="0"/>
    <x v="0"/>
    <n v="637"/>
    <n v="0.11025641025641025"/>
    <s v="EXCELLENT"/>
    <s v="18-25"/>
  </r>
  <r>
    <x v="4616"/>
    <d v="2026-02-27T00:00:00"/>
    <n v="0.76041666666666663"/>
    <x v="5"/>
    <x v="1"/>
    <x v="1"/>
    <x v="5"/>
    <n v="14.9"/>
    <n v="55"/>
    <n v="44"/>
    <n v="1025"/>
    <n v="43"/>
    <n v="141"/>
    <x v="2"/>
    <x v="2"/>
    <s v="Delivered"/>
    <s v="Female"/>
    <n v="29"/>
    <x v="0"/>
    <x v="1"/>
    <s v="ORD04617"/>
    <n v="18"/>
    <x v="0"/>
    <n v="2026"/>
    <s v="snacks"/>
    <n v="11"/>
    <x v="1"/>
    <n v="927"/>
    <n v="0.27090909090909093"/>
    <s v="POOR"/>
    <s v="26-35"/>
  </r>
  <r>
    <x v="4617"/>
    <d v="2026-01-10T00:00:00"/>
    <n v="0.49166666666666664"/>
    <x v="13"/>
    <x v="0"/>
    <x v="7"/>
    <x v="2"/>
    <n v="10"/>
    <n v="51"/>
    <n v="43"/>
    <n v="843"/>
    <n v="58"/>
    <n v="44"/>
    <x v="0"/>
    <x v="2"/>
    <s v="Delivered"/>
    <s v="Male"/>
    <n v="47"/>
    <x v="3"/>
    <x v="2"/>
    <s v="ORD04618"/>
    <n v="11"/>
    <x v="3"/>
    <n v="2026"/>
    <s v="lunch"/>
    <n v="8"/>
    <x v="1"/>
    <n v="857"/>
    <n v="0.19607843137254902"/>
    <s v="POOR"/>
    <s v="46 ABOVE"/>
  </r>
  <r>
    <x v="4618"/>
    <d v="2026-06-13T00:00:00"/>
    <n v="0.83958333333333335"/>
    <x v="7"/>
    <x v="6"/>
    <x v="4"/>
    <x v="1"/>
    <n v="11.2"/>
    <n v="40"/>
    <n v="40"/>
    <n v="841"/>
    <n v="42"/>
    <n v="122"/>
    <x v="4"/>
    <x v="0"/>
    <s v="Delivered"/>
    <s v="Female"/>
    <n v="53"/>
    <x v="3"/>
    <x v="1"/>
    <s v="ORD04619"/>
    <n v="20"/>
    <x v="5"/>
    <n v="2026"/>
    <s v="dinner"/>
    <n v="0"/>
    <x v="0"/>
    <n v="761"/>
    <n v="0.27999999999999997"/>
    <s v="GOOD"/>
    <s v="46 ABOVE"/>
  </r>
  <r>
    <x v="4619"/>
    <d v="2026-03-27T00:00:00"/>
    <n v="0.4152777777777778"/>
    <x v="2"/>
    <x v="4"/>
    <x v="3"/>
    <x v="4"/>
    <n v="12.7"/>
    <n v="35"/>
    <n v="26"/>
    <n v="1139"/>
    <n v="21"/>
    <n v="36"/>
    <x v="4"/>
    <x v="2"/>
    <s v="Delivered"/>
    <s v="Female"/>
    <n v="54"/>
    <x v="0"/>
    <x v="0"/>
    <s v="ORD04620"/>
    <n v="9"/>
    <x v="1"/>
    <n v="2026"/>
    <s v="breakfast"/>
    <n v="9"/>
    <x v="1"/>
    <n v="1124"/>
    <n v="0.36285714285714282"/>
    <s v="POOR"/>
    <s v="46 ABOVE"/>
  </r>
  <r>
    <x v="4620"/>
    <d v="2026-02-19T00:00:00"/>
    <n v="0.68680555555555556"/>
    <x v="8"/>
    <x v="9"/>
    <x v="2"/>
    <x v="5"/>
    <n v="5.4"/>
    <n v="34"/>
    <n v="32"/>
    <n v="722"/>
    <n v="28"/>
    <n v="133"/>
    <x v="0"/>
    <x v="4"/>
    <s v="Delivered"/>
    <s v="Male"/>
    <n v="58"/>
    <x v="4"/>
    <x v="2"/>
    <s v="ORD04621"/>
    <n v="16"/>
    <x v="0"/>
    <n v="2026"/>
    <s v="snacks"/>
    <n v="2"/>
    <x v="1"/>
    <n v="617"/>
    <n v="0.15882352941176472"/>
    <s v="AVERAGE"/>
    <s v="46 ABOVE"/>
  </r>
  <r>
    <x v="4621"/>
    <d v="2026-01-11T00:00:00"/>
    <n v="0.5083333333333333"/>
    <x v="1"/>
    <x v="8"/>
    <x v="9"/>
    <x v="4"/>
    <n v="2.7"/>
    <n v="39"/>
    <n v="39"/>
    <n v="1044"/>
    <n v="47"/>
    <n v="47"/>
    <x v="4"/>
    <x v="1"/>
    <s v="Delivered"/>
    <s v="Male"/>
    <n v="41"/>
    <x v="6"/>
    <x v="3"/>
    <s v="ORD04622"/>
    <n v="12"/>
    <x v="3"/>
    <n v="2026"/>
    <s v="lunch"/>
    <n v="0"/>
    <x v="0"/>
    <n v="1044"/>
    <n v="6.9230769230769235E-2"/>
    <s v="POOR"/>
    <s v="36-45"/>
  </r>
  <r>
    <x v="4622"/>
    <d v="2026-04-03T00:00:00"/>
    <n v="0.4"/>
    <x v="0"/>
    <x v="0"/>
    <x v="2"/>
    <x v="1"/>
    <n v="8.4"/>
    <n v="37"/>
    <n v="33"/>
    <n v="289"/>
    <n v="20"/>
    <n v="136"/>
    <x v="2"/>
    <x v="2"/>
    <s v="Delivered"/>
    <s v="Male"/>
    <n v="23"/>
    <x v="0"/>
    <x v="0"/>
    <s v="ORD04623"/>
    <n v="9"/>
    <x v="4"/>
    <n v="2026"/>
    <s v="breakfast"/>
    <n v="4"/>
    <x v="1"/>
    <n v="173"/>
    <n v="0.22702702702702704"/>
    <s v="POOR"/>
    <s v="18-25"/>
  </r>
  <r>
    <x v="4623"/>
    <d v="2026-05-31T00:00:00"/>
    <n v="0.75555555555555554"/>
    <x v="12"/>
    <x v="5"/>
    <x v="4"/>
    <x v="3"/>
    <n v="12.6"/>
    <n v="38"/>
    <n v="20"/>
    <n v="644"/>
    <n v="59"/>
    <n v="116"/>
    <x v="2"/>
    <x v="3"/>
    <s v="Delivered"/>
    <s v="Female"/>
    <n v="32"/>
    <x v="6"/>
    <x v="1"/>
    <s v="ORD04624"/>
    <n v="18"/>
    <x v="2"/>
    <n v="2026"/>
    <s v="snacks"/>
    <n v="18"/>
    <x v="1"/>
    <n v="587"/>
    <n v="0.33157894736842103"/>
    <s v="EXCELLENT"/>
    <s v="26-35"/>
  </r>
  <r>
    <x v="4624"/>
    <d v="2026-03-05T00:00:00"/>
    <n v="0.45624999999999999"/>
    <x v="9"/>
    <x v="5"/>
    <x v="9"/>
    <x v="5"/>
    <n v="12.2"/>
    <n v="32"/>
    <n v="21"/>
    <n v="310"/>
    <n v="37"/>
    <n v="191"/>
    <x v="0"/>
    <x v="2"/>
    <s v="Delivered"/>
    <s v="Female"/>
    <n v="46"/>
    <x v="4"/>
    <x v="0"/>
    <s v="ORD04625"/>
    <n v="10"/>
    <x v="1"/>
    <n v="2026"/>
    <s v="lunch"/>
    <n v="11"/>
    <x v="1"/>
    <n v="156"/>
    <n v="0.38124999999999998"/>
    <s v="POOR"/>
    <s v="46 ABOVE"/>
  </r>
  <r>
    <x v="4625"/>
    <d v="2026-06-18T00:00:00"/>
    <n v="0.33750000000000002"/>
    <x v="1"/>
    <x v="7"/>
    <x v="7"/>
    <x v="0"/>
    <n v="11.6"/>
    <n v="47"/>
    <n v="43"/>
    <n v="904"/>
    <n v="54"/>
    <n v="156"/>
    <x v="2"/>
    <x v="0"/>
    <s v="Delivered"/>
    <s v="Female"/>
    <n v="33"/>
    <x v="4"/>
    <x v="0"/>
    <s v="ORD04626"/>
    <n v="8"/>
    <x v="5"/>
    <n v="2026"/>
    <s v="breakfast"/>
    <n v="4"/>
    <x v="1"/>
    <n v="802"/>
    <n v="0.24680851063829787"/>
    <s v="GOOD"/>
    <s v="26-35"/>
  </r>
  <r>
    <x v="4626"/>
    <d v="2026-05-12T00:00:00"/>
    <n v="0.37986111111111109"/>
    <x v="2"/>
    <x v="7"/>
    <x v="8"/>
    <x v="2"/>
    <n v="6.4"/>
    <n v="35"/>
    <n v="31"/>
    <n v="772"/>
    <n v="59"/>
    <n v="154"/>
    <x v="1"/>
    <x v="0"/>
    <s v="Delivered"/>
    <s v="Male"/>
    <n v="41"/>
    <x v="5"/>
    <x v="0"/>
    <s v="ORD04627"/>
    <n v="9"/>
    <x v="2"/>
    <n v="2026"/>
    <s v="breakfast"/>
    <n v="4"/>
    <x v="1"/>
    <n v="677"/>
    <n v="0.18285714285714286"/>
    <s v="GOOD"/>
    <s v="36-45"/>
  </r>
  <r>
    <x v="4627"/>
    <d v="2026-02-21T00:00:00"/>
    <n v="0.52638888888888891"/>
    <x v="0"/>
    <x v="7"/>
    <x v="6"/>
    <x v="5"/>
    <n v="11.7"/>
    <n v="39"/>
    <n v="22"/>
    <n v="660"/>
    <n v="52"/>
    <n v="72"/>
    <x v="1"/>
    <x v="0"/>
    <s v="Delivered"/>
    <s v="Male"/>
    <n v="27"/>
    <x v="3"/>
    <x v="3"/>
    <s v="ORD04628"/>
    <n v="12"/>
    <x v="0"/>
    <n v="2026"/>
    <s v="lunch"/>
    <n v="17"/>
    <x v="1"/>
    <n v="640"/>
    <n v="0.3"/>
    <s v="GOOD"/>
    <s v="26-35"/>
  </r>
  <r>
    <x v="4628"/>
    <d v="2026-02-09T00:00:00"/>
    <n v="0.79722222222222228"/>
    <x v="1"/>
    <x v="2"/>
    <x v="9"/>
    <x v="0"/>
    <n v="8.8000000000000007"/>
    <n v="26"/>
    <n v="26"/>
    <n v="1105"/>
    <n v="60"/>
    <n v="122"/>
    <x v="4"/>
    <x v="0"/>
    <s v="Delivered"/>
    <s v="Male"/>
    <n v="41"/>
    <x v="2"/>
    <x v="1"/>
    <s v="ORD04629"/>
    <n v="19"/>
    <x v="0"/>
    <n v="2026"/>
    <s v="snacks"/>
    <n v="0"/>
    <x v="0"/>
    <n v="1043"/>
    <n v="0.33846153846153848"/>
    <s v="GOOD"/>
    <s v="36-45"/>
  </r>
  <r>
    <x v="4629"/>
    <d v="2026-05-14T00:00:00"/>
    <n v="0.38611111111111113"/>
    <x v="11"/>
    <x v="8"/>
    <x v="7"/>
    <x v="4"/>
    <n v="1.8"/>
    <n v="38"/>
    <n v="35"/>
    <n v="1173"/>
    <n v="52"/>
    <n v="112"/>
    <x v="0"/>
    <x v="4"/>
    <s v="Delivered"/>
    <s v="Female"/>
    <n v="36"/>
    <x v="4"/>
    <x v="0"/>
    <s v="ORD04630"/>
    <n v="9"/>
    <x v="2"/>
    <n v="2026"/>
    <s v="breakfast"/>
    <n v="3"/>
    <x v="1"/>
    <n v="1113"/>
    <n v="4.736842105263158E-2"/>
    <s v="AVERAGE"/>
    <s v="36-45"/>
  </r>
  <r>
    <x v="4630"/>
    <d v="2026-02-04T00:00:00"/>
    <n v="0.68125000000000002"/>
    <x v="13"/>
    <x v="3"/>
    <x v="1"/>
    <x v="2"/>
    <n v="3.5"/>
    <n v="57"/>
    <n v="37"/>
    <n v="933"/>
    <n v="30"/>
    <n v="20"/>
    <x v="4"/>
    <x v="2"/>
    <s v="Delivered"/>
    <s v="Female"/>
    <n v="57"/>
    <x v="1"/>
    <x v="2"/>
    <s v="ORD04631"/>
    <n v="16"/>
    <x v="0"/>
    <n v="2026"/>
    <s v="snacks"/>
    <n v="20"/>
    <x v="1"/>
    <n v="943"/>
    <n v="6.1403508771929821E-2"/>
    <s v="POOR"/>
    <s v="46 ABOVE"/>
  </r>
  <r>
    <x v="4631"/>
    <d v="2026-02-12T00:00:00"/>
    <n v="0.81736111111111109"/>
    <x v="1"/>
    <x v="8"/>
    <x v="9"/>
    <x v="3"/>
    <n v="9.6"/>
    <n v="49"/>
    <n v="41"/>
    <n v="627"/>
    <n v="23"/>
    <n v="87"/>
    <x v="2"/>
    <x v="3"/>
    <s v="Delivered"/>
    <s v="Male"/>
    <n v="59"/>
    <x v="4"/>
    <x v="1"/>
    <s v="ORD04632"/>
    <n v="19"/>
    <x v="0"/>
    <n v="2026"/>
    <s v="snacks"/>
    <n v="8"/>
    <x v="1"/>
    <n v="563"/>
    <n v="0.19591836734693877"/>
    <s v="EXCELLENT"/>
    <s v="46 ABOVE"/>
  </r>
  <r>
    <x v="4632"/>
    <d v="2026-05-09T00:00:00"/>
    <n v="0.45833333333333331"/>
    <x v="7"/>
    <x v="5"/>
    <x v="8"/>
    <x v="4"/>
    <n v="11.9"/>
    <n v="43"/>
    <n v="40"/>
    <n v="256"/>
    <n v="39"/>
    <n v="67"/>
    <x v="2"/>
    <x v="1"/>
    <s v="Cancelled"/>
    <s v="Female"/>
    <n v="49"/>
    <x v="3"/>
    <x v="2"/>
    <s v="ORD04633"/>
    <n v="11"/>
    <x v="2"/>
    <n v="2026"/>
    <s v="lunch"/>
    <n v="3"/>
    <x v="1"/>
    <n v="228"/>
    <n v="0.27674418604651163"/>
    <s v="POOR"/>
    <s v="46 ABOVE"/>
  </r>
  <r>
    <x v="4633"/>
    <d v="2026-04-24T00:00:00"/>
    <n v="0.53819444444444442"/>
    <x v="0"/>
    <x v="4"/>
    <x v="6"/>
    <x v="0"/>
    <n v="7.6"/>
    <n v="40"/>
    <n v="25"/>
    <n v="383"/>
    <n v="48"/>
    <n v="187"/>
    <x v="4"/>
    <x v="3"/>
    <s v="Delivered"/>
    <s v="Female"/>
    <n v="48"/>
    <x v="0"/>
    <x v="3"/>
    <s v="ORD04634"/>
    <n v="12"/>
    <x v="4"/>
    <n v="2026"/>
    <s v="lunch"/>
    <n v="15"/>
    <x v="1"/>
    <n v="244"/>
    <n v="0.19"/>
    <s v="EXCELLENT"/>
    <s v="46 ABOVE"/>
  </r>
  <r>
    <x v="4634"/>
    <d v="2026-02-19T00:00:00"/>
    <n v="0.83125000000000004"/>
    <x v="3"/>
    <x v="5"/>
    <x v="2"/>
    <x v="3"/>
    <n v="5"/>
    <n v="29"/>
    <n v="26"/>
    <n v="696"/>
    <n v="22"/>
    <n v="148"/>
    <x v="0"/>
    <x v="0"/>
    <s v="Delivered"/>
    <s v="Female"/>
    <n v="27"/>
    <x v="4"/>
    <x v="1"/>
    <s v="ORD04635"/>
    <n v="19"/>
    <x v="0"/>
    <n v="2026"/>
    <s v="snacks"/>
    <n v="3"/>
    <x v="1"/>
    <n v="570"/>
    <n v="0.17241379310344829"/>
    <s v="GOOD"/>
    <s v="26-35"/>
  </r>
  <r>
    <x v="4635"/>
    <d v="2026-05-26T00:00:00"/>
    <n v="0.33680555555555558"/>
    <x v="12"/>
    <x v="3"/>
    <x v="5"/>
    <x v="3"/>
    <n v="7.4"/>
    <n v="47"/>
    <n v="36"/>
    <n v="810"/>
    <n v="29"/>
    <n v="171"/>
    <x v="2"/>
    <x v="0"/>
    <s v="Delivered"/>
    <s v="Female"/>
    <n v="55"/>
    <x v="5"/>
    <x v="0"/>
    <s v="ORD04636"/>
    <n v="8"/>
    <x v="2"/>
    <n v="2026"/>
    <s v="breakfast"/>
    <n v="11"/>
    <x v="1"/>
    <n v="668"/>
    <n v="0.1574468085106383"/>
    <s v="GOOD"/>
    <s v="46 ABOVE"/>
  </r>
  <r>
    <x v="4636"/>
    <d v="2026-06-16T00:00:00"/>
    <n v="0.51249999999999996"/>
    <x v="3"/>
    <x v="2"/>
    <x v="5"/>
    <x v="4"/>
    <n v="10.4"/>
    <n v="28"/>
    <n v="29"/>
    <n v="819"/>
    <n v="43"/>
    <n v="117"/>
    <x v="3"/>
    <x v="0"/>
    <s v="Delivered"/>
    <s v="Male"/>
    <n v="28"/>
    <x v="5"/>
    <x v="3"/>
    <s v="ORD04637"/>
    <n v="12"/>
    <x v="5"/>
    <n v="2026"/>
    <s v="lunch"/>
    <n v="-1"/>
    <x v="0"/>
    <n v="745"/>
    <n v="0.37142857142857144"/>
    <s v="GOOD"/>
    <s v="26-35"/>
  </r>
  <r>
    <x v="4637"/>
    <d v="2026-03-20T00:00:00"/>
    <n v="0.88611111111111107"/>
    <x v="10"/>
    <x v="3"/>
    <x v="2"/>
    <x v="5"/>
    <n v="3.7"/>
    <n v="39"/>
    <n v="41"/>
    <n v="301"/>
    <n v="56"/>
    <n v="87"/>
    <x v="2"/>
    <x v="2"/>
    <s v="Delivered"/>
    <s v="Female"/>
    <n v="37"/>
    <x v="0"/>
    <x v="1"/>
    <s v="ORD04638"/>
    <n v="21"/>
    <x v="1"/>
    <n v="2026"/>
    <s v="dinner"/>
    <n v="-2"/>
    <x v="0"/>
    <n v="270"/>
    <n v="9.4871794871794882E-2"/>
    <s v="POOR"/>
    <s v="36-45"/>
  </r>
  <r>
    <x v="4638"/>
    <d v="2026-04-25T00:00:00"/>
    <n v="0.36249999999999999"/>
    <x v="8"/>
    <x v="7"/>
    <x v="0"/>
    <x v="5"/>
    <n v="12.3"/>
    <n v="45"/>
    <n v="30"/>
    <n v="267"/>
    <n v="34"/>
    <n v="165"/>
    <x v="1"/>
    <x v="2"/>
    <s v="Delivered"/>
    <s v="Female"/>
    <n v="45"/>
    <x v="3"/>
    <x v="0"/>
    <s v="ORD04639"/>
    <n v="8"/>
    <x v="4"/>
    <n v="2026"/>
    <s v="breakfast"/>
    <n v="15"/>
    <x v="1"/>
    <n v="136"/>
    <n v="0.27333333333333337"/>
    <s v="POOR"/>
    <s v="36-45"/>
  </r>
  <r>
    <x v="4639"/>
    <d v="2026-03-16T00:00:00"/>
    <n v="0.73263888888888884"/>
    <x v="9"/>
    <x v="8"/>
    <x v="8"/>
    <x v="3"/>
    <n v="10.9"/>
    <n v="37"/>
    <n v="35"/>
    <n v="305"/>
    <n v="40"/>
    <n v="136"/>
    <x v="1"/>
    <x v="4"/>
    <s v="Delivered"/>
    <s v="Male"/>
    <n v="18"/>
    <x v="2"/>
    <x v="2"/>
    <s v="ORD04640"/>
    <n v="17"/>
    <x v="1"/>
    <n v="2026"/>
    <s v="snacks"/>
    <n v="2"/>
    <x v="1"/>
    <n v="209"/>
    <n v="0.29459459459459458"/>
    <s v="AVERAGE"/>
    <s v="18-25"/>
  </r>
  <r>
    <x v="4640"/>
    <d v="2026-04-29T00:00:00"/>
    <n v="0.48541666666666666"/>
    <x v="4"/>
    <x v="2"/>
    <x v="2"/>
    <x v="5"/>
    <n v="7.3"/>
    <n v="46"/>
    <n v="27"/>
    <n v="880"/>
    <n v="34"/>
    <n v="149"/>
    <x v="2"/>
    <x v="4"/>
    <s v="Delivered"/>
    <s v="Female"/>
    <n v="45"/>
    <x v="1"/>
    <x v="2"/>
    <s v="ORD04641"/>
    <n v="11"/>
    <x v="4"/>
    <n v="2026"/>
    <s v="lunch"/>
    <n v="19"/>
    <x v="1"/>
    <n v="765"/>
    <n v="0.15869565217391304"/>
    <s v="AVERAGE"/>
    <s v="36-45"/>
  </r>
  <r>
    <x v="4641"/>
    <d v="2026-03-08T00:00:00"/>
    <n v="0.88680555555555551"/>
    <x v="8"/>
    <x v="5"/>
    <x v="5"/>
    <x v="3"/>
    <n v="13.3"/>
    <n v="46"/>
    <n v="27"/>
    <n v="356"/>
    <n v="50"/>
    <n v="57"/>
    <x v="4"/>
    <x v="1"/>
    <s v="Delivered"/>
    <s v="Female"/>
    <n v="21"/>
    <x v="6"/>
    <x v="1"/>
    <s v="ORD04642"/>
    <n v="21"/>
    <x v="1"/>
    <n v="2026"/>
    <s v="dinner"/>
    <n v="19"/>
    <x v="1"/>
    <n v="349"/>
    <n v="0.28913043478260869"/>
    <s v="POOR"/>
    <s v="18-25"/>
  </r>
  <r>
    <x v="4642"/>
    <d v="2026-01-25T00:00:00"/>
    <n v="0.39444444444444443"/>
    <x v="7"/>
    <x v="1"/>
    <x v="1"/>
    <x v="1"/>
    <n v="2.8"/>
    <n v="50"/>
    <n v="32"/>
    <n v="1018"/>
    <n v="57"/>
    <n v="55"/>
    <x v="1"/>
    <x v="2"/>
    <s v="Delivered"/>
    <s v="Male"/>
    <n v="40"/>
    <x v="6"/>
    <x v="0"/>
    <s v="ORD04643"/>
    <n v="9"/>
    <x v="3"/>
    <n v="2026"/>
    <s v="breakfast"/>
    <n v="18"/>
    <x v="1"/>
    <n v="1020"/>
    <n v="5.5999999999999994E-2"/>
    <s v="POOR"/>
    <s v="36-45"/>
  </r>
  <r>
    <x v="4643"/>
    <d v="2026-01-27T00:00:00"/>
    <n v="0.9868055555555556"/>
    <x v="6"/>
    <x v="0"/>
    <x v="5"/>
    <x v="5"/>
    <n v="9.3000000000000007"/>
    <n v="31"/>
    <n v="31"/>
    <n v="486"/>
    <n v="59"/>
    <n v="196"/>
    <x v="4"/>
    <x v="2"/>
    <s v="Delivered"/>
    <s v="Male"/>
    <n v="41"/>
    <x v="5"/>
    <x v="2"/>
    <s v="ORD04644"/>
    <n v="23"/>
    <x v="3"/>
    <n v="2026"/>
    <s v="dinner"/>
    <n v="0"/>
    <x v="0"/>
    <n v="349"/>
    <n v="0.30000000000000004"/>
    <s v="POOR"/>
    <s v="36-45"/>
  </r>
  <r>
    <x v="4644"/>
    <d v="2026-04-12T00:00:00"/>
    <n v="0.77569444444444446"/>
    <x v="0"/>
    <x v="4"/>
    <x v="4"/>
    <x v="0"/>
    <n v="5"/>
    <n v="22"/>
    <n v="25"/>
    <n v="434"/>
    <n v="51"/>
    <n v="106"/>
    <x v="2"/>
    <x v="4"/>
    <s v="Delivered"/>
    <s v="Female"/>
    <n v="46"/>
    <x v="6"/>
    <x v="1"/>
    <s v="ORD04645"/>
    <n v="18"/>
    <x v="4"/>
    <n v="2026"/>
    <s v="snacks"/>
    <n v="-3"/>
    <x v="0"/>
    <n v="379"/>
    <n v="0.22727272727272727"/>
    <s v="AVERAGE"/>
    <s v="46 ABOVE"/>
  </r>
  <r>
    <x v="4645"/>
    <d v="2026-06-11T00:00:00"/>
    <n v="0.75277777777777777"/>
    <x v="8"/>
    <x v="9"/>
    <x v="8"/>
    <x v="4"/>
    <n v="11.9"/>
    <n v="41"/>
    <n v="21"/>
    <n v="826"/>
    <n v="33"/>
    <n v="109"/>
    <x v="4"/>
    <x v="0"/>
    <s v="Delivered"/>
    <s v="Male"/>
    <n v="42"/>
    <x v="4"/>
    <x v="1"/>
    <s v="ORD04646"/>
    <n v="18"/>
    <x v="5"/>
    <n v="2026"/>
    <s v="snacks"/>
    <n v="20"/>
    <x v="1"/>
    <n v="750"/>
    <n v="0.29024390243902443"/>
    <s v="GOOD"/>
    <s v="36-45"/>
  </r>
  <r>
    <x v="4646"/>
    <d v="2026-01-22T00:00:00"/>
    <n v="0.51458333333333328"/>
    <x v="13"/>
    <x v="0"/>
    <x v="5"/>
    <x v="0"/>
    <n v="14.7"/>
    <n v="34"/>
    <n v="34"/>
    <n v="1100"/>
    <n v="41"/>
    <n v="163"/>
    <x v="4"/>
    <x v="1"/>
    <s v="Cancelled"/>
    <s v="Female"/>
    <n v="41"/>
    <x v="4"/>
    <x v="3"/>
    <s v="ORD04647"/>
    <n v="12"/>
    <x v="3"/>
    <n v="2026"/>
    <s v="lunch"/>
    <n v="0"/>
    <x v="0"/>
    <n v="978"/>
    <n v="0.43235294117647055"/>
    <s v="POOR"/>
    <s v="36-45"/>
  </r>
  <r>
    <x v="4647"/>
    <d v="2026-01-28T00:00:00"/>
    <n v="0.3659722222222222"/>
    <x v="1"/>
    <x v="1"/>
    <x v="6"/>
    <x v="2"/>
    <n v="7.8"/>
    <n v="33"/>
    <n v="22"/>
    <n v="1128"/>
    <n v="31"/>
    <n v="9"/>
    <x v="3"/>
    <x v="0"/>
    <s v="Delivered"/>
    <s v="Male"/>
    <n v="21"/>
    <x v="1"/>
    <x v="0"/>
    <s v="ORD04648"/>
    <n v="8"/>
    <x v="3"/>
    <n v="2026"/>
    <s v="breakfast"/>
    <n v="11"/>
    <x v="1"/>
    <n v="1150"/>
    <n v="0.23636363636363636"/>
    <s v="GOOD"/>
    <s v="18-25"/>
  </r>
  <r>
    <x v="4648"/>
    <d v="2026-06-23T00:00:00"/>
    <n v="0.84930555555555554"/>
    <x v="4"/>
    <x v="7"/>
    <x v="5"/>
    <x v="1"/>
    <n v="1.3"/>
    <n v="52"/>
    <n v="42"/>
    <n v="897"/>
    <n v="59"/>
    <n v="97"/>
    <x v="3"/>
    <x v="1"/>
    <s v="Delivered"/>
    <s v="Male"/>
    <n v="32"/>
    <x v="5"/>
    <x v="1"/>
    <s v="ORD04649"/>
    <n v="20"/>
    <x v="5"/>
    <n v="2026"/>
    <s v="dinner"/>
    <n v="10"/>
    <x v="1"/>
    <n v="859"/>
    <n v="2.5000000000000001E-2"/>
    <s v="POOR"/>
    <s v="26-35"/>
  </r>
  <r>
    <x v="4649"/>
    <d v="2026-01-13T00:00:00"/>
    <n v="0.90833333333333333"/>
    <x v="12"/>
    <x v="5"/>
    <x v="9"/>
    <x v="3"/>
    <n v="12.1"/>
    <n v="30"/>
    <n v="30"/>
    <n v="732"/>
    <n v="49"/>
    <n v="144"/>
    <x v="0"/>
    <x v="3"/>
    <s v="Delivered"/>
    <s v="Female"/>
    <n v="22"/>
    <x v="5"/>
    <x v="1"/>
    <s v="ORD04650"/>
    <n v="21"/>
    <x v="3"/>
    <n v="2026"/>
    <s v="dinner"/>
    <n v="0"/>
    <x v="0"/>
    <n v="637"/>
    <n v="0.40333333333333332"/>
    <s v="EXCELLENT"/>
    <s v="18-25"/>
  </r>
  <r>
    <x v="4650"/>
    <d v="2026-01-12T00:00:00"/>
    <n v="0.76388888888888884"/>
    <x v="10"/>
    <x v="5"/>
    <x v="9"/>
    <x v="4"/>
    <n v="10.8"/>
    <n v="40"/>
    <n v="23"/>
    <n v="469"/>
    <n v="26"/>
    <n v="167"/>
    <x v="4"/>
    <x v="0"/>
    <s v="Delivered"/>
    <s v="Male"/>
    <n v="58"/>
    <x v="2"/>
    <x v="1"/>
    <s v="ORD04651"/>
    <n v="18"/>
    <x v="3"/>
    <n v="2026"/>
    <s v="snacks"/>
    <n v="17"/>
    <x v="1"/>
    <n v="328"/>
    <n v="0.27"/>
    <s v="GOOD"/>
    <s v="46 ABOVE"/>
  </r>
  <r>
    <x v="4651"/>
    <d v="2026-06-22T00:00:00"/>
    <n v="0.86250000000000004"/>
    <x v="7"/>
    <x v="4"/>
    <x v="6"/>
    <x v="5"/>
    <n v="2.6"/>
    <n v="45"/>
    <n v="28"/>
    <n v="309"/>
    <n v="49"/>
    <n v="29"/>
    <x v="3"/>
    <x v="1"/>
    <s v="Delivered"/>
    <s v="Male"/>
    <n v="32"/>
    <x v="2"/>
    <x v="1"/>
    <s v="ORD04652"/>
    <n v="20"/>
    <x v="5"/>
    <n v="2026"/>
    <s v="dinner"/>
    <n v="17"/>
    <x v="1"/>
    <n v="329"/>
    <n v="5.7777777777777782E-2"/>
    <s v="POOR"/>
    <s v="26-35"/>
  </r>
  <r>
    <x v="4652"/>
    <d v="2026-05-26T00:00:00"/>
    <n v="0.89375000000000004"/>
    <x v="0"/>
    <x v="4"/>
    <x v="5"/>
    <x v="1"/>
    <n v="3.4"/>
    <n v="34"/>
    <n v="37"/>
    <n v="251"/>
    <n v="24"/>
    <n v="99"/>
    <x v="3"/>
    <x v="3"/>
    <s v="Cancelled"/>
    <s v="Male"/>
    <n v="38"/>
    <x v="5"/>
    <x v="1"/>
    <s v="ORD04653"/>
    <n v="21"/>
    <x v="2"/>
    <n v="2026"/>
    <s v="dinner"/>
    <n v="-3"/>
    <x v="0"/>
    <n v="176"/>
    <n v="9.9999999999999992E-2"/>
    <s v="EXCELLENT"/>
    <s v="36-45"/>
  </r>
  <r>
    <x v="4653"/>
    <d v="2026-01-02T00:00:00"/>
    <n v="0.80277777777777781"/>
    <x v="7"/>
    <x v="9"/>
    <x v="1"/>
    <x v="3"/>
    <n v="4.5"/>
    <n v="50"/>
    <n v="41"/>
    <n v="771"/>
    <n v="42"/>
    <n v="12"/>
    <x v="0"/>
    <x v="0"/>
    <s v="Delivered"/>
    <s v="Female"/>
    <n v="19"/>
    <x v="0"/>
    <x v="1"/>
    <s v="ORD04654"/>
    <n v="19"/>
    <x v="3"/>
    <n v="2026"/>
    <s v="snacks"/>
    <n v="9"/>
    <x v="1"/>
    <n v="801"/>
    <n v="0.09"/>
    <s v="GOOD"/>
    <s v="18-25"/>
  </r>
  <r>
    <x v="4654"/>
    <d v="2026-01-30T00:00:00"/>
    <n v="0.7368055555555556"/>
    <x v="11"/>
    <x v="5"/>
    <x v="5"/>
    <x v="0"/>
    <n v="11.1"/>
    <n v="46"/>
    <n v="32"/>
    <n v="1106"/>
    <n v="51"/>
    <n v="176"/>
    <x v="4"/>
    <x v="2"/>
    <s v="Delivered"/>
    <s v="Female"/>
    <n v="31"/>
    <x v="0"/>
    <x v="2"/>
    <s v="ORD04655"/>
    <n v="17"/>
    <x v="3"/>
    <n v="2026"/>
    <s v="snacks"/>
    <n v="14"/>
    <x v="1"/>
    <n v="981"/>
    <n v="0.24130434782608695"/>
    <s v="POOR"/>
    <s v="26-35"/>
  </r>
  <r>
    <x v="4655"/>
    <d v="2026-01-09T00:00:00"/>
    <n v="0.33333333333333331"/>
    <x v="3"/>
    <x v="8"/>
    <x v="7"/>
    <x v="2"/>
    <n v="3.3"/>
    <n v="55"/>
    <n v="41"/>
    <n v="1171"/>
    <n v="59"/>
    <n v="141"/>
    <x v="4"/>
    <x v="2"/>
    <s v="Delivered"/>
    <s v="Male"/>
    <n v="54"/>
    <x v="0"/>
    <x v="0"/>
    <s v="ORD04656"/>
    <n v="8"/>
    <x v="3"/>
    <n v="2026"/>
    <s v="breakfast"/>
    <n v="14"/>
    <x v="1"/>
    <n v="1089"/>
    <n v="0.06"/>
    <s v="POOR"/>
    <s v="46 ABOVE"/>
  </r>
  <r>
    <x v="4656"/>
    <d v="2026-04-10T00:00:00"/>
    <n v="0.49166666666666664"/>
    <x v="7"/>
    <x v="9"/>
    <x v="4"/>
    <x v="4"/>
    <n v="13.6"/>
    <n v="40"/>
    <n v="36"/>
    <n v="208"/>
    <n v="58"/>
    <n v="168"/>
    <x v="4"/>
    <x v="1"/>
    <s v="Delivered"/>
    <s v="Female"/>
    <n v="24"/>
    <x v="0"/>
    <x v="2"/>
    <s v="ORD04657"/>
    <n v="11"/>
    <x v="4"/>
    <n v="2026"/>
    <s v="lunch"/>
    <n v="4"/>
    <x v="1"/>
    <n v="98"/>
    <n v="0.33999999999999997"/>
    <s v="POOR"/>
    <s v="18-25"/>
  </r>
  <r>
    <x v="4657"/>
    <d v="2026-02-17T00:00:00"/>
    <n v="0.56527777777777777"/>
    <x v="13"/>
    <x v="3"/>
    <x v="0"/>
    <x v="2"/>
    <n v="8.9"/>
    <n v="41"/>
    <n v="45"/>
    <n v="599"/>
    <n v="40"/>
    <n v="157"/>
    <x v="0"/>
    <x v="4"/>
    <s v="Delivered"/>
    <s v="Female"/>
    <n v="43"/>
    <x v="5"/>
    <x v="3"/>
    <s v="ORD04658"/>
    <n v="13"/>
    <x v="0"/>
    <n v="2026"/>
    <s v="lunch"/>
    <n v="-4"/>
    <x v="0"/>
    <n v="482"/>
    <n v="0.21707317073170732"/>
    <s v="AVERAGE"/>
    <s v="36-45"/>
  </r>
  <r>
    <x v="4658"/>
    <d v="2026-06-10T00:00:00"/>
    <n v="0.35694444444444445"/>
    <x v="2"/>
    <x v="6"/>
    <x v="0"/>
    <x v="1"/>
    <n v="8.1999999999999993"/>
    <n v="33"/>
    <n v="29"/>
    <n v="520"/>
    <n v="46"/>
    <n v="71"/>
    <x v="1"/>
    <x v="4"/>
    <s v="Delivered"/>
    <s v="Female"/>
    <n v="26"/>
    <x v="1"/>
    <x v="0"/>
    <s v="ORD04659"/>
    <n v="8"/>
    <x v="5"/>
    <n v="2026"/>
    <s v="breakfast"/>
    <n v="4"/>
    <x v="1"/>
    <n v="495"/>
    <n v="0.24848484848484848"/>
    <s v="AVERAGE"/>
    <s v="26-35"/>
  </r>
  <r>
    <x v="4659"/>
    <d v="2026-03-19T00:00:00"/>
    <n v="0.38124999999999998"/>
    <x v="0"/>
    <x v="9"/>
    <x v="1"/>
    <x v="0"/>
    <n v="6"/>
    <n v="31"/>
    <n v="29"/>
    <n v="1016"/>
    <n v="25"/>
    <n v="157"/>
    <x v="1"/>
    <x v="0"/>
    <s v="Delivered"/>
    <s v="Female"/>
    <n v="26"/>
    <x v="4"/>
    <x v="0"/>
    <s v="ORD04660"/>
    <n v="9"/>
    <x v="1"/>
    <n v="2026"/>
    <s v="breakfast"/>
    <n v="2"/>
    <x v="1"/>
    <n v="884"/>
    <n v="0.19354838709677419"/>
    <s v="GOOD"/>
    <s v="26-35"/>
  </r>
  <r>
    <x v="4660"/>
    <d v="2026-02-27T00:00:00"/>
    <n v="0.82291666666666663"/>
    <x v="3"/>
    <x v="0"/>
    <x v="8"/>
    <x v="2"/>
    <n v="8.1999999999999993"/>
    <n v="40"/>
    <n v="31"/>
    <n v="164"/>
    <n v="40"/>
    <n v="161"/>
    <x v="1"/>
    <x v="3"/>
    <s v="Delivered"/>
    <s v="Female"/>
    <n v="46"/>
    <x v="0"/>
    <x v="1"/>
    <s v="ORD04661"/>
    <n v="19"/>
    <x v="0"/>
    <n v="2026"/>
    <s v="snacks"/>
    <n v="9"/>
    <x v="1"/>
    <n v="43"/>
    <n v="0.20499999999999999"/>
    <s v="EXCELLENT"/>
    <s v="46 ABOVE"/>
  </r>
  <r>
    <x v="4661"/>
    <d v="2026-05-18T00:00:00"/>
    <n v="0.82430555555555551"/>
    <x v="1"/>
    <x v="6"/>
    <x v="0"/>
    <x v="0"/>
    <n v="12.9"/>
    <n v="36"/>
    <n v="26"/>
    <n v="156"/>
    <n v="52"/>
    <n v="150"/>
    <x v="2"/>
    <x v="4"/>
    <s v="Delivered"/>
    <s v="Male"/>
    <n v="59"/>
    <x v="2"/>
    <x v="1"/>
    <s v="ORD04662"/>
    <n v="19"/>
    <x v="2"/>
    <n v="2026"/>
    <s v="snacks"/>
    <n v="10"/>
    <x v="1"/>
    <n v="58"/>
    <n v="0.35833333333333334"/>
    <s v="AVERAGE"/>
    <s v="46 ABOVE"/>
  </r>
  <r>
    <x v="4662"/>
    <d v="2026-05-25T00:00:00"/>
    <n v="0.37986111111111109"/>
    <x v="14"/>
    <x v="7"/>
    <x v="2"/>
    <x v="3"/>
    <n v="7"/>
    <n v="41"/>
    <n v="44"/>
    <n v="235"/>
    <n v="57"/>
    <n v="90"/>
    <x v="0"/>
    <x v="3"/>
    <s v="Delivered"/>
    <s v="Male"/>
    <n v="45"/>
    <x v="2"/>
    <x v="0"/>
    <s v="ORD04663"/>
    <n v="9"/>
    <x v="2"/>
    <n v="2026"/>
    <s v="breakfast"/>
    <n v="-3"/>
    <x v="0"/>
    <n v="202"/>
    <n v="0.17073170731707318"/>
    <s v="EXCELLENT"/>
    <s v="36-45"/>
  </r>
  <r>
    <x v="4663"/>
    <d v="2026-02-09T00:00:00"/>
    <n v="0.98124999999999996"/>
    <x v="14"/>
    <x v="1"/>
    <x v="3"/>
    <x v="1"/>
    <n v="6.4"/>
    <n v="21"/>
    <n v="23"/>
    <n v="946"/>
    <n v="31"/>
    <n v="38"/>
    <x v="3"/>
    <x v="0"/>
    <s v="Delivered"/>
    <s v="Male"/>
    <n v="56"/>
    <x v="2"/>
    <x v="2"/>
    <s v="ORD04664"/>
    <n v="23"/>
    <x v="0"/>
    <n v="2026"/>
    <s v="dinner"/>
    <n v="-2"/>
    <x v="0"/>
    <n v="939"/>
    <n v="0.30476190476190479"/>
    <s v="GOOD"/>
    <s v="46 ABOVE"/>
  </r>
  <r>
    <x v="4664"/>
    <d v="2026-01-17T00:00:00"/>
    <n v="0.7"/>
    <x v="2"/>
    <x v="3"/>
    <x v="5"/>
    <x v="1"/>
    <n v="12.8"/>
    <n v="35"/>
    <n v="38"/>
    <n v="623"/>
    <n v="30"/>
    <n v="129"/>
    <x v="0"/>
    <x v="4"/>
    <s v="Delivered"/>
    <s v="Male"/>
    <n v="57"/>
    <x v="3"/>
    <x v="2"/>
    <s v="ORD04665"/>
    <n v="16"/>
    <x v="3"/>
    <n v="2026"/>
    <s v="snacks"/>
    <n v="-3"/>
    <x v="0"/>
    <n v="524"/>
    <n v="0.36571428571428571"/>
    <s v="AVERAGE"/>
    <s v="46 ABOVE"/>
  </r>
  <r>
    <x v="4665"/>
    <d v="2026-04-06T00:00:00"/>
    <n v="0.76111111111111107"/>
    <x v="8"/>
    <x v="4"/>
    <x v="9"/>
    <x v="3"/>
    <n v="6.2"/>
    <n v="59"/>
    <n v="41"/>
    <n v="633"/>
    <n v="53"/>
    <n v="133"/>
    <x v="2"/>
    <x v="4"/>
    <s v="Delivered"/>
    <s v="Female"/>
    <n v="53"/>
    <x v="2"/>
    <x v="1"/>
    <s v="ORD04666"/>
    <n v="18"/>
    <x v="4"/>
    <n v="2026"/>
    <s v="snacks"/>
    <n v="18"/>
    <x v="1"/>
    <n v="553"/>
    <n v="0.10508474576271187"/>
    <s v="AVERAGE"/>
    <s v="46 ABOVE"/>
  </r>
  <r>
    <x v="4666"/>
    <d v="2026-01-20T00:00:00"/>
    <n v="0.65069444444444446"/>
    <x v="12"/>
    <x v="9"/>
    <x v="0"/>
    <x v="5"/>
    <n v="11"/>
    <n v="36"/>
    <n v="33"/>
    <n v="755"/>
    <n v="38"/>
    <n v="59"/>
    <x v="4"/>
    <x v="1"/>
    <s v="Delivered"/>
    <s v="Male"/>
    <n v="56"/>
    <x v="5"/>
    <x v="2"/>
    <s v="ORD04667"/>
    <n v="15"/>
    <x v="3"/>
    <n v="2026"/>
    <s v="snacks"/>
    <n v="3"/>
    <x v="1"/>
    <n v="734"/>
    <n v="0.30555555555555558"/>
    <s v="POOR"/>
    <s v="46 ABOVE"/>
  </r>
  <r>
    <x v="4667"/>
    <d v="2026-05-04T00:00:00"/>
    <n v="0.67500000000000004"/>
    <x v="14"/>
    <x v="4"/>
    <x v="6"/>
    <x v="4"/>
    <n v="4.5"/>
    <n v="32"/>
    <n v="28"/>
    <n v="185"/>
    <n v="55"/>
    <n v="68"/>
    <x v="2"/>
    <x v="1"/>
    <s v="Delivered"/>
    <s v="Male"/>
    <n v="21"/>
    <x v="2"/>
    <x v="2"/>
    <s v="ORD04668"/>
    <n v="16"/>
    <x v="2"/>
    <n v="2026"/>
    <s v="snacks"/>
    <n v="4"/>
    <x v="1"/>
    <n v="172"/>
    <n v="0.140625"/>
    <s v="POOR"/>
    <s v="18-25"/>
  </r>
  <r>
    <x v="4668"/>
    <d v="2026-01-02T00:00:00"/>
    <n v="0.99791666666666667"/>
    <x v="7"/>
    <x v="1"/>
    <x v="5"/>
    <x v="0"/>
    <n v="2.9"/>
    <n v="46"/>
    <n v="28"/>
    <n v="426"/>
    <n v="48"/>
    <n v="30"/>
    <x v="3"/>
    <x v="4"/>
    <s v="Delivered"/>
    <s v="Female"/>
    <n v="40"/>
    <x v="0"/>
    <x v="2"/>
    <s v="ORD04669"/>
    <n v="23"/>
    <x v="3"/>
    <n v="2026"/>
    <s v="dinner"/>
    <n v="18"/>
    <x v="1"/>
    <n v="444"/>
    <n v="6.3043478260869562E-2"/>
    <s v="AVERAGE"/>
    <s v="36-45"/>
  </r>
  <r>
    <x v="4669"/>
    <d v="2026-01-25T00:00:00"/>
    <n v="0.4284722222222222"/>
    <x v="9"/>
    <x v="8"/>
    <x v="8"/>
    <x v="0"/>
    <n v="9.6"/>
    <n v="39"/>
    <n v="30"/>
    <n v="1183"/>
    <n v="22"/>
    <n v="129"/>
    <x v="1"/>
    <x v="0"/>
    <s v="Delivered"/>
    <s v="Female"/>
    <n v="60"/>
    <x v="6"/>
    <x v="0"/>
    <s v="ORD04670"/>
    <n v="10"/>
    <x v="3"/>
    <n v="2026"/>
    <s v="lunch"/>
    <n v="9"/>
    <x v="1"/>
    <n v="1076"/>
    <n v="0.24615384615384614"/>
    <s v="GOOD"/>
    <s v="46 ABOVE"/>
  </r>
  <r>
    <x v="4670"/>
    <d v="2026-04-15T00:00:00"/>
    <n v="0.73055555555555551"/>
    <x v="1"/>
    <x v="5"/>
    <x v="1"/>
    <x v="0"/>
    <n v="14.4"/>
    <n v="58"/>
    <n v="45"/>
    <n v="284"/>
    <n v="47"/>
    <n v="82"/>
    <x v="4"/>
    <x v="2"/>
    <s v="Delivered"/>
    <s v="Male"/>
    <n v="55"/>
    <x v="1"/>
    <x v="2"/>
    <s v="ORD04671"/>
    <n v="17"/>
    <x v="4"/>
    <n v="2026"/>
    <s v="snacks"/>
    <n v="13"/>
    <x v="1"/>
    <n v="249"/>
    <n v="0.24827586206896551"/>
    <s v="POOR"/>
    <s v="46 ABOVE"/>
  </r>
  <r>
    <x v="4671"/>
    <d v="2026-06-19T00:00:00"/>
    <n v="0.63680555555555551"/>
    <x v="9"/>
    <x v="2"/>
    <x v="3"/>
    <x v="5"/>
    <n v="13.6"/>
    <n v="36"/>
    <n v="25"/>
    <n v="642"/>
    <n v="29"/>
    <n v="136"/>
    <x v="0"/>
    <x v="4"/>
    <s v="Delivered"/>
    <s v="Male"/>
    <n v="53"/>
    <x v="0"/>
    <x v="2"/>
    <s v="ORD04672"/>
    <n v="15"/>
    <x v="5"/>
    <n v="2026"/>
    <s v="snacks"/>
    <n v="11"/>
    <x v="1"/>
    <n v="535"/>
    <n v="0.37777777777777777"/>
    <s v="AVERAGE"/>
    <s v="46 ABOVE"/>
  </r>
  <r>
    <x v="4672"/>
    <d v="2026-03-02T00:00:00"/>
    <n v="0.97569444444444442"/>
    <x v="0"/>
    <x v="6"/>
    <x v="3"/>
    <x v="4"/>
    <n v="8.6"/>
    <n v="51"/>
    <n v="38"/>
    <n v="213"/>
    <n v="49"/>
    <n v="189"/>
    <x v="3"/>
    <x v="2"/>
    <s v="Delivered"/>
    <s v="Female"/>
    <n v="39"/>
    <x v="2"/>
    <x v="2"/>
    <s v="ORD04673"/>
    <n v="23"/>
    <x v="1"/>
    <n v="2026"/>
    <s v="dinner"/>
    <n v="13"/>
    <x v="1"/>
    <n v="73"/>
    <n v="0.16862745098039214"/>
    <s v="POOR"/>
    <s v="36-45"/>
  </r>
  <r>
    <x v="4673"/>
    <d v="2026-01-23T00:00:00"/>
    <n v="0.6958333333333333"/>
    <x v="9"/>
    <x v="4"/>
    <x v="1"/>
    <x v="4"/>
    <n v="4.7"/>
    <n v="52"/>
    <n v="36"/>
    <n v="639"/>
    <n v="49"/>
    <n v="6"/>
    <x v="0"/>
    <x v="3"/>
    <s v="Cancelled"/>
    <s v="Male"/>
    <n v="27"/>
    <x v="0"/>
    <x v="2"/>
    <s v="ORD04674"/>
    <n v="16"/>
    <x v="3"/>
    <n v="2026"/>
    <s v="snacks"/>
    <n v="16"/>
    <x v="1"/>
    <n v="682"/>
    <n v="9.0384615384615383E-2"/>
    <s v="EXCELLENT"/>
    <s v="26-35"/>
  </r>
  <r>
    <x v="4674"/>
    <d v="2026-04-18T00:00:00"/>
    <n v="0.34305555555555556"/>
    <x v="7"/>
    <x v="9"/>
    <x v="4"/>
    <x v="1"/>
    <n v="8.1999999999999993"/>
    <n v="40"/>
    <n v="36"/>
    <n v="435"/>
    <n v="52"/>
    <n v="120"/>
    <x v="2"/>
    <x v="4"/>
    <s v="Delivered"/>
    <s v="Female"/>
    <n v="56"/>
    <x v="3"/>
    <x v="0"/>
    <s v="ORD04675"/>
    <n v="8"/>
    <x v="4"/>
    <n v="2026"/>
    <s v="breakfast"/>
    <n v="4"/>
    <x v="1"/>
    <n v="367"/>
    <n v="0.20499999999999999"/>
    <s v="AVERAGE"/>
    <s v="46 ABOVE"/>
  </r>
  <r>
    <x v="4675"/>
    <d v="2026-05-25T00:00:00"/>
    <n v="0.48333333333333334"/>
    <x v="13"/>
    <x v="0"/>
    <x v="8"/>
    <x v="4"/>
    <n v="11.4"/>
    <n v="24"/>
    <n v="25"/>
    <n v="653"/>
    <n v="60"/>
    <n v="63"/>
    <x v="2"/>
    <x v="2"/>
    <s v="Delivered"/>
    <s v="Male"/>
    <n v="25"/>
    <x v="2"/>
    <x v="2"/>
    <s v="ORD04676"/>
    <n v="11"/>
    <x v="2"/>
    <n v="2026"/>
    <s v="lunch"/>
    <n v="-1"/>
    <x v="0"/>
    <n v="650"/>
    <n v="0.47500000000000003"/>
    <s v="POOR"/>
    <s v="18-25"/>
  </r>
  <r>
    <x v="4676"/>
    <d v="2026-02-10T00:00:00"/>
    <n v="0.8305555555555556"/>
    <x v="0"/>
    <x v="2"/>
    <x v="6"/>
    <x v="2"/>
    <n v="5.6"/>
    <n v="42"/>
    <n v="23"/>
    <n v="562"/>
    <n v="20"/>
    <n v="75"/>
    <x v="3"/>
    <x v="4"/>
    <s v="Delivered"/>
    <s v="Male"/>
    <n v="22"/>
    <x v="5"/>
    <x v="1"/>
    <s v="ORD04677"/>
    <n v="19"/>
    <x v="0"/>
    <n v="2026"/>
    <s v="snacks"/>
    <n v="19"/>
    <x v="1"/>
    <n v="507"/>
    <n v="0.13333333333333333"/>
    <s v="AVERAGE"/>
    <s v="18-25"/>
  </r>
  <r>
    <x v="4677"/>
    <d v="2026-06-28T00:00:00"/>
    <n v="0.83680555555555558"/>
    <x v="3"/>
    <x v="6"/>
    <x v="5"/>
    <x v="0"/>
    <n v="3.7"/>
    <n v="54"/>
    <n v="41"/>
    <n v="738"/>
    <n v="29"/>
    <n v="90"/>
    <x v="3"/>
    <x v="3"/>
    <s v="Delivered"/>
    <s v="Male"/>
    <n v="45"/>
    <x v="6"/>
    <x v="1"/>
    <s v="ORD04678"/>
    <n v="20"/>
    <x v="5"/>
    <n v="2026"/>
    <s v="dinner"/>
    <n v="13"/>
    <x v="1"/>
    <n v="677"/>
    <n v="6.851851851851852E-2"/>
    <s v="EXCELLENT"/>
    <s v="36-45"/>
  </r>
  <r>
    <x v="4678"/>
    <d v="2026-03-18T00:00:00"/>
    <n v="0.65069444444444446"/>
    <x v="11"/>
    <x v="7"/>
    <x v="4"/>
    <x v="1"/>
    <n v="7.8"/>
    <n v="40"/>
    <n v="37"/>
    <n v="565"/>
    <n v="46"/>
    <n v="47"/>
    <x v="0"/>
    <x v="3"/>
    <s v="Delivered"/>
    <s v="Female"/>
    <n v="34"/>
    <x v="1"/>
    <x v="2"/>
    <s v="ORD04679"/>
    <n v="15"/>
    <x v="1"/>
    <n v="2026"/>
    <s v="snacks"/>
    <n v="3"/>
    <x v="1"/>
    <n v="564"/>
    <n v="0.19500000000000001"/>
    <s v="EXCELLENT"/>
    <s v="26-35"/>
  </r>
  <r>
    <x v="4679"/>
    <d v="2026-03-08T00:00:00"/>
    <n v="0.53402777777777777"/>
    <x v="3"/>
    <x v="6"/>
    <x v="3"/>
    <x v="2"/>
    <n v="12.9"/>
    <n v="43"/>
    <n v="32"/>
    <n v="946"/>
    <n v="31"/>
    <n v="148"/>
    <x v="2"/>
    <x v="3"/>
    <s v="Delivered"/>
    <s v="Female"/>
    <n v="26"/>
    <x v="6"/>
    <x v="3"/>
    <s v="ORD04680"/>
    <n v="12"/>
    <x v="1"/>
    <n v="2026"/>
    <s v="lunch"/>
    <n v="11"/>
    <x v="1"/>
    <n v="829"/>
    <n v="0.3"/>
    <s v="EXCELLENT"/>
    <s v="26-35"/>
  </r>
  <r>
    <x v="4680"/>
    <d v="2026-06-02T00:00:00"/>
    <n v="0.80694444444444446"/>
    <x v="14"/>
    <x v="6"/>
    <x v="2"/>
    <x v="5"/>
    <n v="11.3"/>
    <n v="36"/>
    <n v="38"/>
    <n v="858"/>
    <n v="46"/>
    <n v="61"/>
    <x v="0"/>
    <x v="3"/>
    <s v="Delivered"/>
    <s v="Female"/>
    <n v="40"/>
    <x v="5"/>
    <x v="1"/>
    <s v="ORD04681"/>
    <n v="19"/>
    <x v="5"/>
    <n v="2026"/>
    <s v="snacks"/>
    <n v="-2"/>
    <x v="0"/>
    <n v="843"/>
    <n v="0.31388888888888888"/>
    <s v="EXCELLENT"/>
    <s v="36-45"/>
  </r>
  <r>
    <x v="4681"/>
    <d v="2026-05-28T00:00:00"/>
    <n v="0.72291666666666665"/>
    <x v="12"/>
    <x v="1"/>
    <x v="3"/>
    <x v="5"/>
    <n v="10.8"/>
    <n v="40"/>
    <n v="26"/>
    <n v="813"/>
    <n v="26"/>
    <n v="0"/>
    <x v="4"/>
    <x v="0"/>
    <s v="Delivered"/>
    <s v="Male"/>
    <n v="55"/>
    <x v="4"/>
    <x v="2"/>
    <s v="ORD04682"/>
    <n v="17"/>
    <x v="2"/>
    <n v="2026"/>
    <s v="snacks"/>
    <n v="14"/>
    <x v="1"/>
    <n v="839"/>
    <n v="0.27"/>
    <s v="GOOD"/>
    <s v="46 ABOVE"/>
  </r>
  <r>
    <x v="4682"/>
    <d v="2026-04-23T00:00:00"/>
    <n v="0.34652777777777777"/>
    <x v="11"/>
    <x v="0"/>
    <x v="3"/>
    <x v="1"/>
    <n v="9.1999999999999993"/>
    <n v="58"/>
    <n v="41"/>
    <n v="872"/>
    <n v="45"/>
    <n v="26"/>
    <x v="1"/>
    <x v="2"/>
    <s v="Delivered"/>
    <s v="Male"/>
    <n v="32"/>
    <x v="4"/>
    <x v="0"/>
    <s v="ORD04683"/>
    <n v="8"/>
    <x v="4"/>
    <n v="2026"/>
    <s v="breakfast"/>
    <n v="17"/>
    <x v="1"/>
    <n v="891"/>
    <n v="0.1586206896551724"/>
    <s v="POOR"/>
    <s v="26-35"/>
  </r>
  <r>
    <x v="4683"/>
    <d v="2026-01-01T00:00:00"/>
    <n v="0.43194444444444446"/>
    <x v="10"/>
    <x v="8"/>
    <x v="8"/>
    <x v="0"/>
    <n v="5.7"/>
    <n v="45"/>
    <n v="31"/>
    <n v="321"/>
    <n v="48"/>
    <n v="160"/>
    <x v="0"/>
    <x v="1"/>
    <s v="Delivered"/>
    <s v="Female"/>
    <n v="33"/>
    <x v="4"/>
    <x v="0"/>
    <s v="ORD04684"/>
    <n v="10"/>
    <x v="3"/>
    <n v="2026"/>
    <s v="lunch"/>
    <n v="14"/>
    <x v="1"/>
    <n v="209"/>
    <n v="0.12666666666666668"/>
    <s v="POOR"/>
    <s v="26-35"/>
  </r>
  <r>
    <x v="4684"/>
    <d v="2026-01-25T00:00:00"/>
    <n v="0.48125000000000001"/>
    <x v="7"/>
    <x v="7"/>
    <x v="2"/>
    <x v="4"/>
    <n v="13.8"/>
    <n v="52"/>
    <n v="39"/>
    <n v="811"/>
    <n v="45"/>
    <n v="184"/>
    <x v="4"/>
    <x v="3"/>
    <s v="Delivered"/>
    <s v="Male"/>
    <n v="33"/>
    <x v="6"/>
    <x v="2"/>
    <s v="ORD04685"/>
    <n v="11"/>
    <x v="3"/>
    <n v="2026"/>
    <s v="lunch"/>
    <n v="13"/>
    <x v="1"/>
    <n v="672"/>
    <n v="0.26538461538461539"/>
    <s v="EXCELLENT"/>
    <s v="26-35"/>
  </r>
  <r>
    <x v="4685"/>
    <d v="2026-03-08T00:00:00"/>
    <n v="0.49236111111111114"/>
    <x v="13"/>
    <x v="7"/>
    <x v="8"/>
    <x v="2"/>
    <n v="7.6"/>
    <n v="31"/>
    <n v="25"/>
    <n v="817"/>
    <n v="20"/>
    <n v="97"/>
    <x v="0"/>
    <x v="1"/>
    <s v="Delivered"/>
    <s v="Male"/>
    <n v="57"/>
    <x v="6"/>
    <x v="2"/>
    <s v="ORD04686"/>
    <n v="11"/>
    <x v="1"/>
    <n v="2026"/>
    <s v="lunch"/>
    <n v="6"/>
    <x v="1"/>
    <n v="740"/>
    <n v="0.24516129032258063"/>
    <s v="POOR"/>
    <s v="46 ABOVE"/>
  </r>
  <r>
    <x v="4686"/>
    <d v="2026-06-18T00:00:00"/>
    <n v="0.79861111111111116"/>
    <x v="3"/>
    <x v="7"/>
    <x v="4"/>
    <x v="4"/>
    <n v="5.6"/>
    <n v="52"/>
    <n v="40"/>
    <n v="566"/>
    <n v="49"/>
    <n v="156"/>
    <x v="3"/>
    <x v="0"/>
    <s v="Delivered"/>
    <s v="Female"/>
    <n v="30"/>
    <x v="4"/>
    <x v="1"/>
    <s v="ORD04687"/>
    <n v="19"/>
    <x v="5"/>
    <n v="2026"/>
    <s v="snacks"/>
    <n v="12"/>
    <x v="1"/>
    <n v="459"/>
    <n v="0.10769230769230768"/>
    <s v="GOOD"/>
    <s v="26-35"/>
  </r>
  <r>
    <x v="4687"/>
    <d v="2026-06-27T00:00:00"/>
    <n v="0.34652777777777777"/>
    <x v="8"/>
    <x v="8"/>
    <x v="0"/>
    <x v="2"/>
    <n v="7.3"/>
    <n v="45"/>
    <n v="31"/>
    <n v="513"/>
    <n v="38"/>
    <n v="46"/>
    <x v="4"/>
    <x v="4"/>
    <s v="Delivered"/>
    <s v="Female"/>
    <n v="45"/>
    <x v="3"/>
    <x v="0"/>
    <s v="ORD04688"/>
    <n v="8"/>
    <x v="5"/>
    <n v="2026"/>
    <s v="breakfast"/>
    <n v="14"/>
    <x v="1"/>
    <n v="505"/>
    <n v="0.16222222222222221"/>
    <s v="AVERAGE"/>
    <s v="36-45"/>
  </r>
  <r>
    <x v="4688"/>
    <d v="2026-06-07T00:00:00"/>
    <n v="0.33958333333333335"/>
    <x v="9"/>
    <x v="6"/>
    <x v="5"/>
    <x v="1"/>
    <n v="12.3"/>
    <n v="41"/>
    <n v="38"/>
    <n v="497"/>
    <n v="21"/>
    <n v="4"/>
    <x v="3"/>
    <x v="4"/>
    <s v="Delivered"/>
    <s v="Male"/>
    <n v="45"/>
    <x v="6"/>
    <x v="0"/>
    <s v="ORD04689"/>
    <n v="8"/>
    <x v="5"/>
    <n v="2026"/>
    <s v="breakfast"/>
    <n v="3"/>
    <x v="1"/>
    <n v="514"/>
    <n v="0.30000000000000004"/>
    <s v="AVERAGE"/>
    <s v="36-45"/>
  </r>
  <r>
    <x v="4689"/>
    <d v="2026-01-20T00:00:00"/>
    <n v="0.44722222222222224"/>
    <x v="1"/>
    <x v="9"/>
    <x v="6"/>
    <x v="5"/>
    <n v="1.3"/>
    <n v="57"/>
    <n v="45"/>
    <n v="252"/>
    <n v="49"/>
    <n v="65"/>
    <x v="2"/>
    <x v="1"/>
    <s v="Delivered"/>
    <s v="Female"/>
    <n v="57"/>
    <x v="5"/>
    <x v="0"/>
    <s v="ORD04690"/>
    <n v="10"/>
    <x v="3"/>
    <n v="2026"/>
    <s v="lunch"/>
    <n v="12"/>
    <x v="1"/>
    <n v="236"/>
    <n v="2.2807017543859651E-2"/>
    <s v="POOR"/>
    <s v="46 ABOVE"/>
  </r>
  <r>
    <x v="4690"/>
    <d v="2026-01-09T00:00:00"/>
    <n v="0.36041666666666666"/>
    <x v="7"/>
    <x v="9"/>
    <x v="0"/>
    <x v="3"/>
    <n v="1.8"/>
    <n v="35"/>
    <n v="29"/>
    <n v="785"/>
    <n v="60"/>
    <n v="176"/>
    <x v="4"/>
    <x v="1"/>
    <s v="Delivered"/>
    <s v="Male"/>
    <n v="46"/>
    <x v="0"/>
    <x v="0"/>
    <s v="ORD04691"/>
    <n v="8"/>
    <x v="3"/>
    <n v="2026"/>
    <s v="breakfast"/>
    <n v="6"/>
    <x v="1"/>
    <n v="669"/>
    <n v="5.1428571428571428E-2"/>
    <s v="POOR"/>
    <s v="46 ABOVE"/>
  </r>
  <r>
    <x v="4691"/>
    <d v="2026-03-20T00:00:00"/>
    <n v="0.88541666666666663"/>
    <x v="4"/>
    <x v="6"/>
    <x v="9"/>
    <x v="1"/>
    <n v="9.9"/>
    <n v="24"/>
    <n v="20"/>
    <n v="1088"/>
    <n v="46"/>
    <n v="182"/>
    <x v="0"/>
    <x v="3"/>
    <s v="Delivered"/>
    <s v="Female"/>
    <n v="18"/>
    <x v="0"/>
    <x v="1"/>
    <s v="ORD04692"/>
    <n v="21"/>
    <x v="1"/>
    <n v="2026"/>
    <s v="dinner"/>
    <n v="4"/>
    <x v="1"/>
    <n v="952"/>
    <n v="0.41250000000000003"/>
    <s v="EXCELLENT"/>
    <s v="18-25"/>
  </r>
  <r>
    <x v="4692"/>
    <d v="2026-05-18T00:00:00"/>
    <n v="0.56944444444444442"/>
    <x v="14"/>
    <x v="3"/>
    <x v="6"/>
    <x v="0"/>
    <n v="6.4"/>
    <n v="28"/>
    <n v="33"/>
    <n v="855"/>
    <n v="60"/>
    <n v="125"/>
    <x v="4"/>
    <x v="0"/>
    <s v="Delivered"/>
    <s v="Female"/>
    <n v="52"/>
    <x v="2"/>
    <x v="3"/>
    <s v="ORD04693"/>
    <n v="13"/>
    <x v="2"/>
    <n v="2026"/>
    <s v="lunch"/>
    <n v="-5"/>
    <x v="0"/>
    <n v="790"/>
    <n v="0.22857142857142859"/>
    <s v="GOOD"/>
    <s v="46 ABOVE"/>
  </r>
  <r>
    <x v="4693"/>
    <d v="2026-06-09T00:00:00"/>
    <n v="0.47847222222222224"/>
    <x v="2"/>
    <x v="8"/>
    <x v="5"/>
    <x v="3"/>
    <n v="3.8"/>
    <n v="31"/>
    <n v="24"/>
    <n v="836"/>
    <n v="56"/>
    <n v="92"/>
    <x v="1"/>
    <x v="4"/>
    <s v="Cancelled"/>
    <s v="Male"/>
    <n v="56"/>
    <x v="5"/>
    <x v="2"/>
    <s v="ORD04694"/>
    <n v="11"/>
    <x v="5"/>
    <n v="2026"/>
    <s v="lunch"/>
    <n v="7"/>
    <x v="1"/>
    <n v="800"/>
    <n v="0.12258064516129032"/>
    <s v="AVERAGE"/>
    <s v="46 ABOVE"/>
  </r>
  <r>
    <x v="4694"/>
    <d v="2026-05-28T00:00:00"/>
    <n v="0.93819444444444444"/>
    <x v="2"/>
    <x v="8"/>
    <x v="2"/>
    <x v="5"/>
    <n v="7.9"/>
    <n v="55"/>
    <n v="45"/>
    <n v="646"/>
    <n v="37"/>
    <n v="85"/>
    <x v="2"/>
    <x v="4"/>
    <s v="Delivered"/>
    <s v="Female"/>
    <n v="60"/>
    <x v="4"/>
    <x v="2"/>
    <s v="ORD04695"/>
    <n v="22"/>
    <x v="2"/>
    <n v="2026"/>
    <s v="dinner"/>
    <n v="10"/>
    <x v="1"/>
    <n v="598"/>
    <n v="0.14363636363636365"/>
    <s v="AVERAGE"/>
    <s v="46 ABOVE"/>
  </r>
  <r>
    <x v="4695"/>
    <d v="2026-03-27T00:00:00"/>
    <n v="0.49027777777777776"/>
    <x v="12"/>
    <x v="3"/>
    <x v="2"/>
    <x v="0"/>
    <n v="8.6"/>
    <n v="28"/>
    <n v="24"/>
    <n v="898"/>
    <n v="30"/>
    <n v="27"/>
    <x v="1"/>
    <x v="0"/>
    <s v="Delivered"/>
    <s v="Male"/>
    <n v="19"/>
    <x v="0"/>
    <x v="2"/>
    <s v="ORD04696"/>
    <n v="11"/>
    <x v="1"/>
    <n v="2026"/>
    <s v="lunch"/>
    <n v="4"/>
    <x v="1"/>
    <n v="901"/>
    <n v="0.30714285714285711"/>
    <s v="GOOD"/>
    <s v="18-25"/>
  </r>
  <r>
    <x v="4696"/>
    <d v="2026-02-11T00:00:00"/>
    <n v="0.43611111111111112"/>
    <x v="1"/>
    <x v="4"/>
    <x v="8"/>
    <x v="1"/>
    <n v="11.6"/>
    <n v="44"/>
    <n v="35"/>
    <n v="683"/>
    <n v="48"/>
    <n v="63"/>
    <x v="2"/>
    <x v="2"/>
    <s v="Delivered"/>
    <s v="Female"/>
    <n v="35"/>
    <x v="1"/>
    <x v="0"/>
    <s v="ORD04697"/>
    <n v="10"/>
    <x v="0"/>
    <n v="2026"/>
    <s v="lunch"/>
    <n v="9"/>
    <x v="1"/>
    <n v="668"/>
    <n v="0.26363636363636361"/>
    <s v="POOR"/>
    <s v="26-35"/>
  </r>
  <r>
    <x v="4697"/>
    <d v="2026-02-26T00:00:00"/>
    <n v="0.99444444444444446"/>
    <x v="14"/>
    <x v="2"/>
    <x v="0"/>
    <x v="5"/>
    <n v="6.4"/>
    <n v="45"/>
    <n v="29"/>
    <n v="560"/>
    <n v="45"/>
    <n v="191"/>
    <x v="3"/>
    <x v="0"/>
    <s v="Cancelled"/>
    <s v="Male"/>
    <n v="56"/>
    <x v="4"/>
    <x v="2"/>
    <s v="ORD04698"/>
    <n v="23"/>
    <x v="0"/>
    <n v="2026"/>
    <s v="dinner"/>
    <n v="16"/>
    <x v="1"/>
    <n v="414"/>
    <n v="0.14222222222222222"/>
    <s v="GOOD"/>
    <s v="46 ABOVE"/>
  </r>
  <r>
    <x v="4698"/>
    <d v="2026-06-16T00:00:00"/>
    <n v="0.86250000000000004"/>
    <x v="5"/>
    <x v="9"/>
    <x v="4"/>
    <x v="3"/>
    <n v="5"/>
    <n v="47"/>
    <n v="30"/>
    <n v="380"/>
    <n v="32"/>
    <n v="72"/>
    <x v="0"/>
    <x v="4"/>
    <s v="Delivered"/>
    <s v="Male"/>
    <n v="50"/>
    <x v="5"/>
    <x v="1"/>
    <s v="ORD04699"/>
    <n v="20"/>
    <x v="5"/>
    <n v="2026"/>
    <s v="dinner"/>
    <n v="17"/>
    <x v="1"/>
    <n v="340"/>
    <n v="0.10638297872340426"/>
    <s v="AVERAGE"/>
    <s v="46 ABOVE"/>
  </r>
  <r>
    <x v="4699"/>
    <d v="2026-04-29T00:00:00"/>
    <n v="0.89583333333333337"/>
    <x v="4"/>
    <x v="4"/>
    <x v="2"/>
    <x v="1"/>
    <n v="5.2"/>
    <n v="39"/>
    <n v="21"/>
    <n v="961"/>
    <n v="51"/>
    <n v="63"/>
    <x v="4"/>
    <x v="3"/>
    <s v="Delivered"/>
    <s v="Male"/>
    <n v="47"/>
    <x v="1"/>
    <x v="1"/>
    <s v="ORD04700"/>
    <n v="21"/>
    <x v="4"/>
    <n v="2026"/>
    <s v="dinner"/>
    <n v="18"/>
    <x v="1"/>
    <n v="949"/>
    <n v="0.13333333333333333"/>
    <s v="EXCELLENT"/>
    <s v="46 ABOVE"/>
  </r>
  <r>
    <x v="4700"/>
    <d v="2026-03-26T00:00:00"/>
    <n v="0.52152777777777781"/>
    <x v="4"/>
    <x v="9"/>
    <x v="9"/>
    <x v="2"/>
    <n v="3.8"/>
    <n v="30"/>
    <n v="33"/>
    <n v="165"/>
    <n v="47"/>
    <n v="162"/>
    <x v="3"/>
    <x v="0"/>
    <s v="Delivered"/>
    <s v="Female"/>
    <n v="22"/>
    <x v="4"/>
    <x v="3"/>
    <s v="ORD04701"/>
    <n v="12"/>
    <x v="1"/>
    <n v="2026"/>
    <s v="lunch"/>
    <n v="-3"/>
    <x v="0"/>
    <n v="50"/>
    <n v="0.12666666666666665"/>
    <s v="GOOD"/>
    <s v="18-25"/>
  </r>
  <r>
    <x v="4701"/>
    <d v="2026-06-12T00:00:00"/>
    <n v="0.55277777777777781"/>
    <x v="1"/>
    <x v="2"/>
    <x v="4"/>
    <x v="1"/>
    <n v="6.5"/>
    <n v="48"/>
    <n v="29"/>
    <n v="844"/>
    <n v="32"/>
    <n v="110"/>
    <x v="0"/>
    <x v="4"/>
    <s v="Delivered"/>
    <s v="Male"/>
    <n v="57"/>
    <x v="0"/>
    <x v="3"/>
    <s v="ORD04702"/>
    <n v="13"/>
    <x v="5"/>
    <n v="2026"/>
    <s v="lunch"/>
    <n v="19"/>
    <x v="1"/>
    <n v="766"/>
    <n v="0.13541666666666666"/>
    <s v="AVERAGE"/>
    <s v="46 ABOVE"/>
  </r>
  <r>
    <x v="4702"/>
    <d v="2026-03-15T00:00:00"/>
    <n v="0.68125000000000002"/>
    <x v="14"/>
    <x v="1"/>
    <x v="7"/>
    <x v="0"/>
    <n v="7.7"/>
    <n v="62"/>
    <n v="42"/>
    <n v="867"/>
    <n v="50"/>
    <n v="90"/>
    <x v="2"/>
    <x v="2"/>
    <s v="Delivered"/>
    <s v="Male"/>
    <n v="31"/>
    <x v="6"/>
    <x v="2"/>
    <s v="ORD04703"/>
    <n v="16"/>
    <x v="1"/>
    <n v="2026"/>
    <s v="snacks"/>
    <n v="20"/>
    <x v="1"/>
    <n v="827"/>
    <n v="0.12419354838709677"/>
    <s v="POOR"/>
    <s v="26-35"/>
  </r>
  <r>
    <x v="4703"/>
    <d v="2026-06-16T00:00:00"/>
    <n v="0.8354166666666667"/>
    <x v="4"/>
    <x v="7"/>
    <x v="4"/>
    <x v="3"/>
    <n v="4.5999999999999996"/>
    <n v="36"/>
    <n v="23"/>
    <n v="629"/>
    <n v="21"/>
    <n v="85"/>
    <x v="4"/>
    <x v="2"/>
    <s v="Delivered"/>
    <s v="Female"/>
    <n v="28"/>
    <x v="5"/>
    <x v="1"/>
    <s v="ORD04704"/>
    <n v="20"/>
    <x v="5"/>
    <n v="2026"/>
    <s v="dinner"/>
    <n v="13"/>
    <x v="1"/>
    <n v="565"/>
    <n v="0.12777777777777777"/>
    <s v="POOR"/>
    <s v="26-35"/>
  </r>
  <r>
    <x v="4704"/>
    <d v="2026-01-15T00:00:00"/>
    <n v="0.56527777777777777"/>
    <x v="5"/>
    <x v="9"/>
    <x v="0"/>
    <x v="4"/>
    <n v="4.4000000000000004"/>
    <n v="32"/>
    <n v="33"/>
    <n v="344"/>
    <n v="20"/>
    <n v="71"/>
    <x v="2"/>
    <x v="1"/>
    <s v="Delivered"/>
    <s v="Female"/>
    <n v="31"/>
    <x v="4"/>
    <x v="3"/>
    <s v="ORD04705"/>
    <n v="13"/>
    <x v="3"/>
    <n v="2026"/>
    <s v="lunch"/>
    <n v="-1"/>
    <x v="0"/>
    <n v="293"/>
    <n v="0.13750000000000001"/>
    <s v="POOR"/>
    <s v="26-35"/>
  </r>
  <r>
    <x v="4705"/>
    <d v="2026-03-26T00:00:00"/>
    <n v="0.65555555555555556"/>
    <x v="3"/>
    <x v="4"/>
    <x v="0"/>
    <x v="4"/>
    <n v="12.8"/>
    <n v="52"/>
    <n v="42"/>
    <n v="640"/>
    <n v="44"/>
    <n v="33"/>
    <x v="1"/>
    <x v="4"/>
    <s v="Delivered"/>
    <s v="Male"/>
    <n v="56"/>
    <x v="4"/>
    <x v="2"/>
    <s v="ORD04706"/>
    <n v="15"/>
    <x v="1"/>
    <n v="2026"/>
    <s v="snacks"/>
    <n v="10"/>
    <x v="1"/>
    <n v="651"/>
    <n v="0.24615384615384617"/>
    <s v="AVERAGE"/>
    <s v="46 ABOVE"/>
  </r>
  <r>
    <x v="4706"/>
    <d v="2026-03-06T00:00:00"/>
    <n v="0.71527777777777779"/>
    <x v="5"/>
    <x v="1"/>
    <x v="0"/>
    <x v="3"/>
    <n v="4"/>
    <n v="19"/>
    <n v="20"/>
    <n v="636"/>
    <n v="25"/>
    <n v="68"/>
    <x v="4"/>
    <x v="0"/>
    <s v="Delivered"/>
    <s v="Female"/>
    <n v="49"/>
    <x v="0"/>
    <x v="2"/>
    <s v="ORD04707"/>
    <n v="17"/>
    <x v="1"/>
    <n v="2026"/>
    <s v="snacks"/>
    <n v="-1"/>
    <x v="0"/>
    <n v="593"/>
    <n v="0.21052631578947367"/>
    <s v="GOOD"/>
    <s v="46 ABOVE"/>
  </r>
  <r>
    <x v="4707"/>
    <d v="2026-04-13T00:00:00"/>
    <n v="0.35972222222222222"/>
    <x v="8"/>
    <x v="2"/>
    <x v="3"/>
    <x v="1"/>
    <n v="10.6"/>
    <n v="41"/>
    <n v="40"/>
    <n v="405"/>
    <n v="34"/>
    <n v="16"/>
    <x v="0"/>
    <x v="0"/>
    <s v="Delivered"/>
    <s v="Female"/>
    <n v="51"/>
    <x v="2"/>
    <x v="0"/>
    <s v="ORD04708"/>
    <n v="8"/>
    <x v="4"/>
    <n v="2026"/>
    <s v="breakfast"/>
    <n v="1"/>
    <x v="1"/>
    <n v="423"/>
    <n v="0.25853658536585367"/>
    <s v="GOOD"/>
    <s v="46 ABOVE"/>
  </r>
  <r>
    <x v="4708"/>
    <d v="2026-02-06T00:00:00"/>
    <n v="0.7270833333333333"/>
    <x v="6"/>
    <x v="9"/>
    <x v="9"/>
    <x v="2"/>
    <n v="2.6"/>
    <n v="44"/>
    <n v="44"/>
    <n v="1100"/>
    <n v="50"/>
    <n v="185"/>
    <x v="2"/>
    <x v="0"/>
    <s v="Delivered"/>
    <s v="Male"/>
    <n v="22"/>
    <x v="0"/>
    <x v="2"/>
    <s v="ORD04709"/>
    <n v="17"/>
    <x v="0"/>
    <n v="2026"/>
    <s v="snacks"/>
    <n v="0"/>
    <x v="0"/>
    <n v="965"/>
    <n v="5.909090909090909E-2"/>
    <s v="GOOD"/>
    <s v="18-25"/>
  </r>
  <r>
    <x v="4709"/>
    <d v="2026-02-27T00:00:00"/>
    <n v="0.51180555555555551"/>
    <x v="14"/>
    <x v="9"/>
    <x v="9"/>
    <x v="3"/>
    <n v="2.4"/>
    <n v="21"/>
    <n v="20"/>
    <n v="774"/>
    <n v="34"/>
    <n v="197"/>
    <x v="0"/>
    <x v="3"/>
    <s v="Delivered"/>
    <s v="Female"/>
    <n v="39"/>
    <x v="0"/>
    <x v="3"/>
    <s v="ORD04710"/>
    <n v="12"/>
    <x v="0"/>
    <n v="2026"/>
    <s v="lunch"/>
    <n v="1"/>
    <x v="1"/>
    <n v="611"/>
    <n v="0.11428571428571428"/>
    <s v="EXCELLENT"/>
    <s v="36-45"/>
  </r>
  <r>
    <x v="4710"/>
    <d v="2026-06-11T00:00:00"/>
    <n v="0.65625"/>
    <x v="5"/>
    <x v="7"/>
    <x v="3"/>
    <x v="2"/>
    <n v="9.8000000000000007"/>
    <n v="52"/>
    <n v="43"/>
    <n v="515"/>
    <n v="31"/>
    <n v="172"/>
    <x v="4"/>
    <x v="1"/>
    <s v="Delivered"/>
    <s v="Male"/>
    <n v="23"/>
    <x v="4"/>
    <x v="2"/>
    <s v="ORD04711"/>
    <n v="15"/>
    <x v="5"/>
    <n v="2026"/>
    <s v="snacks"/>
    <n v="9"/>
    <x v="1"/>
    <n v="374"/>
    <n v="0.18846153846153849"/>
    <s v="POOR"/>
    <s v="18-25"/>
  </r>
  <r>
    <x v="4711"/>
    <d v="2026-02-08T00:00:00"/>
    <n v="0.54861111111111116"/>
    <x v="2"/>
    <x v="0"/>
    <x v="6"/>
    <x v="3"/>
    <n v="4.0999999999999996"/>
    <n v="44"/>
    <n v="43"/>
    <n v="639"/>
    <n v="47"/>
    <n v="133"/>
    <x v="3"/>
    <x v="2"/>
    <s v="Delivered"/>
    <s v="Male"/>
    <n v="18"/>
    <x v="6"/>
    <x v="3"/>
    <s v="ORD04712"/>
    <n v="13"/>
    <x v="0"/>
    <n v="2026"/>
    <s v="lunch"/>
    <n v="1"/>
    <x v="1"/>
    <n v="553"/>
    <n v="9.3181818181818171E-2"/>
    <s v="POOR"/>
    <s v="18-25"/>
  </r>
  <r>
    <x v="4712"/>
    <d v="2026-06-18T00:00:00"/>
    <n v="0.94027777777777777"/>
    <x v="4"/>
    <x v="5"/>
    <x v="4"/>
    <x v="3"/>
    <n v="12"/>
    <n v="52"/>
    <n v="42"/>
    <n v="868"/>
    <n v="33"/>
    <n v="70"/>
    <x v="4"/>
    <x v="1"/>
    <s v="Delivered"/>
    <s v="Female"/>
    <n v="60"/>
    <x v="4"/>
    <x v="2"/>
    <s v="ORD04713"/>
    <n v="22"/>
    <x v="5"/>
    <n v="2026"/>
    <s v="dinner"/>
    <n v="10"/>
    <x v="1"/>
    <n v="831"/>
    <n v="0.23076923076923078"/>
    <s v="POOR"/>
    <s v="46 ABOVE"/>
  </r>
  <r>
    <x v="4713"/>
    <d v="2026-04-30T00:00:00"/>
    <n v="0.81388888888888888"/>
    <x v="0"/>
    <x v="7"/>
    <x v="1"/>
    <x v="0"/>
    <n v="9.1"/>
    <n v="48"/>
    <n v="42"/>
    <n v="438"/>
    <n v="40"/>
    <n v="42"/>
    <x v="2"/>
    <x v="2"/>
    <s v="Delivered"/>
    <s v="Male"/>
    <n v="44"/>
    <x v="4"/>
    <x v="1"/>
    <s v="ORD04714"/>
    <n v="19"/>
    <x v="4"/>
    <n v="2026"/>
    <s v="snacks"/>
    <n v="6"/>
    <x v="1"/>
    <n v="436"/>
    <n v="0.18958333333333333"/>
    <s v="POOR"/>
    <s v="36-45"/>
  </r>
  <r>
    <x v="4714"/>
    <d v="2026-04-14T00:00:00"/>
    <n v="0.6020833333333333"/>
    <x v="1"/>
    <x v="4"/>
    <x v="6"/>
    <x v="3"/>
    <n v="5.8"/>
    <n v="47"/>
    <n v="32"/>
    <n v="658"/>
    <n v="53"/>
    <n v="198"/>
    <x v="3"/>
    <x v="4"/>
    <s v="Delivered"/>
    <s v="Male"/>
    <n v="55"/>
    <x v="5"/>
    <x v="3"/>
    <s v="ORD04715"/>
    <n v="14"/>
    <x v="4"/>
    <n v="2026"/>
    <s v="lunch"/>
    <n v="15"/>
    <x v="1"/>
    <n v="513"/>
    <n v="0.12340425531914893"/>
    <s v="AVERAGE"/>
    <s v="46 ABOVE"/>
  </r>
  <r>
    <x v="4715"/>
    <d v="2026-04-21T00:00:00"/>
    <n v="0.89166666666666672"/>
    <x v="4"/>
    <x v="2"/>
    <x v="8"/>
    <x v="1"/>
    <n v="5.3"/>
    <n v="32"/>
    <n v="22"/>
    <n v="491"/>
    <n v="33"/>
    <n v="71"/>
    <x v="2"/>
    <x v="3"/>
    <s v="Delivered"/>
    <s v="Female"/>
    <n v="25"/>
    <x v="5"/>
    <x v="1"/>
    <s v="ORD04716"/>
    <n v="21"/>
    <x v="4"/>
    <n v="2026"/>
    <s v="dinner"/>
    <n v="10"/>
    <x v="1"/>
    <n v="453"/>
    <n v="0.16562499999999999"/>
    <s v="EXCELLENT"/>
    <s v="18-25"/>
  </r>
  <r>
    <x v="4716"/>
    <d v="2026-01-24T00:00:00"/>
    <n v="0.54374999999999996"/>
    <x v="9"/>
    <x v="3"/>
    <x v="2"/>
    <x v="5"/>
    <n v="5.6"/>
    <n v="32"/>
    <n v="30"/>
    <n v="773"/>
    <n v="31"/>
    <n v="166"/>
    <x v="4"/>
    <x v="0"/>
    <s v="Delivered"/>
    <s v="Female"/>
    <n v="29"/>
    <x v="3"/>
    <x v="3"/>
    <s v="ORD04717"/>
    <n v="13"/>
    <x v="3"/>
    <n v="2026"/>
    <s v="lunch"/>
    <n v="2"/>
    <x v="1"/>
    <n v="638"/>
    <n v="0.17499999999999999"/>
    <s v="GOOD"/>
    <s v="26-35"/>
  </r>
  <r>
    <x v="4717"/>
    <d v="2026-05-24T00:00:00"/>
    <n v="0.5083333333333333"/>
    <x v="11"/>
    <x v="8"/>
    <x v="0"/>
    <x v="2"/>
    <n v="6.2"/>
    <n v="21"/>
    <n v="24"/>
    <n v="737"/>
    <n v="56"/>
    <n v="56"/>
    <x v="1"/>
    <x v="3"/>
    <s v="Delivered"/>
    <s v="Female"/>
    <n v="38"/>
    <x v="6"/>
    <x v="3"/>
    <s v="ORD04718"/>
    <n v="12"/>
    <x v="2"/>
    <n v="2026"/>
    <s v="lunch"/>
    <n v="-3"/>
    <x v="0"/>
    <n v="737"/>
    <n v="0.29523809523809524"/>
    <s v="EXCELLENT"/>
    <s v="36-45"/>
  </r>
  <r>
    <x v="4718"/>
    <d v="2026-01-02T00:00:00"/>
    <n v="0.56874999999999998"/>
    <x v="4"/>
    <x v="4"/>
    <x v="1"/>
    <x v="1"/>
    <n v="8.3000000000000007"/>
    <n v="22"/>
    <n v="20"/>
    <n v="939"/>
    <n v="33"/>
    <n v="131"/>
    <x v="2"/>
    <x v="1"/>
    <s v="Cancelled"/>
    <s v="Male"/>
    <n v="45"/>
    <x v="0"/>
    <x v="3"/>
    <s v="ORD04719"/>
    <n v="13"/>
    <x v="3"/>
    <n v="2026"/>
    <s v="lunch"/>
    <n v="2"/>
    <x v="1"/>
    <n v="841"/>
    <n v="0.37727272727272732"/>
    <s v="POOR"/>
    <s v="36-45"/>
  </r>
  <r>
    <x v="4719"/>
    <d v="2026-04-15T00:00:00"/>
    <n v="0.72569444444444442"/>
    <x v="2"/>
    <x v="6"/>
    <x v="1"/>
    <x v="1"/>
    <n v="1.4"/>
    <n v="55"/>
    <n v="42"/>
    <n v="518"/>
    <n v="60"/>
    <n v="55"/>
    <x v="0"/>
    <x v="2"/>
    <s v="Delivered"/>
    <s v="Male"/>
    <n v="40"/>
    <x v="1"/>
    <x v="2"/>
    <s v="ORD04720"/>
    <n v="17"/>
    <x v="4"/>
    <n v="2026"/>
    <s v="snacks"/>
    <n v="13"/>
    <x v="1"/>
    <n v="523"/>
    <n v="2.5454545454545452E-2"/>
    <s v="POOR"/>
    <s v="36-45"/>
  </r>
  <r>
    <x v="4720"/>
    <d v="2026-02-16T00:00:00"/>
    <n v="0.90416666666666667"/>
    <x v="12"/>
    <x v="5"/>
    <x v="2"/>
    <x v="0"/>
    <n v="7.7"/>
    <n v="42"/>
    <n v="31"/>
    <n v="930"/>
    <n v="39"/>
    <n v="135"/>
    <x v="2"/>
    <x v="1"/>
    <s v="Delivered"/>
    <s v="Female"/>
    <n v="25"/>
    <x v="2"/>
    <x v="1"/>
    <s v="ORD04721"/>
    <n v="21"/>
    <x v="0"/>
    <n v="2026"/>
    <s v="dinner"/>
    <n v="11"/>
    <x v="1"/>
    <n v="834"/>
    <n v="0.18333333333333335"/>
    <s v="POOR"/>
    <s v="18-25"/>
  </r>
  <r>
    <x v="4721"/>
    <d v="2026-01-26T00:00:00"/>
    <n v="0.93541666666666667"/>
    <x v="4"/>
    <x v="5"/>
    <x v="0"/>
    <x v="4"/>
    <n v="8.5"/>
    <n v="43"/>
    <n v="41"/>
    <n v="719"/>
    <n v="49"/>
    <n v="31"/>
    <x v="0"/>
    <x v="4"/>
    <s v="Delivered"/>
    <s v="Female"/>
    <n v="47"/>
    <x v="2"/>
    <x v="2"/>
    <s v="ORD04722"/>
    <n v="22"/>
    <x v="3"/>
    <n v="2026"/>
    <s v="dinner"/>
    <n v="2"/>
    <x v="1"/>
    <n v="737"/>
    <n v="0.19767441860465115"/>
    <s v="AVERAGE"/>
    <s v="46 ABOVE"/>
  </r>
  <r>
    <x v="4722"/>
    <d v="2026-02-23T00:00:00"/>
    <n v="0.55208333333333337"/>
    <x v="14"/>
    <x v="8"/>
    <x v="5"/>
    <x v="3"/>
    <n v="11.9"/>
    <n v="45"/>
    <n v="42"/>
    <n v="189"/>
    <n v="41"/>
    <n v="194"/>
    <x v="3"/>
    <x v="3"/>
    <s v="Delivered"/>
    <s v="Male"/>
    <n v="42"/>
    <x v="2"/>
    <x v="3"/>
    <s v="ORD04723"/>
    <n v="13"/>
    <x v="0"/>
    <n v="2026"/>
    <s v="lunch"/>
    <n v="3"/>
    <x v="1"/>
    <n v="36"/>
    <n v="0.26444444444444443"/>
    <s v="EXCELLENT"/>
    <s v="36-45"/>
  </r>
  <r>
    <x v="4723"/>
    <d v="2026-03-01T00:00:00"/>
    <n v="0.39166666666666666"/>
    <x v="3"/>
    <x v="4"/>
    <x v="1"/>
    <x v="5"/>
    <n v="7.9"/>
    <n v="36"/>
    <n v="33"/>
    <n v="304"/>
    <n v="45"/>
    <n v="74"/>
    <x v="2"/>
    <x v="0"/>
    <s v="Delivered"/>
    <s v="Female"/>
    <n v="32"/>
    <x v="6"/>
    <x v="0"/>
    <s v="ORD04724"/>
    <n v="9"/>
    <x v="1"/>
    <n v="2026"/>
    <s v="breakfast"/>
    <n v="3"/>
    <x v="1"/>
    <n v="275"/>
    <n v="0.21944444444444444"/>
    <s v="GOOD"/>
    <s v="26-35"/>
  </r>
  <r>
    <x v="4724"/>
    <d v="2026-03-27T00:00:00"/>
    <n v="0.61388888888888893"/>
    <x v="1"/>
    <x v="9"/>
    <x v="2"/>
    <x v="3"/>
    <n v="3.4"/>
    <n v="50"/>
    <n v="37"/>
    <n v="686"/>
    <n v="37"/>
    <n v="25"/>
    <x v="3"/>
    <x v="2"/>
    <s v="Delivered"/>
    <s v="Male"/>
    <n v="32"/>
    <x v="0"/>
    <x v="3"/>
    <s v="ORD04725"/>
    <n v="14"/>
    <x v="1"/>
    <n v="2026"/>
    <s v="lunch"/>
    <n v="13"/>
    <x v="1"/>
    <n v="698"/>
    <n v="6.8000000000000005E-2"/>
    <s v="POOR"/>
    <s v="26-35"/>
  </r>
  <r>
    <x v="4725"/>
    <d v="2026-06-24T00:00:00"/>
    <n v="0.93541666666666667"/>
    <x v="8"/>
    <x v="0"/>
    <x v="0"/>
    <x v="4"/>
    <n v="2.4"/>
    <n v="28"/>
    <n v="21"/>
    <n v="825"/>
    <n v="60"/>
    <n v="83"/>
    <x v="0"/>
    <x v="2"/>
    <s v="Delivered"/>
    <s v="Male"/>
    <n v="53"/>
    <x v="1"/>
    <x v="2"/>
    <s v="ORD04726"/>
    <n v="22"/>
    <x v="5"/>
    <n v="2026"/>
    <s v="dinner"/>
    <n v="7"/>
    <x v="1"/>
    <n v="802"/>
    <n v="8.5714285714285715E-2"/>
    <s v="POOR"/>
    <s v="46 ABOVE"/>
  </r>
  <r>
    <x v="4726"/>
    <d v="2026-01-24T00:00:00"/>
    <n v="0.95277777777777772"/>
    <x v="12"/>
    <x v="5"/>
    <x v="4"/>
    <x v="2"/>
    <n v="8.1"/>
    <n v="52"/>
    <n v="37"/>
    <n v="556"/>
    <n v="24"/>
    <n v="99"/>
    <x v="2"/>
    <x v="0"/>
    <s v="Cancelled"/>
    <s v="Female"/>
    <n v="50"/>
    <x v="3"/>
    <x v="2"/>
    <s v="ORD04727"/>
    <n v="22"/>
    <x v="3"/>
    <n v="2026"/>
    <s v="dinner"/>
    <n v="15"/>
    <x v="1"/>
    <n v="481"/>
    <n v="0.15576923076923077"/>
    <s v="GOOD"/>
    <s v="46 ABOVE"/>
  </r>
  <r>
    <x v="4727"/>
    <d v="2026-02-10T00:00:00"/>
    <n v="0.38055555555555554"/>
    <x v="5"/>
    <x v="6"/>
    <x v="8"/>
    <x v="1"/>
    <n v="1.1000000000000001"/>
    <n v="31"/>
    <n v="28"/>
    <n v="528"/>
    <n v="59"/>
    <n v="104"/>
    <x v="4"/>
    <x v="1"/>
    <s v="Delivered"/>
    <s v="Male"/>
    <n v="45"/>
    <x v="5"/>
    <x v="0"/>
    <s v="ORD04728"/>
    <n v="9"/>
    <x v="0"/>
    <n v="2026"/>
    <s v="breakfast"/>
    <n v="3"/>
    <x v="1"/>
    <n v="483"/>
    <n v="3.5483870967741936E-2"/>
    <s v="POOR"/>
    <s v="36-45"/>
  </r>
  <r>
    <x v="4728"/>
    <d v="2026-03-28T00:00:00"/>
    <n v="0.99791666666666667"/>
    <x v="7"/>
    <x v="0"/>
    <x v="0"/>
    <x v="3"/>
    <n v="13.6"/>
    <n v="41"/>
    <n v="34"/>
    <n v="161"/>
    <n v="58"/>
    <n v="8"/>
    <x v="0"/>
    <x v="4"/>
    <s v="Delivered"/>
    <s v="Female"/>
    <n v="27"/>
    <x v="3"/>
    <x v="2"/>
    <s v="ORD04729"/>
    <n v="23"/>
    <x v="1"/>
    <n v="2026"/>
    <s v="dinner"/>
    <n v="7"/>
    <x v="1"/>
    <n v="211"/>
    <n v="0.33170731707317075"/>
    <s v="AVERAGE"/>
    <s v="26-35"/>
  </r>
  <r>
    <x v="4729"/>
    <d v="2026-06-13T00:00:00"/>
    <n v="0.71666666666666667"/>
    <x v="2"/>
    <x v="5"/>
    <x v="0"/>
    <x v="2"/>
    <n v="1.4"/>
    <n v="32"/>
    <n v="29"/>
    <n v="429"/>
    <n v="34"/>
    <n v="114"/>
    <x v="4"/>
    <x v="1"/>
    <s v="Delivered"/>
    <s v="Female"/>
    <n v="59"/>
    <x v="3"/>
    <x v="2"/>
    <s v="ORD04730"/>
    <n v="17"/>
    <x v="5"/>
    <n v="2026"/>
    <s v="snacks"/>
    <n v="3"/>
    <x v="1"/>
    <n v="349"/>
    <n v="4.3749999999999997E-2"/>
    <s v="POOR"/>
    <s v="46 ABOVE"/>
  </r>
  <r>
    <x v="4730"/>
    <d v="2026-06-14T00:00:00"/>
    <n v="0.62013888888888891"/>
    <x v="10"/>
    <x v="8"/>
    <x v="7"/>
    <x v="3"/>
    <n v="6.9"/>
    <n v="42"/>
    <n v="44"/>
    <n v="929"/>
    <n v="52"/>
    <n v="87"/>
    <x v="3"/>
    <x v="4"/>
    <s v="Delivered"/>
    <s v="Male"/>
    <n v="30"/>
    <x v="6"/>
    <x v="3"/>
    <s v="ORD04731"/>
    <n v="14"/>
    <x v="5"/>
    <n v="2026"/>
    <s v="lunch"/>
    <n v="-2"/>
    <x v="0"/>
    <n v="894"/>
    <n v="0.16428571428571428"/>
    <s v="AVERAGE"/>
    <s v="26-35"/>
  </r>
  <r>
    <x v="4731"/>
    <d v="2026-03-11T00:00:00"/>
    <n v="0.72152777777777777"/>
    <x v="5"/>
    <x v="3"/>
    <x v="3"/>
    <x v="4"/>
    <n v="7.9"/>
    <n v="43"/>
    <n v="26"/>
    <n v="451"/>
    <n v="31"/>
    <n v="12"/>
    <x v="4"/>
    <x v="1"/>
    <s v="Delivered"/>
    <s v="Female"/>
    <n v="59"/>
    <x v="1"/>
    <x v="2"/>
    <s v="ORD04732"/>
    <n v="17"/>
    <x v="1"/>
    <n v="2026"/>
    <s v="snacks"/>
    <n v="17"/>
    <x v="1"/>
    <n v="470"/>
    <n v="0.18372093023255814"/>
    <s v="POOR"/>
    <s v="46 ABOVE"/>
  </r>
  <r>
    <x v="4732"/>
    <d v="2026-01-25T00:00:00"/>
    <n v="0.5229166666666667"/>
    <x v="8"/>
    <x v="1"/>
    <x v="4"/>
    <x v="3"/>
    <n v="1.7"/>
    <n v="51"/>
    <n v="36"/>
    <n v="969"/>
    <n v="60"/>
    <n v="139"/>
    <x v="1"/>
    <x v="4"/>
    <s v="Delivered"/>
    <s v="Female"/>
    <n v="52"/>
    <x v="6"/>
    <x v="3"/>
    <s v="ORD04733"/>
    <n v="12"/>
    <x v="3"/>
    <n v="2026"/>
    <s v="lunch"/>
    <n v="15"/>
    <x v="1"/>
    <n v="890"/>
    <n v="3.3333333333333333E-2"/>
    <s v="AVERAGE"/>
    <s v="46 ABOVE"/>
  </r>
  <r>
    <x v="4733"/>
    <d v="2026-03-06T00:00:00"/>
    <n v="0.95972222222222225"/>
    <x v="14"/>
    <x v="4"/>
    <x v="4"/>
    <x v="2"/>
    <n v="12.6"/>
    <n v="32"/>
    <n v="37"/>
    <n v="1011"/>
    <n v="47"/>
    <n v="171"/>
    <x v="4"/>
    <x v="1"/>
    <s v="Delivered"/>
    <s v="Male"/>
    <n v="33"/>
    <x v="0"/>
    <x v="2"/>
    <s v="ORD04734"/>
    <n v="23"/>
    <x v="1"/>
    <n v="2026"/>
    <s v="dinner"/>
    <n v="-5"/>
    <x v="0"/>
    <n v="887"/>
    <n v="0.39374999999999999"/>
    <s v="POOR"/>
    <s v="26-35"/>
  </r>
  <r>
    <x v="4734"/>
    <d v="2026-04-06T00:00:00"/>
    <n v="0.70138888888888884"/>
    <x v="9"/>
    <x v="6"/>
    <x v="5"/>
    <x v="2"/>
    <n v="3.8"/>
    <n v="40"/>
    <n v="34"/>
    <n v="248"/>
    <n v="43"/>
    <n v="171"/>
    <x v="4"/>
    <x v="3"/>
    <s v="Delivered"/>
    <s v="Male"/>
    <n v="21"/>
    <x v="2"/>
    <x v="2"/>
    <s v="ORD04735"/>
    <n v="16"/>
    <x v="4"/>
    <n v="2026"/>
    <s v="snacks"/>
    <n v="6"/>
    <x v="1"/>
    <n v="120"/>
    <n v="9.5000000000000001E-2"/>
    <s v="EXCELLENT"/>
    <s v="18-25"/>
  </r>
  <r>
    <x v="4735"/>
    <d v="2026-05-31T00:00:00"/>
    <n v="0.52916666666666667"/>
    <x v="2"/>
    <x v="9"/>
    <x v="9"/>
    <x v="3"/>
    <n v="3.4"/>
    <n v="43"/>
    <n v="40"/>
    <n v="1002"/>
    <n v="22"/>
    <n v="66"/>
    <x v="2"/>
    <x v="3"/>
    <s v="Delivered"/>
    <s v="Male"/>
    <n v="33"/>
    <x v="6"/>
    <x v="3"/>
    <s v="ORD04736"/>
    <n v="12"/>
    <x v="2"/>
    <n v="2026"/>
    <s v="lunch"/>
    <n v="3"/>
    <x v="1"/>
    <n v="958"/>
    <n v="7.9069767441860464E-2"/>
    <s v="EXCELLENT"/>
    <s v="26-35"/>
  </r>
  <r>
    <x v="4736"/>
    <d v="2026-04-08T00:00:00"/>
    <n v="0.89236111111111116"/>
    <x v="0"/>
    <x v="6"/>
    <x v="6"/>
    <x v="5"/>
    <n v="2.7"/>
    <n v="22"/>
    <n v="21"/>
    <n v="981"/>
    <n v="34"/>
    <n v="193"/>
    <x v="1"/>
    <x v="4"/>
    <s v="Delivered"/>
    <s v="Female"/>
    <n v="38"/>
    <x v="1"/>
    <x v="1"/>
    <s v="ORD04737"/>
    <n v="21"/>
    <x v="4"/>
    <n v="2026"/>
    <s v="dinner"/>
    <n v="1"/>
    <x v="1"/>
    <n v="822"/>
    <n v="0.12272727272727274"/>
    <s v="AVERAGE"/>
    <s v="36-45"/>
  </r>
  <r>
    <x v="4737"/>
    <d v="2026-04-22T00:00:00"/>
    <n v="0.3659722222222222"/>
    <x v="14"/>
    <x v="7"/>
    <x v="1"/>
    <x v="3"/>
    <n v="8"/>
    <n v="40"/>
    <n v="20"/>
    <n v="784"/>
    <n v="38"/>
    <n v="51"/>
    <x v="2"/>
    <x v="0"/>
    <s v="Cancelled"/>
    <s v="Female"/>
    <n v="43"/>
    <x v="1"/>
    <x v="0"/>
    <s v="ORD04738"/>
    <n v="8"/>
    <x v="4"/>
    <n v="2026"/>
    <s v="breakfast"/>
    <n v="20"/>
    <x v="1"/>
    <n v="771"/>
    <n v="0.2"/>
    <s v="GOOD"/>
    <s v="36-45"/>
  </r>
  <r>
    <x v="4738"/>
    <d v="2026-05-10T00:00:00"/>
    <n v="0.42083333333333334"/>
    <x v="6"/>
    <x v="5"/>
    <x v="8"/>
    <x v="1"/>
    <n v="11.3"/>
    <n v="48"/>
    <n v="40"/>
    <n v="1047"/>
    <n v="34"/>
    <n v="32"/>
    <x v="2"/>
    <x v="1"/>
    <s v="Delivered"/>
    <s v="Male"/>
    <n v="23"/>
    <x v="6"/>
    <x v="0"/>
    <s v="ORD04739"/>
    <n v="10"/>
    <x v="2"/>
    <n v="2026"/>
    <s v="lunch"/>
    <n v="8"/>
    <x v="1"/>
    <n v="1049"/>
    <n v="0.23541666666666669"/>
    <s v="POOR"/>
    <s v="18-25"/>
  </r>
  <r>
    <x v="4739"/>
    <d v="2026-01-27T00:00:00"/>
    <n v="0.6430555555555556"/>
    <x v="9"/>
    <x v="7"/>
    <x v="9"/>
    <x v="3"/>
    <n v="5.0999999999999996"/>
    <n v="35"/>
    <n v="25"/>
    <n v="346"/>
    <n v="27"/>
    <n v="123"/>
    <x v="2"/>
    <x v="0"/>
    <s v="Delivered"/>
    <s v="Female"/>
    <n v="50"/>
    <x v="5"/>
    <x v="2"/>
    <s v="ORD04740"/>
    <n v="15"/>
    <x v="3"/>
    <n v="2026"/>
    <s v="snacks"/>
    <n v="10"/>
    <x v="1"/>
    <n v="250"/>
    <n v="0.14571428571428571"/>
    <s v="GOOD"/>
    <s v="46 ABOVE"/>
  </r>
  <r>
    <x v="4740"/>
    <d v="2026-05-19T00:00:00"/>
    <n v="0.89375000000000004"/>
    <x v="1"/>
    <x v="1"/>
    <x v="6"/>
    <x v="2"/>
    <n v="8.9"/>
    <n v="26"/>
    <n v="21"/>
    <n v="291"/>
    <n v="27"/>
    <n v="66"/>
    <x v="0"/>
    <x v="0"/>
    <s v="Delivered"/>
    <s v="Male"/>
    <n v="52"/>
    <x v="5"/>
    <x v="1"/>
    <s v="ORD04741"/>
    <n v="21"/>
    <x v="2"/>
    <n v="2026"/>
    <s v="dinner"/>
    <n v="5"/>
    <x v="1"/>
    <n v="252"/>
    <n v="0.34230769230769231"/>
    <s v="GOOD"/>
    <s v="46 ABOVE"/>
  </r>
  <r>
    <x v="4741"/>
    <d v="2026-03-11T00:00:00"/>
    <n v="0.48333333333333334"/>
    <x v="4"/>
    <x v="1"/>
    <x v="2"/>
    <x v="5"/>
    <n v="1.8"/>
    <n v="21"/>
    <n v="26"/>
    <n v="772"/>
    <n v="57"/>
    <n v="25"/>
    <x v="2"/>
    <x v="0"/>
    <s v="Delivered"/>
    <s v="Male"/>
    <n v="60"/>
    <x v="1"/>
    <x v="2"/>
    <s v="ORD04742"/>
    <n v="11"/>
    <x v="1"/>
    <n v="2026"/>
    <s v="lunch"/>
    <n v="-5"/>
    <x v="0"/>
    <n v="804"/>
    <n v="8.5714285714285715E-2"/>
    <s v="GOOD"/>
    <s v="46 ABOVE"/>
  </r>
  <r>
    <x v="4742"/>
    <d v="2026-01-28T00:00:00"/>
    <n v="0.56180555555555556"/>
    <x v="9"/>
    <x v="4"/>
    <x v="7"/>
    <x v="4"/>
    <n v="10.3"/>
    <n v="40"/>
    <n v="42"/>
    <n v="888"/>
    <n v="21"/>
    <n v="19"/>
    <x v="4"/>
    <x v="4"/>
    <s v="Delivered"/>
    <s v="Female"/>
    <n v="40"/>
    <x v="1"/>
    <x v="3"/>
    <s v="ORD04743"/>
    <n v="13"/>
    <x v="3"/>
    <n v="2026"/>
    <s v="lunch"/>
    <n v="-2"/>
    <x v="0"/>
    <n v="890"/>
    <n v="0.25750000000000001"/>
    <s v="AVERAGE"/>
    <s v="36-45"/>
  </r>
  <r>
    <x v="4743"/>
    <d v="2026-02-28T00:00:00"/>
    <n v="0.45416666666666666"/>
    <x v="6"/>
    <x v="8"/>
    <x v="3"/>
    <x v="1"/>
    <n v="8"/>
    <n v="39"/>
    <n v="29"/>
    <n v="164"/>
    <n v="60"/>
    <n v="172"/>
    <x v="3"/>
    <x v="4"/>
    <s v="Delivered"/>
    <s v="Female"/>
    <n v="33"/>
    <x v="3"/>
    <x v="0"/>
    <s v="ORD04744"/>
    <n v="10"/>
    <x v="0"/>
    <n v="2026"/>
    <s v="lunch"/>
    <n v="10"/>
    <x v="1"/>
    <n v="52"/>
    <n v="0.20512820512820512"/>
    <s v="AVERAGE"/>
    <s v="26-35"/>
  </r>
  <r>
    <x v="4744"/>
    <d v="2026-06-24T00:00:00"/>
    <n v="0.39166666666666666"/>
    <x v="4"/>
    <x v="5"/>
    <x v="1"/>
    <x v="4"/>
    <n v="7"/>
    <n v="38"/>
    <n v="29"/>
    <n v="1149"/>
    <n v="42"/>
    <n v="129"/>
    <x v="0"/>
    <x v="0"/>
    <s v="Delivered"/>
    <s v="Male"/>
    <n v="53"/>
    <x v="1"/>
    <x v="0"/>
    <s v="ORD04745"/>
    <n v="9"/>
    <x v="5"/>
    <n v="2026"/>
    <s v="breakfast"/>
    <n v="9"/>
    <x v="1"/>
    <n v="1062"/>
    <n v="0.18421052631578946"/>
    <s v="GOOD"/>
    <s v="46 ABOVE"/>
  </r>
  <r>
    <x v="4745"/>
    <d v="2026-03-06T00:00:00"/>
    <n v="0.94791666666666663"/>
    <x v="3"/>
    <x v="4"/>
    <x v="5"/>
    <x v="0"/>
    <n v="2.1"/>
    <n v="39"/>
    <n v="44"/>
    <n v="959"/>
    <n v="43"/>
    <n v="123"/>
    <x v="2"/>
    <x v="4"/>
    <s v="Delivered"/>
    <s v="Female"/>
    <n v="19"/>
    <x v="0"/>
    <x v="2"/>
    <s v="ORD04746"/>
    <n v="22"/>
    <x v="1"/>
    <n v="2026"/>
    <s v="dinner"/>
    <n v="-5"/>
    <x v="0"/>
    <n v="879"/>
    <n v="5.3846153846153849E-2"/>
    <s v="AVERAGE"/>
    <s v="18-25"/>
  </r>
  <r>
    <x v="4746"/>
    <d v="2026-03-12T00:00:00"/>
    <n v="0.81041666666666667"/>
    <x v="9"/>
    <x v="4"/>
    <x v="5"/>
    <x v="3"/>
    <n v="11.5"/>
    <n v="38"/>
    <n v="22"/>
    <n v="347"/>
    <n v="45"/>
    <n v="198"/>
    <x v="3"/>
    <x v="3"/>
    <s v="Delivered"/>
    <s v="Female"/>
    <n v="32"/>
    <x v="4"/>
    <x v="1"/>
    <s v="ORD04747"/>
    <n v="19"/>
    <x v="1"/>
    <n v="2026"/>
    <s v="snacks"/>
    <n v="16"/>
    <x v="1"/>
    <n v="194"/>
    <n v="0.30263157894736842"/>
    <s v="EXCELLENT"/>
    <s v="26-35"/>
  </r>
  <r>
    <x v="4747"/>
    <d v="2026-05-23T00:00:00"/>
    <n v="0.60833333333333328"/>
    <x v="7"/>
    <x v="9"/>
    <x v="6"/>
    <x v="4"/>
    <n v="7.5"/>
    <n v="36"/>
    <n v="21"/>
    <n v="751"/>
    <n v="48"/>
    <n v="155"/>
    <x v="2"/>
    <x v="1"/>
    <s v="Delivered"/>
    <s v="Male"/>
    <n v="57"/>
    <x v="3"/>
    <x v="3"/>
    <s v="ORD04748"/>
    <n v="14"/>
    <x v="2"/>
    <n v="2026"/>
    <s v="lunch"/>
    <n v="15"/>
    <x v="1"/>
    <n v="644"/>
    <n v="0.20833333333333334"/>
    <s v="POOR"/>
    <s v="46 ABOVE"/>
  </r>
  <r>
    <x v="4748"/>
    <d v="2026-05-12T00:00:00"/>
    <n v="0.62361111111111112"/>
    <x v="0"/>
    <x v="4"/>
    <x v="7"/>
    <x v="2"/>
    <n v="5.5"/>
    <n v="38"/>
    <n v="34"/>
    <n v="322"/>
    <n v="53"/>
    <n v="35"/>
    <x v="4"/>
    <x v="2"/>
    <s v="Delivered"/>
    <s v="Male"/>
    <n v="42"/>
    <x v="5"/>
    <x v="3"/>
    <s v="ORD04749"/>
    <n v="14"/>
    <x v="2"/>
    <n v="2026"/>
    <s v="lunch"/>
    <n v="4"/>
    <x v="1"/>
    <n v="340"/>
    <n v="0.14473684210526316"/>
    <s v="POOR"/>
    <s v="36-45"/>
  </r>
  <r>
    <x v="4749"/>
    <d v="2026-04-20T00:00:00"/>
    <n v="0.55902777777777779"/>
    <x v="3"/>
    <x v="3"/>
    <x v="3"/>
    <x v="0"/>
    <n v="5.8"/>
    <n v="30"/>
    <n v="27"/>
    <n v="554"/>
    <n v="36"/>
    <n v="83"/>
    <x v="2"/>
    <x v="1"/>
    <s v="Delivered"/>
    <s v="Male"/>
    <n v="46"/>
    <x v="2"/>
    <x v="3"/>
    <s v="ORD04750"/>
    <n v="13"/>
    <x v="4"/>
    <n v="2026"/>
    <s v="lunch"/>
    <n v="3"/>
    <x v="1"/>
    <n v="507"/>
    <n v="0.19333333333333333"/>
    <s v="POOR"/>
    <s v="46 ABOVE"/>
  </r>
  <r>
    <x v="4750"/>
    <d v="2026-02-21T00:00:00"/>
    <n v="0.38541666666666669"/>
    <x v="5"/>
    <x v="2"/>
    <x v="9"/>
    <x v="3"/>
    <n v="3.4"/>
    <n v="45"/>
    <n v="34"/>
    <n v="1094"/>
    <n v="47"/>
    <n v="85"/>
    <x v="0"/>
    <x v="1"/>
    <s v="Delivered"/>
    <s v="Female"/>
    <n v="27"/>
    <x v="3"/>
    <x v="0"/>
    <s v="ORD04751"/>
    <n v="9"/>
    <x v="0"/>
    <n v="2026"/>
    <s v="breakfast"/>
    <n v="11"/>
    <x v="1"/>
    <n v="1056"/>
    <n v="7.5555555555555556E-2"/>
    <s v="POOR"/>
    <s v="26-35"/>
  </r>
  <r>
    <x v="4751"/>
    <d v="2026-06-25T00:00:00"/>
    <n v="0.57152777777777775"/>
    <x v="3"/>
    <x v="3"/>
    <x v="1"/>
    <x v="5"/>
    <n v="8.8000000000000007"/>
    <n v="42"/>
    <n v="42"/>
    <n v="927"/>
    <n v="32"/>
    <n v="158"/>
    <x v="4"/>
    <x v="1"/>
    <s v="Cancelled"/>
    <s v="Female"/>
    <n v="40"/>
    <x v="4"/>
    <x v="3"/>
    <s v="ORD04752"/>
    <n v="13"/>
    <x v="5"/>
    <n v="2026"/>
    <s v="lunch"/>
    <n v="0"/>
    <x v="0"/>
    <n v="801"/>
    <n v="0.20952380952380953"/>
    <s v="POOR"/>
    <s v="36-45"/>
  </r>
  <r>
    <x v="4752"/>
    <d v="2026-03-28T00:00:00"/>
    <n v="0.69930555555555551"/>
    <x v="11"/>
    <x v="8"/>
    <x v="9"/>
    <x v="0"/>
    <n v="7.5"/>
    <n v="48"/>
    <n v="39"/>
    <n v="1007"/>
    <n v="25"/>
    <n v="179"/>
    <x v="2"/>
    <x v="3"/>
    <s v="Delivered"/>
    <s v="Male"/>
    <n v="41"/>
    <x v="3"/>
    <x v="2"/>
    <s v="ORD04753"/>
    <n v="16"/>
    <x v="1"/>
    <n v="2026"/>
    <s v="snacks"/>
    <n v="9"/>
    <x v="1"/>
    <n v="853"/>
    <n v="0.15625"/>
    <s v="EXCELLENT"/>
    <s v="36-45"/>
  </r>
  <r>
    <x v="4753"/>
    <d v="2026-02-17T00:00:00"/>
    <n v="0.39444444444444443"/>
    <x v="11"/>
    <x v="7"/>
    <x v="6"/>
    <x v="0"/>
    <n v="4"/>
    <n v="47"/>
    <n v="29"/>
    <n v="636"/>
    <n v="50"/>
    <n v="28"/>
    <x v="0"/>
    <x v="2"/>
    <s v="Delivered"/>
    <s v="Female"/>
    <n v="39"/>
    <x v="5"/>
    <x v="0"/>
    <s v="ORD04754"/>
    <n v="9"/>
    <x v="0"/>
    <n v="2026"/>
    <s v="breakfast"/>
    <n v="18"/>
    <x v="1"/>
    <n v="658"/>
    <n v="8.5106382978723402E-2"/>
    <s v="POOR"/>
    <s v="36-45"/>
  </r>
  <r>
    <x v="4754"/>
    <d v="2026-01-02T00:00:00"/>
    <n v="0.67986111111111114"/>
    <x v="13"/>
    <x v="2"/>
    <x v="9"/>
    <x v="0"/>
    <n v="12.4"/>
    <n v="55"/>
    <n v="42"/>
    <n v="158"/>
    <n v="38"/>
    <n v="121"/>
    <x v="0"/>
    <x v="4"/>
    <s v="Delivered"/>
    <s v="Female"/>
    <n v="41"/>
    <x v="0"/>
    <x v="2"/>
    <s v="ORD04755"/>
    <n v="16"/>
    <x v="3"/>
    <n v="2026"/>
    <s v="snacks"/>
    <n v="13"/>
    <x v="1"/>
    <n v="75"/>
    <n v="0.22545454545454546"/>
    <s v="AVERAGE"/>
    <s v="36-45"/>
  </r>
  <r>
    <x v="4755"/>
    <d v="2026-05-17T00:00:00"/>
    <n v="0.47361111111111109"/>
    <x v="5"/>
    <x v="7"/>
    <x v="6"/>
    <x v="0"/>
    <n v="11.5"/>
    <n v="34"/>
    <n v="38"/>
    <n v="969"/>
    <n v="35"/>
    <n v="177"/>
    <x v="2"/>
    <x v="2"/>
    <s v="Cancelled"/>
    <s v="Male"/>
    <n v="39"/>
    <x v="6"/>
    <x v="2"/>
    <s v="ORD04756"/>
    <n v="11"/>
    <x v="2"/>
    <n v="2026"/>
    <s v="lunch"/>
    <n v="-4"/>
    <x v="0"/>
    <n v="827"/>
    <n v="0.33823529411764708"/>
    <s v="POOR"/>
    <s v="36-45"/>
  </r>
  <r>
    <x v="4756"/>
    <d v="2026-02-17T00:00:00"/>
    <n v="0.47638888888888886"/>
    <x v="5"/>
    <x v="2"/>
    <x v="9"/>
    <x v="0"/>
    <n v="6.6"/>
    <n v="46"/>
    <n v="41"/>
    <n v="267"/>
    <n v="55"/>
    <n v="132"/>
    <x v="4"/>
    <x v="2"/>
    <s v="Delivered"/>
    <s v="Female"/>
    <n v="39"/>
    <x v="5"/>
    <x v="2"/>
    <s v="ORD04757"/>
    <n v="11"/>
    <x v="0"/>
    <n v="2026"/>
    <s v="lunch"/>
    <n v="5"/>
    <x v="1"/>
    <n v="190"/>
    <n v="0.14347826086956522"/>
    <s v="POOR"/>
    <s v="36-45"/>
  </r>
  <r>
    <x v="4757"/>
    <d v="2026-03-21T00:00:00"/>
    <n v="0.99930555555555556"/>
    <x v="4"/>
    <x v="1"/>
    <x v="1"/>
    <x v="4"/>
    <n v="8.8000000000000007"/>
    <n v="18"/>
    <n v="23"/>
    <n v="330"/>
    <n v="55"/>
    <n v="6"/>
    <x v="0"/>
    <x v="2"/>
    <s v="Delivered"/>
    <s v="Female"/>
    <n v="52"/>
    <x v="3"/>
    <x v="2"/>
    <s v="ORD04758"/>
    <n v="23"/>
    <x v="1"/>
    <n v="2026"/>
    <s v="dinner"/>
    <n v="-5"/>
    <x v="0"/>
    <n v="379"/>
    <n v="0.48888888888888893"/>
    <s v="POOR"/>
    <s v="46 ABOVE"/>
  </r>
  <r>
    <x v="4758"/>
    <d v="2026-03-29T00:00:00"/>
    <n v="0.44444444444444442"/>
    <x v="3"/>
    <x v="4"/>
    <x v="1"/>
    <x v="3"/>
    <n v="2"/>
    <n v="22"/>
    <n v="24"/>
    <n v="889"/>
    <n v="47"/>
    <n v="110"/>
    <x v="1"/>
    <x v="4"/>
    <s v="Delivered"/>
    <s v="Male"/>
    <n v="53"/>
    <x v="6"/>
    <x v="0"/>
    <s v="ORD04759"/>
    <n v="10"/>
    <x v="1"/>
    <n v="2026"/>
    <s v="lunch"/>
    <n v="-2"/>
    <x v="0"/>
    <n v="826"/>
    <n v="9.0909090909090912E-2"/>
    <s v="AVERAGE"/>
    <s v="46 ABOVE"/>
  </r>
  <r>
    <x v="4759"/>
    <d v="2026-02-19T00:00:00"/>
    <n v="0.60138888888888886"/>
    <x v="8"/>
    <x v="6"/>
    <x v="5"/>
    <x v="0"/>
    <n v="2.4"/>
    <n v="53"/>
    <n v="38"/>
    <n v="688"/>
    <n v="51"/>
    <n v="86"/>
    <x v="1"/>
    <x v="0"/>
    <s v="Delivered"/>
    <s v="Female"/>
    <n v="30"/>
    <x v="4"/>
    <x v="3"/>
    <s v="ORD04760"/>
    <n v="14"/>
    <x v="0"/>
    <n v="2026"/>
    <s v="lunch"/>
    <n v="15"/>
    <x v="1"/>
    <n v="653"/>
    <n v="4.5283018867924525E-2"/>
    <s v="GOOD"/>
    <s v="26-35"/>
  </r>
  <r>
    <x v="4760"/>
    <d v="2026-05-31T00:00:00"/>
    <n v="0.37916666666666665"/>
    <x v="2"/>
    <x v="4"/>
    <x v="7"/>
    <x v="2"/>
    <n v="11.7"/>
    <n v="43"/>
    <n v="42"/>
    <n v="770"/>
    <n v="21"/>
    <n v="156"/>
    <x v="0"/>
    <x v="1"/>
    <s v="Delivered"/>
    <s v="Male"/>
    <n v="36"/>
    <x v="6"/>
    <x v="0"/>
    <s v="ORD04761"/>
    <n v="9"/>
    <x v="2"/>
    <n v="2026"/>
    <s v="breakfast"/>
    <n v="1"/>
    <x v="1"/>
    <n v="635"/>
    <n v="0.27209302325581392"/>
    <s v="POOR"/>
    <s v="36-45"/>
  </r>
  <r>
    <x v="4761"/>
    <d v="2026-04-12T00:00:00"/>
    <n v="0.87708333333333333"/>
    <x v="0"/>
    <x v="3"/>
    <x v="2"/>
    <x v="1"/>
    <n v="6.3"/>
    <n v="22"/>
    <n v="24"/>
    <n v="1172"/>
    <n v="32"/>
    <n v="150"/>
    <x v="3"/>
    <x v="4"/>
    <s v="Delivered"/>
    <s v="Female"/>
    <n v="58"/>
    <x v="6"/>
    <x v="1"/>
    <s v="ORD04762"/>
    <n v="21"/>
    <x v="4"/>
    <n v="2026"/>
    <s v="dinner"/>
    <n v="-2"/>
    <x v="0"/>
    <n v="1054"/>
    <n v="0.28636363636363638"/>
    <s v="AVERAGE"/>
    <s v="46 ABOVE"/>
  </r>
  <r>
    <x v="4762"/>
    <d v="2026-05-21T00:00:00"/>
    <n v="0.92222222222222228"/>
    <x v="7"/>
    <x v="3"/>
    <x v="9"/>
    <x v="3"/>
    <n v="8"/>
    <n v="34"/>
    <n v="36"/>
    <n v="429"/>
    <n v="40"/>
    <n v="159"/>
    <x v="3"/>
    <x v="0"/>
    <s v="Delivered"/>
    <s v="Male"/>
    <n v="52"/>
    <x v="4"/>
    <x v="2"/>
    <s v="ORD04763"/>
    <n v="22"/>
    <x v="2"/>
    <n v="2026"/>
    <s v="dinner"/>
    <n v="-2"/>
    <x v="0"/>
    <n v="310"/>
    <n v="0.23529411764705882"/>
    <s v="GOOD"/>
    <s v="46 ABOVE"/>
  </r>
  <r>
    <x v="4763"/>
    <d v="2026-06-07T00:00:00"/>
    <n v="0.5854166666666667"/>
    <x v="10"/>
    <x v="5"/>
    <x v="5"/>
    <x v="4"/>
    <n v="1"/>
    <n v="33"/>
    <n v="37"/>
    <n v="670"/>
    <n v="29"/>
    <n v="40"/>
    <x v="2"/>
    <x v="0"/>
    <s v="Delivered"/>
    <s v="Female"/>
    <n v="31"/>
    <x v="6"/>
    <x v="3"/>
    <s v="ORD04764"/>
    <n v="14"/>
    <x v="5"/>
    <n v="2026"/>
    <s v="lunch"/>
    <n v="-4"/>
    <x v="0"/>
    <n v="659"/>
    <n v="3.0303030303030304E-2"/>
    <s v="GOOD"/>
    <s v="26-35"/>
  </r>
  <r>
    <x v="4764"/>
    <d v="2026-04-07T00:00:00"/>
    <n v="0.99930555555555556"/>
    <x v="9"/>
    <x v="5"/>
    <x v="0"/>
    <x v="0"/>
    <n v="9.1999999999999993"/>
    <n v="48"/>
    <n v="31"/>
    <n v="198"/>
    <n v="24"/>
    <n v="181"/>
    <x v="3"/>
    <x v="4"/>
    <s v="Delivered"/>
    <s v="Male"/>
    <n v="35"/>
    <x v="5"/>
    <x v="2"/>
    <s v="ORD04765"/>
    <n v="23"/>
    <x v="4"/>
    <n v="2026"/>
    <s v="dinner"/>
    <n v="17"/>
    <x v="1"/>
    <n v="41"/>
    <n v="0.19166666666666665"/>
    <s v="AVERAGE"/>
    <s v="26-35"/>
  </r>
  <r>
    <x v="4765"/>
    <d v="2026-03-29T00:00:00"/>
    <n v="0.59583333333333333"/>
    <x v="0"/>
    <x v="5"/>
    <x v="7"/>
    <x v="5"/>
    <n v="14.2"/>
    <n v="17"/>
    <n v="21"/>
    <n v="291"/>
    <n v="53"/>
    <n v="116"/>
    <x v="0"/>
    <x v="0"/>
    <s v="Delivered"/>
    <s v="Male"/>
    <n v="34"/>
    <x v="6"/>
    <x v="3"/>
    <s v="ORD04766"/>
    <n v="14"/>
    <x v="1"/>
    <n v="2026"/>
    <s v="lunch"/>
    <n v="-4"/>
    <x v="0"/>
    <n v="228"/>
    <n v="0.83529411764705874"/>
    <s v="GOOD"/>
    <s v="26-35"/>
  </r>
  <r>
    <x v="4766"/>
    <d v="2026-06-28T00:00:00"/>
    <n v="0.37083333333333335"/>
    <x v="5"/>
    <x v="6"/>
    <x v="4"/>
    <x v="3"/>
    <n v="12.8"/>
    <n v="41"/>
    <n v="30"/>
    <n v="446"/>
    <n v="48"/>
    <n v="181"/>
    <x v="3"/>
    <x v="2"/>
    <s v="Delivered"/>
    <s v="Female"/>
    <n v="26"/>
    <x v="6"/>
    <x v="0"/>
    <s v="ORD04767"/>
    <n v="8"/>
    <x v="5"/>
    <n v="2026"/>
    <s v="breakfast"/>
    <n v="11"/>
    <x v="1"/>
    <n v="313"/>
    <n v="0.31219512195121951"/>
    <s v="POOR"/>
    <s v="26-35"/>
  </r>
  <r>
    <x v="4767"/>
    <d v="2026-04-07T00:00:00"/>
    <n v="0.51527777777777772"/>
    <x v="9"/>
    <x v="9"/>
    <x v="1"/>
    <x v="1"/>
    <n v="8.1"/>
    <n v="33"/>
    <n v="29"/>
    <n v="555"/>
    <n v="44"/>
    <n v="181"/>
    <x v="2"/>
    <x v="1"/>
    <s v="Delivered"/>
    <s v="Female"/>
    <n v="26"/>
    <x v="5"/>
    <x v="3"/>
    <s v="ORD04768"/>
    <n v="12"/>
    <x v="4"/>
    <n v="2026"/>
    <s v="lunch"/>
    <n v="4"/>
    <x v="1"/>
    <n v="418"/>
    <n v="0.24545454545454545"/>
    <s v="POOR"/>
    <s v="26-35"/>
  </r>
  <r>
    <x v="4768"/>
    <d v="2026-04-18T00:00:00"/>
    <n v="0.90902777777777777"/>
    <x v="10"/>
    <x v="1"/>
    <x v="1"/>
    <x v="1"/>
    <n v="8.3000000000000007"/>
    <n v="58"/>
    <n v="45"/>
    <n v="243"/>
    <n v="48"/>
    <n v="179"/>
    <x v="2"/>
    <x v="2"/>
    <s v="Delivered"/>
    <s v="Male"/>
    <n v="20"/>
    <x v="3"/>
    <x v="1"/>
    <s v="ORD04769"/>
    <n v="21"/>
    <x v="4"/>
    <n v="2026"/>
    <s v="dinner"/>
    <n v="13"/>
    <x v="1"/>
    <n v="112"/>
    <n v="0.14310344827586208"/>
    <s v="POOR"/>
    <s v="18-25"/>
  </r>
  <r>
    <x v="4769"/>
    <d v="2026-06-23T00:00:00"/>
    <n v="0.4597222222222222"/>
    <x v="8"/>
    <x v="0"/>
    <x v="1"/>
    <x v="4"/>
    <n v="1.5"/>
    <n v="45"/>
    <n v="33"/>
    <n v="1156"/>
    <n v="38"/>
    <n v="53"/>
    <x v="1"/>
    <x v="3"/>
    <s v="Delivered"/>
    <s v="Male"/>
    <n v="50"/>
    <x v="5"/>
    <x v="2"/>
    <s v="ORD04770"/>
    <n v="11"/>
    <x v="5"/>
    <n v="2026"/>
    <s v="lunch"/>
    <n v="12"/>
    <x v="1"/>
    <n v="1141"/>
    <n v="3.3333333333333333E-2"/>
    <s v="EXCELLENT"/>
    <s v="46 ABOVE"/>
  </r>
  <r>
    <x v="4770"/>
    <d v="2026-06-23T00:00:00"/>
    <n v="0.81041666666666667"/>
    <x v="11"/>
    <x v="9"/>
    <x v="2"/>
    <x v="0"/>
    <n v="4.2"/>
    <n v="46"/>
    <n v="26"/>
    <n v="243"/>
    <n v="22"/>
    <n v="173"/>
    <x v="2"/>
    <x v="4"/>
    <s v="Delivered"/>
    <s v="Male"/>
    <n v="50"/>
    <x v="5"/>
    <x v="1"/>
    <s v="ORD04771"/>
    <n v="19"/>
    <x v="5"/>
    <n v="2026"/>
    <s v="snacks"/>
    <n v="20"/>
    <x v="1"/>
    <n v="92"/>
    <n v="9.1304347826086957E-2"/>
    <s v="AVERAGE"/>
    <s v="46 ABOVE"/>
  </r>
  <r>
    <x v="4771"/>
    <d v="2026-04-21T00:00:00"/>
    <n v="0.63888888888888884"/>
    <x v="11"/>
    <x v="9"/>
    <x v="5"/>
    <x v="1"/>
    <n v="10.5"/>
    <n v="39"/>
    <n v="24"/>
    <n v="1142"/>
    <n v="27"/>
    <n v="88"/>
    <x v="3"/>
    <x v="3"/>
    <s v="Delivered"/>
    <s v="Female"/>
    <n v="34"/>
    <x v="5"/>
    <x v="2"/>
    <s v="ORD04772"/>
    <n v="15"/>
    <x v="4"/>
    <n v="2026"/>
    <s v="snacks"/>
    <n v="15"/>
    <x v="1"/>
    <n v="1081"/>
    <n v="0.26923076923076922"/>
    <s v="EXCELLENT"/>
    <s v="26-35"/>
  </r>
  <r>
    <x v="4772"/>
    <d v="2026-03-27T00:00:00"/>
    <n v="0.34444444444444444"/>
    <x v="6"/>
    <x v="8"/>
    <x v="9"/>
    <x v="5"/>
    <n v="2.2000000000000002"/>
    <n v="47"/>
    <n v="43"/>
    <n v="967"/>
    <n v="56"/>
    <n v="160"/>
    <x v="0"/>
    <x v="0"/>
    <s v="Delivered"/>
    <s v="Female"/>
    <n v="40"/>
    <x v="0"/>
    <x v="0"/>
    <s v="ORD04773"/>
    <n v="8"/>
    <x v="1"/>
    <n v="2026"/>
    <s v="breakfast"/>
    <n v="4"/>
    <x v="1"/>
    <n v="863"/>
    <n v="4.6808510638297877E-2"/>
    <s v="GOOD"/>
    <s v="36-45"/>
  </r>
  <r>
    <x v="4773"/>
    <d v="2026-04-03T00:00:00"/>
    <n v="0.69027777777777777"/>
    <x v="2"/>
    <x v="6"/>
    <x v="7"/>
    <x v="4"/>
    <n v="8"/>
    <n v="22"/>
    <n v="26"/>
    <n v="1048"/>
    <n v="57"/>
    <n v="23"/>
    <x v="3"/>
    <x v="1"/>
    <s v="Delivered"/>
    <s v="Female"/>
    <n v="39"/>
    <x v="0"/>
    <x v="2"/>
    <s v="ORD04774"/>
    <n v="16"/>
    <x v="4"/>
    <n v="2026"/>
    <s v="snacks"/>
    <n v="-4"/>
    <x v="0"/>
    <n v="1082"/>
    <n v="0.36363636363636365"/>
    <s v="POOR"/>
    <s v="36-45"/>
  </r>
  <r>
    <x v="4774"/>
    <d v="2026-06-13T00:00:00"/>
    <n v="0.55208333333333337"/>
    <x v="6"/>
    <x v="9"/>
    <x v="2"/>
    <x v="4"/>
    <n v="5.8"/>
    <n v="63"/>
    <n v="43"/>
    <n v="573"/>
    <n v="46"/>
    <n v="65"/>
    <x v="2"/>
    <x v="4"/>
    <s v="Delivered"/>
    <s v="Female"/>
    <n v="39"/>
    <x v="3"/>
    <x v="3"/>
    <s v="ORD04775"/>
    <n v="13"/>
    <x v="5"/>
    <n v="2026"/>
    <s v="lunch"/>
    <n v="20"/>
    <x v="1"/>
    <n v="554"/>
    <n v="9.2063492063492056E-2"/>
    <s v="AVERAGE"/>
    <s v="36-45"/>
  </r>
  <r>
    <x v="4775"/>
    <d v="2026-01-09T00:00:00"/>
    <n v="0.80486111111111114"/>
    <x v="6"/>
    <x v="3"/>
    <x v="4"/>
    <x v="1"/>
    <n v="4.9000000000000004"/>
    <n v="54"/>
    <n v="41"/>
    <n v="166"/>
    <n v="49"/>
    <n v="85"/>
    <x v="2"/>
    <x v="1"/>
    <s v="Delivered"/>
    <s v="Female"/>
    <n v="36"/>
    <x v="0"/>
    <x v="1"/>
    <s v="ORD04776"/>
    <n v="19"/>
    <x v="3"/>
    <n v="2026"/>
    <s v="snacks"/>
    <n v="13"/>
    <x v="1"/>
    <n v="130"/>
    <n v="9.0740740740740747E-2"/>
    <s v="POOR"/>
    <s v="36-45"/>
  </r>
  <r>
    <x v="4776"/>
    <d v="2026-02-13T00:00:00"/>
    <n v="0.92638888888888893"/>
    <x v="11"/>
    <x v="2"/>
    <x v="8"/>
    <x v="2"/>
    <n v="9.6999999999999993"/>
    <n v="43"/>
    <n v="34"/>
    <n v="942"/>
    <n v="28"/>
    <n v="114"/>
    <x v="2"/>
    <x v="1"/>
    <s v="Cancelled"/>
    <s v="Female"/>
    <n v="18"/>
    <x v="0"/>
    <x v="2"/>
    <s v="ORD04777"/>
    <n v="22"/>
    <x v="0"/>
    <n v="2026"/>
    <s v="dinner"/>
    <n v="9"/>
    <x v="1"/>
    <n v="856"/>
    <n v="0.2255813953488372"/>
    <s v="POOR"/>
    <s v="18-25"/>
  </r>
  <r>
    <x v="4777"/>
    <d v="2026-02-11T00:00:00"/>
    <n v="0.86458333333333337"/>
    <x v="8"/>
    <x v="6"/>
    <x v="3"/>
    <x v="5"/>
    <n v="11.9"/>
    <n v="31"/>
    <n v="25"/>
    <n v="996"/>
    <n v="60"/>
    <n v="137"/>
    <x v="3"/>
    <x v="0"/>
    <s v="Delivered"/>
    <s v="Male"/>
    <n v="34"/>
    <x v="1"/>
    <x v="1"/>
    <s v="ORD04778"/>
    <n v="20"/>
    <x v="0"/>
    <n v="2026"/>
    <s v="dinner"/>
    <n v="6"/>
    <x v="1"/>
    <n v="919"/>
    <n v="0.38387096774193552"/>
    <s v="GOOD"/>
    <s v="26-35"/>
  </r>
  <r>
    <x v="4778"/>
    <d v="2026-02-18T00:00:00"/>
    <n v="0.52222222222222225"/>
    <x v="9"/>
    <x v="0"/>
    <x v="1"/>
    <x v="1"/>
    <n v="11.2"/>
    <n v="33"/>
    <n v="35"/>
    <n v="573"/>
    <n v="46"/>
    <n v="38"/>
    <x v="0"/>
    <x v="3"/>
    <s v="Delivered"/>
    <s v="Female"/>
    <n v="37"/>
    <x v="1"/>
    <x v="3"/>
    <s v="ORD04779"/>
    <n v="12"/>
    <x v="0"/>
    <n v="2026"/>
    <s v="lunch"/>
    <n v="-2"/>
    <x v="0"/>
    <n v="581"/>
    <n v="0.33939393939393936"/>
    <s v="EXCELLENT"/>
    <s v="36-45"/>
  </r>
  <r>
    <x v="4779"/>
    <d v="2026-06-02T00:00:00"/>
    <n v="0.94166666666666665"/>
    <x v="1"/>
    <x v="8"/>
    <x v="2"/>
    <x v="4"/>
    <n v="9.3000000000000007"/>
    <n v="31"/>
    <n v="36"/>
    <n v="719"/>
    <n v="46"/>
    <n v="39"/>
    <x v="1"/>
    <x v="3"/>
    <s v="Delivered"/>
    <s v="Female"/>
    <n v="23"/>
    <x v="5"/>
    <x v="2"/>
    <s v="ORD04780"/>
    <n v="22"/>
    <x v="5"/>
    <n v="2026"/>
    <s v="dinner"/>
    <n v="-5"/>
    <x v="0"/>
    <n v="726"/>
    <n v="0.30000000000000004"/>
    <s v="EXCELLENT"/>
    <s v="18-25"/>
  </r>
  <r>
    <x v="4780"/>
    <d v="2026-04-14T00:00:00"/>
    <n v="0.65208333333333335"/>
    <x v="8"/>
    <x v="7"/>
    <x v="2"/>
    <x v="5"/>
    <n v="7.6"/>
    <n v="43"/>
    <n v="45"/>
    <n v="697"/>
    <n v="24"/>
    <n v="109"/>
    <x v="0"/>
    <x v="2"/>
    <s v="Delivered"/>
    <s v="Female"/>
    <n v="43"/>
    <x v="5"/>
    <x v="2"/>
    <s v="ORD04781"/>
    <n v="15"/>
    <x v="4"/>
    <n v="2026"/>
    <s v="snacks"/>
    <n v="-2"/>
    <x v="0"/>
    <n v="612"/>
    <n v="0.17674418604651163"/>
    <s v="POOR"/>
    <s v="36-45"/>
  </r>
  <r>
    <x v="4781"/>
    <d v="2026-06-22T00:00:00"/>
    <n v="0.47638888888888886"/>
    <x v="14"/>
    <x v="7"/>
    <x v="5"/>
    <x v="5"/>
    <n v="11.6"/>
    <n v="36"/>
    <n v="23"/>
    <n v="284"/>
    <n v="23"/>
    <n v="139"/>
    <x v="4"/>
    <x v="1"/>
    <s v="Delivered"/>
    <s v="Male"/>
    <n v="36"/>
    <x v="2"/>
    <x v="2"/>
    <s v="ORD04782"/>
    <n v="11"/>
    <x v="5"/>
    <n v="2026"/>
    <s v="lunch"/>
    <n v="13"/>
    <x v="1"/>
    <n v="168"/>
    <n v="0.32222222222222219"/>
    <s v="POOR"/>
    <s v="36-45"/>
  </r>
  <r>
    <x v="4782"/>
    <d v="2026-01-18T00:00:00"/>
    <n v="0.40277777777777779"/>
    <x v="0"/>
    <x v="1"/>
    <x v="5"/>
    <x v="0"/>
    <n v="12.7"/>
    <n v="23"/>
    <n v="25"/>
    <n v="846"/>
    <n v="50"/>
    <n v="131"/>
    <x v="2"/>
    <x v="3"/>
    <s v="Delivered"/>
    <s v="Male"/>
    <n v="58"/>
    <x v="6"/>
    <x v="0"/>
    <s v="ORD04783"/>
    <n v="9"/>
    <x v="3"/>
    <n v="2026"/>
    <s v="breakfast"/>
    <n v="-2"/>
    <x v="0"/>
    <n v="765"/>
    <n v="0.55217391304347818"/>
    <s v="EXCELLENT"/>
    <s v="46 ABOVE"/>
  </r>
  <r>
    <x v="4783"/>
    <d v="2026-01-18T00:00:00"/>
    <n v="0.3840277777777778"/>
    <x v="0"/>
    <x v="5"/>
    <x v="4"/>
    <x v="0"/>
    <n v="8"/>
    <n v="35"/>
    <n v="24"/>
    <n v="573"/>
    <n v="35"/>
    <n v="109"/>
    <x v="4"/>
    <x v="1"/>
    <s v="Delivered"/>
    <s v="Female"/>
    <n v="48"/>
    <x v="6"/>
    <x v="0"/>
    <s v="ORD04784"/>
    <n v="9"/>
    <x v="3"/>
    <n v="2026"/>
    <s v="breakfast"/>
    <n v="11"/>
    <x v="1"/>
    <n v="499"/>
    <n v="0.22857142857142856"/>
    <s v="POOR"/>
    <s v="46 ABOVE"/>
  </r>
  <r>
    <x v="4784"/>
    <d v="2026-06-08T00:00:00"/>
    <n v="0.49236111111111114"/>
    <x v="13"/>
    <x v="8"/>
    <x v="7"/>
    <x v="0"/>
    <n v="13.7"/>
    <n v="39"/>
    <n v="41"/>
    <n v="981"/>
    <n v="44"/>
    <n v="196"/>
    <x v="4"/>
    <x v="3"/>
    <s v="Delivered"/>
    <s v="Female"/>
    <n v="25"/>
    <x v="2"/>
    <x v="2"/>
    <s v="ORD04785"/>
    <n v="11"/>
    <x v="5"/>
    <n v="2026"/>
    <s v="lunch"/>
    <n v="-2"/>
    <x v="0"/>
    <n v="829"/>
    <n v="0.35128205128205126"/>
    <s v="EXCELLENT"/>
    <s v="18-25"/>
  </r>
  <r>
    <x v="4785"/>
    <d v="2026-04-30T00:00:00"/>
    <n v="0.76249999999999996"/>
    <x v="11"/>
    <x v="1"/>
    <x v="2"/>
    <x v="0"/>
    <n v="4.2"/>
    <n v="42"/>
    <n v="28"/>
    <n v="534"/>
    <n v="59"/>
    <n v="23"/>
    <x v="3"/>
    <x v="3"/>
    <s v="Delivered"/>
    <s v="Female"/>
    <n v="42"/>
    <x v="4"/>
    <x v="1"/>
    <s v="ORD04786"/>
    <n v="18"/>
    <x v="4"/>
    <n v="2026"/>
    <s v="snacks"/>
    <n v="14"/>
    <x v="1"/>
    <n v="570"/>
    <n v="0.1"/>
    <s v="EXCELLENT"/>
    <s v="36-45"/>
  </r>
  <r>
    <x v="4786"/>
    <d v="2026-02-28T00:00:00"/>
    <n v="0.90555555555555556"/>
    <x v="12"/>
    <x v="3"/>
    <x v="2"/>
    <x v="1"/>
    <n v="9.6999999999999993"/>
    <n v="21"/>
    <n v="26"/>
    <n v="471"/>
    <n v="51"/>
    <n v="86"/>
    <x v="2"/>
    <x v="0"/>
    <s v="Delivered"/>
    <s v="Male"/>
    <n v="37"/>
    <x v="3"/>
    <x v="1"/>
    <s v="ORD04787"/>
    <n v="21"/>
    <x v="0"/>
    <n v="2026"/>
    <s v="dinner"/>
    <n v="-5"/>
    <x v="0"/>
    <n v="436"/>
    <n v="0.46190476190476187"/>
    <s v="GOOD"/>
    <s v="36-45"/>
  </r>
  <r>
    <x v="4787"/>
    <d v="2026-02-05T00:00:00"/>
    <n v="0.68263888888888891"/>
    <x v="6"/>
    <x v="7"/>
    <x v="4"/>
    <x v="5"/>
    <n v="1.7"/>
    <n v="37"/>
    <n v="42"/>
    <n v="499"/>
    <n v="26"/>
    <n v="105"/>
    <x v="3"/>
    <x v="1"/>
    <s v="Delivered"/>
    <s v="Male"/>
    <n v="34"/>
    <x v="4"/>
    <x v="2"/>
    <s v="ORD04788"/>
    <n v="16"/>
    <x v="0"/>
    <n v="2026"/>
    <s v="snacks"/>
    <n v="-5"/>
    <x v="0"/>
    <n v="420"/>
    <n v="4.5945945945945942E-2"/>
    <s v="POOR"/>
    <s v="26-35"/>
  </r>
  <r>
    <x v="4788"/>
    <d v="2026-01-26T00:00:00"/>
    <n v="0.42222222222222222"/>
    <x v="11"/>
    <x v="4"/>
    <x v="8"/>
    <x v="2"/>
    <n v="13.4"/>
    <n v="49"/>
    <n v="34"/>
    <n v="1064"/>
    <n v="41"/>
    <n v="113"/>
    <x v="0"/>
    <x v="1"/>
    <s v="Cancelled"/>
    <s v="Male"/>
    <n v="21"/>
    <x v="2"/>
    <x v="0"/>
    <s v="ORD04789"/>
    <n v="10"/>
    <x v="3"/>
    <n v="2026"/>
    <s v="lunch"/>
    <n v="15"/>
    <x v="1"/>
    <n v="992"/>
    <n v="0.27346938775510204"/>
    <s v="POOR"/>
    <s v="18-25"/>
  </r>
  <r>
    <x v="4789"/>
    <d v="2026-02-27T00:00:00"/>
    <n v="0.76041666666666663"/>
    <x v="0"/>
    <x v="9"/>
    <x v="1"/>
    <x v="5"/>
    <n v="13.8"/>
    <n v="43"/>
    <n v="36"/>
    <n v="394"/>
    <n v="44"/>
    <n v="54"/>
    <x v="3"/>
    <x v="0"/>
    <s v="Delivered"/>
    <s v="Male"/>
    <n v="60"/>
    <x v="0"/>
    <x v="1"/>
    <s v="ORD04790"/>
    <n v="18"/>
    <x v="0"/>
    <n v="2026"/>
    <s v="snacks"/>
    <n v="7"/>
    <x v="1"/>
    <n v="384"/>
    <n v="0.32093023255813957"/>
    <s v="GOOD"/>
    <s v="46 ABOVE"/>
  </r>
  <r>
    <x v="4790"/>
    <d v="2026-02-22T00:00:00"/>
    <n v="0.64583333333333337"/>
    <x v="0"/>
    <x v="4"/>
    <x v="6"/>
    <x v="3"/>
    <n v="1.9"/>
    <n v="50"/>
    <n v="34"/>
    <n v="813"/>
    <n v="27"/>
    <n v="47"/>
    <x v="3"/>
    <x v="1"/>
    <s v="Cancelled"/>
    <s v="Male"/>
    <n v="57"/>
    <x v="6"/>
    <x v="2"/>
    <s v="ORD04791"/>
    <n v="15"/>
    <x v="0"/>
    <n v="2026"/>
    <s v="snacks"/>
    <n v="16"/>
    <x v="1"/>
    <n v="793"/>
    <n v="3.7999999999999999E-2"/>
    <s v="POOR"/>
    <s v="46 ABOVE"/>
  </r>
  <r>
    <x v="4791"/>
    <d v="2026-04-18T00:00:00"/>
    <n v="0.33958333333333335"/>
    <x v="5"/>
    <x v="2"/>
    <x v="0"/>
    <x v="4"/>
    <n v="2.8"/>
    <n v="33"/>
    <n v="37"/>
    <n v="1158"/>
    <n v="60"/>
    <n v="45"/>
    <x v="2"/>
    <x v="3"/>
    <s v="Delivered"/>
    <s v="Male"/>
    <n v="53"/>
    <x v="3"/>
    <x v="0"/>
    <s v="ORD04792"/>
    <n v="8"/>
    <x v="4"/>
    <n v="2026"/>
    <s v="breakfast"/>
    <n v="-4"/>
    <x v="0"/>
    <n v="1173"/>
    <n v="8.484848484848484E-2"/>
    <s v="EXCELLENT"/>
    <s v="46 ABOVE"/>
  </r>
  <r>
    <x v="4792"/>
    <d v="2026-05-19T00:00:00"/>
    <n v="0.96597222222222223"/>
    <x v="12"/>
    <x v="4"/>
    <x v="2"/>
    <x v="2"/>
    <n v="7.9"/>
    <n v="42"/>
    <n v="23"/>
    <n v="936"/>
    <n v="45"/>
    <n v="176"/>
    <x v="0"/>
    <x v="0"/>
    <s v="Delivered"/>
    <s v="Male"/>
    <n v="28"/>
    <x v="5"/>
    <x v="2"/>
    <s v="ORD04793"/>
    <n v="23"/>
    <x v="2"/>
    <n v="2026"/>
    <s v="dinner"/>
    <n v="19"/>
    <x v="1"/>
    <n v="805"/>
    <n v="0.18809523809523809"/>
    <s v="GOOD"/>
    <s v="26-35"/>
  </r>
  <r>
    <x v="4793"/>
    <d v="2026-06-14T00:00:00"/>
    <n v="0.72083333333333333"/>
    <x v="1"/>
    <x v="5"/>
    <x v="6"/>
    <x v="2"/>
    <n v="9.8000000000000007"/>
    <n v="38"/>
    <n v="29"/>
    <n v="870"/>
    <n v="34"/>
    <n v="72"/>
    <x v="3"/>
    <x v="4"/>
    <s v="Delivered"/>
    <s v="Female"/>
    <n v="23"/>
    <x v="6"/>
    <x v="2"/>
    <s v="ORD04794"/>
    <n v="17"/>
    <x v="5"/>
    <n v="2026"/>
    <s v="snacks"/>
    <n v="9"/>
    <x v="1"/>
    <n v="832"/>
    <n v="0.25789473684210529"/>
    <s v="AVERAGE"/>
    <s v="18-25"/>
  </r>
  <r>
    <x v="4794"/>
    <d v="2026-02-14T00:00:00"/>
    <n v="0.44722222222222224"/>
    <x v="14"/>
    <x v="0"/>
    <x v="8"/>
    <x v="5"/>
    <n v="3.2"/>
    <n v="55"/>
    <n v="45"/>
    <n v="972"/>
    <n v="53"/>
    <n v="187"/>
    <x v="2"/>
    <x v="1"/>
    <s v="Delivered"/>
    <s v="Male"/>
    <n v="45"/>
    <x v="3"/>
    <x v="0"/>
    <s v="ORD04795"/>
    <n v="10"/>
    <x v="0"/>
    <n v="2026"/>
    <s v="lunch"/>
    <n v="10"/>
    <x v="1"/>
    <n v="838"/>
    <n v="5.8181818181818182E-2"/>
    <s v="POOR"/>
    <s v="36-45"/>
  </r>
  <r>
    <x v="4795"/>
    <d v="2026-04-22T00:00:00"/>
    <n v="0.70416666666666672"/>
    <x v="8"/>
    <x v="2"/>
    <x v="9"/>
    <x v="2"/>
    <n v="5.8"/>
    <n v="39"/>
    <n v="40"/>
    <n v="669"/>
    <n v="27"/>
    <n v="8"/>
    <x v="3"/>
    <x v="3"/>
    <s v="Delivered"/>
    <s v="Female"/>
    <n v="48"/>
    <x v="1"/>
    <x v="2"/>
    <s v="ORD04796"/>
    <n v="16"/>
    <x v="4"/>
    <n v="2026"/>
    <s v="snacks"/>
    <n v="-1"/>
    <x v="0"/>
    <n v="688"/>
    <n v="0.14871794871794872"/>
    <s v="EXCELLENT"/>
    <s v="46 ABOVE"/>
  </r>
  <r>
    <x v="4796"/>
    <d v="2026-05-10T00:00:00"/>
    <n v="0.60486111111111107"/>
    <x v="4"/>
    <x v="6"/>
    <x v="9"/>
    <x v="1"/>
    <n v="7.1"/>
    <n v="53"/>
    <n v="34"/>
    <n v="951"/>
    <n v="52"/>
    <n v="155"/>
    <x v="3"/>
    <x v="1"/>
    <s v="Delivered"/>
    <s v="Male"/>
    <n v="56"/>
    <x v="6"/>
    <x v="3"/>
    <s v="ORD04797"/>
    <n v="14"/>
    <x v="2"/>
    <n v="2026"/>
    <s v="lunch"/>
    <n v="19"/>
    <x v="1"/>
    <n v="848"/>
    <n v="0.13396226415094339"/>
    <s v="POOR"/>
    <s v="46 ABOVE"/>
  </r>
  <r>
    <x v="4797"/>
    <d v="2026-05-23T00:00:00"/>
    <n v="0.44027777777777777"/>
    <x v="3"/>
    <x v="7"/>
    <x v="9"/>
    <x v="0"/>
    <n v="14.4"/>
    <n v="25"/>
    <n v="25"/>
    <n v="225"/>
    <n v="55"/>
    <n v="79"/>
    <x v="0"/>
    <x v="4"/>
    <s v="Delivered"/>
    <s v="Male"/>
    <n v="49"/>
    <x v="3"/>
    <x v="0"/>
    <s v="ORD04798"/>
    <n v="10"/>
    <x v="2"/>
    <n v="2026"/>
    <s v="lunch"/>
    <n v="0"/>
    <x v="0"/>
    <n v="201"/>
    <n v="0.57600000000000007"/>
    <s v="AVERAGE"/>
    <s v="46 ABOVE"/>
  </r>
  <r>
    <x v="4798"/>
    <d v="2026-06-20T00:00:00"/>
    <n v="0.74722222222222223"/>
    <x v="6"/>
    <x v="5"/>
    <x v="2"/>
    <x v="0"/>
    <n v="4.5"/>
    <n v="34"/>
    <n v="31"/>
    <n v="205"/>
    <n v="27"/>
    <n v="68"/>
    <x v="1"/>
    <x v="2"/>
    <s v="Delivered"/>
    <s v="Male"/>
    <n v="39"/>
    <x v="3"/>
    <x v="2"/>
    <s v="ORD04799"/>
    <n v="17"/>
    <x v="5"/>
    <n v="2026"/>
    <s v="snacks"/>
    <n v="3"/>
    <x v="1"/>
    <n v="164"/>
    <n v="0.13235294117647059"/>
    <s v="POOR"/>
    <s v="36-45"/>
  </r>
  <r>
    <x v="4799"/>
    <d v="2026-01-02T00:00:00"/>
    <n v="0.50763888888888886"/>
    <x v="12"/>
    <x v="8"/>
    <x v="6"/>
    <x v="4"/>
    <n v="13.6"/>
    <n v="35"/>
    <n v="39"/>
    <n v="994"/>
    <n v="26"/>
    <n v="15"/>
    <x v="3"/>
    <x v="1"/>
    <s v="Delivered"/>
    <s v="Male"/>
    <n v="23"/>
    <x v="0"/>
    <x v="3"/>
    <s v="ORD04800"/>
    <n v="12"/>
    <x v="3"/>
    <n v="2026"/>
    <s v="lunch"/>
    <n v="-4"/>
    <x v="0"/>
    <n v="1005"/>
    <n v="0.38857142857142857"/>
    <s v="POOR"/>
    <s v="18-25"/>
  </r>
  <r>
    <x v="4800"/>
    <d v="2026-06-22T00:00:00"/>
    <n v="0.49722222222222223"/>
    <x v="8"/>
    <x v="9"/>
    <x v="5"/>
    <x v="1"/>
    <n v="3.5"/>
    <n v="40"/>
    <n v="40"/>
    <n v="946"/>
    <n v="25"/>
    <n v="119"/>
    <x v="1"/>
    <x v="0"/>
    <s v="Delivered"/>
    <s v="Female"/>
    <n v="48"/>
    <x v="2"/>
    <x v="2"/>
    <s v="ORD04801"/>
    <n v="11"/>
    <x v="5"/>
    <n v="2026"/>
    <s v="lunch"/>
    <n v="0"/>
    <x v="0"/>
    <n v="852"/>
    <n v="8.7499999999999994E-2"/>
    <s v="GOOD"/>
    <s v="46 ABOVE"/>
  </r>
  <r>
    <x v="4801"/>
    <d v="2026-05-30T00:00:00"/>
    <n v="0.49583333333333335"/>
    <x v="7"/>
    <x v="5"/>
    <x v="4"/>
    <x v="0"/>
    <n v="14.7"/>
    <n v="32"/>
    <n v="30"/>
    <n v="941"/>
    <n v="25"/>
    <n v="173"/>
    <x v="0"/>
    <x v="2"/>
    <s v="Delivered"/>
    <s v="Female"/>
    <n v="50"/>
    <x v="3"/>
    <x v="2"/>
    <s v="ORD04802"/>
    <n v="11"/>
    <x v="2"/>
    <n v="2026"/>
    <s v="lunch"/>
    <n v="2"/>
    <x v="1"/>
    <n v="793"/>
    <n v="0.45937499999999998"/>
    <s v="POOR"/>
    <s v="46 ABOVE"/>
  </r>
  <r>
    <x v="4802"/>
    <d v="2026-02-20T00:00:00"/>
    <n v="0.92361111111111116"/>
    <x v="7"/>
    <x v="0"/>
    <x v="3"/>
    <x v="5"/>
    <n v="3.6"/>
    <n v="38"/>
    <n v="32"/>
    <n v="873"/>
    <n v="52"/>
    <n v="197"/>
    <x v="3"/>
    <x v="3"/>
    <s v="Delivered"/>
    <s v="Female"/>
    <n v="44"/>
    <x v="0"/>
    <x v="2"/>
    <s v="ORD04803"/>
    <n v="22"/>
    <x v="0"/>
    <n v="2026"/>
    <s v="dinner"/>
    <n v="6"/>
    <x v="1"/>
    <n v="728"/>
    <n v="9.4736842105263161E-2"/>
    <s v="EXCELLENT"/>
    <s v="36-45"/>
  </r>
  <r>
    <x v="4803"/>
    <d v="2026-05-19T00:00:00"/>
    <n v="0.87916666666666665"/>
    <x v="10"/>
    <x v="4"/>
    <x v="4"/>
    <x v="5"/>
    <n v="2.8"/>
    <n v="37"/>
    <n v="21"/>
    <n v="337"/>
    <n v="57"/>
    <n v="7"/>
    <x v="2"/>
    <x v="0"/>
    <s v="Cancelled"/>
    <s v="Male"/>
    <n v="37"/>
    <x v="5"/>
    <x v="1"/>
    <s v="ORD04804"/>
    <n v="21"/>
    <x v="2"/>
    <n v="2026"/>
    <s v="dinner"/>
    <n v="16"/>
    <x v="1"/>
    <n v="387"/>
    <n v="7.5675675675675666E-2"/>
    <s v="GOOD"/>
    <s v="36-45"/>
  </r>
  <r>
    <x v="4804"/>
    <d v="2026-06-11T00:00:00"/>
    <n v="0.41388888888888886"/>
    <x v="12"/>
    <x v="5"/>
    <x v="4"/>
    <x v="1"/>
    <n v="14.1"/>
    <n v="38"/>
    <n v="32"/>
    <n v="150"/>
    <n v="27"/>
    <n v="179"/>
    <x v="4"/>
    <x v="4"/>
    <s v="Delivered"/>
    <s v="Female"/>
    <n v="33"/>
    <x v="4"/>
    <x v="0"/>
    <s v="ORD04805"/>
    <n v="9"/>
    <x v="5"/>
    <n v="2026"/>
    <s v="breakfast"/>
    <n v="6"/>
    <x v="1"/>
    <n v="-2"/>
    <n v="0.37105263157894736"/>
    <s v="AVERAGE"/>
    <s v="26-35"/>
  </r>
  <r>
    <x v="4805"/>
    <d v="2026-03-02T00:00:00"/>
    <n v="0.46388888888888891"/>
    <x v="7"/>
    <x v="1"/>
    <x v="0"/>
    <x v="0"/>
    <n v="5.3"/>
    <n v="57"/>
    <n v="40"/>
    <n v="1024"/>
    <n v="51"/>
    <n v="8"/>
    <x v="3"/>
    <x v="1"/>
    <s v="Delivered"/>
    <s v="Female"/>
    <n v="49"/>
    <x v="2"/>
    <x v="2"/>
    <s v="ORD04806"/>
    <n v="11"/>
    <x v="1"/>
    <n v="2026"/>
    <s v="lunch"/>
    <n v="17"/>
    <x v="1"/>
    <n v="1067"/>
    <n v="9.2982456140350875E-2"/>
    <s v="POOR"/>
    <s v="46 ABOVE"/>
  </r>
  <r>
    <x v="4806"/>
    <d v="2026-03-30T00:00:00"/>
    <n v="0.47222222222222221"/>
    <x v="1"/>
    <x v="7"/>
    <x v="4"/>
    <x v="3"/>
    <n v="12.8"/>
    <n v="29"/>
    <n v="34"/>
    <n v="623"/>
    <n v="37"/>
    <n v="78"/>
    <x v="2"/>
    <x v="4"/>
    <s v="Delivered"/>
    <s v="Female"/>
    <n v="28"/>
    <x v="2"/>
    <x v="2"/>
    <s v="ORD04807"/>
    <n v="11"/>
    <x v="1"/>
    <n v="2026"/>
    <s v="lunch"/>
    <n v="-5"/>
    <x v="0"/>
    <n v="582"/>
    <n v="0.44137931034482764"/>
    <s v="AVERAGE"/>
    <s v="26-35"/>
  </r>
  <r>
    <x v="4807"/>
    <d v="2026-01-15T00:00:00"/>
    <n v="0.85624999999999996"/>
    <x v="10"/>
    <x v="2"/>
    <x v="1"/>
    <x v="1"/>
    <n v="14.2"/>
    <n v="46"/>
    <n v="33"/>
    <n v="594"/>
    <n v="39"/>
    <n v="77"/>
    <x v="0"/>
    <x v="2"/>
    <s v="Delivered"/>
    <s v="Male"/>
    <n v="60"/>
    <x v="4"/>
    <x v="1"/>
    <s v="ORD04808"/>
    <n v="20"/>
    <x v="3"/>
    <n v="2026"/>
    <s v="dinner"/>
    <n v="13"/>
    <x v="1"/>
    <n v="556"/>
    <n v="0.30869565217391304"/>
    <s v="POOR"/>
    <s v="46 ABOVE"/>
  </r>
  <r>
    <x v="4808"/>
    <d v="2026-02-21T00:00:00"/>
    <n v="0.85555555555555551"/>
    <x v="1"/>
    <x v="1"/>
    <x v="2"/>
    <x v="5"/>
    <n v="2.5"/>
    <n v="31"/>
    <n v="34"/>
    <n v="400"/>
    <n v="29"/>
    <n v="183"/>
    <x v="4"/>
    <x v="4"/>
    <s v="Delivered"/>
    <s v="Female"/>
    <n v="44"/>
    <x v="3"/>
    <x v="1"/>
    <s v="ORD04809"/>
    <n v="20"/>
    <x v="0"/>
    <n v="2026"/>
    <s v="dinner"/>
    <n v="-3"/>
    <x v="0"/>
    <n v="246"/>
    <n v="8.0645161290322578E-2"/>
    <s v="AVERAGE"/>
    <s v="36-45"/>
  </r>
  <r>
    <x v="4809"/>
    <d v="2026-06-25T00:00:00"/>
    <n v="0.35069444444444442"/>
    <x v="8"/>
    <x v="2"/>
    <x v="0"/>
    <x v="1"/>
    <n v="4.2"/>
    <n v="38"/>
    <n v="31"/>
    <n v="1164"/>
    <n v="20"/>
    <n v="114"/>
    <x v="0"/>
    <x v="4"/>
    <s v="Delivered"/>
    <s v="Male"/>
    <n v="44"/>
    <x v="4"/>
    <x v="0"/>
    <s v="ORD04810"/>
    <n v="8"/>
    <x v="5"/>
    <n v="2026"/>
    <s v="breakfast"/>
    <n v="7"/>
    <x v="1"/>
    <n v="1070"/>
    <n v="0.11052631578947369"/>
    <s v="AVERAGE"/>
    <s v="36-45"/>
  </r>
  <r>
    <x v="4810"/>
    <d v="2026-01-12T00:00:00"/>
    <n v="0.70833333333333337"/>
    <x v="3"/>
    <x v="3"/>
    <x v="9"/>
    <x v="0"/>
    <n v="2.2999999999999998"/>
    <n v="29"/>
    <n v="22"/>
    <n v="901"/>
    <n v="32"/>
    <n v="33"/>
    <x v="4"/>
    <x v="0"/>
    <s v="Cancelled"/>
    <s v="Male"/>
    <n v="34"/>
    <x v="2"/>
    <x v="2"/>
    <s v="ORD04811"/>
    <n v="17"/>
    <x v="3"/>
    <n v="2026"/>
    <s v="snacks"/>
    <n v="7"/>
    <x v="1"/>
    <n v="900"/>
    <n v="7.9310344827586199E-2"/>
    <s v="GOOD"/>
    <s v="26-35"/>
  </r>
  <r>
    <x v="4811"/>
    <d v="2026-06-15T00:00:00"/>
    <n v="0.41944444444444445"/>
    <x v="14"/>
    <x v="1"/>
    <x v="7"/>
    <x v="1"/>
    <n v="4.5999999999999996"/>
    <n v="45"/>
    <n v="31"/>
    <n v="837"/>
    <n v="45"/>
    <n v="93"/>
    <x v="0"/>
    <x v="1"/>
    <s v="Delivered"/>
    <s v="Male"/>
    <n v="39"/>
    <x v="2"/>
    <x v="0"/>
    <s v="ORD04812"/>
    <n v="10"/>
    <x v="5"/>
    <n v="2026"/>
    <s v="lunch"/>
    <n v="14"/>
    <x v="1"/>
    <n v="789"/>
    <n v="0.10222222222222221"/>
    <s v="POOR"/>
    <s v="36-45"/>
  </r>
  <r>
    <x v="4812"/>
    <d v="2026-04-01T00:00:00"/>
    <n v="0.81944444444444442"/>
    <x v="3"/>
    <x v="2"/>
    <x v="1"/>
    <x v="5"/>
    <n v="9.1"/>
    <n v="20"/>
    <n v="21"/>
    <n v="875"/>
    <n v="59"/>
    <n v="58"/>
    <x v="3"/>
    <x v="0"/>
    <s v="Delivered"/>
    <s v="Male"/>
    <n v="44"/>
    <x v="1"/>
    <x v="1"/>
    <s v="ORD04813"/>
    <n v="19"/>
    <x v="4"/>
    <n v="2026"/>
    <s v="snacks"/>
    <n v="-1"/>
    <x v="0"/>
    <n v="876"/>
    <n v="0.45499999999999996"/>
    <s v="GOOD"/>
    <s v="36-45"/>
  </r>
  <r>
    <x v="4813"/>
    <d v="2026-02-04T00:00:00"/>
    <n v="0.89722222222222225"/>
    <x v="10"/>
    <x v="7"/>
    <x v="5"/>
    <x v="0"/>
    <n v="6"/>
    <n v="52"/>
    <n v="38"/>
    <n v="994"/>
    <n v="54"/>
    <n v="176"/>
    <x v="0"/>
    <x v="0"/>
    <s v="Delivered"/>
    <s v="Female"/>
    <n v="23"/>
    <x v="1"/>
    <x v="1"/>
    <s v="ORD04814"/>
    <n v="21"/>
    <x v="0"/>
    <n v="2026"/>
    <s v="dinner"/>
    <n v="14"/>
    <x v="1"/>
    <n v="872"/>
    <n v="0.11538461538461539"/>
    <s v="GOOD"/>
    <s v="18-25"/>
  </r>
  <r>
    <x v="4814"/>
    <d v="2026-04-20T00:00:00"/>
    <n v="0.96319444444444446"/>
    <x v="7"/>
    <x v="8"/>
    <x v="8"/>
    <x v="1"/>
    <n v="2.1"/>
    <n v="50"/>
    <n v="32"/>
    <n v="1031"/>
    <n v="60"/>
    <n v="158"/>
    <x v="2"/>
    <x v="2"/>
    <s v="Delivered"/>
    <s v="Male"/>
    <n v="21"/>
    <x v="2"/>
    <x v="2"/>
    <s v="ORD04815"/>
    <n v="23"/>
    <x v="4"/>
    <n v="2026"/>
    <s v="dinner"/>
    <n v="18"/>
    <x v="1"/>
    <n v="933"/>
    <n v="4.2000000000000003E-2"/>
    <s v="POOR"/>
    <s v="18-25"/>
  </r>
  <r>
    <x v="4815"/>
    <d v="2026-03-25T00:00:00"/>
    <n v="0.70277777777777772"/>
    <x v="11"/>
    <x v="7"/>
    <x v="9"/>
    <x v="5"/>
    <n v="9.9"/>
    <n v="64"/>
    <n v="44"/>
    <n v="206"/>
    <n v="48"/>
    <n v="58"/>
    <x v="0"/>
    <x v="0"/>
    <s v="Delivered"/>
    <s v="Female"/>
    <n v="60"/>
    <x v="1"/>
    <x v="2"/>
    <s v="ORD04816"/>
    <n v="16"/>
    <x v="1"/>
    <n v="2026"/>
    <s v="snacks"/>
    <n v="20"/>
    <x v="1"/>
    <n v="196"/>
    <n v="0.15468750000000001"/>
    <s v="GOOD"/>
    <s v="46 ABOVE"/>
  </r>
  <r>
    <x v="4816"/>
    <d v="2026-06-10T00:00:00"/>
    <n v="0.77500000000000002"/>
    <x v="12"/>
    <x v="1"/>
    <x v="2"/>
    <x v="2"/>
    <n v="8.6"/>
    <n v="39"/>
    <n v="41"/>
    <n v="894"/>
    <n v="30"/>
    <n v="196"/>
    <x v="0"/>
    <x v="0"/>
    <s v="Delivered"/>
    <s v="Female"/>
    <n v="29"/>
    <x v="1"/>
    <x v="1"/>
    <s v="ORD04817"/>
    <n v="18"/>
    <x v="5"/>
    <n v="2026"/>
    <s v="snacks"/>
    <n v="-2"/>
    <x v="0"/>
    <n v="728"/>
    <n v="0.22051282051282051"/>
    <s v="GOOD"/>
    <s v="26-35"/>
  </r>
  <r>
    <x v="4817"/>
    <d v="2026-03-19T00:00:00"/>
    <n v="0.87013888888888891"/>
    <x v="0"/>
    <x v="6"/>
    <x v="4"/>
    <x v="4"/>
    <n v="10.7"/>
    <n v="38"/>
    <n v="26"/>
    <n v="864"/>
    <n v="42"/>
    <n v="27"/>
    <x v="3"/>
    <x v="4"/>
    <s v="Delivered"/>
    <s v="Female"/>
    <n v="51"/>
    <x v="4"/>
    <x v="1"/>
    <s v="ORD04818"/>
    <n v="20"/>
    <x v="1"/>
    <n v="2026"/>
    <s v="dinner"/>
    <n v="12"/>
    <x v="1"/>
    <n v="879"/>
    <n v="0.28157894736842104"/>
    <s v="AVERAGE"/>
    <s v="46 ABOVE"/>
  </r>
  <r>
    <x v="4818"/>
    <d v="2026-01-09T00:00:00"/>
    <n v="0.97083333333333333"/>
    <x v="2"/>
    <x v="1"/>
    <x v="3"/>
    <x v="1"/>
    <n v="13.8"/>
    <n v="52"/>
    <n v="35"/>
    <n v="583"/>
    <n v="20"/>
    <n v="173"/>
    <x v="1"/>
    <x v="4"/>
    <s v="Delivered"/>
    <s v="Male"/>
    <n v="54"/>
    <x v="0"/>
    <x v="2"/>
    <s v="ORD04819"/>
    <n v="23"/>
    <x v="3"/>
    <n v="2026"/>
    <s v="dinner"/>
    <n v="17"/>
    <x v="1"/>
    <n v="430"/>
    <n v="0.26538461538461539"/>
    <s v="AVERAGE"/>
    <s v="46 ABOVE"/>
  </r>
  <r>
    <x v="4819"/>
    <d v="2026-04-13T00:00:00"/>
    <n v="0.90277777777777779"/>
    <x v="8"/>
    <x v="5"/>
    <x v="1"/>
    <x v="3"/>
    <n v="4.9000000000000004"/>
    <n v="30"/>
    <n v="21"/>
    <n v="499"/>
    <n v="60"/>
    <n v="44"/>
    <x v="2"/>
    <x v="4"/>
    <s v="Delivered"/>
    <s v="Female"/>
    <n v="54"/>
    <x v="2"/>
    <x v="1"/>
    <s v="ORD04820"/>
    <n v="21"/>
    <x v="4"/>
    <n v="2026"/>
    <s v="dinner"/>
    <n v="9"/>
    <x v="1"/>
    <n v="515"/>
    <n v="0.16333333333333336"/>
    <s v="AVERAGE"/>
    <s v="46 ABOVE"/>
  </r>
  <r>
    <x v="4820"/>
    <d v="2026-06-03T00:00:00"/>
    <n v="0.80763888888888891"/>
    <x v="3"/>
    <x v="8"/>
    <x v="6"/>
    <x v="1"/>
    <n v="1.2"/>
    <n v="33"/>
    <n v="34"/>
    <n v="1003"/>
    <n v="41"/>
    <n v="175"/>
    <x v="2"/>
    <x v="3"/>
    <s v="Cancelled"/>
    <s v="Female"/>
    <n v="23"/>
    <x v="1"/>
    <x v="1"/>
    <s v="ORD04821"/>
    <n v="19"/>
    <x v="5"/>
    <n v="2026"/>
    <s v="snacks"/>
    <n v="-1"/>
    <x v="0"/>
    <n v="869"/>
    <n v="3.6363636363636362E-2"/>
    <s v="EXCELLENT"/>
    <s v="18-25"/>
  </r>
  <r>
    <x v="4821"/>
    <d v="2026-05-25T00:00:00"/>
    <n v="0.67152777777777772"/>
    <x v="4"/>
    <x v="6"/>
    <x v="9"/>
    <x v="3"/>
    <n v="6.2"/>
    <n v="49"/>
    <n v="35"/>
    <n v="568"/>
    <n v="22"/>
    <n v="0"/>
    <x v="3"/>
    <x v="1"/>
    <s v="Delivered"/>
    <s v="Female"/>
    <n v="52"/>
    <x v="2"/>
    <x v="2"/>
    <s v="ORD04822"/>
    <n v="16"/>
    <x v="2"/>
    <n v="2026"/>
    <s v="snacks"/>
    <n v="14"/>
    <x v="1"/>
    <n v="590"/>
    <n v="0.12653061224489795"/>
    <s v="POOR"/>
    <s v="46 ABOVE"/>
  </r>
  <r>
    <x v="4822"/>
    <d v="2026-06-10T00:00:00"/>
    <n v="0.52986111111111112"/>
    <x v="4"/>
    <x v="3"/>
    <x v="0"/>
    <x v="0"/>
    <n v="13.2"/>
    <n v="34"/>
    <n v="20"/>
    <n v="508"/>
    <n v="36"/>
    <n v="137"/>
    <x v="4"/>
    <x v="3"/>
    <s v="Delivered"/>
    <s v="Female"/>
    <n v="29"/>
    <x v="1"/>
    <x v="3"/>
    <s v="ORD04823"/>
    <n v="12"/>
    <x v="5"/>
    <n v="2026"/>
    <s v="lunch"/>
    <n v="14"/>
    <x v="1"/>
    <n v="407"/>
    <n v="0.38823529411764701"/>
    <s v="EXCELLENT"/>
    <s v="26-35"/>
  </r>
  <r>
    <x v="4823"/>
    <d v="2026-03-03T00:00:00"/>
    <n v="0.92638888888888893"/>
    <x v="0"/>
    <x v="2"/>
    <x v="4"/>
    <x v="1"/>
    <n v="13.7"/>
    <n v="37"/>
    <n v="28"/>
    <n v="641"/>
    <n v="50"/>
    <n v="175"/>
    <x v="0"/>
    <x v="4"/>
    <s v="Delivered"/>
    <s v="Male"/>
    <n v="47"/>
    <x v="5"/>
    <x v="2"/>
    <s v="ORD04824"/>
    <n v="22"/>
    <x v="1"/>
    <n v="2026"/>
    <s v="dinner"/>
    <n v="9"/>
    <x v="1"/>
    <n v="516"/>
    <n v="0.37027027027027026"/>
    <s v="AVERAGE"/>
    <s v="46 ABOVE"/>
  </r>
  <r>
    <x v="4824"/>
    <d v="2026-03-27T00:00:00"/>
    <n v="0.80486111111111114"/>
    <x v="12"/>
    <x v="0"/>
    <x v="5"/>
    <x v="0"/>
    <n v="10.9"/>
    <n v="32"/>
    <n v="28"/>
    <n v="785"/>
    <n v="23"/>
    <n v="50"/>
    <x v="0"/>
    <x v="0"/>
    <s v="Delivered"/>
    <s v="Male"/>
    <n v="53"/>
    <x v="0"/>
    <x v="1"/>
    <s v="ORD04825"/>
    <n v="19"/>
    <x v="1"/>
    <n v="2026"/>
    <s v="snacks"/>
    <n v="4"/>
    <x v="1"/>
    <n v="758"/>
    <n v="0.34062500000000001"/>
    <s v="GOOD"/>
    <s v="46 ABOVE"/>
  </r>
  <r>
    <x v="4825"/>
    <d v="2026-05-16T00:00:00"/>
    <n v="0.82499999999999996"/>
    <x v="3"/>
    <x v="2"/>
    <x v="3"/>
    <x v="2"/>
    <n v="10.3"/>
    <n v="17"/>
    <n v="22"/>
    <n v="1142"/>
    <n v="53"/>
    <n v="59"/>
    <x v="3"/>
    <x v="2"/>
    <s v="Delivered"/>
    <s v="Male"/>
    <n v="47"/>
    <x v="3"/>
    <x v="1"/>
    <s v="ORD04826"/>
    <n v="19"/>
    <x v="2"/>
    <n v="2026"/>
    <s v="snacks"/>
    <n v="-5"/>
    <x v="0"/>
    <n v="1136"/>
    <n v="0.60588235294117654"/>
    <s v="POOR"/>
    <s v="46 ABOVE"/>
  </r>
  <r>
    <x v="4826"/>
    <d v="2026-04-23T00:00:00"/>
    <n v="0.5493055555555556"/>
    <x v="4"/>
    <x v="4"/>
    <x v="0"/>
    <x v="2"/>
    <n v="11.2"/>
    <n v="42"/>
    <n v="36"/>
    <n v="508"/>
    <n v="45"/>
    <n v="24"/>
    <x v="2"/>
    <x v="1"/>
    <s v="Delivered"/>
    <s v="Female"/>
    <n v="38"/>
    <x v="4"/>
    <x v="3"/>
    <s v="ORD04827"/>
    <n v="13"/>
    <x v="4"/>
    <n v="2026"/>
    <s v="lunch"/>
    <n v="6"/>
    <x v="1"/>
    <n v="529"/>
    <n v="0.26666666666666666"/>
    <s v="POOR"/>
    <s v="36-45"/>
  </r>
  <r>
    <x v="4827"/>
    <d v="2026-06-02T00:00:00"/>
    <n v="0.43194444444444446"/>
    <x v="6"/>
    <x v="6"/>
    <x v="2"/>
    <x v="4"/>
    <n v="13.4"/>
    <n v="29"/>
    <n v="32"/>
    <n v="532"/>
    <n v="58"/>
    <n v="103"/>
    <x v="2"/>
    <x v="3"/>
    <s v="Delivered"/>
    <s v="Male"/>
    <n v="33"/>
    <x v="5"/>
    <x v="0"/>
    <s v="ORD04828"/>
    <n v="10"/>
    <x v="5"/>
    <n v="2026"/>
    <s v="lunch"/>
    <n v="-3"/>
    <x v="0"/>
    <n v="487"/>
    <n v="0.46206896551724141"/>
    <s v="EXCELLENT"/>
    <s v="26-35"/>
  </r>
  <r>
    <x v="4828"/>
    <d v="2026-03-01T00:00:00"/>
    <n v="0.79583333333333328"/>
    <x v="0"/>
    <x v="4"/>
    <x v="5"/>
    <x v="3"/>
    <n v="12"/>
    <n v="41"/>
    <n v="31"/>
    <n v="540"/>
    <n v="41"/>
    <n v="37"/>
    <x v="4"/>
    <x v="3"/>
    <s v="Delivered"/>
    <s v="Male"/>
    <n v="49"/>
    <x v="6"/>
    <x v="1"/>
    <s v="ORD04829"/>
    <n v="19"/>
    <x v="1"/>
    <n v="2026"/>
    <s v="snacks"/>
    <n v="10"/>
    <x v="1"/>
    <n v="544"/>
    <n v="0.29268292682926828"/>
    <s v="EXCELLENT"/>
    <s v="46 ABOVE"/>
  </r>
  <r>
    <x v="4829"/>
    <d v="2026-01-24T00:00:00"/>
    <n v="0.74722222222222223"/>
    <x v="2"/>
    <x v="0"/>
    <x v="9"/>
    <x v="2"/>
    <n v="10.3"/>
    <n v="40"/>
    <n v="31"/>
    <n v="373"/>
    <n v="57"/>
    <n v="107"/>
    <x v="2"/>
    <x v="1"/>
    <s v="Delivered"/>
    <s v="Female"/>
    <n v="30"/>
    <x v="3"/>
    <x v="2"/>
    <s v="ORD04830"/>
    <n v="17"/>
    <x v="3"/>
    <n v="2026"/>
    <s v="snacks"/>
    <n v="9"/>
    <x v="1"/>
    <n v="323"/>
    <n v="0.25750000000000001"/>
    <s v="POOR"/>
    <s v="26-35"/>
  </r>
  <r>
    <x v="4830"/>
    <d v="2026-01-19T00:00:00"/>
    <n v="0.89166666666666672"/>
    <x v="14"/>
    <x v="1"/>
    <x v="0"/>
    <x v="1"/>
    <n v="4.9000000000000004"/>
    <n v="38"/>
    <n v="37"/>
    <n v="816"/>
    <n v="59"/>
    <n v="86"/>
    <x v="4"/>
    <x v="1"/>
    <s v="Delivered"/>
    <s v="Female"/>
    <n v="52"/>
    <x v="2"/>
    <x v="1"/>
    <s v="ORD04831"/>
    <n v="21"/>
    <x v="3"/>
    <n v="2026"/>
    <s v="dinner"/>
    <n v="1"/>
    <x v="1"/>
    <n v="789"/>
    <n v="0.12894736842105264"/>
    <s v="POOR"/>
    <s v="46 ABOVE"/>
  </r>
  <r>
    <x v="4831"/>
    <d v="2026-06-10T00:00:00"/>
    <n v="0.97430555555555554"/>
    <x v="12"/>
    <x v="1"/>
    <x v="3"/>
    <x v="3"/>
    <n v="1.6"/>
    <n v="34"/>
    <n v="29"/>
    <n v="791"/>
    <n v="20"/>
    <n v="166"/>
    <x v="3"/>
    <x v="2"/>
    <s v="Delivered"/>
    <s v="Male"/>
    <n v="54"/>
    <x v="1"/>
    <x v="2"/>
    <s v="ORD04832"/>
    <n v="23"/>
    <x v="5"/>
    <n v="2026"/>
    <s v="dinner"/>
    <n v="5"/>
    <x v="1"/>
    <n v="645"/>
    <n v="4.7058823529411764E-2"/>
    <s v="POOR"/>
    <s v="46 ABOVE"/>
  </r>
  <r>
    <x v="4832"/>
    <d v="2026-01-07T00:00:00"/>
    <n v="0.35"/>
    <x v="2"/>
    <x v="1"/>
    <x v="8"/>
    <x v="2"/>
    <n v="13.8"/>
    <n v="48"/>
    <n v="30"/>
    <n v="183"/>
    <n v="20"/>
    <n v="72"/>
    <x v="0"/>
    <x v="3"/>
    <s v="Delivered"/>
    <s v="Male"/>
    <n v="42"/>
    <x v="1"/>
    <x v="0"/>
    <s v="ORD04833"/>
    <n v="8"/>
    <x v="3"/>
    <n v="2026"/>
    <s v="breakfast"/>
    <n v="18"/>
    <x v="1"/>
    <n v="131"/>
    <n v="0.28750000000000003"/>
    <s v="EXCELLENT"/>
    <s v="36-45"/>
  </r>
  <r>
    <x v="4833"/>
    <d v="2026-01-11T00:00:00"/>
    <n v="0.37013888888888891"/>
    <x v="0"/>
    <x v="1"/>
    <x v="5"/>
    <x v="3"/>
    <n v="13.1"/>
    <n v="36"/>
    <n v="27"/>
    <n v="1153"/>
    <n v="54"/>
    <n v="49"/>
    <x v="3"/>
    <x v="0"/>
    <s v="Delivered"/>
    <s v="Male"/>
    <n v="19"/>
    <x v="6"/>
    <x v="0"/>
    <s v="ORD04834"/>
    <n v="8"/>
    <x v="3"/>
    <n v="2026"/>
    <s v="breakfast"/>
    <n v="9"/>
    <x v="1"/>
    <n v="1158"/>
    <n v="0.36388888888888887"/>
    <s v="GOOD"/>
    <s v="18-25"/>
  </r>
  <r>
    <x v="4834"/>
    <d v="2026-01-05T00:00:00"/>
    <n v="0.66041666666666665"/>
    <x v="13"/>
    <x v="5"/>
    <x v="0"/>
    <x v="5"/>
    <n v="13.9"/>
    <n v="57"/>
    <n v="40"/>
    <n v="726"/>
    <n v="29"/>
    <n v="2"/>
    <x v="3"/>
    <x v="3"/>
    <s v="Delivered"/>
    <s v="Female"/>
    <n v="40"/>
    <x v="2"/>
    <x v="2"/>
    <s v="ORD04835"/>
    <n v="15"/>
    <x v="3"/>
    <n v="2026"/>
    <s v="snacks"/>
    <n v="17"/>
    <x v="1"/>
    <n v="753"/>
    <n v="0.24385964912280703"/>
    <s v="EXCELLENT"/>
    <s v="36-45"/>
  </r>
  <r>
    <x v="4835"/>
    <d v="2026-06-20T00:00:00"/>
    <n v="0.36736111111111114"/>
    <x v="6"/>
    <x v="7"/>
    <x v="8"/>
    <x v="3"/>
    <n v="11.5"/>
    <n v="29"/>
    <n v="32"/>
    <n v="436"/>
    <n v="25"/>
    <n v="183"/>
    <x v="3"/>
    <x v="4"/>
    <s v="Delivered"/>
    <s v="Female"/>
    <n v="29"/>
    <x v="3"/>
    <x v="0"/>
    <s v="ORD04836"/>
    <n v="8"/>
    <x v="5"/>
    <n v="2026"/>
    <s v="breakfast"/>
    <n v="-3"/>
    <x v="0"/>
    <n v="278"/>
    <n v="0.39655172413793105"/>
    <s v="AVERAGE"/>
    <s v="26-35"/>
  </r>
  <r>
    <x v="4836"/>
    <d v="2026-03-13T00:00:00"/>
    <n v="0.34722222222222221"/>
    <x v="4"/>
    <x v="1"/>
    <x v="2"/>
    <x v="2"/>
    <n v="2.5"/>
    <n v="42"/>
    <n v="26"/>
    <n v="849"/>
    <n v="37"/>
    <n v="100"/>
    <x v="2"/>
    <x v="4"/>
    <s v="Delivered"/>
    <s v="Male"/>
    <n v="59"/>
    <x v="0"/>
    <x v="0"/>
    <s v="ORD04837"/>
    <n v="8"/>
    <x v="1"/>
    <n v="2026"/>
    <s v="breakfast"/>
    <n v="16"/>
    <x v="1"/>
    <n v="786"/>
    <n v="5.9523809523809521E-2"/>
    <s v="AVERAGE"/>
    <s v="46 ABOVE"/>
  </r>
  <r>
    <x v="4837"/>
    <d v="2026-03-15T00:00:00"/>
    <n v="0.87361111111111112"/>
    <x v="7"/>
    <x v="5"/>
    <x v="2"/>
    <x v="1"/>
    <n v="6.7"/>
    <n v="37"/>
    <n v="36"/>
    <n v="214"/>
    <n v="24"/>
    <n v="194"/>
    <x v="4"/>
    <x v="4"/>
    <s v="Delivered"/>
    <s v="Female"/>
    <n v="49"/>
    <x v="6"/>
    <x v="1"/>
    <s v="ORD04838"/>
    <n v="20"/>
    <x v="1"/>
    <n v="2026"/>
    <s v="dinner"/>
    <n v="1"/>
    <x v="1"/>
    <n v="44"/>
    <n v="0.18108108108108109"/>
    <s v="AVERAGE"/>
    <s v="46 ABOVE"/>
  </r>
  <r>
    <x v="4838"/>
    <d v="2026-05-24T00:00:00"/>
    <n v="0.98611111111111116"/>
    <x v="4"/>
    <x v="8"/>
    <x v="1"/>
    <x v="1"/>
    <n v="2.5"/>
    <n v="26"/>
    <n v="31"/>
    <n v="182"/>
    <n v="26"/>
    <n v="25"/>
    <x v="2"/>
    <x v="2"/>
    <s v="Delivered"/>
    <s v="Female"/>
    <n v="45"/>
    <x v="6"/>
    <x v="2"/>
    <s v="ORD04839"/>
    <n v="23"/>
    <x v="2"/>
    <n v="2026"/>
    <s v="dinner"/>
    <n v="-5"/>
    <x v="0"/>
    <n v="183"/>
    <n v="9.6153846153846159E-2"/>
    <s v="POOR"/>
    <s v="36-45"/>
  </r>
  <r>
    <x v="4839"/>
    <d v="2026-01-02T00:00:00"/>
    <n v="0.81180555555555556"/>
    <x v="7"/>
    <x v="1"/>
    <x v="6"/>
    <x v="0"/>
    <n v="6.9"/>
    <n v="40"/>
    <n v="32"/>
    <n v="422"/>
    <n v="52"/>
    <n v="75"/>
    <x v="3"/>
    <x v="4"/>
    <s v="Delivered"/>
    <s v="Female"/>
    <n v="20"/>
    <x v="0"/>
    <x v="1"/>
    <s v="ORD04840"/>
    <n v="19"/>
    <x v="3"/>
    <n v="2026"/>
    <s v="snacks"/>
    <n v="8"/>
    <x v="1"/>
    <n v="399"/>
    <n v="0.17250000000000001"/>
    <s v="AVERAGE"/>
    <s v="18-25"/>
  </r>
  <r>
    <x v="4840"/>
    <d v="2026-05-24T00:00:00"/>
    <n v="0.41944444444444445"/>
    <x v="7"/>
    <x v="7"/>
    <x v="5"/>
    <x v="3"/>
    <n v="6.6"/>
    <n v="35"/>
    <n v="22"/>
    <n v="803"/>
    <n v="27"/>
    <n v="19"/>
    <x v="4"/>
    <x v="2"/>
    <s v="Delivered"/>
    <s v="Female"/>
    <n v="28"/>
    <x v="6"/>
    <x v="0"/>
    <s v="ORD04841"/>
    <n v="10"/>
    <x v="2"/>
    <n v="2026"/>
    <s v="lunch"/>
    <n v="13"/>
    <x v="1"/>
    <n v="811"/>
    <n v="0.18857142857142856"/>
    <s v="POOR"/>
    <s v="26-35"/>
  </r>
  <r>
    <x v="4841"/>
    <d v="2026-06-01T00:00:00"/>
    <n v="0.45624999999999999"/>
    <x v="6"/>
    <x v="1"/>
    <x v="0"/>
    <x v="2"/>
    <n v="9.5"/>
    <n v="50"/>
    <n v="41"/>
    <n v="598"/>
    <n v="40"/>
    <n v="87"/>
    <x v="3"/>
    <x v="0"/>
    <s v="Delivered"/>
    <s v="Female"/>
    <n v="32"/>
    <x v="2"/>
    <x v="0"/>
    <s v="ORD04842"/>
    <n v="10"/>
    <x v="5"/>
    <n v="2026"/>
    <s v="lunch"/>
    <n v="9"/>
    <x v="1"/>
    <n v="551"/>
    <n v="0.19"/>
    <s v="GOOD"/>
    <s v="26-35"/>
  </r>
  <r>
    <x v="4842"/>
    <d v="2026-02-20T00:00:00"/>
    <n v="0.98124999999999996"/>
    <x v="0"/>
    <x v="5"/>
    <x v="9"/>
    <x v="2"/>
    <n v="2.2000000000000002"/>
    <n v="36"/>
    <n v="23"/>
    <n v="769"/>
    <n v="56"/>
    <n v="98"/>
    <x v="2"/>
    <x v="0"/>
    <s v="Delivered"/>
    <s v="Male"/>
    <n v="19"/>
    <x v="0"/>
    <x v="2"/>
    <s v="ORD04843"/>
    <n v="23"/>
    <x v="0"/>
    <n v="2026"/>
    <s v="dinner"/>
    <n v="13"/>
    <x v="1"/>
    <n v="727"/>
    <n v="6.1111111111111116E-2"/>
    <s v="GOOD"/>
    <s v="18-25"/>
  </r>
  <r>
    <x v="4843"/>
    <d v="2026-02-15T00:00:00"/>
    <n v="0.59166666666666667"/>
    <x v="1"/>
    <x v="9"/>
    <x v="7"/>
    <x v="3"/>
    <n v="10.5"/>
    <n v="60"/>
    <n v="43"/>
    <n v="668"/>
    <n v="28"/>
    <n v="199"/>
    <x v="2"/>
    <x v="1"/>
    <s v="Delivered"/>
    <s v="Male"/>
    <n v="50"/>
    <x v="6"/>
    <x v="3"/>
    <s v="ORD04844"/>
    <n v="14"/>
    <x v="0"/>
    <n v="2026"/>
    <s v="lunch"/>
    <n v="17"/>
    <x v="1"/>
    <n v="497"/>
    <n v="0.17499999999999999"/>
    <s v="POOR"/>
    <s v="46 ABOVE"/>
  </r>
  <r>
    <x v="4844"/>
    <d v="2026-02-06T00:00:00"/>
    <n v="0.45902777777777776"/>
    <x v="10"/>
    <x v="4"/>
    <x v="9"/>
    <x v="0"/>
    <n v="10.9"/>
    <n v="17"/>
    <n v="21"/>
    <n v="241"/>
    <n v="20"/>
    <n v="126"/>
    <x v="0"/>
    <x v="4"/>
    <s v="Delivered"/>
    <s v="Male"/>
    <n v="41"/>
    <x v="0"/>
    <x v="2"/>
    <s v="ORD04845"/>
    <n v="11"/>
    <x v="0"/>
    <n v="2026"/>
    <s v="lunch"/>
    <n v="-4"/>
    <x v="0"/>
    <n v="135"/>
    <n v="0.64117647058823535"/>
    <s v="AVERAGE"/>
    <s v="36-45"/>
  </r>
  <r>
    <x v="4845"/>
    <d v="2026-06-12T00:00:00"/>
    <n v="0.93680555555555556"/>
    <x v="3"/>
    <x v="3"/>
    <x v="3"/>
    <x v="4"/>
    <n v="4.5999999999999996"/>
    <n v="35"/>
    <n v="20"/>
    <n v="619"/>
    <n v="26"/>
    <n v="68"/>
    <x v="2"/>
    <x v="4"/>
    <s v="Delivered"/>
    <s v="Female"/>
    <n v="22"/>
    <x v="0"/>
    <x v="2"/>
    <s v="ORD04846"/>
    <n v="22"/>
    <x v="5"/>
    <n v="2026"/>
    <s v="dinner"/>
    <n v="15"/>
    <x v="1"/>
    <n v="577"/>
    <n v="0.13142857142857142"/>
    <s v="AVERAGE"/>
    <s v="18-25"/>
  </r>
  <r>
    <x v="4846"/>
    <d v="2026-04-18T00:00:00"/>
    <n v="0.55069444444444449"/>
    <x v="11"/>
    <x v="7"/>
    <x v="3"/>
    <x v="4"/>
    <n v="11.2"/>
    <n v="47"/>
    <n v="41"/>
    <n v="765"/>
    <n v="24"/>
    <n v="0"/>
    <x v="4"/>
    <x v="1"/>
    <s v="Delivered"/>
    <s v="Female"/>
    <n v="31"/>
    <x v="3"/>
    <x v="3"/>
    <s v="ORD04847"/>
    <n v="13"/>
    <x v="4"/>
    <n v="2026"/>
    <s v="lunch"/>
    <n v="6"/>
    <x v="1"/>
    <n v="789"/>
    <n v="0.23829787234042552"/>
    <s v="POOR"/>
    <s v="26-35"/>
  </r>
  <r>
    <x v="4847"/>
    <d v="2026-03-12T00:00:00"/>
    <n v="0.90486111111111112"/>
    <x v="5"/>
    <x v="6"/>
    <x v="5"/>
    <x v="3"/>
    <n v="9.8000000000000007"/>
    <n v="54"/>
    <n v="38"/>
    <n v="1067"/>
    <n v="46"/>
    <n v="55"/>
    <x v="0"/>
    <x v="0"/>
    <s v="Delivered"/>
    <s v="Female"/>
    <n v="42"/>
    <x v="4"/>
    <x v="1"/>
    <s v="ORD04848"/>
    <n v="21"/>
    <x v="1"/>
    <n v="2026"/>
    <s v="dinner"/>
    <n v="16"/>
    <x v="1"/>
    <n v="1058"/>
    <n v="0.18148148148148149"/>
    <s v="GOOD"/>
    <s v="36-45"/>
  </r>
  <r>
    <x v="4848"/>
    <d v="2026-03-13T00:00:00"/>
    <n v="0.73055555555555551"/>
    <x v="14"/>
    <x v="0"/>
    <x v="9"/>
    <x v="1"/>
    <n v="12.9"/>
    <n v="49"/>
    <n v="35"/>
    <n v="521"/>
    <n v="47"/>
    <n v="106"/>
    <x v="0"/>
    <x v="2"/>
    <s v="Delivered"/>
    <s v="Female"/>
    <n v="50"/>
    <x v="0"/>
    <x v="2"/>
    <s v="ORD04849"/>
    <n v="17"/>
    <x v="1"/>
    <n v="2026"/>
    <s v="snacks"/>
    <n v="14"/>
    <x v="1"/>
    <n v="462"/>
    <n v="0.26326530612244897"/>
    <s v="POOR"/>
    <s v="46 ABOVE"/>
  </r>
  <r>
    <x v="4849"/>
    <d v="2026-05-09T00:00:00"/>
    <n v="0.71111111111111114"/>
    <x v="6"/>
    <x v="9"/>
    <x v="9"/>
    <x v="0"/>
    <n v="3.9"/>
    <n v="38"/>
    <n v="22"/>
    <n v="956"/>
    <n v="44"/>
    <n v="22"/>
    <x v="3"/>
    <x v="2"/>
    <s v="Delivered"/>
    <s v="Male"/>
    <n v="43"/>
    <x v="3"/>
    <x v="2"/>
    <s v="ORD04850"/>
    <n v="17"/>
    <x v="2"/>
    <n v="2026"/>
    <s v="snacks"/>
    <n v="16"/>
    <x v="1"/>
    <n v="978"/>
    <n v="0.10263157894736842"/>
    <s v="POOR"/>
    <s v="36-45"/>
  </r>
  <r>
    <x v="4850"/>
    <d v="2026-05-03T00:00:00"/>
    <n v="0.9770833333333333"/>
    <x v="9"/>
    <x v="2"/>
    <x v="3"/>
    <x v="0"/>
    <n v="10.6"/>
    <n v="36"/>
    <n v="22"/>
    <n v="922"/>
    <n v="30"/>
    <n v="34"/>
    <x v="0"/>
    <x v="2"/>
    <s v="Delivered"/>
    <s v="Male"/>
    <n v="57"/>
    <x v="6"/>
    <x v="2"/>
    <s v="ORD04851"/>
    <n v="23"/>
    <x v="2"/>
    <n v="2026"/>
    <s v="dinner"/>
    <n v="14"/>
    <x v="1"/>
    <n v="918"/>
    <n v="0.29444444444444445"/>
    <s v="POOR"/>
    <s v="46 ABOVE"/>
  </r>
  <r>
    <x v="4851"/>
    <d v="2026-02-26T00:00:00"/>
    <n v="0.97499999999999998"/>
    <x v="3"/>
    <x v="6"/>
    <x v="6"/>
    <x v="3"/>
    <n v="6.6"/>
    <n v="51"/>
    <n v="38"/>
    <n v="734"/>
    <n v="59"/>
    <n v="72"/>
    <x v="1"/>
    <x v="1"/>
    <s v="Delivered"/>
    <s v="Female"/>
    <n v="53"/>
    <x v="4"/>
    <x v="2"/>
    <s v="ORD04852"/>
    <n v="23"/>
    <x v="0"/>
    <n v="2026"/>
    <s v="dinner"/>
    <n v="13"/>
    <x v="1"/>
    <n v="721"/>
    <n v="0.12941176470588234"/>
    <s v="POOR"/>
    <s v="46 ABOVE"/>
  </r>
  <r>
    <x v="4852"/>
    <d v="2026-01-23T00:00:00"/>
    <n v="0.36249999999999999"/>
    <x v="5"/>
    <x v="0"/>
    <x v="3"/>
    <x v="5"/>
    <n v="2.8"/>
    <n v="46"/>
    <n v="45"/>
    <n v="747"/>
    <n v="33"/>
    <n v="25"/>
    <x v="1"/>
    <x v="4"/>
    <s v="Delivered"/>
    <s v="Male"/>
    <n v="19"/>
    <x v="0"/>
    <x v="0"/>
    <s v="ORD04853"/>
    <n v="8"/>
    <x v="3"/>
    <n v="2026"/>
    <s v="breakfast"/>
    <n v="1"/>
    <x v="1"/>
    <n v="755"/>
    <n v="6.08695652173913E-2"/>
    <s v="AVERAGE"/>
    <s v="18-25"/>
  </r>
  <r>
    <x v="4853"/>
    <d v="2026-03-20T00:00:00"/>
    <n v="0.4597222222222222"/>
    <x v="12"/>
    <x v="8"/>
    <x v="9"/>
    <x v="4"/>
    <n v="14.4"/>
    <n v="44"/>
    <n v="25"/>
    <n v="192"/>
    <n v="29"/>
    <n v="85"/>
    <x v="1"/>
    <x v="1"/>
    <s v="Delivered"/>
    <s v="Male"/>
    <n v="38"/>
    <x v="0"/>
    <x v="2"/>
    <s v="ORD04854"/>
    <n v="11"/>
    <x v="1"/>
    <n v="2026"/>
    <s v="lunch"/>
    <n v="19"/>
    <x v="1"/>
    <n v="136"/>
    <n v="0.32727272727272727"/>
    <s v="POOR"/>
    <s v="36-45"/>
  </r>
  <r>
    <x v="4854"/>
    <d v="2026-06-28T00:00:00"/>
    <n v="0.53749999999999998"/>
    <x v="1"/>
    <x v="3"/>
    <x v="2"/>
    <x v="4"/>
    <n v="11.4"/>
    <n v="52"/>
    <n v="42"/>
    <n v="791"/>
    <n v="26"/>
    <n v="31"/>
    <x v="3"/>
    <x v="2"/>
    <s v="Delivered"/>
    <s v="Female"/>
    <n v="23"/>
    <x v="6"/>
    <x v="3"/>
    <s v="ORD04855"/>
    <n v="12"/>
    <x v="5"/>
    <n v="2026"/>
    <s v="lunch"/>
    <n v="10"/>
    <x v="1"/>
    <n v="786"/>
    <n v="0.21923076923076923"/>
    <s v="POOR"/>
    <s v="18-25"/>
  </r>
  <r>
    <x v="4855"/>
    <d v="2026-05-06T00:00:00"/>
    <n v="0.84722222222222221"/>
    <x v="6"/>
    <x v="9"/>
    <x v="4"/>
    <x v="5"/>
    <n v="4.2"/>
    <n v="42"/>
    <n v="31"/>
    <n v="1029"/>
    <n v="22"/>
    <n v="184"/>
    <x v="3"/>
    <x v="4"/>
    <s v="Delivered"/>
    <s v="Male"/>
    <n v="26"/>
    <x v="1"/>
    <x v="1"/>
    <s v="ORD04856"/>
    <n v="20"/>
    <x v="2"/>
    <n v="2026"/>
    <s v="dinner"/>
    <n v="11"/>
    <x v="1"/>
    <n v="867"/>
    <n v="0.1"/>
    <s v="AVERAGE"/>
    <s v="26-35"/>
  </r>
  <r>
    <x v="4856"/>
    <d v="2026-05-16T00:00:00"/>
    <n v="0.54652777777777772"/>
    <x v="7"/>
    <x v="5"/>
    <x v="4"/>
    <x v="5"/>
    <n v="13.9"/>
    <n v="26"/>
    <n v="20"/>
    <n v="344"/>
    <n v="59"/>
    <n v="170"/>
    <x v="1"/>
    <x v="3"/>
    <s v="Delivered"/>
    <s v="Female"/>
    <n v="18"/>
    <x v="3"/>
    <x v="3"/>
    <s v="ORD04857"/>
    <n v="13"/>
    <x v="2"/>
    <n v="2026"/>
    <s v="lunch"/>
    <n v="6"/>
    <x v="1"/>
    <n v="233"/>
    <n v="0.5346153846153846"/>
    <s v="EXCELLENT"/>
    <s v="18-25"/>
  </r>
  <r>
    <x v="4857"/>
    <d v="2026-02-03T00:00:00"/>
    <n v="0.98888888888888893"/>
    <x v="7"/>
    <x v="9"/>
    <x v="0"/>
    <x v="4"/>
    <n v="11.8"/>
    <n v="43"/>
    <n v="34"/>
    <n v="449"/>
    <n v="52"/>
    <n v="174"/>
    <x v="1"/>
    <x v="3"/>
    <s v="Delivered"/>
    <s v="Female"/>
    <n v="40"/>
    <x v="5"/>
    <x v="2"/>
    <s v="ORD04858"/>
    <n v="23"/>
    <x v="0"/>
    <n v="2026"/>
    <s v="dinner"/>
    <n v="9"/>
    <x v="1"/>
    <n v="327"/>
    <n v="0.2744186046511628"/>
    <s v="EXCELLENT"/>
    <s v="36-45"/>
  </r>
  <r>
    <x v="4858"/>
    <d v="2026-02-09T00:00:00"/>
    <n v="0.87152777777777779"/>
    <x v="2"/>
    <x v="7"/>
    <x v="1"/>
    <x v="0"/>
    <n v="5.9"/>
    <n v="27"/>
    <n v="22"/>
    <n v="502"/>
    <n v="59"/>
    <n v="49"/>
    <x v="3"/>
    <x v="2"/>
    <s v="Delivered"/>
    <s v="Female"/>
    <n v="22"/>
    <x v="2"/>
    <x v="1"/>
    <s v="ORD04859"/>
    <n v="20"/>
    <x v="0"/>
    <n v="2026"/>
    <s v="dinner"/>
    <n v="5"/>
    <x v="1"/>
    <n v="512"/>
    <n v="0.21851851851851853"/>
    <s v="POOR"/>
    <s v="18-25"/>
  </r>
  <r>
    <x v="4859"/>
    <d v="2026-06-20T00:00:00"/>
    <n v="0.37569444444444444"/>
    <x v="2"/>
    <x v="1"/>
    <x v="6"/>
    <x v="1"/>
    <n v="2.1"/>
    <n v="53"/>
    <n v="40"/>
    <n v="728"/>
    <n v="45"/>
    <n v="151"/>
    <x v="4"/>
    <x v="3"/>
    <s v="Delivered"/>
    <s v="Male"/>
    <n v="25"/>
    <x v="3"/>
    <x v="0"/>
    <s v="ORD04860"/>
    <n v="9"/>
    <x v="5"/>
    <n v="2026"/>
    <s v="breakfast"/>
    <n v="13"/>
    <x v="1"/>
    <n v="622"/>
    <n v="3.9622641509433967E-2"/>
    <s v="EXCELLENT"/>
    <s v="18-25"/>
  </r>
  <r>
    <x v="4860"/>
    <d v="2026-01-24T00:00:00"/>
    <n v="0.74305555555555558"/>
    <x v="7"/>
    <x v="8"/>
    <x v="6"/>
    <x v="4"/>
    <n v="10.1"/>
    <n v="41"/>
    <n v="27"/>
    <n v="1054"/>
    <n v="50"/>
    <n v="103"/>
    <x v="3"/>
    <x v="3"/>
    <s v="Delivered"/>
    <s v="Female"/>
    <n v="50"/>
    <x v="3"/>
    <x v="2"/>
    <s v="ORD04861"/>
    <n v="17"/>
    <x v="3"/>
    <n v="2026"/>
    <s v="snacks"/>
    <n v="14"/>
    <x v="1"/>
    <n v="1001"/>
    <n v="0.24634146341463414"/>
    <s v="EXCELLENT"/>
    <s v="46 ABOVE"/>
  </r>
  <r>
    <x v="4861"/>
    <d v="2026-01-29T00:00:00"/>
    <n v="0.85833333333333328"/>
    <x v="14"/>
    <x v="9"/>
    <x v="7"/>
    <x v="3"/>
    <n v="11.2"/>
    <n v="44"/>
    <n v="39"/>
    <n v="213"/>
    <n v="49"/>
    <n v="76"/>
    <x v="1"/>
    <x v="0"/>
    <s v="Delivered"/>
    <s v="Female"/>
    <n v="49"/>
    <x v="4"/>
    <x v="1"/>
    <s v="ORD04862"/>
    <n v="20"/>
    <x v="3"/>
    <n v="2026"/>
    <s v="dinner"/>
    <n v="5"/>
    <x v="1"/>
    <n v="186"/>
    <n v="0.25454545454545452"/>
    <s v="GOOD"/>
    <s v="46 ABOVE"/>
  </r>
  <r>
    <x v="4862"/>
    <d v="2026-06-15T00:00:00"/>
    <n v="0.60347222222222219"/>
    <x v="1"/>
    <x v="3"/>
    <x v="5"/>
    <x v="2"/>
    <n v="2.8"/>
    <n v="33"/>
    <n v="36"/>
    <n v="290"/>
    <n v="43"/>
    <n v="92"/>
    <x v="4"/>
    <x v="3"/>
    <s v="Delivered"/>
    <s v="Female"/>
    <n v="24"/>
    <x v="2"/>
    <x v="3"/>
    <s v="ORD04863"/>
    <n v="14"/>
    <x v="5"/>
    <n v="2026"/>
    <s v="lunch"/>
    <n v="-3"/>
    <x v="0"/>
    <n v="241"/>
    <n v="8.484848484848484E-2"/>
    <s v="EXCELLENT"/>
    <s v="18-25"/>
  </r>
  <r>
    <x v="4863"/>
    <d v="2026-02-09T00:00:00"/>
    <n v="0.63124999999999998"/>
    <x v="4"/>
    <x v="0"/>
    <x v="4"/>
    <x v="4"/>
    <n v="3.1"/>
    <n v="53"/>
    <n v="33"/>
    <n v="610"/>
    <n v="27"/>
    <n v="82"/>
    <x v="2"/>
    <x v="1"/>
    <s v="Delivered"/>
    <s v="Female"/>
    <n v="49"/>
    <x v="2"/>
    <x v="2"/>
    <s v="ORD04864"/>
    <n v="15"/>
    <x v="0"/>
    <n v="2026"/>
    <s v="snacks"/>
    <n v="20"/>
    <x v="1"/>
    <n v="555"/>
    <n v="5.849056603773585E-2"/>
    <s v="POOR"/>
    <s v="46 ABOVE"/>
  </r>
  <r>
    <x v="4864"/>
    <d v="2026-04-02T00:00:00"/>
    <n v="0.64375000000000004"/>
    <x v="3"/>
    <x v="6"/>
    <x v="7"/>
    <x v="3"/>
    <n v="4.5999999999999996"/>
    <n v="49"/>
    <n v="39"/>
    <n v="1017"/>
    <n v="52"/>
    <n v="23"/>
    <x v="0"/>
    <x v="4"/>
    <s v="Cancelled"/>
    <s v="Male"/>
    <n v="57"/>
    <x v="4"/>
    <x v="2"/>
    <s v="ORD04865"/>
    <n v="15"/>
    <x v="4"/>
    <n v="2026"/>
    <s v="snacks"/>
    <n v="10"/>
    <x v="1"/>
    <n v="1046"/>
    <n v="9.3877551020408151E-2"/>
    <s v="AVERAGE"/>
    <s v="46 ABOVE"/>
  </r>
  <r>
    <x v="4865"/>
    <d v="2026-06-27T00:00:00"/>
    <n v="0.9145833333333333"/>
    <x v="8"/>
    <x v="4"/>
    <x v="4"/>
    <x v="3"/>
    <n v="1.1000000000000001"/>
    <n v="38"/>
    <n v="24"/>
    <n v="1124"/>
    <n v="50"/>
    <n v="93"/>
    <x v="1"/>
    <x v="0"/>
    <s v="Delivered"/>
    <s v="Male"/>
    <n v="32"/>
    <x v="3"/>
    <x v="1"/>
    <s v="ORD04866"/>
    <n v="21"/>
    <x v="5"/>
    <n v="2026"/>
    <s v="dinner"/>
    <n v="14"/>
    <x v="1"/>
    <n v="1081"/>
    <n v="2.8947368421052635E-2"/>
    <s v="GOOD"/>
    <s v="26-35"/>
  </r>
  <r>
    <x v="4866"/>
    <d v="2026-01-10T00:00:00"/>
    <n v="0.7416666666666667"/>
    <x v="5"/>
    <x v="8"/>
    <x v="5"/>
    <x v="4"/>
    <n v="1.9"/>
    <n v="39"/>
    <n v="25"/>
    <n v="793"/>
    <n v="42"/>
    <n v="69"/>
    <x v="4"/>
    <x v="4"/>
    <s v="Delivered"/>
    <s v="Female"/>
    <n v="40"/>
    <x v="3"/>
    <x v="2"/>
    <s v="ORD04867"/>
    <n v="17"/>
    <x v="3"/>
    <n v="2026"/>
    <s v="snacks"/>
    <n v="14"/>
    <x v="1"/>
    <n v="766"/>
    <n v="4.8717948717948718E-2"/>
    <s v="AVERAGE"/>
    <s v="36-45"/>
  </r>
  <r>
    <x v="4867"/>
    <d v="2026-06-24T00:00:00"/>
    <n v="0.59583333333333333"/>
    <x v="7"/>
    <x v="3"/>
    <x v="1"/>
    <x v="0"/>
    <n v="12.4"/>
    <n v="39"/>
    <n v="32"/>
    <n v="1004"/>
    <n v="32"/>
    <n v="147"/>
    <x v="2"/>
    <x v="3"/>
    <s v="Delivered"/>
    <s v="Male"/>
    <n v="59"/>
    <x v="1"/>
    <x v="3"/>
    <s v="ORD04868"/>
    <n v="14"/>
    <x v="5"/>
    <n v="2026"/>
    <s v="lunch"/>
    <n v="7"/>
    <x v="1"/>
    <n v="889"/>
    <n v="0.31794871794871798"/>
    <s v="EXCELLENT"/>
    <s v="46 ABOVE"/>
  </r>
  <r>
    <x v="4868"/>
    <d v="2026-03-24T00:00:00"/>
    <n v="0.94097222222222221"/>
    <x v="9"/>
    <x v="0"/>
    <x v="3"/>
    <x v="3"/>
    <n v="6.7"/>
    <n v="49"/>
    <n v="34"/>
    <n v="911"/>
    <n v="20"/>
    <n v="150"/>
    <x v="2"/>
    <x v="4"/>
    <s v="Delivered"/>
    <s v="Male"/>
    <n v="24"/>
    <x v="5"/>
    <x v="2"/>
    <s v="ORD04869"/>
    <n v="22"/>
    <x v="1"/>
    <n v="2026"/>
    <s v="dinner"/>
    <n v="15"/>
    <x v="1"/>
    <n v="781"/>
    <n v="0.13673469387755102"/>
    <s v="AVERAGE"/>
    <s v="18-25"/>
  </r>
  <r>
    <x v="4869"/>
    <d v="2026-01-06T00:00:00"/>
    <n v="0.57361111111111107"/>
    <x v="10"/>
    <x v="6"/>
    <x v="6"/>
    <x v="4"/>
    <n v="7.5"/>
    <n v="46"/>
    <n v="37"/>
    <n v="601"/>
    <n v="28"/>
    <n v="118"/>
    <x v="1"/>
    <x v="0"/>
    <s v="Delivered"/>
    <s v="Male"/>
    <n v="40"/>
    <x v="5"/>
    <x v="3"/>
    <s v="ORD04870"/>
    <n v="13"/>
    <x v="3"/>
    <n v="2026"/>
    <s v="lunch"/>
    <n v="9"/>
    <x v="1"/>
    <n v="511"/>
    <n v="0.16304347826086957"/>
    <s v="GOOD"/>
    <s v="36-45"/>
  </r>
  <r>
    <x v="4870"/>
    <d v="2026-01-08T00:00:00"/>
    <n v="0.82638888888888884"/>
    <x v="0"/>
    <x v="3"/>
    <x v="1"/>
    <x v="4"/>
    <n v="13.8"/>
    <n v="49"/>
    <n v="32"/>
    <n v="407"/>
    <n v="29"/>
    <n v="68"/>
    <x v="3"/>
    <x v="0"/>
    <s v="Delivered"/>
    <s v="Male"/>
    <n v="25"/>
    <x v="4"/>
    <x v="1"/>
    <s v="ORD04871"/>
    <n v="19"/>
    <x v="3"/>
    <n v="2026"/>
    <s v="snacks"/>
    <n v="17"/>
    <x v="1"/>
    <n v="368"/>
    <n v="0.28163265306122448"/>
    <s v="GOOD"/>
    <s v="18-25"/>
  </r>
  <r>
    <x v="4871"/>
    <d v="2026-04-23T00:00:00"/>
    <n v="0.55763888888888891"/>
    <x v="11"/>
    <x v="6"/>
    <x v="4"/>
    <x v="3"/>
    <n v="11.5"/>
    <n v="16"/>
    <n v="21"/>
    <n v="453"/>
    <n v="24"/>
    <n v="190"/>
    <x v="2"/>
    <x v="1"/>
    <s v="Delivered"/>
    <s v="Male"/>
    <n v="31"/>
    <x v="4"/>
    <x v="3"/>
    <s v="ORD04872"/>
    <n v="13"/>
    <x v="4"/>
    <n v="2026"/>
    <s v="lunch"/>
    <n v="-5"/>
    <x v="0"/>
    <n v="287"/>
    <n v="0.71875"/>
    <s v="POOR"/>
    <s v="26-35"/>
  </r>
  <r>
    <x v="4872"/>
    <d v="2026-05-31T00:00:00"/>
    <n v="0.81319444444444444"/>
    <x v="6"/>
    <x v="4"/>
    <x v="2"/>
    <x v="5"/>
    <n v="14.7"/>
    <n v="64"/>
    <n v="45"/>
    <n v="1144"/>
    <n v="32"/>
    <n v="93"/>
    <x v="4"/>
    <x v="1"/>
    <s v="Delivered"/>
    <s v="Female"/>
    <n v="35"/>
    <x v="6"/>
    <x v="1"/>
    <s v="ORD04873"/>
    <n v="19"/>
    <x v="2"/>
    <n v="2026"/>
    <s v="snacks"/>
    <n v="19"/>
    <x v="1"/>
    <n v="1083"/>
    <n v="0.22968749999999999"/>
    <s v="POOR"/>
    <s v="26-35"/>
  </r>
  <r>
    <x v="4873"/>
    <d v="2026-01-06T00:00:00"/>
    <n v="0.4"/>
    <x v="8"/>
    <x v="7"/>
    <x v="2"/>
    <x v="1"/>
    <n v="10.5"/>
    <n v="41"/>
    <n v="37"/>
    <n v="746"/>
    <n v="58"/>
    <n v="6"/>
    <x v="2"/>
    <x v="4"/>
    <s v="Delivered"/>
    <s v="Female"/>
    <n v="50"/>
    <x v="5"/>
    <x v="0"/>
    <s v="ORD04874"/>
    <n v="9"/>
    <x v="3"/>
    <n v="2026"/>
    <s v="breakfast"/>
    <n v="4"/>
    <x v="1"/>
    <n v="798"/>
    <n v="0.25609756097560976"/>
    <s v="AVERAGE"/>
    <s v="46 ABOVE"/>
  </r>
  <r>
    <x v="4874"/>
    <d v="2026-04-01T00:00:00"/>
    <n v="0.35138888888888886"/>
    <x v="8"/>
    <x v="5"/>
    <x v="8"/>
    <x v="1"/>
    <n v="5.0999999999999996"/>
    <n v="49"/>
    <n v="29"/>
    <n v="891"/>
    <n v="56"/>
    <n v="198"/>
    <x v="3"/>
    <x v="3"/>
    <s v="Delivered"/>
    <s v="Female"/>
    <n v="25"/>
    <x v="1"/>
    <x v="0"/>
    <s v="ORD04875"/>
    <n v="8"/>
    <x v="4"/>
    <n v="2026"/>
    <s v="breakfast"/>
    <n v="20"/>
    <x v="1"/>
    <n v="749"/>
    <n v="0.10408163265306122"/>
    <s v="EXCELLENT"/>
    <s v="18-25"/>
  </r>
  <r>
    <x v="4875"/>
    <d v="2026-02-04T00:00:00"/>
    <n v="0.4152777777777778"/>
    <x v="5"/>
    <x v="9"/>
    <x v="3"/>
    <x v="3"/>
    <n v="11.8"/>
    <n v="29"/>
    <n v="23"/>
    <n v="195"/>
    <n v="22"/>
    <n v="56"/>
    <x v="1"/>
    <x v="3"/>
    <s v="Delivered"/>
    <s v="Male"/>
    <n v="56"/>
    <x v="1"/>
    <x v="0"/>
    <s v="ORD04876"/>
    <n v="9"/>
    <x v="0"/>
    <n v="2026"/>
    <s v="breakfast"/>
    <n v="6"/>
    <x v="1"/>
    <n v="161"/>
    <n v="0.40689655172413797"/>
    <s v="EXCELLENT"/>
    <s v="46 ABOVE"/>
  </r>
  <r>
    <x v="4876"/>
    <d v="2026-03-13T00:00:00"/>
    <n v="0.56666666666666665"/>
    <x v="12"/>
    <x v="5"/>
    <x v="2"/>
    <x v="1"/>
    <n v="4.0999999999999996"/>
    <n v="38"/>
    <n v="23"/>
    <n v="171"/>
    <n v="34"/>
    <n v="182"/>
    <x v="4"/>
    <x v="4"/>
    <s v="Delivered"/>
    <s v="Female"/>
    <n v="30"/>
    <x v="0"/>
    <x v="3"/>
    <s v="ORD04877"/>
    <n v="13"/>
    <x v="1"/>
    <n v="2026"/>
    <s v="lunch"/>
    <n v="15"/>
    <x v="1"/>
    <n v="23"/>
    <n v="0.10789473684210525"/>
    <s v="AVERAGE"/>
    <s v="26-35"/>
  </r>
  <r>
    <x v="4877"/>
    <d v="2026-03-23T00:00:00"/>
    <n v="0.69652777777777775"/>
    <x v="7"/>
    <x v="7"/>
    <x v="1"/>
    <x v="2"/>
    <n v="4"/>
    <n v="33"/>
    <n v="33"/>
    <n v="625"/>
    <n v="56"/>
    <n v="106"/>
    <x v="0"/>
    <x v="3"/>
    <s v="Delivered"/>
    <s v="Male"/>
    <n v="27"/>
    <x v="2"/>
    <x v="2"/>
    <s v="ORD04878"/>
    <n v="16"/>
    <x v="1"/>
    <n v="2026"/>
    <s v="snacks"/>
    <n v="0"/>
    <x v="0"/>
    <n v="575"/>
    <n v="0.12121212121212122"/>
    <s v="EXCELLENT"/>
    <s v="26-35"/>
  </r>
  <r>
    <x v="4878"/>
    <d v="2026-02-15T00:00:00"/>
    <n v="0.3527777777777778"/>
    <x v="9"/>
    <x v="5"/>
    <x v="4"/>
    <x v="1"/>
    <n v="3.8"/>
    <n v="50"/>
    <n v="44"/>
    <n v="194"/>
    <n v="58"/>
    <n v="177"/>
    <x v="4"/>
    <x v="3"/>
    <s v="Delivered"/>
    <s v="Female"/>
    <n v="22"/>
    <x v="6"/>
    <x v="0"/>
    <s v="ORD04879"/>
    <n v="8"/>
    <x v="0"/>
    <n v="2026"/>
    <s v="breakfast"/>
    <n v="6"/>
    <x v="1"/>
    <n v="75"/>
    <n v="7.5999999999999998E-2"/>
    <s v="EXCELLENT"/>
    <s v="18-25"/>
  </r>
  <r>
    <x v="4879"/>
    <d v="2026-05-19T00:00:00"/>
    <n v="0.83750000000000002"/>
    <x v="9"/>
    <x v="1"/>
    <x v="7"/>
    <x v="3"/>
    <n v="4.4000000000000004"/>
    <n v="50"/>
    <n v="44"/>
    <n v="805"/>
    <n v="26"/>
    <n v="103"/>
    <x v="0"/>
    <x v="3"/>
    <s v="Delivered"/>
    <s v="Male"/>
    <n v="28"/>
    <x v="5"/>
    <x v="1"/>
    <s v="ORD04880"/>
    <n v="20"/>
    <x v="2"/>
    <n v="2026"/>
    <s v="dinner"/>
    <n v="6"/>
    <x v="1"/>
    <n v="728"/>
    <n v="8.8000000000000009E-2"/>
    <s v="EXCELLENT"/>
    <s v="26-35"/>
  </r>
  <r>
    <x v="4880"/>
    <d v="2026-05-17T00:00:00"/>
    <n v="0.68819444444444444"/>
    <x v="8"/>
    <x v="4"/>
    <x v="7"/>
    <x v="1"/>
    <n v="5.9"/>
    <n v="45"/>
    <n v="25"/>
    <n v="537"/>
    <n v="20"/>
    <n v="76"/>
    <x v="1"/>
    <x v="4"/>
    <s v="Delivered"/>
    <s v="Female"/>
    <n v="46"/>
    <x v="6"/>
    <x v="2"/>
    <s v="ORD04881"/>
    <n v="16"/>
    <x v="2"/>
    <n v="2026"/>
    <s v="snacks"/>
    <n v="20"/>
    <x v="1"/>
    <n v="481"/>
    <n v="0.13111111111111112"/>
    <s v="AVERAGE"/>
    <s v="46 ABOVE"/>
  </r>
  <r>
    <x v="4881"/>
    <d v="2026-05-23T00:00:00"/>
    <n v="0.77569444444444446"/>
    <x v="1"/>
    <x v="6"/>
    <x v="5"/>
    <x v="2"/>
    <n v="10.5"/>
    <n v="48"/>
    <n v="33"/>
    <n v="186"/>
    <n v="51"/>
    <n v="132"/>
    <x v="3"/>
    <x v="1"/>
    <s v="Delivered"/>
    <s v="Female"/>
    <n v="29"/>
    <x v="3"/>
    <x v="1"/>
    <s v="ORD04882"/>
    <n v="18"/>
    <x v="2"/>
    <n v="2026"/>
    <s v="snacks"/>
    <n v="15"/>
    <x v="1"/>
    <n v="105"/>
    <n v="0.21875"/>
    <s v="POOR"/>
    <s v="26-35"/>
  </r>
  <r>
    <x v="4882"/>
    <d v="2026-01-05T00:00:00"/>
    <n v="0.71944444444444444"/>
    <x v="4"/>
    <x v="1"/>
    <x v="0"/>
    <x v="0"/>
    <n v="10.8"/>
    <n v="26"/>
    <n v="27"/>
    <n v="358"/>
    <n v="40"/>
    <n v="36"/>
    <x v="3"/>
    <x v="0"/>
    <s v="Delivered"/>
    <s v="Female"/>
    <n v="32"/>
    <x v="2"/>
    <x v="2"/>
    <s v="ORD04883"/>
    <n v="17"/>
    <x v="3"/>
    <n v="2026"/>
    <s v="snacks"/>
    <n v="-1"/>
    <x v="0"/>
    <n v="362"/>
    <n v="0.41538461538461541"/>
    <s v="GOOD"/>
    <s v="26-35"/>
  </r>
  <r>
    <x v="4883"/>
    <d v="2026-04-30T00:00:00"/>
    <n v="0.89861111111111114"/>
    <x v="10"/>
    <x v="3"/>
    <x v="5"/>
    <x v="5"/>
    <n v="3.2"/>
    <n v="42"/>
    <n v="23"/>
    <n v="443"/>
    <n v="52"/>
    <n v="54"/>
    <x v="0"/>
    <x v="1"/>
    <s v="Delivered"/>
    <s v="Male"/>
    <n v="44"/>
    <x v="4"/>
    <x v="1"/>
    <s v="ORD04884"/>
    <n v="21"/>
    <x v="4"/>
    <n v="2026"/>
    <s v="dinner"/>
    <n v="19"/>
    <x v="1"/>
    <n v="441"/>
    <n v="7.6190476190476197E-2"/>
    <s v="POOR"/>
    <s v="36-45"/>
  </r>
  <r>
    <x v="4884"/>
    <d v="2026-04-04T00:00:00"/>
    <n v="0.6743055555555556"/>
    <x v="12"/>
    <x v="3"/>
    <x v="4"/>
    <x v="3"/>
    <n v="3.2"/>
    <n v="65"/>
    <n v="45"/>
    <n v="856"/>
    <n v="33"/>
    <n v="106"/>
    <x v="3"/>
    <x v="1"/>
    <s v="Delivered"/>
    <s v="Female"/>
    <n v="46"/>
    <x v="3"/>
    <x v="2"/>
    <s v="ORD04885"/>
    <n v="16"/>
    <x v="4"/>
    <n v="2026"/>
    <s v="snacks"/>
    <n v="20"/>
    <x v="1"/>
    <n v="783"/>
    <n v="4.9230769230769231E-2"/>
    <s v="POOR"/>
    <s v="46 ABOVE"/>
  </r>
  <r>
    <x v="4885"/>
    <d v="2026-04-28T00:00:00"/>
    <n v="0.98263888888888884"/>
    <x v="10"/>
    <x v="6"/>
    <x v="0"/>
    <x v="3"/>
    <n v="5.5"/>
    <n v="28"/>
    <n v="20"/>
    <n v="603"/>
    <n v="35"/>
    <n v="141"/>
    <x v="4"/>
    <x v="0"/>
    <s v="Delivered"/>
    <s v="Male"/>
    <n v="39"/>
    <x v="5"/>
    <x v="2"/>
    <s v="ORD04886"/>
    <n v="23"/>
    <x v="4"/>
    <n v="2026"/>
    <s v="dinner"/>
    <n v="8"/>
    <x v="1"/>
    <n v="497"/>
    <n v="0.19642857142857142"/>
    <s v="GOOD"/>
    <s v="36-45"/>
  </r>
  <r>
    <x v="4886"/>
    <d v="2026-03-21T00:00:00"/>
    <n v="0.79791666666666672"/>
    <x v="8"/>
    <x v="1"/>
    <x v="3"/>
    <x v="5"/>
    <n v="9.6999999999999993"/>
    <n v="48"/>
    <n v="33"/>
    <n v="971"/>
    <n v="27"/>
    <n v="179"/>
    <x v="0"/>
    <x v="2"/>
    <s v="Delivered"/>
    <s v="Male"/>
    <n v="27"/>
    <x v="3"/>
    <x v="1"/>
    <s v="ORD04887"/>
    <n v="19"/>
    <x v="1"/>
    <n v="2026"/>
    <s v="snacks"/>
    <n v="15"/>
    <x v="1"/>
    <n v="819"/>
    <n v="0.20208333333333331"/>
    <s v="POOR"/>
    <s v="26-35"/>
  </r>
  <r>
    <x v="4887"/>
    <d v="2026-06-05T00:00:00"/>
    <n v="0.97083333333333333"/>
    <x v="10"/>
    <x v="9"/>
    <x v="0"/>
    <x v="4"/>
    <n v="8.6"/>
    <n v="37"/>
    <n v="39"/>
    <n v="956"/>
    <n v="33"/>
    <n v="168"/>
    <x v="2"/>
    <x v="0"/>
    <s v="Delivered"/>
    <s v="Female"/>
    <n v="41"/>
    <x v="0"/>
    <x v="2"/>
    <s v="ORD04888"/>
    <n v="23"/>
    <x v="5"/>
    <n v="2026"/>
    <s v="dinner"/>
    <n v="-2"/>
    <x v="0"/>
    <n v="821"/>
    <n v="0.23243243243243242"/>
    <s v="GOOD"/>
    <s v="36-45"/>
  </r>
  <r>
    <x v="4888"/>
    <d v="2026-05-31T00:00:00"/>
    <n v="0.60763888888888884"/>
    <x v="9"/>
    <x v="7"/>
    <x v="3"/>
    <x v="3"/>
    <n v="1.3"/>
    <n v="25"/>
    <n v="29"/>
    <n v="183"/>
    <n v="39"/>
    <n v="130"/>
    <x v="0"/>
    <x v="3"/>
    <s v="Delivered"/>
    <s v="Male"/>
    <n v="38"/>
    <x v="6"/>
    <x v="3"/>
    <s v="ORD04889"/>
    <n v="14"/>
    <x v="2"/>
    <n v="2026"/>
    <s v="lunch"/>
    <n v="-4"/>
    <x v="0"/>
    <n v="92"/>
    <n v="5.2000000000000005E-2"/>
    <s v="EXCELLENT"/>
    <s v="36-45"/>
  </r>
  <r>
    <x v="4889"/>
    <d v="2026-05-13T00:00:00"/>
    <n v="0.60833333333333328"/>
    <x v="12"/>
    <x v="0"/>
    <x v="0"/>
    <x v="4"/>
    <n v="8.6999999999999993"/>
    <n v="46"/>
    <n v="28"/>
    <n v="501"/>
    <n v="20"/>
    <n v="119"/>
    <x v="2"/>
    <x v="2"/>
    <s v="Delivered"/>
    <s v="Male"/>
    <n v="33"/>
    <x v="1"/>
    <x v="3"/>
    <s v="ORD04890"/>
    <n v="14"/>
    <x v="2"/>
    <n v="2026"/>
    <s v="lunch"/>
    <n v="18"/>
    <x v="1"/>
    <n v="402"/>
    <n v="0.18913043478260869"/>
    <s v="POOR"/>
    <s v="26-35"/>
  </r>
  <r>
    <x v="4890"/>
    <d v="2026-03-24T00:00:00"/>
    <n v="0.51111111111111107"/>
    <x v="8"/>
    <x v="1"/>
    <x v="1"/>
    <x v="2"/>
    <n v="5.8"/>
    <n v="20"/>
    <n v="23"/>
    <n v="424"/>
    <n v="59"/>
    <n v="190"/>
    <x v="0"/>
    <x v="2"/>
    <s v="Delivered"/>
    <s v="Male"/>
    <n v="43"/>
    <x v="5"/>
    <x v="3"/>
    <s v="ORD04891"/>
    <n v="12"/>
    <x v="1"/>
    <n v="2026"/>
    <s v="lunch"/>
    <n v="-3"/>
    <x v="0"/>
    <n v="293"/>
    <n v="0.28999999999999998"/>
    <s v="POOR"/>
    <s v="36-45"/>
  </r>
  <r>
    <x v="4891"/>
    <d v="2026-01-05T00:00:00"/>
    <n v="0.45416666666666666"/>
    <x v="14"/>
    <x v="8"/>
    <x v="6"/>
    <x v="4"/>
    <n v="11.1"/>
    <n v="44"/>
    <n v="44"/>
    <n v="621"/>
    <n v="30"/>
    <n v="115"/>
    <x v="3"/>
    <x v="1"/>
    <s v="Delivered"/>
    <s v="Female"/>
    <n v="46"/>
    <x v="2"/>
    <x v="0"/>
    <s v="ORD04892"/>
    <n v="10"/>
    <x v="3"/>
    <n v="2026"/>
    <s v="lunch"/>
    <n v="0"/>
    <x v="0"/>
    <n v="536"/>
    <n v="0.25227272727272726"/>
    <s v="POOR"/>
    <s v="46 ABOVE"/>
  </r>
  <r>
    <x v="4892"/>
    <d v="2026-05-18T00:00:00"/>
    <n v="0.37708333333333333"/>
    <x v="0"/>
    <x v="2"/>
    <x v="5"/>
    <x v="1"/>
    <n v="2"/>
    <n v="25"/>
    <n v="25"/>
    <n v="975"/>
    <n v="54"/>
    <n v="195"/>
    <x v="0"/>
    <x v="1"/>
    <s v="Delivered"/>
    <s v="Female"/>
    <n v="34"/>
    <x v="2"/>
    <x v="0"/>
    <s v="ORD04893"/>
    <n v="9"/>
    <x v="2"/>
    <n v="2026"/>
    <s v="breakfast"/>
    <n v="0"/>
    <x v="0"/>
    <n v="834"/>
    <n v="0.08"/>
    <s v="POOR"/>
    <s v="26-35"/>
  </r>
  <r>
    <x v="4893"/>
    <d v="2026-05-18T00:00:00"/>
    <n v="0.49930555555555556"/>
    <x v="1"/>
    <x v="3"/>
    <x v="9"/>
    <x v="5"/>
    <n v="3.7"/>
    <n v="55"/>
    <n v="45"/>
    <n v="635"/>
    <n v="32"/>
    <n v="15"/>
    <x v="4"/>
    <x v="2"/>
    <s v="Delivered"/>
    <s v="Female"/>
    <n v="46"/>
    <x v="2"/>
    <x v="2"/>
    <s v="ORD04894"/>
    <n v="11"/>
    <x v="2"/>
    <n v="2026"/>
    <s v="lunch"/>
    <n v="10"/>
    <x v="1"/>
    <n v="652"/>
    <n v="6.7272727272727276E-2"/>
    <s v="POOR"/>
    <s v="46 ABOVE"/>
  </r>
  <r>
    <x v="4894"/>
    <d v="2026-05-18T00:00:00"/>
    <n v="0.98819444444444449"/>
    <x v="14"/>
    <x v="7"/>
    <x v="5"/>
    <x v="2"/>
    <n v="8"/>
    <n v="43"/>
    <n v="24"/>
    <n v="844"/>
    <n v="24"/>
    <n v="149"/>
    <x v="4"/>
    <x v="2"/>
    <s v="Delivered"/>
    <s v="Female"/>
    <n v="50"/>
    <x v="2"/>
    <x v="2"/>
    <s v="ORD04895"/>
    <n v="23"/>
    <x v="2"/>
    <n v="2026"/>
    <s v="dinner"/>
    <n v="19"/>
    <x v="1"/>
    <n v="719"/>
    <n v="0.18604651162790697"/>
    <s v="POOR"/>
    <s v="46 ABOVE"/>
  </r>
  <r>
    <x v="4895"/>
    <d v="2026-01-18T00:00:00"/>
    <n v="0.79027777777777775"/>
    <x v="9"/>
    <x v="2"/>
    <x v="0"/>
    <x v="0"/>
    <n v="2.6"/>
    <n v="42"/>
    <n v="32"/>
    <n v="1045"/>
    <n v="47"/>
    <n v="70"/>
    <x v="1"/>
    <x v="4"/>
    <s v="Delivered"/>
    <s v="Female"/>
    <n v="57"/>
    <x v="6"/>
    <x v="1"/>
    <s v="ORD04896"/>
    <n v="18"/>
    <x v="3"/>
    <n v="2026"/>
    <s v="snacks"/>
    <n v="10"/>
    <x v="1"/>
    <n v="1022"/>
    <n v="6.1904761904761907E-2"/>
    <s v="AVERAGE"/>
    <s v="46 ABOVE"/>
  </r>
  <r>
    <x v="4896"/>
    <d v="2026-05-28T00:00:00"/>
    <n v="0.67569444444444449"/>
    <x v="5"/>
    <x v="7"/>
    <x v="4"/>
    <x v="4"/>
    <n v="3.9"/>
    <n v="33"/>
    <n v="32"/>
    <n v="653"/>
    <n v="49"/>
    <n v="26"/>
    <x v="1"/>
    <x v="2"/>
    <s v="Delivered"/>
    <s v="Male"/>
    <n v="18"/>
    <x v="4"/>
    <x v="2"/>
    <s v="ORD04897"/>
    <n v="16"/>
    <x v="2"/>
    <n v="2026"/>
    <s v="snacks"/>
    <n v="1"/>
    <x v="1"/>
    <n v="676"/>
    <n v="0.11818181818181818"/>
    <s v="POOR"/>
    <s v="18-25"/>
  </r>
  <r>
    <x v="4897"/>
    <d v="2026-04-03T00:00:00"/>
    <n v="0.99027777777777781"/>
    <x v="9"/>
    <x v="2"/>
    <x v="1"/>
    <x v="5"/>
    <n v="2.8"/>
    <n v="32"/>
    <n v="31"/>
    <n v="751"/>
    <n v="23"/>
    <n v="86"/>
    <x v="3"/>
    <x v="2"/>
    <s v="Delivered"/>
    <s v="Male"/>
    <n v="42"/>
    <x v="0"/>
    <x v="2"/>
    <s v="ORD04898"/>
    <n v="23"/>
    <x v="4"/>
    <n v="2026"/>
    <s v="dinner"/>
    <n v="1"/>
    <x v="1"/>
    <n v="688"/>
    <n v="8.7499999999999994E-2"/>
    <s v="POOR"/>
    <s v="36-45"/>
  </r>
  <r>
    <x v="4898"/>
    <d v="2026-01-24T00:00:00"/>
    <n v="0.78611111111111109"/>
    <x v="6"/>
    <x v="7"/>
    <x v="9"/>
    <x v="5"/>
    <n v="13.6"/>
    <n v="39"/>
    <n v="42"/>
    <n v="1135"/>
    <n v="28"/>
    <n v="5"/>
    <x v="1"/>
    <x v="2"/>
    <s v="Delivered"/>
    <s v="Female"/>
    <n v="57"/>
    <x v="3"/>
    <x v="1"/>
    <s v="ORD04899"/>
    <n v="18"/>
    <x v="3"/>
    <n v="2026"/>
    <s v="snacks"/>
    <n v="-3"/>
    <x v="0"/>
    <n v="1158"/>
    <n v="0.3487179487179487"/>
    <s v="POOR"/>
    <s v="46 ABOVE"/>
  </r>
  <r>
    <x v="4899"/>
    <d v="2026-05-12T00:00:00"/>
    <n v="0.51388888888888884"/>
    <x v="13"/>
    <x v="9"/>
    <x v="2"/>
    <x v="5"/>
    <n v="2"/>
    <n v="48"/>
    <n v="39"/>
    <n v="827"/>
    <n v="49"/>
    <n v="83"/>
    <x v="0"/>
    <x v="0"/>
    <s v="Delivered"/>
    <s v="Female"/>
    <n v="20"/>
    <x v="5"/>
    <x v="3"/>
    <s v="ORD04900"/>
    <n v="12"/>
    <x v="2"/>
    <n v="2026"/>
    <s v="lunch"/>
    <n v="9"/>
    <x v="1"/>
    <n v="793"/>
    <n v="4.1666666666666664E-2"/>
    <s v="GOOD"/>
    <s v="18-25"/>
  </r>
  <r>
    <x v="4900"/>
    <d v="2026-04-16T00:00:00"/>
    <n v="0.55625000000000002"/>
    <x v="10"/>
    <x v="2"/>
    <x v="0"/>
    <x v="1"/>
    <n v="5.5"/>
    <n v="36"/>
    <n v="37"/>
    <n v="790"/>
    <n v="50"/>
    <n v="191"/>
    <x v="1"/>
    <x v="0"/>
    <s v="Delivered"/>
    <s v="Female"/>
    <n v="44"/>
    <x v="4"/>
    <x v="3"/>
    <s v="ORD04901"/>
    <n v="13"/>
    <x v="4"/>
    <n v="2026"/>
    <s v="lunch"/>
    <n v="-1"/>
    <x v="0"/>
    <n v="649"/>
    <n v="0.15277777777777779"/>
    <s v="GOOD"/>
    <s v="36-45"/>
  </r>
  <r>
    <x v="4901"/>
    <d v="2026-02-22T00:00:00"/>
    <n v="0.93194444444444446"/>
    <x v="10"/>
    <x v="4"/>
    <x v="8"/>
    <x v="2"/>
    <n v="4.5999999999999996"/>
    <n v="31"/>
    <n v="32"/>
    <n v="954"/>
    <n v="57"/>
    <n v="89"/>
    <x v="2"/>
    <x v="1"/>
    <s v="Delivered"/>
    <s v="Male"/>
    <n v="33"/>
    <x v="6"/>
    <x v="2"/>
    <s v="ORD04902"/>
    <n v="22"/>
    <x v="0"/>
    <n v="2026"/>
    <s v="dinner"/>
    <n v="-1"/>
    <x v="0"/>
    <n v="922"/>
    <n v="0.14838709677419354"/>
    <s v="POOR"/>
    <s v="26-35"/>
  </r>
  <r>
    <x v="4902"/>
    <d v="2026-01-13T00:00:00"/>
    <n v="0.6645833333333333"/>
    <x v="7"/>
    <x v="0"/>
    <x v="1"/>
    <x v="1"/>
    <n v="3"/>
    <n v="29"/>
    <n v="31"/>
    <n v="814"/>
    <n v="33"/>
    <n v="187"/>
    <x v="3"/>
    <x v="2"/>
    <s v="Delivered"/>
    <s v="Female"/>
    <n v="27"/>
    <x v="5"/>
    <x v="2"/>
    <s v="ORD04903"/>
    <n v="15"/>
    <x v="3"/>
    <n v="2026"/>
    <s v="snacks"/>
    <n v="-2"/>
    <x v="0"/>
    <n v="660"/>
    <n v="0.10344827586206896"/>
    <s v="POOR"/>
    <s v="26-35"/>
  </r>
  <r>
    <x v="4903"/>
    <d v="2026-03-07T00:00:00"/>
    <n v="0.55902777777777779"/>
    <x v="0"/>
    <x v="9"/>
    <x v="4"/>
    <x v="0"/>
    <n v="2.4"/>
    <n v="53"/>
    <n v="36"/>
    <n v="288"/>
    <n v="24"/>
    <n v="162"/>
    <x v="2"/>
    <x v="2"/>
    <s v="Delivered"/>
    <s v="Male"/>
    <n v="49"/>
    <x v="3"/>
    <x v="3"/>
    <s v="ORD04904"/>
    <n v="13"/>
    <x v="1"/>
    <n v="2026"/>
    <s v="lunch"/>
    <n v="17"/>
    <x v="1"/>
    <n v="150"/>
    <n v="4.5283018867924525E-2"/>
    <s v="POOR"/>
    <s v="46 ABOVE"/>
  </r>
  <r>
    <x v="4904"/>
    <d v="2026-04-29T00:00:00"/>
    <n v="0.72847222222222219"/>
    <x v="10"/>
    <x v="3"/>
    <x v="3"/>
    <x v="4"/>
    <n v="10.9"/>
    <n v="49"/>
    <n v="42"/>
    <n v="412"/>
    <n v="45"/>
    <n v="18"/>
    <x v="3"/>
    <x v="3"/>
    <s v="Delivered"/>
    <s v="Female"/>
    <n v="41"/>
    <x v="1"/>
    <x v="2"/>
    <s v="ORD04905"/>
    <n v="17"/>
    <x v="4"/>
    <n v="2026"/>
    <s v="snacks"/>
    <n v="7"/>
    <x v="1"/>
    <n v="439"/>
    <n v="0.22244897959183674"/>
    <s v="EXCELLENT"/>
    <s v="36-45"/>
  </r>
  <r>
    <x v="4905"/>
    <d v="2026-02-14T00:00:00"/>
    <n v="0.52847222222222223"/>
    <x v="10"/>
    <x v="1"/>
    <x v="9"/>
    <x v="4"/>
    <n v="11.5"/>
    <n v="48"/>
    <n v="37"/>
    <n v="153"/>
    <n v="56"/>
    <n v="182"/>
    <x v="0"/>
    <x v="3"/>
    <s v="Delivered"/>
    <s v="Female"/>
    <n v="54"/>
    <x v="3"/>
    <x v="3"/>
    <s v="ORD04906"/>
    <n v="12"/>
    <x v="0"/>
    <n v="2026"/>
    <s v="lunch"/>
    <n v="11"/>
    <x v="1"/>
    <n v="27"/>
    <n v="0.23958333333333334"/>
    <s v="EXCELLENT"/>
    <s v="46 ABOVE"/>
  </r>
  <r>
    <x v="4906"/>
    <d v="2026-06-03T00:00:00"/>
    <n v="0.37986111111111109"/>
    <x v="1"/>
    <x v="8"/>
    <x v="2"/>
    <x v="2"/>
    <n v="8.8000000000000007"/>
    <n v="49"/>
    <n v="41"/>
    <n v="484"/>
    <n v="30"/>
    <n v="70"/>
    <x v="4"/>
    <x v="3"/>
    <s v="Delivered"/>
    <s v="Male"/>
    <n v="57"/>
    <x v="1"/>
    <x v="0"/>
    <s v="ORD04907"/>
    <n v="9"/>
    <x v="5"/>
    <n v="2026"/>
    <s v="breakfast"/>
    <n v="8"/>
    <x v="1"/>
    <n v="444"/>
    <n v="0.17959183673469389"/>
    <s v="EXCELLENT"/>
    <s v="46 ABOVE"/>
  </r>
  <r>
    <x v="4907"/>
    <d v="2026-04-02T00:00:00"/>
    <n v="0.51875000000000004"/>
    <x v="8"/>
    <x v="4"/>
    <x v="3"/>
    <x v="2"/>
    <n v="8.1999999999999993"/>
    <n v="24"/>
    <n v="24"/>
    <n v="970"/>
    <n v="59"/>
    <n v="81"/>
    <x v="3"/>
    <x v="0"/>
    <s v="Delivered"/>
    <s v="Female"/>
    <n v="51"/>
    <x v="4"/>
    <x v="3"/>
    <s v="ORD04908"/>
    <n v="12"/>
    <x v="4"/>
    <n v="2026"/>
    <s v="lunch"/>
    <n v="0"/>
    <x v="0"/>
    <n v="948"/>
    <n v="0.34166666666666662"/>
    <s v="GOOD"/>
    <s v="46 ABOVE"/>
  </r>
  <r>
    <x v="4908"/>
    <d v="2026-06-22T00:00:00"/>
    <n v="0.64930555555555558"/>
    <x v="9"/>
    <x v="4"/>
    <x v="3"/>
    <x v="4"/>
    <n v="8"/>
    <n v="51"/>
    <n v="45"/>
    <n v="249"/>
    <n v="42"/>
    <n v="6"/>
    <x v="0"/>
    <x v="0"/>
    <s v="Delivered"/>
    <s v="Female"/>
    <n v="50"/>
    <x v="2"/>
    <x v="2"/>
    <s v="ORD04909"/>
    <n v="15"/>
    <x v="5"/>
    <n v="2026"/>
    <s v="snacks"/>
    <n v="6"/>
    <x v="1"/>
    <n v="285"/>
    <n v="0.15686274509803921"/>
    <s v="GOOD"/>
    <s v="46 ABOVE"/>
  </r>
  <r>
    <x v="4909"/>
    <d v="2026-01-28T00:00:00"/>
    <n v="0.85069444444444442"/>
    <x v="2"/>
    <x v="3"/>
    <x v="3"/>
    <x v="4"/>
    <n v="9.5"/>
    <n v="34"/>
    <n v="30"/>
    <n v="159"/>
    <n v="49"/>
    <n v="104"/>
    <x v="0"/>
    <x v="2"/>
    <s v="Delivered"/>
    <s v="Male"/>
    <n v="52"/>
    <x v="1"/>
    <x v="1"/>
    <s v="ORD04910"/>
    <n v="20"/>
    <x v="3"/>
    <n v="2026"/>
    <s v="dinner"/>
    <n v="4"/>
    <x v="1"/>
    <n v="104"/>
    <n v="0.27941176470588236"/>
    <s v="POOR"/>
    <s v="46 ABOVE"/>
  </r>
  <r>
    <x v="4910"/>
    <d v="2026-05-17T00:00:00"/>
    <n v="0.90347222222222223"/>
    <x v="9"/>
    <x v="5"/>
    <x v="5"/>
    <x v="4"/>
    <n v="5.6"/>
    <n v="41"/>
    <n v="27"/>
    <n v="665"/>
    <n v="37"/>
    <n v="14"/>
    <x v="2"/>
    <x v="2"/>
    <s v="Delivered"/>
    <s v="Male"/>
    <n v="60"/>
    <x v="6"/>
    <x v="1"/>
    <s v="ORD04911"/>
    <n v="21"/>
    <x v="2"/>
    <n v="2026"/>
    <s v="dinner"/>
    <n v="14"/>
    <x v="1"/>
    <n v="688"/>
    <n v="0.13658536585365852"/>
    <s v="POOR"/>
    <s v="46 ABOVE"/>
  </r>
  <r>
    <x v="4911"/>
    <d v="2026-05-18T00:00:00"/>
    <n v="0.65625"/>
    <x v="14"/>
    <x v="9"/>
    <x v="2"/>
    <x v="1"/>
    <n v="10.8"/>
    <n v="58"/>
    <n v="41"/>
    <n v="593"/>
    <n v="41"/>
    <n v="196"/>
    <x v="4"/>
    <x v="2"/>
    <s v="Delivered"/>
    <s v="Female"/>
    <n v="21"/>
    <x v="2"/>
    <x v="2"/>
    <s v="ORD04912"/>
    <n v="15"/>
    <x v="2"/>
    <n v="2026"/>
    <s v="snacks"/>
    <n v="17"/>
    <x v="1"/>
    <n v="438"/>
    <n v="0.18620689655172415"/>
    <s v="POOR"/>
    <s v="18-25"/>
  </r>
  <r>
    <x v="4912"/>
    <d v="2026-05-14T00:00:00"/>
    <n v="0.97499999999999998"/>
    <x v="7"/>
    <x v="5"/>
    <x v="7"/>
    <x v="0"/>
    <n v="8.5"/>
    <n v="49"/>
    <n v="33"/>
    <n v="552"/>
    <n v="27"/>
    <n v="28"/>
    <x v="4"/>
    <x v="1"/>
    <s v="Delivered"/>
    <s v="Female"/>
    <n v="37"/>
    <x v="4"/>
    <x v="2"/>
    <s v="ORD04913"/>
    <n v="23"/>
    <x v="2"/>
    <n v="2026"/>
    <s v="dinner"/>
    <n v="16"/>
    <x v="1"/>
    <n v="551"/>
    <n v="0.17346938775510204"/>
    <s v="POOR"/>
    <s v="36-45"/>
  </r>
  <r>
    <x v="4913"/>
    <d v="2026-02-12T00:00:00"/>
    <n v="0.39027777777777778"/>
    <x v="12"/>
    <x v="8"/>
    <x v="6"/>
    <x v="4"/>
    <n v="1.5"/>
    <n v="55"/>
    <n v="44"/>
    <n v="1193"/>
    <n v="53"/>
    <n v="134"/>
    <x v="4"/>
    <x v="0"/>
    <s v="Delivered"/>
    <s v="Male"/>
    <n v="37"/>
    <x v="4"/>
    <x v="0"/>
    <s v="ORD04914"/>
    <n v="9"/>
    <x v="0"/>
    <n v="2026"/>
    <s v="breakfast"/>
    <n v="11"/>
    <x v="1"/>
    <n v="1112"/>
    <n v="2.7272727272727271E-2"/>
    <s v="GOOD"/>
    <s v="36-45"/>
  </r>
  <r>
    <x v="4914"/>
    <d v="2026-04-25T00:00:00"/>
    <n v="0.89236111111111116"/>
    <x v="0"/>
    <x v="7"/>
    <x v="9"/>
    <x v="5"/>
    <n v="6.1"/>
    <n v="29"/>
    <n v="22"/>
    <n v="519"/>
    <n v="38"/>
    <n v="20"/>
    <x v="1"/>
    <x v="4"/>
    <s v="Delivered"/>
    <s v="Male"/>
    <n v="46"/>
    <x v="3"/>
    <x v="1"/>
    <s v="ORD04915"/>
    <n v="21"/>
    <x v="4"/>
    <n v="2026"/>
    <s v="dinner"/>
    <n v="7"/>
    <x v="1"/>
    <n v="537"/>
    <n v="0.21034482758620687"/>
    <s v="AVERAGE"/>
    <s v="46 ABOVE"/>
  </r>
  <r>
    <x v="4915"/>
    <d v="2026-06-03T00:00:00"/>
    <n v="0.92777777777777781"/>
    <x v="10"/>
    <x v="9"/>
    <x v="7"/>
    <x v="5"/>
    <n v="5.0999999999999996"/>
    <n v="55"/>
    <n v="42"/>
    <n v="1000"/>
    <n v="27"/>
    <n v="110"/>
    <x v="2"/>
    <x v="4"/>
    <s v="Cancelled"/>
    <s v="Male"/>
    <n v="54"/>
    <x v="1"/>
    <x v="2"/>
    <s v="ORD04916"/>
    <n v="22"/>
    <x v="5"/>
    <n v="2026"/>
    <s v="dinner"/>
    <n v="13"/>
    <x v="1"/>
    <n v="917"/>
    <n v="9.2727272727272728E-2"/>
    <s v="AVERAGE"/>
    <s v="46 ABOVE"/>
  </r>
  <r>
    <x v="4916"/>
    <d v="2026-05-23T00:00:00"/>
    <n v="0.50347222222222221"/>
    <x v="7"/>
    <x v="5"/>
    <x v="8"/>
    <x v="3"/>
    <n v="3.2"/>
    <n v="59"/>
    <n v="40"/>
    <n v="870"/>
    <n v="26"/>
    <n v="34"/>
    <x v="2"/>
    <x v="4"/>
    <s v="Cancelled"/>
    <s v="Male"/>
    <n v="32"/>
    <x v="3"/>
    <x v="3"/>
    <s v="ORD04917"/>
    <n v="12"/>
    <x v="2"/>
    <n v="2026"/>
    <s v="lunch"/>
    <n v="19"/>
    <x v="1"/>
    <n v="862"/>
    <n v="5.4237288135593226E-2"/>
    <s v="AVERAGE"/>
    <s v="26-35"/>
  </r>
  <r>
    <x v="4917"/>
    <d v="2026-04-11T00:00:00"/>
    <n v="0.52638888888888891"/>
    <x v="0"/>
    <x v="4"/>
    <x v="2"/>
    <x v="0"/>
    <n v="11.9"/>
    <n v="22"/>
    <n v="21"/>
    <n v="651"/>
    <n v="20"/>
    <n v="170"/>
    <x v="2"/>
    <x v="3"/>
    <s v="Delivered"/>
    <s v="Male"/>
    <n v="21"/>
    <x v="3"/>
    <x v="3"/>
    <s v="ORD04918"/>
    <n v="12"/>
    <x v="4"/>
    <n v="2026"/>
    <s v="lunch"/>
    <n v="1"/>
    <x v="1"/>
    <n v="501"/>
    <n v="0.54090909090909089"/>
    <s v="EXCELLENT"/>
    <s v="18-25"/>
  </r>
  <r>
    <x v="4918"/>
    <d v="2026-03-20T00:00:00"/>
    <n v="0.48749999999999999"/>
    <x v="8"/>
    <x v="4"/>
    <x v="2"/>
    <x v="0"/>
    <n v="6.8"/>
    <n v="42"/>
    <n v="42"/>
    <n v="980"/>
    <n v="44"/>
    <n v="169"/>
    <x v="2"/>
    <x v="3"/>
    <s v="Delivered"/>
    <s v="Male"/>
    <n v="41"/>
    <x v="0"/>
    <x v="2"/>
    <s v="ORD04919"/>
    <n v="11"/>
    <x v="1"/>
    <n v="2026"/>
    <s v="lunch"/>
    <n v="0"/>
    <x v="0"/>
    <n v="855"/>
    <n v="0.16190476190476191"/>
    <s v="EXCELLENT"/>
    <s v="36-45"/>
  </r>
  <r>
    <x v="4919"/>
    <d v="2026-02-17T00:00:00"/>
    <n v="0.45624999999999999"/>
    <x v="8"/>
    <x v="0"/>
    <x v="5"/>
    <x v="4"/>
    <n v="14.9"/>
    <n v="32"/>
    <n v="31"/>
    <n v="1187"/>
    <n v="39"/>
    <n v="91"/>
    <x v="0"/>
    <x v="3"/>
    <s v="Delivered"/>
    <s v="Male"/>
    <n v="29"/>
    <x v="5"/>
    <x v="0"/>
    <s v="ORD04920"/>
    <n v="10"/>
    <x v="0"/>
    <n v="2026"/>
    <s v="lunch"/>
    <n v="1"/>
    <x v="1"/>
    <n v="1135"/>
    <n v="0.46562500000000001"/>
    <s v="EXCELLENT"/>
    <s v="26-35"/>
  </r>
  <r>
    <x v="4920"/>
    <d v="2026-06-20T00:00:00"/>
    <n v="0.88611111111111107"/>
    <x v="13"/>
    <x v="6"/>
    <x v="0"/>
    <x v="2"/>
    <n v="4.4000000000000004"/>
    <n v="42"/>
    <n v="27"/>
    <n v="941"/>
    <n v="47"/>
    <n v="72"/>
    <x v="0"/>
    <x v="2"/>
    <s v="Delivered"/>
    <s v="Female"/>
    <n v="23"/>
    <x v="3"/>
    <x v="1"/>
    <s v="ORD04921"/>
    <n v="21"/>
    <x v="5"/>
    <n v="2026"/>
    <s v="dinner"/>
    <n v="15"/>
    <x v="1"/>
    <n v="916"/>
    <n v="0.10476190476190476"/>
    <s v="POOR"/>
    <s v="18-25"/>
  </r>
  <r>
    <x v="4921"/>
    <d v="2026-06-17T00:00:00"/>
    <n v="0.4597222222222222"/>
    <x v="7"/>
    <x v="1"/>
    <x v="8"/>
    <x v="2"/>
    <n v="1.8"/>
    <n v="42"/>
    <n v="26"/>
    <n v="1177"/>
    <n v="50"/>
    <n v="179"/>
    <x v="2"/>
    <x v="1"/>
    <s v="Cancelled"/>
    <s v="Female"/>
    <n v="20"/>
    <x v="1"/>
    <x v="2"/>
    <s v="ORD04922"/>
    <n v="11"/>
    <x v="5"/>
    <n v="2026"/>
    <s v="lunch"/>
    <n v="16"/>
    <x v="1"/>
    <n v="1048"/>
    <n v="4.2857142857142858E-2"/>
    <s v="POOR"/>
    <s v="18-25"/>
  </r>
  <r>
    <x v="4922"/>
    <d v="2026-06-22T00:00:00"/>
    <n v="0.94027777777777777"/>
    <x v="3"/>
    <x v="5"/>
    <x v="1"/>
    <x v="0"/>
    <n v="3.9"/>
    <n v="45"/>
    <n v="28"/>
    <n v="271"/>
    <n v="57"/>
    <n v="100"/>
    <x v="3"/>
    <x v="2"/>
    <s v="Delivered"/>
    <s v="Female"/>
    <n v="59"/>
    <x v="2"/>
    <x v="2"/>
    <s v="ORD04923"/>
    <n v="22"/>
    <x v="5"/>
    <n v="2026"/>
    <s v="dinner"/>
    <n v="17"/>
    <x v="1"/>
    <n v="228"/>
    <n v="8.666666666666667E-2"/>
    <s v="POOR"/>
    <s v="46 ABOVE"/>
  </r>
  <r>
    <x v="4923"/>
    <d v="2026-03-10T00:00:00"/>
    <n v="0.63263888888888886"/>
    <x v="8"/>
    <x v="8"/>
    <x v="6"/>
    <x v="1"/>
    <n v="5.6"/>
    <n v="21"/>
    <n v="22"/>
    <n v="685"/>
    <n v="40"/>
    <n v="72"/>
    <x v="3"/>
    <x v="3"/>
    <s v="Delivered"/>
    <s v="Female"/>
    <n v="40"/>
    <x v="5"/>
    <x v="2"/>
    <s v="ORD04924"/>
    <n v="15"/>
    <x v="1"/>
    <n v="2026"/>
    <s v="snacks"/>
    <n v="-1"/>
    <x v="0"/>
    <n v="653"/>
    <n v="0.26666666666666666"/>
    <s v="EXCELLENT"/>
    <s v="36-45"/>
  </r>
  <r>
    <x v="4924"/>
    <d v="2026-02-16T00:00:00"/>
    <n v="0.83611111111111114"/>
    <x v="8"/>
    <x v="0"/>
    <x v="5"/>
    <x v="4"/>
    <n v="9.5"/>
    <n v="48"/>
    <n v="35"/>
    <n v="922"/>
    <n v="42"/>
    <n v="138"/>
    <x v="2"/>
    <x v="0"/>
    <s v="Delivered"/>
    <s v="Male"/>
    <n v="57"/>
    <x v="2"/>
    <x v="1"/>
    <s v="ORD04925"/>
    <n v="20"/>
    <x v="0"/>
    <n v="2026"/>
    <s v="dinner"/>
    <n v="13"/>
    <x v="1"/>
    <n v="826"/>
    <n v="0.19791666666666666"/>
    <s v="GOOD"/>
    <s v="46 ABOVE"/>
  </r>
  <r>
    <x v="4925"/>
    <d v="2026-01-19T00:00:00"/>
    <n v="0.98402777777777772"/>
    <x v="1"/>
    <x v="5"/>
    <x v="6"/>
    <x v="0"/>
    <n v="6.9"/>
    <n v="50"/>
    <n v="36"/>
    <n v="183"/>
    <n v="40"/>
    <n v="168"/>
    <x v="0"/>
    <x v="3"/>
    <s v="Delivered"/>
    <s v="Male"/>
    <n v="21"/>
    <x v="2"/>
    <x v="2"/>
    <s v="ORD04926"/>
    <n v="23"/>
    <x v="3"/>
    <n v="2026"/>
    <s v="dinner"/>
    <n v="14"/>
    <x v="1"/>
    <n v="55"/>
    <n v="0.13800000000000001"/>
    <s v="EXCELLENT"/>
    <s v="18-25"/>
  </r>
  <r>
    <x v="4926"/>
    <d v="2026-02-20T00:00:00"/>
    <n v="0.58958333333333335"/>
    <x v="5"/>
    <x v="8"/>
    <x v="8"/>
    <x v="3"/>
    <n v="6.2"/>
    <n v="47"/>
    <n v="42"/>
    <n v="1069"/>
    <n v="60"/>
    <n v="155"/>
    <x v="0"/>
    <x v="3"/>
    <s v="Delivered"/>
    <s v="Female"/>
    <n v="27"/>
    <x v="0"/>
    <x v="3"/>
    <s v="ORD04927"/>
    <n v="14"/>
    <x v="0"/>
    <n v="2026"/>
    <s v="lunch"/>
    <n v="5"/>
    <x v="1"/>
    <n v="974"/>
    <n v="0.13191489361702127"/>
    <s v="EXCELLENT"/>
    <s v="26-35"/>
  </r>
  <r>
    <x v="4927"/>
    <d v="2026-02-01T00:00:00"/>
    <n v="0.81736111111111109"/>
    <x v="10"/>
    <x v="4"/>
    <x v="5"/>
    <x v="3"/>
    <n v="11.2"/>
    <n v="37"/>
    <n v="34"/>
    <n v="615"/>
    <n v="52"/>
    <n v="185"/>
    <x v="2"/>
    <x v="0"/>
    <s v="Delivered"/>
    <s v="Male"/>
    <n v="53"/>
    <x v="6"/>
    <x v="1"/>
    <s v="ORD04928"/>
    <n v="19"/>
    <x v="0"/>
    <n v="2026"/>
    <s v="snacks"/>
    <n v="3"/>
    <x v="1"/>
    <n v="482"/>
    <n v="0.30270270270270266"/>
    <s v="GOOD"/>
    <s v="46 ABOVE"/>
  </r>
  <r>
    <x v="4928"/>
    <d v="2026-06-23T00:00:00"/>
    <n v="0.88472222222222219"/>
    <x v="14"/>
    <x v="4"/>
    <x v="5"/>
    <x v="1"/>
    <n v="1.5"/>
    <n v="43"/>
    <n v="36"/>
    <n v="412"/>
    <n v="41"/>
    <n v="103"/>
    <x v="0"/>
    <x v="4"/>
    <s v="Delivered"/>
    <s v="Female"/>
    <n v="59"/>
    <x v="5"/>
    <x v="1"/>
    <s v="ORD04929"/>
    <n v="21"/>
    <x v="5"/>
    <n v="2026"/>
    <s v="dinner"/>
    <n v="7"/>
    <x v="1"/>
    <n v="350"/>
    <n v="3.4883720930232558E-2"/>
    <s v="AVERAGE"/>
    <s v="46 ABOVE"/>
  </r>
  <r>
    <x v="4929"/>
    <d v="2026-06-14T00:00:00"/>
    <n v="0.46111111111111114"/>
    <x v="8"/>
    <x v="5"/>
    <x v="1"/>
    <x v="5"/>
    <n v="1.8"/>
    <n v="29"/>
    <n v="27"/>
    <n v="208"/>
    <n v="33"/>
    <n v="140"/>
    <x v="3"/>
    <x v="0"/>
    <s v="Delivered"/>
    <s v="Male"/>
    <n v="51"/>
    <x v="6"/>
    <x v="2"/>
    <s v="ORD04930"/>
    <n v="11"/>
    <x v="5"/>
    <n v="2026"/>
    <s v="lunch"/>
    <n v="2"/>
    <x v="1"/>
    <n v="101"/>
    <n v="6.2068965517241378E-2"/>
    <s v="GOOD"/>
    <s v="46 ABOVE"/>
  </r>
  <r>
    <x v="4930"/>
    <d v="2026-03-02T00:00:00"/>
    <n v="0.33611111111111114"/>
    <x v="11"/>
    <x v="1"/>
    <x v="8"/>
    <x v="2"/>
    <n v="9.5"/>
    <n v="31"/>
    <n v="29"/>
    <n v="1091"/>
    <n v="39"/>
    <n v="81"/>
    <x v="2"/>
    <x v="4"/>
    <s v="Delivered"/>
    <s v="Male"/>
    <n v="29"/>
    <x v="2"/>
    <x v="0"/>
    <s v="ORD04931"/>
    <n v="8"/>
    <x v="1"/>
    <n v="2026"/>
    <s v="breakfast"/>
    <n v="2"/>
    <x v="1"/>
    <n v="1049"/>
    <n v="0.30645161290322581"/>
    <s v="AVERAGE"/>
    <s v="26-35"/>
  </r>
  <r>
    <x v="4931"/>
    <d v="2026-02-12T00:00:00"/>
    <n v="0.94791666666666663"/>
    <x v="1"/>
    <x v="0"/>
    <x v="0"/>
    <x v="5"/>
    <n v="6.2"/>
    <n v="55"/>
    <n v="37"/>
    <n v="857"/>
    <n v="32"/>
    <n v="44"/>
    <x v="3"/>
    <x v="1"/>
    <s v="Delivered"/>
    <s v="Male"/>
    <n v="46"/>
    <x v="4"/>
    <x v="2"/>
    <s v="ORD04932"/>
    <n v="22"/>
    <x v="0"/>
    <n v="2026"/>
    <s v="dinner"/>
    <n v="18"/>
    <x v="1"/>
    <n v="845"/>
    <n v="0.11272727272727273"/>
    <s v="POOR"/>
    <s v="46 ABOVE"/>
  </r>
  <r>
    <x v="4932"/>
    <d v="2026-05-10T00:00:00"/>
    <n v="0.7"/>
    <x v="4"/>
    <x v="7"/>
    <x v="5"/>
    <x v="1"/>
    <n v="7.8"/>
    <n v="39"/>
    <n v="21"/>
    <n v="1184"/>
    <n v="42"/>
    <n v="6"/>
    <x v="4"/>
    <x v="2"/>
    <s v="Delivered"/>
    <s v="Female"/>
    <n v="26"/>
    <x v="6"/>
    <x v="2"/>
    <s v="ORD04933"/>
    <n v="16"/>
    <x v="2"/>
    <n v="2026"/>
    <s v="snacks"/>
    <n v="18"/>
    <x v="1"/>
    <n v="1220"/>
    <n v="0.19999999999999998"/>
    <s v="POOR"/>
    <s v="26-35"/>
  </r>
  <r>
    <x v="4933"/>
    <d v="2026-06-04T00:00:00"/>
    <n v="0.40902777777777777"/>
    <x v="8"/>
    <x v="0"/>
    <x v="0"/>
    <x v="2"/>
    <n v="10.1"/>
    <n v="51"/>
    <n v="36"/>
    <n v="994"/>
    <n v="41"/>
    <n v="54"/>
    <x v="0"/>
    <x v="2"/>
    <s v="Cancelled"/>
    <s v="Male"/>
    <n v="48"/>
    <x v="4"/>
    <x v="0"/>
    <s v="ORD04934"/>
    <n v="9"/>
    <x v="5"/>
    <n v="2026"/>
    <s v="breakfast"/>
    <n v="15"/>
    <x v="1"/>
    <n v="981"/>
    <n v="0.1980392156862745"/>
    <s v="POOR"/>
    <s v="46 ABOVE"/>
  </r>
  <r>
    <x v="4934"/>
    <d v="2026-06-16T00:00:00"/>
    <n v="0.41458333333333336"/>
    <x v="7"/>
    <x v="5"/>
    <x v="7"/>
    <x v="0"/>
    <n v="2.8"/>
    <n v="48"/>
    <n v="45"/>
    <n v="213"/>
    <n v="20"/>
    <n v="165"/>
    <x v="3"/>
    <x v="3"/>
    <s v="Delivered"/>
    <s v="Female"/>
    <n v="33"/>
    <x v="5"/>
    <x v="0"/>
    <s v="ORD04935"/>
    <n v="9"/>
    <x v="5"/>
    <n v="2026"/>
    <s v="breakfast"/>
    <n v="3"/>
    <x v="1"/>
    <n v="68"/>
    <n v="5.8333333333333327E-2"/>
    <s v="EXCELLENT"/>
    <s v="26-35"/>
  </r>
  <r>
    <x v="4935"/>
    <d v="2026-04-01T00:00:00"/>
    <n v="0.40347222222222223"/>
    <x v="3"/>
    <x v="4"/>
    <x v="6"/>
    <x v="0"/>
    <n v="12"/>
    <n v="49"/>
    <n v="34"/>
    <n v="460"/>
    <n v="31"/>
    <n v="62"/>
    <x v="3"/>
    <x v="3"/>
    <s v="Cancelled"/>
    <s v="Female"/>
    <n v="28"/>
    <x v="1"/>
    <x v="0"/>
    <s v="ORD04936"/>
    <n v="9"/>
    <x v="4"/>
    <n v="2026"/>
    <s v="breakfast"/>
    <n v="15"/>
    <x v="1"/>
    <n v="429"/>
    <n v="0.24489795918367346"/>
    <s v="EXCELLENT"/>
    <s v="26-35"/>
  </r>
  <r>
    <x v="4936"/>
    <d v="2026-05-02T00:00:00"/>
    <n v="0.43541666666666667"/>
    <x v="9"/>
    <x v="2"/>
    <x v="8"/>
    <x v="1"/>
    <n v="13.9"/>
    <n v="48"/>
    <n v="38"/>
    <n v="704"/>
    <n v="26"/>
    <n v="154"/>
    <x v="4"/>
    <x v="0"/>
    <s v="Delivered"/>
    <s v="Male"/>
    <n v="44"/>
    <x v="3"/>
    <x v="0"/>
    <s v="ORD04937"/>
    <n v="10"/>
    <x v="2"/>
    <n v="2026"/>
    <s v="lunch"/>
    <n v="10"/>
    <x v="1"/>
    <n v="576"/>
    <n v="0.28958333333333336"/>
    <s v="GOOD"/>
    <s v="36-45"/>
  </r>
  <r>
    <x v="4937"/>
    <d v="2026-02-22T00:00:00"/>
    <n v="0.99652777777777779"/>
    <x v="12"/>
    <x v="1"/>
    <x v="3"/>
    <x v="2"/>
    <n v="1"/>
    <n v="39"/>
    <n v="30"/>
    <n v="1089"/>
    <n v="25"/>
    <n v="92"/>
    <x v="0"/>
    <x v="3"/>
    <s v="Delivered"/>
    <s v="Female"/>
    <n v="51"/>
    <x v="6"/>
    <x v="2"/>
    <s v="ORD04938"/>
    <n v="23"/>
    <x v="0"/>
    <n v="2026"/>
    <s v="dinner"/>
    <n v="9"/>
    <x v="1"/>
    <n v="1022"/>
    <n v="2.564102564102564E-2"/>
    <s v="EXCELLENT"/>
    <s v="46 ABOVE"/>
  </r>
  <r>
    <x v="4938"/>
    <d v="2026-06-25T00:00:00"/>
    <n v="0.44236111111111109"/>
    <x v="5"/>
    <x v="1"/>
    <x v="2"/>
    <x v="5"/>
    <n v="1.5"/>
    <n v="29"/>
    <n v="34"/>
    <n v="252"/>
    <n v="48"/>
    <n v="191"/>
    <x v="0"/>
    <x v="3"/>
    <s v="Delivered"/>
    <s v="Female"/>
    <n v="31"/>
    <x v="4"/>
    <x v="0"/>
    <s v="ORD04939"/>
    <n v="10"/>
    <x v="5"/>
    <n v="2026"/>
    <s v="lunch"/>
    <n v="-5"/>
    <x v="0"/>
    <n v="109"/>
    <n v="5.1724137931034482E-2"/>
    <s v="EXCELLENT"/>
    <s v="26-35"/>
  </r>
  <r>
    <x v="4939"/>
    <d v="2026-04-16T00:00:00"/>
    <n v="0.68472222222222223"/>
    <x v="10"/>
    <x v="0"/>
    <x v="5"/>
    <x v="5"/>
    <n v="11.4"/>
    <n v="38"/>
    <n v="25"/>
    <n v="308"/>
    <n v="54"/>
    <n v="194"/>
    <x v="1"/>
    <x v="3"/>
    <s v="Delivered"/>
    <s v="Female"/>
    <n v="39"/>
    <x v="4"/>
    <x v="2"/>
    <s v="ORD04940"/>
    <n v="16"/>
    <x v="4"/>
    <n v="2026"/>
    <s v="snacks"/>
    <n v="13"/>
    <x v="1"/>
    <n v="168"/>
    <n v="0.3"/>
    <s v="EXCELLENT"/>
    <s v="36-45"/>
  </r>
  <r>
    <x v="4940"/>
    <d v="2026-05-13T00:00:00"/>
    <n v="0.3527777777777778"/>
    <x v="7"/>
    <x v="1"/>
    <x v="3"/>
    <x v="2"/>
    <n v="4.5999999999999996"/>
    <n v="35"/>
    <n v="33"/>
    <n v="790"/>
    <n v="21"/>
    <n v="43"/>
    <x v="0"/>
    <x v="3"/>
    <s v="Delivered"/>
    <s v="Female"/>
    <n v="46"/>
    <x v="1"/>
    <x v="0"/>
    <s v="ORD04941"/>
    <n v="8"/>
    <x v="2"/>
    <n v="2026"/>
    <s v="breakfast"/>
    <n v="2"/>
    <x v="1"/>
    <n v="768"/>
    <n v="0.13142857142857142"/>
    <s v="EXCELLENT"/>
    <s v="46 ABOVE"/>
  </r>
  <r>
    <x v="4941"/>
    <d v="2026-06-10T00:00:00"/>
    <n v="0.77638888888888891"/>
    <x v="6"/>
    <x v="0"/>
    <x v="6"/>
    <x v="5"/>
    <n v="1"/>
    <n v="36"/>
    <n v="30"/>
    <n v="447"/>
    <n v="46"/>
    <n v="192"/>
    <x v="0"/>
    <x v="4"/>
    <s v="Delivered"/>
    <s v="Male"/>
    <n v="47"/>
    <x v="1"/>
    <x v="1"/>
    <s v="ORD04942"/>
    <n v="18"/>
    <x v="5"/>
    <n v="2026"/>
    <s v="snacks"/>
    <n v="6"/>
    <x v="1"/>
    <n v="301"/>
    <n v="2.7777777777777776E-2"/>
    <s v="AVERAGE"/>
    <s v="46 ABOVE"/>
  </r>
  <r>
    <x v="4942"/>
    <d v="2026-06-29T00:00:00"/>
    <n v="0.42152777777777778"/>
    <x v="12"/>
    <x v="5"/>
    <x v="1"/>
    <x v="4"/>
    <n v="11.6"/>
    <n v="40"/>
    <n v="28"/>
    <n v="1089"/>
    <n v="51"/>
    <n v="195"/>
    <x v="2"/>
    <x v="2"/>
    <s v="Delivered"/>
    <s v="Male"/>
    <n v="53"/>
    <x v="2"/>
    <x v="0"/>
    <s v="ORD04943"/>
    <n v="10"/>
    <x v="5"/>
    <n v="2026"/>
    <s v="lunch"/>
    <n v="12"/>
    <x v="1"/>
    <n v="945"/>
    <n v="0.28999999999999998"/>
    <s v="POOR"/>
    <s v="46 ABOVE"/>
  </r>
  <r>
    <x v="4943"/>
    <d v="2026-03-13T00:00:00"/>
    <n v="0.94236111111111109"/>
    <x v="11"/>
    <x v="8"/>
    <x v="3"/>
    <x v="1"/>
    <n v="11.1"/>
    <n v="48"/>
    <n v="33"/>
    <n v="213"/>
    <n v="53"/>
    <n v="158"/>
    <x v="1"/>
    <x v="4"/>
    <s v="Delivered"/>
    <s v="Male"/>
    <n v="51"/>
    <x v="0"/>
    <x v="2"/>
    <s v="ORD04944"/>
    <n v="22"/>
    <x v="1"/>
    <n v="2026"/>
    <s v="dinner"/>
    <n v="15"/>
    <x v="1"/>
    <n v="108"/>
    <n v="0.23124999999999998"/>
    <s v="AVERAGE"/>
    <s v="46 ABOVE"/>
  </r>
  <r>
    <x v="4944"/>
    <d v="2026-03-20T00:00:00"/>
    <n v="0.59791666666666665"/>
    <x v="5"/>
    <x v="6"/>
    <x v="2"/>
    <x v="1"/>
    <n v="13.8"/>
    <n v="38"/>
    <n v="34"/>
    <n v="336"/>
    <n v="56"/>
    <n v="104"/>
    <x v="4"/>
    <x v="0"/>
    <s v="Delivered"/>
    <s v="Female"/>
    <n v="39"/>
    <x v="0"/>
    <x v="3"/>
    <s v="ORD04945"/>
    <n v="14"/>
    <x v="1"/>
    <n v="2026"/>
    <s v="lunch"/>
    <n v="4"/>
    <x v="1"/>
    <n v="288"/>
    <n v="0.36315789473684212"/>
    <s v="GOOD"/>
    <s v="36-45"/>
  </r>
  <r>
    <x v="4945"/>
    <d v="2026-02-14T00:00:00"/>
    <n v="0.6166666666666667"/>
    <x v="0"/>
    <x v="1"/>
    <x v="9"/>
    <x v="3"/>
    <n v="14.3"/>
    <n v="37"/>
    <n v="40"/>
    <n v="528"/>
    <n v="40"/>
    <n v="80"/>
    <x v="2"/>
    <x v="0"/>
    <s v="Delivered"/>
    <s v="Female"/>
    <n v="45"/>
    <x v="3"/>
    <x v="3"/>
    <s v="ORD04946"/>
    <n v="14"/>
    <x v="0"/>
    <n v="2026"/>
    <s v="lunch"/>
    <n v="-3"/>
    <x v="0"/>
    <n v="488"/>
    <n v="0.38648648648648648"/>
    <s v="GOOD"/>
    <s v="36-45"/>
  </r>
  <r>
    <x v="4946"/>
    <d v="2026-02-21T00:00:00"/>
    <n v="0.50694444444444442"/>
    <x v="12"/>
    <x v="6"/>
    <x v="7"/>
    <x v="3"/>
    <n v="4.0999999999999996"/>
    <n v="38"/>
    <n v="38"/>
    <n v="934"/>
    <n v="20"/>
    <n v="37"/>
    <x v="1"/>
    <x v="4"/>
    <s v="Cancelled"/>
    <s v="Male"/>
    <n v="58"/>
    <x v="3"/>
    <x v="3"/>
    <s v="ORD04947"/>
    <n v="12"/>
    <x v="0"/>
    <n v="2026"/>
    <s v="lunch"/>
    <n v="0"/>
    <x v="0"/>
    <n v="917"/>
    <n v="0.10789473684210525"/>
    <s v="AVERAGE"/>
    <s v="46 ABOVE"/>
  </r>
  <r>
    <x v="4947"/>
    <d v="2026-03-20T00:00:00"/>
    <n v="0.76666666666666672"/>
    <x v="7"/>
    <x v="9"/>
    <x v="8"/>
    <x v="3"/>
    <n v="8"/>
    <n v="50"/>
    <n v="33"/>
    <n v="959"/>
    <n v="34"/>
    <n v="48"/>
    <x v="2"/>
    <x v="2"/>
    <s v="Delivered"/>
    <s v="Female"/>
    <n v="30"/>
    <x v="0"/>
    <x v="1"/>
    <s v="ORD04948"/>
    <n v="18"/>
    <x v="1"/>
    <n v="2026"/>
    <s v="snacks"/>
    <n v="17"/>
    <x v="1"/>
    <n v="945"/>
    <n v="0.16"/>
    <s v="POOR"/>
    <s v="26-35"/>
  </r>
  <r>
    <x v="4948"/>
    <d v="2026-01-30T00:00:00"/>
    <n v="0.52847222222222223"/>
    <x v="11"/>
    <x v="9"/>
    <x v="1"/>
    <x v="5"/>
    <n v="7"/>
    <n v="52"/>
    <n v="34"/>
    <n v="1053"/>
    <n v="36"/>
    <n v="84"/>
    <x v="0"/>
    <x v="3"/>
    <s v="Delivered"/>
    <s v="Female"/>
    <n v="34"/>
    <x v="0"/>
    <x v="3"/>
    <s v="ORD04949"/>
    <n v="12"/>
    <x v="3"/>
    <n v="2026"/>
    <s v="lunch"/>
    <n v="18"/>
    <x v="1"/>
    <n v="1005"/>
    <n v="0.13461538461538461"/>
    <s v="EXCELLENT"/>
    <s v="26-35"/>
  </r>
  <r>
    <x v="4949"/>
    <d v="2026-06-18T00:00:00"/>
    <n v="0.39444444444444443"/>
    <x v="9"/>
    <x v="4"/>
    <x v="0"/>
    <x v="5"/>
    <n v="12.9"/>
    <n v="45"/>
    <n v="39"/>
    <n v="310"/>
    <n v="29"/>
    <n v="159"/>
    <x v="0"/>
    <x v="1"/>
    <s v="Delivered"/>
    <s v="Male"/>
    <n v="44"/>
    <x v="4"/>
    <x v="0"/>
    <s v="ORD04950"/>
    <n v="9"/>
    <x v="5"/>
    <n v="2026"/>
    <s v="breakfast"/>
    <n v="6"/>
    <x v="1"/>
    <n v="180"/>
    <n v="0.28666666666666668"/>
    <s v="POOR"/>
    <s v="36-45"/>
  </r>
  <r>
    <x v="4950"/>
    <d v="2026-02-08T00:00:00"/>
    <n v="0.99861111111111112"/>
    <x v="3"/>
    <x v="1"/>
    <x v="1"/>
    <x v="1"/>
    <n v="1.5"/>
    <n v="24"/>
    <n v="22"/>
    <n v="260"/>
    <n v="29"/>
    <n v="99"/>
    <x v="0"/>
    <x v="3"/>
    <s v="Delivered"/>
    <s v="Male"/>
    <n v="24"/>
    <x v="6"/>
    <x v="2"/>
    <s v="ORD04951"/>
    <n v="23"/>
    <x v="0"/>
    <n v="2026"/>
    <s v="dinner"/>
    <n v="2"/>
    <x v="1"/>
    <n v="190"/>
    <n v="6.25E-2"/>
    <s v="EXCELLENT"/>
    <s v="18-25"/>
  </r>
  <r>
    <x v="4951"/>
    <d v="2026-01-22T00:00:00"/>
    <n v="0.72638888888888886"/>
    <x v="13"/>
    <x v="2"/>
    <x v="8"/>
    <x v="2"/>
    <n v="5.4"/>
    <n v="39"/>
    <n v="27"/>
    <n v="542"/>
    <n v="22"/>
    <n v="100"/>
    <x v="2"/>
    <x v="4"/>
    <s v="Delivered"/>
    <s v="Female"/>
    <n v="30"/>
    <x v="4"/>
    <x v="2"/>
    <s v="ORD04952"/>
    <n v="17"/>
    <x v="3"/>
    <n v="2026"/>
    <s v="snacks"/>
    <n v="12"/>
    <x v="1"/>
    <n v="464"/>
    <n v="0.13846153846153847"/>
    <s v="AVERAGE"/>
    <s v="26-35"/>
  </r>
  <r>
    <x v="4952"/>
    <d v="2026-05-06T00:00:00"/>
    <n v="0.70972222222222225"/>
    <x v="7"/>
    <x v="4"/>
    <x v="0"/>
    <x v="0"/>
    <n v="13.8"/>
    <n v="38"/>
    <n v="38"/>
    <n v="1034"/>
    <n v="42"/>
    <n v="28"/>
    <x v="1"/>
    <x v="1"/>
    <s v="Delivered"/>
    <s v="Female"/>
    <n v="39"/>
    <x v="1"/>
    <x v="2"/>
    <s v="ORD04953"/>
    <n v="17"/>
    <x v="2"/>
    <n v="2026"/>
    <s v="snacks"/>
    <n v="0"/>
    <x v="0"/>
    <n v="1048"/>
    <n v="0.36315789473684212"/>
    <s v="POOR"/>
    <s v="36-45"/>
  </r>
  <r>
    <x v="4953"/>
    <d v="2026-03-04T00:00:00"/>
    <n v="0.85347222222222219"/>
    <x v="1"/>
    <x v="8"/>
    <x v="0"/>
    <x v="0"/>
    <n v="10"/>
    <n v="58"/>
    <n v="42"/>
    <n v="764"/>
    <n v="47"/>
    <n v="35"/>
    <x v="0"/>
    <x v="4"/>
    <s v="Delivered"/>
    <s v="Male"/>
    <n v="42"/>
    <x v="1"/>
    <x v="1"/>
    <s v="ORD04954"/>
    <n v="20"/>
    <x v="1"/>
    <n v="2026"/>
    <s v="dinner"/>
    <n v="16"/>
    <x v="1"/>
    <n v="776"/>
    <n v="0.17241379310344829"/>
    <s v="AVERAGE"/>
    <s v="36-45"/>
  </r>
  <r>
    <x v="4954"/>
    <d v="2026-01-02T00:00:00"/>
    <n v="0.4597222222222222"/>
    <x v="3"/>
    <x v="5"/>
    <x v="3"/>
    <x v="1"/>
    <n v="3"/>
    <n v="25"/>
    <n v="23"/>
    <n v="461"/>
    <n v="36"/>
    <n v="28"/>
    <x v="1"/>
    <x v="0"/>
    <s v="Delivered"/>
    <s v="Male"/>
    <n v="47"/>
    <x v="0"/>
    <x v="2"/>
    <s v="ORD04955"/>
    <n v="11"/>
    <x v="3"/>
    <n v="2026"/>
    <s v="lunch"/>
    <n v="2"/>
    <x v="1"/>
    <n v="469"/>
    <n v="0.12"/>
    <s v="GOOD"/>
    <s v="46 ABOVE"/>
  </r>
  <r>
    <x v="4955"/>
    <d v="2026-04-08T00:00:00"/>
    <n v="0.47013888888888888"/>
    <x v="11"/>
    <x v="5"/>
    <x v="0"/>
    <x v="3"/>
    <n v="10.9"/>
    <n v="37"/>
    <n v="33"/>
    <n v="488"/>
    <n v="25"/>
    <n v="90"/>
    <x v="2"/>
    <x v="2"/>
    <s v="Delivered"/>
    <s v="Female"/>
    <n v="39"/>
    <x v="1"/>
    <x v="2"/>
    <s v="ORD04956"/>
    <n v="11"/>
    <x v="4"/>
    <n v="2026"/>
    <s v="lunch"/>
    <n v="4"/>
    <x v="1"/>
    <n v="423"/>
    <n v="0.29459459459459458"/>
    <s v="POOR"/>
    <s v="36-45"/>
  </r>
  <r>
    <x v="4956"/>
    <d v="2026-04-21T00:00:00"/>
    <n v="0.5229166666666667"/>
    <x v="1"/>
    <x v="9"/>
    <x v="5"/>
    <x v="5"/>
    <n v="5.8"/>
    <n v="31"/>
    <n v="31"/>
    <n v="692"/>
    <n v="32"/>
    <n v="68"/>
    <x v="3"/>
    <x v="0"/>
    <s v="Delivered"/>
    <s v="Male"/>
    <n v="34"/>
    <x v="5"/>
    <x v="3"/>
    <s v="ORD04957"/>
    <n v="12"/>
    <x v="4"/>
    <n v="2026"/>
    <s v="lunch"/>
    <n v="0"/>
    <x v="0"/>
    <n v="656"/>
    <n v="0.18709677419354839"/>
    <s v="GOOD"/>
    <s v="26-35"/>
  </r>
  <r>
    <x v="4957"/>
    <d v="2026-01-21T00:00:00"/>
    <n v="0.9194444444444444"/>
    <x v="14"/>
    <x v="4"/>
    <x v="6"/>
    <x v="3"/>
    <n v="5"/>
    <n v="47"/>
    <n v="29"/>
    <n v="663"/>
    <n v="46"/>
    <n v="26"/>
    <x v="4"/>
    <x v="4"/>
    <s v="Delivered"/>
    <s v="Male"/>
    <n v="41"/>
    <x v="1"/>
    <x v="2"/>
    <s v="ORD04958"/>
    <n v="22"/>
    <x v="3"/>
    <n v="2026"/>
    <s v="dinner"/>
    <n v="18"/>
    <x v="1"/>
    <n v="683"/>
    <n v="0.10638297872340426"/>
    <s v="AVERAGE"/>
    <s v="36-45"/>
  </r>
  <r>
    <x v="4958"/>
    <d v="2026-01-10T00:00:00"/>
    <n v="0.80694444444444446"/>
    <x v="1"/>
    <x v="9"/>
    <x v="3"/>
    <x v="0"/>
    <n v="9.9"/>
    <n v="54"/>
    <n v="45"/>
    <n v="310"/>
    <n v="39"/>
    <n v="16"/>
    <x v="4"/>
    <x v="3"/>
    <s v="Delivered"/>
    <s v="Male"/>
    <n v="41"/>
    <x v="3"/>
    <x v="1"/>
    <s v="ORD04959"/>
    <n v="19"/>
    <x v="3"/>
    <n v="2026"/>
    <s v="snacks"/>
    <n v="9"/>
    <x v="1"/>
    <n v="333"/>
    <n v="0.18333333333333335"/>
    <s v="EXCELLENT"/>
    <s v="36-45"/>
  </r>
  <r>
    <x v="4959"/>
    <d v="2026-06-03T00:00:00"/>
    <n v="0.92777777777777781"/>
    <x v="0"/>
    <x v="0"/>
    <x v="8"/>
    <x v="3"/>
    <n v="2.4"/>
    <n v="45"/>
    <n v="31"/>
    <n v="756"/>
    <n v="32"/>
    <n v="153"/>
    <x v="2"/>
    <x v="1"/>
    <s v="Delivered"/>
    <s v="Female"/>
    <n v="20"/>
    <x v="1"/>
    <x v="2"/>
    <s v="ORD04960"/>
    <n v="22"/>
    <x v="5"/>
    <n v="2026"/>
    <s v="dinner"/>
    <n v="14"/>
    <x v="1"/>
    <n v="635"/>
    <n v="5.333333333333333E-2"/>
    <s v="POOR"/>
    <s v="18-25"/>
  </r>
  <r>
    <x v="4960"/>
    <d v="2026-01-14T00:00:00"/>
    <n v="0.90625"/>
    <x v="9"/>
    <x v="0"/>
    <x v="3"/>
    <x v="4"/>
    <n v="9.9"/>
    <n v="45"/>
    <n v="30"/>
    <n v="908"/>
    <n v="31"/>
    <n v="158"/>
    <x v="1"/>
    <x v="0"/>
    <s v="Delivered"/>
    <s v="Female"/>
    <n v="37"/>
    <x v="1"/>
    <x v="1"/>
    <s v="ORD04961"/>
    <n v="21"/>
    <x v="3"/>
    <n v="2026"/>
    <s v="dinner"/>
    <n v="15"/>
    <x v="1"/>
    <n v="781"/>
    <n v="0.22"/>
    <s v="GOOD"/>
    <s v="36-45"/>
  </r>
  <r>
    <x v="4961"/>
    <d v="2026-06-03T00:00:00"/>
    <n v="0.94305555555555554"/>
    <x v="5"/>
    <x v="9"/>
    <x v="5"/>
    <x v="5"/>
    <n v="3.6"/>
    <n v="38"/>
    <n v="23"/>
    <n v="837"/>
    <n v="44"/>
    <n v="90"/>
    <x v="0"/>
    <x v="0"/>
    <s v="Delivered"/>
    <s v="Female"/>
    <n v="36"/>
    <x v="1"/>
    <x v="2"/>
    <s v="ORD04962"/>
    <n v="22"/>
    <x v="5"/>
    <n v="2026"/>
    <s v="dinner"/>
    <n v="15"/>
    <x v="1"/>
    <n v="791"/>
    <n v="9.4736842105263161E-2"/>
    <s v="GOOD"/>
    <s v="36-45"/>
  </r>
  <r>
    <x v="4962"/>
    <d v="2026-04-11T00:00:00"/>
    <n v="0.4861111111111111"/>
    <x v="3"/>
    <x v="9"/>
    <x v="5"/>
    <x v="0"/>
    <n v="10.1"/>
    <n v="35"/>
    <n v="36"/>
    <n v="1012"/>
    <n v="47"/>
    <n v="37"/>
    <x v="4"/>
    <x v="0"/>
    <s v="Delivered"/>
    <s v="Female"/>
    <n v="25"/>
    <x v="3"/>
    <x v="2"/>
    <s v="ORD04963"/>
    <n v="11"/>
    <x v="4"/>
    <n v="2026"/>
    <s v="lunch"/>
    <n v="-1"/>
    <x v="0"/>
    <n v="1022"/>
    <n v="0.28857142857142853"/>
    <s v="GOOD"/>
    <s v="18-25"/>
  </r>
  <r>
    <x v="4963"/>
    <d v="2026-06-10T00:00:00"/>
    <n v="0.36458333333333331"/>
    <x v="6"/>
    <x v="9"/>
    <x v="7"/>
    <x v="2"/>
    <n v="3.8"/>
    <n v="42"/>
    <n v="36"/>
    <n v="511"/>
    <n v="39"/>
    <n v="32"/>
    <x v="4"/>
    <x v="3"/>
    <s v="Delivered"/>
    <s v="Female"/>
    <n v="43"/>
    <x v="1"/>
    <x v="0"/>
    <s v="ORD04964"/>
    <n v="8"/>
    <x v="5"/>
    <n v="2026"/>
    <s v="breakfast"/>
    <n v="6"/>
    <x v="1"/>
    <n v="518"/>
    <n v="9.0476190476190474E-2"/>
    <s v="EXCELLENT"/>
    <s v="36-45"/>
  </r>
  <r>
    <x v="4964"/>
    <d v="2026-03-04T00:00:00"/>
    <n v="0.74305555555555558"/>
    <x v="3"/>
    <x v="6"/>
    <x v="6"/>
    <x v="5"/>
    <n v="12.1"/>
    <n v="31"/>
    <n v="35"/>
    <n v="845"/>
    <n v="29"/>
    <n v="156"/>
    <x v="0"/>
    <x v="4"/>
    <s v="Delivered"/>
    <s v="Female"/>
    <n v="47"/>
    <x v="1"/>
    <x v="2"/>
    <s v="ORD04965"/>
    <n v="17"/>
    <x v="1"/>
    <n v="2026"/>
    <s v="snacks"/>
    <n v="-4"/>
    <x v="0"/>
    <n v="718"/>
    <n v="0.39032258064516129"/>
    <s v="AVERAGE"/>
    <s v="46 ABOVE"/>
  </r>
  <r>
    <x v="4965"/>
    <d v="2026-06-17T00:00:00"/>
    <n v="0.40972222222222221"/>
    <x v="4"/>
    <x v="4"/>
    <x v="5"/>
    <x v="1"/>
    <n v="9.5"/>
    <n v="36"/>
    <n v="29"/>
    <n v="420"/>
    <n v="31"/>
    <n v="148"/>
    <x v="1"/>
    <x v="0"/>
    <s v="Delivered"/>
    <s v="Female"/>
    <n v="36"/>
    <x v="1"/>
    <x v="0"/>
    <s v="ORD04966"/>
    <n v="9"/>
    <x v="5"/>
    <n v="2026"/>
    <s v="breakfast"/>
    <n v="7"/>
    <x v="1"/>
    <n v="303"/>
    <n v="0.2638888888888889"/>
    <s v="GOOD"/>
    <s v="36-45"/>
  </r>
  <r>
    <x v="4966"/>
    <d v="2026-05-24T00:00:00"/>
    <n v="0.53680555555555554"/>
    <x v="6"/>
    <x v="3"/>
    <x v="0"/>
    <x v="2"/>
    <n v="8.5"/>
    <n v="37"/>
    <n v="25"/>
    <n v="378"/>
    <n v="33"/>
    <n v="164"/>
    <x v="4"/>
    <x v="1"/>
    <s v="Delivered"/>
    <s v="Female"/>
    <n v="18"/>
    <x v="6"/>
    <x v="3"/>
    <s v="ORD04967"/>
    <n v="12"/>
    <x v="2"/>
    <n v="2026"/>
    <s v="lunch"/>
    <n v="12"/>
    <x v="1"/>
    <n v="247"/>
    <n v="0.22972972972972974"/>
    <s v="POOR"/>
    <s v="18-25"/>
  </r>
  <r>
    <x v="4967"/>
    <d v="2026-05-04T00:00:00"/>
    <n v="0.5541666666666667"/>
    <x v="6"/>
    <x v="2"/>
    <x v="0"/>
    <x v="4"/>
    <n v="7.2"/>
    <n v="46"/>
    <n v="42"/>
    <n v="412"/>
    <n v="26"/>
    <n v="168"/>
    <x v="0"/>
    <x v="1"/>
    <s v="Delivered"/>
    <s v="Female"/>
    <n v="23"/>
    <x v="2"/>
    <x v="3"/>
    <s v="ORD04968"/>
    <n v="13"/>
    <x v="2"/>
    <n v="2026"/>
    <s v="lunch"/>
    <n v="4"/>
    <x v="1"/>
    <n v="270"/>
    <n v="0.15652173913043479"/>
    <s v="POOR"/>
    <s v="18-25"/>
  </r>
  <r>
    <x v="4968"/>
    <d v="2026-05-23T00:00:00"/>
    <n v="0.87013888888888891"/>
    <x v="3"/>
    <x v="7"/>
    <x v="6"/>
    <x v="1"/>
    <n v="2.2000000000000002"/>
    <n v="40"/>
    <n v="42"/>
    <n v="946"/>
    <n v="44"/>
    <n v="187"/>
    <x v="2"/>
    <x v="0"/>
    <s v="Delivered"/>
    <s v="Female"/>
    <n v="32"/>
    <x v="3"/>
    <x v="1"/>
    <s v="ORD04969"/>
    <n v="20"/>
    <x v="2"/>
    <n v="2026"/>
    <s v="dinner"/>
    <n v="-2"/>
    <x v="0"/>
    <n v="803"/>
    <n v="5.5000000000000007E-2"/>
    <s v="GOOD"/>
    <s v="26-35"/>
  </r>
  <r>
    <x v="4969"/>
    <d v="2026-05-04T00:00:00"/>
    <n v="0.5708333333333333"/>
    <x v="7"/>
    <x v="0"/>
    <x v="9"/>
    <x v="2"/>
    <n v="6"/>
    <n v="35"/>
    <n v="27"/>
    <n v="833"/>
    <n v="20"/>
    <n v="153"/>
    <x v="0"/>
    <x v="2"/>
    <s v="Delivered"/>
    <s v="Male"/>
    <n v="27"/>
    <x v="2"/>
    <x v="3"/>
    <s v="ORD04970"/>
    <n v="13"/>
    <x v="2"/>
    <n v="2026"/>
    <s v="lunch"/>
    <n v="8"/>
    <x v="1"/>
    <n v="700"/>
    <n v="0.17142857142857143"/>
    <s v="POOR"/>
    <s v="26-35"/>
  </r>
  <r>
    <x v="4970"/>
    <d v="2026-04-16T00:00:00"/>
    <n v="0.45416666666666666"/>
    <x v="3"/>
    <x v="4"/>
    <x v="6"/>
    <x v="2"/>
    <n v="5.8"/>
    <n v="32"/>
    <n v="21"/>
    <n v="902"/>
    <n v="57"/>
    <n v="47"/>
    <x v="3"/>
    <x v="0"/>
    <s v="Delivered"/>
    <s v="Male"/>
    <n v="35"/>
    <x v="4"/>
    <x v="0"/>
    <s v="ORD04971"/>
    <n v="10"/>
    <x v="4"/>
    <n v="2026"/>
    <s v="lunch"/>
    <n v="11"/>
    <x v="1"/>
    <n v="912"/>
    <n v="0.18124999999999999"/>
    <s v="GOOD"/>
    <s v="26-35"/>
  </r>
  <r>
    <x v="4971"/>
    <d v="2026-02-16T00:00:00"/>
    <n v="0.55833333333333335"/>
    <x v="4"/>
    <x v="3"/>
    <x v="1"/>
    <x v="0"/>
    <n v="10.1"/>
    <n v="50"/>
    <n v="40"/>
    <n v="1075"/>
    <n v="21"/>
    <n v="118"/>
    <x v="1"/>
    <x v="3"/>
    <s v="Delivered"/>
    <s v="Female"/>
    <n v="21"/>
    <x v="2"/>
    <x v="3"/>
    <s v="ORD04972"/>
    <n v="13"/>
    <x v="0"/>
    <n v="2026"/>
    <s v="lunch"/>
    <n v="10"/>
    <x v="1"/>
    <n v="978"/>
    <n v="0.20199999999999999"/>
    <s v="EXCELLENT"/>
    <s v="18-25"/>
  </r>
  <r>
    <x v="4972"/>
    <d v="2026-06-16T00:00:00"/>
    <n v="0.62430555555555556"/>
    <x v="13"/>
    <x v="9"/>
    <x v="7"/>
    <x v="1"/>
    <n v="2"/>
    <n v="36"/>
    <n v="27"/>
    <n v="666"/>
    <n v="50"/>
    <n v="72"/>
    <x v="2"/>
    <x v="1"/>
    <s v="Delivered"/>
    <s v="Male"/>
    <n v="19"/>
    <x v="5"/>
    <x v="3"/>
    <s v="ORD04973"/>
    <n v="14"/>
    <x v="5"/>
    <n v="2026"/>
    <s v="lunch"/>
    <n v="9"/>
    <x v="1"/>
    <n v="644"/>
    <n v="5.5555555555555552E-2"/>
    <s v="POOR"/>
    <s v="18-25"/>
  </r>
  <r>
    <x v="4973"/>
    <d v="2026-05-02T00:00:00"/>
    <n v="0.77361111111111114"/>
    <x v="6"/>
    <x v="9"/>
    <x v="0"/>
    <x v="5"/>
    <n v="13.6"/>
    <n v="52"/>
    <n v="38"/>
    <n v="956"/>
    <n v="35"/>
    <n v="4"/>
    <x v="0"/>
    <x v="1"/>
    <s v="Delivered"/>
    <s v="Male"/>
    <n v="53"/>
    <x v="3"/>
    <x v="1"/>
    <s v="ORD04974"/>
    <n v="18"/>
    <x v="2"/>
    <n v="2026"/>
    <s v="snacks"/>
    <n v="14"/>
    <x v="1"/>
    <n v="987"/>
    <n v="0.26153846153846155"/>
    <s v="POOR"/>
    <s v="46 ABOVE"/>
  </r>
  <r>
    <x v="4974"/>
    <d v="2026-03-13T00:00:00"/>
    <n v="0.50208333333333333"/>
    <x v="10"/>
    <x v="0"/>
    <x v="9"/>
    <x v="0"/>
    <n v="9.3000000000000007"/>
    <n v="41"/>
    <n v="28"/>
    <n v="783"/>
    <n v="29"/>
    <n v="102"/>
    <x v="1"/>
    <x v="0"/>
    <s v="Delivered"/>
    <s v="Female"/>
    <n v="60"/>
    <x v="0"/>
    <x v="3"/>
    <s v="ORD04975"/>
    <n v="12"/>
    <x v="1"/>
    <n v="2026"/>
    <s v="lunch"/>
    <n v="13"/>
    <x v="1"/>
    <n v="710"/>
    <n v="0.22682926829268293"/>
    <s v="GOOD"/>
    <s v="46 ABOVE"/>
  </r>
  <r>
    <x v="4975"/>
    <d v="2026-03-11T00:00:00"/>
    <n v="0.34861111111111109"/>
    <x v="13"/>
    <x v="0"/>
    <x v="6"/>
    <x v="4"/>
    <n v="10.199999999999999"/>
    <n v="53"/>
    <n v="38"/>
    <n v="162"/>
    <n v="40"/>
    <n v="179"/>
    <x v="3"/>
    <x v="1"/>
    <s v="Delivered"/>
    <s v="Male"/>
    <n v="52"/>
    <x v="1"/>
    <x v="0"/>
    <s v="ORD04976"/>
    <n v="8"/>
    <x v="1"/>
    <n v="2026"/>
    <s v="breakfast"/>
    <n v="15"/>
    <x v="1"/>
    <n v="23"/>
    <n v="0.19245283018867923"/>
    <s v="POOR"/>
    <s v="46 ABOVE"/>
  </r>
  <r>
    <x v="4976"/>
    <d v="2026-03-30T00:00:00"/>
    <n v="0.62638888888888888"/>
    <x v="7"/>
    <x v="8"/>
    <x v="4"/>
    <x v="5"/>
    <n v="10.3"/>
    <n v="45"/>
    <n v="45"/>
    <n v="1006"/>
    <n v="51"/>
    <n v="199"/>
    <x v="1"/>
    <x v="2"/>
    <s v="Delivered"/>
    <s v="Female"/>
    <n v="30"/>
    <x v="2"/>
    <x v="2"/>
    <s v="ORD04977"/>
    <n v="15"/>
    <x v="1"/>
    <n v="2026"/>
    <s v="snacks"/>
    <n v="0"/>
    <x v="0"/>
    <n v="858"/>
    <n v="0.22888888888888889"/>
    <s v="POOR"/>
    <s v="26-35"/>
  </r>
  <r>
    <x v="4977"/>
    <d v="2026-03-07T00:00:00"/>
    <n v="0.57499999999999996"/>
    <x v="2"/>
    <x v="4"/>
    <x v="2"/>
    <x v="0"/>
    <n v="14.7"/>
    <n v="38"/>
    <n v="36"/>
    <n v="559"/>
    <n v="36"/>
    <n v="138"/>
    <x v="0"/>
    <x v="0"/>
    <s v="Delivered"/>
    <s v="Female"/>
    <n v="48"/>
    <x v="3"/>
    <x v="3"/>
    <s v="ORD04978"/>
    <n v="13"/>
    <x v="1"/>
    <n v="2026"/>
    <s v="lunch"/>
    <n v="2"/>
    <x v="1"/>
    <n v="457"/>
    <n v="0.38684210526315788"/>
    <s v="GOOD"/>
    <s v="46 ABOVE"/>
  </r>
  <r>
    <x v="4978"/>
    <d v="2026-03-01T00:00:00"/>
    <n v="0.58402777777777781"/>
    <x v="5"/>
    <x v="8"/>
    <x v="3"/>
    <x v="0"/>
    <n v="7.7"/>
    <n v="42"/>
    <n v="40"/>
    <n v="556"/>
    <n v="40"/>
    <n v="87"/>
    <x v="0"/>
    <x v="1"/>
    <s v="Delivered"/>
    <s v="Male"/>
    <n v="39"/>
    <x v="6"/>
    <x v="3"/>
    <s v="ORD04979"/>
    <n v="14"/>
    <x v="1"/>
    <n v="2026"/>
    <s v="lunch"/>
    <n v="2"/>
    <x v="1"/>
    <n v="509"/>
    <n v="0.18333333333333335"/>
    <s v="POOR"/>
    <s v="36-45"/>
  </r>
  <r>
    <x v="4979"/>
    <d v="2026-02-20T00:00:00"/>
    <n v="0.56180555555555556"/>
    <x v="6"/>
    <x v="6"/>
    <x v="6"/>
    <x v="4"/>
    <n v="3.4"/>
    <n v="46"/>
    <n v="29"/>
    <n v="392"/>
    <n v="47"/>
    <n v="172"/>
    <x v="3"/>
    <x v="2"/>
    <s v="Delivered"/>
    <s v="Female"/>
    <n v="41"/>
    <x v="0"/>
    <x v="3"/>
    <s v="ORD04980"/>
    <n v="13"/>
    <x v="0"/>
    <n v="2026"/>
    <s v="lunch"/>
    <n v="17"/>
    <x v="1"/>
    <n v="267"/>
    <n v="7.3913043478260873E-2"/>
    <s v="POOR"/>
    <s v="36-45"/>
  </r>
  <r>
    <x v="4980"/>
    <d v="2026-06-15T00:00:00"/>
    <n v="0.60277777777777775"/>
    <x v="9"/>
    <x v="2"/>
    <x v="3"/>
    <x v="5"/>
    <n v="7.8"/>
    <n v="42"/>
    <n v="39"/>
    <n v="197"/>
    <n v="40"/>
    <n v="36"/>
    <x v="1"/>
    <x v="0"/>
    <s v="Delivered"/>
    <s v="Male"/>
    <n v="24"/>
    <x v="2"/>
    <x v="3"/>
    <s v="ORD04981"/>
    <n v="14"/>
    <x v="5"/>
    <n v="2026"/>
    <s v="lunch"/>
    <n v="3"/>
    <x v="1"/>
    <n v="201"/>
    <n v="0.18571428571428572"/>
    <s v="GOOD"/>
    <s v="18-25"/>
  </r>
  <r>
    <x v="4981"/>
    <d v="2026-06-22T00:00:00"/>
    <n v="0.3347222222222222"/>
    <x v="3"/>
    <x v="8"/>
    <x v="6"/>
    <x v="5"/>
    <n v="9.6999999999999993"/>
    <n v="37"/>
    <n v="37"/>
    <n v="1164"/>
    <n v="43"/>
    <n v="63"/>
    <x v="0"/>
    <x v="4"/>
    <s v="Delivered"/>
    <s v="Male"/>
    <n v="23"/>
    <x v="2"/>
    <x v="0"/>
    <s v="ORD04982"/>
    <n v="8"/>
    <x v="5"/>
    <n v="2026"/>
    <s v="breakfast"/>
    <n v="0"/>
    <x v="0"/>
    <n v="1144"/>
    <n v="0.26216216216216215"/>
    <s v="AVERAGE"/>
    <s v="18-25"/>
  </r>
  <r>
    <x v="4982"/>
    <d v="2026-04-23T00:00:00"/>
    <n v="0.84305555555555556"/>
    <x v="5"/>
    <x v="0"/>
    <x v="9"/>
    <x v="2"/>
    <n v="14.9"/>
    <n v="33"/>
    <n v="25"/>
    <n v="952"/>
    <n v="22"/>
    <n v="128"/>
    <x v="3"/>
    <x v="3"/>
    <s v="Cancelled"/>
    <s v="Female"/>
    <n v="51"/>
    <x v="4"/>
    <x v="1"/>
    <s v="ORD04983"/>
    <n v="20"/>
    <x v="4"/>
    <n v="2026"/>
    <s v="dinner"/>
    <n v="8"/>
    <x v="1"/>
    <n v="846"/>
    <n v="0.45151515151515154"/>
    <s v="EXCELLENT"/>
    <s v="46 ABOVE"/>
  </r>
  <r>
    <x v="4983"/>
    <d v="2026-04-21T00:00:00"/>
    <n v="0.64652777777777781"/>
    <x v="0"/>
    <x v="0"/>
    <x v="8"/>
    <x v="2"/>
    <n v="8.6"/>
    <n v="53"/>
    <n v="34"/>
    <n v="684"/>
    <n v="50"/>
    <n v="39"/>
    <x v="2"/>
    <x v="3"/>
    <s v="Delivered"/>
    <s v="Male"/>
    <n v="19"/>
    <x v="5"/>
    <x v="2"/>
    <s v="ORD04984"/>
    <n v="15"/>
    <x v="4"/>
    <n v="2026"/>
    <s v="snacks"/>
    <n v="19"/>
    <x v="1"/>
    <n v="695"/>
    <n v="0.16226415094339622"/>
    <s v="EXCELLENT"/>
    <s v="18-25"/>
  </r>
  <r>
    <x v="4984"/>
    <d v="2026-05-01T00:00:00"/>
    <n v="0.92361111111111116"/>
    <x v="3"/>
    <x v="7"/>
    <x v="4"/>
    <x v="0"/>
    <n v="2.7"/>
    <n v="37"/>
    <n v="41"/>
    <n v="185"/>
    <n v="39"/>
    <n v="74"/>
    <x v="2"/>
    <x v="1"/>
    <s v="Delivered"/>
    <s v="Female"/>
    <n v="28"/>
    <x v="0"/>
    <x v="2"/>
    <s v="ORD04985"/>
    <n v="22"/>
    <x v="2"/>
    <n v="2026"/>
    <s v="dinner"/>
    <n v="-4"/>
    <x v="0"/>
    <n v="150"/>
    <n v="7.2972972972972977E-2"/>
    <s v="POOR"/>
    <s v="26-35"/>
  </r>
  <r>
    <x v="4985"/>
    <d v="2026-06-24T00:00:00"/>
    <n v="0.61041666666666672"/>
    <x v="13"/>
    <x v="8"/>
    <x v="6"/>
    <x v="4"/>
    <n v="8.1999999999999993"/>
    <n v="48"/>
    <n v="34"/>
    <n v="719"/>
    <n v="54"/>
    <n v="199"/>
    <x v="2"/>
    <x v="1"/>
    <s v="Delivered"/>
    <s v="Male"/>
    <n v="28"/>
    <x v="1"/>
    <x v="3"/>
    <s v="ORD04986"/>
    <n v="14"/>
    <x v="5"/>
    <n v="2026"/>
    <s v="lunch"/>
    <n v="14"/>
    <x v="1"/>
    <n v="574"/>
    <n v="0.17083333333333331"/>
    <s v="POOR"/>
    <s v="26-35"/>
  </r>
  <r>
    <x v="4986"/>
    <d v="2026-01-27T00:00:00"/>
    <n v="0.90347222222222223"/>
    <x v="10"/>
    <x v="9"/>
    <x v="9"/>
    <x v="0"/>
    <n v="3.5"/>
    <n v="35"/>
    <n v="27"/>
    <n v="239"/>
    <n v="45"/>
    <n v="41"/>
    <x v="4"/>
    <x v="1"/>
    <s v="Delivered"/>
    <s v="Male"/>
    <n v="44"/>
    <x v="5"/>
    <x v="1"/>
    <s v="ORD04987"/>
    <n v="21"/>
    <x v="3"/>
    <n v="2026"/>
    <s v="dinner"/>
    <n v="8"/>
    <x v="1"/>
    <n v="243"/>
    <n v="0.1"/>
    <s v="POOR"/>
    <s v="36-45"/>
  </r>
  <r>
    <x v="4987"/>
    <d v="2026-02-08T00:00:00"/>
    <n v="0.81527777777777777"/>
    <x v="14"/>
    <x v="9"/>
    <x v="4"/>
    <x v="5"/>
    <n v="7.4"/>
    <n v="53"/>
    <n v="40"/>
    <n v="749"/>
    <n v="33"/>
    <n v="124"/>
    <x v="1"/>
    <x v="0"/>
    <s v="Delivered"/>
    <s v="Female"/>
    <n v="56"/>
    <x v="6"/>
    <x v="1"/>
    <s v="ORD04988"/>
    <n v="19"/>
    <x v="0"/>
    <n v="2026"/>
    <s v="snacks"/>
    <n v="13"/>
    <x v="1"/>
    <n v="658"/>
    <n v="0.13962264150943396"/>
    <s v="GOOD"/>
    <s v="46 ABOVE"/>
  </r>
  <r>
    <x v="4988"/>
    <d v="2026-06-19T00:00:00"/>
    <n v="0.54027777777777775"/>
    <x v="2"/>
    <x v="7"/>
    <x v="6"/>
    <x v="1"/>
    <n v="13"/>
    <n v="40"/>
    <n v="42"/>
    <n v="287"/>
    <n v="47"/>
    <n v="15"/>
    <x v="2"/>
    <x v="1"/>
    <s v="Delivered"/>
    <s v="Male"/>
    <n v="30"/>
    <x v="0"/>
    <x v="3"/>
    <s v="ORD04989"/>
    <n v="12"/>
    <x v="5"/>
    <n v="2026"/>
    <s v="lunch"/>
    <n v="-2"/>
    <x v="0"/>
    <n v="319"/>
    <n v="0.32500000000000001"/>
    <s v="POOR"/>
    <s v="26-35"/>
  </r>
  <r>
    <x v="4989"/>
    <d v="2026-05-09T00:00:00"/>
    <n v="0.90486111111111112"/>
    <x v="5"/>
    <x v="2"/>
    <x v="9"/>
    <x v="0"/>
    <n v="12.6"/>
    <n v="62"/>
    <n v="44"/>
    <n v="468"/>
    <n v="50"/>
    <n v="27"/>
    <x v="3"/>
    <x v="0"/>
    <s v="Delivered"/>
    <s v="Female"/>
    <n v="27"/>
    <x v="3"/>
    <x v="1"/>
    <s v="ORD04990"/>
    <n v="21"/>
    <x v="2"/>
    <n v="2026"/>
    <s v="dinner"/>
    <n v="18"/>
    <x v="1"/>
    <n v="491"/>
    <n v="0.20322580645161289"/>
    <s v="GOOD"/>
    <s v="26-35"/>
  </r>
  <r>
    <x v="4990"/>
    <d v="2026-03-06T00:00:00"/>
    <n v="0.38819444444444445"/>
    <x v="10"/>
    <x v="3"/>
    <x v="1"/>
    <x v="3"/>
    <n v="7.8"/>
    <n v="34"/>
    <n v="26"/>
    <n v="503"/>
    <n v="60"/>
    <n v="152"/>
    <x v="0"/>
    <x v="0"/>
    <s v="Delivered"/>
    <s v="Female"/>
    <n v="26"/>
    <x v="0"/>
    <x v="0"/>
    <s v="ORD04991"/>
    <n v="9"/>
    <x v="1"/>
    <n v="2026"/>
    <s v="breakfast"/>
    <n v="8"/>
    <x v="1"/>
    <n v="411"/>
    <n v="0.22941176470588234"/>
    <s v="GOOD"/>
    <s v="26-35"/>
  </r>
  <r>
    <x v="4991"/>
    <d v="2026-06-27T00:00:00"/>
    <n v="0.42638888888888887"/>
    <x v="5"/>
    <x v="2"/>
    <x v="7"/>
    <x v="0"/>
    <n v="8.9"/>
    <n v="29"/>
    <n v="24"/>
    <n v="911"/>
    <n v="33"/>
    <n v="53"/>
    <x v="4"/>
    <x v="0"/>
    <s v="Delivered"/>
    <s v="Male"/>
    <n v="48"/>
    <x v="3"/>
    <x v="0"/>
    <s v="ORD04992"/>
    <n v="10"/>
    <x v="5"/>
    <n v="2026"/>
    <s v="lunch"/>
    <n v="5"/>
    <x v="1"/>
    <n v="891"/>
    <n v="0.30689655172413793"/>
    <s v="GOOD"/>
    <s v="46 ABOVE"/>
  </r>
  <r>
    <x v="4992"/>
    <d v="2026-02-28T00:00:00"/>
    <n v="0.93402777777777779"/>
    <x v="6"/>
    <x v="8"/>
    <x v="2"/>
    <x v="1"/>
    <n v="4.3"/>
    <n v="59"/>
    <n v="41"/>
    <n v="363"/>
    <n v="31"/>
    <n v="70"/>
    <x v="2"/>
    <x v="1"/>
    <s v="Delivered"/>
    <s v="Male"/>
    <n v="50"/>
    <x v="3"/>
    <x v="2"/>
    <s v="ORD04993"/>
    <n v="22"/>
    <x v="0"/>
    <n v="2026"/>
    <s v="dinner"/>
    <n v="18"/>
    <x v="1"/>
    <n v="324"/>
    <n v="7.2881355932203393E-2"/>
    <s v="POOR"/>
    <s v="46 ABOVE"/>
  </r>
  <r>
    <x v="4993"/>
    <d v="2026-02-20T00:00:00"/>
    <n v="0.85555555555555551"/>
    <x v="5"/>
    <x v="0"/>
    <x v="6"/>
    <x v="4"/>
    <n v="4"/>
    <n v="41"/>
    <n v="26"/>
    <n v="350"/>
    <n v="26"/>
    <n v="117"/>
    <x v="0"/>
    <x v="3"/>
    <s v="Delivered"/>
    <s v="Male"/>
    <n v="39"/>
    <x v="0"/>
    <x v="1"/>
    <s v="ORD04994"/>
    <n v="20"/>
    <x v="0"/>
    <n v="2026"/>
    <s v="dinner"/>
    <n v="15"/>
    <x v="1"/>
    <n v="259"/>
    <n v="9.7560975609756101E-2"/>
    <s v="EXCELLENT"/>
    <s v="36-45"/>
  </r>
  <r>
    <x v="4994"/>
    <d v="2026-05-12T00:00:00"/>
    <n v="0.99930555555555556"/>
    <x v="0"/>
    <x v="9"/>
    <x v="5"/>
    <x v="2"/>
    <n v="9"/>
    <n v="60"/>
    <n v="45"/>
    <n v="845"/>
    <n v="45"/>
    <n v="194"/>
    <x v="4"/>
    <x v="3"/>
    <s v="Delivered"/>
    <s v="Male"/>
    <n v="46"/>
    <x v="5"/>
    <x v="2"/>
    <s v="ORD04995"/>
    <n v="23"/>
    <x v="2"/>
    <n v="2026"/>
    <s v="dinner"/>
    <n v="15"/>
    <x v="1"/>
    <n v="696"/>
    <n v="0.15"/>
    <s v="EXCELLENT"/>
    <s v="46 ABOVE"/>
  </r>
  <r>
    <x v="4995"/>
    <d v="2026-03-15T00:00:00"/>
    <n v="0.42916666666666664"/>
    <x v="14"/>
    <x v="5"/>
    <x v="6"/>
    <x v="3"/>
    <n v="12.5"/>
    <n v="59"/>
    <n v="44"/>
    <n v="502"/>
    <n v="41"/>
    <n v="164"/>
    <x v="4"/>
    <x v="2"/>
    <s v="Delivered"/>
    <s v="Male"/>
    <n v="54"/>
    <x v="6"/>
    <x v="0"/>
    <s v="ORD04996"/>
    <n v="10"/>
    <x v="1"/>
    <n v="2026"/>
    <s v="lunch"/>
    <n v="15"/>
    <x v="1"/>
    <n v="379"/>
    <n v="0.21186440677966101"/>
    <s v="POOR"/>
    <s v="46 ABOVE"/>
  </r>
  <r>
    <x v="4996"/>
    <d v="2026-04-21T00:00:00"/>
    <n v="0.80486111111111114"/>
    <x v="10"/>
    <x v="9"/>
    <x v="9"/>
    <x v="0"/>
    <n v="2"/>
    <n v="31"/>
    <n v="23"/>
    <n v="860"/>
    <n v="58"/>
    <n v="22"/>
    <x v="0"/>
    <x v="3"/>
    <s v="Delivered"/>
    <s v="Female"/>
    <n v="40"/>
    <x v="5"/>
    <x v="1"/>
    <s v="ORD04997"/>
    <n v="19"/>
    <x v="4"/>
    <n v="2026"/>
    <s v="snacks"/>
    <n v="8"/>
    <x v="1"/>
    <n v="896"/>
    <n v="6.4516129032258063E-2"/>
    <s v="EXCELLENT"/>
    <s v="36-45"/>
  </r>
  <r>
    <x v="4997"/>
    <d v="2026-03-17T00:00:00"/>
    <n v="0.42152777777777778"/>
    <x v="3"/>
    <x v="8"/>
    <x v="2"/>
    <x v="4"/>
    <n v="9.4"/>
    <n v="49"/>
    <n v="41"/>
    <n v="691"/>
    <n v="38"/>
    <n v="74"/>
    <x v="2"/>
    <x v="2"/>
    <s v="Delivered"/>
    <s v="Male"/>
    <n v="46"/>
    <x v="5"/>
    <x v="0"/>
    <s v="ORD04998"/>
    <n v="10"/>
    <x v="1"/>
    <n v="2026"/>
    <s v="lunch"/>
    <n v="8"/>
    <x v="1"/>
    <n v="655"/>
    <n v="0.19183673469387755"/>
    <s v="POOR"/>
    <s v="46 ABOVE"/>
  </r>
  <r>
    <x v="4998"/>
    <d v="2026-06-05T00:00:00"/>
    <n v="0.72847222222222219"/>
    <x v="0"/>
    <x v="8"/>
    <x v="7"/>
    <x v="3"/>
    <n v="1"/>
    <n v="47"/>
    <n v="28"/>
    <n v="785"/>
    <n v="57"/>
    <n v="62"/>
    <x v="0"/>
    <x v="2"/>
    <s v="Delivered"/>
    <s v="Female"/>
    <n v="41"/>
    <x v="0"/>
    <x v="2"/>
    <s v="ORD04999"/>
    <n v="17"/>
    <x v="5"/>
    <n v="2026"/>
    <s v="snacks"/>
    <n v="19"/>
    <x v="1"/>
    <n v="780"/>
    <n v="2.1276595744680851E-2"/>
    <s v="POOR"/>
    <s v="36-45"/>
  </r>
  <r>
    <x v="4999"/>
    <d v="2026-04-28T00:00:00"/>
    <n v="0.73888888888888893"/>
    <x v="8"/>
    <x v="0"/>
    <x v="5"/>
    <x v="5"/>
    <n v="12.6"/>
    <n v="38"/>
    <n v="31"/>
    <n v="834"/>
    <n v="43"/>
    <n v="11"/>
    <x v="1"/>
    <x v="2"/>
    <s v="Cancelled"/>
    <s v="Female"/>
    <n v="45"/>
    <x v="5"/>
    <x v="2"/>
    <s v="ORD05000"/>
    <n v="17"/>
    <x v="4"/>
    <n v="2026"/>
    <s v="snacks"/>
    <n v="7"/>
    <x v="1"/>
    <n v="866"/>
    <n v="0.33157894736842103"/>
    <s v="POOR"/>
    <s v="36-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EB0E6-CC02-4162-8546-063A6B2927C3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31"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L REVENUE" fld="2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BEB69-8D3E-4619-BC27-140D6DD2A6CD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31">
    <pivotField showAll="0"/>
    <pivotField numFmtId="22" showAll="0"/>
    <pivotField showAll="0"/>
    <pivotField showAll="0"/>
    <pivotField axis="axisRow" showAll="0">
      <items count="11">
        <item x="2"/>
        <item x="9"/>
        <item x="5"/>
        <item x="3"/>
        <item x="7"/>
        <item x="4"/>
        <item x="6"/>
        <item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 REVENUE" fld="2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6DA58-CA16-4659-A9A1-63595C3D375A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31">
    <pivotField showAll="0"/>
    <pivotField numFmtId="22" showAll="0"/>
    <pivotField showAll="0"/>
    <pivotField showAll="0"/>
    <pivotField showAll="0"/>
    <pivotField axis="axisRow" showAll="0">
      <items count="11">
        <item x="1"/>
        <item x="6"/>
        <item x="3"/>
        <item x="9"/>
        <item x="5"/>
        <item x="4"/>
        <item x="2"/>
        <item x="8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 REVENUE" fld="27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6CB6C-D496-46FB-87FD-C37ADD3B2B64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31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E2847-4DE5-4A7C-BCA7-AA0C8639F4F5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31">
    <pivotField dataField="1" showAll="0"/>
    <pivotField numFmtId="22"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38889-1357-404A-A9D3-687CEDB1E16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31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6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DD915-E12E-4372-98B4-0CC3E3A3C863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" firstHeaderRow="1" firstDataRow="1" firstDataCol="1"/>
  <pivotFields count="31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22" showAll="0"/>
    <pivotField showAll="0"/>
    <pivotField axis="axisRow" showAll="0">
      <items count="16">
        <item x="12"/>
        <item x="1"/>
        <item x="5"/>
        <item x="3"/>
        <item x="6"/>
        <item x="4"/>
        <item x="7"/>
        <item x="14"/>
        <item x="0"/>
        <item x="2"/>
        <item x="11"/>
        <item x="13"/>
        <item x="8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Customer Rating" fld="14" subtotal="average" baseField="3" baseItem="0"/>
  </dataField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312A8-F67A-4E78-845F-F952F7D4794F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31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93208-CDEA-4510-8732-098485E6CE08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31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5"/>
        <item x="1"/>
        <item x="4"/>
        <item x="0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F523441-9EA1-4189-9666-2321F5CD8526}" autoFormatId="16" applyNumberFormats="0" applyBorderFormats="0" applyFontFormats="0" applyPatternFormats="0" applyAlignmentFormats="0" applyWidthHeightFormats="0">
  <queryTableRefresh nextId="32">
    <queryTableFields count="31">
      <queryTableField id="1" name="Order ID" tableColumnId="1"/>
      <queryTableField id="2" name="Order Date" tableColumnId="2"/>
      <queryTableField id="3" name="Order Time" tableColumnId="3"/>
      <queryTableField id="4" name="Restaurant" tableColumnId="4"/>
      <queryTableField id="5" name="City" tableColumnId="5"/>
      <queryTableField id="6" name="Cuisine" tableColumnId="6"/>
      <queryTableField id="7" name="Delivery Partner" tableColumnId="7"/>
      <queryTableField id="8" name="Distance (km)" tableColumnId="8"/>
      <queryTableField id="9" name="Delivery Time" tableColumnId="9"/>
      <queryTableField id="10" name="Estimated Time" tableColumnId="10"/>
      <queryTableField id="11" name="Order Value" tableColumnId="11"/>
      <queryTableField id="12" name="Delivery Fee" tableColumnId="12"/>
      <queryTableField id="13" name="Discount" tableColumnId="13"/>
      <queryTableField id="14" name="Payment Mode" tableColumnId="14"/>
      <queryTableField id="15" name="Customer Rating" tableColumnId="15"/>
      <queryTableField id="16" name="Order Status" tableColumnId="16"/>
      <queryTableField id="17" name="Customer Gender" tableColumnId="17"/>
      <queryTableField id="18" name="Customer Age" tableColumnId="18"/>
      <queryTableField id="19" name="Weekday" tableColumnId="19"/>
      <queryTableField id="20" name="Peak Hour" tableColumnId="20"/>
      <queryTableField id="21" name="Order ID - Copy" tableColumnId="21"/>
      <queryTableField id="22" name="Hour" tableColumnId="22"/>
      <queryTableField id="23" name="Month" tableColumnId="23"/>
      <queryTableField id="24" name="Year" tableColumnId="24"/>
      <queryTableField id="25" name="meal time" tableColumnId="25"/>
      <queryTableField id="26" name="DELAY" tableColumnId="26"/>
      <queryTableField id="27" name="LATE DELIVERY" tableColumnId="27"/>
      <queryTableField id="28" name="FINAL REVENUE" tableColumnId="28"/>
      <queryTableField id="29" name="DELIVERY SPEED" tableColumnId="29"/>
      <queryTableField id="30" name="RATING CATEGORY" tableColumnId="30"/>
      <queryTableField id="31" name="AGE GROUP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ED6727-16FC-46F3-A842-467A36E1424D}" name="Table1__2_1" displayName="Table1__2_1" ref="A1:AE5001" tableType="queryTable" totalsRowShown="0">
  <autoFilter ref="A1:AE5001" xr:uid="{74ED6727-16FC-46F3-A842-467A36E1424D}"/>
  <tableColumns count="31">
    <tableColumn id="1" xr3:uid="{724D37C0-4599-4B4B-877F-8BF1A6F6D9E4}" uniqueName="1" name="Order ID" queryTableFieldId="1" dataDxfId="11"/>
    <tableColumn id="2" xr3:uid="{70A06E42-72A1-407F-B638-1ABFAAF5AA12}" uniqueName="2" name="Order Date" queryTableFieldId="2" dataDxfId="10"/>
    <tableColumn id="3" xr3:uid="{72A9643D-0453-4161-8BE5-1AB3779455D1}" uniqueName="3" name="Order Time" queryTableFieldId="3"/>
    <tableColumn id="4" xr3:uid="{8F3090EC-EB78-4A1A-AB64-CC7A644F867A}" uniqueName="4" name="Restaurant" queryTableFieldId="4" dataDxfId="9"/>
    <tableColumn id="5" xr3:uid="{6A72D651-817A-47C5-80EF-1FA3A915B5CB}" uniqueName="5" name="City" queryTableFieldId="5" dataDxfId="8"/>
    <tableColumn id="6" xr3:uid="{D5630684-0336-4F92-8E14-C17DC1A7FB8F}" uniqueName="6" name="Cuisine" queryTableFieldId="6" dataDxfId="7"/>
    <tableColumn id="7" xr3:uid="{9A5AC311-0B85-439E-A3BD-C01D02D012AB}" uniqueName="7" name="Delivery Partner" queryTableFieldId="7" dataDxfId="6"/>
    <tableColumn id="8" xr3:uid="{6DABDD2F-2EFC-4697-A9E6-A6E3089D0EB9}" uniqueName="8" name="Distance (km)" queryTableFieldId="8"/>
    <tableColumn id="9" xr3:uid="{BB79348C-B040-4C05-B86D-CC2F14AAD24C}" uniqueName="9" name="Delivery Time" queryTableFieldId="9"/>
    <tableColumn id="10" xr3:uid="{263611AA-43D9-499A-B807-7DDF65EEE001}" uniqueName="10" name="Estimated Time" queryTableFieldId="10"/>
    <tableColumn id="11" xr3:uid="{CCBC186D-C80C-45F4-9526-9CFC085B7D90}" uniqueName="11" name="Order Value" queryTableFieldId="11"/>
    <tableColumn id="12" xr3:uid="{FC3ECABE-6B58-4863-8D50-9C6AF7B2CE81}" uniqueName="12" name="Delivery Fee" queryTableFieldId="12"/>
    <tableColumn id="13" xr3:uid="{F6B28E12-EE5B-4670-A566-C9B22B3C4E3E}" uniqueName="13" name="Discount" queryTableFieldId="13"/>
    <tableColumn id="14" xr3:uid="{AD441036-77EF-4F54-AF9B-EB27A0AB1CD9}" uniqueName="14" name="Payment Mode" queryTableFieldId="14" dataDxfId="5"/>
    <tableColumn id="15" xr3:uid="{4876425F-06EE-4D3E-B5DF-3716095D93F7}" uniqueName="15" name="Customer Rating" queryTableFieldId="15"/>
    <tableColumn id="16" xr3:uid="{DFA6CD05-1807-465A-A5AB-6DA68FC8B051}" uniqueName="16" name="Order Status" queryTableFieldId="16" dataDxfId="4"/>
    <tableColumn id="17" xr3:uid="{F6E0F0C6-182B-4D42-90D5-B249B4246131}" uniqueName="17" name="Customer Gender" queryTableFieldId="17" dataDxfId="3"/>
    <tableColumn id="18" xr3:uid="{C6F19BB9-F4D3-4CAF-8390-B341B5EFFBA5}" uniqueName="18" name="Customer Age" queryTableFieldId="18"/>
    <tableColumn id="19" xr3:uid="{C02543F1-65B4-43A1-B3B6-40AF69223CE6}" uniqueName="19" name="Weekday" queryTableFieldId="19" dataDxfId="2"/>
    <tableColumn id="20" xr3:uid="{2963FD20-F29D-44A8-A352-C9BEBE4DDC16}" uniqueName="20" name="Peak Hour" queryTableFieldId="20" dataDxfId="1"/>
    <tableColumn id="21" xr3:uid="{5DE4E30E-5FAF-4A96-9D47-497B503CBB2A}" uniqueName="21" name="Order ID - Copy" queryTableFieldId="21" dataDxfId="0"/>
    <tableColumn id="22" xr3:uid="{DB911228-C6AF-4506-86F6-20CCAC82F466}" uniqueName="22" name="Hour" queryTableFieldId="22"/>
    <tableColumn id="23" xr3:uid="{3B81B45E-CD2B-4D7E-8520-0DA67C3A2386}" uniqueName="23" name="Month" queryTableFieldId="23"/>
    <tableColumn id="24" xr3:uid="{86824F70-8A80-4ABE-B7A0-FF7874C37D6A}" uniqueName="24" name="Year" queryTableFieldId="24"/>
    <tableColumn id="25" xr3:uid="{DD3599A2-731D-4B14-8770-446DB6FF26D4}" uniqueName="25" name="meal time" queryTableFieldId="25"/>
    <tableColumn id="26" xr3:uid="{BCCAA3D9-A24B-4477-B903-90CCC36AB507}" uniqueName="26" name="DELAY" queryTableFieldId="26"/>
    <tableColumn id="27" xr3:uid="{5494A58D-1BC8-457D-9EFE-1D0893647B2E}" uniqueName="27" name="LATE DELIVERY" queryTableFieldId="27"/>
    <tableColumn id="28" xr3:uid="{537287B1-001E-4752-BBF9-EBD23111BB2A}" uniqueName="28" name="FINAL REVENUE" queryTableFieldId="28"/>
    <tableColumn id="29" xr3:uid="{AF8BFEC8-C39A-4218-9D48-DA9AE19D08C5}" uniqueName="29" name="DELIVERY SPEED" queryTableFieldId="29"/>
    <tableColumn id="30" xr3:uid="{2FCCC1E6-80BB-4B6E-BD2F-948F233AA033}" uniqueName="30" name="RATING CATEGORY" queryTableFieldId="30"/>
    <tableColumn id="31" xr3:uid="{9B369D7A-51AE-438B-88ED-9C3A42AF3697}" uniqueName="31" name="AGE GROUP" queryTableField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5001" totalsRowShown="0">
  <autoFilter ref="A1:T5001" xr:uid="{00000000-0009-0000-0100-000001000000}"/>
  <tableColumns count="20">
    <tableColumn id="1" xr3:uid="{00000000-0010-0000-0000-000001000000}" name="Order ID"/>
    <tableColumn id="2" xr3:uid="{00000000-0010-0000-0000-000002000000}" name="Order Date"/>
    <tableColumn id="3" xr3:uid="{00000000-0010-0000-0000-000003000000}" name="Order Time"/>
    <tableColumn id="4" xr3:uid="{00000000-0010-0000-0000-000004000000}" name="Restaurant"/>
    <tableColumn id="5" xr3:uid="{00000000-0010-0000-0000-000005000000}" name="City"/>
    <tableColumn id="6" xr3:uid="{00000000-0010-0000-0000-000006000000}" name="Cuisine"/>
    <tableColumn id="7" xr3:uid="{00000000-0010-0000-0000-000007000000}" name="Delivery Partner"/>
    <tableColumn id="8" xr3:uid="{00000000-0010-0000-0000-000008000000}" name="Distance (km)"/>
    <tableColumn id="9" xr3:uid="{00000000-0010-0000-0000-000009000000}" name="Delivery Time"/>
    <tableColumn id="10" xr3:uid="{00000000-0010-0000-0000-00000A000000}" name="Estimated Time"/>
    <tableColumn id="11" xr3:uid="{00000000-0010-0000-0000-00000B000000}" name="Order Value"/>
    <tableColumn id="12" xr3:uid="{00000000-0010-0000-0000-00000C000000}" name="Delivery Fee"/>
    <tableColumn id="13" xr3:uid="{00000000-0010-0000-0000-00000D000000}" name="Discount"/>
    <tableColumn id="14" xr3:uid="{00000000-0010-0000-0000-00000E000000}" name="Payment Mode"/>
    <tableColumn id="15" xr3:uid="{00000000-0010-0000-0000-00000F000000}" name="Customer Rating"/>
    <tableColumn id="16" xr3:uid="{00000000-0010-0000-0000-000010000000}" name="Order Status"/>
    <tableColumn id="17" xr3:uid="{00000000-0010-0000-0000-000011000000}" name="Customer Gender"/>
    <tableColumn id="18" xr3:uid="{00000000-0010-0000-0000-000012000000}" name="Customer Age"/>
    <tableColumn id="19" xr3:uid="{00000000-0010-0000-0000-000013000000}" name="Weekday"/>
    <tableColumn id="20" xr3:uid="{00000000-0010-0000-0000-000014000000}" name="Peak H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3A89-0A44-4A4C-95BE-D0EB0B6DC58A}">
  <dimension ref="A3:B10"/>
  <sheetViews>
    <sheetView workbookViewId="0">
      <selection activeCell="L3" sqref="L3"/>
    </sheetView>
  </sheetViews>
  <sheetFormatPr defaultRowHeight="15" x14ac:dyDescent="0.25"/>
  <cols>
    <col min="1" max="1" width="13.140625" bestFit="1" customWidth="1"/>
    <col min="2" max="2" width="21.85546875" bestFit="1" customWidth="1"/>
  </cols>
  <sheetData>
    <row r="3" spans="1:2" x14ac:dyDescent="0.25">
      <c r="A3" s="2" t="s">
        <v>6243</v>
      </c>
      <c r="B3" t="s">
        <v>6242</v>
      </c>
    </row>
    <row r="4" spans="1:2" x14ac:dyDescent="0.25">
      <c r="A4" s="3">
        <v>1</v>
      </c>
      <c r="B4" s="4">
        <v>547686</v>
      </c>
    </row>
    <row r="5" spans="1:2" x14ac:dyDescent="0.25">
      <c r="A5" s="3">
        <v>2</v>
      </c>
      <c r="B5" s="4">
        <v>485901</v>
      </c>
    </row>
    <row r="6" spans="1:2" x14ac:dyDescent="0.25">
      <c r="A6" s="3">
        <v>3</v>
      </c>
      <c r="B6" s="4">
        <v>532127</v>
      </c>
    </row>
    <row r="7" spans="1:2" x14ac:dyDescent="0.25">
      <c r="A7" s="3">
        <v>4</v>
      </c>
      <c r="B7" s="4">
        <v>468161</v>
      </c>
    </row>
    <row r="8" spans="1:2" x14ac:dyDescent="0.25">
      <c r="A8" s="3">
        <v>5</v>
      </c>
      <c r="B8" s="4">
        <v>505392</v>
      </c>
    </row>
    <row r="9" spans="1:2" x14ac:dyDescent="0.25">
      <c r="A9" s="3">
        <v>6</v>
      </c>
      <c r="B9" s="4">
        <v>516396</v>
      </c>
    </row>
    <row r="10" spans="1:2" x14ac:dyDescent="0.25">
      <c r="A10" s="3" t="s">
        <v>6244</v>
      </c>
      <c r="B10" s="4">
        <v>3055663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8E2-4168-429B-BDB9-1AA982E4EBD6}">
  <dimension ref="A3:B14"/>
  <sheetViews>
    <sheetView workbookViewId="0">
      <selection activeCell="A3" sqref="A3:B14"/>
    </sheetView>
  </sheetViews>
  <sheetFormatPr defaultRowHeight="15" x14ac:dyDescent="0.25"/>
  <cols>
    <col min="1" max="1" width="13.140625" bestFit="1" customWidth="1"/>
    <col min="2" max="2" width="21.85546875" bestFit="1" customWidth="1"/>
  </cols>
  <sheetData>
    <row r="3" spans="1:2" x14ac:dyDescent="0.25">
      <c r="A3" s="2" t="s">
        <v>6243</v>
      </c>
      <c r="B3" t="s">
        <v>6242</v>
      </c>
    </row>
    <row r="4" spans="1:2" x14ac:dyDescent="0.25">
      <c r="A4" s="3" t="s">
        <v>46</v>
      </c>
      <c r="B4" s="4">
        <v>308758</v>
      </c>
    </row>
    <row r="5" spans="1:2" x14ac:dyDescent="0.25">
      <c r="A5" s="3" t="s">
        <v>159</v>
      </c>
      <c r="B5" s="4">
        <v>328111</v>
      </c>
    </row>
    <row r="6" spans="1:2" x14ac:dyDescent="0.25">
      <c r="A6" s="3" t="s">
        <v>90</v>
      </c>
      <c r="B6" s="4">
        <v>321735</v>
      </c>
    </row>
    <row r="7" spans="1:2" x14ac:dyDescent="0.25">
      <c r="A7" s="3" t="s">
        <v>54</v>
      </c>
      <c r="B7" s="4">
        <v>315432</v>
      </c>
    </row>
    <row r="8" spans="1:2" x14ac:dyDescent="0.25">
      <c r="A8" s="3" t="s">
        <v>135</v>
      </c>
      <c r="B8" s="4">
        <v>278774</v>
      </c>
    </row>
    <row r="9" spans="1:2" x14ac:dyDescent="0.25">
      <c r="A9" s="3" t="s">
        <v>83</v>
      </c>
      <c r="B9" s="4">
        <v>297545</v>
      </c>
    </row>
    <row r="10" spans="1:2" x14ac:dyDescent="0.25">
      <c r="A10" s="3" t="s">
        <v>100</v>
      </c>
      <c r="B10" s="4">
        <v>299366</v>
      </c>
    </row>
    <row r="11" spans="1:2" x14ac:dyDescent="0.25">
      <c r="A11" s="3" t="s">
        <v>139</v>
      </c>
      <c r="B11" s="4">
        <v>297143</v>
      </c>
    </row>
    <row r="12" spans="1:2" x14ac:dyDescent="0.25">
      <c r="A12" s="3" t="s">
        <v>24</v>
      </c>
      <c r="B12" s="4">
        <v>277780</v>
      </c>
    </row>
    <row r="13" spans="1:2" x14ac:dyDescent="0.25">
      <c r="A13" s="3" t="s">
        <v>36</v>
      </c>
      <c r="B13" s="4">
        <v>331019</v>
      </c>
    </row>
    <row r="14" spans="1:2" x14ac:dyDescent="0.25">
      <c r="A14" s="3" t="s">
        <v>6244</v>
      </c>
      <c r="B14" s="4">
        <v>3055663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0CB5-5CD4-4514-8F71-178BD3EBD101}">
  <dimension ref="A3:B14"/>
  <sheetViews>
    <sheetView workbookViewId="0">
      <selection activeCell="L7" sqref="L7"/>
    </sheetView>
  </sheetViews>
  <sheetFormatPr defaultRowHeight="15" x14ac:dyDescent="0.25"/>
  <cols>
    <col min="1" max="1" width="13.140625" bestFit="1" customWidth="1"/>
    <col min="2" max="2" width="21.85546875" bestFit="1" customWidth="1"/>
  </cols>
  <sheetData>
    <row r="3" spans="1:2" x14ac:dyDescent="0.25">
      <c r="A3" s="2" t="s">
        <v>6243</v>
      </c>
      <c r="B3" t="s">
        <v>6242</v>
      </c>
    </row>
    <row r="4" spans="1:2" x14ac:dyDescent="0.25">
      <c r="A4" s="3" t="s">
        <v>37</v>
      </c>
      <c r="B4" s="4">
        <v>314744</v>
      </c>
    </row>
    <row r="5" spans="1:2" x14ac:dyDescent="0.25">
      <c r="A5" s="3" t="s">
        <v>76</v>
      </c>
      <c r="B5" s="4">
        <v>284129</v>
      </c>
    </row>
    <row r="6" spans="1:2" x14ac:dyDescent="0.25">
      <c r="A6" s="3" t="s">
        <v>55</v>
      </c>
      <c r="B6" s="4">
        <v>289883</v>
      </c>
    </row>
    <row r="7" spans="1:2" x14ac:dyDescent="0.25">
      <c r="A7" s="3" t="s">
        <v>166</v>
      </c>
      <c r="B7" s="4">
        <v>321485</v>
      </c>
    </row>
    <row r="8" spans="1:2" x14ac:dyDescent="0.25">
      <c r="A8" s="3" t="s">
        <v>69</v>
      </c>
      <c r="B8" s="4">
        <v>322506</v>
      </c>
    </row>
    <row r="9" spans="1:2" x14ac:dyDescent="0.25">
      <c r="A9" s="3" t="s">
        <v>63</v>
      </c>
      <c r="B9" s="4">
        <v>295265</v>
      </c>
    </row>
    <row r="10" spans="1:2" x14ac:dyDescent="0.25">
      <c r="A10" s="3" t="s">
        <v>47</v>
      </c>
      <c r="B10" s="4">
        <v>306756</v>
      </c>
    </row>
    <row r="11" spans="1:2" x14ac:dyDescent="0.25">
      <c r="A11" s="3" t="s">
        <v>95</v>
      </c>
      <c r="B11" s="4">
        <v>291108</v>
      </c>
    </row>
    <row r="12" spans="1:2" x14ac:dyDescent="0.25">
      <c r="A12" s="3" t="s">
        <v>84</v>
      </c>
      <c r="B12" s="4">
        <v>312482</v>
      </c>
    </row>
    <row r="13" spans="1:2" x14ac:dyDescent="0.25">
      <c r="A13" s="3" t="s">
        <v>25</v>
      </c>
      <c r="B13" s="4">
        <v>317305</v>
      </c>
    </row>
    <row r="14" spans="1:2" x14ac:dyDescent="0.25">
      <c r="A14" s="3" t="s">
        <v>6244</v>
      </c>
      <c r="B14" s="4">
        <v>3055663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5E22-F460-4DC4-87EB-5EF10E6D4356}">
  <dimension ref="A3:B9"/>
  <sheetViews>
    <sheetView workbookViewId="0">
      <selection activeCell="L13" sqref="L13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0.85546875" bestFit="1" customWidth="1"/>
    <col min="4" max="4" width="10.28515625" bestFit="1" customWidth="1"/>
    <col min="5" max="5" width="4.140625" bestFit="1" customWidth="1"/>
    <col min="6" max="6" width="7" bestFit="1" customWidth="1"/>
    <col min="7" max="7" width="11.28515625" bestFit="1" customWidth="1"/>
    <col min="8" max="5001" width="9.85546875" bestFit="1" customWidth="1"/>
    <col min="5002" max="5002" width="11.28515625" bestFit="1" customWidth="1"/>
    <col min="5003" max="5004" width="9.85546875" bestFit="1" customWidth="1"/>
    <col min="5005" max="5005" width="11.85546875" bestFit="1" customWidth="1"/>
    <col min="5006" max="5006" width="11.28515625" bestFit="1" customWidth="1"/>
  </cols>
  <sheetData>
    <row r="3" spans="1:2" x14ac:dyDescent="0.25">
      <c r="A3" s="2" t="s">
        <v>6243</v>
      </c>
      <c r="B3" t="s">
        <v>6245</v>
      </c>
    </row>
    <row r="4" spans="1:2" x14ac:dyDescent="0.25">
      <c r="A4" s="3" t="s">
        <v>27</v>
      </c>
      <c r="B4" s="4">
        <v>1036</v>
      </c>
    </row>
    <row r="5" spans="1:2" x14ac:dyDescent="0.25">
      <c r="A5" s="3" t="s">
        <v>39</v>
      </c>
      <c r="B5" s="4">
        <v>1021</v>
      </c>
    </row>
    <row r="6" spans="1:2" x14ac:dyDescent="0.25">
      <c r="A6" s="3" t="s">
        <v>70</v>
      </c>
      <c r="B6" s="4">
        <v>956</v>
      </c>
    </row>
    <row r="7" spans="1:2" x14ac:dyDescent="0.25">
      <c r="A7" s="3" t="s">
        <v>49</v>
      </c>
      <c r="B7" s="4">
        <v>972</v>
      </c>
    </row>
    <row r="8" spans="1:2" x14ac:dyDescent="0.25">
      <c r="A8" s="3" t="s">
        <v>91</v>
      </c>
      <c r="B8" s="4">
        <v>1015</v>
      </c>
    </row>
    <row r="9" spans="1:2" x14ac:dyDescent="0.25">
      <c r="A9" s="3" t="s">
        <v>6244</v>
      </c>
      <c r="B9" s="4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A3E7-330C-4875-B397-98EA15C68B92}">
  <dimension ref="A3:B10"/>
  <sheetViews>
    <sheetView workbookViewId="0">
      <selection activeCell="K14" sqref="K14"/>
    </sheetView>
  </sheetViews>
  <sheetFormatPr defaultRowHeight="15" x14ac:dyDescent="0.25"/>
  <cols>
    <col min="1" max="1" width="15.140625" bestFit="1" customWidth="1"/>
    <col min="2" max="2" width="16.5703125" bestFit="1" customWidth="1"/>
    <col min="3" max="4" width="6.5703125" bestFit="1" customWidth="1"/>
    <col min="5" max="5" width="15.140625" bestFit="1" customWidth="1"/>
    <col min="6" max="6" width="10.7109375" bestFit="1" customWidth="1"/>
    <col min="7" max="7" width="12.7109375" bestFit="1" customWidth="1"/>
    <col min="8" max="8" width="11.28515625" bestFit="1" customWidth="1"/>
  </cols>
  <sheetData>
    <row r="3" spans="1:2" x14ac:dyDescent="0.25">
      <c r="A3" s="2" t="s">
        <v>6243</v>
      </c>
      <c r="B3" t="s">
        <v>6245</v>
      </c>
    </row>
    <row r="4" spans="1:2" x14ac:dyDescent="0.25">
      <c r="A4" s="3" t="s">
        <v>48</v>
      </c>
      <c r="B4" s="4">
        <v>826</v>
      </c>
    </row>
    <row r="5" spans="1:2" x14ac:dyDescent="0.25">
      <c r="A5" s="3" t="s">
        <v>96</v>
      </c>
      <c r="B5" s="4">
        <v>824</v>
      </c>
    </row>
    <row r="6" spans="1:2" x14ac:dyDescent="0.25">
      <c r="A6" s="3" t="s">
        <v>104</v>
      </c>
      <c r="B6" s="4">
        <v>899</v>
      </c>
    </row>
    <row r="7" spans="1:2" x14ac:dyDescent="0.25">
      <c r="A7" s="3" t="s">
        <v>117</v>
      </c>
      <c r="B7" s="4">
        <v>809</v>
      </c>
    </row>
    <row r="8" spans="1:2" x14ac:dyDescent="0.25">
      <c r="A8" s="3" t="s">
        <v>26</v>
      </c>
      <c r="B8" s="4">
        <v>819</v>
      </c>
    </row>
    <row r="9" spans="1:2" x14ac:dyDescent="0.25">
      <c r="A9" s="3" t="s">
        <v>38</v>
      </c>
      <c r="B9" s="4">
        <v>823</v>
      </c>
    </row>
    <row r="10" spans="1:2" x14ac:dyDescent="0.25">
      <c r="A10" s="3" t="s">
        <v>6244</v>
      </c>
      <c r="B10" s="4">
        <v>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1D46-158E-406B-8D33-684030EC3C61}">
  <dimension ref="A3:B6"/>
  <sheetViews>
    <sheetView workbookViewId="0">
      <selection activeCell="I16" sqref="I16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2" t="s">
        <v>6243</v>
      </c>
      <c r="B3" t="s">
        <v>6245</v>
      </c>
    </row>
    <row r="4" spans="1:2" x14ac:dyDescent="0.25">
      <c r="A4" s="3" t="s">
        <v>6235</v>
      </c>
      <c r="B4" s="4">
        <v>3854</v>
      </c>
    </row>
    <row r="5" spans="1:2" x14ac:dyDescent="0.25">
      <c r="A5" s="3" t="s">
        <v>6229</v>
      </c>
      <c r="B5" s="4">
        <v>1146</v>
      </c>
    </row>
    <row r="6" spans="1:2" x14ac:dyDescent="0.25">
      <c r="A6" s="3" t="s">
        <v>6244</v>
      </c>
      <c r="B6" s="4">
        <v>5000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B94-92CE-4DCF-B20A-E23976ED4139}">
  <dimension ref="A3:B19"/>
  <sheetViews>
    <sheetView workbookViewId="0">
      <selection activeCell="B3" sqref="B3"/>
    </sheetView>
  </sheetViews>
  <sheetFormatPr defaultRowHeight="15" x14ac:dyDescent="0.25"/>
  <cols>
    <col min="1" max="1" width="16.140625" bestFit="1" customWidth="1"/>
    <col min="2" max="2" width="26.140625" bestFit="1" customWidth="1"/>
    <col min="3" max="3" width="16.5703125" bestFit="1" customWidth="1"/>
  </cols>
  <sheetData>
    <row r="3" spans="1:2" x14ac:dyDescent="0.25">
      <c r="A3" s="2" t="s">
        <v>6243</v>
      </c>
      <c r="B3" t="s">
        <v>6259</v>
      </c>
    </row>
    <row r="4" spans="1:2" x14ac:dyDescent="0.25">
      <c r="A4" s="3" t="s">
        <v>145</v>
      </c>
      <c r="B4" s="4">
        <v>2.9262820512820511</v>
      </c>
    </row>
    <row r="5" spans="1:2" x14ac:dyDescent="0.25">
      <c r="A5" s="3" t="s">
        <v>35</v>
      </c>
      <c r="B5" s="4">
        <v>3.0180180180180178</v>
      </c>
    </row>
    <row r="6" spans="1:2" x14ac:dyDescent="0.25">
      <c r="A6" s="3" t="s">
        <v>68</v>
      </c>
      <c r="B6" s="4">
        <v>3.0063091482649842</v>
      </c>
    </row>
    <row r="7" spans="1:2" x14ac:dyDescent="0.25">
      <c r="A7" s="3" t="s">
        <v>53</v>
      </c>
      <c r="B7" s="4">
        <v>3.0139664804469275</v>
      </c>
    </row>
    <row r="8" spans="1:2" x14ac:dyDescent="0.25">
      <c r="A8" s="3" t="s">
        <v>75</v>
      </c>
      <c r="B8" s="4">
        <v>3.0846905537459284</v>
      </c>
    </row>
    <row r="9" spans="1:2" x14ac:dyDescent="0.25">
      <c r="A9" s="3" t="s">
        <v>62</v>
      </c>
      <c r="B9" s="4">
        <v>3.0615835777126099</v>
      </c>
    </row>
    <row r="10" spans="1:2" x14ac:dyDescent="0.25">
      <c r="A10" s="3" t="s">
        <v>89</v>
      </c>
      <c r="B10" s="4">
        <v>2.8423913043478262</v>
      </c>
    </row>
    <row r="11" spans="1:2" x14ac:dyDescent="0.25">
      <c r="A11" s="3" t="s">
        <v>296</v>
      </c>
      <c r="B11" s="4">
        <v>3.0172910662824206</v>
      </c>
    </row>
    <row r="12" spans="1:2" x14ac:dyDescent="0.25">
      <c r="A12" s="3" t="s">
        <v>23</v>
      </c>
      <c r="B12" s="4">
        <v>2.9212121212121214</v>
      </c>
    </row>
    <row r="13" spans="1:2" x14ac:dyDescent="0.25">
      <c r="A13" s="3" t="s">
        <v>45</v>
      </c>
      <c r="B13" s="4">
        <v>2.9325513196480939</v>
      </c>
    </row>
    <row r="14" spans="1:2" x14ac:dyDescent="0.25">
      <c r="A14" s="3" t="s">
        <v>130</v>
      </c>
      <c r="B14" s="4">
        <v>3.0479041916167664</v>
      </c>
    </row>
    <row r="15" spans="1:2" x14ac:dyDescent="0.25">
      <c r="A15" s="3" t="s">
        <v>200</v>
      </c>
      <c r="B15" s="4">
        <v>2.9299363057324839</v>
      </c>
    </row>
    <row r="16" spans="1:2" x14ac:dyDescent="0.25">
      <c r="A16" s="3" t="s">
        <v>99</v>
      </c>
      <c r="B16" s="4">
        <v>2.9624277456647401</v>
      </c>
    </row>
    <row r="17" spans="1:2" x14ac:dyDescent="0.25">
      <c r="A17" s="3" t="s">
        <v>121</v>
      </c>
      <c r="B17" s="4">
        <v>2.9906542056074765</v>
      </c>
    </row>
    <row r="18" spans="1:2" x14ac:dyDescent="0.25">
      <c r="A18" s="3" t="s">
        <v>116</v>
      </c>
      <c r="B18" s="4">
        <v>2.9818731117824773</v>
      </c>
    </row>
    <row r="19" spans="1:2" x14ac:dyDescent="0.25">
      <c r="A19" s="3" t="s">
        <v>6244</v>
      </c>
      <c r="B19" s="4">
        <v>2.9815999999999998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A318-7AE8-4FB4-BC2E-989657EC4402}">
  <dimension ref="A3:B8"/>
  <sheetViews>
    <sheetView workbookViewId="0">
      <selection activeCell="B13" sqref="B13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2" t="s">
        <v>6243</v>
      </c>
      <c r="B3" t="s">
        <v>6245</v>
      </c>
    </row>
    <row r="4" spans="1:2" x14ac:dyDescent="0.25">
      <c r="A4" s="3" t="s">
        <v>31</v>
      </c>
      <c r="B4" s="4">
        <v>970</v>
      </c>
    </row>
    <row r="5" spans="1:2" x14ac:dyDescent="0.25">
      <c r="A5" s="3" t="s">
        <v>41</v>
      </c>
      <c r="B5" s="4">
        <v>1225</v>
      </c>
    </row>
    <row r="6" spans="1:2" x14ac:dyDescent="0.25">
      <c r="A6" s="3" t="s">
        <v>58</v>
      </c>
      <c r="B6" s="4">
        <v>1844</v>
      </c>
    </row>
    <row r="7" spans="1:2" x14ac:dyDescent="0.25">
      <c r="A7" s="3" t="s">
        <v>85</v>
      </c>
      <c r="B7" s="4">
        <v>961</v>
      </c>
    </row>
    <row r="8" spans="1:2" x14ac:dyDescent="0.25">
      <c r="A8" s="3" t="s">
        <v>6244</v>
      </c>
      <c r="B8" s="4">
        <v>5000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8387-8CF2-47D3-A704-46F8CA673315}">
  <dimension ref="A3:B11"/>
  <sheetViews>
    <sheetView workbookViewId="0">
      <selection activeCell="O12" sqref="O12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2" t="s">
        <v>6243</v>
      </c>
      <c r="B3" t="s">
        <v>6245</v>
      </c>
    </row>
    <row r="4" spans="1:2" x14ac:dyDescent="0.25">
      <c r="A4" s="3" t="s">
        <v>57</v>
      </c>
      <c r="B4" s="4">
        <v>719</v>
      </c>
    </row>
    <row r="5" spans="1:2" x14ac:dyDescent="0.25">
      <c r="A5" s="3" t="s">
        <v>131</v>
      </c>
      <c r="B5" s="4">
        <v>669</v>
      </c>
    </row>
    <row r="6" spans="1:2" x14ac:dyDescent="0.25">
      <c r="A6" s="3" t="s">
        <v>40</v>
      </c>
      <c r="B6" s="4">
        <v>735</v>
      </c>
    </row>
    <row r="7" spans="1:2" x14ac:dyDescent="0.25">
      <c r="A7" s="3" t="s">
        <v>71</v>
      </c>
      <c r="B7" s="4">
        <v>718</v>
      </c>
    </row>
    <row r="8" spans="1:2" x14ac:dyDescent="0.25">
      <c r="A8" s="3" t="s">
        <v>30</v>
      </c>
      <c r="B8" s="4">
        <v>719</v>
      </c>
    </row>
    <row r="9" spans="1:2" x14ac:dyDescent="0.25">
      <c r="A9" s="3" t="s">
        <v>64</v>
      </c>
      <c r="B9" s="4">
        <v>712</v>
      </c>
    </row>
    <row r="10" spans="1:2" x14ac:dyDescent="0.25">
      <c r="A10" s="3" t="s">
        <v>170</v>
      </c>
      <c r="B10" s="4">
        <v>728</v>
      </c>
    </row>
    <row r="11" spans="1:2" x14ac:dyDescent="0.25">
      <c r="A11" s="3" t="s">
        <v>6244</v>
      </c>
      <c r="B11" s="4">
        <v>5000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5D3D-36BA-42D8-B2E7-56F45654524D}">
  <dimension ref="A1:B8"/>
  <sheetViews>
    <sheetView workbookViewId="0">
      <selection activeCell="B1" sqref="B1"/>
    </sheetView>
  </sheetViews>
  <sheetFormatPr defaultRowHeight="15" x14ac:dyDescent="0.25"/>
  <cols>
    <col min="1" max="1" width="16.5703125" bestFit="1" customWidth="1"/>
    <col min="3" max="3" width="11.5703125" bestFit="1" customWidth="1"/>
  </cols>
  <sheetData>
    <row r="1" spans="1:2" x14ac:dyDescent="0.25">
      <c r="A1" t="s">
        <v>6246</v>
      </c>
      <c r="B1">
        <f>COUNT(Table1__2_1[FINAL REVENUE])</f>
        <v>5000</v>
      </c>
    </row>
    <row r="2" spans="1:2" x14ac:dyDescent="0.25">
      <c r="A2" t="s">
        <v>6247</v>
      </c>
      <c r="B2">
        <f>SUM('Cleaned Data'!AB:AB)</f>
        <v>3055663</v>
      </c>
    </row>
    <row r="3" spans="1:2" x14ac:dyDescent="0.25">
      <c r="A3" t="s">
        <v>6248</v>
      </c>
      <c r="B3">
        <f>COUNTIF(Table1__2_1[Order Status],"cancelled")/5000</f>
        <v>0.106</v>
      </c>
    </row>
    <row r="4" spans="1:2" x14ac:dyDescent="0.25">
      <c r="A4" t="s">
        <v>6249</v>
      </c>
      <c r="B4">
        <f>AVERAGE(Table1__2_1[Delivery Time])</f>
        <v>40.263399999999997</v>
      </c>
    </row>
    <row r="5" spans="1:2" x14ac:dyDescent="0.25">
      <c r="A5" t="s">
        <v>6250</v>
      </c>
      <c r="B5">
        <f>COUNTIF(Table1__2_1[LATE DELIVERY],"late")</f>
        <v>3854</v>
      </c>
    </row>
    <row r="6" spans="1:2" x14ac:dyDescent="0.25">
      <c r="A6" t="s">
        <v>6251</v>
      </c>
      <c r="B6">
        <f>AVERAGE('Cleaned Data'!M:M)</f>
        <v>99.1374</v>
      </c>
    </row>
    <row r="7" spans="1:2" x14ac:dyDescent="0.25">
      <c r="A7" t="s">
        <v>6252</v>
      </c>
      <c r="B7">
        <f>AVERAGE('Cleaned Data'!H:H)</f>
        <v>8.0007200000000047</v>
      </c>
    </row>
    <row r="8" spans="1:2" x14ac:dyDescent="0.25">
      <c r="A8" t="s">
        <v>6253</v>
      </c>
      <c r="B8">
        <f>AVERAGE(Table1__2_1[Customer Rating])</f>
        <v>2.9815999999999998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6552-812C-4F83-95F7-8CBA8B6590C1}">
  <dimension ref="C1:U11"/>
  <sheetViews>
    <sheetView tabSelected="1" workbookViewId="0">
      <selection activeCell="R33" sqref="R33"/>
    </sheetView>
  </sheetViews>
  <sheetFormatPr defaultRowHeight="15" x14ac:dyDescent="0.25"/>
  <cols>
    <col min="3" max="3" width="11.85546875" bestFit="1" customWidth="1"/>
    <col min="6" max="6" width="8.140625" customWidth="1"/>
    <col min="10" max="10" width="7.42578125" customWidth="1"/>
  </cols>
  <sheetData>
    <row r="1" spans="3:21" x14ac:dyDescent="0.25">
      <c r="E1" s="32" t="s">
        <v>6258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3:21" ht="31.5" customHeight="1" x14ac:dyDescent="0.25"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6" spans="3:21" ht="15.75" thickBot="1" x14ac:dyDescent="0.3"/>
    <row r="7" spans="3:21" ht="16.5" thickBot="1" x14ac:dyDescent="0.3">
      <c r="C7" s="11" t="s">
        <v>6254</v>
      </c>
      <c r="D7" s="12"/>
      <c r="E7" s="13"/>
      <c r="G7" s="11" t="s">
        <v>6247</v>
      </c>
      <c r="H7" s="12"/>
      <c r="I7" s="13"/>
      <c r="K7" s="11" t="s">
        <v>6255</v>
      </c>
      <c r="L7" s="12"/>
      <c r="M7" s="13"/>
      <c r="O7" s="14" t="s">
        <v>6256</v>
      </c>
      <c r="P7" s="15"/>
      <c r="Q7" s="16"/>
      <c r="S7" s="11" t="s">
        <v>6257</v>
      </c>
      <c r="T7" s="12"/>
      <c r="U7" s="13"/>
    </row>
    <row r="8" spans="3:21" x14ac:dyDescent="0.25">
      <c r="C8" s="5">
        <f>'calculations '!B1</f>
        <v>5000</v>
      </c>
      <c r="D8" s="6"/>
      <c r="E8" s="7"/>
      <c r="G8" s="5">
        <f>'calculations '!B2</f>
        <v>3055663</v>
      </c>
      <c r="H8" s="6"/>
      <c r="I8" s="7"/>
      <c r="K8" s="17">
        <f>'calculations '!B5</f>
        <v>3854</v>
      </c>
      <c r="L8" s="18"/>
      <c r="M8" s="19"/>
      <c r="O8" s="23">
        <f>'calculations '!B3</f>
        <v>0.106</v>
      </c>
      <c r="P8" s="24"/>
      <c r="Q8" s="25"/>
      <c r="S8" s="29">
        <f>'calculations '!B8</f>
        <v>2.9815999999999998</v>
      </c>
      <c r="T8" s="30"/>
      <c r="U8" s="31"/>
    </row>
    <row r="9" spans="3:21" x14ac:dyDescent="0.25">
      <c r="C9" s="5"/>
      <c r="D9" s="6"/>
      <c r="E9" s="7"/>
      <c r="G9" s="5"/>
      <c r="H9" s="6"/>
      <c r="I9" s="7"/>
      <c r="K9" s="17"/>
      <c r="L9" s="18"/>
      <c r="M9" s="19"/>
      <c r="O9" s="23"/>
      <c r="P9" s="24"/>
      <c r="Q9" s="25"/>
      <c r="S9" s="17"/>
      <c r="T9" s="18"/>
      <c r="U9" s="19"/>
    </row>
    <row r="10" spans="3:21" x14ac:dyDescent="0.25">
      <c r="C10" s="5"/>
      <c r="D10" s="6"/>
      <c r="E10" s="7"/>
      <c r="G10" s="5"/>
      <c r="H10" s="6"/>
      <c r="I10" s="7"/>
      <c r="K10" s="17"/>
      <c r="L10" s="18"/>
      <c r="M10" s="19"/>
      <c r="O10" s="23"/>
      <c r="P10" s="24"/>
      <c r="Q10" s="25"/>
      <c r="S10" s="17"/>
      <c r="T10" s="18"/>
      <c r="U10" s="19"/>
    </row>
    <row r="11" spans="3:21" ht="15.75" thickBot="1" x14ac:dyDescent="0.3">
      <c r="C11" s="8"/>
      <c r="D11" s="9"/>
      <c r="E11" s="10"/>
      <c r="G11" s="8"/>
      <c r="H11" s="9"/>
      <c r="I11" s="10"/>
      <c r="K11" s="20"/>
      <c r="L11" s="21"/>
      <c r="M11" s="22"/>
      <c r="O11" s="26"/>
      <c r="P11" s="27"/>
      <c r="Q11" s="28"/>
      <c r="S11" s="20"/>
      <c r="T11" s="21"/>
      <c r="U11" s="22"/>
    </row>
  </sheetData>
  <mergeCells count="11">
    <mergeCell ref="S7:U7"/>
    <mergeCell ref="S8:U11"/>
    <mergeCell ref="E1:P2"/>
    <mergeCell ref="K7:M7"/>
    <mergeCell ref="K8:M11"/>
    <mergeCell ref="O7:Q7"/>
    <mergeCell ref="O8:Q11"/>
    <mergeCell ref="C7:E7"/>
    <mergeCell ref="C8:E11"/>
    <mergeCell ref="G7:I7"/>
    <mergeCell ref="G8:I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8831-EC2D-420F-A964-06C41AE0FFCF}">
  <dimension ref="A1:AE5001"/>
  <sheetViews>
    <sheetView topLeftCell="M1" workbookViewId="0">
      <selection sqref="A1:A1048576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13.28515625" bestFit="1" customWidth="1"/>
    <col min="4" max="4" width="16.140625" bestFit="1" customWidth="1"/>
    <col min="5" max="5" width="11.42578125" bestFit="1" customWidth="1"/>
    <col min="6" max="6" width="12.140625" bestFit="1" customWidth="1"/>
    <col min="7" max="7" width="17.85546875" bestFit="1" customWidth="1"/>
    <col min="8" max="8" width="15.5703125" bestFit="1" customWidth="1"/>
    <col min="9" max="9" width="15.7109375" bestFit="1" customWidth="1"/>
    <col min="10" max="10" width="17.140625" bestFit="1" customWidth="1"/>
    <col min="11" max="11" width="14" bestFit="1" customWidth="1"/>
    <col min="12" max="12" width="14.42578125" bestFit="1" customWidth="1"/>
    <col min="13" max="13" width="11" bestFit="1" customWidth="1"/>
    <col min="14" max="14" width="17" bestFit="1" customWidth="1"/>
    <col min="15" max="15" width="18" bestFit="1" customWidth="1"/>
    <col min="16" max="16" width="14.28515625" bestFit="1" customWidth="1"/>
    <col min="17" max="17" width="19.140625" bestFit="1" customWidth="1"/>
    <col min="18" max="18" width="15.85546875" bestFit="1" customWidth="1"/>
    <col min="19" max="19" width="11.7109375" bestFit="1" customWidth="1"/>
    <col min="20" max="20" width="12.28515625" bestFit="1" customWidth="1"/>
    <col min="21" max="21" width="16.85546875" bestFit="1" customWidth="1"/>
    <col min="22" max="22" width="7.5703125" bestFit="1" customWidth="1"/>
    <col min="23" max="23" width="9.28515625" bestFit="1" customWidth="1"/>
    <col min="24" max="24" width="7.28515625" bestFit="1" customWidth="1"/>
    <col min="25" max="25" width="12.28515625" bestFit="1" customWidth="1"/>
    <col min="26" max="26" width="8.85546875" bestFit="1" customWidth="1"/>
    <col min="27" max="27" width="16.28515625" bestFit="1" customWidth="1"/>
    <col min="28" max="28" width="17.28515625" bestFit="1" customWidth="1"/>
    <col min="29" max="29" width="17.5703125" bestFit="1" customWidth="1"/>
    <col min="30" max="30" width="20.42578125" bestFit="1" customWidth="1"/>
    <col min="31" max="31" width="14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6220</v>
      </c>
      <c r="V1" t="s">
        <v>6219</v>
      </c>
      <c r="W1" t="s">
        <v>6218</v>
      </c>
      <c r="X1" t="s">
        <v>6217</v>
      </c>
      <c r="Y1" t="s">
        <v>6221</v>
      </c>
      <c r="Z1" t="s">
        <v>6222</v>
      </c>
      <c r="AA1" t="s">
        <v>6223</v>
      </c>
      <c r="AB1" t="s">
        <v>6224</v>
      </c>
      <c r="AC1" t="s">
        <v>6225</v>
      </c>
      <c r="AD1" t="s">
        <v>6226</v>
      </c>
      <c r="AE1" t="s">
        <v>6227</v>
      </c>
    </row>
    <row r="2" spans="1:31" x14ac:dyDescent="0.25">
      <c r="A2" t="s">
        <v>20</v>
      </c>
      <c r="B2" s="1">
        <v>46066</v>
      </c>
      <c r="C2">
        <v>0.34444444444444444</v>
      </c>
      <c r="D2" t="s">
        <v>23</v>
      </c>
      <c r="E2" t="s">
        <v>24</v>
      </c>
      <c r="F2" t="s">
        <v>25</v>
      </c>
      <c r="G2" t="s">
        <v>26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27</v>
      </c>
      <c r="O2">
        <v>4</v>
      </c>
      <c r="P2" t="s">
        <v>28</v>
      </c>
      <c r="Q2" t="s">
        <v>29</v>
      </c>
      <c r="R2">
        <v>39</v>
      </c>
      <c r="S2" t="s">
        <v>30</v>
      </c>
      <c r="T2" t="s">
        <v>31</v>
      </c>
      <c r="U2" t="s">
        <v>20</v>
      </c>
      <c r="V2">
        <v>8</v>
      </c>
      <c r="W2">
        <v>2</v>
      </c>
      <c r="X2">
        <v>2026</v>
      </c>
      <c r="Y2" t="s">
        <v>6228</v>
      </c>
      <c r="Z2">
        <v>-3</v>
      </c>
      <c r="AA2" t="s">
        <v>6229</v>
      </c>
      <c r="AB2">
        <v>113</v>
      </c>
      <c r="AC2">
        <v>0.30263157894736842</v>
      </c>
      <c r="AD2" t="s">
        <v>6230</v>
      </c>
      <c r="AE2" t="s">
        <v>6231</v>
      </c>
    </row>
    <row r="3" spans="1:31" x14ac:dyDescent="0.25">
      <c r="A3" t="s">
        <v>32</v>
      </c>
      <c r="B3" s="1">
        <v>46071</v>
      </c>
      <c r="C3">
        <v>0.76249999999999996</v>
      </c>
      <c r="D3" t="s">
        <v>35</v>
      </c>
      <c r="E3" t="s">
        <v>36</v>
      </c>
      <c r="F3" t="s">
        <v>37</v>
      </c>
      <c r="G3" t="s">
        <v>38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39</v>
      </c>
      <c r="O3">
        <v>2</v>
      </c>
      <c r="P3" t="s">
        <v>28</v>
      </c>
      <c r="Q3" t="s">
        <v>29</v>
      </c>
      <c r="R3">
        <v>47</v>
      </c>
      <c r="S3" t="s">
        <v>40</v>
      </c>
      <c r="T3" t="s">
        <v>41</v>
      </c>
      <c r="U3" t="s">
        <v>32</v>
      </c>
      <c r="V3">
        <v>18</v>
      </c>
      <c r="W3">
        <v>2</v>
      </c>
      <c r="X3">
        <v>2026</v>
      </c>
      <c r="Y3" t="s">
        <v>6232</v>
      </c>
      <c r="Z3">
        <v>-5</v>
      </c>
      <c r="AA3" t="s">
        <v>6229</v>
      </c>
      <c r="AB3">
        <v>676</v>
      </c>
      <c r="AC3">
        <v>0.48888888888888887</v>
      </c>
      <c r="AD3" t="s">
        <v>6233</v>
      </c>
      <c r="AE3" t="s">
        <v>6234</v>
      </c>
    </row>
    <row r="4" spans="1:31" x14ac:dyDescent="0.25">
      <c r="A4" t="s">
        <v>42</v>
      </c>
      <c r="B4" s="1">
        <v>46094</v>
      </c>
      <c r="C4">
        <v>0.75</v>
      </c>
      <c r="D4" t="s">
        <v>45</v>
      </c>
      <c r="E4" t="s">
        <v>46</v>
      </c>
      <c r="F4" t="s">
        <v>47</v>
      </c>
      <c r="G4" t="s">
        <v>48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49</v>
      </c>
      <c r="O4">
        <v>1</v>
      </c>
      <c r="P4" t="s">
        <v>28</v>
      </c>
      <c r="Q4" t="s">
        <v>29</v>
      </c>
      <c r="R4">
        <v>33</v>
      </c>
      <c r="S4" t="s">
        <v>30</v>
      </c>
      <c r="T4" t="s">
        <v>41</v>
      </c>
      <c r="U4" t="s">
        <v>42</v>
      </c>
      <c r="V4">
        <v>18</v>
      </c>
      <c r="W4">
        <v>3</v>
      </c>
      <c r="X4">
        <v>2026</v>
      </c>
      <c r="Y4" t="s">
        <v>6232</v>
      </c>
      <c r="Z4">
        <v>5</v>
      </c>
      <c r="AA4" t="s">
        <v>6235</v>
      </c>
      <c r="AB4">
        <v>877</v>
      </c>
      <c r="AC4">
        <v>0.12619047619047619</v>
      </c>
      <c r="AD4" t="s">
        <v>6233</v>
      </c>
      <c r="AE4" t="s">
        <v>6236</v>
      </c>
    </row>
    <row r="5" spans="1:31" x14ac:dyDescent="0.25">
      <c r="A5" t="s">
        <v>50</v>
      </c>
      <c r="B5" s="1">
        <v>46083</v>
      </c>
      <c r="C5">
        <v>0.46388888888888891</v>
      </c>
      <c r="D5" t="s">
        <v>53</v>
      </c>
      <c r="E5" t="s">
        <v>54</v>
      </c>
      <c r="F5" t="s">
        <v>55</v>
      </c>
      <c r="G5" t="s">
        <v>48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27</v>
      </c>
      <c r="O5">
        <v>5</v>
      </c>
      <c r="P5" t="s">
        <v>28</v>
      </c>
      <c r="Q5" t="s">
        <v>56</v>
      </c>
      <c r="R5">
        <v>43</v>
      </c>
      <c r="S5" t="s">
        <v>57</v>
      </c>
      <c r="T5" t="s">
        <v>58</v>
      </c>
      <c r="U5" t="s">
        <v>50</v>
      </c>
      <c r="V5">
        <v>11</v>
      </c>
      <c r="W5">
        <v>3</v>
      </c>
      <c r="X5">
        <v>2026</v>
      </c>
      <c r="Y5" t="s">
        <v>6237</v>
      </c>
      <c r="Z5">
        <v>-2</v>
      </c>
      <c r="AA5" t="s">
        <v>6229</v>
      </c>
      <c r="AB5">
        <v>827</v>
      </c>
      <c r="AC5">
        <v>8.8888888888888892E-2</v>
      </c>
      <c r="AD5" t="s">
        <v>6238</v>
      </c>
      <c r="AE5" t="s">
        <v>6231</v>
      </c>
    </row>
    <row r="6" spans="1:31" x14ac:dyDescent="0.25">
      <c r="A6" t="s">
        <v>59</v>
      </c>
      <c r="B6" s="1">
        <v>46060</v>
      </c>
      <c r="C6">
        <v>0.83472222222222225</v>
      </c>
      <c r="D6" t="s">
        <v>62</v>
      </c>
      <c r="E6" t="s">
        <v>54</v>
      </c>
      <c r="F6" t="s">
        <v>63</v>
      </c>
      <c r="G6" t="s">
        <v>38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39</v>
      </c>
      <c r="O6">
        <v>4</v>
      </c>
      <c r="P6" t="s">
        <v>28</v>
      </c>
      <c r="Q6" t="s">
        <v>29</v>
      </c>
      <c r="R6">
        <v>30</v>
      </c>
      <c r="S6" t="s">
        <v>64</v>
      </c>
      <c r="T6" t="s">
        <v>41</v>
      </c>
      <c r="U6" t="s">
        <v>59</v>
      </c>
      <c r="V6">
        <v>20</v>
      </c>
      <c r="W6">
        <v>2</v>
      </c>
      <c r="X6">
        <v>2026</v>
      </c>
      <c r="Y6" t="s">
        <v>6239</v>
      </c>
      <c r="Z6">
        <v>4</v>
      </c>
      <c r="AA6" t="s">
        <v>6235</v>
      </c>
      <c r="AB6">
        <v>1039</v>
      </c>
      <c r="AC6">
        <v>0.19772727272727272</v>
      </c>
      <c r="AD6" t="s">
        <v>6230</v>
      </c>
      <c r="AE6" t="s">
        <v>6236</v>
      </c>
    </row>
    <row r="7" spans="1:31" x14ac:dyDescent="0.25">
      <c r="A7" t="s">
        <v>65</v>
      </c>
      <c r="B7" s="1">
        <v>46170</v>
      </c>
      <c r="C7">
        <v>0.3923611111111111</v>
      </c>
      <c r="D7" t="s">
        <v>68</v>
      </c>
      <c r="E7" t="s">
        <v>54</v>
      </c>
      <c r="F7" t="s">
        <v>69</v>
      </c>
      <c r="G7" t="s">
        <v>26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70</v>
      </c>
      <c r="O7">
        <v>1</v>
      </c>
      <c r="P7" t="s">
        <v>28</v>
      </c>
      <c r="Q7" t="s">
        <v>56</v>
      </c>
      <c r="R7">
        <v>41</v>
      </c>
      <c r="S7" t="s">
        <v>71</v>
      </c>
      <c r="T7" t="s">
        <v>31</v>
      </c>
      <c r="U7" t="s">
        <v>65</v>
      </c>
      <c r="V7">
        <v>9</v>
      </c>
      <c r="W7">
        <v>5</v>
      </c>
      <c r="X7">
        <v>2026</v>
      </c>
      <c r="Y7" t="s">
        <v>6228</v>
      </c>
      <c r="Z7">
        <v>19</v>
      </c>
      <c r="AA7" t="s">
        <v>6235</v>
      </c>
      <c r="AB7">
        <v>990</v>
      </c>
      <c r="AC7">
        <v>8.6440677966101692E-2</v>
      </c>
      <c r="AD7" t="s">
        <v>6233</v>
      </c>
      <c r="AE7" t="s">
        <v>6231</v>
      </c>
    </row>
    <row r="8" spans="1:31" x14ac:dyDescent="0.25">
      <c r="A8" t="s">
        <v>72</v>
      </c>
      <c r="B8" s="1">
        <v>46169</v>
      </c>
      <c r="C8">
        <v>0.81597222222222221</v>
      </c>
      <c r="D8" t="s">
        <v>75</v>
      </c>
      <c r="E8" t="s">
        <v>36</v>
      </c>
      <c r="F8" t="s">
        <v>76</v>
      </c>
      <c r="G8" t="s">
        <v>38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39</v>
      </c>
      <c r="O8">
        <v>5</v>
      </c>
      <c r="P8" t="s">
        <v>28</v>
      </c>
      <c r="Q8" t="s">
        <v>29</v>
      </c>
      <c r="R8">
        <v>48</v>
      </c>
      <c r="S8" t="s">
        <v>40</v>
      </c>
      <c r="T8" t="s">
        <v>41</v>
      </c>
      <c r="U8" t="s">
        <v>72</v>
      </c>
      <c r="V8">
        <v>19</v>
      </c>
      <c r="W8">
        <v>5</v>
      </c>
      <c r="X8">
        <v>2026</v>
      </c>
      <c r="Y8" t="s">
        <v>6232</v>
      </c>
      <c r="Z8">
        <v>5</v>
      </c>
      <c r="AA8" t="s">
        <v>6235</v>
      </c>
      <c r="AB8">
        <v>939</v>
      </c>
      <c r="AC8">
        <v>0.24571428571428569</v>
      </c>
      <c r="AD8" t="s">
        <v>6238</v>
      </c>
      <c r="AE8" t="s">
        <v>6234</v>
      </c>
    </row>
    <row r="9" spans="1:31" x14ac:dyDescent="0.25">
      <c r="A9" t="s">
        <v>77</v>
      </c>
      <c r="B9" s="1">
        <v>46164</v>
      </c>
      <c r="C9">
        <v>0.97499999999999998</v>
      </c>
      <c r="D9" t="s">
        <v>68</v>
      </c>
      <c r="E9" t="s">
        <v>46</v>
      </c>
      <c r="F9" t="s">
        <v>47</v>
      </c>
      <c r="G9" t="s">
        <v>26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70</v>
      </c>
      <c r="O9">
        <v>4</v>
      </c>
      <c r="P9" t="s">
        <v>28</v>
      </c>
      <c r="Q9" t="s">
        <v>29</v>
      </c>
      <c r="R9">
        <v>58</v>
      </c>
      <c r="S9" t="s">
        <v>30</v>
      </c>
      <c r="T9" t="s">
        <v>58</v>
      </c>
      <c r="U9" t="s">
        <v>77</v>
      </c>
      <c r="V9">
        <v>23</v>
      </c>
      <c r="W9">
        <v>5</v>
      </c>
      <c r="X9">
        <v>2026</v>
      </c>
      <c r="Y9" t="s">
        <v>6239</v>
      </c>
      <c r="Z9">
        <v>9</v>
      </c>
      <c r="AA9" t="s">
        <v>6235</v>
      </c>
      <c r="AB9">
        <v>815</v>
      </c>
      <c r="AC9">
        <v>0.34375</v>
      </c>
      <c r="AD9" t="s">
        <v>6230</v>
      </c>
      <c r="AE9" t="s">
        <v>6234</v>
      </c>
    </row>
    <row r="10" spans="1:31" x14ac:dyDescent="0.25">
      <c r="A10" t="s">
        <v>80</v>
      </c>
      <c r="B10" s="1">
        <v>46167</v>
      </c>
      <c r="C10">
        <v>0.57013888888888886</v>
      </c>
      <c r="D10" t="s">
        <v>23</v>
      </c>
      <c r="E10" t="s">
        <v>83</v>
      </c>
      <c r="F10" t="s">
        <v>84</v>
      </c>
      <c r="G10" t="s">
        <v>26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27</v>
      </c>
      <c r="O10">
        <v>1</v>
      </c>
      <c r="P10" t="s">
        <v>28</v>
      </c>
      <c r="Q10" t="s">
        <v>29</v>
      </c>
      <c r="R10">
        <v>53</v>
      </c>
      <c r="S10" t="s">
        <v>57</v>
      </c>
      <c r="T10" t="s">
        <v>85</v>
      </c>
      <c r="U10" t="s">
        <v>80</v>
      </c>
      <c r="V10">
        <v>13</v>
      </c>
      <c r="W10">
        <v>5</v>
      </c>
      <c r="X10">
        <v>2026</v>
      </c>
      <c r="Y10" t="s">
        <v>6237</v>
      </c>
      <c r="Z10">
        <v>17</v>
      </c>
      <c r="AA10" t="s">
        <v>6235</v>
      </c>
      <c r="AB10">
        <v>928</v>
      </c>
      <c r="AC10">
        <v>0.20666666666666669</v>
      </c>
      <c r="AD10" t="s">
        <v>6233</v>
      </c>
      <c r="AE10" t="s">
        <v>6234</v>
      </c>
    </row>
    <row r="11" spans="1:31" x14ac:dyDescent="0.25">
      <c r="A11" t="s">
        <v>86</v>
      </c>
      <c r="B11" s="1">
        <v>46041</v>
      </c>
      <c r="C11">
        <v>0.33750000000000002</v>
      </c>
      <c r="D11" t="s">
        <v>89</v>
      </c>
      <c r="E11" t="s">
        <v>90</v>
      </c>
      <c r="F11" t="s">
        <v>25</v>
      </c>
      <c r="G11" t="s">
        <v>38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91</v>
      </c>
      <c r="O11">
        <v>2</v>
      </c>
      <c r="P11" t="s">
        <v>28</v>
      </c>
      <c r="Q11" t="s">
        <v>56</v>
      </c>
      <c r="R11">
        <v>58</v>
      </c>
      <c r="S11" t="s">
        <v>57</v>
      </c>
      <c r="T11" t="s">
        <v>31</v>
      </c>
      <c r="U11" t="s">
        <v>86</v>
      </c>
      <c r="V11">
        <v>8</v>
      </c>
      <c r="W11">
        <v>1</v>
      </c>
      <c r="X11">
        <v>2026</v>
      </c>
      <c r="Y11" t="s">
        <v>6228</v>
      </c>
      <c r="Z11">
        <v>20</v>
      </c>
      <c r="AA11" t="s">
        <v>6235</v>
      </c>
      <c r="AB11">
        <v>837</v>
      </c>
      <c r="AC11">
        <v>0.20476190476190476</v>
      </c>
      <c r="AD11" t="s">
        <v>6233</v>
      </c>
      <c r="AE11" t="s">
        <v>6234</v>
      </c>
    </row>
    <row r="12" spans="1:31" x14ac:dyDescent="0.25">
      <c r="A12" t="s">
        <v>92</v>
      </c>
      <c r="B12" s="1">
        <v>46080</v>
      </c>
      <c r="C12">
        <v>0.50277777777777777</v>
      </c>
      <c r="D12" t="s">
        <v>35</v>
      </c>
      <c r="E12" t="s">
        <v>24</v>
      </c>
      <c r="F12" t="s">
        <v>95</v>
      </c>
      <c r="G12" t="s">
        <v>96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39</v>
      </c>
      <c r="O12">
        <v>5</v>
      </c>
      <c r="P12" t="s">
        <v>28</v>
      </c>
      <c r="Q12" t="s">
        <v>29</v>
      </c>
      <c r="R12">
        <v>60</v>
      </c>
      <c r="S12" t="s">
        <v>30</v>
      </c>
      <c r="T12" t="s">
        <v>85</v>
      </c>
      <c r="U12" t="s">
        <v>92</v>
      </c>
      <c r="V12">
        <v>12</v>
      </c>
      <c r="W12">
        <v>2</v>
      </c>
      <c r="X12">
        <v>2026</v>
      </c>
      <c r="Y12" t="s">
        <v>6237</v>
      </c>
      <c r="Z12">
        <v>17</v>
      </c>
      <c r="AA12" t="s">
        <v>6235</v>
      </c>
      <c r="AB12">
        <v>176</v>
      </c>
      <c r="AC12">
        <v>0.2</v>
      </c>
      <c r="AD12" t="s">
        <v>6238</v>
      </c>
      <c r="AE12" t="s">
        <v>6234</v>
      </c>
    </row>
    <row r="13" spans="1:31" x14ac:dyDescent="0.25">
      <c r="A13" t="s">
        <v>97</v>
      </c>
      <c r="B13" s="1">
        <v>46060</v>
      </c>
      <c r="C13">
        <v>0.55138888888888893</v>
      </c>
      <c r="D13" t="s">
        <v>99</v>
      </c>
      <c r="E13" t="s">
        <v>100</v>
      </c>
      <c r="F13" t="s">
        <v>55</v>
      </c>
      <c r="G13" t="s">
        <v>48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39</v>
      </c>
      <c r="O13">
        <v>3</v>
      </c>
      <c r="P13" t="s">
        <v>28</v>
      </c>
      <c r="Q13" t="s">
        <v>56</v>
      </c>
      <c r="R13">
        <v>34</v>
      </c>
      <c r="S13" t="s">
        <v>64</v>
      </c>
      <c r="T13" t="s">
        <v>85</v>
      </c>
      <c r="U13" t="s">
        <v>97</v>
      </c>
      <c r="V13">
        <v>13</v>
      </c>
      <c r="W13">
        <v>2</v>
      </c>
      <c r="X13">
        <v>2026</v>
      </c>
      <c r="Y13" t="s">
        <v>6237</v>
      </c>
      <c r="Z13">
        <v>-4</v>
      </c>
      <c r="AA13" t="s">
        <v>6229</v>
      </c>
      <c r="AB13">
        <v>775</v>
      </c>
      <c r="AC13">
        <v>0.27894736842105261</v>
      </c>
      <c r="AD13" t="s">
        <v>6240</v>
      </c>
      <c r="AE13" t="s">
        <v>6236</v>
      </c>
    </row>
    <row r="14" spans="1:31" x14ac:dyDescent="0.25">
      <c r="A14" t="s">
        <v>101</v>
      </c>
      <c r="B14" s="1">
        <v>46057</v>
      </c>
      <c r="C14">
        <v>0.52500000000000002</v>
      </c>
      <c r="D14" t="s">
        <v>75</v>
      </c>
      <c r="E14" t="s">
        <v>100</v>
      </c>
      <c r="F14" t="s">
        <v>95</v>
      </c>
      <c r="G14" t="s">
        <v>104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70</v>
      </c>
      <c r="O14">
        <v>2</v>
      </c>
      <c r="P14" t="s">
        <v>28</v>
      </c>
      <c r="Q14" t="s">
        <v>29</v>
      </c>
      <c r="R14">
        <v>48</v>
      </c>
      <c r="S14" t="s">
        <v>40</v>
      </c>
      <c r="T14" t="s">
        <v>85</v>
      </c>
      <c r="U14" t="s">
        <v>101</v>
      </c>
      <c r="V14">
        <v>12</v>
      </c>
      <c r="W14">
        <v>2</v>
      </c>
      <c r="X14">
        <v>2026</v>
      </c>
      <c r="Y14" t="s">
        <v>6237</v>
      </c>
      <c r="Z14">
        <v>14</v>
      </c>
      <c r="AA14" t="s">
        <v>6235</v>
      </c>
      <c r="AB14">
        <v>227</v>
      </c>
      <c r="AC14">
        <v>0.18727272727272729</v>
      </c>
      <c r="AD14" t="s">
        <v>6233</v>
      </c>
      <c r="AE14" t="s">
        <v>6234</v>
      </c>
    </row>
    <row r="15" spans="1:31" x14ac:dyDescent="0.25">
      <c r="A15" t="s">
        <v>105</v>
      </c>
      <c r="B15" s="1">
        <v>46139</v>
      </c>
      <c r="C15">
        <v>0.79722222222222228</v>
      </c>
      <c r="D15" t="s">
        <v>53</v>
      </c>
      <c r="E15" t="s">
        <v>100</v>
      </c>
      <c r="F15" t="s">
        <v>25</v>
      </c>
      <c r="G15" t="s">
        <v>96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27</v>
      </c>
      <c r="O15">
        <v>3</v>
      </c>
      <c r="P15" t="s">
        <v>28</v>
      </c>
      <c r="Q15" t="s">
        <v>56</v>
      </c>
      <c r="R15">
        <v>24</v>
      </c>
      <c r="S15" t="s">
        <v>57</v>
      </c>
      <c r="T15" t="s">
        <v>41</v>
      </c>
      <c r="U15" t="s">
        <v>105</v>
      </c>
      <c r="V15">
        <v>19</v>
      </c>
      <c r="W15">
        <v>4</v>
      </c>
      <c r="X15">
        <v>2026</v>
      </c>
      <c r="Y15" t="s">
        <v>6232</v>
      </c>
      <c r="Z15">
        <v>5</v>
      </c>
      <c r="AA15" t="s">
        <v>6235</v>
      </c>
      <c r="AB15">
        <v>768</v>
      </c>
      <c r="AC15">
        <v>0.31142857142857144</v>
      </c>
      <c r="AD15" t="s">
        <v>6240</v>
      </c>
      <c r="AE15" t="s">
        <v>6241</v>
      </c>
    </row>
    <row r="16" spans="1:31" x14ac:dyDescent="0.25">
      <c r="A16" t="s">
        <v>108</v>
      </c>
      <c r="B16" s="1">
        <v>46058</v>
      </c>
      <c r="C16">
        <v>0.50277777777777777</v>
      </c>
      <c r="D16" t="s">
        <v>53</v>
      </c>
      <c r="E16" t="s">
        <v>83</v>
      </c>
      <c r="F16" t="s">
        <v>76</v>
      </c>
      <c r="G16" t="s">
        <v>48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39</v>
      </c>
      <c r="O16">
        <v>4</v>
      </c>
      <c r="P16" t="s">
        <v>28</v>
      </c>
      <c r="Q16" t="s">
        <v>29</v>
      </c>
      <c r="R16">
        <v>57</v>
      </c>
      <c r="S16" t="s">
        <v>71</v>
      </c>
      <c r="T16" t="s">
        <v>85</v>
      </c>
      <c r="U16" t="s">
        <v>108</v>
      </c>
      <c r="V16">
        <v>12</v>
      </c>
      <c r="W16">
        <v>2</v>
      </c>
      <c r="X16">
        <v>2026</v>
      </c>
      <c r="Y16" t="s">
        <v>6237</v>
      </c>
      <c r="Z16">
        <v>-4</v>
      </c>
      <c r="AA16" t="s">
        <v>6229</v>
      </c>
      <c r="AB16">
        <v>196</v>
      </c>
      <c r="AC16">
        <v>0.2</v>
      </c>
      <c r="AD16" t="s">
        <v>6230</v>
      </c>
      <c r="AE16" t="s">
        <v>6234</v>
      </c>
    </row>
    <row r="17" spans="1:31" x14ac:dyDescent="0.25">
      <c r="A17" t="s">
        <v>110</v>
      </c>
      <c r="B17" s="1">
        <v>46101</v>
      </c>
      <c r="C17">
        <v>0.69236111111111109</v>
      </c>
      <c r="D17" t="s">
        <v>53</v>
      </c>
      <c r="E17" t="s">
        <v>54</v>
      </c>
      <c r="F17" t="s">
        <v>76</v>
      </c>
      <c r="G17" t="s">
        <v>104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70</v>
      </c>
      <c r="O17">
        <v>5</v>
      </c>
      <c r="P17" t="s">
        <v>28</v>
      </c>
      <c r="Q17" t="s">
        <v>29</v>
      </c>
      <c r="R17">
        <v>49</v>
      </c>
      <c r="S17" t="s">
        <v>30</v>
      </c>
      <c r="T17" t="s">
        <v>58</v>
      </c>
      <c r="U17" t="s">
        <v>110</v>
      </c>
      <c r="V17">
        <v>16</v>
      </c>
      <c r="W17">
        <v>3</v>
      </c>
      <c r="X17">
        <v>2026</v>
      </c>
      <c r="Y17" t="s">
        <v>6232</v>
      </c>
      <c r="Z17">
        <v>3</v>
      </c>
      <c r="AA17" t="s">
        <v>6235</v>
      </c>
      <c r="AB17">
        <v>393</v>
      </c>
      <c r="AC17">
        <v>0.48518518518518516</v>
      </c>
      <c r="AD17" t="s">
        <v>6238</v>
      </c>
      <c r="AE17" t="s">
        <v>6234</v>
      </c>
    </row>
    <row r="18" spans="1:31" x14ac:dyDescent="0.25">
      <c r="A18" t="s">
        <v>113</v>
      </c>
      <c r="B18" s="1">
        <v>46199</v>
      </c>
      <c r="C18">
        <v>0.47013888888888888</v>
      </c>
      <c r="D18" t="s">
        <v>116</v>
      </c>
      <c r="E18" t="s">
        <v>100</v>
      </c>
      <c r="F18" t="s">
        <v>63</v>
      </c>
      <c r="G18" t="s">
        <v>117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49</v>
      </c>
      <c r="O18">
        <v>1</v>
      </c>
      <c r="P18" t="s">
        <v>28</v>
      </c>
      <c r="Q18" t="s">
        <v>56</v>
      </c>
      <c r="R18">
        <v>50</v>
      </c>
      <c r="S18" t="s">
        <v>30</v>
      </c>
      <c r="T18" t="s">
        <v>58</v>
      </c>
      <c r="U18" t="s">
        <v>113</v>
      </c>
      <c r="V18">
        <v>11</v>
      </c>
      <c r="W18">
        <v>6</v>
      </c>
      <c r="X18">
        <v>2026</v>
      </c>
      <c r="Y18" t="s">
        <v>6237</v>
      </c>
      <c r="Z18">
        <v>-2</v>
      </c>
      <c r="AA18" t="s">
        <v>6229</v>
      </c>
      <c r="AB18">
        <v>1161</v>
      </c>
      <c r="AC18">
        <v>0.41212121212121211</v>
      </c>
      <c r="AD18" t="s">
        <v>6233</v>
      </c>
      <c r="AE18" t="s">
        <v>6234</v>
      </c>
    </row>
    <row r="19" spans="1:31" x14ac:dyDescent="0.25">
      <c r="A19" t="s">
        <v>118</v>
      </c>
      <c r="B19" s="1">
        <v>46172</v>
      </c>
      <c r="C19">
        <v>0.8520833333333333</v>
      </c>
      <c r="D19" t="s">
        <v>121</v>
      </c>
      <c r="E19" t="s">
        <v>90</v>
      </c>
      <c r="F19" t="s">
        <v>37</v>
      </c>
      <c r="G19" t="s">
        <v>26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70</v>
      </c>
      <c r="O19">
        <v>3</v>
      </c>
      <c r="P19" t="s">
        <v>28</v>
      </c>
      <c r="Q19" t="s">
        <v>56</v>
      </c>
      <c r="R19">
        <v>52</v>
      </c>
      <c r="S19" t="s">
        <v>64</v>
      </c>
      <c r="T19" t="s">
        <v>41</v>
      </c>
      <c r="U19" t="s">
        <v>118</v>
      </c>
      <c r="V19">
        <v>20</v>
      </c>
      <c r="W19">
        <v>5</v>
      </c>
      <c r="X19">
        <v>2026</v>
      </c>
      <c r="Y19" t="s">
        <v>6239</v>
      </c>
      <c r="Z19">
        <v>0</v>
      </c>
      <c r="AA19" t="s">
        <v>6229</v>
      </c>
      <c r="AB19">
        <v>310</v>
      </c>
      <c r="AC19">
        <v>0.35142857142857142</v>
      </c>
      <c r="AD19" t="s">
        <v>6240</v>
      </c>
      <c r="AE19" t="s">
        <v>6234</v>
      </c>
    </row>
    <row r="20" spans="1:31" x14ac:dyDescent="0.25">
      <c r="A20" t="s">
        <v>122</v>
      </c>
      <c r="B20" s="1">
        <v>46100</v>
      </c>
      <c r="C20">
        <v>0.78541666666666665</v>
      </c>
      <c r="D20" t="s">
        <v>75</v>
      </c>
      <c r="E20" t="s">
        <v>36</v>
      </c>
      <c r="F20" t="s">
        <v>95</v>
      </c>
      <c r="G20" t="s">
        <v>38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70</v>
      </c>
      <c r="O20">
        <v>4</v>
      </c>
      <c r="P20" t="s">
        <v>28</v>
      </c>
      <c r="Q20" t="s">
        <v>29</v>
      </c>
      <c r="R20">
        <v>37</v>
      </c>
      <c r="S20" t="s">
        <v>71</v>
      </c>
      <c r="T20" t="s">
        <v>41</v>
      </c>
      <c r="U20" t="s">
        <v>122</v>
      </c>
      <c r="V20">
        <v>18</v>
      </c>
      <c r="W20">
        <v>3</v>
      </c>
      <c r="X20">
        <v>2026</v>
      </c>
      <c r="Y20" t="s">
        <v>6232</v>
      </c>
      <c r="Z20">
        <v>6</v>
      </c>
      <c r="AA20" t="s">
        <v>6235</v>
      </c>
      <c r="AB20">
        <v>263</v>
      </c>
      <c r="AC20">
        <v>3.414634146341463E-2</v>
      </c>
      <c r="AD20" t="s">
        <v>6230</v>
      </c>
      <c r="AE20" t="s">
        <v>6231</v>
      </c>
    </row>
    <row r="21" spans="1:31" x14ac:dyDescent="0.25">
      <c r="A21" t="s">
        <v>125</v>
      </c>
      <c r="B21" s="1">
        <v>46071</v>
      </c>
      <c r="C21">
        <v>0.81388888888888888</v>
      </c>
      <c r="D21" t="s">
        <v>75</v>
      </c>
      <c r="E21" t="s">
        <v>36</v>
      </c>
      <c r="F21" t="s">
        <v>84</v>
      </c>
      <c r="G21" t="s">
        <v>48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49</v>
      </c>
      <c r="O21">
        <v>5</v>
      </c>
      <c r="P21" t="s">
        <v>28</v>
      </c>
      <c r="Q21" t="s">
        <v>29</v>
      </c>
      <c r="R21">
        <v>25</v>
      </c>
      <c r="S21" t="s">
        <v>40</v>
      </c>
      <c r="T21" t="s">
        <v>41</v>
      </c>
      <c r="U21" t="s">
        <v>125</v>
      </c>
      <c r="V21">
        <v>19</v>
      </c>
      <c r="W21">
        <v>2</v>
      </c>
      <c r="X21">
        <v>2026</v>
      </c>
      <c r="Y21" t="s">
        <v>6232</v>
      </c>
      <c r="Z21">
        <v>-4</v>
      </c>
      <c r="AA21" t="s">
        <v>6229</v>
      </c>
      <c r="AB21">
        <v>668</v>
      </c>
      <c r="AC21">
        <v>0.54074074074074074</v>
      </c>
      <c r="AD21" t="s">
        <v>6238</v>
      </c>
      <c r="AE21" t="s">
        <v>6241</v>
      </c>
    </row>
    <row r="22" spans="1:31" x14ac:dyDescent="0.25">
      <c r="A22" t="s">
        <v>127</v>
      </c>
      <c r="B22" s="1">
        <v>46105</v>
      </c>
      <c r="C22">
        <v>0.73124999999999996</v>
      </c>
      <c r="D22" t="s">
        <v>130</v>
      </c>
      <c r="E22" t="s">
        <v>24</v>
      </c>
      <c r="F22" t="s">
        <v>37</v>
      </c>
      <c r="G22" t="s">
        <v>117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39</v>
      </c>
      <c r="O22">
        <v>5</v>
      </c>
      <c r="P22" t="s">
        <v>28</v>
      </c>
      <c r="Q22" t="s">
        <v>56</v>
      </c>
      <c r="R22">
        <v>47</v>
      </c>
      <c r="S22" t="s">
        <v>131</v>
      </c>
      <c r="T22" t="s">
        <v>58</v>
      </c>
      <c r="U22" t="s">
        <v>127</v>
      </c>
      <c r="V22">
        <v>17</v>
      </c>
      <c r="W22">
        <v>3</v>
      </c>
      <c r="X22">
        <v>2026</v>
      </c>
      <c r="Y22" t="s">
        <v>6232</v>
      </c>
      <c r="Z22">
        <v>7</v>
      </c>
      <c r="AA22" t="s">
        <v>6235</v>
      </c>
      <c r="AB22">
        <v>1076</v>
      </c>
      <c r="AC22">
        <v>2.9268292682926828E-2</v>
      </c>
      <c r="AD22" t="s">
        <v>6238</v>
      </c>
      <c r="AE22" t="s">
        <v>6234</v>
      </c>
    </row>
    <row r="23" spans="1:31" x14ac:dyDescent="0.25">
      <c r="A23" t="s">
        <v>132</v>
      </c>
      <c r="B23" s="1">
        <v>46102</v>
      </c>
      <c r="C23">
        <v>0.47291666666666665</v>
      </c>
      <c r="D23" t="s">
        <v>35</v>
      </c>
      <c r="E23" t="s">
        <v>135</v>
      </c>
      <c r="F23" t="s">
        <v>69</v>
      </c>
      <c r="G23" t="s">
        <v>96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27</v>
      </c>
      <c r="O23">
        <v>3</v>
      </c>
      <c r="P23" t="s">
        <v>28</v>
      </c>
      <c r="Q23" t="s">
        <v>29</v>
      </c>
      <c r="R23">
        <v>41</v>
      </c>
      <c r="S23" t="s">
        <v>64</v>
      </c>
      <c r="T23" t="s">
        <v>58</v>
      </c>
      <c r="U23" t="s">
        <v>132</v>
      </c>
      <c r="V23">
        <v>11</v>
      </c>
      <c r="W23">
        <v>3</v>
      </c>
      <c r="X23">
        <v>2026</v>
      </c>
      <c r="Y23" t="s">
        <v>6237</v>
      </c>
      <c r="Z23">
        <v>3</v>
      </c>
      <c r="AA23" t="s">
        <v>6235</v>
      </c>
      <c r="AB23">
        <v>348</v>
      </c>
      <c r="AC23">
        <v>0.44799999999999995</v>
      </c>
      <c r="AD23" t="s">
        <v>6240</v>
      </c>
      <c r="AE23" t="s">
        <v>6231</v>
      </c>
    </row>
    <row r="24" spans="1:31" x14ac:dyDescent="0.25">
      <c r="A24" t="s">
        <v>136</v>
      </c>
      <c r="B24" s="1">
        <v>46044</v>
      </c>
      <c r="C24">
        <v>0.99097222222222225</v>
      </c>
      <c r="D24" t="s">
        <v>62</v>
      </c>
      <c r="E24" t="s">
        <v>139</v>
      </c>
      <c r="F24" t="s">
        <v>37</v>
      </c>
      <c r="G24" t="s">
        <v>38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39</v>
      </c>
      <c r="O24">
        <v>5</v>
      </c>
      <c r="P24" t="s">
        <v>28</v>
      </c>
      <c r="Q24" t="s">
        <v>29</v>
      </c>
      <c r="R24">
        <v>24</v>
      </c>
      <c r="S24" t="s">
        <v>71</v>
      </c>
      <c r="T24" t="s">
        <v>58</v>
      </c>
      <c r="U24" t="s">
        <v>136</v>
      </c>
      <c r="V24">
        <v>23</v>
      </c>
      <c r="W24">
        <v>1</v>
      </c>
      <c r="X24">
        <v>2026</v>
      </c>
      <c r="Y24" t="s">
        <v>6239</v>
      </c>
      <c r="Z24">
        <v>-3</v>
      </c>
      <c r="AA24" t="s">
        <v>6229</v>
      </c>
      <c r="AB24">
        <v>889</v>
      </c>
      <c r="AC24">
        <v>0.51153846153846161</v>
      </c>
      <c r="AD24" t="s">
        <v>6238</v>
      </c>
      <c r="AE24" t="s">
        <v>6241</v>
      </c>
    </row>
    <row r="25" spans="1:31" x14ac:dyDescent="0.25">
      <c r="A25" t="s">
        <v>140</v>
      </c>
      <c r="B25" s="1">
        <v>46080</v>
      </c>
      <c r="C25">
        <v>0.65416666666666667</v>
      </c>
      <c r="D25" t="s">
        <v>75</v>
      </c>
      <c r="E25" t="s">
        <v>83</v>
      </c>
      <c r="F25" t="s">
        <v>25</v>
      </c>
      <c r="G25" t="s">
        <v>104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91</v>
      </c>
      <c r="O25">
        <v>3</v>
      </c>
      <c r="P25" t="s">
        <v>28</v>
      </c>
      <c r="Q25" t="s">
        <v>29</v>
      </c>
      <c r="R25">
        <v>42</v>
      </c>
      <c r="S25" t="s">
        <v>30</v>
      </c>
      <c r="T25" t="s">
        <v>58</v>
      </c>
      <c r="U25" t="s">
        <v>140</v>
      </c>
      <c r="V25">
        <v>15</v>
      </c>
      <c r="W25">
        <v>2</v>
      </c>
      <c r="X25">
        <v>2026</v>
      </c>
      <c r="Y25" t="s">
        <v>6232</v>
      </c>
      <c r="Z25">
        <v>8</v>
      </c>
      <c r="AA25" t="s">
        <v>6235</v>
      </c>
      <c r="AB25">
        <v>367</v>
      </c>
      <c r="AC25">
        <v>3.3962264150943396E-2</v>
      </c>
      <c r="AD25" t="s">
        <v>6240</v>
      </c>
      <c r="AE25" t="s">
        <v>6231</v>
      </c>
    </row>
    <row r="26" spans="1:31" x14ac:dyDescent="0.25">
      <c r="A26" t="s">
        <v>142</v>
      </c>
      <c r="B26" s="1">
        <v>46023</v>
      </c>
      <c r="C26">
        <v>0.6430555555555556</v>
      </c>
      <c r="D26" t="s">
        <v>145</v>
      </c>
      <c r="E26" t="s">
        <v>100</v>
      </c>
      <c r="F26" t="s">
        <v>63</v>
      </c>
      <c r="G26" t="s">
        <v>38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91</v>
      </c>
      <c r="O26">
        <v>4</v>
      </c>
      <c r="P26" t="s">
        <v>146</v>
      </c>
      <c r="Q26" t="s">
        <v>29</v>
      </c>
      <c r="R26">
        <v>59</v>
      </c>
      <c r="S26" t="s">
        <v>71</v>
      </c>
      <c r="T26" t="s">
        <v>58</v>
      </c>
      <c r="U26" t="s">
        <v>142</v>
      </c>
      <c r="V26">
        <v>15</v>
      </c>
      <c r="W26">
        <v>1</v>
      </c>
      <c r="X26">
        <v>2026</v>
      </c>
      <c r="Y26" t="s">
        <v>6232</v>
      </c>
      <c r="Z26">
        <v>2</v>
      </c>
      <c r="AA26" t="s">
        <v>6235</v>
      </c>
      <c r="AB26">
        <v>685</v>
      </c>
      <c r="AC26">
        <v>0.41875000000000001</v>
      </c>
      <c r="AD26" t="s">
        <v>6230</v>
      </c>
      <c r="AE26" t="s">
        <v>6234</v>
      </c>
    </row>
    <row r="27" spans="1:31" x14ac:dyDescent="0.25">
      <c r="A27" t="s">
        <v>147</v>
      </c>
      <c r="B27" s="1">
        <v>46046</v>
      </c>
      <c r="C27">
        <v>0.74097222222222225</v>
      </c>
      <c r="D27" t="s">
        <v>45</v>
      </c>
      <c r="E27" t="s">
        <v>54</v>
      </c>
      <c r="F27" t="s">
        <v>25</v>
      </c>
      <c r="G27" t="s">
        <v>38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70</v>
      </c>
      <c r="O27">
        <v>1</v>
      </c>
      <c r="P27" t="s">
        <v>28</v>
      </c>
      <c r="Q27" t="s">
        <v>29</v>
      </c>
      <c r="R27">
        <v>34</v>
      </c>
      <c r="S27" t="s">
        <v>64</v>
      </c>
      <c r="T27" t="s">
        <v>58</v>
      </c>
      <c r="U27" t="s">
        <v>147</v>
      </c>
      <c r="V27">
        <v>17</v>
      </c>
      <c r="W27">
        <v>1</v>
      </c>
      <c r="X27">
        <v>2026</v>
      </c>
      <c r="Y27" t="s">
        <v>6232</v>
      </c>
      <c r="Z27">
        <v>11</v>
      </c>
      <c r="AA27" t="s">
        <v>6235</v>
      </c>
      <c r="AB27">
        <v>332</v>
      </c>
      <c r="AC27">
        <v>0.12857142857142859</v>
      </c>
      <c r="AD27" t="s">
        <v>6233</v>
      </c>
      <c r="AE27" t="s">
        <v>6236</v>
      </c>
    </row>
    <row r="28" spans="1:31" x14ac:dyDescent="0.25">
      <c r="A28" t="s">
        <v>150</v>
      </c>
      <c r="B28" s="1">
        <v>46077</v>
      </c>
      <c r="C28">
        <v>0.80972222222222223</v>
      </c>
      <c r="D28" t="s">
        <v>35</v>
      </c>
      <c r="E28" t="s">
        <v>46</v>
      </c>
      <c r="F28" t="s">
        <v>84</v>
      </c>
      <c r="G28" t="s">
        <v>117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70</v>
      </c>
      <c r="O28">
        <v>3</v>
      </c>
      <c r="P28" t="s">
        <v>28</v>
      </c>
      <c r="Q28" t="s">
        <v>29</v>
      </c>
      <c r="R28">
        <v>42</v>
      </c>
      <c r="S28" t="s">
        <v>131</v>
      </c>
      <c r="T28" t="s">
        <v>41</v>
      </c>
      <c r="U28" t="s">
        <v>150</v>
      </c>
      <c r="V28">
        <v>19</v>
      </c>
      <c r="W28">
        <v>2</v>
      </c>
      <c r="X28">
        <v>2026</v>
      </c>
      <c r="Y28" t="s">
        <v>6232</v>
      </c>
      <c r="Z28">
        <v>10</v>
      </c>
      <c r="AA28" t="s">
        <v>6235</v>
      </c>
      <c r="AB28">
        <v>694</v>
      </c>
      <c r="AC28">
        <v>0.15111111111111111</v>
      </c>
      <c r="AD28" t="s">
        <v>6240</v>
      </c>
      <c r="AE28" t="s">
        <v>6231</v>
      </c>
    </row>
    <row r="29" spans="1:31" x14ac:dyDescent="0.25">
      <c r="A29" t="s">
        <v>153</v>
      </c>
      <c r="B29" s="1">
        <v>46125</v>
      </c>
      <c r="C29">
        <v>0.91805555555555551</v>
      </c>
      <c r="D29" t="s">
        <v>130</v>
      </c>
      <c r="E29" t="s">
        <v>24</v>
      </c>
      <c r="F29" t="s">
        <v>63</v>
      </c>
      <c r="G29" t="s">
        <v>96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70</v>
      </c>
      <c r="O29">
        <v>4</v>
      </c>
      <c r="P29" t="s">
        <v>28</v>
      </c>
      <c r="Q29" t="s">
        <v>29</v>
      </c>
      <c r="R29">
        <v>51</v>
      </c>
      <c r="S29" t="s">
        <v>57</v>
      </c>
      <c r="T29" t="s">
        <v>58</v>
      </c>
      <c r="U29" t="s">
        <v>153</v>
      </c>
      <c r="V29">
        <v>22</v>
      </c>
      <c r="W29">
        <v>4</v>
      </c>
      <c r="X29">
        <v>2026</v>
      </c>
      <c r="Y29" t="s">
        <v>6239</v>
      </c>
      <c r="Z29">
        <v>-2</v>
      </c>
      <c r="AA29" t="s">
        <v>6229</v>
      </c>
      <c r="AB29">
        <v>186</v>
      </c>
      <c r="AC29">
        <v>0.16363636363636364</v>
      </c>
      <c r="AD29" t="s">
        <v>6230</v>
      </c>
      <c r="AE29" t="s">
        <v>6234</v>
      </c>
    </row>
    <row r="30" spans="1:31" x14ac:dyDescent="0.25">
      <c r="A30" t="s">
        <v>156</v>
      </c>
      <c r="B30" s="1">
        <v>46175</v>
      </c>
      <c r="C30">
        <v>0.54722222222222228</v>
      </c>
      <c r="D30" t="s">
        <v>75</v>
      </c>
      <c r="E30" t="s">
        <v>159</v>
      </c>
      <c r="F30" t="s">
        <v>63</v>
      </c>
      <c r="G30" t="s">
        <v>26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27</v>
      </c>
      <c r="O30">
        <v>2</v>
      </c>
      <c r="P30" t="s">
        <v>28</v>
      </c>
      <c r="Q30" t="s">
        <v>56</v>
      </c>
      <c r="R30">
        <v>41</v>
      </c>
      <c r="S30" t="s">
        <v>131</v>
      </c>
      <c r="T30" t="s">
        <v>85</v>
      </c>
      <c r="U30" t="s">
        <v>156</v>
      </c>
      <c r="V30">
        <v>13</v>
      </c>
      <c r="W30">
        <v>6</v>
      </c>
      <c r="X30">
        <v>2026</v>
      </c>
      <c r="Y30" t="s">
        <v>6237</v>
      </c>
      <c r="Z30">
        <v>7</v>
      </c>
      <c r="AA30" t="s">
        <v>6235</v>
      </c>
      <c r="AB30">
        <v>719</v>
      </c>
      <c r="AC30">
        <v>0.12</v>
      </c>
      <c r="AD30" t="s">
        <v>6233</v>
      </c>
      <c r="AE30" t="s">
        <v>6231</v>
      </c>
    </row>
    <row r="31" spans="1:31" x14ac:dyDescent="0.25">
      <c r="A31" t="s">
        <v>160</v>
      </c>
      <c r="B31" s="1">
        <v>46188</v>
      </c>
      <c r="C31">
        <v>0.54305555555555551</v>
      </c>
      <c r="D31" t="s">
        <v>116</v>
      </c>
      <c r="E31" t="s">
        <v>54</v>
      </c>
      <c r="F31" t="s">
        <v>95</v>
      </c>
      <c r="G31" t="s">
        <v>96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70</v>
      </c>
      <c r="O31">
        <v>4</v>
      </c>
      <c r="P31" t="s">
        <v>28</v>
      </c>
      <c r="Q31" t="s">
        <v>56</v>
      </c>
      <c r="R31">
        <v>35</v>
      </c>
      <c r="S31" t="s">
        <v>57</v>
      </c>
      <c r="T31" t="s">
        <v>85</v>
      </c>
      <c r="U31" t="s">
        <v>160</v>
      </c>
      <c r="V31">
        <v>13</v>
      </c>
      <c r="W31">
        <v>6</v>
      </c>
      <c r="X31">
        <v>2026</v>
      </c>
      <c r="Y31" t="s">
        <v>6237</v>
      </c>
      <c r="Z31">
        <v>-1</v>
      </c>
      <c r="AA31" t="s">
        <v>6229</v>
      </c>
      <c r="AB31">
        <v>848</v>
      </c>
      <c r="AC31">
        <v>0.2</v>
      </c>
      <c r="AD31" t="s">
        <v>6230</v>
      </c>
      <c r="AE31" t="s">
        <v>6236</v>
      </c>
    </row>
    <row r="32" spans="1:31" x14ac:dyDescent="0.25">
      <c r="A32" t="s">
        <v>163</v>
      </c>
      <c r="B32" s="1">
        <v>46048</v>
      </c>
      <c r="C32">
        <v>0.44722222222222224</v>
      </c>
      <c r="D32" t="s">
        <v>53</v>
      </c>
      <c r="E32" t="s">
        <v>36</v>
      </c>
      <c r="F32" t="s">
        <v>166</v>
      </c>
      <c r="G32" t="s">
        <v>104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70</v>
      </c>
      <c r="O32">
        <v>2</v>
      </c>
      <c r="P32" t="s">
        <v>146</v>
      </c>
      <c r="Q32" t="s">
        <v>29</v>
      </c>
      <c r="R32">
        <v>55</v>
      </c>
      <c r="S32" t="s">
        <v>57</v>
      </c>
      <c r="T32" t="s">
        <v>31</v>
      </c>
      <c r="U32" t="s">
        <v>163</v>
      </c>
      <c r="V32">
        <v>10</v>
      </c>
      <c r="W32">
        <v>1</v>
      </c>
      <c r="X32">
        <v>2026</v>
      </c>
      <c r="Y32" t="s">
        <v>6237</v>
      </c>
      <c r="Z32">
        <v>11</v>
      </c>
      <c r="AA32" t="s">
        <v>6235</v>
      </c>
      <c r="AB32">
        <v>544</v>
      </c>
      <c r="AC32">
        <v>4.0816326530612242E-2</v>
      </c>
      <c r="AD32" t="s">
        <v>6233</v>
      </c>
      <c r="AE32" t="s">
        <v>6234</v>
      </c>
    </row>
    <row r="33" spans="1:31" x14ac:dyDescent="0.25">
      <c r="A33" t="s">
        <v>167</v>
      </c>
      <c r="B33" s="1">
        <v>46124</v>
      </c>
      <c r="C33">
        <v>0.88749999999999996</v>
      </c>
      <c r="D33" t="s">
        <v>53</v>
      </c>
      <c r="E33" t="s">
        <v>159</v>
      </c>
      <c r="F33" t="s">
        <v>25</v>
      </c>
      <c r="G33" t="s">
        <v>104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70</v>
      </c>
      <c r="O33">
        <v>2</v>
      </c>
      <c r="P33" t="s">
        <v>28</v>
      </c>
      <c r="Q33" t="s">
        <v>29</v>
      </c>
      <c r="R33">
        <v>57</v>
      </c>
      <c r="S33" t="s">
        <v>170</v>
      </c>
      <c r="T33" t="s">
        <v>41</v>
      </c>
      <c r="U33" t="s">
        <v>167</v>
      </c>
      <c r="V33">
        <v>21</v>
      </c>
      <c r="W33">
        <v>4</v>
      </c>
      <c r="X33">
        <v>2026</v>
      </c>
      <c r="Y33" t="s">
        <v>6239</v>
      </c>
      <c r="Z33">
        <v>0</v>
      </c>
      <c r="AA33" t="s">
        <v>6229</v>
      </c>
      <c r="AB33">
        <v>324</v>
      </c>
      <c r="AC33">
        <v>6.1111111111111116E-2</v>
      </c>
      <c r="AD33" t="s">
        <v>6233</v>
      </c>
      <c r="AE33" t="s">
        <v>6234</v>
      </c>
    </row>
    <row r="34" spans="1:31" x14ac:dyDescent="0.25">
      <c r="A34" t="s">
        <v>171</v>
      </c>
      <c r="B34" s="1">
        <v>46189</v>
      </c>
      <c r="C34">
        <v>0.73333333333333328</v>
      </c>
      <c r="D34" t="s">
        <v>145</v>
      </c>
      <c r="E34" t="s">
        <v>159</v>
      </c>
      <c r="F34" t="s">
        <v>25</v>
      </c>
      <c r="G34" t="s">
        <v>38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91</v>
      </c>
      <c r="O34">
        <v>1</v>
      </c>
      <c r="P34" t="s">
        <v>146</v>
      </c>
      <c r="Q34" t="s">
        <v>29</v>
      </c>
      <c r="R34">
        <v>46</v>
      </c>
      <c r="S34" t="s">
        <v>131</v>
      </c>
      <c r="T34" t="s">
        <v>58</v>
      </c>
      <c r="U34" t="s">
        <v>171</v>
      </c>
      <c r="V34">
        <v>17</v>
      </c>
      <c r="W34">
        <v>6</v>
      </c>
      <c r="X34">
        <v>2026</v>
      </c>
      <c r="Y34" t="s">
        <v>6232</v>
      </c>
      <c r="Z34">
        <v>3</v>
      </c>
      <c r="AA34" t="s">
        <v>6235</v>
      </c>
      <c r="AB34">
        <v>904</v>
      </c>
      <c r="AC34">
        <v>0.44400000000000001</v>
      </c>
      <c r="AD34" t="s">
        <v>6233</v>
      </c>
      <c r="AE34" t="s">
        <v>6234</v>
      </c>
    </row>
    <row r="35" spans="1:31" x14ac:dyDescent="0.25">
      <c r="A35" t="s">
        <v>174</v>
      </c>
      <c r="B35" s="1">
        <v>46081</v>
      </c>
      <c r="C35">
        <v>0.53611111111111109</v>
      </c>
      <c r="D35" t="s">
        <v>121</v>
      </c>
      <c r="E35" t="s">
        <v>83</v>
      </c>
      <c r="F35" t="s">
        <v>63</v>
      </c>
      <c r="G35" t="s">
        <v>104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39</v>
      </c>
      <c r="O35">
        <v>4</v>
      </c>
      <c r="P35" t="s">
        <v>28</v>
      </c>
      <c r="Q35" t="s">
        <v>56</v>
      </c>
      <c r="R35">
        <v>51</v>
      </c>
      <c r="S35" t="s">
        <v>64</v>
      </c>
      <c r="T35" t="s">
        <v>85</v>
      </c>
      <c r="U35" t="s">
        <v>174</v>
      </c>
      <c r="V35">
        <v>12</v>
      </c>
      <c r="W35">
        <v>2</v>
      </c>
      <c r="X35">
        <v>2026</v>
      </c>
      <c r="Y35" t="s">
        <v>6237</v>
      </c>
      <c r="Z35">
        <v>20</v>
      </c>
      <c r="AA35" t="s">
        <v>6235</v>
      </c>
      <c r="AB35">
        <v>585</v>
      </c>
      <c r="AC35">
        <v>0.15952380952380954</v>
      </c>
      <c r="AD35" t="s">
        <v>6230</v>
      </c>
      <c r="AE35" t="s">
        <v>6234</v>
      </c>
    </row>
    <row r="36" spans="1:31" x14ac:dyDescent="0.25">
      <c r="A36" t="s">
        <v>177</v>
      </c>
      <c r="B36" s="1">
        <v>46194</v>
      </c>
      <c r="C36">
        <v>0.4465277777777778</v>
      </c>
      <c r="D36" t="s">
        <v>145</v>
      </c>
      <c r="E36" t="s">
        <v>46</v>
      </c>
      <c r="F36" t="s">
        <v>47</v>
      </c>
      <c r="G36" t="s">
        <v>38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27</v>
      </c>
      <c r="O36">
        <v>1</v>
      </c>
      <c r="P36" t="s">
        <v>28</v>
      </c>
      <c r="Q36" t="s">
        <v>29</v>
      </c>
      <c r="R36">
        <v>60</v>
      </c>
      <c r="S36" t="s">
        <v>170</v>
      </c>
      <c r="T36" t="s">
        <v>31</v>
      </c>
      <c r="U36" t="s">
        <v>177</v>
      </c>
      <c r="V36">
        <v>10</v>
      </c>
      <c r="W36">
        <v>6</v>
      </c>
      <c r="X36">
        <v>2026</v>
      </c>
      <c r="Y36" t="s">
        <v>6237</v>
      </c>
      <c r="Z36">
        <v>-5</v>
      </c>
      <c r="AA36" t="s">
        <v>6229</v>
      </c>
      <c r="AB36">
        <v>685</v>
      </c>
      <c r="AC36">
        <v>0.13500000000000001</v>
      </c>
      <c r="AD36" t="s">
        <v>6233</v>
      </c>
      <c r="AE36" t="s">
        <v>6234</v>
      </c>
    </row>
    <row r="37" spans="1:31" x14ac:dyDescent="0.25">
      <c r="A37" t="s">
        <v>180</v>
      </c>
      <c r="B37" s="1">
        <v>46138</v>
      </c>
      <c r="C37">
        <v>0.67013888888888884</v>
      </c>
      <c r="D37" t="s">
        <v>75</v>
      </c>
      <c r="E37" t="s">
        <v>36</v>
      </c>
      <c r="F37" t="s">
        <v>76</v>
      </c>
      <c r="G37" t="s">
        <v>96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49</v>
      </c>
      <c r="O37">
        <v>5</v>
      </c>
      <c r="P37" t="s">
        <v>28</v>
      </c>
      <c r="Q37" t="s">
        <v>56</v>
      </c>
      <c r="R37">
        <v>47</v>
      </c>
      <c r="S37" t="s">
        <v>170</v>
      </c>
      <c r="T37" t="s">
        <v>58</v>
      </c>
      <c r="U37" t="s">
        <v>180</v>
      </c>
      <c r="V37">
        <v>16</v>
      </c>
      <c r="W37">
        <v>4</v>
      </c>
      <c r="X37">
        <v>2026</v>
      </c>
      <c r="Y37" t="s">
        <v>6232</v>
      </c>
      <c r="Z37">
        <v>8</v>
      </c>
      <c r="AA37" t="s">
        <v>6235</v>
      </c>
      <c r="AB37">
        <v>338</v>
      </c>
      <c r="AC37">
        <v>8.484848484848484E-2</v>
      </c>
      <c r="AD37" t="s">
        <v>6238</v>
      </c>
      <c r="AE37" t="s">
        <v>6234</v>
      </c>
    </row>
    <row r="38" spans="1:31" x14ac:dyDescent="0.25">
      <c r="A38" t="s">
        <v>183</v>
      </c>
      <c r="B38" s="1">
        <v>46129</v>
      </c>
      <c r="C38">
        <v>0.89583333333333337</v>
      </c>
      <c r="D38" t="s">
        <v>35</v>
      </c>
      <c r="E38" t="s">
        <v>90</v>
      </c>
      <c r="F38" t="s">
        <v>69</v>
      </c>
      <c r="G38" t="s">
        <v>38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27</v>
      </c>
      <c r="O38">
        <v>2</v>
      </c>
      <c r="P38" t="s">
        <v>28</v>
      </c>
      <c r="Q38" t="s">
        <v>29</v>
      </c>
      <c r="R38">
        <v>54</v>
      </c>
      <c r="S38" t="s">
        <v>30</v>
      </c>
      <c r="T38" t="s">
        <v>41</v>
      </c>
      <c r="U38" t="s">
        <v>183</v>
      </c>
      <c r="V38">
        <v>21</v>
      </c>
      <c r="W38">
        <v>4</v>
      </c>
      <c r="X38">
        <v>2026</v>
      </c>
      <c r="Y38" t="s">
        <v>6239</v>
      </c>
      <c r="Z38">
        <v>-3</v>
      </c>
      <c r="AA38" t="s">
        <v>6229</v>
      </c>
      <c r="AB38">
        <v>1008</v>
      </c>
      <c r="AC38">
        <v>0.23095238095238094</v>
      </c>
      <c r="AD38" t="s">
        <v>6233</v>
      </c>
      <c r="AE38" t="s">
        <v>6234</v>
      </c>
    </row>
    <row r="39" spans="1:31" x14ac:dyDescent="0.25">
      <c r="A39" t="s">
        <v>186</v>
      </c>
      <c r="B39" s="1">
        <v>46064</v>
      </c>
      <c r="C39">
        <v>0.85624999999999996</v>
      </c>
      <c r="D39" t="s">
        <v>145</v>
      </c>
      <c r="E39" t="s">
        <v>83</v>
      </c>
      <c r="F39" t="s">
        <v>25</v>
      </c>
      <c r="G39" t="s">
        <v>104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70</v>
      </c>
      <c r="O39">
        <v>4</v>
      </c>
      <c r="P39" t="s">
        <v>28</v>
      </c>
      <c r="Q39" t="s">
        <v>29</v>
      </c>
      <c r="R39">
        <v>54</v>
      </c>
      <c r="S39" t="s">
        <v>40</v>
      </c>
      <c r="T39" t="s">
        <v>41</v>
      </c>
      <c r="U39" t="s">
        <v>186</v>
      </c>
      <c r="V39">
        <v>20</v>
      </c>
      <c r="W39">
        <v>2</v>
      </c>
      <c r="X39">
        <v>2026</v>
      </c>
      <c r="Y39" t="s">
        <v>6239</v>
      </c>
      <c r="Z39">
        <v>7</v>
      </c>
      <c r="AA39" t="s">
        <v>6235</v>
      </c>
      <c r="AB39">
        <v>374</v>
      </c>
      <c r="AC39">
        <v>0.21521739130434783</v>
      </c>
      <c r="AD39" t="s">
        <v>6230</v>
      </c>
      <c r="AE39" t="s">
        <v>6234</v>
      </c>
    </row>
    <row r="40" spans="1:31" x14ac:dyDescent="0.25">
      <c r="A40" t="s">
        <v>189</v>
      </c>
      <c r="B40" s="1">
        <v>46152</v>
      </c>
      <c r="C40">
        <v>0.49305555555555558</v>
      </c>
      <c r="D40" t="s">
        <v>130</v>
      </c>
      <c r="E40" t="s">
        <v>139</v>
      </c>
      <c r="F40" t="s">
        <v>166</v>
      </c>
      <c r="G40" t="s">
        <v>26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39</v>
      </c>
      <c r="O40">
        <v>5</v>
      </c>
      <c r="P40" t="s">
        <v>28</v>
      </c>
      <c r="Q40" t="s">
        <v>29</v>
      </c>
      <c r="R40">
        <v>60</v>
      </c>
      <c r="S40" t="s">
        <v>170</v>
      </c>
      <c r="T40" t="s">
        <v>58</v>
      </c>
      <c r="U40" t="s">
        <v>189</v>
      </c>
      <c r="V40">
        <v>11</v>
      </c>
      <c r="W40">
        <v>5</v>
      </c>
      <c r="X40">
        <v>2026</v>
      </c>
      <c r="Y40" t="s">
        <v>6237</v>
      </c>
      <c r="Z40">
        <v>-5</v>
      </c>
      <c r="AA40" t="s">
        <v>6229</v>
      </c>
      <c r="AB40">
        <v>525</v>
      </c>
      <c r="AC40">
        <v>0.23250000000000001</v>
      </c>
      <c r="AD40" t="s">
        <v>6238</v>
      </c>
      <c r="AE40" t="s">
        <v>6234</v>
      </c>
    </row>
    <row r="41" spans="1:31" x14ac:dyDescent="0.25">
      <c r="A41" t="s">
        <v>192</v>
      </c>
      <c r="B41" s="1">
        <v>46094</v>
      </c>
      <c r="C41">
        <v>0.67777777777777781</v>
      </c>
      <c r="D41" t="s">
        <v>130</v>
      </c>
      <c r="E41" t="s">
        <v>135</v>
      </c>
      <c r="F41" t="s">
        <v>84</v>
      </c>
      <c r="G41" t="s">
        <v>104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27</v>
      </c>
      <c r="O41">
        <v>1</v>
      </c>
      <c r="P41" t="s">
        <v>146</v>
      </c>
      <c r="Q41" t="s">
        <v>29</v>
      </c>
      <c r="R41">
        <v>39</v>
      </c>
      <c r="S41" t="s">
        <v>30</v>
      </c>
      <c r="T41" t="s">
        <v>58</v>
      </c>
      <c r="U41" t="s">
        <v>192</v>
      </c>
      <c r="V41">
        <v>16</v>
      </c>
      <c r="W41">
        <v>3</v>
      </c>
      <c r="X41">
        <v>2026</v>
      </c>
      <c r="Y41" t="s">
        <v>6232</v>
      </c>
      <c r="Z41">
        <v>10</v>
      </c>
      <c r="AA41" t="s">
        <v>6235</v>
      </c>
      <c r="AB41">
        <v>755</v>
      </c>
      <c r="AC41">
        <v>4.4444444444444446E-2</v>
      </c>
      <c r="AD41" t="s">
        <v>6233</v>
      </c>
      <c r="AE41" t="s">
        <v>6231</v>
      </c>
    </row>
    <row r="42" spans="1:31" x14ac:dyDescent="0.25">
      <c r="A42" t="s">
        <v>194</v>
      </c>
      <c r="B42" s="1">
        <v>46118</v>
      </c>
      <c r="C42">
        <v>0.7631944444444444</v>
      </c>
      <c r="D42" t="s">
        <v>130</v>
      </c>
      <c r="E42" t="s">
        <v>36</v>
      </c>
      <c r="F42" t="s">
        <v>69</v>
      </c>
      <c r="G42" t="s">
        <v>26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49</v>
      </c>
      <c r="O42">
        <v>2</v>
      </c>
      <c r="P42" t="s">
        <v>28</v>
      </c>
      <c r="Q42" t="s">
        <v>29</v>
      </c>
      <c r="R42">
        <v>22</v>
      </c>
      <c r="S42" t="s">
        <v>57</v>
      </c>
      <c r="T42" t="s">
        <v>41</v>
      </c>
      <c r="U42" t="s">
        <v>194</v>
      </c>
      <c r="V42">
        <v>18</v>
      </c>
      <c r="W42">
        <v>4</v>
      </c>
      <c r="X42">
        <v>2026</v>
      </c>
      <c r="Y42" t="s">
        <v>6232</v>
      </c>
      <c r="Z42">
        <v>15</v>
      </c>
      <c r="AA42" t="s">
        <v>6235</v>
      </c>
      <c r="AB42">
        <v>268</v>
      </c>
      <c r="AC42">
        <v>0.19333333333333333</v>
      </c>
      <c r="AD42" t="s">
        <v>6233</v>
      </c>
      <c r="AE42" t="s">
        <v>6241</v>
      </c>
    </row>
    <row r="43" spans="1:31" x14ac:dyDescent="0.25">
      <c r="A43" t="s">
        <v>197</v>
      </c>
      <c r="B43" s="1">
        <v>46132</v>
      </c>
      <c r="C43">
        <v>0.92361111111111116</v>
      </c>
      <c r="D43" t="s">
        <v>200</v>
      </c>
      <c r="E43" t="s">
        <v>24</v>
      </c>
      <c r="F43" t="s">
        <v>166</v>
      </c>
      <c r="G43" t="s">
        <v>117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49</v>
      </c>
      <c r="O43">
        <v>1</v>
      </c>
      <c r="P43" t="s">
        <v>28</v>
      </c>
      <c r="Q43" t="s">
        <v>56</v>
      </c>
      <c r="R43">
        <v>26</v>
      </c>
      <c r="S43" t="s">
        <v>57</v>
      </c>
      <c r="T43" t="s">
        <v>58</v>
      </c>
      <c r="U43" t="s">
        <v>197</v>
      </c>
      <c r="V43">
        <v>22</v>
      </c>
      <c r="W43">
        <v>4</v>
      </c>
      <c r="X43">
        <v>2026</v>
      </c>
      <c r="Y43" t="s">
        <v>6239</v>
      </c>
      <c r="Z43">
        <v>16</v>
      </c>
      <c r="AA43" t="s">
        <v>6235</v>
      </c>
      <c r="AB43">
        <v>170</v>
      </c>
      <c r="AC43">
        <v>0.11538461538461539</v>
      </c>
      <c r="AD43" t="s">
        <v>6233</v>
      </c>
      <c r="AE43" t="s">
        <v>6236</v>
      </c>
    </row>
    <row r="44" spans="1:31" x14ac:dyDescent="0.25">
      <c r="A44" t="s">
        <v>201</v>
      </c>
      <c r="B44" s="1">
        <v>46067</v>
      </c>
      <c r="C44">
        <v>0.44027777777777777</v>
      </c>
      <c r="D44" t="s">
        <v>89</v>
      </c>
      <c r="E44" t="s">
        <v>159</v>
      </c>
      <c r="F44" t="s">
        <v>55</v>
      </c>
      <c r="G44" t="s">
        <v>96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27</v>
      </c>
      <c r="O44">
        <v>4</v>
      </c>
      <c r="P44" t="s">
        <v>28</v>
      </c>
      <c r="Q44" t="s">
        <v>29</v>
      </c>
      <c r="R44">
        <v>43</v>
      </c>
      <c r="S44" t="s">
        <v>64</v>
      </c>
      <c r="T44" t="s">
        <v>31</v>
      </c>
      <c r="U44" t="s">
        <v>201</v>
      </c>
      <c r="V44">
        <v>10</v>
      </c>
      <c r="W44">
        <v>2</v>
      </c>
      <c r="X44">
        <v>2026</v>
      </c>
      <c r="Y44" t="s">
        <v>6237</v>
      </c>
      <c r="Z44">
        <v>3</v>
      </c>
      <c r="AA44" t="s">
        <v>6235</v>
      </c>
      <c r="AB44">
        <v>695</v>
      </c>
      <c r="AC44">
        <v>0.27777777777777779</v>
      </c>
      <c r="AD44" t="s">
        <v>6230</v>
      </c>
      <c r="AE44" t="s">
        <v>6231</v>
      </c>
    </row>
    <row r="45" spans="1:31" x14ac:dyDescent="0.25">
      <c r="A45" t="s">
        <v>204</v>
      </c>
      <c r="B45" s="1">
        <v>46191</v>
      </c>
      <c r="C45">
        <v>0.81597222222222221</v>
      </c>
      <c r="D45" t="s">
        <v>53</v>
      </c>
      <c r="E45" t="s">
        <v>46</v>
      </c>
      <c r="F45" t="s">
        <v>166</v>
      </c>
      <c r="G45" t="s">
        <v>38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70</v>
      </c>
      <c r="O45">
        <v>3</v>
      </c>
      <c r="P45" t="s">
        <v>28</v>
      </c>
      <c r="Q45" t="s">
        <v>29</v>
      </c>
      <c r="R45">
        <v>47</v>
      </c>
      <c r="S45" t="s">
        <v>71</v>
      </c>
      <c r="T45" t="s">
        <v>41</v>
      </c>
      <c r="U45" t="s">
        <v>204</v>
      </c>
      <c r="V45">
        <v>19</v>
      </c>
      <c r="W45">
        <v>6</v>
      </c>
      <c r="X45">
        <v>2026</v>
      </c>
      <c r="Y45" t="s">
        <v>6232</v>
      </c>
      <c r="Z45">
        <v>10</v>
      </c>
      <c r="AA45" t="s">
        <v>6235</v>
      </c>
      <c r="AB45">
        <v>179</v>
      </c>
      <c r="AC45">
        <v>8.7755102040816324E-2</v>
      </c>
      <c r="AD45" t="s">
        <v>6240</v>
      </c>
      <c r="AE45" t="s">
        <v>6234</v>
      </c>
    </row>
    <row r="46" spans="1:31" x14ac:dyDescent="0.25">
      <c r="A46" t="s">
        <v>206</v>
      </c>
      <c r="B46" s="1">
        <v>46193</v>
      </c>
      <c r="C46">
        <v>0.96527777777777779</v>
      </c>
      <c r="D46" t="s">
        <v>99</v>
      </c>
      <c r="E46" t="s">
        <v>24</v>
      </c>
      <c r="F46" t="s">
        <v>25</v>
      </c>
      <c r="G46" t="s">
        <v>104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27</v>
      </c>
      <c r="O46">
        <v>1</v>
      </c>
      <c r="P46" t="s">
        <v>28</v>
      </c>
      <c r="Q46" t="s">
        <v>56</v>
      </c>
      <c r="R46">
        <v>51</v>
      </c>
      <c r="S46" t="s">
        <v>64</v>
      </c>
      <c r="T46" t="s">
        <v>58</v>
      </c>
      <c r="U46" t="s">
        <v>206</v>
      </c>
      <c r="V46">
        <v>23</v>
      </c>
      <c r="W46">
        <v>6</v>
      </c>
      <c r="X46">
        <v>2026</v>
      </c>
      <c r="Y46" t="s">
        <v>6239</v>
      </c>
      <c r="Z46">
        <v>2</v>
      </c>
      <c r="AA46" t="s">
        <v>6235</v>
      </c>
      <c r="AB46">
        <v>116</v>
      </c>
      <c r="AC46">
        <v>0.35172413793103446</v>
      </c>
      <c r="AD46" t="s">
        <v>6233</v>
      </c>
      <c r="AE46" t="s">
        <v>6234</v>
      </c>
    </row>
    <row r="47" spans="1:31" x14ac:dyDescent="0.25">
      <c r="A47" t="s">
        <v>209</v>
      </c>
      <c r="B47" s="1">
        <v>46031</v>
      </c>
      <c r="C47">
        <v>0.53263888888888888</v>
      </c>
      <c r="D47" t="s">
        <v>200</v>
      </c>
      <c r="E47" t="s">
        <v>90</v>
      </c>
      <c r="F47" t="s">
        <v>37</v>
      </c>
      <c r="G47" t="s">
        <v>26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70</v>
      </c>
      <c r="O47">
        <v>4</v>
      </c>
      <c r="P47" t="s">
        <v>28</v>
      </c>
      <c r="Q47" t="s">
        <v>29</v>
      </c>
      <c r="R47">
        <v>38</v>
      </c>
      <c r="S47" t="s">
        <v>30</v>
      </c>
      <c r="T47" t="s">
        <v>85</v>
      </c>
      <c r="U47" t="s">
        <v>209</v>
      </c>
      <c r="V47">
        <v>12</v>
      </c>
      <c r="W47">
        <v>1</v>
      </c>
      <c r="X47">
        <v>2026</v>
      </c>
      <c r="Y47" t="s">
        <v>6237</v>
      </c>
      <c r="Z47">
        <v>14</v>
      </c>
      <c r="AA47" t="s">
        <v>6235</v>
      </c>
      <c r="AB47">
        <v>770</v>
      </c>
      <c r="AC47">
        <v>0.20277777777777778</v>
      </c>
      <c r="AD47" t="s">
        <v>6230</v>
      </c>
      <c r="AE47" t="s">
        <v>6231</v>
      </c>
    </row>
    <row r="48" spans="1:31" x14ac:dyDescent="0.25">
      <c r="A48" t="s">
        <v>212</v>
      </c>
      <c r="B48" s="1">
        <v>46192</v>
      </c>
      <c r="C48">
        <v>0.86458333333333337</v>
      </c>
      <c r="D48" t="s">
        <v>35</v>
      </c>
      <c r="E48" t="s">
        <v>100</v>
      </c>
      <c r="F48" t="s">
        <v>166</v>
      </c>
      <c r="G48" t="s">
        <v>117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70</v>
      </c>
      <c r="O48">
        <v>3</v>
      </c>
      <c r="P48" t="s">
        <v>28</v>
      </c>
      <c r="Q48" t="s">
        <v>56</v>
      </c>
      <c r="R48">
        <v>25</v>
      </c>
      <c r="S48" t="s">
        <v>30</v>
      </c>
      <c r="T48" t="s">
        <v>41</v>
      </c>
      <c r="U48" t="s">
        <v>212</v>
      </c>
      <c r="V48">
        <v>20</v>
      </c>
      <c r="W48">
        <v>6</v>
      </c>
      <c r="X48">
        <v>2026</v>
      </c>
      <c r="Y48" t="s">
        <v>6239</v>
      </c>
      <c r="Z48">
        <v>18</v>
      </c>
      <c r="AA48" t="s">
        <v>6235</v>
      </c>
      <c r="AB48">
        <v>232</v>
      </c>
      <c r="AC48">
        <v>0.16612903225806452</v>
      </c>
      <c r="AD48" t="s">
        <v>6240</v>
      </c>
      <c r="AE48" t="s">
        <v>6241</v>
      </c>
    </row>
    <row r="49" spans="1:31" x14ac:dyDescent="0.25">
      <c r="A49" t="s">
        <v>215</v>
      </c>
      <c r="B49" s="1">
        <v>46095</v>
      </c>
      <c r="C49">
        <v>0.78055555555555556</v>
      </c>
      <c r="D49" t="s">
        <v>45</v>
      </c>
      <c r="E49" t="s">
        <v>135</v>
      </c>
      <c r="F49" t="s">
        <v>55</v>
      </c>
      <c r="G49" t="s">
        <v>104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49</v>
      </c>
      <c r="O49">
        <v>5</v>
      </c>
      <c r="P49" t="s">
        <v>28</v>
      </c>
      <c r="Q49" t="s">
        <v>29</v>
      </c>
      <c r="R49">
        <v>54</v>
      </c>
      <c r="S49" t="s">
        <v>64</v>
      </c>
      <c r="T49" t="s">
        <v>41</v>
      </c>
      <c r="U49" t="s">
        <v>215</v>
      </c>
      <c r="V49">
        <v>18</v>
      </c>
      <c r="W49">
        <v>3</v>
      </c>
      <c r="X49">
        <v>2026</v>
      </c>
      <c r="Y49" t="s">
        <v>6232</v>
      </c>
      <c r="Z49">
        <v>14</v>
      </c>
      <c r="AA49" t="s">
        <v>6235</v>
      </c>
      <c r="AB49">
        <v>654</v>
      </c>
      <c r="AC49">
        <v>0.20869565217391303</v>
      </c>
      <c r="AD49" t="s">
        <v>6238</v>
      </c>
      <c r="AE49" t="s">
        <v>6234</v>
      </c>
    </row>
    <row r="50" spans="1:31" x14ac:dyDescent="0.25">
      <c r="A50" t="s">
        <v>218</v>
      </c>
      <c r="B50" s="1">
        <v>46154</v>
      </c>
      <c r="C50">
        <v>0.56458333333333333</v>
      </c>
      <c r="D50" t="s">
        <v>23</v>
      </c>
      <c r="E50" t="s">
        <v>36</v>
      </c>
      <c r="F50" t="s">
        <v>25</v>
      </c>
      <c r="G50" t="s">
        <v>104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49</v>
      </c>
      <c r="O50">
        <v>5</v>
      </c>
      <c r="P50" t="s">
        <v>28</v>
      </c>
      <c r="Q50" t="s">
        <v>29</v>
      </c>
      <c r="R50">
        <v>43</v>
      </c>
      <c r="S50" t="s">
        <v>131</v>
      </c>
      <c r="T50" t="s">
        <v>85</v>
      </c>
      <c r="U50" t="s">
        <v>218</v>
      </c>
      <c r="V50">
        <v>13</v>
      </c>
      <c r="W50">
        <v>5</v>
      </c>
      <c r="X50">
        <v>2026</v>
      </c>
      <c r="Y50" t="s">
        <v>6237</v>
      </c>
      <c r="Z50">
        <v>13</v>
      </c>
      <c r="AA50" t="s">
        <v>6235</v>
      </c>
      <c r="AB50">
        <v>61</v>
      </c>
      <c r="AC50">
        <v>0.14117647058823529</v>
      </c>
      <c r="AD50" t="s">
        <v>6238</v>
      </c>
      <c r="AE50" t="s">
        <v>6231</v>
      </c>
    </row>
    <row r="51" spans="1:31" x14ac:dyDescent="0.25">
      <c r="A51" t="s">
        <v>221</v>
      </c>
      <c r="B51" s="1">
        <v>46091</v>
      </c>
      <c r="C51">
        <v>0.75208333333333333</v>
      </c>
      <c r="D51" t="s">
        <v>99</v>
      </c>
      <c r="E51" t="s">
        <v>24</v>
      </c>
      <c r="F51" t="s">
        <v>47</v>
      </c>
      <c r="G51" t="s">
        <v>48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91</v>
      </c>
      <c r="O51">
        <v>5</v>
      </c>
      <c r="P51" t="s">
        <v>28</v>
      </c>
      <c r="Q51" t="s">
        <v>29</v>
      </c>
      <c r="R51">
        <v>58</v>
      </c>
      <c r="S51" t="s">
        <v>131</v>
      </c>
      <c r="T51" t="s">
        <v>41</v>
      </c>
      <c r="U51" t="s">
        <v>221</v>
      </c>
      <c r="V51">
        <v>18</v>
      </c>
      <c r="W51">
        <v>3</v>
      </c>
      <c r="X51">
        <v>2026</v>
      </c>
      <c r="Y51" t="s">
        <v>6232</v>
      </c>
      <c r="Z51">
        <v>-1</v>
      </c>
      <c r="AA51" t="s">
        <v>6229</v>
      </c>
      <c r="AB51">
        <v>143</v>
      </c>
      <c r="AC51">
        <v>0.22142857142857145</v>
      </c>
      <c r="AD51" t="s">
        <v>6238</v>
      </c>
      <c r="AE51" t="s">
        <v>6234</v>
      </c>
    </row>
    <row r="52" spans="1:31" x14ac:dyDescent="0.25">
      <c r="A52" t="s">
        <v>224</v>
      </c>
      <c r="B52" s="1">
        <v>46040</v>
      </c>
      <c r="C52">
        <v>0.77986111111111112</v>
      </c>
      <c r="D52" t="s">
        <v>99</v>
      </c>
      <c r="E52" t="s">
        <v>100</v>
      </c>
      <c r="F52" t="s">
        <v>63</v>
      </c>
      <c r="G52" t="s">
        <v>96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70</v>
      </c>
      <c r="O52">
        <v>3</v>
      </c>
      <c r="P52" t="s">
        <v>28</v>
      </c>
      <c r="Q52" t="s">
        <v>56</v>
      </c>
      <c r="R52">
        <v>18</v>
      </c>
      <c r="S52" t="s">
        <v>170</v>
      </c>
      <c r="T52" t="s">
        <v>41</v>
      </c>
      <c r="U52" t="s">
        <v>224</v>
      </c>
      <c r="V52">
        <v>18</v>
      </c>
      <c r="W52">
        <v>1</v>
      </c>
      <c r="X52">
        <v>2026</v>
      </c>
      <c r="Y52" t="s">
        <v>6232</v>
      </c>
      <c r="Z52">
        <v>16</v>
      </c>
      <c r="AA52" t="s">
        <v>6235</v>
      </c>
      <c r="AB52">
        <v>672</v>
      </c>
      <c r="AC52">
        <v>0.19545454545454544</v>
      </c>
      <c r="AD52" t="s">
        <v>6240</v>
      </c>
      <c r="AE52" t="s">
        <v>6241</v>
      </c>
    </row>
    <row r="53" spans="1:31" x14ac:dyDescent="0.25">
      <c r="A53" t="s">
        <v>227</v>
      </c>
      <c r="B53" s="1">
        <v>46106</v>
      </c>
      <c r="C53">
        <v>0.48402777777777778</v>
      </c>
      <c r="D53" t="s">
        <v>130</v>
      </c>
      <c r="E53" t="s">
        <v>100</v>
      </c>
      <c r="F53" t="s">
        <v>55</v>
      </c>
      <c r="G53" t="s">
        <v>38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70</v>
      </c>
      <c r="O53">
        <v>4</v>
      </c>
      <c r="P53" t="s">
        <v>28</v>
      </c>
      <c r="Q53" t="s">
        <v>56</v>
      </c>
      <c r="R53">
        <v>55</v>
      </c>
      <c r="S53" t="s">
        <v>40</v>
      </c>
      <c r="T53" t="s">
        <v>58</v>
      </c>
      <c r="U53" t="s">
        <v>227</v>
      </c>
      <c r="V53">
        <v>11</v>
      </c>
      <c r="W53">
        <v>3</v>
      </c>
      <c r="X53">
        <v>2026</v>
      </c>
      <c r="Y53" t="s">
        <v>6237</v>
      </c>
      <c r="Z53">
        <v>8</v>
      </c>
      <c r="AA53" t="s">
        <v>6235</v>
      </c>
      <c r="AB53">
        <v>611</v>
      </c>
      <c r="AC53">
        <v>8.8461538461538453E-2</v>
      </c>
      <c r="AD53" t="s">
        <v>6230</v>
      </c>
      <c r="AE53" t="s">
        <v>6234</v>
      </c>
    </row>
    <row r="54" spans="1:31" x14ac:dyDescent="0.25">
      <c r="A54" t="s">
        <v>230</v>
      </c>
      <c r="B54" s="1">
        <v>46064</v>
      </c>
      <c r="C54">
        <v>0.43541666666666667</v>
      </c>
      <c r="D54" t="s">
        <v>130</v>
      </c>
      <c r="E54" t="s">
        <v>135</v>
      </c>
      <c r="F54" t="s">
        <v>63</v>
      </c>
      <c r="G54" t="s">
        <v>104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27</v>
      </c>
      <c r="O54">
        <v>2</v>
      </c>
      <c r="P54" t="s">
        <v>28</v>
      </c>
      <c r="Q54" t="s">
        <v>56</v>
      </c>
      <c r="R54">
        <v>47</v>
      </c>
      <c r="S54" t="s">
        <v>40</v>
      </c>
      <c r="T54" t="s">
        <v>31</v>
      </c>
      <c r="U54" t="s">
        <v>230</v>
      </c>
      <c r="V54">
        <v>10</v>
      </c>
      <c r="W54">
        <v>2</v>
      </c>
      <c r="X54">
        <v>2026</v>
      </c>
      <c r="Y54" t="s">
        <v>6237</v>
      </c>
      <c r="Z54">
        <v>-5</v>
      </c>
      <c r="AA54" t="s">
        <v>6229</v>
      </c>
      <c r="AB54">
        <v>691</v>
      </c>
      <c r="AC54">
        <v>0.55454545454545456</v>
      </c>
      <c r="AD54" t="s">
        <v>6233</v>
      </c>
      <c r="AE54" t="s">
        <v>6234</v>
      </c>
    </row>
    <row r="55" spans="1:31" x14ac:dyDescent="0.25">
      <c r="A55" t="s">
        <v>232</v>
      </c>
      <c r="B55" s="1">
        <v>46148</v>
      </c>
      <c r="C55">
        <v>0.72291666666666665</v>
      </c>
      <c r="D55" t="s">
        <v>75</v>
      </c>
      <c r="E55" t="s">
        <v>46</v>
      </c>
      <c r="F55" t="s">
        <v>37</v>
      </c>
      <c r="G55" t="s">
        <v>26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49</v>
      </c>
      <c r="O55">
        <v>4</v>
      </c>
      <c r="P55" t="s">
        <v>28</v>
      </c>
      <c r="Q55" t="s">
        <v>29</v>
      </c>
      <c r="R55">
        <v>52</v>
      </c>
      <c r="S55" t="s">
        <v>40</v>
      </c>
      <c r="T55" t="s">
        <v>58</v>
      </c>
      <c r="U55" t="s">
        <v>232</v>
      </c>
      <c r="V55">
        <v>17</v>
      </c>
      <c r="W55">
        <v>5</v>
      </c>
      <c r="X55">
        <v>2026</v>
      </c>
      <c r="Y55" t="s">
        <v>6232</v>
      </c>
      <c r="Z55">
        <v>20</v>
      </c>
      <c r="AA55" t="s">
        <v>6235</v>
      </c>
      <c r="AB55">
        <v>1085</v>
      </c>
      <c r="AC55">
        <v>0.1574468085106383</v>
      </c>
      <c r="AD55" t="s">
        <v>6230</v>
      </c>
      <c r="AE55" t="s">
        <v>6234</v>
      </c>
    </row>
    <row r="56" spans="1:31" x14ac:dyDescent="0.25">
      <c r="A56" t="s">
        <v>235</v>
      </c>
      <c r="B56" s="1">
        <v>46047</v>
      </c>
      <c r="C56">
        <v>0.64444444444444449</v>
      </c>
      <c r="D56" t="s">
        <v>53</v>
      </c>
      <c r="E56" t="s">
        <v>54</v>
      </c>
      <c r="F56" t="s">
        <v>76</v>
      </c>
      <c r="G56" t="s">
        <v>38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91</v>
      </c>
      <c r="O56">
        <v>2</v>
      </c>
      <c r="P56" t="s">
        <v>28</v>
      </c>
      <c r="Q56" t="s">
        <v>56</v>
      </c>
      <c r="R56">
        <v>51</v>
      </c>
      <c r="S56" t="s">
        <v>170</v>
      </c>
      <c r="T56" t="s">
        <v>58</v>
      </c>
      <c r="U56" t="s">
        <v>235</v>
      </c>
      <c r="V56">
        <v>15</v>
      </c>
      <c r="W56">
        <v>1</v>
      </c>
      <c r="X56">
        <v>2026</v>
      </c>
      <c r="Y56" t="s">
        <v>6232</v>
      </c>
      <c r="Z56">
        <v>4</v>
      </c>
      <c r="AA56" t="s">
        <v>6235</v>
      </c>
      <c r="AB56">
        <v>742</v>
      </c>
      <c r="AC56">
        <v>7.4468085106382975E-2</v>
      </c>
      <c r="AD56" t="s">
        <v>6233</v>
      </c>
      <c r="AE56" t="s">
        <v>6234</v>
      </c>
    </row>
    <row r="57" spans="1:31" x14ac:dyDescent="0.25">
      <c r="A57" t="s">
        <v>238</v>
      </c>
      <c r="B57" s="1">
        <v>46060</v>
      </c>
      <c r="C57">
        <v>0.88472222222222219</v>
      </c>
      <c r="D57" t="s">
        <v>68</v>
      </c>
      <c r="E57" t="s">
        <v>54</v>
      </c>
      <c r="F57" t="s">
        <v>84</v>
      </c>
      <c r="G57" t="s">
        <v>38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39</v>
      </c>
      <c r="O57">
        <v>1</v>
      </c>
      <c r="P57" t="s">
        <v>28</v>
      </c>
      <c r="Q57" t="s">
        <v>29</v>
      </c>
      <c r="R57">
        <v>51</v>
      </c>
      <c r="S57" t="s">
        <v>64</v>
      </c>
      <c r="T57" t="s">
        <v>41</v>
      </c>
      <c r="U57" t="s">
        <v>238</v>
      </c>
      <c r="V57">
        <v>21</v>
      </c>
      <c r="W57">
        <v>2</v>
      </c>
      <c r="X57">
        <v>2026</v>
      </c>
      <c r="Y57" t="s">
        <v>6239</v>
      </c>
      <c r="Z57">
        <v>-3</v>
      </c>
      <c r="AA57" t="s">
        <v>6229</v>
      </c>
      <c r="AB57">
        <v>828</v>
      </c>
      <c r="AC57">
        <v>0.2742857142857143</v>
      </c>
      <c r="AD57" t="s">
        <v>6233</v>
      </c>
      <c r="AE57" t="s">
        <v>6234</v>
      </c>
    </row>
    <row r="58" spans="1:31" x14ac:dyDescent="0.25">
      <c r="A58" t="s">
        <v>240</v>
      </c>
      <c r="B58" s="1">
        <v>46072</v>
      </c>
      <c r="C58">
        <v>0.47847222222222224</v>
      </c>
      <c r="D58" t="s">
        <v>99</v>
      </c>
      <c r="E58" t="s">
        <v>100</v>
      </c>
      <c r="F58" t="s">
        <v>47</v>
      </c>
      <c r="G58" t="s">
        <v>26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27</v>
      </c>
      <c r="O58">
        <v>2</v>
      </c>
      <c r="P58" t="s">
        <v>28</v>
      </c>
      <c r="Q58" t="s">
        <v>56</v>
      </c>
      <c r="R58">
        <v>57</v>
      </c>
      <c r="S58" t="s">
        <v>71</v>
      </c>
      <c r="T58" t="s">
        <v>58</v>
      </c>
      <c r="U58" t="s">
        <v>240</v>
      </c>
      <c r="V58">
        <v>11</v>
      </c>
      <c r="W58">
        <v>2</v>
      </c>
      <c r="X58">
        <v>2026</v>
      </c>
      <c r="Y58" t="s">
        <v>6237</v>
      </c>
      <c r="Z58">
        <v>6</v>
      </c>
      <c r="AA58" t="s">
        <v>6235</v>
      </c>
      <c r="AB58">
        <v>557</v>
      </c>
      <c r="AC58">
        <v>0.48214285714285715</v>
      </c>
      <c r="AD58" t="s">
        <v>6233</v>
      </c>
      <c r="AE58" t="s">
        <v>6234</v>
      </c>
    </row>
    <row r="59" spans="1:31" x14ac:dyDescent="0.25">
      <c r="A59" t="s">
        <v>243</v>
      </c>
      <c r="B59" s="1">
        <v>46193</v>
      </c>
      <c r="C59">
        <v>0.56874999999999998</v>
      </c>
      <c r="D59" t="s">
        <v>35</v>
      </c>
      <c r="E59" t="s">
        <v>90</v>
      </c>
      <c r="F59" t="s">
        <v>63</v>
      </c>
      <c r="G59" t="s">
        <v>48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70</v>
      </c>
      <c r="O59">
        <v>1</v>
      </c>
      <c r="P59" t="s">
        <v>28</v>
      </c>
      <c r="Q59" t="s">
        <v>29</v>
      </c>
      <c r="R59">
        <v>29</v>
      </c>
      <c r="S59" t="s">
        <v>64</v>
      </c>
      <c r="T59" t="s">
        <v>85</v>
      </c>
      <c r="U59" t="s">
        <v>243</v>
      </c>
      <c r="V59">
        <v>13</v>
      </c>
      <c r="W59">
        <v>6</v>
      </c>
      <c r="X59">
        <v>2026</v>
      </c>
      <c r="Y59" t="s">
        <v>6237</v>
      </c>
      <c r="Z59">
        <v>2</v>
      </c>
      <c r="AA59" t="s">
        <v>6235</v>
      </c>
      <c r="AB59">
        <v>218</v>
      </c>
      <c r="AC59">
        <v>0.46785714285714286</v>
      </c>
      <c r="AD59" t="s">
        <v>6233</v>
      </c>
      <c r="AE59" t="s">
        <v>6236</v>
      </c>
    </row>
    <row r="60" spans="1:31" x14ac:dyDescent="0.25">
      <c r="A60" t="s">
        <v>245</v>
      </c>
      <c r="B60" s="1">
        <v>46050</v>
      </c>
      <c r="C60">
        <v>0.8666666666666667</v>
      </c>
      <c r="D60" t="s">
        <v>99</v>
      </c>
      <c r="E60" t="s">
        <v>100</v>
      </c>
      <c r="F60" t="s">
        <v>25</v>
      </c>
      <c r="G60" t="s">
        <v>117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49</v>
      </c>
      <c r="O60">
        <v>3</v>
      </c>
      <c r="P60" t="s">
        <v>28</v>
      </c>
      <c r="Q60" t="s">
        <v>56</v>
      </c>
      <c r="R60">
        <v>43</v>
      </c>
      <c r="S60" t="s">
        <v>40</v>
      </c>
      <c r="T60" t="s">
        <v>41</v>
      </c>
      <c r="U60" t="s">
        <v>245</v>
      </c>
      <c r="V60">
        <v>20</v>
      </c>
      <c r="W60">
        <v>1</v>
      </c>
      <c r="X60">
        <v>2026</v>
      </c>
      <c r="Y60" t="s">
        <v>6239</v>
      </c>
      <c r="Z60">
        <v>6</v>
      </c>
      <c r="AA60" t="s">
        <v>6235</v>
      </c>
      <c r="AB60">
        <v>1155</v>
      </c>
      <c r="AC60">
        <v>0.224390243902439</v>
      </c>
      <c r="AD60" t="s">
        <v>6240</v>
      </c>
      <c r="AE60" t="s">
        <v>6231</v>
      </c>
    </row>
    <row r="61" spans="1:31" x14ac:dyDescent="0.25">
      <c r="A61" t="s">
        <v>248</v>
      </c>
      <c r="B61" s="1">
        <v>46023</v>
      </c>
      <c r="C61">
        <v>0.99375000000000002</v>
      </c>
      <c r="D61" t="s">
        <v>200</v>
      </c>
      <c r="E61" t="s">
        <v>36</v>
      </c>
      <c r="F61" t="s">
        <v>76</v>
      </c>
      <c r="G61" t="s">
        <v>38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70</v>
      </c>
      <c r="O61">
        <v>3</v>
      </c>
      <c r="P61" t="s">
        <v>28</v>
      </c>
      <c r="Q61" t="s">
        <v>29</v>
      </c>
      <c r="R61">
        <v>32</v>
      </c>
      <c r="S61" t="s">
        <v>71</v>
      </c>
      <c r="T61" t="s">
        <v>58</v>
      </c>
      <c r="U61" t="s">
        <v>248</v>
      </c>
      <c r="V61">
        <v>23</v>
      </c>
      <c r="W61">
        <v>1</v>
      </c>
      <c r="X61">
        <v>2026</v>
      </c>
      <c r="Y61" t="s">
        <v>6239</v>
      </c>
      <c r="Z61">
        <v>17</v>
      </c>
      <c r="AA61" t="s">
        <v>6235</v>
      </c>
      <c r="AB61">
        <v>570</v>
      </c>
      <c r="AC61">
        <v>2.3728813559322031E-2</v>
      </c>
      <c r="AD61" t="s">
        <v>6240</v>
      </c>
      <c r="AE61" t="s">
        <v>6236</v>
      </c>
    </row>
    <row r="62" spans="1:31" x14ac:dyDescent="0.25">
      <c r="A62" t="s">
        <v>250</v>
      </c>
      <c r="B62" s="1">
        <v>46100</v>
      </c>
      <c r="C62">
        <v>0.40486111111111112</v>
      </c>
      <c r="D62" t="s">
        <v>89</v>
      </c>
      <c r="E62" t="s">
        <v>159</v>
      </c>
      <c r="F62" t="s">
        <v>84</v>
      </c>
      <c r="G62" t="s">
        <v>117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70</v>
      </c>
      <c r="O62">
        <v>4</v>
      </c>
      <c r="P62" t="s">
        <v>28</v>
      </c>
      <c r="Q62" t="s">
        <v>56</v>
      </c>
      <c r="R62">
        <v>41</v>
      </c>
      <c r="S62" t="s">
        <v>71</v>
      </c>
      <c r="T62" t="s">
        <v>31</v>
      </c>
      <c r="U62" t="s">
        <v>250</v>
      </c>
      <c r="V62">
        <v>9</v>
      </c>
      <c r="W62">
        <v>3</v>
      </c>
      <c r="X62">
        <v>2026</v>
      </c>
      <c r="Y62" t="s">
        <v>6228</v>
      </c>
      <c r="Z62">
        <v>19</v>
      </c>
      <c r="AA62" t="s">
        <v>6235</v>
      </c>
      <c r="AB62">
        <v>816</v>
      </c>
      <c r="AC62">
        <v>0.13166666666666668</v>
      </c>
      <c r="AD62" t="s">
        <v>6230</v>
      </c>
      <c r="AE62" t="s">
        <v>6231</v>
      </c>
    </row>
    <row r="63" spans="1:31" x14ac:dyDescent="0.25">
      <c r="A63" t="s">
        <v>252</v>
      </c>
      <c r="B63" s="1">
        <v>46056</v>
      </c>
      <c r="C63">
        <v>0.60416666666666663</v>
      </c>
      <c r="D63" t="s">
        <v>99</v>
      </c>
      <c r="E63" t="s">
        <v>139</v>
      </c>
      <c r="F63" t="s">
        <v>47</v>
      </c>
      <c r="G63" t="s">
        <v>26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27</v>
      </c>
      <c r="O63">
        <v>3</v>
      </c>
      <c r="P63" t="s">
        <v>28</v>
      </c>
      <c r="Q63" t="s">
        <v>29</v>
      </c>
      <c r="R63">
        <v>51</v>
      </c>
      <c r="S63" t="s">
        <v>131</v>
      </c>
      <c r="T63" t="s">
        <v>85</v>
      </c>
      <c r="U63" t="s">
        <v>252</v>
      </c>
      <c r="V63">
        <v>14</v>
      </c>
      <c r="W63">
        <v>2</v>
      </c>
      <c r="X63">
        <v>2026</v>
      </c>
      <c r="Y63" t="s">
        <v>6237</v>
      </c>
      <c r="Z63">
        <v>-3</v>
      </c>
      <c r="AA63" t="s">
        <v>6229</v>
      </c>
      <c r="AB63">
        <v>49</v>
      </c>
      <c r="AC63">
        <v>0.31794871794871798</v>
      </c>
      <c r="AD63" t="s">
        <v>6240</v>
      </c>
      <c r="AE63" t="s">
        <v>6234</v>
      </c>
    </row>
    <row r="64" spans="1:31" x14ac:dyDescent="0.25">
      <c r="A64" t="s">
        <v>255</v>
      </c>
      <c r="B64" s="1">
        <v>46040</v>
      </c>
      <c r="C64">
        <v>0.98750000000000004</v>
      </c>
      <c r="D64" t="s">
        <v>89</v>
      </c>
      <c r="E64" t="s">
        <v>54</v>
      </c>
      <c r="F64" t="s">
        <v>84</v>
      </c>
      <c r="G64" t="s">
        <v>117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39</v>
      </c>
      <c r="O64">
        <v>1</v>
      </c>
      <c r="P64" t="s">
        <v>28</v>
      </c>
      <c r="Q64" t="s">
        <v>56</v>
      </c>
      <c r="R64">
        <v>35</v>
      </c>
      <c r="S64" t="s">
        <v>170</v>
      </c>
      <c r="T64" t="s">
        <v>58</v>
      </c>
      <c r="U64" t="s">
        <v>255</v>
      </c>
      <c r="V64">
        <v>23</v>
      </c>
      <c r="W64">
        <v>1</v>
      </c>
      <c r="X64">
        <v>2026</v>
      </c>
      <c r="Y64" t="s">
        <v>6239</v>
      </c>
      <c r="Z64">
        <v>-1</v>
      </c>
      <c r="AA64" t="s">
        <v>6229</v>
      </c>
      <c r="AB64">
        <v>928</v>
      </c>
      <c r="AC64">
        <v>0.39333333333333337</v>
      </c>
      <c r="AD64" t="s">
        <v>6233</v>
      </c>
      <c r="AE64" t="s">
        <v>6236</v>
      </c>
    </row>
    <row r="65" spans="1:31" x14ac:dyDescent="0.25">
      <c r="A65" t="s">
        <v>257</v>
      </c>
      <c r="B65" s="1">
        <v>46157</v>
      </c>
      <c r="C65">
        <v>0.67013888888888884</v>
      </c>
      <c r="D65" t="s">
        <v>121</v>
      </c>
      <c r="E65" t="s">
        <v>83</v>
      </c>
      <c r="F65" t="s">
        <v>84</v>
      </c>
      <c r="G65" t="s">
        <v>104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70</v>
      </c>
      <c r="O65">
        <v>4</v>
      </c>
      <c r="P65" t="s">
        <v>28</v>
      </c>
      <c r="Q65" t="s">
        <v>56</v>
      </c>
      <c r="R65">
        <v>44</v>
      </c>
      <c r="S65" t="s">
        <v>30</v>
      </c>
      <c r="T65" t="s">
        <v>58</v>
      </c>
      <c r="U65" t="s">
        <v>257</v>
      </c>
      <c r="V65">
        <v>16</v>
      </c>
      <c r="W65">
        <v>5</v>
      </c>
      <c r="X65">
        <v>2026</v>
      </c>
      <c r="Y65" t="s">
        <v>6232</v>
      </c>
      <c r="Z65">
        <v>10</v>
      </c>
      <c r="AA65" t="s">
        <v>6235</v>
      </c>
      <c r="AB65">
        <v>424</v>
      </c>
      <c r="AC65">
        <v>0.18333333333333335</v>
      </c>
      <c r="AD65" t="s">
        <v>6230</v>
      </c>
      <c r="AE65" t="s">
        <v>6231</v>
      </c>
    </row>
    <row r="66" spans="1:31" x14ac:dyDescent="0.25">
      <c r="A66" t="s">
        <v>259</v>
      </c>
      <c r="B66" s="1">
        <v>46196</v>
      </c>
      <c r="C66">
        <v>0.59375</v>
      </c>
      <c r="D66" t="s">
        <v>116</v>
      </c>
      <c r="E66" t="s">
        <v>36</v>
      </c>
      <c r="F66" t="s">
        <v>95</v>
      </c>
      <c r="G66" t="s">
        <v>26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49</v>
      </c>
      <c r="O66">
        <v>5</v>
      </c>
      <c r="P66" t="s">
        <v>28</v>
      </c>
      <c r="Q66" t="s">
        <v>56</v>
      </c>
      <c r="R66">
        <v>19</v>
      </c>
      <c r="S66" t="s">
        <v>131</v>
      </c>
      <c r="T66" t="s">
        <v>85</v>
      </c>
      <c r="U66" t="s">
        <v>259</v>
      </c>
      <c r="V66">
        <v>14</v>
      </c>
      <c r="W66">
        <v>6</v>
      </c>
      <c r="X66">
        <v>2026</v>
      </c>
      <c r="Y66" t="s">
        <v>6237</v>
      </c>
      <c r="Z66">
        <v>17</v>
      </c>
      <c r="AA66" t="s">
        <v>6235</v>
      </c>
      <c r="AB66">
        <v>876</v>
      </c>
      <c r="AC66">
        <v>6.4285714285714293E-2</v>
      </c>
      <c r="AD66" t="s">
        <v>6238</v>
      </c>
      <c r="AE66" t="s">
        <v>6241</v>
      </c>
    </row>
    <row r="67" spans="1:31" x14ac:dyDescent="0.25">
      <c r="A67" t="s">
        <v>262</v>
      </c>
      <c r="B67" s="1">
        <v>46071</v>
      </c>
      <c r="C67">
        <v>0.91111111111111109</v>
      </c>
      <c r="D67" t="s">
        <v>45</v>
      </c>
      <c r="E67" t="s">
        <v>46</v>
      </c>
      <c r="F67" t="s">
        <v>69</v>
      </c>
      <c r="G67" t="s">
        <v>96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39</v>
      </c>
      <c r="O67">
        <v>2</v>
      </c>
      <c r="P67" t="s">
        <v>28</v>
      </c>
      <c r="Q67" t="s">
        <v>29</v>
      </c>
      <c r="R67">
        <v>59</v>
      </c>
      <c r="S67" t="s">
        <v>40</v>
      </c>
      <c r="T67" t="s">
        <v>41</v>
      </c>
      <c r="U67" t="s">
        <v>262</v>
      </c>
      <c r="V67">
        <v>21</v>
      </c>
      <c r="W67">
        <v>2</v>
      </c>
      <c r="X67">
        <v>2026</v>
      </c>
      <c r="Y67" t="s">
        <v>6239</v>
      </c>
      <c r="Z67">
        <v>19</v>
      </c>
      <c r="AA67" t="s">
        <v>6235</v>
      </c>
      <c r="AB67">
        <v>707</v>
      </c>
      <c r="AC67">
        <v>8.412698412698412E-2</v>
      </c>
      <c r="AD67" t="s">
        <v>6233</v>
      </c>
      <c r="AE67" t="s">
        <v>6234</v>
      </c>
    </row>
    <row r="68" spans="1:31" x14ac:dyDescent="0.25">
      <c r="A68" t="s">
        <v>264</v>
      </c>
      <c r="B68" s="1">
        <v>46103</v>
      </c>
      <c r="C68">
        <v>0.34722222222222221</v>
      </c>
      <c r="D68" t="s">
        <v>62</v>
      </c>
      <c r="E68" t="s">
        <v>159</v>
      </c>
      <c r="F68" t="s">
        <v>84</v>
      </c>
      <c r="G68" t="s">
        <v>38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39</v>
      </c>
      <c r="O68">
        <v>3</v>
      </c>
      <c r="P68" t="s">
        <v>28</v>
      </c>
      <c r="Q68" t="s">
        <v>29</v>
      </c>
      <c r="R68">
        <v>33</v>
      </c>
      <c r="S68" t="s">
        <v>170</v>
      </c>
      <c r="T68" t="s">
        <v>31</v>
      </c>
      <c r="U68" t="s">
        <v>264</v>
      </c>
      <c r="V68">
        <v>8</v>
      </c>
      <c r="W68">
        <v>3</v>
      </c>
      <c r="X68">
        <v>2026</v>
      </c>
      <c r="Y68" t="s">
        <v>6228</v>
      </c>
      <c r="Z68">
        <v>4</v>
      </c>
      <c r="AA68" t="s">
        <v>6235</v>
      </c>
      <c r="AB68">
        <v>845</v>
      </c>
      <c r="AC68">
        <v>5.7142857142857141E-2</v>
      </c>
      <c r="AD68" t="s">
        <v>6240</v>
      </c>
      <c r="AE68" t="s">
        <v>6236</v>
      </c>
    </row>
    <row r="69" spans="1:31" x14ac:dyDescent="0.25">
      <c r="A69" t="s">
        <v>267</v>
      </c>
      <c r="B69" s="1">
        <v>46111</v>
      </c>
      <c r="C69">
        <v>0.55277777777777781</v>
      </c>
      <c r="D69" t="s">
        <v>121</v>
      </c>
      <c r="E69" t="s">
        <v>36</v>
      </c>
      <c r="F69" t="s">
        <v>95</v>
      </c>
      <c r="G69" t="s">
        <v>117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91</v>
      </c>
      <c r="O69">
        <v>2</v>
      </c>
      <c r="P69" t="s">
        <v>28</v>
      </c>
      <c r="Q69" t="s">
        <v>56</v>
      </c>
      <c r="R69">
        <v>52</v>
      </c>
      <c r="S69" t="s">
        <v>57</v>
      </c>
      <c r="T69" t="s">
        <v>85</v>
      </c>
      <c r="U69" t="s">
        <v>267</v>
      </c>
      <c r="V69">
        <v>13</v>
      </c>
      <c r="W69">
        <v>3</v>
      </c>
      <c r="X69">
        <v>2026</v>
      </c>
      <c r="Y69" t="s">
        <v>6237</v>
      </c>
      <c r="Z69">
        <v>-1</v>
      </c>
      <c r="AA69" t="s">
        <v>6229</v>
      </c>
      <c r="AB69">
        <v>1078</v>
      </c>
      <c r="AC69">
        <v>0.39411764705882352</v>
      </c>
      <c r="AD69" t="s">
        <v>6233</v>
      </c>
      <c r="AE69" t="s">
        <v>6234</v>
      </c>
    </row>
    <row r="70" spans="1:31" x14ac:dyDescent="0.25">
      <c r="A70" t="s">
        <v>270</v>
      </c>
      <c r="B70" s="1">
        <v>46039</v>
      </c>
      <c r="C70">
        <v>0.43125000000000002</v>
      </c>
      <c r="D70" t="s">
        <v>75</v>
      </c>
      <c r="E70" t="s">
        <v>83</v>
      </c>
      <c r="F70" t="s">
        <v>63</v>
      </c>
      <c r="G70" t="s">
        <v>104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70</v>
      </c>
      <c r="O70">
        <v>5</v>
      </c>
      <c r="P70" t="s">
        <v>28</v>
      </c>
      <c r="Q70" t="s">
        <v>29</v>
      </c>
      <c r="R70">
        <v>19</v>
      </c>
      <c r="S70" t="s">
        <v>64</v>
      </c>
      <c r="T70" t="s">
        <v>31</v>
      </c>
      <c r="U70" t="s">
        <v>270</v>
      </c>
      <c r="V70">
        <v>10</v>
      </c>
      <c r="W70">
        <v>1</v>
      </c>
      <c r="X70">
        <v>2026</v>
      </c>
      <c r="Y70" t="s">
        <v>6237</v>
      </c>
      <c r="Z70">
        <v>12</v>
      </c>
      <c r="AA70" t="s">
        <v>6235</v>
      </c>
      <c r="AB70">
        <v>848</v>
      </c>
      <c r="AC70">
        <v>8.1250000000000003E-2</v>
      </c>
      <c r="AD70" t="s">
        <v>6238</v>
      </c>
      <c r="AE70" t="s">
        <v>6241</v>
      </c>
    </row>
    <row r="71" spans="1:31" x14ac:dyDescent="0.25">
      <c r="A71" t="s">
        <v>273</v>
      </c>
      <c r="B71" s="1">
        <v>46138</v>
      </c>
      <c r="C71">
        <v>0.69722222222222219</v>
      </c>
      <c r="D71" t="s">
        <v>53</v>
      </c>
      <c r="E71" t="s">
        <v>100</v>
      </c>
      <c r="F71" t="s">
        <v>69</v>
      </c>
      <c r="G71" t="s">
        <v>96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27</v>
      </c>
      <c r="O71">
        <v>3</v>
      </c>
      <c r="P71" t="s">
        <v>28</v>
      </c>
      <c r="Q71" t="s">
        <v>56</v>
      </c>
      <c r="R71">
        <v>39</v>
      </c>
      <c r="S71" t="s">
        <v>170</v>
      </c>
      <c r="T71" t="s">
        <v>58</v>
      </c>
      <c r="U71" t="s">
        <v>273</v>
      </c>
      <c r="V71">
        <v>16</v>
      </c>
      <c r="W71">
        <v>4</v>
      </c>
      <c r="X71">
        <v>2026</v>
      </c>
      <c r="Y71" t="s">
        <v>6232</v>
      </c>
      <c r="Z71">
        <v>15</v>
      </c>
      <c r="AA71" t="s">
        <v>6235</v>
      </c>
      <c r="AB71">
        <v>1043</v>
      </c>
      <c r="AC71">
        <v>0.12708333333333333</v>
      </c>
      <c r="AD71" t="s">
        <v>6240</v>
      </c>
      <c r="AE71" t="s">
        <v>6231</v>
      </c>
    </row>
    <row r="72" spans="1:31" x14ac:dyDescent="0.25">
      <c r="A72" t="s">
        <v>275</v>
      </c>
      <c r="B72" s="1">
        <v>46090</v>
      </c>
      <c r="C72">
        <v>0.56597222222222221</v>
      </c>
      <c r="D72" t="s">
        <v>75</v>
      </c>
      <c r="E72" t="s">
        <v>46</v>
      </c>
      <c r="F72" t="s">
        <v>25</v>
      </c>
      <c r="G72" t="s">
        <v>96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27</v>
      </c>
      <c r="O72">
        <v>4</v>
      </c>
      <c r="P72" t="s">
        <v>28</v>
      </c>
      <c r="Q72" t="s">
        <v>56</v>
      </c>
      <c r="R72">
        <v>31</v>
      </c>
      <c r="S72" t="s">
        <v>57</v>
      </c>
      <c r="T72" t="s">
        <v>85</v>
      </c>
      <c r="U72" t="s">
        <v>275</v>
      </c>
      <c r="V72">
        <v>13</v>
      </c>
      <c r="W72">
        <v>3</v>
      </c>
      <c r="X72">
        <v>2026</v>
      </c>
      <c r="Y72" t="s">
        <v>6237</v>
      </c>
      <c r="Z72">
        <v>1</v>
      </c>
      <c r="AA72" t="s">
        <v>6235</v>
      </c>
      <c r="AB72">
        <v>1109</v>
      </c>
      <c r="AC72">
        <v>0.18518518518518517</v>
      </c>
      <c r="AD72" t="s">
        <v>6230</v>
      </c>
      <c r="AE72" t="s">
        <v>6236</v>
      </c>
    </row>
    <row r="73" spans="1:31" x14ac:dyDescent="0.25">
      <c r="A73" t="s">
        <v>278</v>
      </c>
      <c r="B73" s="1">
        <v>46089</v>
      </c>
      <c r="C73">
        <v>0.7895833333333333</v>
      </c>
      <c r="D73" t="s">
        <v>130</v>
      </c>
      <c r="E73" t="s">
        <v>159</v>
      </c>
      <c r="F73" t="s">
        <v>95</v>
      </c>
      <c r="G73" t="s">
        <v>26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27</v>
      </c>
      <c r="O73">
        <v>5</v>
      </c>
      <c r="P73" t="s">
        <v>28</v>
      </c>
      <c r="Q73" t="s">
        <v>56</v>
      </c>
      <c r="R73">
        <v>51</v>
      </c>
      <c r="S73" t="s">
        <v>170</v>
      </c>
      <c r="T73" t="s">
        <v>41</v>
      </c>
      <c r="U73" t="s">
        <v>278</v>
      </c>
      <c r="V73">
        <v>18</v>
      </c>
      <c r="W73">
        <v>3</v>
      </c>
      <c r="X73">
        <v>2026</v>
      </c>
      <c r="Y73" t="s">
        <v>6232</v>
      </c>
      <c r="Z73">
        <v>-2</v>
      </c>
      <c r="AA73" t="s">
        <v>6229</v>
      </c>
      <c r="AB73">
        <v>34</v>
      </c>
      <c r="AC73">
        <v>0.46562500000000001</v>
      </c>
      <c r="AD73" t="s">
        <v>6238</v>
      </c>
      <c r="AE73" t="s">
        <v>6234</v>
      </c>
    </row>
    <row r="74" spans="1:31" x14ac:dyDescent="0.25">
      <c r="A74" t="s">
        <v>281</v>
      </c>
      <c r="B74" s="1">
        <v>46048</v>
      </c>
      <c r="C74">
        <v>0.88611111111111107</v>
      </c>
      <c r="D74" t="s">
        <v>62</v>
      </c>
      <c r="E74" t="s">
        <v>159</v>
      </c>
      <c r="F74" t="s">
        <v>47</v>
      </c>
      <c r="G74" t="s">
        <v>104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70</v>
      </c>
      <c r="O74">
        <v>4</v>
      </c>
      <c r="P74" t="s">
        <v>28</v>
      </c>
      <c r="Q74" t="s">
        <v>29</v>
      </c>
      <c r="R74">
        <v>43</v>
      </c>
      <c r="S74" t="s">
        <v>57</v>
      </c>
      <c r="T74" t="s">
        <v>41</v>
      </c>
      <c r="U74" t="s">
        <v>281</v>
      </c>
      <c r="V74">
        <v>21</v>
      </c>
      <c r="W74">
        <v>1</v>
      </c>
      <c r="X74">
        <v>2026</v>
      </c>
      <c r="Y74" t="s">
        <v>6239</v>
      </c>
      <c r="Z74">
        <v>20</v>
      </c>
      <c r="AA74" t="s">
        <v>6235</v>
      </c>
      <c r="AB74">
        <v>510</v>
      </c>
      <c r="AC74">
        <v>0.203125</v>
      </c>
      <c r="AD74" t="s">
        <v>6230</v>
      </c>
      <c r="AE74" t="s">
        <v>6231</v>
      </c>
    </row>
    <row r="75" spans="1:31" x14ac:dyDescent="0.25">
      <c r="A75" t="s">
        <v>283</v>
      </c>
      <c r="B75" s="1">
        <v>46063</v>
      </c>
      <c r="C75">
        <v>0.44305555555555554</v>
      </c>
      <c r="D75" t="s">
        <v>62</v>
      </c>
      <c r="E75" t="s">
        <v>36</v>
      </c>
      <c r="F75" t="s">
        <v>55</v>
      </c>
      <c r="G75" t="s">
        <v>117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39</v>
      </c>
      <c r="O75">
        <v>2</v>
      </c>
      <c r="P75" t="s">
        <v>28</v>
      </c>
      <c r="Q75" t="s">
        <v>56</v>
      </c>
      <c r="R75">
        <v>54</v>
      </c>
      <c r="S75" t="s">
        <v>131</v>
      </c>
      <c r="T75" t="s">
        <v>31</v>
      </c>
      <c r="U75" t="s">
        <v>283</v>
      </c>
      <c r="V75">
        <v>10</v>
      </c>
      <c r="W75">
        <v>2</v>
      </c>
      <c r="X75">
        <v>2026</v>
      </c>
      <c r="Y75" t="s">
        <v>6237</v>
      </c>
      <c r="Z75">
        <v>13</v>
      </c>
      <c r="AA75" t="s">
        <v>6235</v>
      </c>
      <c r="AB75">
        <v>778</v>
      </c>
      <c r="AC75">
        <v>0.16829268292682928</v>
      </c>
      <c r="AD75" t="s">
        <v>6233</v>
      </c>
      <c r="AE75" t="s">
        <v>6234</v>
      </c>
    </row>
    <row r="76" spans="1:31" x14ac:dyDescent="0.25">
      <c r="A76" t="s">
        <v>286</v>
      </c>
      <c r="B76" s="1">
        <v>46055</v>
      </c>
      <c r="C76">
        <v>0.39166666666666666</v>
      </c>
      <c r="D76" t="s">
        <v>121</v>
      </c>
      <c r="E76" t="s">
        <v>46</v>
      </c>
      <c r="F76" t="s">
        <v>47</v>
      </c>
      <c r="G76" t="s">
        <v>26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27</v>
      </c>
      <c r="O76">
        <v>4</v>
      </c>
      <c r="P76" t="s">
        <v>28</v>
      </c>
      <c r="Q76" t="s">
        <v>29</v>
      </c>
      <c r="R76">
        <v>49</v>
      </c>
      <c r="S76" t="s">
        <v>57</v>
      </c>
      <c r="T76" t="s">
        <v>31</v>
      </c>
      <c r="U76" t="s">
        <v>286</v>
      </c>
      <c r="V76">
        <v>9</v>
      </c>
      <c r="W76">
        <v>2</v>
      </c>
      <c r="X76">
        <v>2026</v>
      </c>
      <c r="Y76" t="s">
        <v>6228</v>
      </c>
      <c r="Z76">
        <v>1</v>
      </c>
      <c r="AA76" t="s">
        <v>6235</v>
      </c>
      <c r="AB76">
        <v>660</v>
      </c>
      <c r="AC76">
        <v>5.5000000000000007E-2</v>
      </c>
      <c r="AD76" t="s">
        <v>6230</v>
      </c>
      <c r="AE76" t="s">
        <v>6234</v>
      </c>
    </row>
    <row r="77" spans="1:31" x14ac:dyDescent="0.25">
      <c r="A77" t="s">
        <v>289</v>
      </c>
      <c r="B77" s="1">
        <v>46031</v>
      </c>
      <c r="C77">
        <v>0.92152777777777772</v>
      </c>
      <c r="D77" t="s">
        <v>145</v>
      </c>
      <c r="E77" t="s">
        <v>83</v>
      </c>
      <c r="F77" t="s">
        <v>47</v>
      </c>
      <c r="G77" t="s">
        <v>38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27</v>
      </c>
      <c r="O77">
        <v>1</v>
      </c>
      <c r="P77" t="s">
        <v>28</v>
      </c>
      <c r="Q77" t="s">
        <v>29</v>
      </c>
      <c r="R77">
        <v>38</v>
      </c>
      <c r="S77" t="s">
        <v>30</v>
      </c>
      <c r="T77" t="s">
        <v>58</v>
      </c>
      <c r="U77" t="s">
        <v>289</v>
      </c>
      <c r="V77">
        <v>22</v>
      </c>
      <c r="W77">
        <v>1</v>
      </c>
      <c r="X77">
        <v>2026</v>
      </c>
      <c r="Y77" t="s">
        <v>6239</v>
      </c>
      <c r="Z77">
        <v>15</v>
      </c>
      <c r="AA77" t="s">
        <v>6235</v>
      </c>
      <c r="AB77">
        <v>548</v>
      </c>
      <c r="AC77">
        <v>0.24090909090909091</v>
      </c>
      <c r="AD77" t="s">
        <v>6233</v>
      </c>
      <c r="AE77" t="s">
        <v>6231</v>
      </c>
    </row>
    <row r="78" spans="1:31" x14ac:dyDescent="0.25">
      <c r="A78" t="s">
        <v>291</v>
      </c>
      <c r="B78" s="1">
        <v>46147</v>
      </c>
      <c r="C78">
        <v>0.35486111111111113</v>
      </c>
      <c r="D78" t="s">
        <v>35</v>
      </c>
      <c r="E78" t="s">
        <v>36</v>
      </c>
      <c r="F78" t="s">
        <v>47</v>
      </c>
      <c r="G78" t="s">
        <v>38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49</v>
      </c>
      <c r="O78">
        <v>2</v>
      </c>
      <c r="P78" t="s">
        <v>28</v>
      </c>
      <c r="Q78" t="s">
        <v>56</v>
      </c>
      <c r="R78">
        <v>58</v>
      </c>
      <c r="S78" t="s">
        <v>131</v>
      </c>
      <c r="T78" t="s">
        <v>31</v>
      </c>
      <c r="U78" t="s">
        <v>291</v>
      </c>
      <c r="V78">
        <v>8</v>
      </c>
      <c r="W78">
        <v>5</v>
      </c>
      <c r="X78">
        <v>2026</v>
      </c>
      <c r="Y78" t="s">
        <v>6228</v>
      </c>
      <c r="Z78">
        <v>6</v>
      </c>
      <c r="AA78" t="s">
        <v>6235</v>
      </c>
      <c r="AB78">
        <v>543</v>
      </c>
      <c r="AC78">
        <v>7.0833333333333331E-2</v>
      </c>
      <c r="AD78" t="s">
        <v>6233</v>
      </c>
      <c r="AE78" t="s">
        <v>6234</v>
      </c>
    </row>
    <row r="79" spans="1:31" x14ac:dyDescent="0.25">
      <c r="A79" t="s">
        <v>294</v>
      </c>
      <c r="B79" s="1">
        <v>46089</v>
      </c>
      <c r="C79">
        <v>0.98333333333333328</v>
      </c>
      <c r="D79" t="s">
        <v>296</v>
      </c>
      <c r="E79" t="s">
        <v>159</v>
      </c>
      <c r="F79" t="s">
        <v>95</v>
      </c>
      <c r="G79" t="s">
        <v>26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27</v>
      </c>
      <c r="O79">
        <v>1</v>
      </c>
      <c r="P79" t="s">
        <v>28</v>
      </c>
      <c r="Q79" t="s">
        <v>29</v>
      </c>
      <c r="R79">
        <v>59</v>
      </c>
      <c r="S79" t="s">
        <v>170</v>
      </c>
      <c r="T79" t="s">
        <v>58</v>
      </c>
      <c r="U79" t="s">
        <v>294</v>
      </c>
      <c r="V79">
        <v>23</v>
      </c>
      <c r="W79">
        <v>3</v>
      </c>
      <c r="X79">
        <v>2026</v>
      </c>
      <c r="Y79" t="s">
        <v>6239</v>
      </c>
      <c r="Z79">
        <v>17</v>
      </c>
      <c r="AA79" t="s">
        <v>6235</v>
      </c>
      <c r="AB79">
        <v>1126</v>
      </c>
      <c r="AC79">
        <v>0.20943396226415092</v>
      </c>
      <c r="AD79" t="s">
        <v>6233</v>
      </c>
      <c r="AE79" t="s">
        <v>6234</v>
      </c>
    </row>
    <row r="80" spans="1:31" x14ac:dyDescent="0.25">
      <c r="A80" t="s">
        <v>297</v>
      </c>
      <c r="B80" s="1">
        <v>46072</v>
      </c>
      <c r="C80">
        <v>0.8125</v>
      </c>
      <c r="D80" t="s">
        <v>145</v>
      </c>
      <c r="E80" t="s">
        <v>54</v>
      </c>
      <c r="F80" t="s">
        <v>63</v>
      </c>
      <c r="G80" t="s">
        <v>26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39</v>
      </c>
      <c r="O80">
        <v>5</v>
      </c>
      <c r="P80" t="s">
        <v>28</v>
      </c>
      <c r="Q80" t="s">
        <v>56</v>
      </c>
      <c r="R80">
        <v>45</v>
      </c>
      <c r="S80" t="s">
        <v>71</v>
      </c>
      <c r="T80" t="s">
        <v>41</v>
      </c>
      <c r="U80" t="s">
        <v>297</v>
      </c>
      <c r="V80">
        <v>19</v>
      </c>
      <c r="W80">
        <v>2</v>
      </c>
      <c r="X80">
        <v>2026</v>
      </c>
      <c r="Y80" t="s">
        <v>6232</v>
      </c>
      <c r="Z80">
        <v>18</v>
      </c>
      <c r="AA80" t="s">
        <v>6235</v>
      </c>
      <c r="AB80">
        <v>324</v>
      </c>
      <c r="AC80">
        <v>0.22631578947368422</v>
      </c>
      <c r="AD80" t="s">
        <v>6238</v>
      </c>
      <c r="AE80" t="s">
        <v>6231</v>
      </c>
    </row>
    <row r="81" spans="1:31" x14ac:dyDescent="0.25">
      <c r="A81" t="s">
        <v>299</v>
      </c>
      <c r="B81" s="1">
        <v>46089</v>
      </c>
      <c r="C81">
        <v>0.89722222222222225</v>
      </c>
      <c r="D81" t="s">
        <v>23</v>
      </c>
      <c r="E81" t="s">
        <v>100</v>
      </c>
      <c r="F81" t="s">
        <v>69</v>
      </c>
      <c r="G81" t="s">
        <v>117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70</v>
      </c>
      <c r="O81">
        <v>1</v>
      </c>
      <c r="P81" t="s">
        <v>28</v>
      </c>
      <c r="Q81" t="s">
        <v>29</v>
      </c>
      <c r="R81">
        <v>26</v>
      </c>
      <c r="S81" t="s">
        <v>170</v>
      </c>
      <c r="T81" t="s">
        <v>41</v>
      </c>
      <c r="U81" t="s">
        <v>299</v>
      </c>
      <c r="V81">
        <v>21</v>
      </c>
      <c r="W81">
        <v>3</v>
      </c>
      <c r="X81">
        <v>2026</v>
      </c>
      <c r="Y81" t="s">
        <v>6239</v>
      </c>
      <c r="Z81">
        <v>13</v>
      </c>
      <c r="AA81" t="s">
        <v>6235</v>
      </c>
      <c r="AB81">
        <v>846</v>
      </c>
      <c r="AC81">
        <v>0.23829787234042552</v>
      </c>
      <c r="AD81" t="s">
        <v>6233</v>
      </c>
      <c r="AE81" t="s">
        <v>6236</v>
      </c>
    </row>
    <row r="82" spans="1:31" x14ac:dyDescent="0.25">
      <c r="A82" t="s">
        <v>301</v>
      </c>
      <c r="B82" s="1">
        <v>46124</v>
      </c>
      <c r="C82">
        <v>0.53125</v>
      </c>
      <c r="D82" t="s">
        <v>296</v>
      </c>
      <c r="E82" t="s">
        <v>54</v>
      </c>
      <c r="F82" t="s">
        <v>37</v>
      </c>
      <c r="G82" t="s">
        <v>48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39</v>
      </c>
      <c r="O82">
        <v>4</v>
      </c>
      <c r="P82" t="s">
        <v>28</v>
      </c>
      <c r="Q82" t="s">
        <v>29</v>
      </c>
      <c r="R82">
        <v>49</v>
      </c>
      <c r="S82" t="s">
        <v>170</v>
      </c>
      <c r="T82" t="s">
        <v>85</v>
      </c>
      <c r="U82" t="s">
        <v>301</v>
      </c>
      <c r="V82">
        <v>12</v>
      </c>
      <c r="W82">
        <v>4</v>
      </c>
      <c r="X82">
        <v>2026</v>
      </c>
      <c r="Y82" t="s">
        <v>6237</v>
      </c>
      <c r="Z82">
        <v>11</v>
      </c>
      <c r="AA82" t="s">
        <v>6235</v>
      </c>
      <c r="AB82">
        <v>1143</v>
      </c>
      <c r="AC82">
        <v>0.1142857142857143</v>
      </c>
      <c r="AD82" t="s">
        <v>6230</v>
      </c>
      <c r="AE82" t="s">
        <v>6234</v>
      </c>
    </row>
    <row r="83" spans="1:31" x14ac:dyDescent="0.25">
      <c r="A83" t="s">
        <v>303</v>
      </c>
      <c r="B83" s="1">
        <v>46065</v>
      </c>
      <c r="C83">
        <v>0.63124999999999998</v>
      </c>
      <c r="D83" t="s">
        <v>68</v>
      </c>
      <c r="E83" t="s">
        <v>36</v>
      </c>
      <c r="F83" t="s">
        <v>166</v>
      </c>
      <c r="G83" t="s">
        <v>38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49</v>
      </c>
      <c r="O83">
        <v>5</v>
      </c>
      <c r="P83" t="s">
        <v>28</v>
      </c>
      <c r="Q83" t="s">
        <v>56</v>
      </c>
      <c r="R83">
        <v>58</v>
      </c>
      <c r="S83" t="s">
        <v>71</v>
      </c>
      <c r="T83" t="s">
        <v>58</v>
      </c>
      <c r="U83" t="s">
        <v>303</v>
      </c>
      <c r="V83">
        <v>15</v>
      </c>
      <c r="W83">
        <v>2</v>
      </c>
      <c r="X83">
        <v>2026</v>
      </c>
      <c r="Y83" t="s">
        <v>6232</v>
      </c>
      <c r="Z83">
        <v>2</v>
      </c>
      <c r="AA83" t="s">
        <v>6235</v>
      </c>
      <c r="AB83">
        <v>572</v>
      </c>
      <c r="AC83">
        <v>0.34687499999999999</v>
      </c>
      <c r="AD83" t="s">
        <v>6238</v>
      </c>
      <c r="AE83" t="s">
        <v>6234</v>
      </c>
    </row>
    <row r="84" spans="1:31" x14ac:dyDescent="0.25">
      <c r="A84" t="s">
        <v>306</v>
      </c>
      <c r="B84" s="1">
        <v>46039</v>
      </c>
      <c r="C84">
        <v>0.59236111111111112</v>
      </c>
      <c r="D84" t="s">
        <v>145</v>
      </c>
      <c r="E84" t="s">
        <v>83</v>
      </c>
      <c r="F84" t="s">
        <v>55</v>
      </c>
      <c r="G84" t="s">
        <v>104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27</v>
      </c>
      <c r="O84">
        <v>3</v>
      </c>
      <c r="P84" t="s">
        <v>146</v>
      </c>
      <c r="Q84" t="s">
        <v>56</v>
      </c>
      <c r="R84">
        <v>29</v>
      </c>
      <c r="S84" t="s">
        <v>64</v>
      </c>
      <c r="T84" t="s">
        <v>85</v>
      </c>
      <c r="U84" t="s">
        <v>306</v>
      </c>
      <c r="V84">
        <v>14</v>
      </c>
      <c r="W84">
        <v>1</v>
      </c>
      <c r="X84">
        <v>2026</v>
      </c>
      <c r="Y84" t="s">
        <v>6237</v>
      </c>
      <c r="Z84">
        <v>-4</v>
      </c>
      <c r="AA84" t="s">
        <v>6229</v>
      </c>
      <c r="AB84">
        <v>81</v>
      </c>
      <c r="AC84">
        <v>0.67058823529411771</v>
      </c>
      <c r="AD84" t="s">
        <v>6240</v>
      </c>
      <c r="AE84" t="s">
        <v>6236</v>
      </c>
    </row>
    <row r="85" spans="1:31" x14ac:dyDescent="0.25">
      <c r="A85" t="s">
        <v>308</v>
      </c>
      <c r="B85" s="1">
        <v>46177</v>
      </c>
      <c r="C85">
        <v>0.56874999999999998</v>
      </c>
      <c r="D85" t="s">
        <v>75</v>
      </c>
      <c r="E85" t="s">
        <v>139</v>
      </c>
      <c r="F85" t="s">
        <v>95</v>
      </c>
      <c r="G85" t="s">
        <v>96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70</v>
      </c>
      <c r="O85">
        <v>4</v>
      </c>
      <c r="P85" t="s">
        <v>28</v>
      </c>
      <c r="Q85" t="s">
        <v>29</v>
      </c>
      <c r="R85">
        <v>25</v>
      </c>
      <c r="S85" t="s">
        <v>71</v>
      </c>
      <c r="T85" t="s">
        <v>85</v>
      </c>
      <c r="U85" t="s">
        <v>308</v>
      </c>
      <c r="V85">
        <v>13</v>
      </c>
      <c r="W85">
        <v>6</v>
      </c>
      <c r="X85">
        <v>2026</v>
      </c>
      <c r="Y85" t="s">
        <v>6237</v>
      </c>
      <c r="Z85">
        <v>19</v>
      </c>
      <c r="AA85" t="s">
        <v>6235</v>
      </c>
      <c r="AB85">
        <v>852</v>
      </c>
      <c r="AC85">
        <v>0.25357142857142856</v>
      </c>
      <c r="AD85" t="s">
        <v>6230</v>
      </c>
      <c r="AE85" t="s">
        <v>6241</v>
      </c>
    </row>
    <row r="86" spans="1:31" x14ac:dyDescent="0.25">
      <c r="A86" t="s">
        <v>310</v>
      </c>
      <c r="B86" s="1">
        <v>46143</v>
      </c>
      <c r="C86">
        <v>0.4465277777777778</v>
      </c>
      <c r="D86" t="s">
        <v>145</v>
      </c>
      <c r="E86" t="s">
        <v>36</v>
      </c>
      <c r="F86" t="s">
        <v>84</v>
      </c>
      <c r="G86" t="s">
        <v>48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27</v>
      </c>
      <c r="O86">
        <v>5</v>
      </c>
      <c r="P86" t="s">
        <v>28</v>
      </c>
      <c r="Q86" t="s">
        <v>56</v>
      </c>
      <c r="R86">
        <v>54</v>
      </c>
      <c r="S86" t="s">
        <v>30</v>
      </c>
      <c r="T86" t="s">
        <v>31</v>
      </c>
      <c r="U86" t="s">
        <v>310</v>
      </c>
      <c r="V86">
        <v>10</v>
      </c>
      <c r="W86">
        <v>5</v>
      </c>
      <c r="X86">
        <v>2026</v>
      </c>
      <c r="Y86" t="s">
        <v>6237</v>
      </c>
      <c r="Z86">
        <v>5</v>
      </c>
      <c r="AA86" t="s">
        <v>6235</v>
      </c>
      <c r="AB86">
        <v>620</v>
      </c>
      <c r="AC86">
        <v>0.23947368421052631</v>
      </c>
      <c r="AD86" t="s">
        <v>6238</v>
      </c>
      <c r="AE86" t="s">
        <v>6234</v>
      </c>
    </row>
    <row r="87" spans="1:31" x14ac:dyDescent="0.25">
      <c r="A87" t="s">
        <v>312</v>
      </c>
      <c r="B87" s="1">
        <v>46156</v>
      </c>
      <c r="C87">
        <v>0.54652777777777772</v>
      </c>
      <c r="D87" t="s">
        <v>99</v>
      </c>
      <c r="E87" t="s">
        <v>135</v>
      </c>
      <c r="F87" t="s">
        <v>55</v>
      </c>
      <c r="G87" t="s">
        <v>38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91</v>
      </c>
      <c r="O87">
        <v>4</v>
      </c>
      <c r="P87" t="s">
        <v>28</v>
      </c>
      <c r="Q87" t="s">
        <v>56</v>
      </c>
      <c r="R87">
        <v>52</v>
      </c>
      <c r="S87" t="s">
        <v>71</v>
      </c>
      <c r="T87" t="s">
        <v>85</v>
      </c>
      <c r="U87" t="s">
        <v>312</v>
      </c>
      <c r="V87">
        <v>13</v>
      </c>
      <c r="W87">
        <v>5</v>
      </c>
      <c r="X87">
        <v>2026</v>
      </c>
      <c r="Y87" t="s">
        <v>6237</v>
      </c>
      <c r="Z87">
        <v>5</v>
      </c>
      <c r="AA87" t="s">
        <v>6235</v>
      </c>
      <c r="AB87">
        <v>602</v>
      </c>
      <c r="AC87">
        <v>4.2222222222222223E-2</v>
      </c>
      <c r="AD87" t="s">
        <v>6230</v>
      </c>
      <c r="AE87" t="s">
        <v>6234</v>
      </c>
    </row>
    <row r="88" spans="1:31" x14ac:dyDescent="0.25">
      <c r="A88" t="s">
        <v>315</v>
      </c>
      <c r="B88" s="1">
        <v>46054</v>
      </c>
      <c r="C88">
        <v>0.67291666666666672</v>
      </c>
      <c r="D88" t="s">
        <v>23</v>
      </c>
      <c r="E88" t="s">
        <v>90</v>
      </c>
      <c r="F88" t="s">
        <v>47</v>
      </c>
      <c r="G88" t="s">
        <v>117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27</v>
      </c>
      <c r="O88">
        <v>2</v>
      </c>
      <c r="P88" t="s">
        <v>28</v>
      </c>
      <c r="Q88" t="s">
        <v>56</v>
      </c>
      <c r="R88">
        <v>42</v>
      </c>
      <c r="S88" t="s">
        <v>170</v>
      </c>
      <c r="T88" t="s">
        <v>58</v>
      </c>
      <c r="U88" t="s">
        <v>315</v>
      </c>
      <c r="V88">
        <v>16</v>
      </c>
      <c r="W88">
        <v>2</v>
      </c>
      <c r="X88">
        <v>2026</v>
      </c>
      <c r="Y88" t="s">
        <v>6232</v>
      </c>
      <c r="Z88">
        <v>6</v>
      </c>
      <c r="AA88" t="s">
        <v>6235</v>
      </c>
      <c r="AB88">
        <v>425</v>
      </c>
      <c r="AC88">
        <v>6.3043478260869562E-2</v>
      </c>
      <c r="AD88" t="s">
        <v>6233</v>
      </c>
      <c r="AE88" t="s">
        <v>6231</v>
      </c>
    </row>
    <row r="89" spans="1:31" x14ac:dyDescent="0.25">
      <c r="A89" t="s">
        <v>318</v>
      </c>
      <c r="B89" s="1">
        <v>46101</v>
      </c>
      <c r="C89">
        <v>0.92847222222222225</v>
      </c>
      <c r="D89" t="s">
        <v>53</v>
      </c>
      <c r="E89" t="s">
        <v>46</v>
      </c>
      <c r="F89" t="s">
        <v>95</v>
      </c>
      <c r="G89" t="s">
        <v>104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91</v>
      </c>
      <c r="O89">
        <v>1</v>
      </c>
      <c r="P89" t="s">
        <v>28</v>
      </c>
      <c r="Q89" t="s">
        <v>56</v>
      </c>
      <c r="R89">
        <v>55</v>
      </c>
      <c r="S89" t="s">
        <v>30</v>
      </c>
      <c r="T89" t="s">
        <v>58</v>
      </c>
      <c r="U89" t="s">
        <v>318</v>
      </c>
      <c r="V89">
        <v>22</v>
      </c>
      <c r="W89">
        <v>3</v>
      </c>
      <c r="X89">
        <v>2026</v>
      </c>
      <c r="Y89" t="s">
        <v>6239</v>
      </c>
      <c r="Z89">
        <v>13</v>
      </c>
      <c r="AA89" t="s">
        <v>6235</v>
      </c>
      <c r="AB89">
        <v>829</v>
      </c>
      <c r="AC89">
        <v>0.20625000000000002</v>
      </c>
      <c r="AD89" t="s">
        <v>6233</v>
      </c>
      <c r="AE89" t="s">
        <v>6234</v>
      </c>
    </row>
    <row r="90" spans="1:31" x14ac:dyDescent="0.25">
      <c r="A90" t="s">
        <v>320</v>
      </c>
      <c r="B90" s="1">
        <v>46163</v>
      </c>
      <c r="C90">
        <v>0.53333333333333333</v>
      </c>
      <c r="D90" t="s">
        <v>145</v>
      </c>
      <c r="E90" t="s">
        <v>46</v>
      </c>
      <c r="F90" t="s">
        <v>166</v>
      </c>
      <c r="G90" t="s">
        <v>96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49</v>
      </c>
      <c r="O90">
        <v>2</v>
      </c>
      <c r="P90" t="s">
        <v>28</v>
      </c>
      <c r="Q90" t="s">
        <v>56</v>
      </c>
      <c r="R90">
        <v>37</v>
      </c>
      <c r="S90" t="s">
        <v>71</v>
      </c>
      <c r="T90" t="s">
        <v>85</v>
      </c>
      <c r="U90" t="s">
        <v>320</v>
      </c>
      <c r="V90">
        <v>12</v>
      </c>
      <c r="W90">
        <v>5</v>
      </c>
      <c r="X90">
        <v>2026</v>
      </c>
      <c r="Y90" t="s">
        <v>6237</v>
      </c>
      <c r="Z90">
        <v>12</v>
      </c>
      <c r="AA90" t="s">
        <v>6235</v>
      </c>
      <c r="AB90">
        <v>674</v>
      </c>
      <c r="AC90">
        <v>4.5614035087719301E-2</v>
      </c>
      <c r="AD90" t="s">
        <v>6233</v>
      </c>
      <c r="AE90" t="s">
        <v>6231</v>
      </c>
    </row>
    <row r="91" spans="1:31" x14ac:dyDescent="0.25">
      <c r="A91" t="s">
        <v>323</v>
      </c>
      <c r="B91" s="1">
        <v>46139</v>
      </c>
      <c r="C91">
        <v>0.89166666666666672</v>
      </c>
      <c r="D91" t="s">
        <v>45</v>
      </c>
      <c r="E91" t="s">
        <v>90</v>
      </c>
      <c r="F91" t="s">
        <v>25</v>
      </c>
      <c r="G91" t="s">
        <v>38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91</v>
      </c>
      <c r="O91">
        <v>1</v>
      </c>
      <c r="P91" t="s">
        <v>28</v>
      </c>
      <c r="Q91" t="s">
        <v>56</v>
      </c>
      <c r="R91">
        <v>50</v>
      </c>
      <c r="S91" t="s">
        <v>57</v>
      </c>
      <c r="T91" t="s">
        <v>41</v>
      </c>
      <c r="U91" t="s">
        <v>323</v>
      </c>
      <c r="V91">
        <v>21</v>
      </c>
      <c r="W91">
        <v>4</v>
      </c>
      <c r="X91">
        <v>2026</v>
      </c>
      <c r="Y91" t="s">
        <v>6239</v>
      </c>
      <c r="Z91">
        <v>4</v>
      </c>
      <c r="AA91" t="s">
        <v>6235</v>
      </c>
      <c r="AB91">
        <v>349</v>
      </c>
      <c r="AC91">
        <v>0.18947368421052632</v>
      </c>
      <c r="AD91" t="s">
        <v>6233</v>
      </c>
      <c r="AE91" t="s">
        <v>6234</v>
      </c>
    </row>
    <row r="92" spans="1:31" x14ac:dyDescent="0.25">
      <c r="A92" t="s">
        <v>325</v>
      </c>
      <c r="B92" s="1">
        <v>46026</v>
      </c>
      <c r="C92">
        <v>0.98888888888888893</v>
      </c>
      <c r="D92" t="s">
        <v>200</v>
      </c>
      <c r="E92" t="s">
        <v>54</v>
      </c>
      <c r="F92" t="s">
        <v>55</v>
      </c>
      <c r="G92" t="s">
        <v>26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27</v>
      </c>
      <c r="O92">
        <v>1</v>
      </c>
      <c r="P92" t="s">
        <v>28</v>
      </c>
      <c r="Q92" t="s">
        <v>29</v>
      </c>
      <c r="R92">
        <v>38</v>
      </c>
      <c r="S92" t="s">
        <v>170</v>
      </c>
      <c r="T92" t="s">
        <v>58</v>
      </c>
      <c r="U92" t="s">
        <v>325</v>
      </c>
      <c r="V92">
        <v>23</v>
      </c>
      <c r="W92">
        <v>1</v>
      </c>
      <c r="X92">
        <v>2026</v>
      </c>
      <c r="Y92" t="s">
        <v>6239</v>
      </c>
      <c r="Z92">
        <v>10</v>
      </c>
      <c r="AA92" t="s">
        <v>6235</v>
      </c>
      <c r="AB92">
        <v>186</v>
      </c>
      <c r="AC92">
        <v>0.15833333333333333</v>
      </c>
      <c r="AD92" t="s">
        <v>6233</v>
      </c>
      <c r="AE92" t="s">
        <v>6231</v>
      </c>
    </row>
    <row r="93" spans="1:31" x14ac:dyDescent="0.25">
      <c r="A93" t="s">
        <v>328</v>
      </c>
      <c r="B93" s="1">
        <v>46035</v>
      </c>
      <c r="C93">
        <v>0.54097222222222219</v>
      </c>
      <c r="D93" t="s">
        <v>23</v>
      </c>
      <c r="E93" t="s">
        <v>100</v>
      </c>
      <c r="F93" t="s">
        <v>84</v>
      </c>
      <c r="G93" t="s">
        <v>48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39</v>
      </c>
      <c r="O93">
        <v>1</v>
      </c>
      <c r="P93" t="s">
        <v>28</v>
      </c>
      <c r="Q93" t="s">
        <v>56</v>
      </c>
      <c r="R93">
        <v>18</v>
      </c>
      <c r="S93" t="s">
        <v>131</v>
      </c>
      <c r="T93" t="s">
        <v>85</v>
      </c>
      <c r="U93" t="s">
        <v>328</v>
      </c>
      <c r="V93">
        <v>12</v>
      </c>
      <c r="W93">
        <v>1</v>
      </c>
      <c r="X93">
        <v>2026</v>
      </c>
      <c r="Y93" t="s">
        <v>6237</v>
      </c>
      <c r="Z93">
        <v>6</v>
      </c>
      <c r="AA93" t="s">
        <v>6235</v>
      </c>
      <c r="AB93">
        <v>215</v>
      </c>
      <c r="AC93">
        <v>0.19999999999999998</v>
      </c>
      <c r="AD93" t="s">
        <v>6233</v>
      </c>
      <c r="AE93" t="s">
        <v>6241</v>
      </c>
    </row>
    <row r="94" spans="1:31" x14ac:dyDescent="0.25">
      <c r="A94" t="s">
        <v>331</v>
      </c>
      <c r="B94" s="1">
        <v>46191</v>
      </c>
      <c r="C94">
        <v>0.48680555555555555</v>
      </c>
      <c r="D94" t="s">
        <v>145</v>
      </c>
      <c r="E94" t="s">
        <v>46</v>
      </c>
      <c r="F94" t="s">
        <v>76</v>
      </c>
      <c r="G94" t="s">
        <v>117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49</v>
      </c>
      <c r="O94">
        <v>2</v>
      </c>
      <c r="P94" t="s">
        <v>28</v>
      </c>
      <c r="Q94" t="s">
        <v>56</v>
      </c>
      <c r="R94">
        <v>56</v>
      </c>
      <c r="S94" t="s">
        <v>71</v>
      </c>
      <c r="T94" t="s">
        <v>58</v>
      </c>
      <c r="U94" t="s">
        <v>331</v>
      </c>
      <c r="V94">
        <v>11</v>
      </c>
      <c r="W94">
        <v>6</v>
      </c>
      <c r="X94">
        <v>2026</v>
      </c>
      <c r="Y94" t="s">
        <v>6237</v>
      </c>
      <c r="Z94">
        <v>-2</v>
      </c>
      <c r="AA94" t="s">
        <v>6229</v>
      </c>
      <c r="AB94">
        <v>880</v>
      </c>
      <c r="AC94">
        <v>0.11162790697674418</v>
      </c>
      <c r="AD94" t="s">
        <v>6233</v>
      </c>
      <c r="AE94" t="s">
        <v>6234</v>
      </c>
    </row>
    <row r="95" spans="1:31" x14ac:dyDescent="0.25">
      <c r="A95" t="s">
        <v>333</v>
      </c>
      <c r="B95" s="1">
        <v>46166</v>
      </c>
      <c r="C95">
        <v>0.41597222222222224</v>
      </c>
      <c r="D95" t="s">
        <v>35</v>
      </c>
      <c r="E95" t="s">
        <v>135</v>
      </c>
      <c r="F95" t="s">
        <v>166</v>
      </c>
      <c r="G95" t="s">
        <v>48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49</v>
      </c>
      <c r="O95">
        <v>5</v>
      </c>
      <c r="P95" t="s">
        <v>28</v>
      </c>
      <c r="Q95" t="s">
        <v>56</v>
      </c>
      <c r="R95">
        <v>38</v>
      </c>
      <c r="S95" t="s">
        <v>170</v>
      </c>
      <c r="T95" t="s">
        <v>31</v>
      </c>
      <c r="U95" t="s">
        <v>333</v>
      </c>
      <c r="V95">
        <v>9</v>
      </c>
      <c r="W95">
        <v>5</v>
      </c>
      <c r="X95">
        <v>2026</v>
      </c>
      <c r="Y95" t="s">
        <v>6228</v>
      </c>
      <c r="Z95">
        <v>11</v>
      </c>
      <c r="AA95" t="s">
        <v>6235</v>
      </c>
      <c r="AB95">
        <v>1143</v>
      </c>
      <c r="AC95">
        <v>0.23636363636363636</v>
      </c>
      <c r="AD95" t="s">
        <v>6238</v>
      </c>
      <c r="AE95" t="s">
        <v>6231</v>
      </c>
    </row>
    <row r="96" spans="1:31" x14ac:dyDescent="0.25">
      <c r="A96" t="s">
        <v>336</v>
      </c>
      <c r="B96" s="1">
        <v>46109</v>
      </c>
      <c r="C96">
        <v>0.6694444444444444</v>
      </c>
      <c r="D96" t="s">
        <v>145</v>
      </c>
      <c r="E96" t="s">
        <v>36</v>
      </c>
      <c r="F96" t="s">
        <v>69</v>
      </c>
      <c r="G96" t="s">
        <v>48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70</v>
      </c>
      <c r="O96">
        <v>2</v>
      </c>
      <c r="P96" t="s">
        <v>28</v>
      </c>
      <c r="Q96" t="s">
        <v>29</v>
      </c>
      <c r="R96">
        <v>59</v>
      </c>
      <c r="S96" t="s">
        <v>64</v>
      </c>
      <c r="T96" t="s">
        <v>58</v>
      </c>
      <c r="U96" t="s">
        <v>336</v>
      </c>
      <c r="V96">
        <v>16</v>
      </c>
      <c r="W96">
        <v>3</v>
      </c>
      <c r="X96">
        <v>2026</v>
      </c>
      <c r="Y96" t="s">
        <v>6232</v>
      </c>
      <c r="Z96">
        <v>11</v>
      </c>
      <c r="AA96" t="s">
        <v>6235</v>
      </c>
      <c r="AB96">
        <v>1152</v>
      </c>
      <c r="AC96">
        <v>0.33488372093023255</v>
      </c>
      <c r="AD96" t="s">
        <v>6233</v>
      </c>
      <c r="AE96" t="s">
        <v>6234</v>
      </c>
    </row>
    <row r="97" spans="1:31" x14ac:dyDescent="0.25">
      <c r="A97" t="s">
        <v>339</v>
      </c>
      <c r="B97" s="1">
        <v>46025</v>
      </c>
      <c r="C97">
        <v>0.96875</v>
      </c>
      <c r="D97" t="s">
        <v>62</v>
      </c>
      <c r="E97" t="s">
        <v>54</v>
      </c>
      <c r="F97" t="s">
        <v>25</v>
      </c>
      <c r="G97" t="s">
        <v>26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49</v>
      </c>
      <c r="O97">
        <v>4</v>
      </c>
      <c r="P97" t="s">
        <v>28</v>
      </c>
      <c r="Q97" t="s">
        <v>29</v>
      </c>
      <c r="R97">
        <v>45</v>
      </c>
      <c r="S97" t="s">
        <v>64</v>
      </c>
      <c r="T97" t="s">
        <v>58</v>
      </c>
      <c r="U97" t="s">
        <v>339</v>
      </c>
      <c r="V97">
        <v>23</v>
      </c>
      <c r="W97">
        <v>1</v>
      </c>
      <c r="X97">
        <v>2026</v>
      </c>
      <c r="Y97" t="s">
        <v>6239</v>
      </c>
      <c r="Z97">
        <v>-4</v>
      </c>
      <c r="AA97" t="s">
        <v>6229</v>
      </c>
      <c r="AB97">
        <v>205</v>
      </c>
      <c r="AC97">
        <v>0.52962962962962967</v>
      </c>
      <c r="AD97" t="s">
        <v>6230</v>
      </c>
      <c r="AE97" t="s">
        <v>6231</v>
      </c>
    </row>
    <row r="98" spans="1:31" x14ac:dyDescent="0.25">
      <c r="A98" t="s">
        <v>342</v>
      </c>
      <c r="B98" s="1">
        <v>46033</v>
      </c>
      <c r="C98">
        <v>0.87013888888888891</v>
      </c>
      <c r="D98" t="s">
        <v>35</v>
      </c>
      <c r="E98" t="s">
        <v>83</v>
      </c>
      <c r="F98" t="s">
        <v>166</v>
      </c>
      <c r="G98" t="s">
        <v>48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39</v>
      </c>
      <c r="O98">
        <v>2</v>
      </c>
      <c r="P98" t="s">
        <v>146</v>
      </c>
      <c r="Q98" t="s">
        <v>56</v>
      </c>
      <c r="R98">
        <v>31</v>
      </c>
      <c r="S98" t="s">
        <v>170</v>
      </c>
      <c r="T98" t="s">
        <v>41</v>
      </c>
      <c r="U98" t="s">
        <v>342</v>
      </c>
      <c r="V98">
        <v>20</v>
      </c>
      <c r="W98">
        <v>1</v>
      </c>
      <c r="X98">
        <v>2026</v>
      </c>
      <c r="Y98" t="s">
        <v>6239</v>
      </c>
      <c r="Z98">
        <v>0</v>
      </c>
      <c r="AA98" t="s">
        <v>6229</v>
      </c>
      <c r="AB98">
        <v>267</v>
      </c>
      <c r="AC98">
        <v>0.32926829268292684</v>
      </c>
      <c r="AD98" t="s">
        <v>6233</v>
      </c>
      <c r="AE98" t="s">
        <v>6236</v>
      </c>
    </row>
    <row r="99" spans="1:31" x14ac:dyDescent="0.25">
      <c r="A99" t="s">
        <v>345</v>
      </c>
      <c r="B99" s="1">
        <v>46046</v>
      </c>
      <c r="C99">
        <v>0.46736111111111112</v>
      </c>
      <c r="D99" t="s">
        <v>75</v>
      </c>
      <c r="E99" t="s">
        <v>90</v>
      </c>
      <c r="F99" t="s">
        <v>55</v>
      </c>
      <c r="G99" t="s">
        <v>38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49</v>
      </c>
      <c r="O99">
        <v>4</v>
      </c>
      <c r="P99" t="s">
        <v>28</v>
      </c>
      <c r="Q99" t="s">
        <v>29</v>
      </c>
      <c r="R99">
        <v>32</v>
      </c>
      <c r="S99" t="s">
        <v>64</v>
      </c>
      <c r="T99" t="s">
        <v>58</v>
      </c>
      <c r="U99" t="s">
        <v>345</v>
      </c>
      <c r="V99">
        <v>11</v>
      </c>
      <c r="W99">
        <v>1</v>
      </c>
      <c r="X99">
        <v>2026</v>
      </c>
      <c r="Y99" t="s">
        <v>6237</v>
      </c>
      <c r="Z99">
        <v>19</v>
      </c>
      <c r="AA99" t="s">
        <v>6235</v>
      </c>
      <c r="AB99">
        <v>496</v>
      </c>
      <c r="AC99">
        <v>8.7499999999999994E-2</v>
      </c>
      <c r="AD99" t="s">
        <v>6230</v>
      </c>
      <c r="AE99" t="s">
        <v>6236</v>
      </c>
    </row>
    <row r="100" spans="1:31" x14ac:dyDescent="0.25">
      <c r="A100" t="s">
        <v>347</v>
      </c>
      <c r="B100" s="1">
        <v>46046</v>
      </c>
      <c r="C100">
        <v>0.79097222222222219</v>
      </c>
      <c r="D100" t="s">
        <v>62</v>
      </c>
      <c r="E100" t="s">
        <v>135</v>
      </c>
      <c r="F100" t="s">
        <v>37</v>
      </c>
      <c r="G100" t="s">
        <v>104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70</v>
      </c>
      <c r="O100">
        <v>2</v>
      </c>
      <c r="P100" t="s">
        <v>146</v>
      </c>
      <c r="Q100" t="s">
        <v>29</v>
      </c>
      <c r="R100">
        <v>47</v>
      </c>
      <c r="S100" t="s">
        <v>64</v>
      </c>
      <c r="T100" t="s">
        <v>41</v>
      </c>
      <c r="U100" t="s">
        <v>347</v>
      </c>
      <c r="V100">
        <v>18</v>
      </c>
      <c r="W100">
        <v>1</v>
      </c>
      <c r="X100">
        <v>2026</v>
      </c>
      <c r="Y100" t="s">
        <v>6232</v>
      </c>
      <c r="Z100">
        <v>-2</v>
      </c>
      <c r="AA100" t="s">
        <v>6229</v>
      </c>
      <c r="AB100">
        <v>56</v>
      </c>
      <c r="AC100">
        <v>0.19</v>
      </c>
      <c r="AD100" t="s">
        <v>6233</v>
      </c>
      <c r="AE100" t="s">
        <v>6234</v>
      </c>
    </row>
    <row r="101" spans="1:31" x14ac:dyDescent="0.25">
      <c r="A101" t="s">
        <v>349</v>
      </c>
      <c r="B101" s="1">
        <v>46070</v>
      </c>
      <c r="C101">
        <v>0.46875</v>
      </c>
      <c r="D101" t="s">
        <v>145</v>
      </c>
      <c r="E101" t="s">
        <v>100</v>
      </c>
      <c r="F101" t="s">
        <v>166</v>
      </c>
      <c r="G101" t="s">
        <v>38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70</v>
      </c>
      <c r="O101">
        <v>4</v>
      </c>
      <c r="P101" t="s">
        <v>146</v>
      </c>
      <c r="Q101" t="s">
        <v>56</v>
      </c>
      <c r="R101">
        <v>39</v>
      </c>
      <c r="S101" t="s">
        <v>131</v>
      </c>
      <c r="T101" t="s">
        <v>58</v>
      </c>
      <c r="U101" t="s">
        <v>349</v>
      </c>
      <c r="V101">
        <v>11</v>
      </c>
      <c r="W101">
        <v>2</v>
      </c>
      <c r="X101">
        <v>2026</v>
      </c>
      <c r="Y101" t="s">
        <v>6237</v>
      </c>
      <c r="Z101">
        <v>11</v>
      </c>
      <c r="AA101" t="s">
        <v>6235</v>
      </c>
      <c r="AB101">
        <v>509</v>
      </c>
      <c r="AC101">
        <v>0.19062499999999999</v>
      </c>
      <c r="AD101" t="s">
        <v>6230</v>
      </c>
      <c r="AE101" t="s">
        <v>6231</v>
      </c>
    </row>
    <row r="102" spans="1:31" x14ac:dyDescent="0.25">
      <c r="A102" t="s">
        <v>352</v>
      </c>
      <c r="B102" s="1">
        <v>46127</v>
      </c>
      <c r="C102">
        <v>0.89930555555555558</v>
      </c>
      <c r="D102" t="s">
        <v>68</v>
      </c>
      <c r="E102" t="s">
        <v>135</v>
      </c>
      <c r="F102" t="s">
        <v>47</v>
      </c>
      <c r="G102" t="s">
        <v>96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39</v>
      </c>
      <c r="O102">
        <v>3</v>
      </c>
      <c r="P102" t="s">
        <v>28</v>
      </c>
      <c r="Q102" t="s">
        <v>56</v>
      </c>
      <c r="R102">
        <v>28</v>
      </c>
      <c r="S102" t="s">
        <v>40</v>
      </c>
      <c r="T102" t="s">
        <v>41</v>
      </c>
      <c r="U102" t="s">
        <v>352</v>
      </c>
      <c r="V102">
        <v>21</v>
      </c>
      <c r="W102">
        <v>4</v>
      </c>
      <c r="X102">
        <v>2026</v>
      </c>
      <c r="Y102" t="s">
        <v>6239</v>
      </c>
      <c r="Z102">
        <v>15</v>
      </c>
      <c r="AA102" t="s">
        <v>6235</v>
      </c>
      <c r="AB102">
        <v>420</v>
      </c>
      <c r="AC102">
        <v>0.37142857142857144</v>
      </c>
      <c r="AD102" t="s">
        <v>6240</v>
      </c>
      <c r="AE102" t="s">
        <v>6236</v>
      </c>
    </row>
    <row r="103" spans="1:31" x14ac:dyDescent="0.25">
      <c r="A103" t="s">
        <v>355</v>
      </c>
      <c r="B103" s="1">
        <v>46136</v>
      </c>
      <c r="C103">
        <v>0.49791666666666667</v>
      </c>
      <c r="D103" t="s">
        <v>68</v>
      </c>
      <c r="E103" t="s">
        <v>159</v>
      </c>
      <c r="F103" t="s">
        <v>95</v>
      </c>
      <c r="G103" t="s">
        <v>96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91</v>
      </c>
      <c r="O103">
        <v>5</v>
      </c>
      <c r="P103" t="s">
        <v>28</v>
      </c>
      <c r="Q103" t="s">
        <v>56</v>
      </c>
      <c r="R103">
        <v>32</v>
      </c>
      <c r="S103" t="s">
        <v>30</v>
      </c>
      <c r="T103" t="s">
        <v>58</v>
      </c>
      <c r="U103" t="s">
        <v>355</v>
      </c>
      <c r="V103">
        <v>11</v>
      </c>
      <c r="W103">
        <v>4</v>
      </c>
      <c r="X103">
        <v>2026</v>
      </c>
      <c r="Y103" t="s">
        <v>6237</v>
      </c>
      <c r="Z103">
        <v>7</v>
      </c>
      <c r="AA103" t="s">
        <v>6235</v>
      </c>
      <c r="AB103">
        <v>628</v>
      </c>
      <c r="AC103">
        <v>0.28600000000000003</v>
      </c>
      <c r="AD103" t="s">
        <v>6238</v>
      </c>
      <c r="AE103" t="s">
        <v>6236</v>
      </c>
    </row>
    <row r="104" spans="1:31" x14ac:dyDescent="0.25">
      <c r="A104" t="s">
        <v>358</v>
      </c>
      <c r="B104" s="1">
        <v>46124</v>
      </c>
      <c r="C104">
        <v>0.64166666666666672</v>
      </c>
      <c r="D104" t="s">
        <v>89</v>
      </c>
      <c r="E104" t="s">
        <v>159</v>
      </c>
      <c r="F104" t="s">
        <v>37</v>
      </c>
      <c r="G104" t="s">
        <v>104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27</v>
      </c>
      <c r="O104">
        <v>1</v>
      </c>
      <c r="P104" t="s">
        <v>28</v>
      </c>
      <c r="Q104" t="s">
        <v>29</v>
      </c>
      <c r="R104">
        <v>22</v>
      </c>
      <c r="S104" t="s">
        <v>170</v>
      </c>
      <c r="T104" t="s">
        <v>58</v>
      </c>
      <c r="U104" t="s">
        <v>358</v>
      </c>
      <c r="V104">
        <v>15</v>
      </c>
      <c r="W104">
        <v>4</v>
      </c>
      <c r="X104">
        <v>2026</v>
      </c>
      <c r="Y104" t="s">
        <v>6232</v>
      </c>
      <c r="Z104">
        <v>7</v>
      </c>
      <c r="AA104" t="s">
        <v>6235</v>
      </c>
      <c r="AB104">
        <v>518</v>
      </c>
      <c r="AC104">
        <v>0.15714285714285714</v>
      </c>
      <c r="AD104" t="s">
        <v>6233</v>
      </c>
      <c r="AE104" t="s">
        <v>6241</v>
      </c>
    </row>
    <row r="105" spans="1:31" x14ac:dyDescent="0.25">
      <c r="A105" t="s">
        <v>360</v>
      </c>
      <c r="B105" s="1">
        <v>46197</v>
      </c>
      <c r="C105">
        <v>0.79652777777777772</v>
      </c>
      <c r="D105" t="s">
        <v>62</v>
      </c>
      <c r="E105" t="s">
        <v>100</v>
      </c>
      <c r="F105" t="s">
        <v>37</v>
      </c>
      <c r="G105" t="s">
        <v>38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27</v>
      </c>
      <c r="O105">
        <v>2</v>
      </c>
      <c r="P105" t="s">
        <v>28</v>
      </c>
      <c r="Q105" t="s">
        <v>56</v>
      </c>
      <c r="R105">
        <v>47</v>
      </c>
      <c r="S105" t="s">
        <v>40</v>
      </c>
      <c r="T105" t="s">
        <v>41</v>
      </c>
      <c r="U105" t="s">
        <v>360</v>
      </c>
      <c r="V105">
        <v>19</v>
      </c>
      <c r="W105">
        <v>6</v>
      </c>
      <c r="X105">
        <v>2026</v>
      </c>
      <c r="Y105" t="s">
        <v>6232</v>
      </c>
      <c r="Z105">
        <v>20</v>
      </c>
      <c r="AA105" t="s">
        <v>6235</v>
      </c>
      <c r="AB105">
        <v>587</v>
      </c>
      <c r="AC105">
        <v>0.10727272727272728</v>
      </c>
      <c r="AD105" t="s">
        <v>6233</v>
      </c>
      <c r="AE105" t="s">
        <v>6234</v>
      </c>
    </row>
    <row r="106" spans="1:31" x14ac:dyDescent="0.25">
      <c r="A106" t="s">
        <v>363</v>
      </c>
      <c r="B106" s="1">
        <v>46097</v>
      </c>
      <c r="C106">
        <v>0.35555555555555557</v>
      </c>
      <c r="D106" t="s">
        <v>296</v>
      </c>
      <c r="E106" t="s">
        <v>135</v>
      </c>
      <c r="F106" t="s">
        <v>37</v>
      </c>
      <c r="G106" t="s">
        <v>96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27</v>
      </c>
      <c r="O106">
        <v>1</v>
      </c>
      <c r="P106" t="s">
        <v>28</v>
      </c>
      <c r="Q106" t="s">
        <v>56</v>
      </c>
      <c r="R106">
        <v>38</v>
      </c>
      <c r="S106" t="s">
        <v>57</v>
      </c>
      <c r="T106" t="s">
        <v>31</v>
      </c>
      <c r="U106" t="s">
        <v>363</v>
      </c>
      <c r="V106">
        <v>8</v>
      </c>
      <c r="W106">
        <v>3</v>
      </c>
      <c r="X106">
        <v>2026</v>
      </c>
      <c r="Y106" t="s">
        <v>6228</v>
      </c>
      <c r="Z106">
        <v>0</v>
      </c>
      <c r="AA106" t="s">
        <v>6229</v>
      </c>
      <c r="AB106">
        <v>1143</v>
      </c>
      <c r="AC106">
        <v>0.23939393939393941</v>
      </c>
      <c r="AD106" t="s">
        <v>6233</v>
      </c>
      <c r="AE106" t="s">
        <v>6231</v>
      </c>
    </row>
    <row r="107" spans="1:31" x14ac:dyDescent="0.25">
      <c r="A107" t="s">
        <v>366</v>
      </c>
      <c r="B107" s="1">
        <v>46089</v>
      </c>
      <c r="C107">
        <v>0.70208333333333328</v>
      </c>
      <c r="D107" t="s">
        <v>116</v>
      </c>
      <c r="E107" t="s">
        <v>36</v>
      </c>
      <c r="F107" t="s">
        <v>69</v>
      </c>
      <c r="G107" t="s">
        <v>26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91</v>
      </c>
      <c r="O107">
        <v>5</v>
      </c>
      <c r="P107" t="s">
        <v>28</v>
      </c>
      <c r="Q107" t="s">
        <v>29</v>
      </c>
      <c r="R107">
        <v>53</v>
      </c>
      <c r="S107" t="s">
        <v>170</v>
      </c>
      <c r="T107" t="s">
        <v>58</v>
      </c>
      <c r="U107" t="s">
        <v>366</v>
      </c>
      <c r="V107">
        <v>16</v>
      </c>
      <c r="W107">
        <v>3</v>
      </c>
      <c r="X107">
        <v>2026</v>
      </c>
      <c r="Y107" t="s">
        <v>6232</v>
      </c>
      <c r="Z107">
        <v>7</v>
      </c>
      <c r="AA107" t="s">
        <v>6235</v>
      </c>
      <c r="AB107">
        <v>594</v>
      </c>
      <c r="AC107">
        <v>0.16666666666666666</v>
      </c>
      <c r="AD107" t="s">
        <v>6238</v>
      </c>
      <c r="AE107" t="s">
        <v>6234</v>
      </c>
    </row>
    <row r="108" spans="1:31" x14ac:dyDescent="0.25">
      <c r="A108" t="s">
        <v>368</v>
      </c>
      <c r="B108" s="1">
        <v>46083</v>
      </c>
      <c r="C108">
        <v>0.54861111111111116</v>
      </c>
      <c r="D108" t="s">
        <v>296</v>
      </c>
      <c r="E108" t="s">
        <v>24</v>
      </c>
      <c r="F108" t="s">
        <v>55</v>
      </c>
      <c r="G108" t="s">
        <v>48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49</v>
      </c>
      <c r="O108">
        <v>1</v>
      </c>
      <c r="P108" t="s">
        <v>28</v>
      </c>
      <c r="Q108" t="s">
        <v>56</v>
      </c>
      <c r="R108">
        <v>43</v>
      </c>
      <c r="S108" t="s">
        <v>57</v>
      </c>
      <c r="T108" t="s">
        <v>85</v>
      </c>
      <c r="U108" t="s">
        <v>368</v>
      </c>
      <c r="V108">
        <v>13</v>
      </c>
      <c r="W108">
        <v>3</v>
      </c>
      <c r="X108">
        <v>2026</v>
      </c>
      <c r="Y108" t="s">
        <v>6237</v>
      </c>
      <c r="Z108">
        <v>14</v>
      </c>
      <c r="AA108" t="s">
        <v>6235</v>
      </c>
      <c r="AB108">
        <v>192</v>
      </c>
      <c r="AC108">
        <v>9.0196078431372548E-2</v>
      </c>
      <c r="AD108" t="s">
        <v>6233</v>
      </c>
      <c r="AE108" t="s">
        <v>6231</v>
      </c>
    </row>
    <row r="109" spans="1:31" x14ac:dyDescent="0.25">
      <c r="A109" t="s">
        <v>370</v>
      </c>
      <c r="B109" s="1">
        <v>46040</v>
      </c>
      <c r="C109">
        <v>0.73750000000000004</v>
      </c>
      <c r="D109" t="s">
        <v>121</v>
      </c>
      <c r="E109" t="s">
        <v>24</v>
      </c>
      <c r="F109" t="s">
        <v>63</v>
      </c>
      <c r="G109" t="s">
        <v>117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27</v>
      </c>
      <c r="O109">
        <v>1</v>
      </c>
      <c r="P109" t="s">
        <v>28</v>
      </c>
      <c r="Q109" t="s">
        <v>29</v>
      </c>
      <c r="R109">
        <v>44</v>
      </c>
      <c r="S109" t="s">
        <v>170</v>
      </c>
      <c r="T109" t="s">
        <v>58</v>
      </c>
      <c r="U109" t="s">
        <v>370</v>
      </c>
      <c r="V109">
        <v>17</v>
      </c>
      <c r="W109">
        <v>1</v>
      </c>
      <c r="X109">
        <v>2026</v>
      </c>
      <c r="Y109" t="s">
        <v>6232</v>
      </c>
      <c r="Z109">
        <v>9</v>
      </c>
      <c r="AA109" t="s">
        <v>6235</v>
      </c>
      <c r="AB109">
        <v>1049</v>
      </c>
      <c r="AC109">
        <v>0.17254901960784316</v>
      </c>
      <c r="AD109" t="s">
        <v>6233</v>
      </c>
      <c r="AE109" t="s">
        <v>6231</v>
      </c>
    </row>
    <row r="110" spans="1:31" x14ac:dyDescent="0.25">
      <c r="A110" t="s">
        <v>372</v>
      </c>
      <c r="B110" s="1">
        <v>46194</v>
      </c>
      <c r="C110">
        <v>0.42222222222222222</v>
      </c>
      <c r="D110" t="s">
        <v>53</v>
      </c>
      <c r="E110" t="s">
        <v>83</v>
      </c>
      <c r="F110" t="s">
        <v>95</v>
      </c>
      <c r="G110" t="s">
        <v>117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27</v>
      </c>
      <c r="O110">
        <v>5</v>
      </c>
      <c r="P110" t="s">
        <v>28</v>
      </c>
      <c r="Q110" t="s">
        <v>29</v>
      </c>
      <c r="R110">
        <v>26</v>
      </c>
      <c r="S110" t="s">
        <v>170</v>
      </c>
      <c r="T110" t="s">
        <v>31</v>
      </c>
      <c r="U110" t="s">
        <v>372</v>
      </c>
      <c r="V110">
        <v>10</v>
      </c>
      <c r="W110">
        <v>6</v>
      </c>
      <c r="X110">
        <v>2026</v>
      </c>
      <c r="Y110" t="s">
        <v>6237</v>
      </c>
      <c r="Z110">
        <v>20</v>
      </c>
      <c r="AA110" t="s">
        <v>6235</v>
      </c>
      <c r="AB110">
        <v>482</v>
      </c>
      <c r="AC110">
        <v>4.2187500000000003E-2</v>
      </c>
      <c r="AD110" t="s">
        <v>6238</v>
      </c>
      <c r="AE110" t="s">
        <v>6236</v>
      </c>
    </row>
    <row r="111" spans="1:31" x14ac:dyDescent="0.25">
      <c r="A111" t="s">
        <v>374</v>
      </c>
      <c r="B111" s="1">
        <v>46186</v>
      </c>
      <c r="C111">
        <v>0.86388888888888893</v>
      </c>
      <c r="D111" t="s">
        <v>200</v>
      </c>
      <c r="E111" t="s">
        <v>83</v>
      </c>
      <c r="F111" t="s">
        <v>37</v>
      </c>
      <c r="G111" t="s">
        <v>26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91</v>
      </c>
      <c r="O111">
        <v>1</v>
      </c>
      <c r="P111" t="s">
        <v>28</v>
      </c>
      <c r="Q111" t="s">
        <v>56</v>
      </c>
      <c r="R111">
        <v>38</v>
      </c>
      <c r="S111" t="s">
        <v>64</v>
      </c>
      <c r="T111" t="s">
        <v>41</v>
      </c>
      <c r="U111" t="s">
        <v>374</v>
      </c>
      <c r="V111">
        <v>20</v>
      </c>
      <c r="W111">
        <v>6</v>
      </c>
      <c r="X111">
        <v>2026</v>
      </c>
      <c r="Y111" t="s">
        <v>6239</v>
      </c>
      <c r="Z111">
        <v>17</v>
      </c>
      <c r="AA111" t="s">
        <v>6235</v>
      </c>
      <c r="AB111">
        <v>324</v>
      </c>
      <c r="AC111">
        <v>0.21555555555555553</v>
      </c>
      <c r="AD111" t="s">
        <v>6233</v>
      </c>
      <c r="AE111" t="s">
        <v>6231</v>
      </c>
    </row>
    <row r="112" spans="1:31" x14ac:dyDescent="0.25">
      <c r="A112" t="s">
        <v>377</v>
      </c>
      <c r="B112" s="1">
        <v>46116</v>
      </c>
      <c r="C112">
        <v>0.79305555555555551</v>
      </c>
      <c r="D112" t="s">
        <v>45</v>
      </c>
      <c r="E112" t="s">
        <v>46</v>
      </c>
      <c r="F112" t="s">
        <v>166</v>
      </c>
      <c r="G112" t="s">
        <v>96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39</v>
      </c>
      <c r="O112">
        <v>5</v>
      </c>
      <c r="P112" t="s">
        <v>28</v>
      </c>
      <c r="Q112" t="s">
        <v>56</v>
      </c>
      <c r="R112">
        <v>60</v>
      </c>
      <c r="S112" t="s">
        <v>64</v>
      </c>
      <c r="T112" t="s">
        <v>41</v>
      </c>
      <c r="U112" t="s">
        <v>377</v>
      </c>
      <c r="V112">
        <v>19</v>
      </c>
      <c r="W112">
        <v>4</v>
      </c>
      <c r="X112">
        <v>2026</v>
      </c>
      <c r="Y112" t="s">
        <v>6232</v>
      </c>
      <c r="Z112">
        <v>8</v>
      </c>
      <c r="AA112" t="s">
        <v>6235</v>
      </c>
      <c r="AB112">
        <v>809</v>
      </c>
      <c r="AC112">
        <v>0.32790697674418606</v>
      </c>
      <c r="AD112" t="s">
        <v>6238</v>
      </c>
      <c r="AE112" t="s">
        <v>6234</v>
      </c>
    </row>
    <row r="113" spans="1:31" x14ac:dyDescent="0.25">
      <c r="A113" t="s">
        <v>380</v>
      </c>
      <c r="B113" s="1">
        <v>46105</v>
      </c>
      <c r="C113">
        <v>0.7631944444444444</v>
      </c>
      <c r="D113" t="s">
        <v>296</v>
      </c>
      <c r="E113" t="s">
        <v>159</v>
      </c>
      <c r="F113" t="s">
        <v>69</v>
      </c>
      <c r="G113" t="s">
        <v>48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27</v>
      </c>
      <c r="O113">
        <v>2</v>
      </c>
      <c r="P113" t="s">
        <v>28</v>
      </c>
      <c r="Q113" t="s">
        <v>56</v>
      </c>
      <c r="R113">
        <v>28</v>
      </c>
      <c r="S113" t="s">
        <v>131</v>
      </c>
      <c r="T113" t="s">
        <v>41</v>
      </c>
      <c r="U113" t="s">
        <v>380</v>
      </c>
      <c r="V113">
        <v>18</v>
      </c>
      <c r="W113">
        <v>3</v>
      </c>
      <c r="X113">
        <v>2026</v>
      </c>
      <c r="Y113" t="s">
        <v>6232</v>
      </c>
      <c r="Z113">
        <v>20</v>
      </c>
      <c r="AA113" t="s">
        <v>6235</v>
      </c>
      <c r="AB113">
        <v>1000</v>
      </c>
      <c r="AC113">
        <v>0.1409090909090909</v>
      </c>
      <c r="AD113" t="s">
        <v>6233</v>
      </c>
      <c r="AE113" t="s">
        <v>6236</v>
      </c>
    </row>
    <row r="114" spans="1:31" x14ac:dyDescent="0.25">
      <c r="A114" t="s">
        <v>381</v>
      </c>
      <c r="B114" s="1">
        <v>46093</v>
      </c>
      <c r="C114">
        <v>0.49027777777777776</v>
      </c>
      <c r="D114" t="s">
        <v>89</v>
      </c>
      <c r="E114" t="s">
        <v>46</v>
      </c>
      <c r="F114" t="s">
        <v>47</v>
      </c>
      <c r="G114" t="s">
        <v>104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91</v>
      </c>
      <c r="O114">
        <v>3</v>
      </c>
      <c r="P114" t="s">
        <v>28</v>
      </c>
      <c r="Q114" t="s">
        <v>29</v>
      </c>
      <c r="R114">
        <v>35</v>
      </c>
      <c r="S114" t="s">
        <v>71</v>
      </c>
      <c r="T114" t="s">
        <v>58</v>
      </c>
      <c r="U114" t="s">
        <v>381</v>
      </c>
      <c r="V114">
        <v>11</v>
      </c>
      <c r="W114">
        <v>3</v>
      </c>
      <c r="X114">
        <v>2026</v>
      </c>
      <c r="Y114" t="s">
        <v>6237</v>
      </c>
      <c r="Z114">
        <v>20</v>
      </c>
      <c r="AA114" t="s">
        <v>6235</v>
      </c>
      <c r="AB114">
        <v>406</v>
      </c>
      <c r="AC114">
        <v>0.15833333333333333</v>
      </c>
      <c r="AD114" t="s">
        <v>6240</v>
      </c>
      <c r="AE114" t="s">
        <v>6236</v>
      </c>
    </row>
    <row r="115" spans="1:31" x14ac:dyDescent="0.25">
      <c r="A115" t="s">
        <v>384</v>
      </c>
      <c r="B115" s="1">
        <v>46024</v>
      </c>
      <c r="C115">
        <v>0.96180555555555558</v>
      </c>
      <c r="D115" t="s">
        <v>62</v>
      </c>
      <c r="E115" t="s">
        <v>90</v>
      </c>
      <c r="F115" t="s">
        <v>166</v>
      </c>
      <c r="G115" t="s">
        <v>38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39</v>
      </c>
      <c r="O115">
        <v>3</v>
      </c>
      <c r="P115" t="s">
        <v>28</v>
      </c>
      <c r="Q115" t="s">
        <v>29</v>
      </c>
      <c r="R115">
        <v>35</v>
      </c>
      <c r="S115" t="s">
        <v>30</v>
      </c>
      <c r="T115" t="s">
        <v>58</v>
      </c>
      <c r="U115" t="s">
        <v>384</v>
      </c>
      <c r="V115">
        <v>23</v>
      </c>
      <c r="W115">
        <v>1</v>
      </c>
      <c r="X115">
        <v>2026</v>
      </c>
      <c r="Y115" t="s">
        <v>6239</v>
      </c>
      <c r="Z115">
        <v>7</v>
      </c>
      <c r="AA115" t="s">
        <v>6235</v>
      </c>
      <c r="AB115">
        <v>808</v>
      </c>
      <c r="AC115">
        <v>0.26250000000000001</v>
      </c>
      <c r="AD115" t="s">
        <v>6240</v>
      </c>
      <c r="AE115" t="s">
        <v>6236</v>
      </c>
    </row>
    <row r="116" spans="1:31" x14ac:dyDescent="0.25">
      <c r="A116" t="s">
        <v>387</v>
      </c>
      <c r="B116" s="1">
        <v>46196</v>
      </c>
      <c r="C116">
        <v>0.92013888888888884</v>
      </c>
      <c r="D116" t="s">
        <v>121</v>
      </c>
      <c r="E116" t="s">
        <v>159</v>
      </c>
      <c r="F116" t="s">
        <v>25</v>
      </c>
      <c r="G116" t="s">
        <v>96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27</v>
      </c>
      <c r="O116">
        <v>5</v>
      </c>
      <c r="P116" t="s">
        <v>28</v>
      </c>
      <c r="Q116" t="s">
        <v>56</v>
      </c>
      <c r="R116">
        <v>58</v>
      </c>
      <c r="S116" t="s">
        <v>131</v>
      </c>
      <c r="T116" t="s">
        <v>58</v>
      </c>
      <c r="U116" t="s">
        <v>387</v>
      </c>
      <c r="V116">
        <v>22</v>
      </c>
      <c r="W116">
        <v>6</v>
      </c>
      <c r="X116">
        <v>2026</v>
      </c>
      <c r="Y116" t="s">
        <v>6239</v>
      </c>
      <c r="Z116">
        <v>8</v>
      </c>
      <c r="AA116" t="s">
        <v>6235</v>
      </c>
      <c r="AB116">
        <v>102</v>
      </c>
      <c r="AC116">
        <v>0.11578947368421054</v>
      </c>
      <c r="AD116" t="s">
        <v>6238</v>
      </c>
      <c r="AE116" t="s">
        <v>6234</v>
      </c>
    </row>
    <row r="117" spans="1:31" x14ac:dyDescent="0.25">
      <c r="A117" t="s">
        <v>389</v>
      </c>
      <c r="B117" s="1">
        <v>46159</v>
      </c>
      <c r="C117">
        <v>0.91249999999999998</v>
      </c>
      <c r="D117" t="s">
        <v>75</v>
      </c>
      <c r="E117" t="s">
        <v>100</v>
      </c>
      <c r="F117" t="s">
        <v>63</v>
      </c>
      <c r="G117" t="s">
        <v>26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39</v>
      </c>
      <c r="O117">
        <v>1</v>
      </c>
      <c r="P117" t="s">
        <v>146</v>
      </c>
      <c r="Q117" t="s">
        <v>56</v>
      </c>
      <c r="R117">
        <v>20</v>
      </c>
      <c r="S117" t="s">
        <v>170</v>
      </c>
      <c r="T117" t="s">
        <v>41</v>
      </c>
      <c r="U117" t="s">
        <v>389</v>
      </c>
      <c r="V117">
        <v>21</v>
      </c>
      <c r="W117">
        <v>5</v>
      </c>
      <c r="X117">
        <v>2026</v>
      </c>
      <c r="Y117" t="s">
        <v>6239</v>
      </c>
      <c r="Z117">
        <v>-2</v>
      </c>
      <c r="AA117" t="s">
        <v>6229</v>
      </c>
      <c r="AB117">
        <v>413</v>
      </c>
      <c r="AC117">
        <v>0.15</v>
      </c>
      <c r="AD117" t="s">
        <v>6233</v>
      </c>
      <c r="AE117" t="s">
        <v>6241</v>
      </c>
    </row>
    <row r="118" spans="1:31" x14ac:dyDescent="0.25">
      <c r="A118" t="s">
        <v>392</v>
      </c>
      <c r="B118" s="1">
        <v>46024</v>
      </c>
      <c r="C118">
        <v>0.77361111111111114</v>
      </c>
      <c r="D118" t="s">
        <v>89</v>
      </c>
      <c r="E118" t="s">
        <v>54</v>
      </c>
      <c r="F118" t="s">
        <v>47</v>
      </c>
      <c r="G118" t="s">
        <v>117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70</v>
      </c>
      <c r="O118">
        <v>3</v>
      </c>
      <c r="P118" t="s">
        <v>28</v>
      </c>
      <c r="Q118" t="s">
        <v>29</v>
      </c>
      <c r="R118">
        <v>18</v>
      </c>
      <c r="S118" t="s">
        <v>30</v>
      </c>
      <c r="T118" t="s">
        <v>41</v>
      </c>
      <c r="U118" t="s">
        <v>392</v>
      </c>
      <c r="V118">
        <v>18</v>
      </c>
      <c r="W118">
        <v>1</v>
      </c>
      <c r="X118">
        <v>2026</v>
      </c>
      <c r="Y118" t="s">
        <v>6232</v>
      </c>
      <c r="Z118">
        <v>11</v>
      </c>
      <c r="AA118" t="s">
        <v>6235</v>
      </c>
      <c r="AB118">
        <v>850</v>
      </c>
      <c r="AC118">
        <v>0.25600000000000001</v>
      </c>
      <c r="AD118" t="s">
        <v>6240</v>
      </c>
      <c r="AE118" t="s">
        <v>6241</v>
      </c>
    </row>
    <row r="119" spans="1:31" x14ac:dyDescent="0.25">
      <c r="A119" t="s">
        <v>394</v>
      </c>
      <c r="B119" s="1">
        <v>46177</v>
      </c>
      <c r="C119">
        <v>0.59375</v>
      </c>
      <c r="D119" t="s">
        <v>45</v>
      </c>
      <c r="E119" t="s">
        <v>100</v>
      </c>
      <c r="F119" t="s">
        <v>95</v>
      </c>
      <c r="G119" t="s">
        <v>104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91</v>
      </c>
      <c r="O119">
        <v>3</v>
      </c>
      <c r="P119" t="s">
        <v>28</v>
      </c>
      <c r="Q119" t="s">
        <v>29</v>
      </c>
      <c r="R119">
        <v>20</v>
      </c>
      <c r="S119" t="s">
        <v>71</v>
      </c>
      <c r="T119" t="s">
        <v>85</v>
      </c>
      <c r="U119" t="s">
        <v>394</v>
      </c>
      <c r="V119">
        <v>14</v>
      </c>
      <c r="W119">
        <v>6</v>
      </c>
      <c r="X119">
        <v>2026</v>
      </c>
      <c r="Y119" t="s">
        <v>6237</v>
      </c>
      <c r="Z119">
        <v>13</v>
      </c>
      <c r="AA119" t="s">
        <v>6235</v>
      </c>
      <c r="AB119">
        <v>122</v>
      </c>
      <c r="AC119">
        <v>0.1891891891891892</v>
      </c>
      <c r="AD119" t="s">
        <v>6240</v>
      </c>
      <c r="AE119" t="s">
        <v>6241</v>
      </c>
    </row>
    <row r="120" spans="1:31" x14ac:dyDescent="0.25">
      <c r="A120" t="s">
        <v>395</v>
      </c>
      <c r="B120" s="1">
        <v>46180</v>
      </c>
      <c r="C120">
        <v>0.74861111111111112</v>
      </c>
      <c r="D120" t="s">
        <v>200</v>
      </c>
      <c r="E120" t="s">
        <v>24</v>
      </c>
      <c r="F120" t="s">
        <v>84</v>
      </c>
      <c r="G120" t="s">
        <v>38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39</v>
      </c>
      <c r="O120">
        <v>4</v>
      </c>
      <c r="P120" t="s">
        <v>28</v>
      </c>
      <c r="Q120" t="s">
        <v>29</v>
      </c>
      <c r="R120">
        <v>52</v>
      </c>
      <c r="S120" t="s">
        <v>170</v>
      </c>
      <c r="T120" t="s">
        <v>58</v>
      </c>
      <c r="U120" t="s">
        <v>395</v>
      </c>
      <c r="V120">
        <v>17</v>
      </c>
      <c r="W120">
        <v>6</v>
      </c>
      <c r="X120">
        <v>2026</v>
      </c>
      <c r="Y120" t="s">
        <v>6232</v>
      </c>
      <c r="Z120">
        <v>19</v>
      </c>
      <c r="AA120" t="s">
        <v>6235</v>
      </c>
      <c r="AB120">
        <v>789</v>
      </c>
      <c r="AC120">
        <v>0.13902439024390245</v>
      </c>
      <c r="AD120" t="s">
        <v>6230</v>
      </c>
      <c r="AE120" t="s">
        <v>6234</v>
      </c>
    </row>
    <row r="121" spans="1:31" x14ac:dyDescent="0.25">
      <c r="A121" t="s">
        <v>398</v>
      </c>
      <c r="B121" s="1">
        <v>46116</v>
      </c>
      <c r="C121">
        <v>0.61041666666666672</v>
      </c>
      <c r="D121" t="s">
        <v>53</v>
      </c>
      <c r="E121" t="s">
        <v>83</v>
      </c>
      <c r="F121" t="s">
        <v>63</v>
      </c>
      <c r="G121" t="s">
        <v>117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49</v>
      </c>
      <c r="O121">
        <v>5</v>
      </c>
      <c r="P121" t="s">
        <v>28</v>
      </c>
      <c r="Q121" t="s">
        <v>29</v>
      </c>
      <c r="R121">
        <v>25</v>
      </c>
      <c r="S121" t="s">
        <v>64</v>
      </c>
      <c r="T121" t="s">
        <v>85</v>
      </c>
      <c r="U121" t="s">
        <v>398</v>
      </c>
      <c r="V121">
        <v>14</v>
      </c>
      <c r="W121">
        <v>4</v>
      </c>
      <c r="X121">
        <v>2026</v>
      </c>
      <c r="Y121" t="s">
        <v>6237</v>
      </c>
      <c r="Z121">
        <v>17</v>
      </c>
      <c r="AA121" t="s">
        <v>6235</v>
      </c>
      <c r="AB121">
        <v>2</v>
      </c>
      <c r="AC121">
        <v>0.26250000000000001</v>
      </c>
      <c r="AD121" t="s">
        <v>6238</v>
      </c>
      <c r="AE121" t="s">
        <v>6241</v>
      </c>
    </row>
    <row r="122" spans="1:31" x14ac:dyDescent="0.25">
      <c r="A122" t="s">
        <v>400</v>
      </c>
      <c r="B122" s="1">
        <v>46061</v>
      </c>
      <c r="C122">
        <v>0.69930555555555551</v>
      </c>
      <c r="D122" t="s">
        <v>62</v>
      </c>
      <c r="E122" t="s">
        <v>36</v>
      </c>
      <c r="F122" t="s">
        <v>25</v>
      </c>
      <c r="G122" t="s">
        <v>48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27</v>
      </c>
      <c r="O122">
        <v>1</v>
      </c>
      <c r="P122" t="s">
        <v>28</v>
      </c>
      <c r="Q122" t="s">
        <v>56</v>
      </c>
      <c r="R122">
        <v>32</v>
      </c>
      <c r="S122" t="s">
        <v>170</v>
      </c>
      <c r="T122" t="s">
        <v>58</v>
      </c>
      <c r="U122" t="s">
        <v>400</v>
      </c>
      <c r="V122">
        <v>16</v>
      </c>
      <c r="W122">
        <v>2</v>
      </c>
      <c r="X122">
        <v>2026</v>
      </c>
      <c r="Y122" t="s">
        <v>6232</v>
      </c>
      <c r="Z122">
        <v>18</v>
      </c>
      <c r="AA122" t="s">
        <v>6235</v>
      </c>
      <c r="AB122">
        <v>724</v>
      </c>
      <c r="AC122">
        <v>0.30476190476190479</v>
      </c>
      <c r="AD122" t="s">
        <v>6233</v>
      </c>
      <c r="AE122" t="s">
        <v>6236</v>
      </c>
    </row>
    <row r="123" spans="1:31" x14ac:dyDescent="0.25">
      <c r="A123" t="s">
        <v>403</v>
      </c>
      <c r="B123" s="1">
        <v>46051</v>
      </c>
      <c r="C123">
        <v>0.59513888888888888</v>
      </c>
      <c r="D123" t="s">
        <v>121</v>
      </c>
      <c r="E123" t="s">
        <v>159</v>
      </c>
      <c r="F123" t="s">
        <v>69</v>
      </c>
      <c r="G123" t="s">
        <v>104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91</v>
      </c>
      <c r="O123">
        <v>4</v>
      </c>
      <c r="P123" t="s">
        <v>28</v>
      </c>
      <c r="Q123" t="s">
        <v>56</v>
      </c>
      <c r="R123">
        <v>45</v>
      </c>
      <c r="S123" t="s">
        <v>71</v>
      </c>
      <c r="T123" t="s">
        <v>85</v>
      </c>
      <c r="U123" t="s">
        <v>403</v>
      </c>
      <c r="V123">
        <v>14</v>
      </c>
      <c r="W123">
        <v>1</v>
      </c>
      <c r="X123">
        <v>2026</v>
      </c>
      <c r="Y123" t="s">
        <v>6237</v>
      </c>
      <c r="Z123">
        <v>-1</v>
      </c>
      <c r="AA123" t="s">
        <v>6229</v>
      </c>
      <c r="AB123">
        <v>123</v>
      </c>
      <c r="AC123">
        <v>0.32666666666666672</v>
      </c>
      <c r="AD123" t="s">
        <v>6230</v>
      </c>
      <c r="AE123" t="s">
        <v>6231</v>
      </c>
    </row>
    <row r="124" spans="1:31" x14ac:dyDescent="0.25">
      <c r="A124" t="s">
        <v>406</v>
      </c>
      <c r="B124" s="1">
        <v>46181</v>
      </c>
      <c r="C124">
        <v>0.48333333333333334</v>
      </c>
      <c r="D124" t="s">
        <v>145</v>
      </c>
      <c r="E124" t="s">
        <v>46</v>
      </c>
      <c r="F124" t="s">
        <v>55</v>
      </c>
      <c r="G124" t="s">
        <v>38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39</v>
      </c>
      <c r="O124">
        <v>2</v>
      </c>
      <c r="P124" t="s">
        <v>28</v>
      </c>
      <c r="Q124" t="s">
        <v>56</v>
      </c>
      <c r="R124">
        <v>40</v>
      </c>
      <c r="S124" t="s">
        <v>57</v>
      </c>
      <c r="T124" t="s">
        <v>58</v>
      </c>
      <c r="U124" t="s">
        <v>406</v>
      </c>
      <c r="V124">
        <v>11</v>
      </c>
      <c r="W124">
        <v>6</v>
      </c>
      <c r="X124">
        <v>2026</v>
      </c>
      <c r="Y124" t="s">
        <v>6237</v>
      </c>
      <c r="Z124">
        <v>-2</v>
      </c>
      <c r="AA124" t="s">
        <v>6229</v>
      </c>
      <c r="AB124">
        <v>426</v>
      </c>
      <c r="AC124">
        <v>0.2</v>
      </c>
      <c r="AD124" t="s">
        <v>6233</v>
      </c>
      <c r="AE124" t="s">
        <v>6231</v>
      </c>
    </row>
    <row r="125" spans="1:31" x14ac:dyDescent="0.25">
      <c r="A125" t="s">
        <v>409</v>
      </c>
      <c r="B125" s="1">
        <v>46030</v>
      </c>
      <c r="C125">
        <v>0.37361111111111112</v>
      </c>
      <c r="D125" t="s">
        <v>53</v>
      </c>
      <c r="E125" t="s">
        <v>100</v>
      </c>
      <c r="F125" t="s">
        <v>25</v>
      </c>
      <c r="G125" t="s">
        <v>48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39</v>
      </c>
      <c r="O125">
        <v>3</v>
      </c>
      <c r="P125" t="s">
        <v>28</v>
      </c>
      <c r="Q125" t="s">
        <v>56</v>
      </c>
      <c r="R125">
        <v>41</v>
      </c>
      <c r="S125" t="s">
        <v>71</v>
      </c>
      <c r="T125" t="s">
        <v>31</v>
      </c>
      <c r="U125" t="s">
        <v>409</v>
      </c>
      <c r="V125">
        <v>8</v>
      </c>
      <c r="W125">
        <v>1</v>
      </c>
      <c r="X125">
        <v>2026</v>
      </c>
      <c r="Y125" t="s">
        <v>6228</v>
      </c>
      <c r="Z125">
        <v>0</v>
      </c>
      <c r="AA125" t="s">
        <v>6229</v>
      </c>
      <c r="AB125">
        <v>736</v>
      </c>
      <c r="AC125">
        <v>0.65</v>
      </c>
      <c r="AD125" t="s">
        <v>6240</v>
      </c>
      <c r="AE125" t="s">
        <v>6231</v>
      </c>
    </row>
    <row r="126" spans="1:31" x14ac:dyDescent="0.25">
      <c r="A126" t="s">
        <v>412</v>
      </c>
      <c r="B126" s="1">
        <v>46132</v>
      </c>
      <c r="C126">
        <v>0.91319444444444442</v>
      </c>
      <c r="D126" t="s">
        <v>53</v>
      </c>
      <c r="E126" t="s">
        <v>135</v>
      </c>
      <c r="F126" t="s">
        <v>84</v>
      </c>
      <c r="G126" t="s">
        <v>26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49</v>
      </c>
      <c r="O126">
        <v>1</v>
      </c>
      <c r="P126" t="s">
        <v>28</v>
      </c>
      <c r="Q126" t="s">
        <v>56</v>
      </c>
      <c r="R126">
        <v>56</v>
      </c>
      <c r="S126" t="s">
        <v>57</v>
      </c>
      <c r="T126" t="s">
        <v>41</v>
      </c>
      <c r="U126" t="s">
        <v>412</v>
      </c>
      <c r="V126">
        <v>21</v>
      </c>
      <c r="W126">
        <v>4</v>
      </c>
      <c r="X126">
        <v>2026</v>
      </c>
      <c r="Y126" t="s">
        <v>6239</v>
      </c>
      <c r="Z126">
        <v>13</v>
      </c>
      <c r="AA126" t="s">
        <v>6235</v>
      </c>
      <c r="AB126">
        <v>150</v>
      </c>
      <c r="AC126">
        <v>5.6250000000000001E-2</v>
      </c>
      <c r="AD126" t="s">
        <v>6233</v>
      </c>
      <c r="AE126" t="s">
        <v>6234</v>
      </c>
    </row>
    <row r="127" spans="1:31" x14ac:dyDescent="0.25">
      <c r="A127" t="s">
        <v>414</v>
      </c>
      <c r="B127" s="1">
        <v>46135</v>
      </c>
      <c r="C127">
        <v>0.90555555555555556</v>
      </c>
      <c r="D127" t="s">
        <v>75</v>
      </c>
      <c r="E127" t="s">
        <v>24</v>
      </c>
      <c r="F127" t="s">
        <v>76</v>
      </c>
      <c r="G127" t="s">
        <v>26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49</v>
      </c>
      <c r="O127">
        <v>3</v>
      </c>
      <c r="P127" t="s">
        <v>28</v>
      </c>
      <c r="Q127" t="s">
        <v>56</v>
      </c>
      <c r="R127">
        <v>31</v>
      </c>
      <c r="S127" t="s">
        <v>71</v>
      </c>
      <c r="T127" t="s">
        <v>41</v>
      </c>
      <c r="U127" t="s">
        <v>414</v>
      </c>
      <c r="V127">
        <v>21</v>
      </c>
      <c r="W127">
        <v>4</v>
      </c>
      <c r="X127">
        <v>2026</v>
      </c>
      <c r="Y127" t="s">
        <v>6239</v>
      </c>
      <c r="Z127">
        <v>7</v>
      </c>
      <c r="AA127" t="s">
        <v>6235</v>
      </c>
      <c r="AB127">
        <v>373</v>
      </c>
      <c r="AC127">
        <v>0.46071428571428574</v>
      </c>
      <c r="AD127" t="s">
        <v>6240</v>
      </c>
      <c r="AE127" t="s">
        <v>6236</v>
      </c>
    </row>
    <row r="128" spans="1:31" x14ac:dyDescent="0.25">
      <c r="A128" t="s">
        <v>417</v>
      </c>
      <c r="B128" s="1">
        <v>46187</v>
      </c>
      <c r="C128">
        <v>0.57152777777777775</v>
      </c>
      <c r="D128" t="s">
        <v>68</v>
      </c>
      <c r="E128" t="s">
        <v>46</v>
      </c>
      <c r="F128" t="s">
        <v>25</v>
      </c>
      <c r="G128" t="s">
        <v>96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91</v>
      </c>
      <c r="O128">
        <v>5</v>
      </c>
      <c r="P128" t="s">
        <v>28</v>
      </c>
      <c r="Q128" t="s">
        <v>29</v>
      </c>
      <c r="R128">
        <v>36</v>
      </c>
      <c r="S128" t="s">
        <v>170</v>
      </c>
      <c r="T128" t="s">
        <v>85</v>
      </c>
      <c r="U128" t="s">
        <v>417</v>
      </c>
      <c r="V128">
        <v>13</v>
      </c>
      <c r="W128">
        <v>6</v>
      </c>
      <c r="X128">
        <v>2026</v>
      </c>
      <c r="Y128" t="s">
        <v>6237</v>
      </c>
      <c r="Z128">
        <v>19</v>
      </c>
      <c r="AA128" t="s">
        <v>6235</v>
      </c>
      <c r="AB128">
        <v>810</v>
      </c>
      <c r="AC128">
        <v>0.11282051282051284</v>
      </c>
      <c r="AD128" t="s">
        <v>6238</v>
      </c>
      <c r="AE128" t="s">
        <v>6231</v>
      </c>
    </row>
    <row r="129" spans="1:31" x14ac:dyDescent="0.25">
      <c r="A129" t="s">
        <v>420</v>
      </c>
      <c r="B129" s="1">
        <v>46134</v>
      </c>
      <c r="C129">
        <v>0.7729166666666667</v>
      </c>
      <c r="D129" t="s">
        <v>99</v>
      </c>
      <c r="E129" t="s">
        <v>159</v>
      </c>
      <c r="F129" t="s">
        <v>37</v>
      </c>
      <c r="G129" t="s">
        <v>117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39</v>
      </c>
      <c r="O129">
        <v>2</v>
      </c>
      <c r="P129" t="s">
        <v>28</v>
      </c>
      <c r="Q129" t="s">
        <v>29</v>
      </c>
      <c r="R129">
        <v>30</v>
      </c>
      <c r="S129" t="s">
        <v>40</v>
      </c>
      <c r="T129" t="s">
        <v>41</v>
      </c>
      <c r="U129" t="s">
        <v>420</v>
      </c>
      <c r="V129">
        <v>18</v>
      </c>
      <c r="W129">
        <v>4</v>
      </c>
      <c r="X129">
        <v>2026</v>
      </c>
      <c r="Y129" t="s">
        <v>6232</v>
      </c>
      <c r="Z129">
        <v>8</v>
      </c>
      <c r="AA129" t="s">
        <v>6235</v>
      </c>
      <c r="AB129">
        <v>498</v>
      </c>
      <c r="AC129">
        <v>3.1914893617021274E-2</v>
      </c>
      <c r="AD129" t="s">
        <v>6233</v>
      </c>
      <c r="AE129" t="s">
        <v>6236</v>
      </c>
    </row>
    <row r="130" spans="1:31" x14ac:dyDescent="0.25">
      <c r="A130" t="s">
        <v>423</v>
      </c>
      <c r="B130" s="1">
        <v>46052</v>
      </c>
      <c r="C130">
        <v>0.34236111111111112</v>
      </c>
      <c r="D130" t="s">
        <v>121</v>
      </c>
      <c r="E130" t="s">
        <v>46</v>
      </c>
      <c r="F130" t="s">
        <v>95</v>
      </c>
      <c r="G130" t="s">
        <v>38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39</v>
      </c>
      <c r="O130">
        <v>3</v>
      </c>
      <c r="P130" t="s">
        <v>28</v>
      </c>
      <c r="Q130" t="s">
        <v>29</v>
      </c>
      <c r="R130">
        <v>34</v>
      </c>
      <c r="S130" t="s">
        <v>30</v>
      </c>
      <c r="T130" t="s">
        <v>31</v>
      </c>
      <c r="U130" t="s">
        <v>423</v>
      </c>
      <c r="V130">
        <v>8</v>
      </c>
      <c r="W130">
        <v>1</v>
      </c>
      <c r="X130">
        <v>2026</v>
      </c>
      <c r="Y130" t="s">
        <v>6228</v>
      </c>
      <c r="Z130">
        <v>14</v>
      </c>
      <c r="AA130" t="s">
        <v>6235</v>
      </c>
      <c r="AB130">
        <v>952</v>
      </c>
      <c r="AC130">
        <v>0.2441860465116279</v>
      </c>
      <c r="AD130" t="s">
        <v>6240</v>
      </c>
      <c r="AE130" t="s">
        <v>6236</v>
      </c>
    </row>
    <row r="131" spans="1:31" x14ac:dyDescent="0.25">
      <c r="A131" t="s">
        <v>426</v>
      </c>
      <c r="B131" s="1">
        <v>46101</v>
      </c>
      <c r="C131">
        <v>0.7895833333333333</v>
      </c>
      <c r="D131" t="s">
        <v>89</v>
      </c>
      <c r="E131" t="s">
        <v>100</v>
      </c>
      <c r="F131" t="s">
        <v>95</v>
      </c>
      <c r="G131" t="s">
        <v>96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39</v>
      </c>
      <c r="O131">
        <v>4</v>
      </c>
      <c r="P131" t="s">
        <v>28</v>
      </c>
      <c r="Q131" t="s">
        <v>56</v>
      </c>
      <c r="R131">
        <v>20</v>
      </c>
      <c r="S131" t="s">
        <v>30</v>
      </c>
      <c r="T131" t="s">
        <v>41</v>
      </c>
      <c r="U131" t="s">
        <v>426</v>
      </c>
      <c r="V131">
        <v>18</v>
      </c>
      <c r="W131">
        <v>3</v>
      </c>
      <c r="X131">
        <v>2026</v>
      </c>
      <c r="Y131" t="s">
        <v>6232</v>
      </c>
      <c r="Z131">
        <v>3</v>
      </c>
      <c r="AA131" t="s">
        <v>6235</v>
      </c>
      <c r="AB131">
        <v>568</v>
      </c>
      <c r="AC131">
        <v>0.45</v>
      </c>
      <c r="AD131" t="s">
        <v>6230</v>
      </c>
      <c r="AE131" t="s">
        <v>6241</v>
      </c>
    </row>
    <row r="132" spans="1:31" x14ac:dyDescent="0.25">
      <c r="A132" t="s">
        <v>427</v>
      </c>
      <c r="B132" s="1">
        <v>46053</v>
      </c>
      <c r="C132">
        <v>0.40833333333333333</v>
      </c>
      <c r="D132" t="s">
        <v>200</v>
      </c>
      <c r="E132" t="s">
        <v>36</v>
      </c>
      <c r="F132" t="s">
        <v>166</v>
      </c>
      <c r="G132" t="s">
        <v>48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27</v>
      </c>
      <c r="O132">
        <v>2</v>
      </c>
      <c r="P132" t="s">
        <v>28</v>
      </c>
      <c r="Q132" t="s">
        <v>56</v>
      </c>
      <c r="R132">
        <v>41</v>
      </c>
      <c r="S132" t="s">
        <v>64</v>
      </c>
      <c r="T132" t="s">
        <v>31</v>
      </c>
      <c r="U132" t="s">
        <v>427</v>
      </c>
      <c r="V132">
        <v>9</v>
      </c>
      <c r="W132">
        <v>1</v>
      </c>
      <c r="X132">
        <v>2026</v>
      </c>
      <c r="Y132" t="s">
        <v>6228</v>
      </c>
      <c r="Z132">
        <v>-3</v>
      </c>
      <c r="AA132" t="s">
        <v>6229</v>
      </c>
      <c r="AB132">
        <v>971</v>
      </c>
      <c r="AC132">
        <v>0.55555555555555558</v>
      </c>
      <c r="AD132" t="s">
        <v>6233</v>
      </c>
      <c r="AE132" t="s">
        <v>6231</v>
      </c>
    </row>
    <row r="133" spans="1:31" x14ac:dyDescent="0.25">
      <c r="A133" t="s">
        <v>430</v>
      </c>
      <c r="B133" s="1">
        <v>46061</v>
      </c>
      <c r="C133">
        <v>0.36944444444444446</v>
      </c>
      <c r="D133" t="s">
        <v>62</v>
      </c>
      <c r="E133" t="s">
        <v>90</v>
      </c>
      <c r="F133" t="s">
        <v>84</v>
      </c>
      <c r="G133" t="s">
        <v>117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91</v>
      </c>
      <c r="O133">
        <v>5</v>
      </c>
      <c r="P133" t="s">
        <v>28</v>
      </c>
      <c r="Q133" t="s">
        <v>29</v>
      </c>
      <c r="R133">
        <v>42</v>
      </c>
      <c r="S133" t="s">
        <v>170</v>
      </c>
      <c r="T133" t="s">
        <v>31</v>
      </c>
      <c r="U133" t="s">
        <v>430</v>
      </c>
      <c r="V133">
        <v>8</v>
      </c>
      <c r="W133">
        <v>2</v>
      </c>
      <c r="X133">
        <v>2026</v>
      </c>
      <c r="Y133" t="s">
        <v>6228</v>
      </c>
      <c r="Z133">
        <v>-4</v>
      </c>
      <c r="AA133" t="s">
        <v>6229</v>
      </c>
      <c r="AB133">
        <v>236</v>
      </c>
      <c r="AC133">
        <v>0.38333333333333336</v>
      </c>
      <c r="AD133" t="s">
        <v>6238</v>
      </c>
      <c r="AE133" t="s">
        <v>6231</v>
      </c>
    </row>
    <row r="134" spans="1:31" x14ac:dyDescent="0.25">
      <c r="A134" t="s">
        <v>432</v>
      </c>
      <c r="B134" s="1">
        <v>46167</v>
      </c>
      <c r="C134">
        <v>0.57430555555555551</v>
      </c>
      <c r="D134" t="s">
        <v>145</v>
      </c>
      <c r="E134" t="s">
        <v>159</v>
      </c>
      <c r="F134" t="s">
        <v>47</v>
      </c>
      <c r="G134" t="s">
        <v>38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70</v>
      </c>
      <c r="O134">
        <v>2</v>
      </c>
      <c r="P134" t="s">
        <v>28</v>
      </c>
      <c r="Q134" t="s">
        <v>56</v>
      </c>
      <c r="R134">
        <v>41</v>
      </c>
      <c r="S134" t="s">
        <v>57</v>
      </c>
      <c r="T134" t="s">
        <v>85</v>
      </c>
      <c r="U134" t="s">
        <v>432</v>
      </c>
      <c r="V134">
        <v>13</v>
      </c>
      <c r="W134">
        <v>5</v>
      </c>
      <c r="X134">
        <v>2026</v>
      </c>
      <c r="Y134" t="s">
        <v>6237</v>
      </c>
      <c r="Z134">
        <v>-3</v>
      </c>
      <c r="AA134" t="s">
        <v>6229</v>
      </c>
      <c r="AB134">
        <v>937</v>
      </c>
      <c r="AC134">
        <v>0.19999999999999998</v>
      </c>
      <c r="AD134" t="s">
        <v>6233</v>
      </c>
      <c r="AE134" t="s">
        <v>6231</v>
      </c>
    </row>
    <row r="135" spans="1:31" x14ac:dyDescent="0.25">
      <c r="A135" t="s">
        <v>434</v>
      </c>
      <c r="B135" s="1">
        <v>46027</v>
      </c>
      <c r="C135">
        <v>0.56527777777777777</v>
      </c>
      <c r="D135" t="s">
        <v>89</v>
      </c>
      <c r="E135" t="s">
        <v>83</v>
      </c>
      <c r="F135" t="s">
        <v>76</v>
      </c>
      <c r="G135" t="s">
        <v>48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70</v>
      </c>
      <c r="O135">
        <v>4</v>
      </c>
      <c r="P135" t="s">
        <v>28</v>
      </c>
      <c r="Q135" t="s">
        <v>29</v>
      </c>
      <c r="R135">
        <v>26</v>
      </c>
      <c r="S135" t="s">
        <v>57</v>
      </c>
      <c r="T135" t="s">
        <v>85</v>
      </c>
      <c r="U135" t="s">
        <v>434</v>
      </c>
      <c r="V135">
        <v>13</v>
      </c>
      <c r="W135">
        <v>1</v>
      </c>
      <c r="X135">
        <v>2026</v>
      </c>
      <c r="Y135" t="s">
        <v>6237</v>
      </c>
      <c r="Z135">
        <v>-3</v>
      </c>
      <c r="AA135" t="s">
        <v>6229</v>
      </c>
      <c r="AB135">
        <v>917</v>
      </c>
      <c r="AC135">
        <v>7.4999999999999997E-2</v>
      </c>
      <c r="AD135" t="s">
        <v>6230</v>
      </c>
      <c r="AE135" t="s">
        <v>6236</v>
      </c>
    </row>
    <row r="136" spans="1:31" x14ac:dyDescent="0.25">
      <c r="A136" t="s">
        <v>437</v>
      </c>
      <c r="B136" s="1">
        <v>46107</v>
      </c>
      <c r="C136">
        <v>0.36458333333333331</v>
      </c>
      <c r="D136" t="s">
        <v>200</v>
      </c>
      <c r="E136" t="s">
        <v>24</v>
      </c>
      <c r="F136" t="s">
        <v>84</v>
      </c>
      <c r="G136" t="s">
        <v>38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27</v>
      </c>
      <c r="O136">
        <v>3</v>
      </c>
      <c r="P136" t="s">
        <v>28</v>
      </c>
      <c r="Q136" t="s">
        <v>56</v>
      </c>
      <c r="R136">
        <v>28</v>
      </c>
      <c r="S136" t="s">
        <v>71</v>
      </c>
      <c r="T136" t="s">
        <v>31</v>
      </c>
      <c r="U136" t="s">
        <v>437</v>
      </c>
      <c r="V136">
        <v>8</v>
      </c>
      <c r="W136">
        <v>3</v>
      </c>
      <c r="X136">
        <v>2026</v>
      </c>
      <c r="Y136" t="s">
        <v>6228</v>
      </c>
      <c r="Z136">
        <v>17</v>
      </c>
      <c r="AA136" t="s">
        <v>6235</v>
      </c>
      <c r="AB136">
        <v>803</v>
      </c>
      <c r="AC136">
        <v>9.9999999999999992E-2</v>
      </c>
      <c r="AD136" t="s">
        <v>6240</v>
      </c>
      <c r="AE136" t="s">
        <v>6236</v>
      </c>
    </row>
    <row r="137" spans="1:31" x14ac:dyDescent="0.25">
      <c r="A137" t="s">
        <v>440</v>
      </c>
      <c r="B137" s="1">
        <v>46146</v>
      </c>
      <c r="C137">
        <v>0.86041666666666672</v>
      </c>
      <c r="D137" t="s">
        <v>99</v>
      </c>
      <c r="E137" t="s">
        <v>135</v>
      </c>
      <c r="F137" t="s">
        <v>37</v>
      </c>
      <c r="G137" t="s">
        <v>96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39</v>
      </c>
      <c r="O137">
        <v>2</v>
      </c>
      <c r="P137" t="s">
        <v>28</v>
      </c>
      <c r="Q137" t="s">
        <v>29</v>
      </c>
      <c r="R137">
        <v>58</v>
      </c>
      <c r="S137" t="s">
        <v>57</v>
      </c>
      <c r="T137" t="s">
        <v>41</v>
      </c>
      <c r="U137" t="s">
        <v>440</v>
      </c>
      <c r="V137">
        <v>20</v>
      </c>
      <c r="W137">
        <v>5</v>
      </c>
      <c r="X137">
        <v>2026</v>
      </c>
      <c r="Y137" t="s">
        <v>6239</v>
      </c>
      <c r="Z137">
        <v>14</v>
      </c>
      <c r="AA137" t="s">
        <v>6235</v>
      </c>
      <c r="AB137">
        <v>398</v>
      </c>
      <c r="AC137">
        <v>0.36571428571428571</v>
      </c>
      <c r="AD137" t="s">
        <v>6233</v>
      </c>
      <c r="AE137" t="s">
        <v>6234</v>
      </c>
    </row>
    <row r="138" spans="1:31" x14ac:dyDescent="0.25">
      <c r="A138" t="s">
        <v>443</v>
      </c>
      <c r="B138" s="1">
        <v>46171</v>
      </c>
      <c r="C138">
        <v>0.48194444444444445</v>
      </c>
      <c r="D138" t="s">
        <v>99</v>
      </c>
      <c r="E138" t="s">
        <v>83</v>
      </c>
      <c r="F138" t="s">
        <v>166</v>
      </c>
      <c r="G138" t="s">
        <v>104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91</v>
      </c>
      <c r="O138">
        <v>3</v>
      </c>
      <c r="P138" t="s">
        <v>146</v>
      </c>
      <c r="Q138" t="s">
        <v>56</v>
      </c>
      <c r="R138">
        <v>60</v>
      </c>
      <c r="S138" t="s">
        <v>30</v>
      </c>
      <c r="T138" t="s">
        <v>58</v>
      </c>
      <c r="U138" t="s">
        <v>443</v>
      </c>
      <c r="V138">
        <v>11</v>
      </c>
      <c r="W138">
        <v>5</v>
      </c>
      <c r="X138">
        <v>2026</v>
      </c>
      <c r="Y138" t="s">
        <v>6237</v>
      </c>
      <c r="Z138">
        <v>-1</v>
      </c>
      <c r="AA138" t="s">
        <v>6229</v>
      </c>
      <c r="AB138">
        <v>308</v>
      </c>
      <c r="AC138">
        <v>0.26341463414634148</v>
      </c>
      <c r="AD138" t="s">
        <v>6240</v>
      </c>
      <c r="AE138" t="s">
        <v>6234</v>
      </c>
    </row>
    <row r="139" spans="1:31" x14ac:dyDescent="0.25">
      <c r="A139" t="s">
        <v>446</v>
      </c>
      <c r="B139" s="1">
        <v>46031</v>
      </c>
      <c r="C139">
        <v>0.56666666666666665</v>
      </c>
      <c r="D139" t="s">
        <v>23</v>
      </c>
      <c r="E139" t="s">
        <v>54</v>
      </c>
      <c r="F139" t="s">
        <v>166</v>
      </c>
      <c r="G139" t="s">
        <v>48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70</v>
      </c>
      <c r="O139">
        <v>1</v>
      </c>
      <c r="P139" t="s">
        <v>28</v>
      </c>
      <c r="Q139" t="s">
        <v>29</v>
      </c>
      <c r="R139">
        <v>54</v>
      </c>
      <c r="S139" t="s">
        <v>30</v>
      </c>
      <c r="T139" t="s">
        <v>85</v>
      </c>
      <c r="U139" t="s">
        <v>446</v>
      </c>
      <c r="V139">
        <v>13</v>
      </c>
      <c r="W139">
        <v>1</v>
      </c>
      <c r="X139">
        <v>2026</v>
      </c>
      <c r="Y139" t="s">
        <v>6237</v>
      </c>
      <c r="Z139">
        <v>16</v>
      </c>
      <c r="AA139" t="s">
        <v>6235</v>
      </c>
      <c r="AB139">
        <v>881</v>
      </c>
      <c r="AC139">
        <v>0.18301886792452829</v>
      </c>
      <c r="AD139" t="s">
        <v>6233</v>
      </c>
      <c r="AE139" t="s">
        <v>6234</v>
      </c>
    </row>
    <row r="140" spans="1:31" x14ac:dyDescent="0.25">
      <c r="A140" t="s">
        <v>448</v>
      </c>
      <c r="B140" s="1">
        <v>46136</v>
      </c>
      <c r="C140">
        <v>0.74791666666666667</v>
      </c>
      <c r="D140" t="s">
        <v>45</v>
      </c>
      <c r="E140" t="s">
        <v>24</v>
      </c>
      <c r="F140" t="s">
        <v>69</v>
      </c>
      <c r="G140" t="s">
        <v>38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39</v>
      </c>
      <c r="O140">
        <v>4</v>
      </c>
      <c r="P140" t="s">
        <v>28</v>
      </c>
      <c r="Q140" t="s">
        <v>29</v>
      </c>
      <c r="R140">
        <v>19</v>
      </c>
      <c r="S140" t="s">
        <v>30</v>
      </c>
      <c r="T140" t="s">
        <v>58</v>
      </c>
      <c r="U140" t="s">
        <v>448</v>
      </c>
      <c r="V140">
        <v>17</v>
      </c>
      <c r="W140">
        <v>4</v>
      </c>
      <c r="X140">
        <v>2026</v>
      </c>
      <c r="Y140" t="s">
        <v>6232</v>
      </c>
      <c r="Z140">
        <v>11</v>
      </c>
      <c r="AA140" t="s">
        <v>6235</v>
      </c>
      <c r="AB140">
        <v>755</v>
      </c>
      <c r="AC140">
        <v>0.25686274509803919</v>
      </c>
      <c r="AD140" t="s">
        <v>6230</v>
      </c>
      <c r="AE140" t="s">
        <v>6241</v>
      </c>
    </row>
    <row r="141" spans="1:31" x14ac:dyDescent="0.25">
      <c r="A141" t="s">
        <v>450</v>
      </c>
      <c r="B141" s="1">
        <v>46136</v>
      </c>
      <c r="C141">
        <v>0.71736111111111112</v>
      </c>
      <c r="D141" t="s">
        <v>45</v>
      </c>
      <c r="E141" t="s">
        <v>139</v>
      </c>
      <c r="F141" t="s">
        <v>76</v>
      </c>
      <c r="G141" t="s">
        <v>117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49</v>
      </c>
      <c r="O141">
        <v>2</v>
      </c>
      <c r="P141" t="s">
        <v>28</v>
      </c>
      <c r="Q141" t="s">
        <v>56</v>
      </c>
      <c r="R141">
        <v>54</v>
      </c>
      <c r="S141" t="s">
        <v>30</v>
      </c>
      <c r="T141" t="s">
        <v>58</v>
      </c>
      <c r="U141" t="s">
        <v>450</v>
      </c>
      <c r="V141">
        <v>17</v>
      </c>
      <c r="W141">
        <v>4</v>
      </c>
      <c r="X141">
        <v>2026</v>
      </c>
      <c r="Y141" t="s">
        <v>6232</v>
      </c>
      <c r="Z141">
        <v>2</v>
      </c>
      <c r="AA141" t="s">
        <v>6235</v>
      </c>
      <c r="AB141">
        <v>849</v>
      </c>
      <c r="AC141">
        <v>0.11666666666666667</v>
      </c>
      <c r="AD141" t="s">
        <v>6233</v>
      </c>
      <c r="AE141" t="s">
        <v>6234</v>
      </c>
    </row>
    <row r="142" spans="1:31" x14ac:dyDescent="0.25">
      <c r="A142" t="s">
        <v>452</v>
      </c>
      <c r="B142" s="1">
        <v>46137</v>
      </c>
      <c r="C142">
        <v>0.36527777777777776</v>
      </c>
      <c r="D142" t="s">
        <v>89</v>
      </c>
      <c r="E142" t="s">
        <v>90</v>
      </c>
      <c r="F142" t="s">
        <v>63</v>
      </c>
      <c r="G142" t="s">
        <v>48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70</v>
      </c>
      <c r="O142">
        <v>2</v>
      </c>
      <c r="P142" t="s">
        <v>28</v>
      </c>
      <c r="Q142" t="s">
        <v>56</v>
      </c>
      <c r="R142">
        <v>52</v>
      </c>
      <c r="S142" t="s">
        <v>64</v>
      </c>
      <c r="T142" t="s">
        <v>31</v>
      </c>
      <c r="U142" t="s">
        <v>452</v>
      </c>
      <c r="V142">
        <v>8</v>
      </c>
      <c r="W142">
        <v>4</v>
      </c>
      <c r="X142">
        <v>2026</v>
      </c>
      <c r="Y142" t="s">
        <v>6228</v>
      </c>
      <c r="Z142">
        <v>7</v>
      </c>
      <c r="AA142" t="s">
        <v>6235</v>
      </c>
      <c r="AB142">
        <v>671</v>
      </c>
      <c r="AC142">
        <v>0.25135135135135139</v>
      </c>
      <c r="AD142" t="s">
        <v>6233</v>
      </c>
      <c r="AE142" t="s">
        <v>6234</v>
      </c>
    </row>
    <row r="143" spans="1:31" x14ac:dyDescent="0.25">
      <c r="A143" t="s">
        <v>455</v>
      </c>
      <c r="B143" s="1">
        <v>46134</v>
      </c>
      <c r="C143">
        <v>0.50486111111111109</v>
      </c>
      <c r="D143" t="s">
        <v>53</v>
      </c>
      <c r="E143" t="s">
        <v>24</v>
      </c>
      <c r="F143" t="s">
        <v>25</v>
      </c>
      <c r="G143" t="s">
        <v>48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27</v>
      </c>
      <c r="O143">
        <v>1</v>
      </c>
      <c r="P143" t="s">
        <v>28</v>
      </c>
      <c r="Q143" t="s">
        <v>29</v>
      </c>
      <c r="R143">
        <v>25</v>
      </c>
      <c r="S143" t="s">
        <v>40</v>
      </c>
      <c r="T143" t="s">
        <v>85</v>
      </c>
      <c r="U143" t="s">
        <v>455</v>
      </c>
      <c r="V143">
        <v>12</v>
      </c>
      <c r="W143">
        <v>4</v>
      </c>
      <c r="X143">
        <v>2026</v>
      </c>
      <c r="Y143" t="s">
        <v>6237</v>
      </c>
      <c r="Z143">
        <v>20</v>
      </c>
      <c r="AA143" t="s">
        <v>6235</v>
      </c>
      <c r="AB143">
        <v>374</v>
      </c>
      <c r="AC143">
        <v>0.14516129032258066</v>
      </c>
      <c r="AD143" t="s">
        <v>6233</v>
      </c>
      <c r="AE143" t="s">
        <v>6241</v>
      </c>
    </row>
    <row r="144" spans="1:31" x14ac:dyDescent="0.25">
      <c r="A144" t="s">
        <v>457</v>
      </c>
      <c r="B144" s="1">
        <v>46161</v>
      </c>
      <c r="C144">
        <v>0.3659722222222222</v>
      </c>
      <c r="D144" t="s">
        <v>68</v>
      </c>
      <c r="E144" t="s">
        <v>54</v>
      </c>
      <c r="F144" t="s">
        <v>69</v>
      </c>
      <c r="G144" t="s">
        <v>38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49</v>
      </c>
      <c r="O144">
        <v>1</v>
      </c>
      <c r="P144" t="s">
        <v>28</v>
      </c>
      <c r="Q144" t="s">
        <v>29</v>
      </c>
      <c r="R144">
        <v>39</v>
      </c>
      <c r="S144" t="s">
        <v>131</v>
      </c>
      <c r="T144" t="s">
        <v>31</v>
      </c>
      <c r="U144" t="s">
        <v>457</v>
      </c>
      <c r="V144">
        <v>8</v>
      </c>
      <c r="W144">
        <v>5</v>
      </c>
      <c r="X144">
        <v>2026</v>
      </c>
      <c r="Y144" t="s">
        <v>6228</v>
      </c>
      <c r="Z144">
        <v>-5</v>
      </c>
      <c r="AA144" t="s">
        <v>6229</v>
      </c>
      <c r="AB144">
        <v>774</v>
      </c>
      <c r="AC144">
        <v>0.62608695652173918</v>
      </c>
      <c r="AD144" t="s">
        <v>6233</v>
      </c>
      <c r="AE144" t="s">
        <v>6231</v>
      </c>
    </row>
    <row r="145" spans="1:31" x14ac:dyDescent="0.25">
      <c r="A145" t="s">
        <v>460</v>
      </c>
      <c r="B145" s="1">
        <v>46039</v>
      </c>
      <c r="C145">
        <v>0.52847222222222223</v>
      </c>
      <c r="D145" t="s">
        <v>130</v>
      </c>
      <c r="E145" t="s">
        <v>24</v>
      </c>
      <c r="F145" t="s">
        <v>166</v>
      </c>
      <c r="G145" t="s">
        <v>26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70</v>
      </c>
      <c r="O145">
        <v>1</v>
      </c>
      <c r="P145" t="s">
        <v>28</v>
      </c>
      <c r="Q145" t="s">
        <v>29</v>
      </c>
      <c r="R145">
        <v>28</v>
      </c>
      <c r="S145" t="s">
        <v>64</v>
      </c>
      <c r="T145" t="s">
        <v>85</v>
      </c>
      <c r="U145" t="s">
        <v>460</v>
      </c>
      <c r="V145">
        <v>12</v>
      </c>
      <c r="W145">
        <v>1</v>
      </c>
      <c r="X145">
        <v>2026</v>
      </c>
      <c r="Y145" t="s">
        <v>6237</v>
      </c>
      <c r="Z145">
        <v>0</v>
      </c>
      <c r="AA145" t="s">
        <v>6229</v>
      </c>
      <c r="AB145">
        <v>234</v>
      </c>
      <c r="AC145">
        <v>7.857142857142857E-2</v>
      </c>
      <c r="AD145" t="s">
        <v>6233</v>
      </c>
      <c r="AE145" t="s">
        <v>6236</v>
      </c>
    </row>
    <row r="146" spans="1:31" x14ac:dyDescent="0.25">
      <c r="A146" t="s">
        <v>462</v>
      </c>
      <c r="B146" s="1">
        <v>46117</v>
      </c>
      <c r="C146">
        <v>0.71527777777777779</v>
      </c>
      <c r="D146" t="s">
        <v>116</v>
      </c>
      <c r="E146" t="s">
        <v>36</v>
      </c>
      <c r="F146" t="s">
        <v>166</v>
      </c>
      <c r="G146" t="s">
        <v>48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27</v>
      </c>
      <c r="O146">
        <v>4</v>
      </c>
      <c r="P146" t="s">
        <v>28</v>
      </c>
      <c r="Q146" t="s">
        <v>29</v>
      </c>
      <c r="R146">
        <v>50</v>
      </c>
      <c r="S146" t="s">
        <v>170</v>
      </c>
      <c r="T146" t="s">
        <v>58</v>
      </c>
      <c r="U146" t="s">
        <v>462</v>
      </c>
      <c r="V146">
        <v>17</v>
      </c>
      <c r="W146">
        <v>4</v>
      </c>
      <c r="X146">
        <v>2026</v>
      </c>
      <c r="Y146" t="s">
        <v>6232</v>
      </c>
      <c r="Z146">
        <v>0</v>
      </c>
      <c r="AA146" t="s">
        <v>6229</v>
      </c>
      <c r="AB146">
        <v>1068</v>
      </c>
      <c r="AC146">
        <v>0.32250000000000001</v>
      </c>
      <c r="AD146" t="s">
        <v>6230</v>
      </c>
      <c r="AE146" t="s">
        <v>6234</v>
      </c>
    </row>
    <row r="147" spans="1:31" x14ac:dyDescent="0.25">
      <c r="A147" t="s">
        <v>465</v>
      </c>
      <c r="B147" s="1">
        <v>46056</v>
      </c>
      <c r="C147">
        <v>0.68472222222222223</v>
      </c>
      <c r="D147" t="s">
        <v>45</v>
      </c>
      <c r="E147" t="s">
        <v>90</v>
      </c>
      <c r="F147" t="s">
        <v>63</v>
      </c>
      <c r="G147" t="s">
        <v>104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91</v>
      </c>
      <c r="O147">
        <v>4</v>
      </c>
      <c r="P147" t="s">
        <v>28</v>
      </c>
      <c r="Q147" t="s">
        <v>29</v>
      </c>
      <c r="R147">
        <v>49</v>
      </c>
      <c r="S147" t="s">
        <v>131</v>
      </c>
      <c r="T147" t="s">
        <v>58</v>
      </c>
      <c r="U147" t="s">
        <v>465</v>
      </c>
      <c r="V147">
        <v>16</v>
      </c>
      <c r="W147">
        <v>2</v>
      </c>
      <c r="X147">
        <v>2026</v>
      </c>
      <c r="Y147" t="s">
        <v>6232</v>
      </c>
      <c r="Z147">
        <v>14</v>
      </c>
      <c r="AA147" t="s">
        <v>6235</v>
      </c>
      <c r="AB147">
        <v>72</v>
      </c>
      <c r="AC147">
        <v>6.7500000000000004E-2</v>
      </c>
      <c r="AD147" t="s">
        <v>6230</v>
      </c>
      <c r="AE147" t="s">
        <v>6234</v>
      </c>
    </row>
    <row r="148" spans="1:31" x14ac:dyDescent="0.25">
      <c r="A148" t="s">
        <v>467</v>
      </c>
      <c r="B148" s="1">
        <v>46033</v>
      </c>
      <c r="C148">
        <v>0.74305555555555558</v>
      </c>
      <c r="D148" t="s">
        <v>121</v>
      </c>
      <c r="E148" t="s">
        <v>46</v>
      </c>
      <c r="F148" t="s">
        <v>166</v>
      </c>
      <c r="G148" t="s">
        <v>26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27</v>
      </c>
      <c r="O148">
        <v>4</v>
      </c>
      <c r="P148" t="s">
        <v>146</v>
      </c>
      <c r="Q148" t="s">
        <v>29</v>
      </c>
      <c r="R148">
        <v>54</v>
      </c>
      <c r="S148" t="s">
        <v>170</v>
      </c>
      <c r="T148" t="s">
        <v>58</v>
      </c>
      <c r="U148" t="s">
        <v>467</v>
      </c>
      <c r="V148">
        <v>17</v>
      </c>
      <c r="W148">
        <v>1</v>
      </c>
      <c r="X148">
        <v>2026</v>
      </c>
      <c r="Y148" t="s">
        <v>6232</v>
      </c>
      <c r="Z148">
        <v>-2</v>
      </c>
      <c r="AA148" t="s">
        <v>6229</v>
      </c>
      <c r="AB148">
        <v>531</v>
      </c>
      <c r="AC148">
        <v>0.60000000000000009</v>
      </c>
      <c r="AD148" t="s">
        <v>6230</v>
      </c>
      <c r="AE148" t="s">
        <v>6234</v>
      </c>
    </row>
    <row r="149" spans="1:31" x14ac:dyDescent="0.25">
      <c r="A149" t="s">
        <v>469</v>
      </c>
      <c r="B149" s="1">
        <v>46134</v>
      </c>
      <c r="C149">
        <v>0.39097222222222222</v>
      </c>
      <c r="D149" t="s">
        <v>145</v>
      </c>
      <c r="E149" t="s">
        <v>135</v>
      </c>
      <c r="F149" t="s">
        <v>47</v>
      </c>
      <c r="G149" t="s">
        <v>96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39</v>
      </c>
      <c r="O149">
        <v>3</v>
      </c>
      <c r="P149" t="s">
        <v>28</v>
      </c>
      <c r="Q149" t="s">
        <v>29</v>
      </c>
      <c r="R149">
        <v>33</v>
      </c>
      <c r="S149" t="s">
        <v>40</v>
      </c>
      <c r="T149" t="s">
        <v>31</v>
      </c>
      <c r="U149" t="s">
        <v>469</v>
      </c>
      <c r="V149">
        <v>9</v>
      </c>
      <c r="W149">
        <v>4</v>
      </c>
      <c r="X149">
        <v>2026</v>
      </c>
      <c r="Y149" t="s">
        <v>6228</v>
      </c>
      <c r="Z149">
        <v>17</v>
      </c>
      <c r="AA149" t="s">
        <v>6235</v>
      </c>
      <c r="AB149">
        <v>716</v>
      </c>
      <c r="AC149">
        <v>0.16046511627906979</v>
      </c>
      <c r="AD149" t="s">
        <v>6240</v>
      </c>
      <c r="AE149" t="s">
        <v>6236</v>
      </c>
    </row>
    <row r="150" spans="1:31" x14ac:dyDescent="0.25">
      <c r="A150" t="s">
        <v>471</v>
      </c>
      <c r="B150" s="1">
        <v>46034</v>
      </c>
      <c r="C150">
        <v>0.65277777777777779</v>
      </c>
      <c r="D150" t="s">
        <v>296</v>
      </c>
      <c r="E150" t="s">
        <v>83</v>
      </c>
      <c r="F150" t="s">
        <v>76</v>
      </c>
      <c r="G150" t="s">
        <v>117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91</v>
      </c>
      <c r="O150">
        <v>2</v>
      </c>
      <c r="P150" t="s">
        <v>28</v>
      </c>
      <c r="Q150" t="s">
        <v>29</v>
      </c>
      <c r="R150">
        <v>52</v>
      </c>
      <c r="S150" t="s">
        <v>57</v>
      </c>
      <c r="T150" t="s">
        <v>58</v>
      </c>
      <c r="U150" t="s">
        <v>471</v>
      </c>
      <c r="V150">
        <v>15</v>
      </c>
      <c r="W150">
        <v>1</v>
      </c>
      <c r="X150">
        <v>2026</v>
      </c>
      <c r="Y150" t="s">
        <v>6232</v>
      </c>
      <c r="Z150">
        <v>7</v>
      </c>
      <c r="AA150" t="s">
        <v>6235</v>
      </c>
      <c r="AB150">
        <v>856</v>
      </c>
      <c r="AC150">
        <v>0.38333333333333336</v>
      </c>
      <c r="AD150" t="s">
        <v>6233</v>
      </c>
      <c r="AE150" t="s">
        <v>6234</v>
      </c>
    </row>
    <row r="151" spans="1:31" x14ac:dyDescent="0.25">
      <c r="A151" t="s">
        <v>474</v>
      </c>
      <c r="B151" s="1">
        <v>46089</v>
      </c>
      <c r="C151">
        <v>0.87986111111111109</v>
      </c>
      <c r="D151" t="s">
        <v>45</v>
      </c>
      <c r="E151" t="s">
        <v>46</v>
      </c>
      <c r="F151" t="s">
        <v>37</v>
      </c>
      <c r="G151" t="s">
        <v>96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91</v>
      </c>
      <c r="O151">
        <v>5</v>
      </c>
      <c r="P151" t="s">
        <v>28</v>
      </c>
      <c r="Q151" t="s">
        <v>56</v>
      </c>
      <c r="R151">
        <v>42</v>
      </c>
      <c r="S151" t="s">
        <v>170</v>
      </c>
      <c r="T151" t="s">
        <v>41</v>
      </c>
      <c r="U151" t="s">
        <v>474</v>
      </c>
      <c r="V151">
        <v>21</v>
      </c>
      <c r="W151">
        <v>3</v>
      </c>
      <c r="X151">
        <v>2026</v>
      </c>
      <c r="Y151" t="s">
        <v>6239</v>
      </c>
      <c r="Z151">
        <v>17</v>
      </c>
      <c r="AA151" t="s">
        <v>6235</v>
      </c>
      <c r="AB151">
        <v>800</v>
      </c>
      <c r="AC151">
        <v>0.26976744186046508</v>
      </c>
      <c r="AD151" t="s">
        <v>6238</v>
      </c>
      <c r="AE151" t="s">
        <v>6231</v>
      </c>
    </row>
    <row r="152" spans="1:31" x14ac:dyDescent="0.25">
      <c r="A152" t="s">
        <v>476</v>
      </c>
      <c r="B152" s="1">
        <v>46148</v>
      </c>
      <c r="C152">
        <v>0.5541666666666667</v>
      </c>
      <c r="D152" t="s">
        <v>116</v>
      </c>
      <c r="E152" t="s">
        <v>135</v>
      </c>
      <c r="F152" t="s">
        <v>95</v>
      </c>
      <c r="G152" t="s">
        <v>38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27</v>
      </c>
      <c r="O152">
        <v>1</v>
      </c>
      <c r="P152" t="s">
        <v>28</v>
      </c>
      <c r="Q152" t="s">
        <v>29</v>
      </c>
      <c r="R152">
        <v>32</v>
      </c>
      <c r="S152" t="s">
        <v>40</v>
      </c>
      <c r="T152" t="s">
        <v>85</v>
      </c>
      <c r="U152" t="s">
        <v>476</v>
      </c>
      <c r="V152">
        <v>13</v>
      </c>
      <c r="W152">
        <v>5</v>
      </c>
      <c r="X152">
        <v>2026</v>
      </c>
      <c r="Y152" t="s">
        <v>6237</v>
      </c>
      <c r="Z152">
        <v>20</v>
      </c>
      <c r="AA152" t="s">
        <v>6235</v>
      </c>
      <c r="AB152">
        <v>123</v>
      </c>
      <c r="AC152">
        <v>0.28431372549019607</v>
      </c>
      <c r="AD152" t="s">
        <v>6233</v>
      </c>
      <c r="AE152" t="s">
        <v>6236</v>
      </c>
    </row>
    <row r="153" spans="1:31" x14ac:dyDescent="0.25">
      <c r="A153" t="s">
        <v>478</v>
      </c>
      <c r="B153" s="1">
        <v>46107</v>
      </c>
      <c r="C153">
        <v>0.48472222222222222</v>
      </c>
      <c r="D153" t="s">
        <v>45</v>
      </c>
      <c r="E153" t="s">
        <v>46</v>
      </c>
      <c r="F153" t="s">
        <v>84</v>
      </c>
      <c r="G153" t="s">
        <v>104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91</v>
      </c>
      <c r="O153">
        <v>1</v>
      </c>
      <c r="P153" t="s">
        <v>28</v>
      </c>
      <c r="Q153" t="s">
        <v>29</v>
      </c>
      <c r="R153">
        <v>42</v>
      </c>
      <c r="S153" t="s">
        <v>71</v>
      </c>
      <c r="T153" t="s">
        <v>58</v>
      </c>
      <c r="U153" t="s">
        <v>478</v>
      </c>
      <c r="V153">
        <v>11</v>
      </c>
      <c r="W153">
        <v>3</v>
      </c>
      <c r="X153">
        <v>2026</v>
      </c>
      <c r="Y153" t="s">
        <v>6237</v>
      </c>
      <c r="Z153">
        <v>-2</v>
      </c>
      <c r="AA153" t="s">
        <v>6229</v>
      </c>
      <c r="AB153">
        <v>149</v>
      </c>
      <c r="AC153">
        <v>0.2857142857142857</v>
      </c>
      <c r="AD153" t="s">
        <v>6233</v>
      </c>
      <c r="AE153" t="s">
        <v>6231</v>
      </c>
    </row>
    <row r="154" spans="1:31" x14ac:dyDescent="0.25">
      <c r="A154" t="s">
        <v>480</v>
      </c>
      <c r="B154" s="1">
        <v>46159</v>
      </c>
      <c r="C154">
        <v>0.72222222222222221</v>
      </c>
      <c r="D154" t="s">
        <v>296</v>
      </c>
      <c r="E154" t="s">
        <v>54</v>
      </c>
      <c r="F154" t="s">
        <v>76</v>
      </c>
      <c r="G154" t="s">
        <v>38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70</v>
      </c>
      <c r="O154">
        <v>4</v>
      </c>
      <c r="P154" t="s">
        <v>28</v>
      </c>
      <c r="Q154" t="s">
        <v>29</v>
      </c>
      <c r="R154">
        <v>30</v>
      </c>
      <c r="S154" t="s">
        <v>170</v>
      </c>
      <c r="T154" t="s">
        <v>58</v>
      </c>
      <c r="U154" t="s">
        <v>480</v>
      </c>
      <c r="V154">
        <v>17</v>
      </c>
      <c r="W154">
        <v>5</v>
      </c>
      <c r="X154">
        <v>2026</v>
      </c>
      <c r="Y154" t="s">
        <v>6232</v>
      </c>
      <c r="Z154">
        <v>16</v>
      </c>
      <c r="AA154" t="s">
        <v>6235</v>
      </c>
      <c r="AB154">
        <v>373</v>
      </c>
      <c r="AC154">
        <v>0.22407407407407406</v>
      </c>
      <c r="AD154" t="s">
        <v>6230</v>
      </c>
      <c r="AE154" t="s">
        <v>6236</v>
      </c>
    </row>
    <row r="155" spans="1:31" x14ac:dyDescent="0.25">
      <c r="A155" t="s">
        <v>482</v>
      </c>
      <c r="B155" s="1">
        <v>46186</v>
      </c>
      <c r="C155">
        <v>0.47291666666666665</v>
      </c>
      <c r="D155" t="s">
        <v>23</v>
      </c>
      <c r="E155" t="s">
        <v>159</v>
      </c>
      <c r="F155" t="s">
        <v>84</v>
      </c>
      <c r="G155" t="s">
        <v>38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70</v>
      </c>
      <c r="O155">
        <v>2</v>
      </c>
      <c r="P155" t="s">
        <v>28</v>
      </c>
      <c r="Q155" t="s">
        <v>29</v>
      </c>
      <c r="R155">
        <v>47</v>
      </c>
      <c r="S155" t="s">
        <v>64</v>
      </c>
      <c r="T155" t="s">
        <v>58</v>
      </c>
      <c r="U155" t="s">
        <v>482</v>
      </c>
      <c r="V155">
        <v>11</v>
      </c>
      <c r="W155">
        <v>6</v>
      </c>
      <c r="X155">
        <v>2026</v>
      </c>
      <c r="Y155" t="s">
        <v>6237</v>
      </c>
      <c r="Z155">
        <v>12</v>
      </c>
      <c r="AA155" t="s">
        <v>6235</v>
      </c>
      <c r="AB155">
        <v>944</v>
      </c>
      <c r="AC155">
        <v>7.5555555555555556E-2</v>
      </c>
      <c r="AD155" t="s">
        <v>6233</v>
      </c>
      <c r="AE155" t="s">
        <v>6234</v>
      </c>
    </row>
    <row r="156" spans="1:31" x14ac:dyDescent="0.25">
      <c r="A156" t="s">
        <v>483</v>
      </c>
      <c r="B156" s="1">
        <v>46157</v>
      </c>
      <c r="C156">
        <v>0.95763888888888893</v>
      </c>
      <c r="D156" t="s">
        <v>200</v>
      </c>
      <c r="E156" t="s">
        <v>100</v>
      </c>
      <c r="F156" t="s">
        <v>63</v>
      </c>
      <c r="G156" t="s">
        <v>38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27</v>
      </c>
      <c r="O156">
        <v>2</v>
      </c>
      <c r="P156" t="s">
        <v>28</v>
      </c>
      <c r="Q156" t="s">
        <v>29</v>
      </c>
      <c r="R156">
        <v>56</v>
      </c>
      <c r="S156" t="s">
        <v>30</v>
      </c>
      <c r="T156" t="s">
        <v>58</v>
      </c>
      <c r="U156" t="s">
        <v>483</v>
      </c>
      <c r="V156">
        <v>22</v>
      </c>
      <c r="W156">
        <v>5</v>
      </c>
      <c r="X156">
        <v>2026</v>
      </c>
      <c r="Y156" t="s">
        <v>6239</v>
      </c>
      <c r="Z156">
        <v>12</v>
      </c>
      <c r="AA156" t="s">
        <v>6235</v>
      </c>
      <c r="AB156">
        <v>727</v>
      </c>
      <c r="AC156">
        <v>0.1641025641025641</v>
      </c>
      <c r="AD156" t="s">
        <v>6233</v>
      </c>
      <c r="AE156" t="s">
        <v>6234</v>
      </c>
    </row>
    <row r="157" spans="1:31" x14ac:dyDescent="0.25">
      <c r="A157" t="s">
        <v>485</v>
      </c>
      <c r="B157" s="1">
        <v>46110</v>
      </c>
      <c r="C157">
        <v>0.9291666666666667</v>
      </c>
      <c r="D157" t="s">
        <v>89</v>
      </c>
      <c r="E157" t="s">
        <v>90</v>
      </c>
      <c r="F157" t="s">
        <v>95</v>
      </c>
      <c r="G157" t="s">
        <v>38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70</v>
      </c>
      <c r="O157">
        <v>4</v>
      </c>
      <c r="P157" t="s">
        <v>28</v>
      </c>
      <c r="Q157" t="s">
        <v>56</v>
      </c>
      <c r="R157">
        <v>52</v>
      </c>
      <c r="S157" t="s">
        <v>170</v>
      </c>
      <c r="T157" t="s">
        <v>58</v>
      </c>
      <c r="U157" t="s">
        <v>485</v>
      </c>
      <c r="V157">
        <v>22</v>
      </c>
      <c r="W157">
        <v>3</v>
      </c>
      <c r="X157">
        <v>2026</v>
      </c>
      <c r="Y157" t="s">
        <v>6239</v>
      </c>
      <c r="Z157">
        <v>5</v>
      </c>
      <c r="AA157" t="s">
        <v>6235</v>
      </c>
      <c r="AB157">
        <v>956</v>
      </c>
      <c r="AC157">
        <v>0.18437500000000001</v>
      </c>
      <c r="AD157" t="s">
        <v>6230</v>
      </c>
      <c r="AE157" t="s">
        <v>6234</v>
      </c>
    </row>
    <row r="158" spans="1:31" x14ac:dyDescent="0.25">
      <c r="A158" t="s">
        <v>488</v>
      </c>
      <c r="B158" s="1">
        <v>46072</v>
      </c>
      <c r="C158">
        <v>0.85</v>
      </c>
      <c r="D158" t="s">
        <v>53</v>
      </c>
      <c r="E158" t="s">
        <v>139</v>
      </c>
      <c r="F158" t="s">
        <v>69</v>
      </c>
      <c r="G158" t="s">
        <v>26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27</v>
      </c>
      <c r="O158">
        <v>5</v>
      </c>
      <c r="P158" t="s">
        <v>28</v>
      </c>
      <c r="Q158" t="s">
        <v>56</v>
      </c>
      <c r="R158">
        <v>39</v>
      </c>
      <c r="S158" t="s">
        <v>71</v>
      </c>
      <c r="T158" t="s">
        <v>41</v>
      </c>
      <c r="U158" t="s">
        <v>488</v>
      </c>
      <c r="V158">
        <v>20</v>
      </c>
      <c r="W158">
        <v>2</v>
      </c>
      <c r="X158">
        <v>2026</v>
      </c>
      <c r="Y158" t="s">
        <v>6239</v>
      </c>
      <c r="Z158">
        <v>7</v>
      </c>
      <c r="AA158" t="s">
        <v>6235</v>
      </c>
      <c r="AB158">
        <v>682</v>
      </c>
      <c r="AC158">
        <v>0.19999999999999998</v>
      </c>
      <c r="AD158" t="s">
        <v>6238</v>
      </c>
      <c r="AE158" t="s">
        <v>6231</v>
      </c>
    </row>
    <row r="159" spans="1:31" x14ac:dyDescent="0.25">
      <c r="A159" t="s">
        <v>490</v>
      </c>
      <c r="B159" s="1">
        <v>46065</v>
      </c>
      <c r="C159">
        <v>0.79166666666666663</v>
      </c>
      <c r="D159" t="s">
        <v>296</v>
      </c>
      <c r="E159" t="s">
        <v>83</v>
      </c>
      <c r="F159" t="s">
        <v>84</v>
      </c>
      <c r="G159" t="s">
        <v>96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27</v>
      </c>
      <c r="O159">
        <v>5</v>
      </c>
      <c r="P159" t="s">
        <v>28</v>
      </c>
      <c r="Q159" t="s">
        <v>29</v>
      </c>
      <c r="R159">
        <v>37</v>
      </c>
      <c r="S159" t="s">
        <v>71</v>
      </c>
      <c r="T159" t="s">
        <v>41</v>
      </c>
      <c r="U159" t="s">
        <v>490</v>
      </c>
      <c r="V159">
        <v>19</v>
      </c>
      <c r="W159">
        <v>2</v>
      </c>
      <c r="X159">
        <v>2026</v>
      </c>
      <c r="Y159" t="s">
        <v>6232</v>
      </c>
      <c r="Z159">
        <v>19</v>
      </c>
      <c r="AA159" t="s">
        <v>6235</v>
      </c>
      <c r="AB159">
        <v>393</v>
      </c>
      <c r="AC159">
        <v>0.218</v>
      </c>
      <c r="AD159" t="s">
        <v>6238</v>
      </c>
      <c r="AE159" t="s">
        <v>6231</v>
      </c>
    </row>
    <row r="160" spans="1:31" x14ac:dyDescent="0.25">
      <c r="A160" t="s">
        <v>492</v>
      </c>
      <c r="B160" s="1">
        <v>46197</v>
      </c>
      <c r="C160">
        <v>0.5395833333333333</v>
      </c>
      <c r="D160" t="s">
        <v>62</v>
      </c>
      <c r="E160" t="s">
        <v>46</v>
      </c>
      <c r="F160" t="s">
        <v>69</v>
      </c>
      <c r="G160" t="s">
        <v>96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39</v>
      </c>
      <c r="O160">
        <v>5</v>
      </c>
      <c r="P160" t="s">
        <v>146</v>
      </c>
      <c r="Q160" t="s">
        <v>29</v>
      </c>
      <c r="R160">
        <v>60</v>
      </c>
      <c r="S160" t="s">
        <v>40</v>
      </c>
      <c r="T160" t="s">
        <v>85</v>
      </c>
      <c r="U160" t="s">
        <v>492</v>
      </c>
      <c r="V160">
        <v>12</v>
      </c>
      <c r="W160">
        <v>6</v>
      </c>
      <c r="X160">
        <v>2026</v>
      </c>
      <c r="Y160" t="s">
        <v>6237</v>
      </c>
      <c r="Z160">
        <v>-3</v>
      </c>
      <c r="AA160" t="s">
        <v>6229</v>
      </c>
      <c r="AB160">
        <v>842</v>
      </c>
      <c r="AC160">
        <v>0.13749999999999998</v>
      </c>
      <c r="AD160" t="s">
        <v>6238</v>
      </c>
      <c r="AE160" t="s">
        <v>6234</v>
      </c>
    </row>
    <row r="161" spans="1:31" x14ac:dyDescent="0.25">
      <c r="A161" t="s">
        <v>494</v>
      </c>
      <c r="B161" s="1">
        <v>46128</v>
      </c>
      <c r="C161">
        <v>0.51111111111111107</v>
      </c>
      <c r="D161" t="s">
        <v>99</v>
      </c>
      <c r="E161" t="s">
        <v>36</v>
      </c>
      <c r="F161" t="s">
        <v>69</v>
      </c>
      <c r="G161" t="s">
        <v>38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27</v>
      </c>
      <c r="O161">
        <v>4</v>
      </c>
      <c r="P161" t="s">
        <v>28</v>
      </c>
      <c r="Q161" t="s">
        <v>56</v>
      </c>
      <c r="R161">
        <v>52</v>
      </c>
      <c r="S161" t="s">
        <v>71</v>
      </c>
      <c r="T161" t="s">
        <v>85</v>
      </c>
      <c r="U161" t="s">
        <v>494</v>
      </c>
      <c r="V161">
        <v>12</v>
      </c>
      <c r="W161">
        <v>4</v>
      </c>
      <c r="X161">
        <v>2026</v>
      </c>
      <c r="Y161" t="s">
        <v>6237</v>
      </c>
      <c r="Z161">
        <v>-3</v>
      </c>
      <c r="AA161" t="s">
        <v>6229</v>
      </c>
      <c r="AB161">
        <v>901</v>
      </c>
      <c r="AC161">
        <v>0.16399999999999998</v>
      </c>
      <c r="AD161" t="s">
        <v>6230</v>
      </c>
      <c r="AE161" t="s">
        <v>6234</v>
      </c>
    </row>
    <row r="162" spans="1:31" x14ac:dyDescent="0.25">
      <c r="A162" t="s">
        <v>497</v>
      </c>
      <c r="B162" s="1">
        <v>46051</v>
      </c>
      <c r="C162">
        <v>0.66736111111111107</v>
      </c>
      <c r="D162" t="s">
        <v>116</v>
      </c>
      <c r="E162" t="s">
        <v>24</v>
      </c>
      <c r="F162" t="s">
        <v>95</v>
      </c>
      <c r="G162" t="s">
        <v>26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91</v>
      </c>
      <c r="O162">
        <v>2</v>
      </c>
      <c r="P162" t="s">
        <v>28</v>
      </c>
      <c r="Q162" t="s">
        <v>29</v>
      </c>
      <c r="R162">
        <v>54</v>
      </c>
      <c r="S162" t="s">
        <v>71</v>
      </c>
      <c r="T162" t="s">
        <v>58</v>
      </c>
      <c r="U162" t="s">
        <v>497</v>
      </c>
      <c r="V162">
        <v>16</v>
      </c>
      <c r="W162">
        <v>1</v>
      </c>
      <c r="X162">
        <v>2026</v>
      </c>
      <c r="Y162" t="s">
        <v>6232</v>
      </c>
      <c r="Z162">
        <v>7</v>
      </c>
      <c r="AA162" t="s">
        <v>6235</v>
      </c>
      <c r="AB162">
        <v>1094</v>
      </c>
      <c r="AC162">
        <v>0.14117647058823529</v>
      </c>
      <c r="AD162" t="s">
        <v>6233</v>
      </c>
      <c r="AE162" t="s">
        <v>6234</v>
      </c>
    </row>
    <row r="163" spans="1:31" x14ac:dyDescent="0.25">
      <c r="A163" t="s">
        <v>499</v>
      </c>
      <c r="B163" s="1">
        <v>46171</v>
      </c>
      <c r="C163">
        <v>0.68194444444444446</v>
      </c>
      <c r="D163" t="s">
        <v>99</v>
      </c>
      <c r="E163" t="s">
        <v>159</v>
      </c>
      <c r="F163" t="s">
        <v>69</v>
      </c>
      <c r="G163" t="s">
        <v>38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39</v>
      </c>
      <c r="O163">
        <v>3</v>
      </c>
      <c r="P163" t="s">
        <v>28</v>
      </c>
      <c r="Q163" t="s">
        <v>29</v>
      </c>
      <c r="R163">
        <v>48</v>
      </c>
      <c r="S163" t="s">
        <v>30</v>
      </c>
      <c r="T163" t="s">
        <v>58</v>
      </c>
      <c r="U163" t="s">
        <v>499</v>
      </c>
      <c r="V163">
        <v>16</v>
      </c>
      <c r="W163">
        <v>5</v>
      </c>
      <c r="X163">
        <v>2026</v>
      </c>
      <c r="Y163" t="s">
        <v>6232</v>
      </c>
      <c r="Z163">
        <v>9</v>
      </c>
      <c r="AA163" t="s">
        <v>6235</v>
      </c>
      <c r="AB163">
        <v>137</v>
      </c>
      <c r="AC163">
        <v>0.19</v>
      </c>
      <c r="AD163" t="s">
        <v>6240</v>
      </c>
      <c r="AE163" t="s">
        <v>6234</v>
      </c>
    </row>
    <row r="164" spans="1:31" x14ac:dyDescent="0.25">
      <c r="A164" t="s">
        <v>501</v>
      </c>
      <c r="B164" s="1">
        <v>46054</v>
      </c>
      <c r="C164">
        <v>0.81736111111111109</v>
      </c>
      <c r="D164" t="s">
        <v>62</v>
      </c>
      <c r="E164" t="s">
        <v>159</v>
      </c>
      <c r="F164" t="s">
        <v>95</v>
      </c>
      <c r="G164" t="s">
        <v>117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49</v>
      </c>
      <c r="O164">
        <v>3</v>
      </c>
      <c r="P164" t="s">
        <v>28</v>
      </c>
      <c r="Q164" t="s">
        <v>29</v>
      </c>
      <c r="R164">
        <v>54</v>
      </c>
      <c r="S164" t="s">
        <v>170</v>
      </c>
      <c r="T164" t="s">
        <v>41</v>
      </c>
      <c r="U164" t="s">
        <v>501</v>
      </c>
      <c r="V164">
        <v>19</v>
      </c>
      <c r="W164">
        <v>2</v>
      </c>
      <c r="X164">
        <v>2026</v>
      </c>
      <c r="Y164" t="s">
        <v>6232</v>
      </c>
      <c r="Z164">
        <v>2</v>
      </c>
      <c r="AA164" t="s">
        <v>6235</v>
      </c>
      <c r="AB164">
        <v>675</v>
      </c>
      <c r="AC164">
        <v>0.47083333333333338</v>
      </c>
      <c r="AD164" t="s">
        <v>6240</v>
      </c>
      <c r="AE164" t="s">
        <v>6234</v>
      </c>
    </row>
    <row r="165" spans="1:31" x14ac:dyDescent="0.25">
      <c r="A165" t="s">
        <v>503</v>
      </c>
      <c r="B165" s="1">
        <v>46096</v>
      </c>
      <c r="C165">
        <v>0.96805555555555556</v>
      </c>
      <c r="D165" t="s">
        <v>116</v>
      </c>
      <c r="E165" t="s">
        <v>36</v>
      </c>
      <c r="F165" t="s">
        <v>55</v>
      </c>
      <c r="G165" t="s">
        <v>48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70</v>
      </c>
      <c r="O165">
        <v>4</v>
      </c>
      <c r="P165" t="s">
        <v>28</v>
      </c>
      <c r="Q165" t="s">
        <v>56</v>
      </c>
      <c r="R165">
        <v>38</v>
      </c>
      <c r="S165" t="s">
        <v>170</v>
      </c>
      <c r="T165" t="s">
        <v>58</v>
      </c>
      <c r="U165" t="s">
        <v>503</v>
      </c>
      <c r="V165">
        <v>23</v>
      </c>
      <c r="W165">
        <v>3</v>
      </c>
      <c r="X165">
        <v>2026</v>
      </c>
      <c r="Y165" t="s">
        <v>6239</v>
      </c>
      <c r="Z165">
        <v>-1</v>
      </c>
      <c r="AA165" t="s">
        <v>6229</v>
      </c>
      <c r="AB165">
        <v>135</v>
      </c>
      <c r="AC165">
        <v>0.49000000000000005</v>
      </c>
      <c r="AD165" t="s">
        <v>6230</v>
      </c>
      <c r="AE165" t="s">
        <v>6231</v>
      </c>
    </row>
    <row r="166" spans="1:31" x14ac:dyDescent="0.25">
      <c r="A166" t="s">
        <v>506</v>
      </c>
      <c r="B166" s="1">
        <v>46045</v>
      </c>
      <c r="C166">
        <v>0.43680555555555556</v>
      </c>
      <c r="D166" t="s">
        <v>121</v>
      </c>
      <c r="E166" t="s">
        <v>159</v>
      </c>
      <c r="F166" t="s">
        <v>63</v>
      </c>
      <c r="G166" t="s">
        <v>104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39</v>
      </c>
      <c r="O166">
        <v>5</v>
      </c>
      <c r="P166" t="s">
        <v>28</v>
      </c>
      <c r="Q166" t="s">
        <v>56</v>
      </c>
      <c r="R166">
        <v>32</v>
      </c>
      <c r="S166" t="s">
        <v>30</v>
      </c>
      <c r="T166" t="s">
        <v>31</v>
      </c>
      <c r="U166" t="s">
        <v>506</v>
      </c>
      <c r="V166">
        <v>10</v>
      </c>
      <c r="W166">
        <v>1</v>
      </c>
      <c r="X166">
        <v>2026</v>
      </c>
      <c r="Y166" t="s">
        <v>6237</v>
      </c>
      <c r="Z166">
        <v>0</v>
      </c>
      <c r="AA166" t="s">
        <v>6229</v>
      </c>
      <c r="AB166">
        <v>281</v>
      </c>
      <c r="AC166">
        <v>0.28749999999999998</v>
      </c>
      <c r="AD166" t="s">
        <v>6238</v>
      </c>
      <c r="AE166" t="s">
        <v>6236</v>
      </c>
    </row>
    <row r="167" spans="1:31" x14ac:dyDescent="0.25">
      <c r="A167" t="s">
        <v>509</v>
      </c>
      <c r="B167" s="1">
        <v>46026</v>
      </c>
      <c r="C167">
        <v>0.625</v>
      </c>
      <c r="D167" t="s">
        <v>116</v>
      </c>
      <c r="E167" t="s">
        <v>24</v>
      </c>
      <c r="F167" t="s">
        <v>76</v>
      </c>
      <c r="G167" t="s">
        <v>104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39</v>
      </c>
      <c r="O167">
        <v>5</v>
      </c>
      <c r="P167" t="s">
        <v>28</v>
      </c>
      <c r="Q167" t="s">
        <v>29</v>
      </c>
      <c r="R167">
        <v>46</v>
      </c>
      <c r="S167" t="s">
        <v>170</v>
      </c>
      <c r="T167" t="s">
        <v>58</v>
      </c>
      <c r="U167" t="s">
        <v>509</v>
      </c>
      <c r="V167">
        <v>15</v>
      </c>
      <c r="W167">
        <v>1</v>
      </c>
      <c r="X167">
        <v>2026</v>
      </c>
      <c r="Y167" t="s">
        <v>6232</v>
      </c>
      <c r="Z167">
        <v>0</v>
      </c>
      <c r="AA167" t="s">
        <v>6229</v>
      </c>
      <c r="AB167">
        <v>1013</v>
      </c>
      <c r="AC167">
        <v>0.16</v>
      </c>
      <c r="AD167" t="s">
        <v>6238</v>
      </c>
      <c r="AE167" t="s">
        <v>6234</v>
      </c>
    </row>
    <row r="168" spans="1:31" x14ac:dyDescent="0.25">
      <c r="A168" t="s">
        <v>511</v>
      </c>
      <c r="B168" s="1">
        <v>46184</v>
      </c>
      <c r="C168">
        <v>0.34236111111111112</v>
      </c>
      <c r="D168" t="s">
        <v>89</v>
      </c>
      <c r="E168" t="s">
        <v>159</v>
      </c>
      <c r="F168" t="s">
        <v>69</v>
      </c>
      <c r="G168" t="s">
        <v>96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49</v>
      </c>
      <c r="O168">
        <v>3</v>
      </c>
      <c r="P168" t="s">
        <v>28</v>
      </c>
      <c r="Q168" t="s">
        <v>56</v>
      </c>
      <c r="R168">
        <v>19</v>
      </c>
      <c r="S168" t="s">
        <v>71</v>
      </c>
      <c r="T168" t="s">
        <v>31</v>
      </c>
      <c r="U168" t="s">
        <v>511</v>
      </c>
      <c r="V168">
        <v>8</v>
      </c>
      <c r="W168">
        <v>6</v>
      </c>
      <c r="X168">
        <v>2026</v>
      </c>
      <c r="Y168" t="s">
        <v>6228</v>
      </c>
      <c r="Z168">
        <v>5</v>
      </c>
      <c r="AA168" t="s">
        <v>6235</v>
      </c>
      <c r="AB168">
        <v>892</v>
      </c>
      <c r="AC168">
        <v>0.22040816326530613</v>
      </c>
      <c r="AD168" t="s">
        <v>6240</v>
      </c>
      <c r="AE168" t="s">
        <v>6241</v>
      </c>
    </row>
    <row r="169" spans="1:31" x14ac:dyDescent="0.25">
      <c r="A169" t="s">
        <v>513</v>
      </c>
      <c r="B169" s="1">
        <v>46074</v>
      </c>
      <c r="C169">
        <v>0.64722222222222225</v>
      </c>
      <c r="D169" t="s">
        <v>23</v>
      </c>
      <c r="E169" t="s">
        <v>100</v>
      </c>
      <c r="F169" t="s">
        <v>95</v>
      </c>
      <c r="G169" t="s">
        <v>26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39</v>
      </c>
      <c r="O169">
        <v>5</v>
      </c>
      <c r="P169" t="s">
        <v>28</v>
      </c>
      <c r="Q169" t="s">
        <v>56</v>
      </c>
      <c r="R169">
        <v>38</v>
      </c>
      <c r="S169" t="s">
        <v>64</v>
      </c>
      <c r="T169" t="s">
        <v>58</v>
      </c>
      <c r="U169" t="s">
        <v>513</v>
      </c>
      <c r="V169">
        <v>15</v>
      </c>
      <c r="W169">
        <v>2</v>
      </c>
      <c r="X169">
        <v>2026</v>
      </c>
      <c r="Y169" t="s">
        <v>6232</v>
      </c>
      <c r="Z169">
        <v>-4</v>
      </c>
      <c r="AA169" t="s">
        <v>6229</v>
      </c>
      <c r="AB169">
        <v>647</v>
      </c>
      <c r="AC169">
        <v>0.31428571428571433</v>
      </c>
      <c r="AD169" t="s">
        <v>6238</v>
      </c>
      <c r="AE169" t="s">
        <v>6231</v>
      </c>
    </row>
    <row r="170" spans="1:31" x14ac:dyDescent="0.25">
      <c r="A170" t="s">
        <v>516</v>
      </c>
      <c r="B170" s="1">
        <v>46029</v>
      </c>
      <c r="C170">
        <v>0.68611111111111112</v>
      </c>
      <c r="D170" t="s">
        <v>99</v>
      </c>
      <c r="E170" t="s">
        <v>46</v>
      </c>
      <c r="F170" t="s">
        <v>166</v>
      </c>
      <c r="G170" t="s">
        <v>26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91</v>
      </c>
      <c r="O170">
        <v>2</v>
      </c>
      <c r="P170" t="s">
        <v>28</v>
      </c>
      <c r="Q170" t="s">
        <v>56</v>
      </c>
      <c r="R170">
        <v>58</v>
      </c>
      <c r="S170" t="s">
        <v>40</v>
      </c>
      <c r="T170" t="s">
        <v>58</v>
      </c>
      <c r="U170" t="s">
        <v>516</v>
      </c>
      <c r="V170">
        <v>16</v>
      </c>
      <c r="W170">
        <v>1</v>
      </c>
      <c r="X170">
        <v>2026</v>
      </c>
      <c r="Y170" t="s">
        <v>6232</v>
      </c>
      <c r="Z170">
        <v>16</v>
      </c>
      <c r="AA170" t="s">
        <v>6235</v>
      </c>
      <c r="AB170">
        <v>650</v>
      </c>
      <c r="AC170">
        <v>0.35135135135135137</v>
      </c>
      <c r="AD170" t="s">
        <v>6233</v>
      </c>
      <c r="AE170" t="s">
        <v>6234</v>
      </c>
    </row>
    <row r="171" spans="1:31" x14ac:dyDescent="0.25">
      <c r="A171" t="s">
        <v>519</v>
      </c>
      <c r="B171" s="1">
        <v>46026</v>
      </c>
      <c r="C171">
        <v>0.84236111111111112</v>
      </c>
      <c r="D171" t="s">
        <v>89</v>
      </c>
      <c r="E171" t="s">
        <v>83</v>
      </c>
      <c r="F171" t="s">
        <v>95</v>
      </c>
      <c r="G171" t="s">
        <v>104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39</v>
      </c>
      <c r="O171">
        <v>1</v>
      </c>
      <c r="P171" t="s">
        <v>28</v>
      </c>
      <c r="Q171" t="s">
        <v>56</v>
      </c>
      <c r="R171">
        <v>20</v>
      </c>
      <c r="S171" t="s">
        <v>170</v>
      </c>
      <c r="T171" t="s">
        <v>41</v>
      </c>
      <c r="U171" t="s">
        <v>519</v>
      </c>
      <c r="V171">
        <v>20</v>
      </c>
      <c r="W171">
        <v>1</v>
      </c>
      <c r="X171">
        <v>2026</v>
      </c>
      <c r="Y171" t="s">
        <v>6239</v>
      </c>
      <c r="Z171">
        <v>14</v>
      </c>
      <c r="AA171" t="s">
        <v>6235</v>
      </c>
      <c r="AB171">
        <v>103</v>
      </c>
      <c r="AC171">
        <v>0.20980392156862743</v>
      </c>
      <c r="AD171" t="s">
        <v>6233</v>
      </c>
      <c r="AE171" t="s">
        <v>6241</v>
      </c>
    </row>
    <row r="172" spans="1:31" x14ac:dyDescent="0.25">
      <c r="A172" t="s">
        <v>521</v>
      </c>
      <c r="B172" s="1">
        <v>46069</v>
      </c>
      <c r="C172">
        <v>0.4</v>
      </c>
      <c r="D172" t="s">
        <v>23</v>
      </c>
      <c r="E172" t="s">
        <v>159</v>
      </c>
      <c r="F172" t="s">
        <v>69</v>
      </c>
      <c r="G172" t="s">
        <v>117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70</v>
      </c>
      <c r="O172">
        <v>5</v>
      </c>
      <c r="P172" t="s">
        <v>28</v>
      </c>
      <c r="Q172" t="s">
        <v>29</v>
      </c>
      <c r="R172">
        <v>53</v>
      </c>
      <c r="S172" t="s">
        <v>57</v>
      </c>
      <c r="T172" t="s">
        <v>31</v>
      </c>
      <c r="U172" t="s">
        <v>521</v>
      </c>
      <c r="V172">
        <v>9</v>
      </c>
      <c r="W172">
        <v>2</v>
      </c>
      <c r="X172">
        <v>2026</v>
      </c>
      <c r="Y172" t="s">
        <v>6228</v>
      </c>
      <c r="Z172">
        <v>8</v>
      </c>
      <c r="AA172" t="s">
        <v>6235</v>
      </c>
      <c r="AB172">
        <v>181</v>
      </c>
      <c r="AC172">
        <v>0.20408163265306123</v>
      </c>
      <c r="AD172" t="s">
        <v>6238</v>
      </c>
      <c r="AE172" t="s">
        <v>6234</v>
      </c>
    </row>
    <row r="173" spans="1:31" x14ac:dyDescent="0.25">
      <c r="A173" t="s">
        <v>524</v>
      </c>
      <c r="B173" s="1">
        <v>46095</v>
      </c>
      <c r="C173">
        <v>0.94444444444444442</v>
      </c>
      <c r="D173" t="s">
        <v>130</v>
      </c>
      <c r="E173" t="s">
        <v>46</v>
      </c>
      <c r="F173" t="s">
        <v>55</v>
      </c>
      <c r="G173" t="s">
        <v>104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39</v>
      </c>
      <c r="O173">
        <v>2</v>
      </c>
      <c r="P173" t="s">
        <v>28</v>
      </c>
      <c r="Q173" t="s">
        <v>29</v>
      </c>
      <c r="R173">
        <v>59</v>
      </c>
      <c r="S173" t="s">
        <v>64</v>
      </c>
      <c r="T173" t="s">
        <v>58</v>
      </c>
      <c r="U173" t="s">
        <v>524</v>
      </c>
      <c r="V173">
        <v>22</v>
      </c>
      <c r="W173">
        <v>3</v>
      </c>
      <c r="X173">
        <v>2026</v>
      </c>
      <c r="Y173" t="s">
        <v>6239</v>
      </c>
      <c r="Z173">
        <v>8</v>
      </c>
      <c r="AA173" t="s">
        <v>6235</v>
      </c>
      <c r="AB173">
        <v>273</v>
      </c>
      <c r="AC173">
        <v>0.15641025641025641</v>
      </c>
      <c r="AD173" t="s">
        <v>6233</v>
      </c>
      <c r="AE173" t="s">
        <v>6234</v>
      </c>
    </row>
    <row r="174" spans="1:31" x14ac:dyDescent="0.25">
      <c r="A174" t="s">
        <v>526</v>
      </c>
      <c r="B174" s="1">
        <v>46173</v>
      </c>
      <c r="C174">
        <v>0.40138888888888891</v>
      </c>
      <c r="D174" t="s">
        <v>35</v>
      </c>
      <c r="E174" t="s">
        <v>139</v>
      </c>
      <c r="F174" t="s">
        <v>37</v>
      </c>
      <c r="G174" t="s">
        <v>104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49</v>
      </c>
      <c r="O174">
        <v>4</v>
      </c>
      <c r="P174" t="s">
        <v>28</v>
      </c>
      <c r="Q174" t="s">
        <v>29</v>
      </c>
      <c r="R174">
        <v>40</v>
      </c>
      <c r="S174" t="s">
        <v>170</v>
      </c>
      <c r="T174" t="s">
        <v>31</v>
      </c>
      <c r="U174" t="s">
        <v>526</v>
      </c>
      <c r="V174">
        <v>9</v>
      </c>
      <c r="W174">
        <v>5</v>
      </c>
      <c r="X174">
        <v>2026</v>
      </c>
      <c r="Y174" t="s">
        <v>6228</v>
      </c>
      <c r="Z174">
        <v>9</v>
      </c>
      <c r="AA174" t="s">
        <v>6235</v>
      </c>
      <c r="AB174">
        <v>148</v>
      </c>
      <c r="AC174">
        <v>9.7826086956521743E-2</v>
      </c>
      <c r="AD174" t="s">
        <v>6230</v>
      </c>
      <c r="AE174" t="s">
        <v>6231</v>
      </c>
    </row>
    <row r="175" spans="1:31" x14ac:dyDescent="0.25">
      <c r="A175" t="s">
        <v>529</v>
      </c>
      <c r="B175" s="1">
        <v>46057</v>
      </c>
      <c r="C175">
        <v>0.59861111111111109</v>
      </c>
      <c r="D175" t="s">
        <v>99</v>
      </c>
      <c r="E175" t="s">
        <v>46</v>
      </c>
      <c r="F175" t="s">
        <v>55</v>
      </c>
      <c r="G175" t="s">
        <v>96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39</v>
      </c>
      <c r="O175">
        <v>2</v>
      </c>
      <c r="P175" t="s">
        <v>28</v>
      </c>
      <c r="Q175" t="s">
        <v>29</v>
      </c>
      <c r="R175">
        <v>29</v>
      </c>
      <c r="S175" t="s">
        <v>40</v>
      </c>
      <c r="T175" t="s">
        <v>85</v>
      </c>
      <c r="U175" t="s">
        <v>529</v>
      </c>
      <c r="V175">
        <v>14</v>
      </c>
      <c r="W175">
        <v>2</v>
      </c>
      <c r="X175">
        <v>2026</v>
      </c>
      <c r="Y175" t="s">
        <v>6237</v>
      </c>
      <c r="Z175">
        <v>5</v>
      </c>
      <c r="AA175" t="s">
        <v>6235</v>
      </c>
      <c r="AB175">
        <v>840</v>
      </c>
      <c r="AC175">
        <v>0.12439024390243901</v>
      </c>
      <c r="AD175" t="s">
        <v>6233</v>
      </c>
      <c r="AE175" t="s">
        <v>6236</v>
      </c>
    </row>
    <row r="176" spans="1:31" x14ac:dyDescent="0.25">
      <c r="A176" t="s">
        <v>531</v>
      </c>
      <c r="B176" s="1">
        <v>46127</v>
      </c>
      <c r="C176">
        <v>0.83680555555555558</v>
      </c>
      <c r="D176" t="s">
        <v>130</v>
      </c>
      <c r="E176" t="s">
        <v>83</v>
      </c>
      <c r="F176" t="s">
        <v>37</v>
      </c>
      <c r="G176" t="s">
        <v>26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70</v>
      </c>
      <c r="O176">
        <v>2</v>
      </c>
      <c r="P176" t="s">
        <v>28</v>
      </c>
      <c r="Q176" t="s">
        <v>56</v>
      </c>
      <c r="R176">
        <v>55</v>
      </c>
      <c r="S176" t="s">
        <v>40</v>
      </c>
      <c r="T176" t="s">
        <v>41</v>
      </c>
      <c r="U176" t="s">
        <v>531</v>
      </c>
      <c r="V176">
        <v>20</v>
      </c>
      <c r="W176">
        <v>4</v>
      </c>
      <c r="X176">
        <v>2026</v>
      </c>
      <c r="Y176" t="s">
        <v>6239</v>
      </c>
      <c r="Z176">
        <v>12</v>
      </c>
      <c r="AA176" t="s">
        <v>6235</v>
      </c>
      <c r="AB176">
        <v>1174</v>
      </c>
      <c r="AC176">
        <v>0.22105263157894739</v>
      </c>
      <c r="AD176" t="s">
        <v>6233</v>
      </c>
      <c r="AE176" t="s">
        <v>6234</v>
      </c>
    </row>
    <row r="177" spans="1:31" x14ac:dyDescent="0.25">
      <c r="A177" t="s">
        <v>533</v>
      </c>
      <c r="B177" s="1">
        <v>46060</v>
      </c>
      <c r="C177">
        <v>0.50416666666666665</v>
      </c>
      <c r="D177" t="s">
        <v>130</v>
      </c>
      <c r="E177" t="s">
        <v>100</v>
      </c>
      <c r="F177" t="s">
        <v>69</v>
      </c>
      <c r="G177" t="s">
        <v>48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70</v>
      </c>
      <c r="O177">
        <v>4</v>
      </c>
      <c r="P177" t="s">
        <v>28</v>
      </c>
      <c r="Q177" t="s">
        <v>56</v>
      </c>
      <c r="R177">
        <v>59</v>
      </c>
      <c r="S177" t="s">
        <v>64</v>
      </c>
      <c r="T177" t="s">
        <v>85</v>
      </c>
      <c r="U177" t="s">
        <v>533</v>
      </c>
      <c r="V177">
        <v>12</v>
      </c>
      <c r="W177">
        <v>2</v>
      </c>
      <c r="X177">
        <v>2026</v>
      </c>
      <c r="Y177" t="s">
        <v>6237</v>
      </c>
      <c r="Z177">
        <v>11</v>
      </c>
      <c r="AA177" t="s">
        <v>6235</v>
      </c>
      <c r="AB177">
        <v>740</v>
      </c>
      <c r="AC177">
        <v>0.125</v>
      </c>
      <c r="AD177" t="s">
        <v>6230</v>
      </c>
      <c r="AE177" t="s">
        <v>6234</v>
      </c>
    </row>
    <row r="178" spans="1:31" x14ac:dyDescent="0.25">
      <c r="A178" t="s">
        <v>535</v>
      </c>
      <c r="B178" s="1">
        <v>46153</v>
      </c>
      <c r="C178">
        <v>0.63055555555555554</v>
      </c>
      <c r="D178" t="s">
        <v>116</v>
      </c>
      <c r="E178" t="s">
        <v>36</v>
      </c>
      <c r="F178" t="s">
        <v>25</v>
      </c>
      <c r="G178" t="s">
        <v>104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91</v>
      </c>
      <c r="O178">
        <v>5</v>
      </c>
      <c r="P178" t="s">
        <v>28</v>
      </c>
      <c r="Q178" t="s">
        <v>56</v>
      </c>
      <c r="R178">
        <v>40</v>
      </c>
      <c r="S178" t="s">
        <v>57</v>
      </c>
      <c r="T178" t="s">
        <v>58</v>
      </c>
      <c r="U178" t="s">
        <v>535</v>
      </c>
      <c r="V178">
        <v>15</v>
      </c>
      <c r="W178">
        <v>5</v>
      </c>
      <c r="X178">
        <v>2026</v>
      </c>
      <c r="Y178" t="s">
        <v>6232</v>
      </c>
      <c r="Z178">
        <v>6</v>
      </c>
      <c r="AA178" t="s">
        <v>6235</v>
      </c>
      <c r="AB178">
        <v>171</v>
      </c>
      <c r="AC178">
        <v>0.29090909090909089</v>
      </c>
      <c r="AD178" t="s">
        <v>6238</v>
      </c>
      <c r="AE178" t="s">
        <v>6231</v>
      </c>
    </row>
    <row r="179" spans="1:31" x14ac:dyDescent="0.25">
      <c r="A179" t="s">
        <v>538</v>
      </c>
      <c r="B179" s="1">
        <v>46138</v>
      </c>
      <c r="C179">
        <v>0.4152777777777778</v>
      </c>
      <c r="D179" t="s">
        <v>116</v>
      </c>
      <c r="E179" t="s">
        <v>46</v>
      </c>
      <c r="F179" t="s">
        <v>84</v>
      </c>
      <c r="G179" t="s">
        <v>117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39</v>
      </c>
      <c r="O179">
        <v>1</v>
      </c>
      <c r="P179" t="s">
        <v>146</v>
      </c>
      <c r="Q179" t="s">
        <v>29</v>
      </c>
      <c r="R179">
        <v>30</v>
      </c>
      <c r="S179" t="s">
        <v>170</v>
      </c>
      <c r="T179" t="s">
        <v>31</v>
      </c>
      <c r="U179" t="s">
        <v>538</v>
      </c>
      <c r="V179">
        <v>9</v>
      </c>
      <c r="W179">
        <v>4</v>
      </c>
      <c r="X179">
        <v>2026</v>
      </c>
      <c r="Y179" t="s">
        <v>6228</v>
      </c>
      <c r="Z179">
        <v>10</v>
      </c>
      <c r="AA179" t="s">
        <v>6235</v>
      </c>
      <c r="AB179">
        <v>304</v>
      </c>
      <c r="AC179">
        <v>0.32702702702702702</v>
      </c>
      <c r="AD179" t="s">
        <v>6233</v>
      </c>
      <c r="AE179" t="s">
        <v>6236</v>
      </c>
    </row>
    <row r="180" spans="1:31" x14ac:dyDescent="0.25">
      <c r="A180" t="s">
        <v>540</v>
      </c>
      <c r="B180" s="1">
        <v>46155</v>
      </c>
      <c r="C180">
        <v>0.88749999999999996</v>
      </c>
      <c r="D180" t="s">
        <v>23</v>
      </c>
      <c r="E180" t="s">
        <v>54</v>
      </c>
      <c r="F180" t="s">
        <v>69</v>
      </c>
      <c r="G180" t="s">
        <v>96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39</v>
      </c>
      <c r="O180">
        <v>4</v>
      </c>
      <c r="P180" t="s">
        <v>28</v>
      </c>
      <c r="Q180" t="s">
        <v>29</v>
      </c>
      <c r="R180">
        <v>48</v>
      </c>
      <c r="S180" t="s">
        <v>40</v>
      </c>
      <c r="T180" t="s">
        <v>41</v>
      </c>
      <c r="U180" t="s">
        <v>540</v>
      </c>
      <c r="V180">
        <v>21</v>
      </c>
      <c r="W180">
        <v>5</v>
      </c>
      <c r="X180">
        <v>2026</v>
      </c>
      <c r="Y180" t="s">
        <v>6239</v>
      </c>
      <c r="Z180">
        <v>-5</v>
      </c>
      <c r="AA180" t="s">
        <v>6229</v>
      </c>
      <c r="AB180">
        <v>771</v>
      </c>
      <c r="AC180">
        <v>9.3939393939393948E-2</v>
      </c>
      <c r="AD180" t="s">
        <v>6230</v>
      </c>
      <c r="AE180" t="s">
        <v>6234</v>
      </c>
    </row>
    <row r="181" spans="1:31" x14ac:dyDescent="0.25">
      <c r="A181" t="s">
        <v>542</v>
      </c>
      <c r="B181" s="1">
        <v>46177</v>
      </c>
      <c r="C181">
        <v>0.69444444444444442</v>
      </c>
      <c r="D181" t="s">
        <v>53</v>
      </c>
      <c r="E181" t="s">
        <v>54</v>
      </c>
      <c r="F181" t="s">
        <v>76</v>
      </c>
      <c r="G181" t="s">
        <v>104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39</v>
      </c>
      <c r="O181">
        <v>2</v>
      </c>
      <c r="P181" t="s">
        <v>28</v>
      </c>
      <c r="Q181" t="s">
        <v>56</v>
      </c>
      <c r="R181">
        <v>48</v>
      </c>
      <c r="S181" t="s">
        <v>71</v>
      </c>
      <c r="T181" t="s">
        <v>58</v>
      </c>
      <c r="U181" t="s">
        <v>542</v>
      </c>
      <c r="V181">
        <v>16</v>
      </c>
      <c r="W181">
        <v>6</v>
      </c>
      <c r="X181">
        <v>2026</v>
      </c>
      <c r="Y181" t="s">
        <v>6232</v>
      </c>
      <c r="Z181">
        <v>4</v>
      </c>
      <c r="AA181" t="s">
        <v>6235</v>
      </c>
      <c r="AB181">
        <v>436</v>
      </c>
      <c r="AC181">
        <v>0.25208333333333333</v>
      </c>
      <c r="AD181" t="s">
        <v>6233</v>
      </c>
      <c r="AE181" t="s">
        <v>6234</v>
      </c>
    </row>
    <row r="182" spans="1:31" x14ac:dyDescent="0.25">
      <c r="A182" t="s">
        <v>544</v>
      </c>
      <c r="B182" s="1">
        <v>46198</v>
      </c>
      <c r="C182">
        <v>0.69097222222222221</v>
      </c>
      <c r="D182" t="s">
        <v>23</v>
      </c>
      <c r="E182" t="s">
        <v>100</v>
      </c>
      <c r="F182" t="s">
        <v>55</v>
      </c>
      <c r="G182" t="s">
        <v>26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49</v>
      </c>
      <c r="O182">
        <v>2</v>
      </c>
      <c r="P182" t="s">
        <v>28</v>
      </c>
      <c r="Q182" t="s">
        <v>29</v>
      </c>
      <c r="R182">
        <v>51</v>
      </c>
      <c r="S182" t="s">
        <v>71</v>
      </c>
      <c r="T182" t="s">
        <v>58</v>
      </c>
      <c r="U182" t="s">
        <v>544</v>
      </c>
      <c r="V182">
        <v>16</v>
      </c>
      <c r="W182">
        <v>6</v>
      </c>
      <c r="X182">
        <v>2026</v>
      </c>
      <c r="Y182" t="s">
        <v>6232</v>
      </c>
      <c r="Z182">
        <v>-2</v>
      </c>
      <c r="AA182" t="s">
        <v>6229</v>
      </c>
      <c r="AB182">
        <v>645</v>
      </c>
      <c r="AC182">
        <v>0.22272727272727275</v>
      </c>
      <c r="AD182" t="s">
        <v>6233</v>
      </c>
      <c r="AE182" t="s">
        <v>6234</v>
      </c>
    </row>
    <row r="183" spans="1:31" x14ac:dyDescent="0.25">
      <c r="A183" t="s">
        <v>547</v>
      </c>
      <c r="B183" s="1">
        <v>46172</v>
      </c>
      <c r="C183">
        <v>0.80208333333333337</v>
      </c>
      <c r="D183" t="s">
        <v>23</v>
      </c>
      <c r="E183" t="s">
        <v>54</v>
      </c>
      <c r="F183" t="s">
        <v>95</v>
      </c>
      <c r="G183" t="s">
        <v>96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27</v>
      </c>
      <c r="O183">
        <v>3</v>
      </c>
      <c r="P183" t="s">
        <v>28</v>
      </c>
      <c r="Q183" t="s">
        <v>56</v>
      </c>
      <c r="R183">
        <v>41</v>
      </c>
      <c r="S183" t="s">
        <v>64</v>
      </c>
      <c r="T183" t="s">
        <v>41</v>
      </c>
      <c r="U183" t="s">
        <v>547</v>
      </c>
      <c r="V183">
        <v>19</v>
      </c>
      <c r="W183">
        <v>5</v>
      </c>
      <c r="X183">
        <v>2026</v>
      </c>
      <c r="Y183" t="s">
        <v>6232</v>
      </c>
      <c r="Z183">
        <v>0</v>
      </c>
      <c r="AA183" t="s">
        <v>6229</v>
      </c>
      <c r="AB183">
        <v>511</v>
      </c>
      <c r="AC183">
        <v>0.17272727272727273</v>
      </c>
      <c r="AD183" t="s">
        <v>6240</v>
      </c>
      <c r="AE183" t="s">
        <v>6231</v>
      </c>
    </row>
    <row r="184" spans="1:31" x14ac:dyDescent="0.25">
      <c r="A184" t="s">
        <v>549</v>
      </c>
      <c r="B184" s="1">
        <v>46023</v>
      </c>
      <c r="C184">
        <v>0.87638888888888888</v>
      </c>
      <c r="D184" t="s">
        <v>35</v>
      </c>
      <c r="E184" t="s">
        <v>36</v>
      </c>
      <c r="F184" t="s">
        <v>76</v>
      </c>
      <c r="G184" t="s">
        <v>48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49</v>
      </c>
      <c r="O184">
        <v>3</v>
      </c>
      <c r="P184" t="s">
        <v>28</v>
      </c>
      <c r="Q184" t="s">
        <v>56</v>
      </c>
      <c r="R184">
        <v>18</v>
      </c>
      <c r="S184" t="s">
        <v>71</v>
      </c>
      <c r="T184" t="s">
        <v>41</v>
      </c>
      <c r="U184" t="s">
        <v>549</v>
      </c>
      <c r="V184">
        <v>21</v>
      </c>
      <c r="W184">
        <v>1</v>
      </c>
      <c r="X184">
        <v>2026</v>
      </c>
      <c r="Y184" t="s">
        <v>6239</v>
      </c>
      <c r="Z184">
        <v>17</v>
      </c>
      <c r="AA184" t="s">
        <v>6235</v>
      </c>
      <c r="AB184">
        <v>896</v>
      </c>
      <c r="AC184">
        <v>9.9999999999999992E-2</v>
      </c>
      <c r="AD184" t="s">
        <v>6240</v>
      </c>
      <c r="AE184" t="s">
        <v>6241</v>
      </c>
    </row>
    <row r="185" spans="1:31" x14ac:dyDescent="0.25">
      <c r="A185" t="s">
        <v>551</v>
      </c>
      <c r="B185" s="1">
        <v>46095</v>
      </c>
      <c r="C185">
        <v>0.39583333333333331</v>
      </c>
      <c r="D185" t="s">
        <v>89</v>
      </c>
      <c r="E185" t="s">
        <v>46</v>
      </c>
      <c r="F185" t="s">
        <v>25</v>
      </c>
      <c r="G185" t="s">
        <v>26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39</v>
      </c>
      <c r="O185">
        <v>4</v>
      </c>
      <c r="P185" t="s">
        <v>28</v>
      </c>
      <c r="Q185" t="s">
        <v>56</v>
      </c>
      <c r="R185">
        <v>18</v>
      </c>
      <c r="S185" t="s">
        <v>64</v>
      </c>
      <c r="T185" t="s">
        <v>31</v>
      </c>
      <c r="U185" t="s">
        <v>551</v>
      </c>
      <c r="V185">
        <v>9</v>
      </c>
      <c r="W185">
        <v>3</v>
      </c>
      <c r="X185">
        <v>2026</v>
      </c>
      <c r="Y185" t="s">
        <v>6228</v>
      </c>
      <c r="Z185">
        <v>-5</v>
      </c>
      <c r="AA185" t="s">
        <v>6229</v>
      </c>
      <c r="AB185">
        <v>724</v>
      </c>
      <c r="AC185">
        <v>4.2857142857142858E-2</v>
      </c>
      <c r="AD185" t="s">
        <v>6230</v>
      </c>
      <c r="AE185" t="s">
        <v>6241</v>
      </c>
    </row>
    <row r="186" spans="1:31" x14ac:dyDescent="0.25">
      <c r="A186" t="s">
        <v>553</v>
      </c>
      <c r="B186" s="1">
        <v>46070</v>
      </c>
      <c r="C186">
        <v>0.34513888888888888</v>
      </c>
      <c r="D186" t="s">
        <v>35</v>
      </c>
      <c r="E186" t="s">
        <v>100</v>
      </c>
      <c r="F186" t="s">
        <v>76</v>
      </c>
      <c r="G186" t="s">
        <v>48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39</v>
      </c>
      <c r="O186">
        <v>5</v>
      </c>
      <c r="P186" t="s">
        <v>28</v>
      </c>
      <c r="Q186" t="s">
        <v>56</v>
      </c>
      <c r="R186">
        <v>60</v>
      </c>
      <c r="S186" t="s">
        <v>131</v>
      </c>
      <c r="T186" t="s">
        <v>31</v>
      </c>
      <c r="U186" t="s">
        <v>553</v>
      </c>
      <c r="V186">
        <v>8</v>
      </c>
      <c r="W186">
        <v>2</v>
      </c>
      <c r="X186">
        <v>2026</v>
      </c>
      <c r="Y186" t="s">
        <v>6228</v>
      </c>
      <c r="Z186">
        <v>11</v>
      </c>
      <c r="AA186" t="s">
        <v>6235</v>
      </c>
      <c r="AB186">
        <v>662</v>
      </c>
      <c r="AC186">
        <v>9.6078431372549025E-2</v>
      </c>
      <c r="AD186" t="s">
        <v>6238</v>
      </c>
      <c r="AE186" t="s">
        <v>6234</v>
      </c>
    </row>
    <row r="187" spans="1:31" x14ac:dyDescent="0.25">
      <c r="A187" t="s">
        <v>555</v>
      </c>
      <c r="B187" s="1">
        <v>46183</v>
      </c>
      <c r="C187">
        <v>0.89444444444444449</v>
      </c>
      <c r="D187" t="s">
        <v>45</v>
      </c>
      <c r="E187" t="s">
        <v>159</v>
      </c>
      <c r="F187" t="s">
        <v>95</v>
      </c>
      <c r="G187" t="s">
        <v>104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49</v>
      </c>
      <c r="O187">
        <v>4</v>
      </c>
      <c r="P187" t="s">
        <v>28</v>
      </c>
      <c r="Q187" t="s">
        <v>29</v>
      </c>
      <c r="R187">
        <v>28</v>
      </c>
      <c r="S187" t="s">
        <v>40</v>
      </c>
      <c r="T187" t="s">
        <v>41</v>
      </c>
      <c r="U187" t="s">
        <v>555</v>
      </c>
      <c r="V187">
        <v>21</v>
      </c>
      <c r="W187">
        <v>6</v>
      </c>
      <c r="X187">
        <v>2026</v>
      </c>
      <c r="Y187" t="s">
        <v>6239</v>
      </c>
      <c r="Z187">
        <v>11</v>
      </c>
      <c r="AA187" t="s">
        <v>6235</v>
      </c>
      <c r="AB187">
        <v>1004</v>
      </c>
      <c r="AC187">
        <v>0.18392857142857144</v>
      </c>
      <c r="AD187" t="s">
        <v>6230</v>
      </c>
      <c r="AE187" t="s">
        <v>6236</v>
      </c>
    </row>
    <row r="188" spans="1:31" x14ac:dyDescent="0.25">
      <c r="A188" t="s">
        <v>558</v>
      </c>
      <c r="B188" s="1">
        <v>46179</v>
      </c>
      <c r="C188">
        <v>0.39930555555555558</v>
      </c>
      <c r="D188" t="s">
        <v>121</v>
      </c>
      <c r="E188" t="s">
        <v>139</v>
      </c>
      <c r="F188" t="s">
        <v>25</v>
      </c>
      <c r="G188" t="s">
        <v>104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27</v>
      </c>
      <c r="O188">
        <v>5</v>
      </c>
      <c r="P188" t="s">
        <v>28</v>
      </c>
      <c r="Q188" t="s">
        <v>56</v>
      </c>
      <c r="R188">
        <v>19</v>
      </c>
      <c r="S188" t="s">
        <v>64</v>
      </c>
      <c r="T188" t="s">
        <v>31</v>
      </c>
      <c r="U188" t="s">
        <v>558</v>
      </c>
      <c r="V188">
        <v>9</v>
      </c>
      <c r="W188">
        <v>6</v>
      </c>
      <c r="X188">
        <v>2026</v>
      </c>
      <c r="Y188" t="s">
        <v>6228</v>
      </c>
      <c r="Z188">
        <v>8</v>
      </c>
      <c r="AA188" t="s">
        <v>6235</v>
      </c>
      <c r="AB188">
        <v>530</v>
      </c>
      <c r="AC188">
        <v>0.24444444444444444</v>
      </c>
      <c r="AD188" t="s">
        <v>6238</v>
      </c>
      <c r="AE188" t="s">
        <v>6241</v>
      </c>
    </row>
    <row r="189" spans="1:31" x14ac:dyDescent="0.25">
      <c r="A189" t="s">
        <v>561</v>
      </c>
      <c r="B189" s="1">
        <v>46157</v>
      </c>
      <c r="C189">
        <v>0.41388888888888886</v>
      </c>
      <c r="D189" t="s">
        <v>121</v>
      </c>
      <c r="E189" t="s">
        <v>54</v>
      </c>
      <c r="F189" t="s">
        <v>166</v>
      </c>
      <c r="G189" t="s">
        <v>48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27</v>
      </c>
      <c r="O189">
        <v>1</v>
      </c>
      <c r="P189" t="s">
        <v>28</v>
      </c>
      <c r="Q189" t="s">
        <v>29</v>
      </c>
      <c r="R189">
        <v>41</v>
      </c>
      <c r="S189" t="s">
        <v>30</v>
      </c>
      <c r="T189" t="s">
        <v>31</v>
      </c>
      <c r="U189" t="s">
        <v>561</v>
      </c>
      <c r="V189">
        <v>9</v>
      </c>
      <c r="W189">
        <v>5</v>
      </c>
      <c r="X189">
        <v>2026</v>
      </c>
      <c r="Y189" t="s">
        <v>6228</v>
      </c>
      <c r="Z189">
        <v>1</v>
      </c>
      <c r="AA189" t="s">
        <v>6235</v>
      </c>
      <c r="AB189">
        <v>654</v>
      </c>
      <c r="AC189">
        <v>4.3181818181818182E-2</v>
      </c>
      <c r="AD189" t="s">
        <v>6233</v>
      </c>
      <c r="AE189" t="s">
        <v>6231</v>
      </c>
    </row>
    <row r="190" spans="1:31" x14ac:dyDescent="0.25">
      <c r="A190" t="s">
        <v>563</v>
      </c>
      <c r="B190" s="1">
        <v>46197</v>
      </c>
      <c r="C190">
        <v>0.8208333333333333</v>
      </c>
      <c r="D190" t="s">
        <v>200</v>
      </c>
      <c r="E190" t="s">
        <v>100</v>
      </c>
      <c r="F190" t="s">
        <v>166</v>
      </c>
      <c r="G190" t="s">
        <v>96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27</v>
      </c>
      <c r="O190">
        <v>1</v>
      </c>
      <c r="P190" t="s">
        <v>28</v>
      </c>
      <c r="Q190" t="s">
        <v>56</v>
      </c>
      <c r="R190">
        <v>20</v>
      </c>
      <c r="S190" t="s">
        <v>40</v>
      </c>
      <c r="T190" t="s">
        <v>41</v>
      </c>
      <c r="U190" t="s">
        <v>563</v>
      </c>
      <c r="V190">
        <v>19</v>
      </c>
      <c r="W190">
        <v>6</v>
      </c>
      <c r="X190">
        <v>2026</v>
      </c>
      <c r="Y190" t="s">
        <v>6232</v>
      </c>
      <c r="Z190">
        <v>2</v>
      </c>
      <c r="AA190" t="s">
        <v>6235</v>
      </c>
      <c r="AB190">
        <v>778</v>
      </c>
      <c r="AC190">
        <v>0.1484848484848485</v>
      </c>
      <c r="AD190" t="s">
        <v>6233</v>
      </c>
      <c r="AE190" t="s">
        <v>6241</v>
      </c>
    </row>
    <row r="191" spans="1:31" x14ac:dyDescent="0.25">
      <c r="A191" t="s">
        <v>565</v>
      </c>
      <c r="B191" s="1">
        <v>46091</v>
      </c>
      <c r="C191">
        <v>0.55486111111111114</v>
      </c>
      <c r="D191" t="s">
        <v>200</v>
      </c>
      <c r="E191" t="s">
        <v>135</v>
      </c>
      <c r="F191" t="s">
        <v>55</v>
      </c>
      <c r="G191" t="s">
        <v>96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70</v>
      </c>
      <c r="O191">
        <v>3</v>
      </c>
      <c r="P191" t="s">
        <v>28</v>
      </c>
      <c r="Q191" t="s">
        <v>56</v>
      </c>
      <c r="R191">
        <v>19</v>
      </c>
      <c r="S191" t="s">
        <v>131</v>
      </c>
      <c r="T191" t="s">
        <v>85</v>
      </c>
      <c r="U191" t="s">
        <v>565</v>
      </c>
      <c r="V191">
        <v>13</v>
      </c>
      <c r="W191">
        <v>3</v>
      </c>
      <c r="X191">
        <v>2026</v>
      </c>
      <c r="Y191" t="s">
        <v>6237</v>
      </c>
      <c r="Z191">
        <v>14</v>
      </c>
      <c r="AA191" t="s">
        <v>6235</v>
      </c>
      <c r="AB191">
        <v>895</v>
      </c>
      <c r="AC191">
        <v>0.25952380952380955</v>
      </c>
      <c r="AD191" t="s">
        <v>6240</v>
      </c>
      <c r="AE191" t="s">
        <v>6241</v>
      </c>
    </row>
    <row r="192" spans="1:31" x14ac:dyDescent="0.25">
      <c r="A192" t="s">
        <v>567</v>
      </c>
      <c r="B192" s="1">
        <v>46093</v>
      </c>
      <c r="C192">
        <v>0.5708333333333333</v>
      </c>
      <c r="D192" t="s">
        <v>53</v>
      </c>
      <c r="E192" t="s">
        <v>36</v>
      </c>
      <c r="F192" t="s">
        <v>47</v>
      </c>
      <c r="G192" t="s">
        <v>96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49</v>
      </c>
      <c r="O192">
        <v>3</v>
      </c>
      <c r="P192" t="s">
        <v>28</v>
      </c>
      <c r="Q192" t="s">
        <v>29</v>
      </c>
      <c r="R192">
        <v>35</v>
      </c>
      <c r="S192" t="s">
        <v>71</v>
      </c>
      <c r="T192" t="s">
        <v>85</v>
      </c>
      <c r="U192" t="s">
        <v>567</v>
      </c>
      <c r="V192">
        <v>13</v>
      </c>
      <c r="W192">
        <v>3</v>
      </c>
      <c r="X192">
        <v>2026</v>
      </c>
      <c r="Y192" t="s">
        <v>6237</v>
      </c>
      <c r="Z192">
        <v>6</v>
      </c>
      <c r="AA192" t="s">
        <v>6235</v>
      </c>
      <c r="AB192">
        <v>451</v>
      </c>
      <c r="AC192">
        <v>0.18979591836734697</v>
      </c>
      <c r="AD192" t="s">
        <v>6240</v>
      </c>
      <c r="AE192" t="s">
        <v>6236</v>
      </c>
    </row>
    <row r="193" spans="1:31" x14ac:dyDescent="0.25">
      <c r="A193" t="s">
        <v>569</v>
      </c>
      <c r="B193" s="1">
        <v>46094</v>
      </c>
      <c r="C193">
        <v>0.47152777777777777</v>
      </c>
      <c r="D193" t="s">
        <v>35</v>
      </c>
      <c r="E193" t="s">
        <v>90</v>
      </c>
      <c r="F193" t="s">
        <v>47</v>
      </c>
      <c r="G193" t="s">
        <v>117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49</v>
      </c>
      <c r="O193">
        <v>2</v>
      </c>
      <c r="P193" t="s">
        <v>28</v>
      </c>
      <c r="Q193" t="s">
        <v>56</v>
      </c>
      <c r="R193">
        <v>26</v>
      </c>
      <c r="S193" t="s">
        <v>30</v>
      </c>
      <c r="T193" t="s">
        <v>58</v>
      </c>
      <c r="U193" t="s">
        <v>569</v>
      </c>
      <c r="V193">
        <v>11</v>
      </c>
      <c r="W193">
        <v>3</v>
      </c>
      <c r="X193">
        <v>2026</v>
      </c>
      <c r="Y193" t="s">
        <v>6237</v>
      </c>
      <c r="Z193">
        <v>20</v>
      </c>
      <c r="AA193" t="s">
        <v>6235</v>
      </c>
      <c r="AB193">
        <v>533</v>
      </c>
      <c r="AC193">
        <v>5.2272727272727269E-2</v>
      </c>
      <c r="AD193" t="s">
        <v>6233</v>
      </c>
      <c r="AE193" t="s">
        <v>6236</v>
      </c>
    </row>
    <row r="194" spans="1:31" x14ac:dyDescent="0.25">
      <c r="A194" t="s">
        <v>571</v>
      </c>
      <c r="B194" s="1">
        <v>46198</v>
      </c>
      <c r="C194">
        <v>0.81736111111111109</v>
      </c>
      <c r="D194" t="s">
        <v>121</v>
      </c>
      <c r="E194" t="s">
        <v>159</v>
      </c>
      <c r="F194" t="s">
        <v>37</v>
      </c>
      <c r="G194" t="s">
        <v>117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39</v>
      </c>
      <c r="O194">
        <v>5</v>
      </c>
      <c r="P194" t="s">
        <v>28</v>
      </c>
      <c r="Q194" t="s">
        <v>56</v>
      </c>
      <c r="R194">
        <v>19</v>
      </c>
      <c r="S194" t="s">
        <v>71</v>
      </c>
      <c r="T194" t="s">
        <v>41</v>
      </c>
      <c r="U194" t="s">
        <v>571</v>
      </c>
      <c r="V194">
        <v>19</v>
      </c>
      <c r="W194">
        <v>6</v>
      </c>
      <c r="X194">
        <v>2026</v>
      </c>
      <c r="Y194" t="s">
        <v>6232</v>
      </c>
      <c r="Z194">
        <v>2</v>
      </c>
      <c r="AA194" t="s">
        <v>6235</v>
      </c>
      <c r="AB194">
        <v>573</v>
      </c>
      <c r="AC194">
        <v>0.16774193548387098</v>
      </c>
      <c r="AD194" t="s">
        <v>6238</v>
      </c>
      <c r="AE194" t="s">
        <v>6241</v>
      </c>
    </row>
    <row r="195" spans="1:31" x14ac:dyDescent="0.25">
      <c r="A195" t="s">
        <v>572</v>
      </c>
      <c r="B195" s="1">
        <v>46118</v>
      </c>
      <c r="C195">
        <v>0.94305555555555554</v>
      </c>
      <c r="D195" t="s">
        <v>121</v>
      </c>
      <c r="E195" t="s">
        <v>36</v>
      </c>
      <c r="F195" t="s">
        <v>55</v>
      </c>
      <c r="G195" t="s">
        <v>48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91</v>
      </c>
      <c r="O195">
        <v>2</v>
      </c>
      <c r="P195" t="s">
        <v>28</v>
      </c>
      <c r="Q195" t="s">
        <v>56</v>
      </c>
      <c r="R195">
        <v>40</v>
      </c>
      <c r="S195" t="s">
        <v>57</v>
      </c>
      <c r="T195" t="s">
        <v>58</v>
      </c>
      <c r="U195" t="s">
        <v>572</v>
      </c>
      <c r="V195">
        <v>22</v>
      </c>
      <c r="W195">
        <v>4</v>
      </c>
      <c r="X195">
        <v>2026</v>
      </c>
      <c r="Y195" t="s">
        <v>6239</v>
      </c>
      <c r="Z195">
        <v>1</v>
      </c>
      <c r="AA195" t="s">
        <v>6235</v>
      </c>
      <c r="AB195">
        <v>722</v>
      </c>
      <c r="AC195">
        <v>0.21428571428571427</v>
      </c>
      <c r="AD195" t="s">
        <v>6233</v>
      </c>
      <c r="AE195" t="s">
        <v>6231</v>
      </c>
    </row>
    <row r="196" spans="1:31" x14ac:dyDescent="0.25">
      <c r="A196" t="s">
        <v>574</v>
      </c>
      <c r="B196" s="1">
        <v>46084</v>
      </c>
      <c r="C196">
        <v>0.43541666666666667</v>
      </c>
      <c r="D196" t="s">
        <v>75</v>
      </c>
      <c r="E196" t="s">
        <v>24</v>
      </c>
      <c r="F196" t="s">
        <v>47</v>
      </c>
      <c r="G196" t="s">
        <v>26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70</v>
      </c>
      <c r="O196">
        <v>1</v>
      </c>
      <c r="P196" t="s">
        <v>28</v>
      </c>
      <c r="Q196" t="s">
        <v>56</v>
      </c>
      <c r="R196">
        <v>36</v>
      </c>
      <c r="S196" t="s">
        <v>131</v>
      </c>
      <c r="T196" t="s">
        <v>31</v>
      </c>
      <c r="U196" t="s">
        <v>574</v>
      </c>
      <c r="V196">
        <v>10</v>
      </c>
      <c r="W196">
        <v>3</v>
      </c>
      <c r="X196">
        <v>2026</v>
      </c>
      <c r="Y196" t="s">
        <v>6237</v>
      </c>
      <c r="Z196">
        <v>5</v>
      </c>
      <c r="AA196" t="s">
        <v>6235</v>
      </c>
      <c r="AB196">
        <v>1023</v>
      </c>
      <c r="AC196">
        <v>3.5135135135135137E-2</v>
      </c>
      <c r="AD196" t="s">
        <v>6233</v>
      </c>
      <c r="AE196" t="s">
        <v>6231</v>
      </c>
    </row>
    <row r="197" spans="1:31" x14ac:dyDescent="0.25">
      <c r="A197" t="s">
        <v>576</v>
      </c>
      <c r="B197" s="1">
        <v>46039</v>
      </c>
      <c r="C197">
        <v>0.7055555555555556</v>
      </c>
      <c r="D197" t="s">
        <v>68</v>
      </c>
      <c r="E197" t="s">
        <v>54</v>
      </c>
      <c r="F197" t="s">
        <v>25</v>
      </c>
      <c r="G197" t="s">
        <v>117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70</v>
      </c>
      <c r="O197">
        <v>1</v>
      </c>
      <c r="P197" t="s">
        <v>28</v>
      </c>
      <c r="Q197" t="s">
        <v>29</v>
      </c>
      <c r="R197">
        <v>31</v>
      </c>
      <c r="S197" t="s">
        <v>64</v>
      </c>
      <c r="T197" t="s">
        <v>58</v>
      </c>
      <c r="U197" t="s">
        <v>576</v>
      </c>
      <c r="V197">
        <v>16</v>
      </c>
      <c r="W197">
        <v>1</v>
      </c>
      <c r="X197">
        <v>2026</v>
      </c>
      <c r="Y197" t="s">
        <v>6232</v>
      </c>
      <c r="Z197">
        <v>11</v>
      </c>
      <c r="AA197" t="s">
        <v>6235</v>
      </c>
      <c r="AB197">
        <v>581</v>
      </c>
      <c r="AC197">
        <v>0.15909090909090909</v>
      </c>
      <c r="AD197" t="s">
        <v>6233</v>
      </c>
      <c r="AE197" t="s">
        <v>6236</v>
      </c>
    </row>
    <row r="198" spans="1:31" x14ac:dyDescent="0.25">
      <c r="A198" t="s">
        <v>578</v>
      </c>
      <c r="B198" s="1">
        <v>46195</v>
      </c>
      <c r="C198">
        <v>0.60763888888888884</v>
      </c>
      <c r="D198" t="s">
        <v>145</v>
      </c>
      <c r="E198" t="s">
        <v>54</v>
      </c>
      <c r="F198" t="s">
        <v>55</v>
      </c>
      <c r="G198" t="s">
        <v>38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27</v>
      </c>
      <c r="O198">
        <v>5</v>
      </c>
      <c r="P198" t="s">
        <v>28</v>
      </c>
      <c r="Q198" t="s">
        <v>56</v>
      </c>
      <c r="R198">
        <v>24</v>
      </c>
      <c r="S198" t="s">
        <v>57</v>
      </c>
      <c r="T198" t="s">
        <v>85</v>
      </c>
      <c r="U198" t="s">
        <v>578</v>
      </c>
      <c r="V198">
        <v>14</v>
      </c>
      <c r="W198">
        <v>6</v>
      </c>
      <c r="X198">
        <v>2026</v>
      </c>
      <c r="Y198" t="s">
        <v>6237</v>
      </c>
      <c r="Z198">
        <v>12</v>
      </c>
      <c r="AA198" t="s">
        <v>6235</v>
      </c>
      <c r="AB198">
        <v>494</v>
      </c>
      <c r="AC198">
        <v>0.10204081632653061</v>
      </c>
      <c r="AD198" t="s">
        <v>6238</v>
      </c>
      <c r="AE198" t="s">
        <v>6241</v>
      </c>
    </row>
    <row r="199" spans="1:31" x14ac:dyDescent="0.25">
      <c r="A199" t="s">
        <v>581</v>
      </c>
      <c r="B199" s="1">
        <v>46184</v>
      </c>
      <c r="C199">
        <v>0.34930555555555554</v>
      </c>
      <c r="D199" t="s">
        <v>75</v>
      </c>
      <c r="E199" t="s">
        <v>90</v>
      </c>
      <c r="F199" t="s">
        <v>55</v>
      </c>
      <c r="G199" t="s">
        <v>104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70</v>
      </c>
      <c r="O199">
        <v>2</v>
      </c>
      <c r="P199" t="s">
        <v>28</v>
      </c>
      <c r="Q199" t="s">
        <v>56</v>
      </c>
      <c r="R199">
        <v>45</v>
      </c>
      <c r="S199" t="s">
        <v>71</v>
      </c>
      <c r="T199" t="s">
        <v>31</v>
      </c>
      <c r="U199" t="s">
        <v>581</v>
      </c>
      <c r="V199">
        <v>8</v>
      </c>
      <c r="W199">
        <v>6</v>
      </c>
      <c r="X199">
        <v>2026</v>
      </c>
      <c r="Y199" t="s">
        <v>6228</v>
      </c>
      <c r="Z199">
        <v>3</v>
      </c>
      <c r="AA199" t="s">
        <v>6235</v>
      </c>
      <c r="AB199">
        <v>1003</v>
      </c>
      <c r="AC199">
        <v>0.18461538461538463</v>
      </c>
      <c r="AD199" t="s">
        <v>6233</v>
      </c>
      <c r="AE199" t="s">
        <v>6231</v>
      </c>
    </row>
    <row r="200" spans="1:31" x14ac:dyDescent="0.25">
      <c r="A200" t="s">
        <v>583</v>
      </c>
      <c r="B200" s="1">
        <v>46179</v>
      </c>
      <c r="C200">
        <v>0.9</v>
      </c>
      <c r="D200" t="s">
        <v>145</v>
      </c>
      <c r="E200" t="s">
        <v>36</v>
      </c>
      <c r="F200" t="s">
        <v>69</v>
      </c>
      <c r="G200" t="s">
        <v>48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70</v>
      </c>
      <c r="O200">
        <v>1</v>
      </c>
      <c r="P200" t="s">
        <v>28</v>
      </c>
      <c r="Q200" t="s">
        <v>56</v>
      </c>
      <c r="R200">
        <v>40</v>
      </c>
      <c r="S200" t="s">
        <v>64</v>
      </c>
      <c r="T200" t="s">
        <v>41</v>
      </c>
      <c r="U200" t="s">
        <v>583</v>
      </c>
      <c r="V200">
        <v>21</v>
      </c>
      <c r="W200">
        <v>6</v>
      </c>
      <c r="X200">
        <v>2026</v>
      </c>
      <c r="Y200" t="s">
        <v>6239</v>
      </c>
      <c r="Z200">
        <v>19</v>
      </c>
      <c r="AA200" t="s">
        <v>6235</v>
      </c>
      <c r="AB200">
        <v>129</v>
      </c>
      <c r="AC200">
        <v>0.23207547169811321</v>
      </c>
      <c r="AD200" t="s">
        <v>6233</v>
      </c>
      <c r="AE200" t="s">
        <v>6231</v>
      </c>
    </row>
    <row r="201" spans="1:31" x14ac:dyDescent="0.25">
      <c r="A201" t="s">
        <v>585</v>
      </c>
      <c r="B201" s="1">
        <v>46038</v>
      </c>
      <c r="C201">
        <v>0.9555555555555556</v>
      </c>
      <c r="D201" t="s">
        <v>200</v>
      </c>
      <c r="E201" t="s">
        <v>83</v>
      </c>
      <c r="F201" t="s">
        <v>63</v>
      </c>
      <c r="G201" t="s">
        <v>96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27</v>
      </c>
      <c r="O201">
        <v>5</v>
      </c>
      <c r="P201" t="s">
        <v>28</v>
      </c>
      <c r="Q201" t="s">
        <v>56</v>
      </c>
      <c r="R201">
        <v>56</v>
      </c>
      <c r="S201" t="s">
        <v>30</v>
      </c>
      <c r="T201" t="s">
        <v>58</v>
      </c>
      <c r="U201" t="s">
        <v>585</v>
      </c>
      <c r="V201">
        <v>22</v>
      </c>
      <c r="W201">
        <v>1</v>
      </c>
      <c r="X201">
        <v>2026</v>
      </c>
      <c r="Y201" t="s">
        <v>6239</v>
      </c>
      <c r="Z201">
        <v>6</v>
      </c>
      <c r="AA201" t="s">
        <v>6235</v>
      </c>
      <c r="AB201">
        <v>808</v>
      </c>
      <c r="AC201">
        <v>0.3783783783783784</v>
      </c>
      <c r="AD201" t="s">
        <v>6238</v>
      </c>
      <c r="AE201" t="s">
        <v>6234</v>
      </c>
    </row>
    <row r="202" spans="1:31" x14ac:dyDescent="0.25">
      <c r="A202" t="s">
        <v>588</v>
      </c>
      <c r="B202" s="1">
        <v>46091</v>
      </c>
      <c r="C202">
        <v>0.79722222222222228</v>
      </c>
      <c r="D202" t="s">
        <v>116</v>
      </c>
      <c r="E202" t="s">
        <v>36</v>
      </c>
      <c r="F202" t="s">
        <v>84</v>
      </c>
      <c r="G202" t="s">
        <v>117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27</v>
      </c>
      <c r="O202">
        <v>1</v>
      </c>
      <c r="P202" t="s">
        <v>28</v>
      </c>
      <c r="Q202" t="s">
        <v>29</v>
      </c>
      <c r="R202">
        <v>34</v>
      </c>
      <c r="S202" t="s">
        <v>131</v>
      </c>
      <c r="T202" t="s">
        <v>41</v>
      </c>
      <c r="U202" t="s">
        <v>588</v>
      </c>
      <c r="V202">
        <v>19</v>
      </c>
      <c r="W202">
        <v>3</v>
      </c>
      <c r="X202">
        <v>2026</v>
      </c>
      <c r="Y202" t="s">
        <v>6232</v>
      </c>
      <c r="Z202">
        <v>18</v>
      </c>
      <c r="AA202" t="s">
        <v>6235</v>
      </c>
      <c r="AB202">
        <v>231</v>
      </c>
      <c r="AC202">
        <v>2.1739130434782608E-2</v>
      </c>
      <c r="AD202" t="s">
        <v>6233</v>
      </c>
      <c r="AE202" t="s">
        <v>6236</v>
      </c>
    </row>
    <row r="203" spans="1:31" x14ac:dyDescent="0.25">
      <c r="A203" t="s">
        <v>589</v>
      </c>
      <c r="B203" s="1">
        <v>46154</v>
      </c>
      <c r="C203">
        <v>0.99444444444444446</v>
      </c>
      <c r="D203" t="s">
        <v>53</v>
      </c>
      <c r="E203" t="s">
        <v>54</v>
      </c>
      <c r="F203" t="s">
        <v>47</v>
      </c>
      <c r="G203" t="s">
        <v>26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39</v>
      </c>
      <c r="O203">
        <v>5</v>
      </c>
      <c r="P203" t="s">
        <v>28</v>
      </c>
      <c r="Q203" t="s">
        <v>56</v>
      </c>
      <c r="R203">
        <v>21</v>
      </c>
      <c r="S203" t="s">
        <v>131</v>
      </c>
      <c r="T203" t="s">
        <v>58</v>
      </c>
      <c r="U203" t="s">
        <v>589</v>
      </c>
      <c r="V203">
        <v>23</v>
      </c>
      <c r="W203">
        <v>5</v>
      </c>
      <c r="X203">
        <v>2026</v>
      </c>
      <c r="Y203" t="s">
        <v>6239</v>
      </c>
      <c r="Z203">
        <v>1</v>
      </c>
      <c r="AA203" t="s">
        <v>6235</v>
      </c>
      <c r="AB203">
        <v>859</v>
      </c>
      <c r="AC203">
        <v>0.14545454545454548</v>
      </c>
      <c r="AD203" t="s">
        <v>6238</v>
      </c>
      <c r="AE203" t="s">
        <v>6241</v>
      </c>
    </row>
    <row r="204" spans="1:31" x14ac:dyDescent="0.25">
      <c r="A204" t="s">
        <v>591</v>
      </c>
      <c r="B204" s="1">
        <v>46140</v>
      </c>
      <c r="C204">
        <v>0.38958333333333334</v>
      </c>
      <c r="D204" t="s">
        <v>62</v>
      </c>
      <c r="E204" t="s">
        <v>54</v>
      </c>
      <c r="F204" t="s">
        <v>95</v>
      </c>
      <c r="G204" t="s">
        <v>48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39</v>
      </c>
      <c r="O204">
        <v>5</v>
      </c>
      <c r="P204" t="s">
        <v>28</v>
      </c>
      <c r="Q204" t="s">
        <v>56</v>
      </c>
      <c r="R204">
        <v>53</v>
      </c>
      <c r="S204" t="s">
        <v>131</v>
      </c>
      <c r="T204" t="s">
        <v>31</v>
      </c>
      <c r="U204" t="s">
        <v>591</v>
      </c>
      <c r="V204">
        <v>9</v>
      </c>
      <c r="W204">
        <v>4</v>
      </c>
      <c r="X204">
        <v>2026</v>
      </c>
      <c r="Y204" t="s">
        <v>6228</v>
      </c>
      <c r="Z204">
        <v>16</v>
      </c>
      <c r="AA204" t="s">
        <v>6235</v>
      </c>
      <c r="AB204">
        <v>107</v>
      </c>
      <c r="AC204">
        <v>0.12033898305084745</v>
      </c>
      <c r="AD204" t="s">
        <v>6238</v>
      </c>
      <c r="AE204" t="s">
        <v>6234</v>
      </c>
    </row>
    <row r="205" spans="1:31" x14ac:dyDescent="0.25">
      <c r="A205" t="s">
        <v>594</v>
      </c>
      <c r="B205" s="1">
        <v>46033</v>
      </c>
      <c r="C205">
        <v>0.68819444444444444</v>
      </c>
      <c r="D205" t="s">
        <v>23</v>
      </c>
      <c r="E205" t="s">
        <v>139</v>
      </c>
      <c r="F205" t="s">
        <v>84</v>
      </c>
      <c r="G205" t="s">
        <v>48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27</v>
      </c>
      <c r="O205">
        <v>4</v>
      </c>
      <c r="P205" t="s">
        <v>28</v>
      </c>
      <c r="Q205" t="s">
        <v>29</v>
      </c>
      <c r="R205">
        <v>35</v>
      </c>
      <c r="S205" t="s">
        <v>170</v>
      </c>
      <c r="T205" t="s">
        <v>58</v>
      </c>
      <c r="U205" t="s">
        <v>594</v>
      </c>
      <c r="V205">
        <v>16</v>
      </c>
      <c r="W205">
        <v>1</v>
      </c>
      <c r="X205">
        <v>2026</v>
      </c>
      <c r="Y205" t="s">
        <v>6232</v>
      </c>
      <c r="Z205">
        <v>15</v>
      </c>
      <c r="AA205" t="s">
        <v>6235</v>
      </c>
      <c r="AB205">
        <v>45</v>
      </c>
      <c r="AC205">
        <v>0.23265306122448981</v>
      </c>
      <c r="AD205" t="s">
        <v>6230</v>
      </c>
      <c r="AE205" t="s">
        <v>6236</v>
      </c>
    </row>
    <row r="206" spans="1:31" x14ac:dyDescent="0.25">
      <c r="A206" t="s">
        <v>596</v>
      </c>
      <c r="B206" s="1">
        <v>46165</v>
      </c>
      <c r="C206">
        <v>0.55625000000000002</v>
      </c>
      <c r="D206" t="s">
        <v>62</v>
      </c>
      <c r="E206" t="s">
        <v>54</v>
      </c>
      <c r="F206" t="s">
        <v>37</v>
      </c>
      <c r="G206" t="s">
        <v>117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49</v>
      </c>
      <c r="O206">
        <v>4</v>
      </c>
      <c r="P206" t="s">
        <v>146</v>
      </c>
      <c r="Q206" t="s">
        <v>29</v>
      </c>
      <c r="R206">
        <v>28</v>
      </c>
      <c r="S206" t="s">
        <v>64</v>
      </c>
      <c r="T206" t="s">
        <v>85</v>
      </c>
      <c r="U206" t="s">
        <v>596</v>
      </c>
      <c r="V206">
        <v>13</v>
      </c>
      <c r="W206">
        <v>5</v>
      </c>
      <c r="X206">
        <v>2026</v>
      </c>
      <c r="Y206" t="s">
        <v>6237</v>
      </c>
      <c r="Z206">
        <v>17</v>
      </c>
      <c r="AA206" t="s">
        <v>6235</v>
      </c>
      <c r="AB206">
        <v>171</v>
      </c>
      <c r="AC206">
        <v>0.2413793103448276</v>
      </c>
      <c r="AD206" t="s">
        <v>6230</v>
      </c>
      <c r="AE206" t="s">
        <v>6236</v>
      </c>
    </row>
    <row r="207" spans="1:31" x14ac:dyDescent="0.25">
      <c r="A207" t="s">
        <v>599</v>
      </c>
      <c r="B207" s="1">
        <v>46098</v>
      </c>
      <c r="C207">
        <v>0.8881944444444444</v>
      </c>
      <c r="D207" t="s">
        <v>130</v>
      </c>
      <c r="E207" t="s">
        <v>46</v>
      </c>
      <c r="F207" t="s">
        <v>37</v>
      </c>
      <c r="G207" t="s">
        <v>38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27</v>
      </c>
      <c r="O207">
        <v>5</v>
      </c>
      <c r="P207" t="s">
        <v>28</v>
      </c>
      <c r="Q207" t="s">
        <v>29</v>
      </c>
      <c r="R207">
        <v>18</v>
      </c>
      <c r="S207" t="s">
        <v>131</v>
      </c>
      <c r="T207" t="s">
        <v>41</v>
      </c>
      <c r="U207" t="s">
        <v>599</v>
      </c>
      <c r="V207">
        <v>21</v>
      </c>
      <c r="W207">
        <v>3</v>
      </c>
      <c r="X207">
        <v>2026</v>
      </c>
      <c r="Y207" t="s">
        <v>6239</v>
      </c>
      <c r="Z207">
        <v>13</v>
      </c>
      <c r="AA207" t="s">
        <v>6235</v>
      </c>
      <c r="AB207">
        <v>98</v>
      </c>
      <c r="AC207">
        <v>0.16382978723404257</v>
      </c>
      <c r="AD207" t="s">
        <v>6238</v>
      </c>
      <c r="AE207" t="s">
        <v>6241</v>
      </c>
    </row>
    <row r="208" spans="1:31" x14ac:dyDescent="0.25">
      <c r="A208" t="s">
        <v>602</v>
      </c>
      <c r="B208" s="1">
        <v>46025</v>
      </c>
      <c r="C208">
        <v>0.6069444444444444</v>
      </c>
      <c r="D208" t="s">
        <v>296</v>
      </c>
      <c r="E208" t="s">
        <v>83</v>
      </c>
      <c r="F208" t="s">
        <v>25</v>
      </c>
      <c r="G208" t="s">
        <v>117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49</v>
      </c>
      <c r="O208">
        <v>2</v>
      </c>
      <c r="P208" t="s">
        <v>28</v>
      </c>
      <c r="Q208" t="s">
        <v>29</v>
      </c>
      <c r="R208">
        <v>40</v>
      </c>
      <c r="S208" t="s">
        <v>64</v>
      </c>
      <c r="T208" t="s">
        <v>85</v>
      </c>
      <c r="U208" t="s">
        <v>602</v>
      </c>
      <c r="V208">
        <v>14</v>
      </c>
      <c r="W208">
        <v>1</v>
      </c>
      <c r="X208">
        <v>2026</v>
      </c>
      <c r="Y208" t="s">
        <v>6237</v>
      </c>
      <c r="Z208">
        <v>18</v>
      </c>
      <c r="AA208" t="s">
        <v>6235</v>
      </c>
      <c r="AB208">
        <v>527</v>
      </c>
      <c r="AC208">
        <v>0.21525423728813559</v>
      </c>
      <c r="AD208" t="s">
        <v>6233</v>
      </c>
      <c r="AE208" t="s">
        <v>6231</v>
      </c>
    </row>
    <row r="209" spans="1:31" x14ac:dyDescent="0.25">
      <c r="A209" t="s">
        <v>604</v>
      </c>
      <c r="B209" s="1">
        <v>46070</v>
      </c>
      <c r="C209">
        <v>0.70138888888888884</v>
      </c>
      <c r="D209" t="s">
        <v>53</v>
      </c>
      <c r="E209" t="s">
        <v>36</v>
      </c>
      <c r="F209" t="s">
        <v>47</v>
      </c>
      <c r="G209" t="s">
        <v>96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70</v>
      </c>
      <c r="O209">
        <v>1</v>
      </c>
      <c r="P209" t="s">
        <v>146</v>
      </c>
      <c r="Q209" t="s">
        <v>56</v>
      </c>
      <c r="R209">
        <v>45</v>
      </c>
      <c r="S209" t="s">
        <v>131</v>
      </c>
      <c r="T209" t="s">
        <v>58</v>
      </c>
      <c r="U209" t="s">
        <v>604</v>
      </c>
      <c r="V209">
        <v>16</v>
      </c>
      <c r="W209">
        <v>2</v>
      </c>
      <c r="X209">
        <v>2026</v>
      </c>
      <c r="Y209" t="s">
        <v>6232</v>
      </c>
      <c r="Z209">
        <v>-4</v>
      </c>
      <c r="AA209" t="s">
        <v>6229</v>
      </c>
      <c r="AB209">
        <v>408</v>
      </c>
      <c r="AC209">
        <v>0.24827586206896551</v>
      </c>
      <c r="AD209" t="s">
        <v>6233</v>
      </c>
      <c r="AE209" t="s">
        <v>6231</v>
      </c>
    </row>
    <row r="210" spans="1:31" x14ac:dyDescent="0.25">
      <c r="A210" t="s">
        <v>606</v>
      </c>
      <c r="B210" s="1">
        <v>46085</v>
      </c>
      <c r="C210">
        <v>0.98402777777777772</v>
      </c>
      <c r="D210" t="s">
        <v>296</v>
      </c>
      <c r="E210" t="s">
        <v>36</v>
      </c>
      <c r="F210" t="s">
        <v>55</v>
      </c>
      <c r="G210" t="s">
        <v>96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27</v>
      </c>
      <c r="O210">
        <v>4</v>
      </c>
      <c r="P210" t="s">
        <v>146</v>
      </c>
      <c r="Q210" t="s">
        <v>56</v>
      </c>
      <c r="R210">
        <v>44</v>
      </c>
      <c r="S210" t="s">
        <v>40</v>
      </c>
      <c r="T210" t="s">
        <v>58</v>
      </c>
      <c r="U210" t="s">
        <v>606</v>
      </c>
      <c r="V210">
        <v>23</v>
      </c>
      <c r="W210">
        <v>3</v>
      </c>
      <c r="X210">
        <v>2026</v>
      </c>
      <c r="Y210" t="s">
        <v>6239</v>
      </c>
      <c r="Z210">
        <v>8</v>
      </c>
      <c r="AA210" t="s">
        <v>6235</v>
      </c>
      <c r="AB210">
        <v>706</v>
      </c>
      <c r="AC210">
        <v>0.24339622641509434</v>
      </c>
      <c r="AD210" t="s">
        <v>6230</v>
      </c>
      <c r="AE210" t="s">
        <v>6231</v>
      </c>
    </row>
    <row r="211" spans="1:31" x14ac:dyDescent="0.25">
      <c r="A211" t="s">
        <v>609</v>
      </c>
      <c r="B211" s="1">
        <v>46187</v>
      </c>
      <c r="C211">
        <v>0.9916666666666667</v>
      </c>
      <c r="D211" t="s">
        <v>23</v>
      </c>
      <c r="E211" t="s">
        <v>90</v>
      </c>
      <c r="F211" t="s">
        <v>76</v>
      </c>
      <c r="G211" t="s">
        <v>104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49</v>
      </c>
      <c r="O211">
        <v>1</v>
      </c>
      <c r="P211" t="s">
        <v>28</v>
      </c>
      <c r="Q211" t="s">
        <v>29</v>
      </c>
      <c r="R211">
        <v>35</v>
      </c>
      <c r="S211" t="s">
        <v>170</v>
      </c>
      <c r="T211" t="s">
        <v>58</v>
      </c>
      <c r="U211" t="s">
        <v>609</v>
      </c>
      <c r="V211">
        <v>23</v>
      </c>
      <c r="W211">
        <v>6</v>
      </c>
      <c r="X211">
        <v>2026</v>
      </c>
      <c r="Y211" t="s">
        <v>6239</v>
      </c>
      <c r="Z211">
        <v>4</v>
      </c>
      <c r="AA211" t="s">
        <v>6235</v>
      </c>
      <c r="AB211">
        <v>96</v>
      </c>
      <c r="AC211">
        <v>0.15333333333333332</v>
      </c>
      <c r="AD211" t="s">
        <v>6233</v>
      </c>
      <c r="AE211" t="s">
        <v>6236</v>
      </c>
    </row>
    <row r="212" spans="1:31" x14ac:dyDescent="0.25">
      <c r="A212" t="s">
        <v>611</v>
      </c>
      <c r="B212" s="1">
        <v>46178</v>
      </c>
      <c r="C212">
        <v>0.59722222222222221</v>
      </c>
      <c r="D212" t="s">
        <v>68</v>
      </c>
      <c r="E212" t="s">
        <v>139</v>
      </c>
      <c r="F212" t="s">
        <v>84</v>
      </c>
      <c r="G212" t="s">
        <v>96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70</v>
      </c>
      <c r="O212">
        <v>3</v>
      </c>
      <c r="P212" t="s">
        <v>146</v>
      </c>
      <c r="Q212" t="s">
        <v>29</v>
      </c>
      <c r="R212">
        <v>34</v>
      </c>
      <c r="S212" t="s">
        <v>30</v>
      </c>
      <c r="T212" t="s">
        <v>85</v>
      </c>
      <c r="U212" t="s">
        <v>611</v>
      </c>
      <c r="V212">
        <v>14</v>
      </c>
      <c r="W212">
        <v>6</v>
      </c>
      <c r="X212">
        <v>2026</v>
      </c>
      <c r="Y212" t="s">
        <v>6237</v>
      </c>
      <c r="Z212">
        <v>20</v>
      </c>
      <c r="AA212" t="s">
        <v>6235</v>
      </c>
      <c r="AB212">
        <v>349</v>
      </c>
      <c r="AC212">
        <v>0.18363636363636363</v>
      </c>
      <c r="AD212" t="s">
        <v>6240</v>
      </c>
      <c r="AE212" t="s">
        <v>6236</v>
      </c>
    </row>
    <row r="213" spans="1:31" x14ac:dyDescent="0.25">
      <c r="A213" t="s">
        <v>614</v>
      </c>
      <c r="B213" s="1">
        <v>46160</v>
      </c>
      <c r="C213">
        <v>0.96597222222222223</v>
      </c>
      <c r="D213" t="s">
        <v>145</v>
      </c>
      <c r="E213" t="s">
        <v>46</v>
      </c>
      <c r="F213" t="s">
        <v>95</v>
      </c>
      <c r="G213" t="s">
        <v>117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70</v>
      </c>
      <c r="O213">
        <v>4</v>
      </c>
      <c r="P213" t="s">
        <v>146</v>
      </c>
      <c r="Q213" t="s">
        <v>29</v>
      </c>
      <c r="R213">
        <v>34</v>
      </c>
      <c r="S213" t="s">
        <v>57</v>
      </c>
      <c r="T213" t="s">
        <v>58</v>
      </c>
      <c r="U213" t="s">
        <v>614</v>
      </c>
      <c r="V213">
        <v>23</v>
      </c>
      <c r="W213">
        <v>5</v>
      </c>
      <c r="X213">
        <v>2026</v>
      </c>
      <c r="Y213" t="s">
        <v>6239</v>
      </c>
      <c r="Z213">
        <v>10</v>
      </c>
      <c r="AA213" t="s">
        <v>6235</v>
      </c>
      <c r="AB213">
        <v>700</v>
      </c>
      <c r="AC213">
        <v>0.21454545454545457</v>
      </c>
      <c r="AD213" t="s">
        <v>6230</v>
      </c>
      <c r="AE213" t="s">
        <v>6236</v>
      </c>
    </row>
    <row r="214" spans="1:31" x14ac:dyDescent="0.25">
      <c r="A214" t="s">
        <v>617</v>
      </c>
      <c r="B214" s="1">
        <v>46172</v>
      </c>
      <c r="C214">
        <v>0.5444444444444444</v>
      </c>
      <c r="D214" t="s">
        <v>62</v>
      </c>
      <c r="E214" t="s">
        <v>100</v>
      </c>
      <c r="F214" t="s">
        <v>166</v>
      </c>
      <c r="G214" t="s">
        <v>26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27</v>
      </c>
      <c r="O214">
        <v>3</v>
      </c>
      <c r="P214" t="s">
        <v>28</v>
      </c>
      <c r="Q214" t="s">
        <v>29</v>
      </c>
      <c r="R214">
        <v>38</v>
      </c>
      <c r="S214" t="s">
        <v>64</v>
      </c>
      <c r="T214" t="s">
        <v>85</v>
      </c>
      <c r="U214" t="s">
        <v>617</v>
      </c>
      <c r="V214">
        <v>13</v>
      </c>
      <c r="W214">
        <v>5</v>
      </c>
      <c r="X214">
        <v>2026</v>
      </c>
      <c r="Y214" t="s">
        <v>6237</v>
      </c>
      <c r="Z214">
        <v>6</v>
      </c>
      <c r="AA214" t="s">
        <v>6235</v>
      </c>
      <c r="AB214">
        <v>1052</v>
      </c>
      <c r="AC214">
        <v>0.4538461538461539</v>
      </c>
      <c r="AD214" t="s">
        <v>6240</v>
      </c>
      <c r="AE214" t="s">
        <v>6231</v>
      </c>
    </row>
    <row r="215" spans="1:31" x14ac:dyDescent="0.25">
      <c r="A215" t="s">
        <v>619</v>
      </c>
      <c r="B215" s="1">
        <v>46030</v>
      </c>
      <c r="C215">
        <v>0.93333333333333335</v>
      </c>
      <c r="D215" t="s">
        <v>296</v>
      </c>
      <c r="E215" t="s">
        <v>90</v>
      </c>
      <c r="F215" t="s">
        <v>63</v>
      </c>
      <c r="G215" t="s">
        <v>26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49</v>
      </c>
      <c r="O215">
        <v>5</v>
      </c>
      <c r="P215" t="s">
        <v>28</v>
      </c>
      <c r="Q215" t="s">
        <v>29</v>
      </c>
      <c r="R215">
        <v>43</v>
      </c>
      <c r="S215" t="s">
        <v>71</v>
      </c>
      <c r="T215" t="s">
        <v>58</v>
      </c>
      <c r="U215" t="s">
        <v>619</v>
      </c>
      <c r="V215">
        <v>22</v>
      </c>
      <c r="W215">
        <v>1</v>
      </c>
      <c r="X215">
        <v>2026</v>
      </c>
      <c r="Y215" t="s">
        <v>6239</v>
      </c>
      <c r="Z215">
        <v>18</v>
      </c>
      <c r="AA215" t="s">
        <v>6235</v>
      </c>
      <c r="AB215">
        <v>38</v>
      </c>
      <c r="AC215">
        <v>5.1111111111111107E-2</v>
      </c>
      <c r="AD215" t="s">
        <v>6238</v>
      </c>
      <c r="AE215" t="s">
        <v>6231</v>
      </c>
    </row>
    <row r="216" spans="1:31" x14ac:dyDescent="0.25">
      <c r="A216" t="s">
        <v>621</v>
      </c>
      <c r="B216" s="1">
        <v>46184</v>
      </c>
      <c r="C216">
        <v>0.59513888888888888</v>
      </c>
      <c r="D216" t="s">
        <v>99</v>
      </c>
      <c r="E216" t="s">
        <v>135</v>
      </c>
      <c r="F216" t="s">
        <v>166</v>
      </c>
      <c r="G216" t="s">
        <v>26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27</v>
      </c>
      <c r="O216">
        <v>3</v>
      </c>
      <c r="P216" t="s">
        <v>28</v>
      </c>
      <c r="Q216" t="s">
        <v>56</v>
      </c>
      <c r="R216">
        <v>18</v>
      </c>
      <c r="S216" t="s">
        <v>71</v>
      </c>
      <c r="T216" t="s">
        <v>85</v>
      </c>
      <c r="U216" t="s">
        <v>621</v>
      </c>
      <c r="V216">
        <v>14</v>
      </c>
      <c r="W216">
        <v>6</v>
      </c>
      <c r="X216">
        <v>2026</v>
      </c>
      <c r="Y216" t="s">
        <v>6237</v>
      </c>
      <c r="Z216">
        <v>1</v>
      </c>
      <c r="AA216" t="s">
        <v>6235</v>
      </c>
      <c r="AB216">
        <v>976</v>
      </c>
      <c r="AC216">
        <v>0.25769230769230772</v>
      </c>
      <c r="AD216" t="s">
        <v>6240</v>
      </c>
      <c r="AE216" t="s">
        <v>6241</v>
      </c>
    </row>
    <row r="217" spans="1:31" x14ac:dyDescent="0.25">
      <c r="A217" t="s">
        <v>622</v>
      </c>
      <c r="B217" s="1">
        <v>46191</v>
      </c>
      <c r="C217">
        <v>0.99583333333333335</v>
      </c>
      <c r="D217" t="s">
        <v>62</v>
      </c>
      <c r="E217" t="s">
        <v>159</v>
      </c>
      <c r="F217" t="s">
        <v>84</v>
      </c>
      <c r="G217" t="s">
        <v>96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49</v>
      </c>
      <c r="O217">
        <v>3</v>
      </c>
      <c r="P217" t="s">
        <v>28</v>
      </c>
      <c r="Q217" t="s">
        <v>56</v>
      </c>
      <c r="R217">
        <v>37</v>
      </c>
      <c r="S217" t="s">
        <v>71</v>
      </c>
      <c r="T217" t="s">
        <v>58</v>
      </c>
      <c r="U217" t="s">
        <v>622</v>
      </c>
      <c r="V217">
        <v>23</v>
      </c>
      <c r="W217">
        <v>6</v>
      </c>
      <c r="X217">
        <v>2026</v>
      </c>
      <c r="Y217" t="s">
        <v>6239</v>
      </c>
      <c r="Z217">
        <v>5</v>
      </c>
      <c r="AA217" t="s">
        <v>6235</v>
      </c>
      <c r="AB217">
        <v>204</v>
      </c>
      <c r="AC217">
        <v>8.1081081081081086E-2</v>
      </c>
      <c r="AD217" t="s">
        <v>6240</v>
      </c>
      <c r="AE217" t="s">
        <v>6231</v>
      </c>
    </row>
    <row r="218" spans="1:31" x14ac:dyDescent="0.25">
      <c r="A218" t="s">
        <v>624</v>
      </c>
      <c r="B218" s="1">
        <v>46030</v>
      </c>
      <c r="C218">
        <v>0.92013888888888884</v>
      </c>
      <c r="D218" t="s">
        <v>89</v>
      </c>
      <c r="E218" t="s">
        <v>159</v>
      </c>
      <c r="F218" t="s">
        <v>55</v>
      </c>
      <c r="G218" t="s">
        <v>38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39</v>
      </c>
      <c r="O218">
        <v>1</v>
      </c>
      <c r="P218" t="s">
        <v>28</v>
      </c>
      <c r="Q218" t="s">
        <v>29</v>
      </c>
      <c r="R218">
        <v>44</v>
      </c>
      <c r="S218" t="s">
        <v>71</v>
      </c>
      <c r="T218" t="s">
        <v>58</v>
      </c>
      <c r="U218" t="s">
        <v>624</v>
      </c>
      <c r="V218">
        <v>22</v>
      </c>
      <c r="W218">
        <v>1</v>
      </c>
      <c r="X218">
        <v>2026</v>
      </c>
      <c r="Y218" t="s">
        <v>6239</v>
      </c>
      <c r="Z218">
        <v>19</v>
      </c>
      <c r="AA218" t="s">
        <v>6235</v>
      </c>
      <c r="AB218">
        <v>190</v>
      </c>
      <c r="AC218">
        <v>0.19166666666666668</v>
      </c>
      <c r="AD218" t="s">
        <v>6233</v>
      </c>
      <c r="AE218" t="s">
        <v>6231</v>
      </c>
    </row>
    <row r="219" spans="1:31" x14ac:dyDescent="0.25">
      <c r="A219" t="s">
        <v>625</v>
      </c>
      <c r="B219" s="1">
        <v>46133</v>
      </c>
      <c r="C219">
        <v>0.72013888888888888</v>
      </c>
      <c r="D219" t="s">
        <v>68</v>
      </c>
      <c r="E219" t="s">
        <v>83</v>
      </c>
      <c r="F219" t="s">
        <v>47</v>
      </c>
      <c r="G219" t="s">
        <v>104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91</v>
      </c>
      <c r="O219">
        <v>3</v>
      </c>
      <c r="P219" t="s">
        <v>28</v>
      </c>
      <c r="Q219" t="s">
        <v>56</v>
      </c>
      <c r="R219">
        <v>28</v>
      </c>
      <c r="S219" t="s">
        <v>131</v>
      </c>
      <c r="T219" t="s">
        <v>58</v>
      </c>
      <c r="U219" t="s">
        <v>625</v>
      </c>
      <c r="V219">
        <v>17</v>
      </c>
      <c r="W219">
        <v>4</v>
      </c>
      <c r="X219">
        <v>2026</v>
      </c>
      <c r="Y219" t="s">
        <v>6232</v>
      </c>
      <c r="Z219">
        <v>11</v>
      </c>
      <c r="AA219" t="s">
        <v>6235</v>
      </c>
      <c r="AB219">
        <v>938</v>
      </c>
      <c r="AC219">
        <v>0.29500000000000004</v>
      </c>
      <c r="AD219" t="s">
        <v>6240</v>
      </c>
      <c r="AE219" t="s">
        <v>6236</v>
      </c>
    </row>
    <row r="220" spans="1:31" x14ac:dyDescent="0.25">
      <c r="A220" t="s">
        <v>628</v>
      </c>
      <c r="B220" s="1">
        <v>46094</v>
      </c>
      <c r="C220">
        <v>0.76388888888888884</v>
      </c>
      <c r="D220" t="s">
        <v>68</v>
      </c>
      <c r="E220" t="s">
        <v>36</v>
      </c>
      <c r="F220" t="s">
        <v>76</v>
      </c>
      <c r="G220" t="s">
        <v>104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70</v>
      </c>
      <c r="O220">
        <v>4</v>
      </c>
      <c r="P220" t="s">
        <v>28</v>
      </c>
      <c r="Q220" t="s">
        <v>29</v>
      </c>
      <c r="R220">
        <v>25</v>
      </c>
      <c r="S220" t="s">
        <v>30</v>
      </c>
      <c r="T220" t="s">
        <v>41</v>
      </c>
      <c r="U220" t="s">
        <v>628</v>
      </c>
      <c r="V220">
        <v>18</v>
      </c>
      <c r="W220">
        <v>3</v>
      </c>
      <c r="X220">
        <v>2026</v>
      </c>
      <c r="Y220" t="s">
        <v>6232</v>
      </c>
      <c r="Z220">
        <v>17</v>
      </c>
      <c r="AA220" t="s">
        <v>6235</v>
      </c>
      <c r="AB220">
        <v>889</v>
      </c>
      <c r="AC220">
        <v>0.22340425531914893</v>
      </c>
      <c r="AD220" t="s">
        <v>6230</v>
      </c>
      <c r="AE220" t="s">
        <v>6241</v>
      </c>
    </row>
    <row r="221" spans="1:31" x14ac:dyDescent="0.25">
      <c r="A221" t="s">
        <v>630</v>
      </c>
      <c r="B221" s="1">
        <v>46161</v>
      </c>
      <c r="C221">
        <v>0.48125000000000001</v>
      </c>
      <c r="D221" t="s">
        <v>23</v>
      </c>
      <c r="E221" t="s">
        <v>139</v>
      </c>
      <c r="F221" t="s">
        <v>76</v>
      </c>
      <c r="G221" t="s">
        <v>26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27</v>
      </c>
      <c r="O221">
        <v>3</v>
      </c>
      <c r="P221" t="s">
        <v>28</v>
      </c>
      <c r="Q221" t="s">
        <v>29</v>
      </c>
      <c r="R221">
        <v>47</v>
      </c>
      <c r="S221" t="s">
        <v>131</v>
      </c>
      <c r="T221" t="s">
        <v>58</v>
      </c>
      <c r="U221" t="s">
        <v>630</v>
      </c>
      <c r="V221">
        <v>11</v>
      </c>
      <c r="W221">
        <v>5</v>
      </c>
      <c r="X221">
        <v>2026</v>
      </c>
      <c r="Y221" t="s">
        <v>6237</v>
      </c>
      <c r="Z221">
        <v>2</v>
      </c>
      <c r="AA221" t="s">
        <v>6235</v>
      </c>
      <c r="AB221">
        <v>419</v>
      </c>
      <c r="AC221">
        <v>0.4956521739130435</v>
      </c>
      <c r="AD221" t="s">
        <v>6240</v>
      </c>
      <c r="AE221" t="s">
        <v>6234</v>
      </c>
    </row>
    <row r="222" spans="1:31" x14ac:dyDescent="0.25">
      <c r="A222" t="s">
        <v>632</v>
      </c>
      <c r="B222" s="1">
        <v>46083</v>
      </c>
      <c r="C222">
        <v>0.96250000000000002</v>
      </c>
      <c r="D222" t="s">
        <v>200</v>
      </c>
      <c r="E222" t="s">
        <v>54</v>
      </c>
      <c r="F222" t="s">
        <v>37</v>
      </c>
      <c r="G222" t="s">
        <v>38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39</v>
      </c>
      <c r="O222">
        <v>5</v>
      </c>
      <c r="P222" t="s">
        <v>146</v>
      </c>
      <c r="Q222" t="s">
        <v>29</v>
      </c>
      <c r="R222">
        <v>32</v>
      </c>
      <c r="S222" t="s">
        <v>57</v>
      </c>
      <c r="T222" t="s">
        <v>58</v>
      </c>
      <c r="U222" t="s">
        <v>632</v>
      </c>
      <c r="V222">
        <v>23</v>
      </c>
      <c r="W222">
        <v>3</v>
      </c>
      <c r="X222">
        <v>2026</v>
      </c>
      <c r="Y222" t="s">
        <v>6239</v>
      </c>
      <c r="Z222">
        <v>11</v>
      </c>
      <c r="AA222" t="s">
        <v>6235</v>
      </c>
      <c r="AB222">
        <v>373</v>
      </c>
      <c r="AC222">
        <v>0.33823529411764708</v>
      </c>
      <c r="AD222" t="s">
        <v>6238</v>
      </c>
      <c r="AE222" t="s">
        <v>6236</v>
      </c>
    </row>
    <row r="223" spans="1:31" x14ac:dyDescent="0.25">
      <c r="A223" t="s">
        <v>634</v>
      </c>
      <c r="B223" s="1">
        <v>46026</v>
      </c>
      <c r="C223">
        <v>0.98750000000000004</v>
      </c>
      <c r="D223" t="s">
        <v>62</v>
      </c>
      <c r="E223" t="s">
        <v>24</v>
      </c>
      <c r="F223" t="s">
        <v>47</v>
      </c>
      <c r="G223" t="s">
        <v>48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49</v>
      </c>
      <c r="O223">
        <v>5</v>
      </c>
      <c r="P223" t="s">
        <v>28</v>
      </c>
      <c r="Q223" t="s">
        <v>56</v>
      </c>
      <c r="R223">
        <v>45</v>
      </c>
      <c r="S223" t="s">
        <v>170</v>
      </c>
      <c r="T223" t="s">
        <v>58</v>
      </c>
      <c r="U223" t="s">
        <v>634</v>
      </c>
      <c r="V223">
        <v>23</v>
      </c>
      <c r="W223">
        <v>1</v>
      </c>
      <c r="X223">
        <v>2026</v>
      </c>
      <c r="Y223" t="s">
        <v>6239</v>
      </c>
      <c r="Z223">
        <v>-5</v>
      </c>
      <c r="AA223" t="s">
        <v>6229</v>
      </c>
      <c r="AB223">
        <v>147</v>
      </c>
      <c r="AC223">
        <v>0.23142857142857143</v>
      </c>
      <c r="AD223" t="s">
        <v>6238</v>
      </c>
      <c r="AE223" t="s">
        <v>6231</v>
      </c>
    </row>
    <row r="224" spans="1:31" x14ac:dyDescent="0.25">
      <c r="A224" t="s">
        <v>635</v>
      </c>
      <c r="B224" s="1">
        <v>46036</v>
      </c>
      <c r="C224">
        <v>0.70416666666666672</v>
      </c>
      <c r="D224" t="s">
        <v>99</v>
      </c>
      <c r="E224" t="s">
        <v>90</v>
      </c>
      <c r="F224" t="s">
        <v>25</v>
      </c>
      <c r="G224" t="s">
        <v>48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70</v>
      </c>
      <c r="O224">
        <v>2</v>
      </c>
      <c r="P224" t="s">
        <v>28</v>
      </c>
      <c r="Q224" t="s">
        <v>29</v>
      </c>
      <c r="R224">
        <v>42</v>
      </c>
      <c r="S224" t="s">
        <v>40</v>
      </c>
      <c r="T224" t="s">
        <v>58</v>
      </c>
      <c r="U224" t="s">
        <v>635</v>
      </c>
      <c r="V224">
        <v>16</v>
      </c>
      <c r="W224">
        <v>1</v>
      </c>
      <c r="X224">
        <v>2026</v>
      </c>
      <c r="Y224" t="s">
        <v>6232</v>
      </c>
      <c r="Z224">
        <v>8</v>
      </c>
      <c r="AA224" t="s">
        <v>6235</v>
      </c>
      <c r="AB224">
        <v>338</v>
      </c>
      <c r="AC224">
        <v>0.14666666666666667</v>
      </c>
      <c r="AD224" t="s">
        <v>6233</v>
      </c>
      <c r="AE224" t="s">
        <v>6231</v>
      </c>
    </row>
    <row r="225" spans="1:31" x14ac:dyDescent="0.25">
      <c r="A225" t="s">
        <v>638</v>
      </c>
      <c r="B225" s="1">
        <v>46139</v>
      </c>
      <c r="C225">
        <v>0.77638888888888891</v>
      </c>
      <c r="D225" t="s">
        <v>62</v>
      </c>
      <c r="E225" t="s">
        <v>54</v>
      </c>
      <c r="F225" t="s">
        <v>47</v>
      </c>
      <c r="G225" t="s">
        <v>48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91</v>
      </c>
      <c r="O225">
        <v>4</v>
      </c>
      <c r="P225" t="s">
        <v>28</v>
      </c>
      <c r="Q225" t="s">
        <v>56</v>
      </c>
      <c r="R225">
        <v>48</v>
      </c>
      <c r="S225" t="s">
        <v>57</v>
      </c>
      <c r="T225" t="s">
        <v>41</v>
      </c>
      <c r="U225" t="s">
        <v>638</v>
      </c>
      <c r="V225">
        <v>18</v>
      </c>
      <c r="W225">
        <v>4</v>
      </c>
      <c r="X225">
        <v>2026</v>
      </c>
      <c r="Y225" t="s">
        <v>6232</v>
      </c>
      <c r="Z225">
        <v>18</v>
      </c>
      <c r="AA225" t="s">
        <v>6235</v>
      </c>
      <c r="AB225">
        <v>292</v>
      </c>
      <c r="AC225">
        <v>0.17454545454545453</v>
      </c>
      <c r="AD225" t="s">
        <v>6230</v>
      </c>
      <c r="AE225" t="s">
        <v>6234</v>
      </c>
    </row>
    <row r="226" spans="1:31" x14ac:dyDescent="0.25">
      <c r="A226" t="s">
        <v>640</v>
      </c>
      <c r="B226" s="1">
        <v>46184</v>
      </c>
      <c r="C226">
        <v>0.91249999999999998</v>
      </c>
      <c r="D226" t="s">
        <v>145</v>
      </c>
      <c r="E226" t="s">
        <v>139</v>
      </c>
      <c r="F226" t="s">
        <v>84</v>
      </c>
      <c r="G226" t="s">
        <v>117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49</v>
      </c>
      <c r="O226">
        <v>1</v>
      </c>
      <c r="P226" t="s">
        <v>28</v>
      </c>
      <c r="Q226" t="s">
        <v>29</v>
      </c>
      <c r="R226">
        <v>38</v>
      </c>
      <c r="S226" t="s">
        <v>71</v>
      </c>
      <c r="T226" t="s">
        <v>41</v>
      </c>
      <c r="U226" t="s">
        <v>640</v>
      </c>
      <c r="V226">
        <v>21</v>
      </c>
      <c r="W226">
        <v>6</v>
      </c>
      <c r="X226">
        <v>2026</v>
      </c>
      <c r="Y226" t="s">
        <v>6239</v>
      </c>
      <c r="Z226">
        <v>1</v>
      </c>
      <c r="AA226" t="s">
        <v>6235</v>
      </c>
      <c r="AB226">
        <v>745</v>
      </c>
      <c r="AC226">
        <v>0.25813953488372093</v>
      </c>
      <c r="AD226" t="s">
        <v>6233</v>
      </c>
      <c r="AE226" t="s">
        <v>6231</v>
      </c>
    </row>
    <row r="227" spans="1:31" x14ac:dyDescent="0.25">
      <c r="A227" t="s">
        <v>641</v>
      </c>
      <c r="B227" s="1">
        <v>46037</v>
      </c>
      <c r="C227">
        <v>0.55833333333333335</v>
      </c>
      <c r="D227" t="s">
        <v>23</v>
      </c>
      <c r="E227" t="s">
        <v>54</v>
      </c>
      <c r="F227" t="s">
        <v>55</v>
      </c>
      <c r="G227" t="s">
        <v>117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91</v>
      </c>
      <c r="O227">
        <v>2</v>
      </c>
      <c r="P227" t="s">
        <v>28</v>
      </c>
      <c r="Q227" t="s">
        <v>29</v>
      </c>
      <c r="R227">
        <v>18</v>
      </c>
      <c r="S227" t="s">
        <v>71</v>
      </c>
      <c r="T227" t="s">
        <v>85</v>
      </c>
      <c r="U227" t="s">
        <v>641</v>
      </c>
      <c r="V227">
        <v>13</v>
      </c>
      <c r="W227">
        <v>1</v>
      </c>
      <c r="X227">
        <v>2026</v>
      </c>
      <c r="Y227" t="s">
        <v>6237</v>
      </c>
      <c r="Z227">
        <v>-4</v>
      </c>
      <c r="AA227" t="s">
        <v>6229</v>
      </c>
      <c r="AB227">
        <v>220</v>
      </c>
      <c r="AC227">
        <v>0.4375</v>
      </c>
      <c r="AD227" t="s">
        <v>6233</v>
      </c>
      <c r="AE227" t="s">
        <v>6241</v>
      </c>
    </row>
    <row r="228" spans="1:31" x14ac:dyDescent="0.25">
      <c r="A228" t="s">
        <v>644</v>
      </c>
      <c r="B228" s="1">
        <v>46167</v>
      </c>
      <c r="C228">
        <v>0.37083333333333335</v>
      </c>
      <c r="D228" t="s">
        <v>23</v>
      </c>
      <c r="E228" t="s">
        <v>83</v>
      </c>
      <c r="F228" t="s">
        <v>37</v>
      </c>
      <c r="G228" t="s">
        <v>48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91</v>
      </c>
      <c r="O228">
        <v>1</v>
      </c>
      <c r="P228" t="s">
        <v>28</v>
      </c>
      <c r="Q228" t="s">
        <v>56</v>
      </c>
      <c r="R228">
        <v>37</v>
      </c>
      <c r="S228" t="s">
        <v>57</v>
      </c>
      <c r="T228" t="s">
        <v>31</v>
      </c>
      <c r="U228" t="s">
        <v>644</v>
      </c>
      <c r="V228">
        <v>8</v>
      </c>
      <c r="W228">
        <v>5</v>
      </c>
      <c r="X228">
        <v>2026</v>
      </c>
      <c r="Y228" t="s">
        <v>6228</v>
      </c>
      <c r="Z228">
        <v>15</v>
      </c>
      <c r="AA228" t="s">
        <v>6235</v>
      </c>
      <c r="AB228">
        <v>561</v>
      </c>
      <c r="AC228">
        <v>0.1962962962962963</v>
      </c>
      <c r="AD228" t="s">
        <v>6233</v>
      </c>
      <c r="AE228" t="s">
        <v>6231</v>
      </c>
    </row>
    <row r="229" spans="1:31" x14ac:dyDescent="0.25">
      <c r="A229" t="s">
        <v>646</v>
      </c>
      <c r="B229" s="1">
        <v>46063</v>
      </c>
      <c r="C229">
        <v>0.58888888888888891</v>
      </c>
      <c r="D229" t="s">
        <v>121</v>
      </c>
      <c r="E229" t="s">
        <v>46</v>
      </c>
      <c r="F229" t="s">
        <v>37</v>
      </c>
      <c r="G229" t="s">
        <v>104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39</v>
      </c>
      <c r="O229">
        <v>5</v>
      </c>
      <c r="P229" t="s">
        <v>28</v>
      </c>
      <c r="Q229" t="s">
        <v>56</v>
      </c>
      <c r="R229">
        <v>34</v>
      </c>
      <c r="S229" t="s">
        <v>131</v>
      </c>
      <c r="T229" t="s">
        <v>85</v>
      </c>
      <c r="U229" t="s">
        <v>646</v>
      </c>
      <c r="V229">
        <v>14</v>
      </c>
      <c r="W229">
        <v>2</v>
      </c>
      <c r="X229">
        <v>2026</v>
      </c>
      <c r="Y229" t="s">
        <v>6237</v>
      </c>
      <c r="Z229">
        <v>-4</v>
      </c>
      <c r="AA229" t="s">
        <v>6229</v>
      </c>
      <c r="AB229">
        <v>951</v>
      </c>
      <c r="AC229">
        <v>0.45</v>
      </c>
      <c r="AD229" t="s">
        <v>6238</v>
      </c>
      <c r="AE229" t="s">
        <v>6236</v>
      </c>
    </row>
    <row r="230" spans="1:31" x14ac:dyDescent="0.25">
      <c r="A230" t="s">
        <v>648</v>
      </c>
      <c r="B230" s="1">
        <v>46072</v>
      </c>
      <c r="C230">
        <v>0.79166666666666663</v>
      </c>
      <c r="D230" t="s">
        <v>45</v>
      </c>
      <c r="E230" t="s">
        <v>24</v>
      </c>
      <c r="F230" t="s">
        <v>166</v>
      </c>
      <c r="G230" t="s">
        <v>38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91</v>
      </c>
      <c r="O230">
        <v>5</v>
      </c>
      <c r="P230" t="s">
        <v>28</v>
      </c>
      <c r="Q230" t="s">
        <v>56</v>
      </c>
      <c r="R230">
        <v>44</v>
      </c>
      <c r="S230" t="s">
        <v>71</v>
      </c>
      <c r="T230" t="s">
        <v>41</v>
      </c>
      <c r="U230" t="s">
        <v>648</v>
      </c>
      <c r="V230">
        <v>19</v>
      </c>
      <c r="W230">
        <v>2</v>
      </c>
      <c r="X230">
        <v>2026</v>
      </c>
      <c r="Y230" t="s">
        <v>6232</v>
      </c>
      <c r="Z230">
        <v>-5</v>
      </c>
      <c r="AA230" t="s">
        <v>6229</v>
      </c>
      <c r="AB230">
        <v>697</v>
      </c>
      <c r="AC230">
        <v>0.36000000000000004</v>
      </c>
      <c r="AD230" t="s">
        <v>6238</v>
      </c>
      <c r="AE230" t="s">
        <v>6231</v>
      </c>
    </row>
    <row r="231" spans="1:31" x14ac:dyDescent="0.25">
      <c r="A231" t="s">
        <v>649</v>
      </c>
      <c r="B231" s="1">
        <v>46061</v>
      </c>
      <c r="C231">
        <v>0.35138888888888886</v>
      </c>
      <c r="D231" t="s">
        <v>23</v>
      </c>
      <c r="E231" t="s">
        <v>139</v>
      </c>
      <c r="F231" t="s">
        <v>166</v>
      </c>
      <c r="G231" t="s">
        <v>104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70</v>
      </c>
      <c r="O231">
        <v>4</v>
      </c>
      <c r="P231" t="s">
        <v>28</v>
      </c>
      <c r="Q231" t="s">
        <v>29</v>
      </c>
      <c r="R231">
        <v>34</v>
      </c>
      <c r="S231" t="s">
        <v>170</v>
      </c>
      <c r="T231" t="s">
        <v>31</v>
      </c>
      <c r="U231" t="s">
        <v>649</v>
      </c>
      <c r="V231">
        <v>8</v>
      </c>
      <c r="W231">
        <v>2</v>
      </c>
      <c r="X231">
        <v>2026</v>
      </c>
      <c r="Y231" t="s">
        <v>6228</v>
      </c>
      <c r="Z231">
        <v>18</v>
      </c>
      <c r="AA231" t="s">
        <v>6235</v>
      </c>
      <c r="AB231">
        <v>533</v>
      </c>
      <c r="AC231">
        <v>0.19210526315789472</v>
      </c>
      <c r="AD231" t="s">
        <v>6230</v>
      </c>
      <c r="AE231" t="s">
        <v>6236</v>
      </c>
    </row>
    <row r="232" spans="1:31" x14ac:dyDescent="0.25">
      <c r="A232" t="s">
        <v>651</v>
      </c>
      <c r="B232" s="1">
        <v>46070</v>
      </c>
      <c r="C232">
        <v>0.67222222222222228</v>
      </c>
      <c r="D232" t="s">
        <v>35</v>
      </c>
      <c r="E232" t="s">
        <v>24</v>
      </c>
      <c r="F232" t="s">
        <v>84</v>
      </c>
      <c r="G232" t="s">
        <v>96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27</v>
      </c>
      <c r="O232">
        <v>4</v>
      </c>
      <c r="P232" t="s">
        <v>28</v>
      </c>
      <c r="Q232" t="s">
        <v>56</v>
      </c>
      <c r="R232">
        <v>23</v>
      </c>
      <c r="S232" t="s">
        <v>131</v>
      </c>
      <c r="T232" t="s">
        <v>58</v>
      </c>
      <c r="U232" t="s">
        <v>651</v>
      </c>
      <c r="V232">
        <v>16</v>
      </c>
      <c r="W232">
        <v>2</v>
      </c>
      <c r="X232">
        <v>2026</v>
      </c>
      <c r="Y232" t="s">
        <v>6232</v>
      </c>
      <c r="Z232">
        <v>16</v>
      </c>
      <c r="AA232" t="s">
        <v>6235</v>
      </c>
      <c r="AB232">
        <v>839</v>
      </c>
      <c r="AC232">
        <v>3.255813953488372E-2</v>
      </c>
      <c r="AD232" t="s">
        <v>6230</v>
      </c>
      <c r="AE232" t="s">
        <v>6241</v>
      </c>
    </row>
    <row r="233" spans="1:31" x14ac:dyDescent="0.25">
      <c r="A233" t="s">
        <v>653</v>
      </c>
      <c r="B233" s="1">
        <v>46132</v>
      </c>
      <c r="C233">
        <v>0.36944444444444446</v>
      </c>
      <c r="D233" t="s">
        <v>200</v>
      </c>
      <c r="E233" t="s">
        <v>159</v>
      </c>
      <c r="F233" t="s">
        <v>55</v>
      </c>
      <c r="G233" t="s">
        <v>48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70</v>
      </c>
      <c r="O233">
        <v>5</v>
      </c>
      <c r="P233" t="s">
        <v>28</v>
      </c>
      <c r="Q233" t="s">
        <v>56</v>
      </c>
      <c r="R233">
        <v>26</v>
      </c>
      <c r="S233" t="s">
        <v>57</v>
      </c>
      <c r="T233" t="s">
        <v>31</v>
      </c>
      <c r="U233" t="s">
        <v>653</v>
      </c>
      <c r="V233">
        <v>8</v>
      </c>
      <c r="W233">
        <v>4</v>
      </c>
      <c r="X233">
        <v>2026</v>
      </c>
      <c r="Y233" t="s">
        <v>6228</v>
      </c>
      <c r="Z233">
        <v>19</v>
      </c>
      <c r="AA233" t="s">
        <v>6235</v>
      </c>
      <c r="AB233">
        <v>332</v>
      </c>
      <c r="AC233">
        <v>0.16739130434782609</v>
      </c>
      <c r="AD233" t="s">
        <v>6238</v>
      </c>
      <c r="AE233" t="s">
        <v>6236</v>
      </c>
    </row>
    <row r="234" spans="1:31" x14ac:dyDescent="0.25">
      <c r="A234" t="s">
        <v>654</v>
      </c>
      <c r="B234" s="1">
        <v>46132</v>
      </c>
      <c r="C234">
        <v>0.35486111111111113</v>
      </c>
      <c r="D234" t="s">
        <v>116</v>
      </c>
      <c r="E234" t="s">
        <v>159</v>
      </c>
      <c r="F234" t="s">
        <v>63</v>
      </c>
      <c r="G234" t="s">
        <v>117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91</v>
      </c>
      <c r="O234">
        <v>1</v>
      </c>
      <c r="P234" t="s">
        <v>28</v>
      </c>
      <c r="Q234" t="s">
        <v>56</v>
      </c>
      <c r="R234">
        <v>57</v>
      </c>
      <c r="S234" t="s">
        <v>57</v>
      </c>
      <c r="T234" t="s">
        <v>31</v>
      </c>
      <c r="U234" t="s">
        <v>654</v>
      </c>
      <c r="V234">
        <v>8</v>
      </c>
      <c r="W234">
        <v>4</v>
      </c>
      <c r="X234">
        <v>2026</v>
      </c>
      <c r="Y234" t="s">
        <v>6228</v>
      </c>
      <c r="Z234">
        <v>19</v>
      </c>
      <c r="AA234" t="s">
        <v>6235</v>
      </c>
      <c r="AB234">
        <v>815</v>
      </c>
      <c r="AC234">
        <v>6.5116279069767441E-2</v>
      </c>
      <c r="AD234" t="s">
        <v>6233</v>
      </c>
      <c r="AE234" t="s">
        <v>6234</v>
      </c>
    </row>
    <row r="235" spans="1:31" x14ac:dyDescent="0.25">
      <c r="A235" t="s">
        <v>655</v>
      </c>
      <c r="B235" s="1">
        <v>46087</v>
      </c>
      <c r="C235">
        <v>0.64236111111111116</v>
      </c>
      <c r="D235" t="s">
        <v>45</v>
      </c>
      <c r="E235" t="s">
        <v>100</v>
      </c>
      <c r="F235" t="s">
        <v>25</v>
      </c>
      <c r="G235" t="s">
        <v>48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27</v>
      </c>
      <c r="O235">
        <v>5</v>
      </c>
      <c r="P235" t="s">
        <v>28</v>
      </c>
      <c r="Q235" t="s">
        <v>56</v>
      </c>
      <c r="R235">
        <v>30</v>
      </c>
      <c r="S235" t="s">
        <v>30</v>
      </c>
      <c r="T235" t="s">
        <v>58</v>
      </c>
      <c r="U235" t="s">
        <v>655</v>
      </c>
      <c r="V235">
        <v>15</v>
      </c>
      <c r="W235">
        <v>3</v>
      </c>
      <c r="X235">
        <v>2026</v>
      </c>
      <c r="Y235" t="s">
        <v>6232</v>
      </c>
      <c r="Z235">
        <v>19</v>
      </c>
      <c r="AA235" t="s">
        <v>6235</v>
      </c>
      <c r="AB235">
        <v>508</v>
      </c>
      <c r="AC235">
        <v>5.8536585365853655E-2</v>
      </c>
      <c r="AD235" t="s">
        <v>6238</v>
      </c>
      <c r="AE235" t="s">
        <v>6236</v>
      </c>
    </row>
    <row r="236" spans="1:31" x14ac:dyDescent="0.25">
      <c r="A236" t="s">
        <v>658</v>
      </c>
      <c r="B236" s="1">
        <v>46130</v>
      </c>
      <c r="C236">
        <v>0.95486111111111116</v>
      </c>
      <c r="D236" t="s">
        <v>89</v>
      </c>
      <c r="E236" t="s">
        <v>46</v>
      </c>
      <c r="F236" t="s">
        <v>84</v>
      </c>
      <c r="G236" t="s">
        <v>117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91</v>
      </c>
      <c r="O236">
        <v>3</v>
      </c>
      <c r="P236" t="s">
        <v>28</v>
      </c>
      <c r="Q236" t="s">
        <v>56</v>
      </c>
      <c r="R236">
        <v>37</v>
      </c>
      <c r="S236" t="s">
        <v>64</v>
      </c>
      <c r="T236" t="s">
        <v>58</v>
      </c>
      <c r="U236" t="s">
        <v>658</v>
      </c>
      <c r="V236">
        <v>22</v>
      </c>
      <c r="W236">
        <v>4</v>
      </c>
      <c r="X236">
        <v>2026</v>
      </c>
      <c r="Y236" t="s">
        <v>6239</v>
      </c>
      <c r="Z236">
        <v>3</v>
      </c>
      <c r="AA236" t="s">
        <v>6235</v>
      </c>
      <c r="AB236">
        <v>980</v>
      </c>
      <c r="AC236">
        <v>0.23939393939393941</v>
      </c>
      <c r="AD236" t="s">
        <v>6240</v>
      </c>
      <c r="AE236" t="s">
        <v>6231</v>
      </c>
    </row>
    <row r="237" spans="1:31" x14ac:dyDescent="0.25">
      <c r="A237" t="s">
        <v>661</v>
      </c>
      <c r="B237" s="1">
        <v>46122</v>
      </c>
      <c r="C237">
        <v>0.50347222222222221</v>
      </c>
      <c r="D237" t="s">
        <v>62</v>
      </c>
      <c r="E237" t="s">
        <v>90</v>
      </c>
      <c r="F237" t="s">
        <v>47</v>
      </c>
      <c r="G237" t="s">
        <v>96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27</v>
      </c>
      <c r="O237">
        <v>2</v>
      </c>
      <c r="P237" t="s">
        <v>28</v>
      </c>
      <c r="Q237" t="s">
        <v>29</v>
      </c>
      <c r="R237">
        <v>29</v>
      </c>
      <c r="S237" t="s">
        <v>30</v>
      </c>
      <c r="T237" t="s">
        <v>85</v>
      </c>
      <c r="U237" t="s">
        <v>661</v>
      </c>
      <c r="V237">
        <v>12</v>
      </c>
      <c r="W237">
        <v>4</v>
      </c>
      <c r="X237">
        <v>2026</v>
      </c>
      <c r="Y237" t="s">
        <v>6237</v>
      </c>
      <c r="Z237">
        <v>11</v>
      </c>
      <c r="AA237" t="s">
        <v>6235</v>
      </c>
      <c r="AB237">
        <v>719</v>
      </c>
      <c r="AC237">
        <v>8.1818181818181818E-2</v>
      </c>
      <c r="AD237" t="s">
        <v>6233</v>
      </c>
      <c r="AE237" t="s">
        <v>6236</v>
      </c>
    </row>
    <row r="238" spans="1:31" x14ac:dyDescent="0.25">
      <c r="A238" t="s">
        <v>664</v>
      </c>
      <c r="B238" s="1">
        <v>46179</v>
      </c>
      <c r="C238">
        <v>0.97638888888888886</v>
      </c>
      <c r="D238" t="s">
        <v>130</v>
      </c>
      <c r="E238" t="s">
        <v>139</v>
      </c>
      <c r="F238" t="s">
        <v>69</v>
      </c>
      <c r="G238" t="s">
        <v>26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49</v>
      </c>
      <c r="O238">
        <v>1</v>
      </c>
      <c r="P238" t="s">
        <v>28</v>
      </c>
      <c r="Q238" t="s">
        <v>56</v>
      </c>
      <c r="R238">
        <v>39</v>
      </c>
      <c r="S238" t="s">
        <v>64</v>
      </c>
      <c r="T238" t="s">
        <v>58</v>
      </c>
      <c r="U238" t="s">
        <v>664</v>
      </c>
      <c r="V238">
        <v>23</v>
      </c>
      <c r="W238">
        <v>6</v>
      </c>
      <c r="X238">
        <v>2026</v>
      </c>
      <c r="Y238" t="s">
        <v>6239</v>
      </c>
      <c r="Z238">
        <v>-2</v>
      </c>
      <c r="AA238" t="s">
        <v>6229</v>
      </c>
      <c r="AB238">
        <v>440</v>
      </c>
      <c r="AC238">
        <v>0.25862068965517243</v>
      </c>
      <c r="AD238" t="s">
        <v>6233</v>
      </c>
      <c r="AE238" t="s">
        <v>6231</v>
      </c>
    </row>
    <row r="239" spans="1:31" x14ac:dyDescent="0.25">
      <c r="A239" t="s">
        <v>666</v>
      </c>
      <c r="B239" s="1">
        <v>46063</v>
      </c>
      <c r="C239">
        <v>0.99027777777777781</v>
      </c>
      <c r="D239" t="s">
        <v>62</v>
      </c>
      <c r="E239" t="s">
        <v>83</v>
      </c>
      <c r="F239" t="s">
        <v>69</v>
      </c>
      <c r="G239" t="s">
        <v>104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70</v>
      </c>
      <c r="O239">
        <v>2</v>
      </c>
      <c r="P239" t="s">
        <v>28</v>
      </c>
      <c r="Q239" t="s">
        <v>29</v>
      </c>
      <c r="R239">
        <v>22</v>
      </c>
      <c r="S239" t="s">
        <v>131</v>
      </c>
      <c r="T239" t="s">
        <v>58</v>
      </c>
      <c r="U239" t="s">
        <v>666</v>
      </c>
      <c r="V239">
        <v>23</v>
      </c>
      <c r="W239">
        <v>2</v>
      </c>
      <c r="X239">
        <v>2026</v>
      </c>
      <c r="Y239" t="s">
        <v>6239</v>
      </c>
      <c r="Z239">
        <v>15</v>
      </c>
      <c r="AA239" t="s">
        <v>6235</v>
      </c>
      <c r="AB239">
        <v>376</v>
      </c>
      <c r="AC239">
        <v>4.8000000000000001E-2</v>
      </c>
      <c r="AD239" t="s">
        <v>6233</v>
      </c>
      <c r="AE239" t="s">
        <v>6241</v>
      </c>
    </row>
    <row r="240" spans="1:31" x14ac:dyDescent="0.25">
      <c r="A240" t="s">
        <v>668</v>
      </c>
      <c r="B240" s="1">
        <v>46057</v>
      </c>
      <c r="C240">
        <v>0.38472222222222224</v>
      </c>
      <c r="D240" t="s">
        <v>53</v>
      </c>
      <c r="E240" t="s">
        <v>83</v>
      </c>
      <c r="F240" t="s">
        <v>47</v>
      </c>
      <c r="G240" t="s">
        <v>117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70</v>
      </c>
      <c r="O240">
        <v>1</v>
      </c>
      <c r="P240" t="s">
        <v>146</v>
      </c>
      <c r="Q240" t="s">
        <v>56</v>
      </c>
      <c r="R240">
        <v>33</v>
      </c>
      <c r="S240" t="s">
        <v>40</v>
      </c>
      <c r="T240" t="s">
        <v>31</v>
      </c>
      <c r="U240" t="s">
        <v>668</v>
      </c>
      <c r="V240">
        <v>9</v>
      </c>
      <c r="W240">
        <v>2</v>
      </c>
      <c r="X240">
        <v>2026</v>
      </c>
      <c r="Y240" t="s">
        <v>6228</v>
      </c>
      <c r="Z240">
        <v>7</v>
      </c>
      <c r="AA240" t="s">
        <v>6235</v>
      </c>
      <c r="AB240">
        <v>1015</v>
      </c>
      <c r="AC240">
        <v>0.15333333333333332</v>
      </c>
      <c r="AD240" t="s">
        <v>6233</v>
      </c>
      <c r="AE240" t="s">
        <v>6236</v>
      </c>
    </row>
    <row r="241" spans="1:31" x14ac:dyDescent="0.25">
      <c r="A241" t="s">
        <v>670</v>
      </c>
      <c r="B241" s="1">
        <v>46088</v>
      </c>
      <c r="C241">
        <v>0.43888888888888888</v>
      </c>
      <c r="D241" t="s">
        <v>89</v>
      </c>
      <c r="E241" t="s">
        <v>90</v>
      </c>
      <c r="F241" t="s">
        <v>25</v>
      </c>
      <c r="G241" t="s">
        <v>96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39</v>
      </c>
      <c r="O241">
        <v>5</v>
      </c>
      <c r="P241" t="s">
        <v>28</v>
      </c>
      <c r="Q241" t="s">
        <v>29</v>
      </c>
      <c r="R241">
        <v>60</v>
      </c>
      <c r="S241" t="s">
        <v>64</v>
      </c>
      <c r="T241" t="s">
        <v>31</v>
      </c>
      <c r="U241" t="s">
        <v>670</v>
      </c>
      <c r="V241">
        <v>10</v>
      </c>
      <c r="W241">
        <v>3</v>
      </c>
      <c r="X241">
        <v>2026</v>
      </c>
      <c r="Y241" t="s">
        <v>6237</v>
      </c>
      <c r="Z241">
        <v>-5</v>
      </c>
      <c r="AA241" t="s">
        <v>6229</v>
      </c>
      <c r="AB241">
        <v>1039</v>
      </c>
      <c r="AC241">
        <v>0.19666666666666668</v>
      </c>
      <c r="AD241" t="s">
        <v>6238</v>
      </c>
      <c r="AE241" t="s">
        <v>6234</v>
      </c>
    </row>
    <row r="242" spans="1:31" x14ac:dyDescent="0.25">
      <c r="A242" t="s">
        <v>673</v>
      </c>
      <c r="B242" s="1">
        <v>46173</v>
      </c>
      <c r="C242">
        <v>0.65763888888888888</v>
      </c>
      <c r="D242" t="s">
        <v>116</v>
      </c>
      <c r="E242" t="s">
        <v>90</v>
      </c>
      <c r="F242" t="s">
        <v>55</v>
      </c>
      <c r="G242" t="s">
        <v>48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70</v>
      </c>
      <c r="O242">
        <v>1</v>
      </c>
      <c r="P242" t="s">
        <v>28</v>
      </c>
      <c r="Q242" t="s">
        <v>56</v>
      </c>
      <c r="R242">
        <v>21</v>
      </c>
      <c r="S242" t="s">
        <v>170</v>
      </c>
      <c r="T242" t="s">
        <v>58</v>
      </c>
      <c r="U242" t="s">
        <v>673</v>
      </c>
      <c r="V242">
        <v>15</v>
      </c>
      <c r="W242">
        <v>5</v>
      </c>
      <c r="X242">
        <v>2026</v>
      </c>
      <c r="Y242" t="s">
        <v>6232</v>
      </c>
      <c r="Z242">
        <v>20</v>
      </c>
      <c r="AA242" t="s">
        <v>6235</v>
      </c>
      <c r="AB242">
        <v>751</v>
      </c>
      <c r="AC242">
        <v>0.10222222222222221</v>
      </c>
      <c r="AD242" t="s">
        <v>6233</v>
      </c>
      <c r="AE242" t="s">
        <v>6241</v>
      </c>
    </row>
    <row r="243" spans="1:31" x14ac:dyDescent="0.25">
      <c r="A243" t="s">
        <v>675</v>
      </c>
      <c r="B243" s="1">
        <v>46190</v>
      </c>
      <c r="C243">
        <v>0.46388888888888891</v>
      </c>
      <c r="D243" t="s">
        <v>62</v>
      </c>
      <c r="E243" t="s">
        <v>135</v>
      </c>
      <c r="F243" t="s">
        <v>76</v>
      </c>
      <c r="G243" t="s">
        <v>48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27</v>
      </c>
      <c r="O243">
        <v>3</v>
      </c>
      <c r="P243" t="s">
        <v>28</v>
      </c>
      <c r="Q243" t="s">
        <v>56</v>
      </c>
      <c r="R243">
        <v>19</v>
      </c>
      <c r="S243" t="s">
        <v>40</v>
      </c>
      <c r="T243" t="s">
        <v>58</v>
      </c>
      <c r="U243" t="s">
        <v>675</v>
      </c>
      <c r="V243">
        <v>11</v>
      </c>
      <c r="W243">
        <v>6</v>
      </c>
      <c r="X243">
        <v>2026</v>
      </c>
      <c r="Y243" t="s">
        <v>6237</v>
      </c>
      <c r="Z243">
        <v>11</v>
      </c>
      <c r="AA243" t="s">
        <v>6235</v>
      </c>
      <c r="AB243">
        <v>1077</v>
      </c>
      <c r="AC243">
        <v>3.6363636363636362E-2</v>
      </c>
      <c r="AD243" t="s">
        <v>6240</v>
      </c>
      <c r="AE243" t="s">
        <v>6241</v>
      </c>
    </row>
    <row r="244" spans="1:31" x14ac:dyDescent="0.25">
      <c r="A244" t="s">
        <v>677</v>
      </c>
      <c r="B244" s="1">
        <v>46148</v>
      </c>
      <c r="C244">
        <v>0.79166666666666663</v>
      </c>
      <c r="D244" t="s">
        <v>35</v>
      </c>
      <c r="E244" t="s">
        <v>46</v>
      </c>
      <c r="F244" t="s">
        <v>95</v>
      </c>
      <c r="G244" t="s">
        <v>26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70</v>
      </c>
      <c r="O244">
        <v>1</v>
      </c>
      <c r="P244" t="s">
        <v>28</v>
      </c>
      <c r="Q244" t="s">
        <v>29</v>
      </c>
      <c r="R244">
        <v>40</v>
      </c>
      <c r="S244" t="s">
        <v>40</v>
      </c>
      <c r="T244" t="s">
        <v>41</v>
      </c>
      <c r="U244" t="s">
        <v>677</v>
      </c>
      <c r="V244">
        <v>19</v>
      </c>
      <c r="W244">
        <v>5</v>
      </c>
      <c r="X244">
        <v>2026</v>
      </c>
      <c r="Y244" t="s">
        <v>6232</v>
      </c>
      <c r="Z244">
        <v>0</v>
      </c>
      <c r="AA244" t="s">
        <v>6229</v>
      </c>
      <c r="AB244">
        <v>980</v>
      </c>
      <c r="AC244">
        <v>0.39687499999999998</v>
      </c>
      <c r="AD244" t="s">
        <v>6233</v>
      </c>
      <c r="AE244" t="s">
        <v>6231</v>
      </c>
    </row>
    <row r="245" spans="1:31" x14ac:dyDescent="0.25">
      <c r="A245" t="s">
        <v>678</v>
      </c>
      <c r="B245" s="1">
        <v>46045</v>
      </c>
      <c r="C245">
        <v>0.36805555555555558</v>
      </c>
      <c r="D245" t="s">
        <v>53</v>
      </c>
      <c r="E245" t="s">
        <v>36</v>
      </c>
      <c r="F245" t="s">
        <v>84</v>
      </c>
      <c r="G245" t="s">
        <v>96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91</v>
      </c>
      <c r="O245">
        <v>1</v>
      </c>
      <c r="P245" t="s">
        <v>28</v>
      </c>
      <c r="Q245" t="s">
        <v>56</v>
      </c>
      <c r="R245">
        <v>31</v>
      </c>
      <c r="S245" t="s">
        <v>30</v>
      </c>
      <c r="T245" t="s">
        <v>31</v>
      </c>
      <c r="U245" t="s">
        <v>678</v>
      </c>
      <c r="V245">
        <v>8</v>
      </c>
      <c r="W245">
        <v>1</v>
      </c>
      <c r="X245">
        <v>2026</v>
      </c>
      <c r="Y245" t="s">
        <v>6228</v>
      </c>
      <c r="Z245">
        <v>12</v>
      </c>
      <c r="AA245" t="s">
        <v>6235</v>
      </c>
      <c r="AB245">
        <v>481</v>
      </c>
      <c r="AC245">
        <v>8.6842105263157887E-2</v>
      </c>
      <c r="AD245" t="s">
        <v>6233</v>
      </c>
      <c r="AE245" t="s">
        <v>6236</v>
      </c>
    </row>
    <row r="246" spans="1:31" x14ac:dyDescent="0.25">
      <c r="A246" t="s">
        <v>680</v>
      </c>
      <c r="B246" s="1">
        <v>46060</v>
      </c>
      <c r="C246">
        <v>0.99444444444444446</v>
      </c>
      <c r="D246" t="s">
        <v>45</v>
      </c>
      <c r="E246" t="s">
        <v>46</v>
      </c>
      <c r="F246" t="s">
        <v>55</v>
      </c>
      <c r="G246" t="s">
        <v>96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27</v>
      </c>
      <c r="O246">
        <v>5</v>
      </c>
      <c r="P246" t="s">
        <v>28</v>
      </c>
      <c r="Q246" t="s">
        <v>29</v>
      </c>
      <c r="R246">
        <v>52</v>
      </c>
      <c r="S246" t="s">
        <v>64</v>
      </c>
      <c r="T246" t="s">
        <v>58</v>
      </c>
      <c r="U246" t="s">
        <v>680</v>
      </c>
      <c r="V246">
        <v>23</v>
      </c>
      <c r="W246">
        <v>2</v>
      </c>
      <c r="X246">
        <v>2026</v>
      </c>
      <c r="Y246" t="s">
        <v>6239</v>
      </c>
      <c r="Z246">
        <v>4</v>
      </c>
      <c r="AA246" t="s">
        <v>6235</v>
      </c>
      <c r="AB246">
        <v>274</v>
      </c>
      <c r="AC246">
        <v>0.15681818181818183</v>
      </c>
      <c r="AD246" t="s">
        <v>6238</v>
      </c>
      <c r="AE246" t="s">
        <v>6234</v>
      </c>
    </row>
    <row r="247" spans="1:31" x14ac:dyDescent="0.25">
      <c r="A247" t="s">
        <v>681</v>
      </c>
      <c r="B247" s="1">
        <v>46082</v>
      </c>
      <c r="C247">
        <v>0.76875000000000004</v>
      </c>
      <c r="D247" t="s">
        <v>99</v>
      </c>
      <c r="E247" t="s">
        <v>36</v>
      </c>
      <c r="F247" t="s">
        <v>63</v>
      </c>
      <c r="G247" t="s">
        <v>96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27</v>
      </c>
      <c r="O247">
        <v>1</v>
      </c>
      <c r="P247" t="s">
        <v>28</v>
      </c>
      <c r="Q247" t="s">
        <v>29</v>
      </c>
      <c r="R247">
        <v>31</v>
      </c>
      <c r="S247" t="s">
        <v>170</v>
      </c>
      <c r="T247" t="s">
        <v>41</v>
      </c>
      <c r="U247" t="s">
        <v>681</v>
      </c>
      <c r="V247">
        <v>18</v>
      </c>
      <c r="W247">
        <v>3</v>
      </c>
      <c r="X247">
        <v>2026</v>
      </c>
      <c r="Y247" t="s">
        <v>6232</v>
      </c>
      <c r="Z247">
        <v>12</v>
      </c>
      <c r="AA247" t="s">
        <v>6235</v>
      </c>
      <c r="AB247">
        <v>716</v>
      </c>
      <c r="AC247">
        <v>0.13571428571428573</v>
      </c>
      <c r="AD247" t="s">
        <v>6233</v>
      </c>
      <c r="AE247" t="s">
        <v>6236</v>
      </c>
    </row>
    <row r="248" spans="1:31" x14ac:dyDescent="0.25">
      <c r="A248" t="s">
        <v>684</v>
      </c>
      <c r="B248" s="1">
        <v>46087</v>
      </c>
      <c r="C248">
        <v>0.71111111111111114</v>
      </c>
      <c r="D248" t="s">
        <v>45</v>
      </c>
      <c r="E248" t="s">
        <v>90</v>
      </c>
      <c r="F248" t="s">
        <v>37</v>
      </c>
      <c r="G248" t="s">
        <v>104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49</v>
      </c>
      <c r="O248">
        <v>2</v>
      </c>
      <c r="P248" t="s">
        <v>28</v>
      </c>
      <c r="Q248" t="s">
        <v>29</v>
      </c>
      <c r="R248">
        <v>19</v>
      </c>
      <c r="S248" t="s">
        <v>30</v>
      </c>
      <c r="T248" t="s">
        <v>58</v>
      </c>
      <c r="U248" t="s">
        <v>684</v>
      </c>
      <c r="V248">
        <v>17</v>
      </c>
      <c r="W248">
        <v>3</v>
      </c>
      <c r="X248">
        <v>2026</v>
      </c>
      <c r="Y248" t="s">
        <v>6232</v>
      </c>
      <c r="Z248">
        <v>11</v>
      </c>
      <c r="AA248" t="s">
        <v>6235</v>
      </c>
      <c r="AB248">
        <v>536</v>
      </c>
      <c r="AC248">
        <v>0.24054054054054055</v>
      </c>
      <c r="AD248" t="s">
        <v>6233</v>
      </c>
      <c r="AE248" t="s">
        <v>6241</v>
      </c>
    </row>
    <row r="249" spans="1:31" x14ac:dyDescent="0.25">
      <c r="A249" t="s">
        <v>686</v>
      </c>
      <c r="B249" s="1">
        <v>46116</v>
      </c>
      <c r="C249">
        <v>0.56874999999999998</v>
      </c>
      <c r="D249" t="s">
        <v>200</v>
      </c>
      <c r="E249" t="s">
        <v>83</v>
      </c>
      <c r="F249" t="s">
        <v>37</v>
      </c>
      <c r="G249" t="s">
        <v>38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39</v>
      </c>
      <c r="O249">
        <v>5</v>
      </c>
      <c r="P249" t="s">
        <v>28</v>
      </c>
      <c r="Q249" t="s">
        <v>29</v>
      </c>
      <c r="R249">
        <v>30</v>
      </c>
      <c r="S249" t="s">
        <v>64</v>
      </c>
      <c r="T249" t="s">
        <v>85</v>
      </c>
      <c r="U249" t="s">
        <v>686</v>
      </c>
      <c r="V249">
        <v>13</v>
      </c>
      <c r="W249">
        <v>4</v>
      </c>
      <c r="X249">
        <v>2026</v>
      </c>
      <c r="Y249" t="s">
        <v>6237</v>
      </c>
      <c r="Z249">
        <v>4</v>
      </c>
      <c r="AA249" t="s">
        <v>6235</v>
      </c>
      <c r="AB249">
        <v>492</v>
      </c>
      <c r="AC249">
        <v>0.35833333333333334</v>
      </c>
      <c r="AD249" t="s">
        <v>6238</v>
      </c>
      <c r="AE249" t="s">
        <v>6236</v>
      </c>
    </row>
    <row r="250" spans="1:31" x14ac:dyDescent="0.25">
      <c r="A250" t="s">
        <v>687</v>
      </c>
      <c r="B250" s="1">
        <v>46090</v>
      </c>
      <c r="C250">
        <v>0.98333333333333328</v>
      </c>
      <c r="D250" t="s">
        <v>296</v>
      </c>
      <c r="E250" t="s">
        <v>83</v>
      </c>
      <c r="F250" t="s">
        <v>55</v>
      </c>
      <c r="G250" t="s">
        <v>48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91</v>
      </c>
      <c r="O250">
        <v>1</v>
      </c>
      <c r="P250" t="s">
        <v>28</v>
      </c>
      <c r="Q250" t="s">
        <v>56</v>
      </c>
      <c r="R250">
        <v>60</v>
      </c>
      <c r="S250" t="s">
        <v>57</v>
      </c>
      <c r="T250" t="s">
        <v>58</v>
      </c>
      <c r="U250" t="s">
        <v>687</v>
      </c>
      <c r="V250">
        <v>23</v>
      </c>
      <c r="W250">
        <v>3</v>
      </c>
      <c r="X250">
        <v>2026</v>
      </c>
      <c r="Y250" t="s">
        <v>6239</v>
      </c>
      <c r="Z250">
        <v>13</v>
      </c>
      <c r="AA250" t="s">
        <v>6235</v>
      </c>
      <c r="AB250">
        <v>185</v>
      </c>
      <c r="AC250">
        <v>0.25957446808510637</v>
      </c>
      <c r="AD250" t="s">
        <v>6233</v>
      </c>
      <c r="AE250" t="s">
        <v>6234</v>
      </c>
    </row>
    <row r="251" spans="1:31" x14ac:dyDescent="0.25">
      <c r="A251" t="s">
        <v>688</v>
      </c>
      <c r="B251" s="1">
        <v>46139</v>
      </c>
      <c r="C251">
        <v>0.43680555555555556</v>
      </c>
      <c r="D251" t="s">
        <v>68</v>
      </c>
      <c r="E251" t="s">
        <v>46</v>
      </c>
      <c r="F251" t="s">
        <v>37</v>
      </c>
      <c r="G251" t="s">
        <v>96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70</v>
      </c>
      <c r="O251">
        <v>2</v>
      </c>
      <c r="P251" t="s">
        <v>28</v>
      </c>
      <c r="Q251" t="s">
        <v>29</v>
      </c>
      <c r="R251">
        <v>58</v>
      </c>
      <c r="S251" t="s">
        <v>57</v>
      </c>
      <c r="T251" t="s">
        <v>31</v>
      </c>
      <c r="U251" t="s">
        <v>688</v>
      </c>
      <c r="V251">
        <v>10</v>
      </c>
      <c r="W251">
        <v>4</v>
      </c>
      <c r="X251">
        <v>2026</v>
      </c>
      <c r="Y251" t="s">
        <v>6237</v>
      </c>
      <c r="Z251">
        <v>0</v>
      </c>
      <c r="AA251" t="s">
        <v>6229</v>
      </c>
      <c r="AB251">
        <v>76</v>
      </c>
      <c r="AC251">
        <v>0.19555555555555557</v>
      </c>
      <c r="AD251" t="s">
        <v>6233</v>
      </c>
      <c r="AE251" t="s">
        <v>6234</v>
      </c>
    </row>
    <row r="252" spans="1:31" x14ac:dyDescent="0.25">
      <c r="A252" t="s">
        <v>689</v>
      </c>
      <c r="B252" s="1">
        <v>46144</v>
      </c>
      <c r="C252">
        <v>0.49375000000000002</v>
      </c>
      <c r="D252" t="s">
        <v>35</v>
      </c>
      <c r="E252" t="s">
        <v>83</v>
      </c>
      <c r="F252" t="s">
        <v>95</v>
      </c>
      <c r="G252" t="s">
        <v>38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27</v>
      </c>
      <c r="O252">
        <v>3</v>
      </c>
      <c r="P252" t="s">
        <v>28</v>
      </c>
      <c r="Q252" t="s">
        <v>56</v>
      </c>
      <c r="R252">
        <v>32</v>
      </c>
      <c r="S252" t="s">
        <v>64</v>
      </c>
      <c r="T252" t="s">
        <v>58</v>
      </c>
      <c r="U252" t="s">
        <v>689</v>
      </c>
      <c r="V252">
        <v>11</v>
      </c>
      <c r="W252">
        <v>5</v>
      </c>
      <c r="X252">
        <v>2026</v>
      </c>
      <c r="Y252" t="s">
        <v>6237</v>
      </c>
      <c r="Z252">
        <v>3</v>
      </c>
      <c r="AA252" t="s">
        <v>6235</v>
      </c>
      <c r="AB252">
        <v>1099</v>
      </c>
      <c r="AC252">
        <v>0.2780487804878049</v>
      </c>
      <c r="AD252" t="s">
        <v>6240</v>
      </c>
      <c r="AE252" t="s">
        <v>6236</v>
      </c>
    </row>
    <row r="253" spans="1:31" x14ac:dyDescent="0.25">
      <c r="A253" t="s">
        <v>692</v>
      </c>
      <c r="B253" s="1">
        <v>46044</v>
      </c>
      <c r="C253">
        <v>0.67847222222222225</v>
      </c>
      <c r="D253" t="s">
        <v>121</v>
      </c>
      <c r="E253" t="s">
        <v>83</v>
      </c>
      <c r="F253" t="s">
        <v>47</v>
      </c>
      <c r="G253" t="s">
        <v>96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70</v>
      </c>
      <c r="O253">
        <v>5</v>
      </c>
      <c r="P253" t="s">
        <v>28</v>
      </c>
      <c r="Q253" t="s">
        <v>56</v>
      </c>
      <c r="R253">
        <v>49</v>
      </c>
      <c r="S253" t="s">
        <v>71</v>
      </c>
      <c r="T253" t="s">
        <v>58</v>
      </c>
      <c r="U253" t="s">
        <v>692</v>
      </c>
      <c r="V253">
        <v>16</v>
      </c>
      <c r="W253">
        <v>1</v>
      </c>
      <c r="X253">
        <v>2026</v>
      </c>
      <c r="Y253" t="s">
        <v>6232</v>
      </c>
      <c r="Z253">
        <v>14</v>
      </c>
      <c r="AA253" t="s">
        <v>6235</v>
      </c>
      <c r="AB253">
        <v>775</v>
      </c>
      <c r="AC253">
        <v>0.23559322033898306</v>
      </c>
      <c r="AD253" t="s">
        <v>6238</v>
      </c>
      <c r="AE253" t="s">
        <v>6234</v>
      </c>
    </row>
    <row r="254" spans="1:31" x14ac:dyDescent="0.25">
      <c r="A254" t="s">
        <v>694</v>
      </c>
      <c r="B254" s="1">
        <v>46085</v>
      </c>
      <c r="C254">
        <v>0.7319444444444444</v>
      </c>
      <c r="D254" t="s">
        <v>89</v>
      </c>
      <c r="E254" t="s">
        <v>135</v>
      </c>
      <c r="F254" t="s">
        <v>166</v>
      </c>
      <c r="G254" t="s">
        <v>117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27</v>
      </c>
      <c r="O254">
        <v>5</v>
      </c>
      <c r="P254" t="s">
        <v>28</v>
      </c>
      <c r="Q254" t="s">
        <v>56</v>
      </c>
      <c r="R254">
        <v>58</v>
      </c>
      <c r="S254" t="s">
        <v>40</v>
      </c>
      <c r="T254" t="s">
        <v>58</v>
      </c>
      <c r="U254" t="s">
        <v>694</v>
      </c>
      <c r="V254">
        <v>17</v>
      </c>
      <c r="W254">
        <v>3</v>
      </c>
      <c r="X254">
        <v>2026</v>
      </c>
      <c r="Y254" t="s">
        <v>6232</v>
      </c>
      <c r="Z254">
        <v>20</v>
      </c>
      <c r="AA254" t="s">
        <v>6235</v>
      </c>
      <c r="AB254">
        <v>463</v>
      </c>
      <c r="AC254">
        <v>0.14750000000000002</v>
      </c>
      <c r="AD254" t="s">
        <v>6238</v>
      </c>
      <c r="AE254" t="s">
        <v>6234</v>
      </c>
    </row>
    <row r="255" spans="1:31" x14ac:dyDescent="0.25">
      <c r="A255" t="s">
        <v>696</v>
      </c>
      <c r="B255" s="1">
        <v>46199</v>
      </c>
      <c r="C255">
        <v>0.71736111111111112</v>
      </c>
      <c r="D255" t="s">
        <v>130</v>
      </c>
      <c r="E255" t="s">
        <v>135</v>
      </c>
      <c r="F255" t="s">
        <v>166</v>
      </c>
      <c r="G255" t="s">
        <v>96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70</v>
      </c>
      <c r="O255">
        <v>1</v>
      </c>
      <c r="P255" t="s">
        <v>28</v>
      </c>
      <c r="Q255" t="s">
        <v>29</v>
      </c>
      <c r="R255">
        <v>47</v>
      </c>
      <c r="S255" t="s">
        <v>30</v>
      </c>
      <c r="T255" t="s">
        <v>58</v>
      </c>
      <c r="U255" t="s">
        <v>696</v>
      </c>
      <c r="V255">
        <v>17</v>
      </c>
      <c r="W255">
        <v>6</v>
      </c>
      <c r="X255">
        <v>2026</v>
      </c>
      <c r="Y255" t="s">
        <v>6232</v>
      </c>
      <c r="Z255">
        <v>11</v>
      </c>
      <c r="AA255" t="s">
        <v>6235</v>
      </c>
      <c r="AB255">
        <v>774</v>
      </c>
      <c r="AC255">
        <v>6.8627450980392163E-2</v>
      </c>
      <c r="AD255" t="s">
        <v>6233</v>
      </c>
      <c r="AE255" t="s">
        <v>6234</v>
      </c>
    </row>
    <row r="256" spans="1:31" x14ac:dyDescent="0.25">
      <c r="A256" t="s">
        <v>697</v>
      </c>
      <c r="B256" s="1">
        <v>46177</v>
      </c>
      <c r="C256">
        <v>0.37569444444444444</v>
      </c>
      <c r="D256" t="s">
        <v>68</v>
      </c>
      <c r="E256" t="s">
        <v>36</v>
      </c>
      <c r="F256" t="s">
        <v>25</v>
      </c>
      <c r="G256" t="s">
        <v>26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49</v>
      </c>
      <c r="O256">
        <v>3</v>
      </c>
      <c r="P256" t="s">
        <v>146</v>
      </c>
      <c r="Q256" t="s">
        <v>29</v>
      </c>
      <c r="R256">
        <v>42</v>
      </c>
      <c r="S256" t="s">
        <v>71</v>
      </c>
      <c r="T256" t="s">
        <v>31</v>
      </c>
      <c r="U256" t="s">
        <v>697</v>
      </c>
      <c r="V256">
        <v>9</v>
      </c>
      <c r="W256">
        <v>6</v>
      </c>
      <c r="X256">
        <v>2026</v>
      </c>
      <c r="Y256" t="s">
        <v>6228</v>
      </c>
      <c r="Z256">
        <v>20</v>
      </c>
      <c r="AA256" t="s">
        <v>6235</v>
      </c>
      <c r="AB256">
        <v>104</v>
      </c>
      <c r="AC256">
        <v>0.11612903225806452</v>
      </c>
      <c r="AD256" t="s">
        <v>6240</v>
      </c>
      <c r="AE256" t="s">
        <v>6231</v>
      </c>
    </row>
    <row r="257" spans="1:31" x14ac:dyDescent="0.25">
      <c r="A257" t="s">
        <v>699</v>
      </c>
      <c r="B257" s="1">
        <v>46118</v>
      </c>
      <c r="C257">
        <v>0.77152777777777781</v>
      </c>
      <c r="D257" t="s">
        <v>53</v>
      </c>
      <c r="E257" t="s">
        <v>90</v>
      </c>
      <c r="F257" t="s">
        <v>25</v>
      </c>
      <c r="G257" t="s">
        <v>26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49</v>
      </c>
      <c r="O257">
        <v>4</v>
      </c>
      <c r="P257" t="s">
        <v>28</v>
      </c>
      <c r="Q257" t="s">
        <v>56</v>
      </c>
      <c r="R257">
        <v>18</v>
      </c>
      <c r="S257" t="s">
        <v>57</v>
      </c>
      <c r="T257" t="s">
        <v>41</v>
      </c>
      <c r="U257" t="s">
        <v>699</v>
      </c>
      <c r="V257">
        <v>18</v>
      </c>
      <c r="W257">
        <v>4</v>
      </c>
      <c r="X257">
        <v>2026</v>
      </c>
      <c r="Y257" t="s">
        <v>6232</v>
      </c>
      <c r="Z257">
        <v>15</v>
      </c>
      <c r="AA257" t="s">
        <v>6235</v>
      </c>
      <c r="AB257">
        <v>161</v>
      </c>
      <c r="AC257">
        <v>0.35142857142857142</v>
      </c>
      <c r="AD257" t="s">
        <v>6230</v>
      </c>
      <c r="AE257" t="s">
        <v>6241</v>
      </c>
    </row>
    <row r="258" spans="1:31" x14ac:dyDescent="0.25">
      <c r="A258" t="s">
        <v>701</v>
      </c>
      <c r="B258" s="1">
        <v>46104</v>
      </c>
      <c r="C258">
        <v>0.96666666666666667</v>
      </c>
      <c r="D258" t="s">
        <v>130</v>
      </c>
      <c r="E258" t="s">
        <v>100</v>
      </c>
      <c r="F258" t="s">
        <v>55</v>
      </c>
      <c r="G258" t="s">
        <v>26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39</v>
      </c>
      <c r="O258">
        <v>1</v>
      </c>
      <c r="P258" t="s">
        <v>146</v>
      </c>
      <c r="Q258" t="s">
        <v>29</v>
      </c>
      <c r="R258">
        <v>41</v>
      </c>
      <c r="S258" t="s">
        <v>57</v>
      </c>
      <c r="T258" t="s">
        <v>58</v>
      </c>
      <c r="U258" t="s">
        <v>701</v>
      </c>
      <c r="V258">
        <v>23</v>
      </c>
      <c r="W258">
        <v>3</v>
      </c>
      <c r="X258">
        <v>2026</v>
      </c>
      <c r="Y258" t="s">
        <v>6239</v>
      </c>
      <c r="Z258">
        <v>-4</v>
      </c>
      <c r="AA258" t="s">
        <v>6229</v>
      </c>
      <c r="AB258">
        <v>184</v>
      </c>
      <c r="AC258">
        <v>0.16129032258064516</v>
      </c>
      <c r="AD258" t="s">
        <v>6233</v>
      </c>
      <c r="AE258" t="s">
        <v>6231</v>
      </c>
    </row>
    <row r="259" spans="1:31" x14ac:dyDescent="0.25">
      <c r="A259" t="s">
        <v>704</v>
      </c>
      <c r="B259" s="1">
        <v>46044</v>
      </c>
      <c r="C259">
        <v>0.9916666666666667</v>
      </c>
      <c r="D259" t="s">
        <v>145</v>
      </c>
      <c r="E259" t="s">
        <v>100</v>
      </c>
      <c r="F259" t="s">
        <v>47</v>
      </c>
      <c r="G259" t="s">
        <v>38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49</v>
      </c>
      <c r="O259">
        <v>5</v>
      </c>
      <c r="P259" t="s">
        <v>28</v>
      </c>
      <c r="Q259" t="s">
        <v>56</v>
      </c>
      <c r="R259">
        <v>57</v>
      </c>
      <c r="S259" t="s">
        <v>71</v>
      </c>
      <c r="T259" t="s">
        <v>58</v>
      </c>
      <c r="U259" t="s">
        <v>704</v>
      </c>
      <c r="V259">
        <v>23</v>
      </c>
      <c r="W259">
        <v>1</v>
      </c>
      <c r="X259">
        <v>2026</v>
      </c>
      <c r="Y259" t="s">
        <v>6239</v>
      </c>
      <c r="Z259">
        <v>19</v>
      </c>
      <c r="AA259" t="s">
        <v>6235</v>
      </c>
      <c r="AB259">
        <v>643</v>
      </c>
      <c r="AC259">
        <v>8.3606557377049168E-2</v>
      </c>
      <c r="AD259" t="s">
        <v>6238</v>
      </c>
      <c r="AE259" t="s">
        <v>6234</v>
      </c>
    </row>
    <row r="260" spans="1:31" x14ac:dyDescent="0.25">
      <c r="A260" t="s">
        <v>705</v>
      </c>
      <c r="B260" s="1">
        <v>46085</v>
      </c>
      <c r="C260">
        <v>0.88194444444444442</v>
      </c>
      <c r="D260" t="s">
        <v>130</v>
      </c>
      <c r="E260" t="s">
        <v>46</v>
      </c>
      <c r="F260" t="s">
        <v>95</v>
      </c>
      <c r="G260" t="s">
        <v>96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91</v>
      </c>
      <c r="O260">
        <v>2</v>
      </c>
      <c r="P260" t="s">
        <v>28</v>
      </c>
      <c r="Q260" t="s">
        <v>29</v>
      </c>
      <c r="R260">
        <v>25</v>
      </c>
      <c r="S260" t="s">
        <v>40</v>
      </c>
      <c r="T260" t="s">
        <v>41</v>
      </c>
      <c r="U260" t="s">
        <v>705</v>
      </c>
      <c r="V260">
        <v>21</v>
      </c>
      <c r="W260">
        <v>3</v>
      </c>
      <c r="X260">
        <v>2026</v>
      </c>
      <c r="Y260" t="s">
        <v>6239</v>
      </c>
      <c r="Z260">
        <v>9</v>
      </c>
      <c r="AA260" t="s">
        <v>6235</v>
      </c>
      <c r="AB260">
        <v>940</v>
      </c>
      <c r="AC260">
        <v>0.3032258064516129</v>
      </c>
      <c r="AD260" t="s">
        <v>6233</v>
      </c>
      <c r="AE260" t="s">
        <v>6241</v>
      </c>
    </row>
    <row r="261" spans="1:31" x14ac:dyDescent="0.25">
      <c r="A261" t="s">
        <v>707</v>
      </c>
      <c r="B261" s="1">
        <v>46161</v>
      </c>
      <c r="C261">
        <v>0.90625</v>
      </c>
      <c r="D261" t="s">
        <v>45</v>
      </c>
      <c r="E261" t="s">
        <v>83</v>
      </c>
      <c r="F261" t="s">
        <v>25</v>
      </c>
      <c r="G261" t="s">
        <v>96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70</v>
      </c>
      <c r="O261">
        <v>2</v>
      </c>
      <c r="P261" t="s">
        <v>146</v>
      </c>
      <c r="Q261" t="s">
        <v>29</v>
      </c>
      <c r="R261">
        <v>60</v>
      </c>
      <c r="S261" t="s">
        <v>131</v>
      </c>
      <c r="T261" t="s">
        <v>41</v>
      </c>
      <c r="U261" t="s">
        <v>707</v>
      </c>
      <c r="V261">
        <v>21</v>
      </c>
      <c r="W261">
        <v>5</v>
      </c>
      <c r="X261">
        <v>2026</v>
      </c>
      <c r="Y261" t="s">
        <v>6239</v>
      </c>
      <c r="Z261">
        <v>14</v>
      </c>
      <c r="AA261" t="s">
        <v>6235</v>
      </c>
      <c r="AB261">
        <v>855</v>
      </c>
      <c r="AC261">
        <v>0.23559322033898306</v>
      </c>
      <c r="AD261" t="s">
        <v>6233</v>
      </c>
      <c r="AE261" t="s">
        <v>6234</v>
      </c>
    </row>
    <row r="262" spans="1:31" x14ac:dyDescent="0.25">
      <c r="A262" t="s">
        <v>709</v>
      </c>
      <c r="B262" s="1">
        <v>46032</v>
      </c>
      <c r="C262">
        <v>0.58611111111111114</v>
      </c>
      <c r="D262" t="s">
        <v>130</v>
      </c>
      <c r="E262" t="s">
        <v>24</v>
      </c>
      <c r="F262" t="s">
        <v>25</v>
      </c>
      <c r="G262" t="s">
        <v>104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91</v>
      </c>
      <c r="O262">
        <v>4</v>
      </c>
      <c r="P262" t="s">
        <v>28</v>
      </c>
      <c r="Q262" t="s">
        <v>56</v>
      </c>
      <c r="R262">
        <v>35</v>
      </c>
      <c r="S262" t="s">
        <v>64</v>
      </c>
      <c r="T262" t="s">
        <v>85</v>
      </c>
      <c r="U262" t="s">
        <v>709</v>
      </c>
      <c r="V262">
        <v>14</v>
      </c>
      <c r="W262">
        <v>1</v>
      </c>
      <c r="X262">
        <v>2026</v>
      </c>
      <c r="Y262" t="s">
        <v>6237</v>
      </c>
      <c r="Z262">
        <v>9</v>
      </c>
      <c r="AA262" t="s">
        <v>6235</v>
      </c>
      <c r="AB262">
        <v>846</v>
      </c>
      <c r="AC262">
        <v>0.12727272727272726</v>
      </c>
      <c r="AD262" t="s">
        <v>6230</v>
      </c>
      <c r="AE262" t="s">
        <v>6236</v>
      </c>
    </row>
    <row r="263" spans="1:31" x14ac:dyDescent="0.25">
      <c r="A263" t="s">
        <v>712</v>
      </c>
      <c r="B263" s="1">
        <v>46112</v>
      </c>
      <c r="C263">
        <v>0.99722222222222223</v>
      </c>
      <c r="D263" t="s">
        <v>62</v>
      </c>
      <c r="E263" t="s">
        <v>159</v>
      </c>
      <c r="F263" t="s">
        <v>166</v>
      </c>
      <c r="G263" t="s">
        <v>38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49</v>
      </c>
      <c r="O263">
        <v>5</v>
      </c>
      <c r="P263" t="s">
        <v>146</v>
      </c>
      <c r="Q263" t="s">
        <v>29</v>
      </c>
      <c r="R263">
        <v>27</v>
      </c>
      <c r="S263" t="s">
        <v>131</v>
      </c>
      <c r="T263" t="s">
        <v>58</v>
      </c>
      <c r="U263" t="s">
        <v>712</v>
      </c>
      <c r="V263">
        <v>23</v>
      </c>
      <c r="W263">
        <v>3</v>
      </c>
      <c r="X263">
        <v>2026</v>
      </c>
      <c r="Y263" t="s">
        <v>6239</v>
      </c>
      <c r="Z263">
        <v>9</v>
      </c>
      <c r="AA263" t="s">
        <v>6235</v>
      </c>
      <c r="AB263">
        <v>534</v>
      </c>
      <c r="AC263">
        <v>0.2846153846153846</v>
      </c>
      <c r="AD263" t="s">
        <v>6238</v>
      </c>
      <c r="AE263" t="s">
        <v>6236</v>
      </c>
    </row>
    <row r="264" spans="1:31" x14ac:dyDescent="0.25">
      <c r="A264" t="s">
        <v>715</v>
      </c>
      <c r="B264" s="1">
        <v>46044</v>
      </c>
      <c r="C264">
        <v>0.99375000000000002</v>
      </c>
      <c r="D264" t="s">
        <v>89</v>
      </c>
      <c r="E264" t="s">
        <v>100</v>
      </c>
      <c r="F264" t="s">
        <v>63</v>
      </c>
      <c r="G264" t="s">
        <v>104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39</v>
      </c>
      <c r="O264">
        <v>3</v>
      </c>
      <c r="P264" t="s">
        <v>28</v>
      </c>
      <c r="Q264" t="s">
        <v>29</v>
      </c>
      <c r="R264">
        <v>44</v>
      </c>
      <c r="S264" t="s">
        <v>71</v>
      </c>
      <c r="T264" t="s">
        <v>58</v>
      </c>
      <c r="U264" t="s">
        <v>715</v>
      </c>
      <c r="V264">
        <v>23</v>
      </c>
      <c r="W264">
        <v>1</v>
      </c>
      <c r="X264">
        <v>2026</v>
      </c>
      <c r="Y264" t="s">
        <v>6239</v>
      </c>
      <c r="Z264">
        <v>11</v>
      </c>
      <c r="AA264" t="s">
        <v>6235</v>
      </c>
      <c r="AB264">
        <v>308</v>
      </c>
      <c r="AC264">
        <v>3.125E-2</v>
      </c>
      <c r="AD264" t="s">
        <v>6240</v>
      </c>
      <c r="AE264" t="s">
        <v>6231</v>
      </c>
    </row>
    <row r="265" spans="1:31" x14ac:dyDescent="0.25">
      <c r="A265" t="s">
        <v>716</v>
      </c>
      <c r="B265" s="1">
        <v>46036</v>
      </c>
      <c r="C265">
        <v>0.81597222222222221</v>
      </c>
      <c r="D265" t="s">
        <v>45</v>
      </c>
      <c r="E265" t="s">
        <v>46</v>
      </c>
      <c r="F265" t="s">
        <v>55</v>
      </c>
      <c r="G265" t="s">
        <v>48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91</v>
      </c>
      <c r="O265">
        <v>3</v>
      </c>
      <c r="P265" t="s">
        <v>28</v>
      </c>
      <c r="Q265" t="s">
        <v>56</v>
      </c>
      <c r="R265">
        <v>57</v>
      </c>
      <c r="S265" t="s">
        <v>40</v>
      </c>
      <c r="T265" t="s">
        <v>41</v>
      </c>
      <c r="U265" t="s">
        <v>716</v>
      </c>
      <c r="V265">
        <v>19</v>
      </c>
      <c r="W265">
        <v>1</v>
      </c>
      <c r="X265">
        <v>2026</v>
      </c>
      <c r="Y265" t="s">
        <v>6232</v>
      </c>
      <c r="Z265">
        <v>-1</v>
      </c>
      <c r="AA265" t="s">
        <v>6229</v>
      </c>
      <c r="AB265">
        <v>164</v>
      </c>
      <c r="AC265">
        <v>0.26</v>
      </c>
      <c r="AD265" t="s">
        <v>6240</v>
      </c>
      <c r="AE265" t="s">
        <v>6234</v>
      </c>
    </row>
    <row r="266" spans="1:31" x14ac:dyDescent="0.25">
      <c r="A266" t="s">
        <v>717</v>
      </c>
      <c r="B266" s="1">
        <v>46126</v>
      </c>
      <c r="C266">
        <v>0.68263888888888891</v>
      </c>
      <c r="D266" t="s">
        <v>45</v>
      </c>
      <c r="E266" t="s">
        <v>159</v>
      </c>
      <c r="F266" t="s">
        <v>25</v>
      </c>
      <c r="G266" t="s">
        <v>26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39</v>
      </c>
      <c r="O266">
        <v>4</v>
      </c>
      <c r="P266" t="s">
        <v>28</v>
      </c>
      <c r="Q266" t="s">
        <v>29</v>
      </c>
      <c r="R266">
        <v>42</v>
      </c>
      <c r="S266" t="s">
        <v>131</v>
      </c>
      <c r="T266" t="s">
        <v>58</v>
      </c>
      <c r="U266" t="s">
        <v>717</v>
      </c>
      <c r="V266">
        <v>16</v>
      </c>
      <c r="W266">
        <v>4</v>
      </c>
      <c r="X266">
        <v>2026</v>
      </c>
      <c r="Y266" t="s">
        <v>6232</v>
      </c>
      <c r="Z266">
        <v>14</v>
      </c>
      <c r="AA266" t="s">
        <v>6235</v>
      </c>
      <c r="AB266">
        <v>491</v>
      </c>
      <c r="AC266">
        <v>7.0588235294117646E-2</v>
      </c>
      <c r="AD266" t="s">
        <v>6230</v>
      </c>
      <c r="AE266" t="s">
        <v>6231</v>
      </c>
    </row>
    <row r="267" spans="1:31" x14ac:dyDescent="0.25">
      <c r="A267" t="s">
        <v>720</v>
      </c>
      <c r="B267" s="1">
        <v>46071</v>
      </c>
      <c r="C267">
        <v>0.66805555555555551</v>
      </c>
      <c r="D267" t="s">
        <v>23</v>
      </c>
      <c r="E267" t="s">
        <v>159</v>
      </c>
      <c r="F267" t="s">
        <v>63</v>
      </c>
      <c r="G267" t="s">
        <v>26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27</v>
      </c>
      <c r="O267">
        <v>1</v>
      </c>
      <c r="P267" t="s">
        <v>28</v>
      </c>
      <c r="Q267" t="s">
        <v>29</v>
      </c>
      <c r="R267">
        <v>32</v>
      </c>
      <c r="S267" t="s">
        <v>40</v>
      </c>
      <c r="T267" t="s">
        <v>58</v>
      </c>
      <c r="U267" t="s">
        <v>720</v>
      </c>
      <c r="V267">
        <v>16</v>
      </c>
      <c r="W267">
        <v>2</v>
      </c>
      <c r="X267">
        <v>2026</v>
      </c>
      <c r="Y267" t="s">
        <v>6232</v>
      </c>
      <c r="Z267">
        <v>0</v>
      </c>
      <c r="AA267" t="s">
        <v>6229</v>
      </c>
      <c r="AB267">
        <v>224</v>
      </c>
      <c r="AC267">
        <v>0.13030303030303031</v>
      </c>
      <c r="AD267" t="s">
        <v>6233</v>
      </c>
      <c r="AE267" t="s">
        <v>6236</v>
      </c>
    </row>
    <row r="268" spans="1:31" x14ac:dyDescent="0.25">
      <c r="A268" t="s">
        <v>722</v>
      </c>
      <c r="B268" s="1">
        <v>46054</v>
      </c>
      <c r="C268">
        <v>0.99236111111111114</v>
      </c>
      <c r="D268" t="s">
        <v>130</v>
      </c>
      <c r="E268" t="s">
        <v>46</v>
      </c>
      <c r="F268" t="s">
        <v>37</v>
      </c>
      <c r="G268" t="s">
        <v>96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91</v>
      </c>
      <c r="O268">
        <v>4</v>
      </c>
      <c r="P268" t="s">
        <v>28</v>
      </c>
      <c r="Q268" t="s">
        <v>56</v>
      </c>
      <c r="R268">
        <v>35</v>
      </c>
      <c r="S268" t="s">
        <v>170</v>
      </c>
      <c r="T268" t="s">
        <v>58</v>
      </c>
      <c r="U268" t="s">
        <v>722</v>
      </c>
      <c r="V268">
        <v>23</v>
      </c>
      <c r="W268">
        <v>2</v>
      </c>
      <c r="X268">
        <v>2026</v>
      </c>
      <c r="Y268" t="s">
        <v>6239</v>
      </c>
      <c r="Z268">
        <v>7</v>
      </c>
      <c r="AA268" t="s">
        <v>6235</v>
      </c>
      <c r="AB268">
        <v>948</v>
      </c>
      <c r="AC268">
        <v>0.26</v>
      </c>
      <c r="AD268" t="s">
        <v>6230</v>
      </c>
      <c r="AE268" t="s">
        <v>6236</v>
      </c>
    </row>
    <row r="269" spans="1:31" x14ac:dyDescent="0.25">
      <c r="A269" t="s">
        <v>724</v>
      </c>
      <c r="B269" s="1">
        <v>46109</v>
      </c>
      <c r="C269">
        <v>0.54236111111111107</v>
      </c>
      <c r="D269" t="s">
        <v>296</v>
      </c>
      <c r="E269" t="s">
        <v>90</v>
      </c>
      <c r="F269" t="s">
        <v>55</v>
      </c>
      <c r="G269" t="s">
        <v>117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91</v>
      </c>
      <c r="O269">
        <v>5</v>
      </c>
      <c r="P269" t="s">
        <v>28</v>
      </c>
      <c r="Q269" t="s">
        <v>29</v>
      </c>
      <c r="R269">
        <v>28</v>
      </c>
      <c r="S269" t="s">
        <v>64</v>
      </c>
      <c r="T269" t="s">
        <v>85</v>
      </c>
      <c r="U269" t="s">
        <v>724</v>
      </c>
      <c r="V269">
        <v>13</v>
      </c>
      <c r="W269">
        <v>3</v>
      </c>
      <c r="X269">
        <v>2026</v>
      </c>
      <c r="Y269" t="s">
        <v>6237</v>
      </c>
      <c r="Z269">
        <v>10</v>
      </c>
      <c r="AA269" t="s">
        <v>6235</v>
      </c>
      <c r="AB269">
        <v>285</v>
      </c>
      <c r="AC269">
        <v>0.29444444444444445</v>
      </c>
      <c r="AD269" t="s">
        <v>6238</v>
      </c>
      <c r="AE269" t="s">
        <v>6236</v>
      </c>
    </row>
    <row r="270" spans="1:31" x14ac:dyDescent="0.25">
      <c r="A270" t="s">
        <v>726</v>
      </c>
      <c r="B270" s="1">
        <v>46083</v>
      </c>
      <c r="C270">
        <v>0.92638888888888893</v>
      </c>
      <c r="D270" t="s">
        <v>45</v>
      </c>
      <c r="E270" t="s">
        <v>135</v>
      </c>
      <c r="F270" t="s">
        <v>69</v>
      </c>
      <c r="G270" t="s">
        <v>26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27</v>
      </c>
      <c r="O270">
        <v>2</v>
      </c>
      <c r="P270" t="s">
        <v>146</v>
      </c>
      <c r="Q270" t="s">
        <v>29</v>
      </c>
      <c r="R270">
        <v>19</v>
      </c>
      <c r="S270" t="s">
        <v>57</v>
      </c>
      <c r="T270" t="s">
        <v>58</v>
      </c>
      <c r="U270" t="s">
        <v>726</v>
      </c>
      <c r="V270">
        <v>22</v>
      </c>
      <c r="W270">
        <v>3</v>
      </c>
      <c r="X270">
        <v>2026</v>
      </c>
      <c r="Y270" t="s">
        <v>6239</v>
      </c>
      <c r="Z270">
        <v>13</v>
      </c>
      <c r="AA270" t="s">
        <v>6235</v>
      </c>
      <c r="AB270">
        <v>1039</v>
      </c>
      <c r="AC270">
        <v>0.13076923076923075</v>
      </c>
      <c r="AD270" t="s">
        <v>6233</v>
      </c>
      <c r="AE270" t="s">
        <v>6241</v>
      </c>
    </row>
    <row r="271" spans="1:31" x14ac:dyDescent="0.25">
      <c r="A271" t="s">
        <v>728</v>
      </c>
      <c r="B271" s="1">
        <v>46092</v>
      </c>
      <c r="C271">
        <v>0.56944444444444442</v>
      </c>
      <c r="D271" t="s">
        <v>35</v>
      </c>
      <c r="E271" t="s">
        <v>83</v>
      </c>
      <c r="F271" t="s">
        <v>84</v>
      </c>
      <c r="G271" t="s">
        <v>48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27</v>
      </c>
      <c r="O271">
        <v>4</v>
      </c>
      <c r="P271" t="s">
        <v>28</v>
      </c>
      <c r="Q271" t="s">
        <v>29</v>
      </c>
      <c r="R271">
        <v>51</v>
      </c>
      <c r="S271" t="s">
        <v>40</v>
      </c>
      <c r="T271" t="s">
        <v>85</v>
      </c>
      <c r="U271" t="s">
        <v>728</v>
      </c>
      <c r="V271">
        <v>13</v>
      </c>
      <c r="W271">
        <v>3</v>
      </c>
      <c r="X271">
        <v>2026</v>
      </c>
      <c r="Y271" t="s">
        <v>6237</v>
      </c>
      <c r="Z271">
        <v>3</v>
      </c>
      <c r="AA271" t="s">
        <v>6235</v>
      </c>
      <c r="AB271">
        <v>332</v>
      </c>
      <c r="AC271">
        <v>5.2083333333333336E-2</v>
      </c>
      <c r="AD271" t="s">
        <v>6230</v>
      </c>
      <c r="AE271" t="s">
        <v>6234</v>
      </c>
    </row>
    <row r="272" spans="1:31" x14ac:dyDescent="0.25">
      <c r="A272" t="s">
        <v>731</v>
      </c>
      <c r="B272" s="1">
        <v>46083</v>
      </c>
      <c r="C272">
        <v>0.92361111111111116</v>
      </c>
      <c r="D272" t="s">
        <v>200</v>
      </c>
      <c r="E272" t="s">
        <v>159</v>
      </c>
      <c r="F272" t="s">
        <v>25</v>
      </c>
      <c r="G272" t="s">
        <v>38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39</v>
      </c>
      <c r="O272">
        <v>2</v>
      </c>
      <c r="P272" t="s">
        <v>28</v>
      </c>
      <c r="Q272" t="s">
        <v>29</v>
      </c>
      <c r="R272">
        <v>46</v>
      </c>
      <c r="S272" t="s">
        <v>57</v>
      </c>
      <c r="T272" t="s">
        <v>58</v>
      </c>
      <c r="U272" t="s">
        <v>731</v>
      </c>
      <c r="V272">
        <v>22</v>
      </c>
      <c r="W272">
        <v>3</v>
      </c>
      <c r="X272">
        <v>2026</v>
      </c>
      <c r="Y272" t="s">
        <v>6239</v>
      </c>
      <c r="Z272">
        <v>19</v>
      </c>
      <c r="AA272" t="s">
        <v>6235</v>
      </c>
      <c r="AB272">
        <v>458</v>
      </c>
      <c r="AC272">
        <v>0.34634146341463412</v>
      </c>
      <c r="AD272" t="s">
        <v>6233</v>
      </c>
      <c r="AE272" t="s">
        <v>6234</v>
      </c>
    </row>
    <row r="273" spans="1:31" x14ac:dyDescent="0.25">
      <c r="A273" t="s">
        <v>732</v>
      </c>
      <c r="B273" s="1">
        <v>46074</v>
      </c>
      <c r="C273">
        <v>0.53472222222222221</v>
      </c>
      <c r="D273" t="s">
        <v>200</v>
      </c>
      <c r="E273" t="s">
        <v>135</v>
      </c>
      <c r="F273" t="s">
        <v>84</v>
      </c>
      <c r="G273" t="s">
        <v>104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49</v>
      </c>
      <c r="O273">
        <v>4</v>
      </c>
      <c r="P273" t="s">
        <v>28</v>
      </c>
      <c r="Q273" t="s">
        <v>56</v>
      </c>
      <c r="R273">
        <v>28</v>
      </c>
      <c r="S273" t="s">
        <v>64</v>
      </c>
      <c r="T273" t="s">
        <v>85</v>
      </c>
      <c r="U273" t="s">
        <v>732</v>
      </c>
      <c r="V273">
        <v>12</v>
      </c>
      <c r="W273">
        <v>2</v>
      </c>
      <c r="X273">
        <v>2026</v>
      </c>
      <c r="Y273" t="s">
        <v>6237</v>
      </c>
      <c r="Z273">
        <v>11</v>
      </c>
      <c r="AA273" t="s">
        <v>6235</v>
      </c>
      <c r="AB273">
        <v>320</v>
      </c>
      <c r="AC273">
        <v>8.0555555555555547E-2</v>
      </c>
      <c r="AD273" t="s">
        <v>6230</v>
      </c>
      <c r="AE273" t="s">
        <v>6236</v>
      </c>
    </row>
    <row r="274" spans="1:31" x14ac:dyDescent="0.25">
      <c r="A274" t="s">
        <v>734</v>
      </c>
      <c r="B274" s="1">
        <v>46175</v>
      </c>
      <c r="C274">
        <v>0.99652777777777779</v>
      </c>
      <c r="D274" t="s">
        <v>116</v>
      </c>
      <c r="E274" t="s">
        <v>139</v>
      </c>
      <c r="F274" t="s">
        <v>166</v>
      </c>
      <c r="G274" t="s">
        <v>96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91</v>
      </c>
      <c r="O274">
        <v>5</v>
      </c>
      <c r="P274" t="s">
        <v>28</v>
      </c>
      <c r="Q274" t="s">
        <v>56</v>
      </c>
      <c r="R274">
        <v>58</v>
      </c>
      <c r="S274" t="s">
        <v>131</v>
      </c>
      <c r="T274" t="s">
        <v>58</v>
      </c>
      <c r="U274" t="s">
        <v>734</v>
      </c>
      <c r="V274">
        <v>23</v>
      </c>
      <c r="W274">
        <v>6</v>
      </c>
      <c r="X274">
        <v>2026</v>
      </c>
      <c r="Y274" t="s">
        <v>6239</v>
      </c>
      <c r="Z274">
        <v>7</v>
      </c>
      <c r="AA274" t="s">
        <v>6235</v>
      </c>
      <c r="AB274">
        <v>201</v>
      </c>
      <c r="AC274">
        <v>0.25869565217391305</v>
      </c>
      <c r="AD274" t="s">
        <v>6238</v>
      </c>
      <c r="AE274" t="s">
        <v>6234</v>
      </c>
    </row>
    <row r="275" spans="1:31" x14ac:dyDescent="0.25">
      <c r="A275" t="s">
        <v>736</v>
      </c>
      <c r="B275" s="1">
        <v>46052</v>
      </c>
      <c r="C275">
        <v>0.95138888888888884</v>
      </c>
      <c r="D275" t="s">
        <v>35</v>
      </c>
      <c r="E275" t="s">
        <v>83</v>
      </c>
      <c r="F275" t="s">
        <v>69</v>
      </c>
      <c r="G275" t="s">
        <v>26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70</v>
      </c>
      <c r="O275">
        <v>5</v>
      </c>
      <c r="P275" t="s">
        <v>28</v>
      </c>
      <c r="Q275" t="s">
        <v>29</v>
      </c>
      <c r="R275">
        <v>60</v>
      </c>
      <c r="S275" t="s">
        <v>30</v>
      </c>
      <c r="T275" t="s">
        <v>58</v>
      </c>
      <c r="U275" t="s">
        <v>736</v>
      </c>
      <c r="V275">
        <v>22</v>
      </c>
      <c r="W275">
        <v>1</v>
      </c>
      <c r="X275">
        <v>2026</v>
      </c>
      <c r="Y275" t="s">
        <v>6239</v>
      </c>
      <c r="Z275">
        <v>1</v>
      </c>
      <c r="AA275" t="s">
        <v>6235</v>
      </c>
      <c r="AB275">
        <v>1001</v>
      </c>
      <c r="AC275">
        <v>3.888888888888889E-2</v>
      </c>
      <c r="AD275" t="s">
        <v>6238</v>
      </c>
      <c r="AE275" t="s">
        <v>6234</v>
      </c>
    </row>
    <row r="276" spans="1:31" x14ac:dyDescent="0.25">
      <c r="A276" t="s">
        <v>738</v>
      </c>
      <c r="B276" s="1">
        <v>46099</v>
      </c>
      <c r="C276">
        <v>0.43819444444444444</v>
      </c>
      <c r="D276" t="s">
        <v>200</v>
      </c>
      <c r="E276" t="s">
        <v>135</v>
      </c>
      <c r="F276" t="s">
        <v>84</v>
      </c>
      <c r="G276" t="s">
        <v>26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70</v>
      </c>
      <c r="O276">
        <v>4</v>
      </c>
      <c r="P276" t="s">
        <v>28</v>
      </c>
      <c r="Q276" t="s">
        <v>56</v>
      </c>
      <c r="R276">
        <v>47</v>
      </c>
      <c r="S276" t="s">
        <v>40</v>
      </c>
      <c r="T276" t="s">
        <v>31</v>
      </c>
      <c r="U276" t="s">
        <v>738</v>
      </c>
      <c r="V276">
        <v>10</v>
      </c>
      <c r="W276">
        <v>3</v>
      </c>
      <c r="X276">
        <v>2026</v>
      </c>
      <c r="Y276" t="s">
        <v>6237</v>
      </c>
      <c r="Z276">
        <v>-1</v>
      </c>
      <c r="AA276" t="s">
        <v>6229</v>
      </c>
      <c r="AB276">
        <v>983</v>
      </c>
      <c r="AC276">
        <v>0.4375</v>
      </c>
      <c r="AD276" t="s">
        <v>6230</v>
      </c>
      <c r="AE276" t="s">
        <v>6234</v>
      </c>
    </row>
    <row r="277" spans="1:31" x14ac:dyDescent="0.25">
      <c r="A277" t="s">
        <v>741</v>
      </c>
      <c r="B277" s="1">
        <v>46171</v>
      </c>
      <c r="C277">
        <v>0.89027777777777772</v>
      </c>
      <c r="D277" t="s">
        <v>23</v>
      </c>
      <c r="E277" t="s">
        <v>36</v>
      </c>
      <c r="F277" t="s">
        <v>55</v>
      </c>
      <c r="G277" t="s">
        <v>104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39</v>
      </c>
      <c r="O277">
        <v>2</v>
      </c>
      <c r="P277" t="s">
        <v>28</v>
      </c>
      <c r="Q277" t="s">
        <v>56</v>
      </c>
      <c r="R277">
        <v>27</v>
      </c>
      <c r="S277" t="s">
        <v>30</v>
      </c>
      <c r="T277" t="s">
        <v>41</v>
      </c>
      <c r="U277" t="s">
        <v>741</v>
      </c>
      <c r="V277">
        <v>21</v>
      </c>
      <c r="W277">
        <v>5</v>
      </c>
      <c r="X277">
        <v>2026</v>
      </c>
      <c r="Y277" t="s">
        <v>6239</v>
      </c>
      <c r="Z277">
        <v>3</v>
      </c>
      <c r="AA277" t="s">
        <v>6235</v>
      </c>
      <c r="AB277">
        <v>348</v>
      </c>
      <c r="AC277">
        <v>0.30217391304347829</v>
      </c>
      <c r="AD277" t="s">
        <v>6233</v>
      </c>
      <c r="AE277" t="s">
        <v>6236</v>
      </c>
    </row>
    <row r="278" spans="1:31" x14ac:dyDescent="0.25">
      <c r="A278" t="s">
        <v>743</v>
      </c>
      <c r="B278" s="1">
        <v>46061</v>
      </c>
      <c r="C278">
        <v>0.67638888888888893</v>
      </c>
      <c r="D278" t="s">
        <v>200</v>
      </c>
      <c r="E278" t="s">
        <v>100</v>
      </c>
      <c r="F278" t="s">
        <v>37</v>
      </c>
      <c r="G278" t="s">
        <v>26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49</v>
      </c>
      <c r="O278">
        <v>4</v>
      </c>
      <c r="P278" t="s">
        <v>28</v>
      </c>
      <c r="Q278" t="s">
        <v>29</v>
      </c>
      <c r="R278">
        <v>46</v>
      </c>
      <c r="S278" t="s">
        <v>170</v>
      </c>
      <c r="T278" t="s">
        <v>58</v>
      </c>
      <c r="U278" t="s">
        <v>743</v>
      </c>
      <c r="V278">
        <v>16</v>
      </c>
      <c r="W278">
        <v>2</v>
      </c>
      <c r="X278">
        <v>2026</v>
      </c>
      <c r="Y278" t="s">
        <v>6232</v>
      </c>
      <c r="Z278">
        <v>7</v>
      </c>
      <c r="AA278" t="s">
        <v>6235</v>
      </c>
      <c r="AB278">
        <v>886</v>
      </c>
      <c r="AC278">
        <v>0.19210526315789472</v>
      </c>
      <c r="AD278" t="s">
        <v>6230</v>
      </c>
      <c r="AE278" t="s">
        <v>6234</v>
      </c>
    </row>
    <row r="279" spans="1:31" x14ac:dyDescent="0.25">
      <c r="A279" t="s">
        <v>745</v>
      </c>
      <c r="B279" s="1">
        <v>46032</v>
      </c>
      <c r="C279">
        <v>0.70833333333333337</v>
      </c>
      <c r="D279" t="s">
        <v>121</v>
      </c>
      <c r="E279" t="s">
        <v>139</v>
      </c>
      <c r="F279" t="s">
        <v>76</v>
      </c>
      <c r="G279" t="s">
        <v>38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70</v>
      </c>
      <c r="O279">
        <v>2</v>
      </c>
      <c r="P279" t="s">
        <v>28</v>
      </c>
      <c r="Q279" t="s">
        <v>56</v>
      </c>
      <c r="R279">
        <v>52</v>
      </c>
      <c r="S279" t="s">
        <v>64</v>
      </c>
      <c r="T279" t="s">
        <v>58</v>
      </c>
      <c r="U279" t="s">
        <v>745</v>
      </c>
      <c r="V279">
        <v>17</v>
      </c>
      <c r="W279">
        <v>1</v>
      </c>
      <c r="X279">
        <v>2026</v>
      </c>
      <c r="Y279" t="s">
        <v>6232</v>
      </c>
      <c r="Z279">
        <v>19</v>
      </c>
      <c r="AA279" t="s">
        <v>6235</v>
      </c>
      <c r="AB279">
        <v>549</v>
      </c>
      <c r="AC279">
        <v>0.2135593220338983</v>
      </c>
      <c r="AD279" t="s">
        <v>6233</v>
      </c>
      <c r="AE279" t="s">
        <v>6234</v>
      </c>
    </row>
    <row r="280" spans="1:31" x14ac:dyDescent="0.25">
      <c r="A280" t="s">
        <v>747</v>
      </c>
      <c r="B280" s="1">
        <v>46173</v>
      </c>
      <c r="C280">
        <v>0.95902777777777781</v>
      </c>
      <c r="D280" t="s">
        <v>62</v>
      </c>
      <c r="E280" t="s">
        <v>139</v>
      </c>
      <c r="F280" t="s">
        <v>47</v>
      </c>
      <c r="G280" t="s">
        <v>104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49</v>
      </c>
      <c r="O280">
        <v>3</v>
      </c>
      <c r="P280" t="s">
        <v>28</v>
      </c>
      <c r="Q280" t="s">
        <v>56</v>
      </c>
      <c r="R280">
        <v>39</v>
      </c>
      <c r="S280" t="s">
        <v>170</v>
      </c>
      <c r="T280" t="s">
        <v>58</v>
      </c>
      <c r="U280" t="s">
        <v>747</v>
      </c>
      <c r="V280">
        <v>23</v>
      </c>
      <c r="W280">
        <v>5</v>
      </c>
      <c r="X280">
        <v>2026</v>
      </c>
      <c r="Y280" t="s">
        <v>6239</v>
      </c>
      <c r="Z280">
        <v>0</v>
      </c>
      <c r="AA280" t="s">
        <v>6229</v>
      </c>
      <c r="AB280">
        <v>182</v>
      </c>
      <c r="AC280">
        <v>0.15476190476190477</v>
      </c>
      <c r="AD280" t="s">
        <v>6240</v>
      </c>
      <c r="AE280" t="s">
        <v>6231</v>
      </c>
    </row>
    <row r="281" spans="1:31" x14ac:dyDescent="0.25">
      <c r="A281" t="s">
        <v>749</v>
      </c>
      <c r="B281" s="1">
        <v>46163</v>
      </c>
      <c r="C281">
        <v>0.67777777777777781</v>
      </c>
      <c r="D281" t="s">
        <v>62</v>
      </c>
      <c r="E281" t="s">
        <v>54</v>
      </c>
      <c r="F281" t="s">
        <v>25</v>
      </c>
      <c r="G281" t="s">
        <v>104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49</v>
      </c>
      <c r="O281">
        <v>2</v>
      </c>
      <c r="P281" t="s">
        <v>146</v>
      </c>
      <c r="Q281" t="s">
        <v>29</v>
      </c>
      <c r="R281">
        <v>21</v>
      </c>
      <c r="S281" t="s">
        <v>71</v>
      </c>
      <c r="T281" t="s">
        <v>58</v>
      </c>
      <c r="U281" t="s">
        <v>749</v>
      </c>
      <c r="V281">
        <v>16</v>
      </c>
      <c r="W281">
        <v>5</v>
      </c>
      <c r="X281">
        <v>2026</v>
      </c>
      <c r="Y281" t="s">
        <v>6232</v>
      </c>
      <c r="Z281">
        <v>1</v>
      </c>
      <c r="AA281" t="s">
        <v>6235</v>
      </c>
      <c r="AB281">
        <v>790</v>
      </c>
      <c r="AC281">
        <v>0.29347826086956524</v>
      </c>
      <c r="AD281" t="s">
        <v>6233</v>
      </c>
      <c r="AE281" t="s">
        <v>6241</v>
      </c>
    </row>
    <row r="282" spans="1:31" x14ac:dyDescent="0.25">
      <c r="A282" t="s">
        <v>750</v>
      </c>
      <c r="B282" s="1">
        <v>46054</v>
      </c>
      <c r="C282">
        <v>0.96944444444444444</v>
      </c>
      <c r="D282" t="s">
        <v>35</v>
      </c>
      <c r="E282" t="s">
        <v>46</v>
      </c>
      <c r="F282" t="s">
        <v>37</v>
      </c>
      <c r="G282" t="s">
        <v>38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91</v>
      </c>
      <c r="O282">
        <v>1</v>
      </c>
      <c r="P282" t="s">
        <v>28</v>
      </c>
      <c r="Q282" t="s">
        <v>29</v>
      </c>
      <c r="R282">
        <v>45</v>
      </c>
      <c r="S282" t="s">
        <v>170</v>
      </c>
      <c r="T282" t="s">
        <v>58</v>
      </c>
      <c r="U282" t="s">
        <v>750</v>
      </c>
      <c r="V282">
        <v>23</v>
      </c>
      <c r="W282">
        <v>2</v>
      </c>
      <c r="X282">
        <v>2026</v>
      </c>
      <c r="Y282" t="s">
        <v>6239</v>
      </c>
      <c r="Z282">
        <v>10</v>
      </c>
      <c r="AA282" t="s">
        <v>6235</v>
      </c>
      <c r="AB282">
        <v>231</v>
      </c>
      <c r="AC282">
        <v>0.36470588235294121</v>
      </c>
      <c r="AD282" t="s">
        <v>6233</v>
      </c>
      <c r="AE282" t="s">
        <v>6231</v>
      </c>
    </row>
    <row r="283" spans="1:31" x14ac:dyDescent="0.25">
      <c r="A283" t="s">
        <v>752</v>
      </c>
      <c r="B283" s="1">
        <v>46119</v>
      </c>
      <c r="C283">
        <v>0.67291666666666672</v>
      </c>
      <c r="D283" t="s">
        <v>53</v>
      </c>
      <c r="E283" t="s">
        <v>54</v>
      </c>
      <c r="F283" t="s">
        <v>63</v>
      </c>
      <c r="G283" t="s">
        <v>48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39</v>
      </c>
      <c r="O283">
        <v>4</v>
      </c>
      <c r="P283" t="s">
        <v>28</v>
      </c>
      <c r="Q283" t="s">
        <v>29</v>
      </c>
      <c r="R283">
        <v>44</v>
      </c>
      <c r="S283" t="s">
        <v>131</v>
      </c>
      <c r="T283" t="s">
        <v>58</v>
      </c>
      <c r="U283" t="s">
        <v>752</v>
      </c>
      <c r="V283">
        <v>16</v>
      </c>
      <c r="W283">
        <v>4</v>
      </c>
      <c r="X283">
        <v>2026</v>
      </c>
      <c r="Y283" t="s">
        <v>6232</v>
      </c>
      <c r="Z283">
        <v>-2</v>
      </c>
      <c r="AA283" t="s">
        <v>6229</v>
      </c>
      <c r="AB283">
        <v>322</v>
      </c>
      <c r="AC283">
        <v>0.41666666666666669</v>
      </c>
      <c r="AD283" t="s">
        <v>6230</v>
      </c>
      <c r="AE283" t="s">
        <v>6231</v>
      </c>
    </row>
    <row r="284" spans="1:31" x14ac:dyDescent="0.25">
      <c r="A284" t="s">
        <v>754</v>
      </c>
      <c r="B284" s="1">
        <v>46052</v>
      </c>
      <c r="C284">
        <v>0.81805555555555554</v>
      </c>
      <c r="D284" t="s">
        <v>68</v>
      </c>
      <c r="E284" t="s">
        <v>135</v>
      </c>
      <c r="F284" t="s">
        <v>95</v>
      </c>
      <c r="G284" t="s">
        <v>48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27</v>
      </c>
      <c r="O284">
        <v>4</v>
      </c>
      <c r="P284" t="s">
        <v>28</v>
      </c>
      <c r="Q284" t="s">
        <v>29</v>
      </c>
      <c r="R284">
        <v>22</v>
      </c>
      <c r="S284" t="s">
        <v>30</v>
      </c>
      <c r="T284" t="s">
        <v>41</v>
      </c>
      <c r="U284" t="s">
        <v>754</v>
      </c>
      <c r="V284">
        <v>19</v>
      </c>
      <c r="W284">
        <v>1</v>
      </c>
      <c r="X284">
        <v>2026</v>
      </c>
      <c r="Y284" t="s">
        <v>6232</v>
      </c>
      <c r="Z284">
        <v>16</v>
      </c>
      <c r="AA284" t="s">
        <v>6235</v>
      </c>
      <c r="AB284">
        <v>755</v>
      </c>
      <c r="AC284">
        <v>2.4074074074074074E-2</v>
      </c>
      <c r="AD284" t="s">
        <v>6230</v>
      </c>
      <c r="AE284" t="s">
        <v>6241</v>
      </c>
    </row>
    <row r="285" spans="1:31" x14ac:dyDescent="0.25">
      <c r="A285" t="s">
        <v>756</v>
      </c>
      <c r="B285" s="1">
        <v>46074</v>
      </c>
      <c r="C285">
        <v>0.9291666666666667</v>
      </c>
      <c r="D285" t="s">
        <v>45</v>
      </c>
      <c r="E285" t="s">
        <v>159</v>
      </c>
      <c r="F285" t="s">
        <v>55</v>
      </c>
      <c r="G285" t="s">
        <v>104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27</v>
      </c>
      <c r="O285">
        <v>2</v>
      </c>
      <c r="P285" t="s">
        <v>28</v>
      </c>
      <c r="Q285" t="s">
        <v>56</v>
      </c>
      <c r="R285">
        <v>43</v>
      </c>
      <c r="S285" t="s">
        <v>64</v>
      </c>
      <c r="T285" t="s">
        <v>58</v>
      </c>
      <c r="U285" t="s">
        <v>756</v>
      </c>
      <c r="V285">
        <v>22</v>
      </c>
      <c r="W285">
        <v>2</v>
      </c>
      <c r="X285">
        <v>2026</v>
      </c>
      <c r="Y285" t="s">
        <v>6239</v>
      </c>
      <c r="Z285">
        <v>5</v>
      </c>
      <c r="AA285" t="s">
        <v>6235</v>
      </c>
      <c r="AB285">
        <v>783</v>
      </c>
      <c r="AC285">
        <v>0.37692307692307697</v>
      </c>
      <c r="AD285" t="s">
        <v>6233</v>
      </c>
      <c r="AE285" t="s">
        <v>6231</v>
      </c>
    </row>
    <row r="286" spans="1:31" x14ac:dyDescent="0.25">
      <c r="A286" t="s">
        <v>757</v>
      </c>
      <c r="B286" s="1">
        <v>46121</v>
      </c>
      <c r="C286">
        <v>0.57847222222222228</v>
      </c>
      <c r="D286" t="s">
        <v>23</v>
      </c>
      <c r="E286" t="s">
        <v>46</v>
      </c>
      <c r="F286" t="s">
        <v>76</v>
      </c>
      <c r="G286" t="s">
        <v>104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70</v>
      </c>
      <c r="O286">
        <v>5</v>
      </c>
      <c r="P286" t="s">
        <v>28</v>
      </c>
      <c r="Q286" t="s">
        <v>29</v>
      </c>
      <c r="R286">
        <v>56</v>
      </c>
      <c r="S286" t="s">
        <v>71</v>
      </c>
      <c r="T286" t="s">
        <v>85</v>
      </c>
      <c r="U286" t="s">
        <v>757</v>
      </c>
      <c r="V286">
        <v>13</v>
      </c>
      <c r="W286">
        <v>4</v>
      </c>
      <c r="X286">
        <v>2026</v>
      </c>
      <c r="Y286" t="s">
        <v>6237</v>
      </c>
      <c r="Z286">
        <v>-4</v>
      </c>
      <c r="AA286" t="s">
        <v>6229</v>
      </c>
      <c r="AB286">
        <v>668</v>
      </c>
      <c r="AC286">
        <v>0.35000000000000003</v>
      </c>
      <c r="AD286" t="s">
        <v>6238</v>
      </c>
      <c r="AE286" t="s">
        <v>6234</v>
      </c>
    </row>
    <row r="287" spans="1:31" x14ac:dyDescent="0.25">
      <c r="A287" t="s">
        <v>760</v>
      </c>
      <c r="B287" s="1">
        <v>46078</v>
      </c>
      <c r="C287">
        <v>0.40763888888888888</v>
      </c>
      <c r="D287" t="s">
        <v>62</v>
      </c>
      <c r="E287" t="s">
        <v>100</v>
      </c>
      <c r="F287" t="s">
        <v>84</v>
      </c>
      <c r="G287" t="s">
        <v>26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39</v>
      </c>
      <c r="O287">
        <v>2</v>
      </c>
      <c r="P287" t="s">
        <v>28</v>
      </c>
      <c r="Q287" t="s">
        <v>29</v>
      </c>
      <c r="R287">
        <v>48</v>
      </c>
      <c r="S287" t="s">
        <v>40</v>
      </c>
      <c r="T287" t="s">
        <v>31</v>
      </c>
      <c r="U287" t="s">
        <v>760</v>
      </c>
      <c r="V287">
        <v>9</v>
      </c>
      <c r="W287">
        <v>2</v>
      </c>
      <c r="X287">
        <v>2026</v>
      </c>
      <c r="Y287" t="s">
        <v>6228</v>
      </c>
      <c r="Z287">
        <v>-5</v>
      </c>
      <c r="AA287" t="s">
        <v>6229</v>
      </c>
      <c r="AB287">
        <v>531</v>
      </c>
      <c r="AC287">
        <v>0.97333333333333327</v>
      </c>
      <c r="AD287" t="s">
        <v>6233</v>
      </c>
      <c r="AE287" t="s">
        <v>6234</v>
      </c>
    </row>
    <row r="288" spans="1:31" x14ac:dyDescent="0.25">
      <c r="A288" t="s">
        <v>763</v>
      </c>
      <c r="B288" s="1">
        <v>46090</v>
      </c>
      <c r="C288">
        <v>0.66736111111111107</v>
      </c>
      <c r="D288" t="s">
        <v>145</v>
      </c>
      <c r="E288" t="s">
        <v>46</v>
      </c>
      <c r="F288" t="s">
        <v>47</v>
      </c>
      <c r="G288" t="s">
        <v>104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27</v>
      </c>
      <c r="O288">
        <v>1</v>
      </c>
      <c r="P288" t="s">
        <v>28</v>
      </c>
      <c r="Q288" t="s">
        <v>56</v>
      </c>
      <c r="R288">
        <v>27</v>
      </c>
      <c r="S288" t="s">
        <v>57</v>
      </c>
      <c r="T288" t="s">
        <v>58</v>
      </c>
      <c r="U288" t="s">
        <v>763</v>
      </c>
      <c r="V288">
        <v>16</v>
      </c>
      <c r="W288">
        <v>3</v>
      </c>
      <c r="X288">
        <v>2026</v>
      </c>
      <c r="Y288" t="s">
        <v>6232</v>
      </c>
      <c r="Z288">
        <v>15</v>
      </c>
      <c r="AA288" t="s">
        <v>6235</v>
      </c>
      <c r="AB288">
        <v>699</v>
      </c>
      <c r="AC288">
        <v>0.28837209302325584</v>
      </c>
      <c r="AD288" t="s">
        <v>6233</v>
      </c>
      <c r="AE288" t="s">
        <v>6236</v>
      </c>
    </row>
    <row r="289" spans="1:31" x14ac:dyDescent="0.25">
      <c r="A289" t="s">
        <v>764</v>
      </c>
      <c r="B289" s="1">
        <v>46139</v>
      </c>
      <c r="C289">
        <v>0.48194444444444445</v>
      </c>
      <c r="D289" t="s">
        <v>200</v>
      </c>
      <c r="E289" t="s">
        <v>100</v>
      </c>
      <c r="F289" t="s">
        <v>37</v>
      </c>
      <c r="G289" t="s">
        <v>48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91</v>
      </c>
      <c r="O289">
        <v>3</v>
      </c>
      <c r="P289" t="s">
        <v>28</v>
      </c>
      <c r="Q289" t="s">
        <v>29</v>
      </c>
      <c r="R289">
        <v>41</v>
      </c>
      <c r="S289" t="s">
        <v>57</v>
      </c>
      <c r="T289" t="s">
        <v>58</v>
      </c>
      <c r="U289" t="s">
        <v>764</v>
      </c>
      <c r="V289">
        <v>11</v>
      </c>
      <c r="W289">
        <v>4</v>
      </c>
      <c r="X289">
        <v>2026</v>
      </c>
      <c r="Y289" t="s">
        <v>6237</v>
      </c>
      <c r="Z289">
        <v>14</v>
      </c>
      <c r="AA289" t="s">
        <v>6235</v>
      </c>
      <c r="AB289">
        <v>971</v>
      </c>
      <c r="AC289">
        <v>8.6440677966101692E-2</v>
      </c>
      <c r="AD289" t="s">
        <v>6240</v>
      </c>
      <c r="AE289" t="s">
        <v>6231</v>
      </c>
    </row>
    <row r="290" spans="1:31" x14ac:dyDescent="0.25">
      <c r="A290" t="s">
        <v>765</v>
      </c>
      <c r="B290" s="1">
        <v>46026</v>
      </c>
      <c r="C290">
        <v>0.40416666666666667</v>
      </c>
      <c r="D290" t="s">
        <v>89</v>
      </c>
      <c r="E290" t="s">
        <v>36</v>
      </c>
      <c r="F290" t="s">
        <v>47</v>
      </c>
      <c r="G290" t="s">
        <v>26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91</v>
      </c>
      <c r="O290">
        <v>3</v>
      </c>
      <c r="P290" t="s">
        <v>28</v>
      </c>
      <c r="Q290" t="s">
        <v>56</v>
      </c>
      <c r="R290">
        <v>54</v>
      </c>
      <c r="S290" t="s">
        <v>170</v>
      </c>
      <c r="T290" t="s">
        <v>31</v>
      </c>
      <c r="U290" t="s">
        <v>765</v>
      </c>
      <c r="V290">
        <v>9</v>
      </c>
      <c r="W290">
        <v>1</v>
      </c>
      <c r="X290">
        <v>2026</v>
      </c>
      <c r="Y290" t="s">
        <v>6228</v>
      </c>
      <c r="Z290">
        <v>6</v>
      </c>
      <c r="AA290" t="s">
        <v>6235</v>
      </c>
      <c r="AB290">
        <v>594</v>
      </c>
      <c r="AC290">
        <v>0.16666666666666666</v>
      </c>
      <c r="AD290" t="s">
        <v>6240</v>
      </c>
      <c r="AE290" t="s">
        <v>6234</v>
      </c>
    </row>
    <row r="291" spans="1:31" x14ac:dyDescent="0.25">
      <c r="A291" t="s">
        <v>767</v>
      </c>
      <c r="B291" s="1">
        <v>46145</v>
      </c>
      <c r="C291">
        <v>0.85972222222222228</v>
      </c>
      <c r="D291" t="s">
        <v>99</v>
      </c>
      <c r="E291" t="s">
        <v>24</v>
      </c>
      <c r="F291" t="s">
        <v>63</v>
      </c>
      <c r="G291" t="s">
        <v>26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39</v>
      </c>
      <c r="O291">
        <v>3</v>
      </c>
      <c r="P291" t="s">
        <v>28</v>
      </c>
      <c r="Q291" t="s">
        <v>56</v>
      </c>
      <c r="R291">
        <v>36</v>
      </c>
      <c r="S291" t="s">
        <v>170</v>
      </c>
      <c r="T291" t="s">
        <v>41</v>
      </c>
      <c r="U291" t="s">
        <v>767</v>
      </c>
      <c r="V291">
        <v>20</v>
      </c>
      <c r="W291">
        <v>5</v>
      </c>
      <c r="X291">
        <v>2026</v>
      </c>
      <c r="Y291" t="s">
        <v>6239</v>
      </c>
      <c r="Z291">
        <v>17</v>
      </c>
      <c r="AA291" t="s">
        <v>6235</v>
      </c>
      <c r="AB291">
        <v>758</v>
      </c>
      <c r="AC291">
        <v>0.17826086956521739</v>
      </c>
      <c r="AD291" t="s">
        <v>6240</v>
      </c>
      <c r="AE291" t="s">
        <v>6231</v>
      </c>
    </row>
    <row r="292" spans="1:31" x14ac:dyDescent="0.25">
      <c r="A292" t="s">
        <v>770</v>
      </c>
      <c r="B292" s="1">
        <v>46052</v>
      </c>
      <c r="C292">
        <v>0.71805555555555556</v>
      </c>
      <c r="D292" t="s">
        <v>99</v>
      </c>
      <c r="E292" t="s">
        <v>46</v>
      </c>
      <c r="F292" t="s">
        <v>55</v>
      </c>
      <c r="G292" t="s">
        <v>38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49</v>
      </c>
      <c r="O292">
        <v>5</v>
      </c>
      <c r="P292" t="s">
        <v>28</v>
      </c>
      <c r="Q292" t="s">
        <v>29</v>
      </c>
      <c r="R292">
        <v>33</v>
      </c>
      <c r="S292" t="s">
        <v>30</v>
      </c>
      <c r="T292" t="s">
        <v>58</v>
      </c>
      <c r="U292" t="s">
        <v>770</v>
      </c>
      <c r="V292">
        <v>17</v>
      </c>
      <c r="W292">
        <v>1</v>
      </c>
      <c r="X292">
        <v>2026</v>
      </c>
      <c r="Y292" t="s">
        <v>6232</v>
      </c>
      <c r="Z292">
        <v>10</v>
      </c>
      <c r="AA292" t="s">
        <v>6235</v>
      </c>
      <c r="AB292">
        <v>80</v>
      </c>
      <c r="AC292">
        <v>0.3</v>
      </c>
      <c r="AD292" t="s">
        <v>6238</v>
      </c>
      <c r="AE292" t="s">
        <v>6236</v>
      </c>
    </row>
    <row r="293" spans="1:31" x14ac:dyDescent="0.25">
      <c r="A293" t="s">
        <v>772</v>
      </c>
      <c r="B293" s="1">
        <v>46129</v>
      </c>
      <c r="C293">
        <v>0.6875</v>
      </c>
      <c r="D293" t="s">
        <v>62</v>
      </c>
      <c r="E293" t="s">
        <v>46</v>
      </c>
      <c r="F293" t="s">
        <v>69</v>
      </c>
      <c r="G293" t="s">
        <v>26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49</v>
      </c>
      <c r="O293">
        <v>5</v>
      </c>
      <c r="P293" t="s">
        <v>28</v>
      </c>
      <c r="Q293" t="s">
        <v>29</v>
      </c>
      <c r="R293">
        <v>37</v>
      </c>
      <c r="S293" t="s">
        <v>30</v>
      </c>
      <c r="T293" t="s">
        <v>58</v>
      </c>
      <c r="U293" t="s">
        <v>772</v>
      </c>
      <c r="V293">
        <v>16</v>
      </c>
      <c r="W293">
        <v>4</v>
      </c>
      <c r="X293">
        <v>2026</v>
      </c>
      <c r="Y293" t="s">
        <v>6232</v>
      </c>
      <c r="Z293">
        <v>11</v>
      </c>
      <c r="AA293" t="s">
        <v>6235</v>
      </c>
      <c r="AB293">
        <v>901</v>
      </c>
      <c r="AC293">
        <v>9.5833333333333326E-2</v>
      </c>
      <c r="AD293" t="s">
        <v>6238</v>
      </c>
      <c r="AE293" t="s">
        <v>6231</v>
      </c>
    </row>
    <row r="294" spans="1:31" x14ac:dyDescent="0.25">
      <c r="A294" t="s">
        <v>774</v>
      </c>
      <c r="B294" s="1">
        <v>46152</v>
      </c>
      <c r="C294">
        <v>0.79166666666666663</v>
      </c>
      <c r="D294" t="s">
        <v>145</v>
      </c>
      <c r="E294" t="s">
        <v>54</v>
      </c>
      <c r="F294" t="s">
        <v>63</v>
      </c>
      <c r="G294" t="s">
        <v>38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39</v>
      </c>
      <c r="O294">
        <v>5</v>
      </c>
      <c r="P294" t="s">
        <v>28</v>
      </c>
      <c r="Q294" t="s">
        <v>56</v>
      </c>
      <c r="R294">
        <v>32</v>
      </c>
      <c r="S294" t="s">
        <v>170</v>
      </c>
      <c r="T294" t="s">
        <v>41</v>
      </c>
      <c r="U294" t="s">
        <v>774</v>
      </c>
      <c r="V294">
        <v>19</v>
      </c>
      <c r="W294">
        <v>5</v>
      </c>
      <c r="X294">
        <v>2026</v>
      </c>
      <c r="Y294" t="s">
        <v>6232</v>
      </c>
      <c r="Z294">
        <v>7</v>
      </c>
      <c r="AA294" t="s">
        <v>6235</v>
      </c>
      <c r="AB294">
        <v>423</v>
      </c>
      <c r="AC294">
        <v>0.10277777777777779</v>
      </c>
      <c r="AD294" t="s">
        <v>6238</v>
      </c>
      <c r="AE294" t="s">
        <v>6236</v>
      </c>
    </row>
    <row r="295" spans="1:31" x14ac:dyDescent="0.25">
      <c r="A295" t="s">
        <v>775</v>
      </c>
      <c r="B295" s="1">
        <v>46110</v>
      </c>
      <c r="C295">
        <v>0.55763888888888891</v>
      </c>
      <c r="D295" t="s">
        <v>145</v>
      </c>
      <c r="E295" t="s">
        <v>83</v>
      </c>
      <c r="F295" t="s">
        <v>69</v>
      </c>
      <c r="G295" t="s">
        <v>117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91</v>
      </c>
      <c r="O295">
        <v>1</v>
      </c>
      <c r="P295" t="s">
        <v>28</v>
      </c>
      <c r="Q295" t="s">
        <v>56</v>
      </c>
      <c r="R295">
        <v>58</v>
      </c>
      <c r="S295" t="s">
        <v>170</v>
      </c>
      <c r="T295" t="s">
        <v>85</v>
      </c>
      <c r="U295" t="s">
        <v>775</v>
      </c>
      <c r="V295">
        <v>13</v>
      </c>
      <c r="W295">
        <v>3</v>
      </c>
      <c r="X295">
        <v>2026</v>
      </c>
      <c r="Y295" t="s">
        <v>6237</v>
      </c>
      <c r="Z295">
        <v>0</v>
      </c>
      <c r="AA295" t="s">
        <v>6229</v>
      </c>
      <c r="AB295">
        <v>1093</v>
      </c>
      <c r="AC295">
        <v>0.51071428571428579</v>
      </c>
      <c r="AD295" t="s">
        <v>6233</v>
      </c>
      <c r="AE295" t="s">
        <v>6234</v>
      </c>
    </row>
    <row r="296" spans="1:31" x14ac:dyDescent="0.25">
      <c r="A296" t="s">
        <v>777</v>
      </c>
      <c r="B296" s="1">
        <v>46182</v>
      </c>
      <c r="C296">
        <v>0.72638888888888886</v>
      </c>
      <c r="D296" t="s">
        <v>53</v>
      </c>
      <c r="E296" t="s">
        <v>46</v>
      </c>
      <c r="F296" t="s">
        <v>25</v>
      </c>
      <c r="G296" t="s">
        <v>48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39</v>
      </c>
      <c r="O296">
        <v>5</v>
      </c>
      <c r="P296" t="s">
        <v>28</v>
      </c>
      <c r="Q296" t="s">
        <v>56</v>
      </c>
      <c r="R296">
        <v>29</v>
      </c>
      <c r="S296" t="s">
        <v>131</v>
      </c>
      <c r="T296" t="s">
        <v>58</v>
      </c>
      <c r="U296" t="s">
        <v>777</v>
      </c>
      <c r="V296">
        <v>17</v>
      </c>
      <c r="W296">
        <v>6</v>
      </c>
      <c r="X296">
        <v>2026</v>
      </c>
      <c r="Y296" t="s">
        <v>6232</v>
      </c>
      <c r="Z296">
        <v>8</v>
      </c>
      <c r="AA296" t="s">
        <v>6235</v>
      </c>
      <c r="AB296">
        <v>708</v>
      </c>
      <c r="AC296">
        <v>0.16862745098039214</v>
      </c>
      <c r="AD296" t="s">
        <v>6238</v>
      </c>
      <c r="AE296" t="s">
        <v>6236</v>
      </c>
    </row>
    <row r="297" spans="1:31" x14ac:dyDescent="0.25">
      <c r="A297" t="s">
        <v>780</v>
      </c>
      <c r="B297" s="1">
        <v>46187</v>
      </c>
      <c r="C297">
        <v>0.71597222222222223</v>
      </c>
      <c r="D297" t="s">
        <v>45</v>
      </c>
      <c r="E297" t="s">
        <v>135</v>
      </c>
      <c r="F297" t="s">
        <v>76</v>
      </c>
      <c r="G297" t="s">
        <v>26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70</v>
      </c>
      <c r="O297">
        <v>2</v>
      </c>
      <c r="P297" t="s">
        <v>28</v>
      </c>
      <c r="Q297" t="s">
        <v>29</v>
      </c>
      <c r="R297">
        <v>18</v>
      </c>
      <c r="S297" t="s">
        <v>170</v>
      </c>
      <c r="T297" t="s">
        <v>58</v>
      </c>
      <c r="U297" t="s">
        <v>780</v>
      </c>
      <c r="V297">
        <v>17</v>
      </c>
      <c r="W297">
        <v>6</v>
      </c>
      <c r="X297">
        <v>2026</v>
      </c>
      <c r="Y297" t="s">
        <v>6232</v>
      </c>
      <c r="Z297">
        <v>2</v>
      </c>
      <c r="AA297" t="s">
        <v>6235</v>
      </c>
      <c r="AB297">
        <v>828</v>
      </c>
      <c r="AC297">
        <v>0.15106382978723404</v>
      </c>
      <c r="AD297" t="s">
        <v>6233</v>
      </c>
      <c r="AE297" t="s">
        <v>6241</v>
      </c>
    </row>
    <row r="298" spans="1:31" x14ac:dyDescent="0.25">
      <c r="A298" t="s">
        <v>782</v>
      </c>
      <c r="B298" s="1">
        <v>46027</v>
      </c>
      <c r="C298">
        <v>0.82291666666666663</v>
      </c>
      <c r="D298" t="s">
        <v>121</v>
      </c>
      <c r="E298" t="s">
        <v>139</v>
      </c>
      <c r="F298" t="s">
        <v>55</v>
      </c>
      <c r="G298" t="s">
        <v>104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49</v>
      </c>
      <c r="O298">
        <v>4</v>
      </c>
      <c r="P298" t="s">
        <v>28</v>
      </c>
      <c r="Q298" t="s">
        <v>29</v>
      </c>
      <c r="R298">
        <v>43</v>
      </c>
      <c r="S298" t="s">
        <v>57</v>
      </c>
      <c r="T298" t="s">
        <v>41</v>
      </c>
      <c r="U298" t="s">
        <v>782</v>
      </c>
      <c r="V298">
        <v>19</v>
      </c>
      <c r="W298">
        <v>1</v>
      </c>
      <c r="X298">
        <v>2026</v>
      </c>
      <c r="Y298" t="s">
        <v>6232</v>
      </c>
      <c r="Z298">
        <v>9</v>
      </c>
      <c r="AA298" t="s">
        <v>6235</v>
      </c>
      <c r="AB298">
        <v>1027</v>
      </c>
      <c r="AC298">
        <v>0.13125000000000001</v>
      </c>
      <c r="AD298" t="s">
        <v>6230</v>
      </c>
      <c r="AE298" t="s">
        <v>6231</v>
      </c>
    </row>
    <row r="299" spans="1:31" x14ac:dyDescent="0.25">
      <c r="A299" t="s">
        <v>784</v>
      </c>
      <c r="B299" s="1">
        <v>46088</v>
      </c>
      <c r="C299">
        <v>0.87569444444444444</v>
      </c>
      <c r="D299" t="s">
        <v>99</v>
      </c>
      <c r="E299" t="s">
        <v>100</v>
      </c>
      <c r="F299" t="s">
        <v>37</v>
      </c>
      <c r="G299" t="s">
        <v>104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91</v>
      </c>
      <c r="O299">
        <v>5</v>
      </c>
      <c r="P299" t="s">
        <v>28</v>
      </c>
      <c r="Q299" t="s">
        <v>56</v>
      </c>
      <c r="R299">
        <v>36</v>
      </c>
      <c r="S299" t="s">
        <v>64</v>
      </c>
      <c r="T299" t="s">
        <v>41</v>
      </c>
      <c r="U299" t="s">
        <v>784</v>
      </c>
      <c r="V299">
        <v>21</v>
      </c>
      <c r="W299">
        <v>3</v>
      </c>
      <c r="X299">
        <v>2026</v>
      </c>
      <c r="Y299" t="s">
        <v>6239</v>
      </c>
      <c r="Z299">
        <v>-3</v>
      </c>
      <c r="AA299" t="s">
        <v>6229</v>
      </c>
      <c r="AB299">
        <v>1096</v>
      </c>
      <c r="AC299">
        <v>0.60909090909090913</v>
      </c>
      <c r="AD299" t="s">
        <v>6238</v>
      </c>
      <c r="AE299" t="s">
        <v>6231</v>
      </c>
    </row>
    <row r="300" spans="1:31" x14ac:dyDescent="0.25">
      <c r="A300" t="s">
        <v>786</v>
      </c>
      <c r="B300" s="1">
        <v>46181</v>
      </c>
      <c r="C300">
        <v>0.95208333333333328</v>
      </c>
      <c r="D300" t="s">
        <v>45</v>
      </c>
      <c r="E300" t="s">
        <v>36</v>
      </c>
      <c r="F300" t="s">
        <v>37</v>
      </c>
      <c r="G300" t="s">
        <v>117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49</v>
      </c>
      <c r="O300">
        <v>5</v>
      </c>
      <c r="P300" t="s">
        <v>28</v>
      </c>
      <c r="Q300" t="s">
        <v>56</v>
      </c>
      <c r="R300">
        <v>46</v>
      </c>
      <c r="S300" t="s">
        <v>57</v>
      </c>
      <c r="T300" t="s">
        <v>58</v>
      </c>
      <c r="U300" t="s">
        <v>786</v>
      </c>
      <c r="V300">
        <v>22</v>
      </c>
      <c r="W300">
        <v>6</v>
      </c>
      <c r="X300">
        <v>2026</v>
      </c>
      <c r="Y300" t="s">
        <v>6239</v>
      </c>
      <c r="Z300">
        <v>10</v>
      </c>
      <c r="AA300" t="s">
        <v>6235</v>
      </c>
      <c r="AB300">
        <v>811</v>
      </c>
      <c r="AC300">
        <v>0.28000000000000003</v>
      </c>
      <c r="AD300" t="s">
        <v>6238</v>
      </c>
      <c r="AE300" t="s">
        <v>6234</v>
      </c>
    </row>
    <row r="301" spans="1:31" x14ac:dyDescent="0.25">
      <c r="A301" t="s">
        <v>788</v>
      </c>
      <c r="B301" s="1">
        <v>46031</v>
      </c>
      <c r="C301">
        <v>0.5805555555555556</v>
      </c>
      <c r="D301" t="s">
        <v>45</v>
      </c>
      <c r="E301" t="s">
        <v>83</v>
      </c>
      <c r="F301" t="s">
        <v>69</v>
      </c>
      <c r="G301" t="s">
        <v>48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39</v>
      </c>
      <c r="O301">
        <v>5</v>
      </c>
      <c r="P301" t="s">
        <v>28</v>
      </c>
      <c r="Q301" t="s">
        <v>56</v>
      </c>
      <c r="R301">
        <v>59</v>
      </c>
      <c r="S301" t="s">
        <v>30</v>
      </c>
      <c r="T301" t="s">
        <v>85</v>
      </c>
      <c r="U301" t="s">
        <v>788</v>
      </c>
      <c r="V301">
        <v>13</v>
      </c>
      <c r="W301">
        <v>1</v>
      </c>
      <c r="X301">
        <v>2026</v>
      </c>
      <c r="Y301" t="s">
        <v>6237</v>
      </c>
      <c r="Z301">
        <v>3</v>
      </c>
      <c r="AA301" t="s">
        <v>6235</v>
      </c>
      <c r="AB301">
        <v>264</v>
      </c>
      <c r="AC301">
        <v>0.1926829268292683</v>
      </c>
      <c r="AD301" t="s">
        <v>6238</v>
      </c>
      <c r="AE301" t="s">
        <v>6234</v>
      </c>
    </row>
    <row r="302" spans="1:31" x14ac:dyDescent="0.25">
      <c r="A302" t="s">
        <v>790</v>
      </c>
      <c r="B302" s="1">
        <v>46194</v>
      </c>
      <c r="C302">
        <v>0.57777777777777772</v>
      </c>
      <c r="D302" t="s">
        <v>99</v>
      </c>
      <c r="E302" t="s">
        <v>36</v>
      </c>
      <c r="F302" t="s">
        <v>95</v>
      </c>
      <c r="G302" t="s">
        <v>96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39</v>
      </c>
      <c r="O302">
        <v>1</v>
      </c>
      <c r="P302" t="s">
        <v>146</v>
      </c>
      <c r="Q302" t="s">
        <v>56</v>
      </c>
      <c r="R302">
        <v>31</v>
      </c>
      <c r="S302" t="s">
        <v>170</v>
      </c>
      <c r="T302" t="s">
        <v>85</v>
      </c>
      <c r="U302" t="s">
        <v>790</v>
      </c>
      <c r="V302">
        <v>13</v>
      </c>
      <c r="W302">
        <v>6</v>
      </c>
      <c r="X302">
        <v>2026</v>
      </c>
      <c r="Y302" t="s">
        <v>6237</v>
      </c>
      <c r="Z302">
        <v>1</v>
      </c>
      <c r="AA302" t="s">
        <v>6235</v>
      </c>
      <c r="AB302">
        <v>711</v>
      </c>
      <c r="AC302">
        <v>0.49615384615384617</v>
      </c>
      <c r="AD302" t="s">
        <v>6233</v>
      </c>
      <c r="AE302" t="s">
        <v>6236</v>
      </c>
    </row>
    <row r="303" spans="1:31" x14ac:dyDescent="0.25">
      <c r="A303" t="s">
        <v>792</v>
      </c>
      <c r="B303" s="1">
        <v>46084</v>
      </c>
      <c r="C303">
        <v>0.69027777777777777</v>
      </c>
      <c r="D303" t="s">
        <v>121</v>
      </c>
      <c r="E303" t="s">
        <v>100</v>
      </c>
      <c r="F303" t="s">
        <v>69</v>
      </c>
      <c r="G303" t="s">
        <v>26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39</v>
      </c>
      <c r="O303">
        <v>1</v>
      </c>
      <c r="P303" t="s">
        <v>28</v>
      </c>
      <c r="Q303" t="s">
        <v>29</v>
      </c>
      <c r="R303">
        <v>24</v>
      </c>
      <c r="S303" t="s">
        <v>131</v>
      </c>
      <c r="T303" t="s">
        <v>58</v>
      </c>
      <c r="U303" t="s">
        <v>792</v>
      </c>
      <c r="V303">
        <v>16</v>
      </c>
      <c r="W303">
        <v>3</v>
      </c>
      <c r="X303">
        <v>2026</v>
      </c>
      <c r="Y303" t="s">
        <v>6232</v>
      </c>
      <c r="Z303">
        <v>12</v>
      </c>
      <c r="AA303" t="s">
        <v>6235</v>
      </c>
      <c r="AB303">
        <v>510</v>
      </c>
      <c r="AC303">
        <v>0.15</v>
      </c>
      <c r="AD303" t="s">
        <v>6233</v>
      </c>
      <c r="AE303" t="s">
        <v>6241</v>
      </c>
    </row>
    <row r="304" spans="1:31" x14ac:dyDescent="0.25">
      <c r="A304" t="s">
        <v>794</v>
      </c>
      <c r="B304" s="1">
        <v>46121</v>
      </c>
      <c r="C304">
        <v>0.58680555555555558</v>
      </c>
      <c r="D304" t="s">
        <v>145</v>
      </c>
      <c r="E304" t="s">
        <v>54</v>
      </c>
      <c r="F304" t="s">
        <v>47</v>
      </c>
      <c r="G304" t="s">
        <v>26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39</v>
      </c>
      <c r="O304">
        <v>1</v>
      </c>
      <c r="P304" t="s">
        <v>28</v>
      </c>
      <c r="Q304" t="s">
        <v>29</v>
      </c>
      <c r="R304">
        <v>31</v>
      </c>
      <c r="S304" t="s">
        <v>71</v>
      </c>
      <c r="T304" t="s">
        <v>85</v>
      </c>
      <c r="U304" t="s">
        <v>794</v>
      </c>
      <c r="V304">
        <v>14</v>
      </c>
      <c r="W304">
        <v>4</v>
      </c>
      <c r="X304">
        <v>2026</v>
      </c>
      <c r="Y304" t="s">
        <v>6237</v>
      </c>
      <c r="Z304">
        <v>10</v>
      </c>
      <c r="AA304" t="s">
        <v>6235</v>
      </c>
      <c r="AB304">
        <v>126</v>
      </c>
      <c r="AC304">
        <v>0.20199999999999999</v>
      </c>
      <c r="AD304" t="s">
        <v>6233</v>
      </c>
      <c r="AE304" t="s">
        <v>6236</v>
      </c>
    </row>
    <row r="305" spans="1:31" x14ac:dyDescent="0.25">
      <c r="A305" t="s">
        <v>796</v>
      </c>
      <c r="B305" s="1">
        <v>46027</v>
      </c>
      <c r="C305">
        <v>0.68263888888888891</v>
      </c>
      <c r="D305" t="s">
        <v>116</v>
      </c>
      <c r="E305" t="s">
        <v>24</v>
      </c>
      <c r="F305" t="s">
        <v>47</v>
      </c>
      <c r="G305" t="s">
        <v>104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49</v>
      </c>
      <c r="O305">
        <v>3</v>
      </c>
      <c r="P305" t="s">
        <v>28</v>
      </c>
      <c r="Q305" t="s">
        <v>29</v>
      </c>
      <c r="R305">
        <v>59</v>
      </c>
      <c r="S305" t="s">
        <v>57</v>
      </c>
      <c r="T305" t="s">
        <v>58</v>
      </c>
      <c r="U305" t="s">
        <v>796</v>
      </c>
      <c r="V305">
        <v>16</v>
      </c>
      <c r="W305">
        <v>1</v>
      </c>
      <c r="X305">
        <v>2026</v>
      </c>
      <c r="Y305" t="s">
        <v>6232</v>
      </c>
      <c r="Z305">
        <v>9</v>
      </c>
      <c r="AA305" t="s">
        <v>6235</v>
      </c>
      <c r="AB305">
        <v>24</v>
      </c>
      <c r="AC305">
        <v>8.2758620689655171E-2</v>
      </c>
      <c r="AD305" t="s">
        <v>6240</v>
      </c>
      <c r="AE305" t="s">
        <v>6234</v>
      </c>
    </row>
    <row r="306" spans="1:31" x14ac:dyDescent="0.25">
      <c r="A306" t="s">
        <v>797</v>
      </c>
      <c r="B306" s="1">
        <v>46069</v>
      </c>
      <c r="C306">
        <v>0.76388888888888884</v>
      </c>
      <c r="D306" t="s">
        <v>130</v>
      </c>
      <c r="E306" t="s">
        <v>36</v>
      </c>
      <c r="F306" t="s">
        <v>37</v>
      </c>
      <c r="G306" t="s">
        <v>38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27</v>
      </c>
      <c r="O306">
        <v>2</v>
      </c>
      <c r="P306" t="s">
        <v>28</v>
      </c>
      <c r="Q306" t="s">
        <v>29</v>
      </c>
      <c r="R306">
        <v>26</v>
      </c>
      <c r="S306" t="s">
        <v>57</v>
      </c>
      <c r="T306" t="s">
        <v>41</v>
      </c>
      <c r="U306" t="s">
        <v>797</v>
      </c>
      <c r="V306">
        <v>18</v>
      </c>
      <c r="W306">
        <v>2</v>
      </c>
      <c r="X306">
        <v>2026</v>
      </c>
      <c r="Y306" t="s">
        <v>6232</v>
      </c>
      <c r="Z306">
        <v>17</v>
      </c>
      <c r="AA306" t="s">
        <v>6235</v>
      </c>
      <c r="AB306">
        <v>831</v>
      </c>
      <c r="AC306">
        <v>0.31063829787234043</v>
      </c>
      <c r="AD306" t="s">
        <v>6233</v>
      </c>
      <c r="AE306" t="s">
        <v>6236</v>
      </c>
    </row>
    <row r="307" spans="1:31" x14ac:dyDescent="0.25">
      <c r="A307" t="s">
        <v>798</v>
      </c>
      <c r="B307" s="1">
        <v>46027</v>
      </c>
      <c r="C307">
        <v>0.83750000000000002</v>
      </c>
      <c r="D307" t="s">
        <v>68</v>
      </c>
      <c r="E307" t="s">
        <v>46</v>
      </c>
      <c r="F307" t="s">
        <v>76</v>
      </c>
      <c r="G307" t="s">
        <v>26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70</v>
      </c>
      <c r="O307">
        <v>5</v>
      </c>
      <c r="P307" t="s">
        <v>146</v>
      </c>
      <c r="Q307" t="s">
        <v>29</v>
      </c>
      <c r="R307">
        <v>29</v>
      </c>
      <c r="S307" t="s">
        <v>57</v>
      </c>
      <c r="T307" t="s">
        <v>41</v>
      </c>
      <c r="U307" t="s">
        <v>798</v>
      </c>
      <c r="V307">
        <v>20</v>
      </c>
      <c r="W307">
        <v>1</v>
      </c>
      <c r="X307">
        <v>2026</v>
      </c>
      <c r="Y307" t="s">
        <v>6239</v>
      </c>
      <c r="Z307">
        <v>4</v>
      </c>
      <c r="AA307" t="s">
        <v>6235</v>
      </c>
      <c r="AB307">
        <v>127</v>
      </c>
      <c r="AC307">
        <v>0.40645161290322579</v>
      </c>
      <c r="AD307" t="s">
        <v>6238</v>
      </c>
      <c r="AE307" t="s">
        <v>6236</v>
      </c>
    </row>
    <row r="308" spans="1:31" x14ac:dyDescent="0.25">
      <c r="A308" t="s">
        <v>800</v>
      </c>
      <c r="B308" s="1">
        <v>46183</v>
      </c>
      <c r="C308">
        <v>0.60902777777777772</v>
      </c>
      <c r="D308" t="s">
        <v>145</v>
      </c>
      <c r="E308" t="s">
        <v>46</v>
      </c>
      <c r="F308" t="s">
        <v>55</v>
      </c>
      <c r="G308" t="s">
        <v>96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39</v>
      </c>
      <c r="O308">
        <v>5</v>
      </c>
      <c r="P308" t="s">
        <v>28</v>
      </c>
      <c r="Q308" t="s">
        <v>56</v>
      </c>
      <c r="R308">
        <v>39</v>
      </c>
      <c r="S308" t="s">
        <v>40</v>
      </c>
      <c r="T308" t="s">
        <v>85</v>
      </c>
      <c r="U308" t="s">
        <v>800</v>
      </c>
      <c r="V308">
        <v>14</v>
      </c>
      <c r="W308">
        <v>6</v>
      </c>
      <c r="X308">
        <v>2026</v>
      </c>
      <c r="Y308" t="s">
        <v>6237</v>
      </c>
      <c r="Z308">
        <v>19</v>
      </c>
      <c r="AA308" t="s">
        <v>6235</v>
      </c>
      <c r="AB308">
        <v>1018</v>
      </c>
      <c r="AC308">
        <v>0.21320754716981133</v>
      </c>
      <c r="AD308" t="s">
        <v>6238</v>
      </c>
      <c r="AE308" t="s">
        <v>6231</v>
      </c>
    </row>
    <row r="309" spans="1:31" x14ac:dyDescent="0.25">
      <c r="A309" t="s">
        <v>802</v>
      </c>
      <c r="B309" s="1">
        <v>46177</v>
      </c>
      <c r="C309">
        <v>0.66041666666666665</v>
      </c>
      <c r="D309" t="s">
        <v>121</v>
      </c>
      <c r="E309" t="s">
        <v>135</v>
      </c>
      <c r="F309" t="s">
        <v>47</v>
      </c>
      <c r="G309" t="s">
        <v>117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39</v>
      </c>
      <c r="O309">
        <v>4</v>
      </c>
      <c r="P309" t="s">
        <v>28</v>
      </c>
      <c r="Q309" t="s">
        <v>56</v>
      </c>
      <c r="R309">
        <v>21</v>
      </c>
      <c r="S309" t="s">
        <v>71</v>
      </c>
      <c r="T309" t="s">
        <v>58</v>
      </c>
      <c r="U309" t="s">
        <v>802</v>
      </c>
      <c r="V309">
        <v>15</v>
      </c>
      <c r="W309">
        <v>6</v>
      </c>
      <c r="X309">
        <v>2026</v>
      </c>
      <c r="Y309" t="s">
        <v>6232</v>
      </c>
      <c r="Z309">
        <v>19</v>
      </c>
      <c r="AA309" t="s">
        <v>6235</v>
      </c>
      <c r="AB309">
        <v>715</v>
      </c>
      <c r="AC309">
        <v>0.17812500000000001</v>
      </c>
      <c r="AD309" t="s">
        <v>6230</v>
      </c>
      <c r="AE309" t="s">
        <v>6241</v>
      </c>
    </row>
    <row r="310" spans="1:31" x14ac:dyDescent="0.25">
      <c r="A310" t="s">
        <v>804</v>
      </c>
      <c r="B310" s="1">
        <v>46121</v>
      </c>
      <c r="C310">
        <v>0.70694444444444449</v>
      </c>
      <c r="D310" t="s">
        <v>23</v>
      </c>
      <c r="E310" t="s">
        <v>24</v>
      </c>
      <c r="F310" t="s">
        <v>47</v>
      </c>
      <c r="G310" t="s">
        <v>26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49</v>
      </c>
      <c r="O310">
        <v>4</v>
      </c>
      <c r="P310" t="s">
        <v>28</v>
      </c>
      <c r="Q310" t="s">
        <v>29</v>
      </c>
      <c r="R310">
        <v>44</v>
      </c>
      <c r="S310" t="s">
        <v>71</v>
      </c>
      <c r="T310" t="s">
        <v>58</v>
      </c>
      <c r="U310" t="s">
        <v>804</v>
      </c>
      <c r="V310">
        <v>16</v>
      </c>
      <c r="W310">
        <v>4</v>
      </c>
      <c r="X310">
        <v>2026</v>
      </c>
      <c r="Y310" t="s">
        <v>6232</v>
      </c>
      <c r="Z310">
        <v>4</v>
      </c>
      <c r="AA310" t="s">
        <v>6235</v>
      </c>
      <c r="AB310">
        <v>242</v>
      </c>
      <c r="AC310">
        <v>0.24210526315789471</v>
      </c>
      <c r="AD310" t="s">
        <v>6230</v>
      </c>
      <c r="AE310" t="s">
        <v>6231</v>
      </c>
    </row>
    <row r="311" spans="1:31" x14ac:dyDescent="0.25">
      <c r="A311" t="s">
        <v>806</v>
      </c>
      <c r="B311" s="1">
        <v>46130</v>
      </c>
      <c r="C311">
        <v>0.7319444444444444</v>
      </c>
      <c r="D311" t="s">
        <v>200</v>
      </c>
      <c r="E311" t="s">
        <v>36</v>
      </c>
      <c r="F311" t="s">
        <v>37</v>
      </c>
      <c r="G311" t="s">
        <v>48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39</v>
      </c>
      <c r="O311">
        <v>2</v>
      </c>
      <c r="P311" t="s">
        <v>28</v>
      </c>
      <c r="Q311" t="s">
        <v>29</v>
      </c>
      <c r="R311">
        <v>60</v>
      </c>
      <c r="S311" t="s">
        <v>64</v>
      </c>
      <c r="T311" t="s">
        <v>58</v>
      </c>
      <c r="U311" t="s">
        <v>806</v>
      </c>
      <c r="V311">
        <v>17</v>
      </c>
      <c r="W311">
        <v>4</v>
      </c>
      <c r="X311">
        <v>2026</v>
      </c>
      <c r="Y311" t="s">
        <v>6232</v>
      </c>
      <c r="Z311">
        <v>11</v>
      </c>
      <c r="AA311" t="s">
        <v>6235</v>
      </c>
      <c r="AB311">
        <v>792</v>
      </c>
      <c r="AC311">
        <v>0.28750000000000003</v>
      </c>
      <c r="AD311" t="s">
        <v>6233</v>
      </c>
      <c r="AE311" t="s">
        <v>6234</v>
      </c>
    </row>
    <row r="312" spans="1:31" x14ac:dyDescent="0.25">
      <c r="A312" t="s">
        <v>807</v>
      </c>
      <c r="B312" s="1">
        <v>46183</v>
      </c>
      <c r="C312">
        <v>0.48333333333333334</v>
      </c>
      <c r="D312" t="s">
        <v>68</v>
      </c>
      <c r="E312" t="s">
        <v>54</v>
      </c>
      <c r="F312" t="s">
        <v>76</v>
      </c>
      <c r="G312" t="s">
        <v>104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70</v>
      </c>
      <c r="O312">
        <v>5</v>
      </c>
      <c r="P312" t="s">
        <v>28</v>
      </c>
      <c r="Q312" t="s">
        <v>56</v>
      </c>
      <c r="R312">
        <v>21</v>
      </c>
      <c r="S312" t="s">
        <v>40</v>
      </c>
      <c r="T312" t="s">
        <v>58</v>
      </c>
      <c r="U312" t="s">
        <v>807</v>
      </c>
      <c r="V312">
        <v>11</v>
      </c>
      <c r="W312">
        <v>6</v>
      </c>
      <c r="X312">
        <v>2026</v>
      </c>
      <c r="Y312" t="s">
        <v>6237</v>
      </c>
      <c r="Z312">
        <v>17</v>
      </c>
      <c r="AA312" t="s">
        <v>6235</v>
      </c>
      <c r="AB312">
        <v>149</v>
      </c>
      <c r="AC312">
        <v>0.13902439024390245</v>
      </c>
      <c r="AD312" t="s">
        <v>6238</v>
      </c>
      <c r="AE312" t="s">
        <v>6241</v>
      </c>
    </row>
    <row r="313" spans="1:31" x14ac:dyDescent="0.25">
      <c r="A313" t="s">
        <v>808</v>
      </c>
      <c r="B313" s="1">
        <v>46112</v>
      </c>
      <c r="C313">
        <v>0.85277777777777775</v>
      </c>
      <c r="D313" t="s">
        <v>45</v>
      </c>
      <c r="E313" t="s">
        <v>90</v>
      </c>
      <c r="F313" t="s">
        <v>95</v>
      </c>
      <c r="G313" t="s">
        <v>26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39</v>
      </c>
      <c r="O313">
        <v>5</v>
      </c>
      <c r="P313" t="s">
        <v>28</v>
      </c>
      <c r="Q313" t="s">
        <v>29</v>
      </c>
      <c r="R313">
        <v>20</v>
      </c>
      <c r="S313" t="s">
        <v>131</v>
      </c>
      <c r="T313" t="s">
        <v>41</v>
      </c>
      <c r="U313" t="s">
        <v>808</v>
      </c>
      <c r="V313">
        <v>20</v>
      </c>
      <c r="W313">
        <v>3</v>
      </c>
      <c r="X313">
        <v>2026</v>
      </c>
      <c r="Y313" t="s">
        <v>6239</v>
      </c>
      <c r="Z313">
        <v>-2</v>
      </c>
      <c r="AA313" t="s">
        <v>6229</v>
      </c>
      <c r="AB313">
        <v>913</v>
      </c>
      <c r="AC313">
        <v>0.37857142857142856</v>
      </c>
      <c r="AD313" t="s">
        <v>6238</v>
      </c>
      <c r="AE313" t="s">
        <v>6241</v>
      </c>
    </row>
    <row r="314" spans="1:31" x14ac:dyDescent="0.25">
      <c r="A314" t="s">
        <v>810</v>
      </c>
      <c r="B314" s="1">
        <v>46073</v>
      </c>
      <c r="C314">
        <v>0.92083333333333328</v>
      </c>
      <c r="D314" t="s">
        <v>53</v>
      </c>
      <c r="E314" t="s">
        <v>135</v>
      </c>
      <c r="F314" t="s">
        <v>55</v>
      </c>
      <c r="G314" t="s">
        <v>38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91</v>
      </c>
      <c r="O314">
        <v>2</v>
      </c>
      <c r="P314" t="s">
        <v>28</v>
      </c>
      <c r="Q314" t="s">
        <v>56</v>
      </c>
      <c r="R314">
        <v>48</v>
      </c>
      <c r="S314" t="s">
        <v>30</v>
      </c>
      <c r="T314" t="s">
        <v>58</v>
      </c>
      <c r="U314" t="s">
        <v>810</v>
      </c>
      <c r="V314">
        <v>22</v>
      </c>
      <c r="W314">
        <v>2</v>
      </c>
      <c r="X314">
        <v>2026</v>
      </c>
      <c r="Y314" t="s">
        <v>6239</v>
      </c>
      <c r="Z314">
        <v>17</v>
      </c>
      <c r="AA314" t="s">
        <v>6235</v>
      </c>
      <c r="AB314">
        <v>905</v>
      </c>
      <c r="AC314">
        <v>0.34249999999999997</v>
      </c>
      <c r="AD314" t="s">
        <v>6233</v>
      </c>
      <c r="AE314" t="s">
        <v>6234</v>
      </c>
    </row>
    <row r="315" spans="1:31" x14ac:dyDescent="0.25">
      <c r="A315" t="s">
        <v>813</v>
      </c>
      <c r="B315" s="1">
        <v>46101</v>
      </c>
      <c r="C315">
        <v>0.38194444444444442</v>
      </c>
      <c r="D315" t="s">
        <v>35</v>
      </c>
      <c r="E315" t="s">
        <v>24</v>
      </c>
      <c r="F315" t="s">
        <v>25</v>
      </c>
      <c r="G315" t="s">
        <v>26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39</v>
      </c>
      <c r="O315">
        <v>5</v>
      </c>
      <c r="P315" t="s">
        <v>28</v>
      </c>
      <c r="Q315" t="s">
        <v>29</v>
      </c>
      <c r="R315">
        <v>40</v>
      </c>
      <c r="S315" t="s">
        <v>30</v>
      </c>
      <c r="T315" t="s">
        <v>31</v>
      </c>
      <c r="U315" t="s">
        <v>813</v>
      </c>
      <c r="V315">
        <v>9</v>
      </c>
      <c r="W315">
        <v>3</v>
      </c>
      <c r="X315">
        <v>2026</v>
      </c>
      <c r="Y315" t="s">
        <v>6228</v>
      </c>
      <c r="Z315">
        <v>-4</v>
      </c>
      <c r="AA315" t="s">
        <v>6229</v>
      </c>
      <c r="AB315">
        <v>1027</v>
      </c>
      <c r="AC315">
        <v>4.7222222222222221E-2</v>
      </c>
      <c r="AD315" t="s">
        <v>6238</v>
      </c>
      <c r="AE315" t="s">
        <v>6231</v>
      </c>
    </row>
    <row r="316" spans="1:31" x14ac:dyDescent="0.25">
      <c r="A316" t="s">
        <v>815</v>
      </c>
      <c r="B316" s="1">
        <v>46084</v>
      </c>
      <c r="C316">
        <v>0.79166666666666663</v>
      </c>
      <c r="D316" t="s">
        <v>62</v>
      </c>
      <c r="E316" t="s">
        <v>24</v>
      </c>
      <c r="F316" t="s">
        <v>166</v>
      </c>
      <c r="G316" t="s">
        <v>38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91</v>
      </c>
      <c r="O316">
        <v>2</v>
      </c>
      <c r="P316" t="s">
        <v>146</v>
      </c>
      <c r="Q316" t="s">
        <v>29</v>
      </c>
      <c r="R316">
        <v>45</v>
      </c>
      <c r="S316" t="s">
        <v>131</v>
      </c>
      <c r="T316" t="s">
        <v>41</v>
      </c>
      <c r="U316" t="s">
        <v>815</v>
      </c>
      <c r="V316">
        <v>19</v>
      </c>
      <c r="W316">
        <v>3</v>
      </c>
      <c r="X316">
        <v>2026</v>
      </c>
      <c r="Y316" t="s">
        <v>6232</v>
      </c>
      <c r="Z316">
        <v>18</v>
      </c>
      <c r="AA316" t="s">
        <v>6235</v>
      </c>
      <c r="AB316">
        <v>685</v>
      </c>
      <c r="AC316">
        <v>0.18</v>
      </c>
      <c r="AD316" t="s">
        <v>6233</v>
      </c>
      <c r="AE316" t="s">
        <v>6231</v>
      </c>
    </row>
    <row r="317" spans="1:31" x14ac:dyDescent="0.25">
      <c r="A317" t="s">
        <v>816</v>
      </c>
      <c r="B317" s="1">
        <v>46117</v>
      </c>
      <c r="C317">
        <v>0.46666666666666667</v>
      </c>
      <c r="D317" t="s">
        <v>45</v>
      </c>
      <c r="E317" t="s">
        <v>54</v>
      </c>
      <c r="F317" t="s">
        <v>95</v>
      </c>
      <c r="G317" t="s">
        <v>117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70</v>
      </c>
      <c r="O317">
        <v>5</v>
      </c>
      <c r="P317" t="s">
        <v>28</v>
      </c>
      <c r="Q317" t="s">
        <v>29</v>
      </c>
      <c r="R317">
        <v>33</v>
      </c>
      <c r="S317" t="s">
        <v>170</v>
      </c>
      <c r="T317" t="s">
        <v>58</v>
      </c>
      <c r="U317" t="s">
        <v>816</v>
      </c>
      <c r="V317">
        <v>11</v>
      </c>
      <c r="W317">
        <v>4</v>
      </c>
      <c r="X317">
        <v>2026</v>
      </c>
      <c r="Y317" t="s">
        <v>6237</v>
      </c>
      <c r="Z317">
        <v>9</v>
      </c>
      <c r="AA317" t="s">
        <v>6235</v>
      </c>
      <c r="AB317">
        <v>309</v>
      </c>
      <c r="AC317">
        <v>0.3</v>
      </c>
      <c r="AD317" t="s">
        <v>6238</v>
      </c>
      <c r="AE317" t="s">
        <v>6236</v>
      </c>
    </row>
    <row r="318" spans="1:31" x14ac:dyDescent="0.25">
      <c r="A318" t="s">
        <v>818</v>
      </c>
      <c r="B318" s="1">
        <v>46180</v>
      </c>
      <c r="C318">
        <v>0.99236111111111114</v>
      </c>
      <c r="D318" t="s">
        <v>35</v>
      </c>
      <c r="E318" t="s">
        <v>24</v>
      </c>
      <c r="F318" t="s">
        <v>47</v>
      </c>
      <c r="G318" t="s">
        <v>117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39</v>
      </c>
      <c r="O318">
        <v>4</v>
      </c>
      <c r="P318" t="s">
        <v>28</v>
      </c>
      <c r="Q318" t="s">
        <v>29</v>
      </c>
      <c r="R318">
        <v>36</v>
      </c>
      <c r="S318" t="s">
        <v>170</v>
      </c>
      <c r="T318" t="s">
        <v>58</v>
      </c>
      <c r="U318" t="s">
        <v>818</v>
      </c>
      <c r="V318">
        <v>23</v>
      </c>
      <c r="W318">
        <v>6</v>
      </c>
      <c r="X318">
        <v>2026</v>
      </c>
      <c r="Y318" t="s">
        <v>6239</v>
      </c>
      <c r="Z318">
        <v>-1</v>
      </c>
      <c r="AA318" t="s">
        <v>6229</v>
      </c>
      <c r="AB318">
        <v>454</v>
      </c>
      <c r="AC318">
        <v>0.38205128205128208</v>
      </c>
      <c r="AD318" t="s">
        <v>6230</v>
      </c>
      <c r="AE318" t="s">
        <v>6231</v>
      </c>
    </row>
    <row r="319" spans="1:31" x14ac:dyDescent="0.25">
      <c r="A319" t="s">
        <v>819</v>
      </c>
      <c r="B319" s="1">
        <v>46048</v>
      </c>
      <c r="C319">
        <v>0.78611111111111109</v>
      </c>
      <c r="D319" t="s">
        <v>145</v>
      </c>
      <c r="E319" t="s">
        <v>83</v>
      </c>
      <c r="F319" t="s">
        <v>95</v>
      </c>
      <c r="G319" t="s">
        <v>38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39</v>
      </c>
      <c r="O319">
        <v>1</v>
      </c>
      <c r="P319" t="s">
        <v>28</v>
      </c>
      <c r="Q319" t="s">
        <v>29</v>
      </c>
      <c r="R319">
        <v>55</v>
      </c>
      <c r="S319" t="s">
        <v>57</v>
      </c>
      <c r="T319" t="s">
        <v>41</v>
      </c>
      <c r="U319" t="s">
        <v>819</v>
      </c>
      <c r="V319">
        <v>18</v>
      </c>
      <c r="W319">
        <v>1</v>
      </c>
      <c r="X319">
        <v>2026</v>
      </c>
      <c r="Y319" t="s">
        <v>6232</v>
      </c>
      <c r="Z319">
        <v>15</v>
      </c>
      <c r="AA319" t="s">
        <v>6235</v>
      </c>
      <c r="AB319">
        <v>458</v>
      </c>
      <c r="AC319">
        <v>0.14782608695652175</v>
      </c>
      <c r="AD319" t="s">
        <v>6233</v>
      </c>
      <c r="AE319" t="s">
        <v>6234</v>
      </c>
    </row>
    <row r="320" spans="1:31" x14ac:dyDescent="0.25">
      <c r="A320" t="s">
        <v>821</v>
      </c>
      <c r="B320" s="1">
        <v>46154</v>
      </c>
      <c r="C320">
        <v>0.44097222222222221</v>
      </c>
      <c r="D320" t="s">
        <v>35</v>
      </c>
      <c r="E320" t="s">
        <v>36</v>
      </c>
      <c r="F320" t="s">
        <v>95</v>
      </c>
      <c r="G320" t="s">
        <v>117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39</v>
      </c>
      <c r="O320">
        <v>5</v>
      </c>
      <c r="P320" t="s">
        <v>146</v>
      </c>
      <c r="Q320" t="s">
        <v>29</v>
      </c>
      <c r="R320">
        <v>31</v>
      </c>
      <c r="S320" t="s">
        <v>131</v>
      </c>
      <c r="T320" t="s">
        <v>31</v>
      </c>
      <c r="U320" t="s">
        <v>821</v>
      </c>
      <c r="V320">
        <v>10</v>
      </c>
      <c r="W320">
        <v>5</v>
      </c>
      <c r="X320">
        <v>2026</v>
      </c>
      <c r="Y320" t="s">
        <v>6237</v>
      </c>
      <c r="Z320">
        <v>-2</v>
      </c>
      <c r="AA320" t="s">
        <v>6229</v>
      </c>
      <c r="AB320">
        <v>607</v>
      </c>
      <c r="AC320">
        <v>0.20833333333333334</v>
      </c>
      <c r="AD320" t="s">
        <v>6238</v>
      </c>
      <c r="AE320" t="s">
        <v>6236</v>
      </c>
    </row>
    <row r="321" spans="1:31" x14ac:dyDescent="0.25">
      <c r="A321" t="s">
        <v>823</v>
      </c>
      <c r="B321" s="1">
        <v>46042</v>
      </c>
      <c r="C321">
        <v>0.44930555555555557</v>
      </c>
      <c r="D321" t="s">
        <v>53</v>
      </c>
      <c r="E321" t="s">
        <v>90</v>
      </c>
      <c r="F321" t="s">
        <v>166</v>
      </c>
      <c r="G321" t="s">
        <v>48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27</v>
      </c>
      <c r="O321">
        <v>5</v>
      </c>
      <c r="P321" t="s">
        <v>28</v>
      </c>
      <c r="Q321" t="s">
        <v>29</v>
      </c>
      <c r="R321">
        <v>38</v>
      </c>
      <c r="S321" t="s">
        <v>131</v>
      </c>
      <c r="T321" t="s">
        <v>31</v>
      </c>
      <c r="U321" t="s">
        <v>823</v>
      </c>
      <c r="V321">
        <v>10</v>
      </c>
      <c r="W321">
        <v>1</v>
      </c>
      <c r="X321">
        <v>2026</v>
      </c>
      <c r="Y321" t="s">
        <v>6237</v>
      </c>
      <c r="Z321">
        <v>2</v>
      </c>
      <c r="AA321" t="s">
        <v>6235</v>
      </c>
      <c r="AB321">
        <v>44</v>
      </c>
      <c r="AC321">
        <v>0.47</v>
      </c>
      <c r="AD321" t="s">
        <v>6238</v>
      </c>
      <c r="AE321" t="s">
        <v>6231</v>
      </c>
    </row>
    <row r="322" spans="1:31" x14ac:dyDescent="0.25">
      <c r="A322" t="s">
        <v>826</v>
      </c>
      <c r="B322" s="1">
        <v>46153</v>
      </c>
      <c r="C322">
        <v>0.75555555555555554</v>
      </c>
      <c r="D322" t="s">
        <v>23</v>
      </c>
      <c r="E322" t="s">
        <v>135</v>
      </c>
      <c r="F322" t="s">
        <v>166</v>
      </c>
      <c r="G322" t="s">
        <v>117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39</v>
      </c>
      <c r="O322">
        <v>3</v>
      </c>
      <c r="P322" t="s">
        <v>28</v>
      </c>
      <c r="Q322" t="s">
        <v>56</v>
      </c>
      <c r="R322">
        <v>51</v>
      </c>
      <c r="S322" t="s">
        <v>57</v>
      </c>
      <c r="T322" t="s">
        <v>41</v>
      </c>
      <c r="U322" t="s">
        <v>826</v>
      </c>
      <c r="V322">
        <v>18</v>
      </c>
      <c r="W322">
        <v>5</v>
      </c>
      <c r="X322">
        <v>2026</v>
      </c>
      <c r="Y322" t="s">
        <v>6232</v>
      </c>
      <c r="Z322">
        <v>20</v>
      </c>
      <c r="AA322" t="s">
        <v>6235</v>
      </c>
      <c r="AB322">
        <v>599</v>
      </c>
      <c r="AC322">
        <v>0.18478260869565216</v>
      </c>
      <c r="AD322" t="s">
        <v>6240</v>
      </c>
      <c r="AE322" t="s">
        <v>6234</v>
      </c>
    </row>
    <row r="323" spans="1:31" x14ac:dyDescent="0.25">
      <c r="A323" t="s">
        <v>828</v>
      </c>
      <c r="B323" s="1">
        <v>46091</v>
      </c>
      <c r="C323">
        <v>0.61805555555555558</v>
      </c>
      <c r="D323" t="s">
        <v>296</v>
      </c>
      <c r="E323" t="s">
        <v>54</v>
      </c>
      <c r="F323" t="s">
        <v>84</v>
      </c>
      <c r="G323" t="s">
        <v>117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27</v>
      </c>
      <c r="O323">
        <v>4</v>
      </c>
      <c r="P323" t="s">
        <v>28</v>
      </c>
      <c r="Q323" t="s">
        <v>29</v>
      </c>
      <c r="R323">
        <v>43</v>
      </c>
      <c r="S323" t="s">
        <v>131</v>
      </c>
      <c r="T323" t="s">
        <v>85</v>
      </c>
      <c r="U323" t="s">
        <v>828</v>
      </c>
      <c r="V323">
        <v>14</v>
      </c>
      <c r="W323">
        <v>3</v>
      </c>
      <c r="X323">
        <v>2026</v>
      </c>
      <c r="Y323" t="s">
        <v>6237</v>
      </c>
      <c r="Z323">
        <v>-1</v>
      </c>
      <c r="AA323" t="s">
        <v>6229</v>
      </c>
      <c r="AB323">
        <v>1126</v>
      </c>
      <c r="AC323">
        <v>0.22380952380952382</v>
      </c>
      <c r="AD323" t="s">
        <v>6230</v>
      </c>
      <c r="AE323" t="s">
        <v>6231</v>
      </c>
    </row>
    <row r="324" spans="1:31" x14ac:dyDescent="0.25">
      <c r="A324" t="s">
        <v>830</v>
      </c>
      <c r="B324" s="1">
        <v>46179</v>
      </c>
      <c r="C324">
        <v>0.69444444444444442</v>
      </c>
      <c r="D324" t="s">
        <v>116</v>
      </c>
      <c r="E324" t="s">
        <v>139</v>
      </c>
      <c r="F324" t="s">
        <v>76</v>
      </c>
      <c r="G324" t="s">
        <v>38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91</v>
      </c>
      <c r="O324">
        <v>2</v>
      </c>
      <c r="P324" t="s">
        <v>28</v>
      </c>
      <c r="Q324" t="s">
        <v>56</v>
      </c>
      <c r="R324">
        <v>41</v>
      </c>
      <c r="S324" t="s">
        <v>64</v>
      </c>
      <c r="T324" t="s">
        <v>58</v>
      </c>
      <c r="U324" t="s">
        <v>830</v>
      </c>
      <c r="V324">
        <v>16</v>
      </c>
      <c r="W324">
        <v>6</v>
      </c>
      <c r="X324">
        <v>2026</v>
      </c>
      <c r="Y324" t="s">
        <v>6232</v>
      </c>
      <c r="Z324">
        <v>13</v>
      </c>
      <c r="AA324" t="s">
        <v>6235</v>
      </c>
      <c r="AB324">
        <v>350</v>
      </c>
      <c r="AC324">
        <v>0.17391304347826086</v>
      </c>
      <c r="AD324" t="s">
        <v>6233</v>
      </c>
      <c r="AE324" t="s">
        <v>6231</v>
      </c>
    </row>
    <row r="325" spans="1:31" x14ac:dyDescent="0.25">
      <c r="A325" t="s">
        <v>831</v>
      </c>
      <c r="B325" s="1">
        <v>46066</v>
      </c>
      <c r="C325">
        <v>0.95347222222222228</v>
      </c>
      <c r="D325" t="s">
        <v>35</v>
      </c>
      <c r="E325" t="s">
        <v>135</v>
      </c>
      <c r="F325" t="s">
        <v>55</v>
      </c>
      <c r="G325" t="s">
        <v>48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49</v>
      </c>
      <c r="O325">
        <v>2</v>
      </c>
      <c r="P325" t="s">
        <v>28</v>
      </c>
      <c r="Q325" t="s">
        <v>29</v>
      </c>
      <c r="R325">
        <v>55</v>
      </c>
      <c r="S325" t="s">
        <v>30</v>
      </c>
      <c r="T325" t="s">
        <v>58</v>
      </c>
      <c r="U325" t="s">
        <v>831</v>
      </c>
      <c r="V325">
        <v>22</v>
      </c>
      <c r="W325">
        <v>2</v>
      </c>
      <c r="X325">
        <v>2026</v>
      </c>
      <c r="Y325" t="s">
        <v>6239</v>
      </c>
      <c r="Z325">
        <v>15</v>
      </c>
      <c r="AA325" t="s">
        <v>6235</v>
      </c>
      <c r="AB325">
        <v>839</v>
      </c>
      <c r="AC325">
        <v>3.9655172413793099E-2</v>
      </c>
      <c r="AD325" t="s">
        <v>6233</v>
      </c>
      <c r="AE325" t="s">
        <v>6234</v>
      </c>
    </row>
    <row r="326" spans="1:31" x14ac:dyDescent="0.25">
      <c r="A326" t="s">
        <v>833</v>
      </c>
      <c r="B326" s="1">
        <v>46079</v>
      </c>
      <c r="C326">
        <v>0.48819444444444443</v>
      </c>
      <c r="D326" t="s">
        <v>89</v>
      </c>
      <c r="E326" t="s">
        <v>36</v>
      </c>
      <c r="F326" t="s">
        <v>84</v>
      </c>
      <c r="G326" t="s">
        <v>117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49</v>
      </c>
      <c r="O326">
        <v>5</v>
      </c>
      <c r="P326" t="s">
        <v>28</v>
      </c>
      <c r="Q326" t="s">
        <v>29</v>
      </c>
      <c r="R326">
        <v>48</v>
      </c>
      <c r="S326" t="s">
        <v>71</v>
      </c>
      <c r="T326" t="s">
        <v>58</v>
      </c>
      <c r="U326" t="s">
        <v>833</v>
      </c>
      <c r="V326">
        <v>11</v>
      </c>
      <c r="W326">
        <v>2</v>
      </c>
      <c r="X326">
        <v>2026</v>
      </c>
      <c r="Y326" t="s">
        <v>6237</v>
      </c>
      <c r="Z326">
        <v>1</v>
      </c>
      <c r="AA326" t="s">
        <v>6235</v>
      </c>
      <c r="AB326">
        <v>867</v>
      </c>
      <c r="AC326">
        <v>0.26923076923076922</v>
      </c>
      <c r="AD326" t="s">
        <v>6238</v>
      </c>
      <c r="AE326" t="s">
        <v>6234</v>
      </c>
    </row>
    <row r="327" spans="1:31" x14ac:dyDescent="0.25">
      <c r="A327" t="s">
        <v>836</v>
      </c>
      <c r="B327" s="1">
        <v>46122</v>
      </c>
      <c r="C327">
        <v>0.79722222222222228</v>
      </c>
      <c r="D327" t="s">
        <v>35</v>
      </c>
      <c r="E327" t="s">
        <v>90</v>
      </c>
      <c r="F327" t="s">
        <v>95</v>
      </c>
      <c r="G327" t="s">
        <v>26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39</v>
      </c>
      <c r="O327">
        <v>2</v>
      </c>
      <c r="P327" t="s">
        <v>28</v>
      </c>
      <c r="Q327" t="s">
        <v>56</v>
      </c>
      <c r="R327">
        <v>52</v>
      </c>
      <c r="S327" t="s">
        <v>30</v>
      </c>
      <c r="T327" t="s">
        <v>41</v>
      </c>
      <c r="U327" t="s">
        <v>836</v>
      </c>
      <c r="V327">
        <v>19</v>
      </c>
      <c r="W327">
        <v>4</v>
      </c>
      <c r="X327">
        <v>2026</v>
      </c>
      <c r="Y327" t="s">
        <v>6232</v>
      </c>
      <c r="Z327">
        <v>15</v>
      </c>
      <c r="AA327" t="s">
        <v>6235</v>
      </c>
      <c r="AB327">
        <v>673</v>
      </c>
      <c r="AC327">
        <v>6.0526315789473678E-2</v>
      </c>
      <c r="AD327" t="s">
        <v>6233</v>
      </c>
      <c r="AE327" t="s">
        <v>6234</v>
      </c>
    </row>
    <row r="328" spans="1:31" x14ac:dyDescent="0.25">
      <c r="A328" t="s">
        <v>837</v>
      </c>
      <c r="B328" s="1">
        <v>46150</v>
      </c>
      <c r="C328">
        <v>0.66111111111111109</v>
      </c>
      <c r="D328" t="s">
        <v>116</v>
      </c>
      <c r="E328" t="s">
        <v>90</v>
      </c>
      <c r="F328" t="s">
        <v>63</v>
      </c>
      <c r="G328" t="s">
        <v>38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49</v>
      </c>
      <c r="O328">
        <v>3</v>
      </c>
      <c r="P328" t="s">
        <v>28</v>
      </c>
      <c r="Q328" t="s">
        <v>56</v>
      </c>
      <c r="R328">
        <v>46</v>
      </c>
      <c r="S328" t="s">
        <v>30</v>
      </c>
      <c r="T328" t="s">
        <v>58</v>
      </c>
      <c r="U328" t="s">
        <v>837</v>
      </c>
      <c r="V328">
        <v>15</v>
      </c>
      <c r="W328">
        <v>5</v>
      </c>
      <c r="X328">
        <v>2026</v>
      </c>
      <c r="Y328" t="s">
        <v>6232</v>
      </c>
      <c r="Z328">
        <v>17</v>
      </c>
      <c r="AA328" t="s">
        <v>6235</v>
      </c>
      <c r="AB328">
        <v>257</v>
      </c>
      <c r="AC328">
        <v>0.12580645161290321</v>
      </c>
      <c r="AD328" t="s">
        <v>6240</v>
      </c>
      <c r="AE328" t="s">
        <v>6234</v>
      </c>
    </row>
    <row r="329" spans="1:31" x14ac:dyDescent="0.25">
      <c r="A329" t="s">
        <v>840</v>
      </c>
      <c r="B329" s="1">
        <v>46067</v>
      </c>
      <c r="C329">
        <v>0.44374999999999998</v>
      </c>
      <c r="D329" t="s">
        <v>121</v>
      </c>
      <c r="E329" t="s">
        <v>100</v>
      </c>
      <c r="F329" t="s">
        <v>37</v>
      </c>
      <c r="G329" t="s">
        <v>48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70</v>
      </c>
      <c r="O329">
        <v>3</v>
      </c>
      <c r="P329" t="s">
        <v>28</v>
      </c>
      <c r="Q329" t="s">
        <v>29</v>
      </c>
      <c r="R329">
        <v>42</v>
      </c>
      <c r="S329" t="s">
        <v>64</v>
      </c>
      <c r="T329" t="s">
        <v>31</v>
      </c>
      <c r="U329" t="s">
        <v>840</v>
      </c>
      <c r="V329">
        <v>10</v>
      </c>
      <c r="W329">
        <v>2</v>
      </c>
      <c r="X329">
        <v>2026</v>
      </c>
      <c r="Y329" t="s">
        <v>6237</v>
      </c>
      <c r="Z329">
        <v>0</v>
      </c>
      <c r="AA329" t="s">
        <v>6229</v>
      </c>
      <c r="AB329">
        <v>1001</v>
      </c>
      <c r="AC329">
        <v>0.25483870967741934</v>
      </c>
      <c r="AD329" t="s">
        <v>6240</v>
      </c>
      <c r="AE329" t="s">
        <v>6231</v>
      </c>
    </row>
    <row r="330" spans="1:31" x14ac:dyDescent="0.25">
      <c r="A330" t="s">
        <v>842</v>
      </c>
      <c r="B330" s="1">
        <v>46090</v>
      </c>
      <c r="C330">
        <v>0.64930555555555558</v>
      </c>
      <c r="D330" t="s">
        <v>23</v>
      </c>
      <c r="E330" t="s">
        <v>54</v>
      </c>
      <c r="F330" t="s">
        <v>166</v>
      </c>
      <c r="G330" t="s">
        <v>104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70</v>
      </c>
      <c r="O330">
        <v>5</v>
      </c>
      <c r="P330" t="s">
        <v>28</v>
      </c>
      <c r="Q330" t="s">
        <v>56</v>
      </c>
      <c r="R330">
        <v>52</v>
      </c>
      <c r="S330" t="s">
        <v>57</v>
      </c>
      <c r="T330" t="s">
        <v>58</v>
      </c>
      <c r="U330" t="s">
        <v>842</v>
      </c>
      <c r="V330">
        <v>15</v>
      </c>
      <c r="W330">
        <v>3</v>
      </c>
      <c r="X330">
        <v>2026</v>
      </c>
      <c r="Y330" t="s">
        <v>6232</v>
      </c>
      <c r="Z330">
        <v>8</v>
      </c>
      <c r="AA330" t="s">
        <v>6235</v>
      </c>
      <c r="AB330">
        <v>951</v>
      </c>
      <c r="AC330">
        <v>0.27399999999999997</v>
      </c>
      <c r="AD330" t="s">
        <v>6238</v>
      </c>
      <c r="AE330" t="s">
        <v>6234</v>
      </c>
    </row>
    <row r="331" spans="1:31" x14ac:dyDescent="0.25">
      <c r="A331" t="s">
        <v>844</v>
      </c>
      <c r="B331" s="1">
        <v>46111</v>
      </c>
      <c r="C331">
        <v>0.86736111111111114</v>
      </c>
      <c r="D331" t="s">
        <v>23</v>
      </c>
      <c r="E331" t="s">
        <v>83</v>
      </c>
      <c r="F331" t="s">
        <v>37</v>
      </c>
      <c r="G331" t="s">
        <v>104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49</v>
      </c>
      <c r="O331">
        <v>3</v>
      </c>
      <c r="P331" t="s">
        <v>28</v>
      </c>
      <c r="Q331" t="s">
        <v>29</v>
      </c>
      <c r="R331">
        <v>25</v>
      </c>
      <c r="S331" t="s">
        <v>57</v>
      </c>
      <c r="T331" t="s">
        <v>41</v>
      </c>
      <c r="U331" t="s">
        <v>844</v>
      </c>
      <c r="V331">
        <v>20</v>
      </c>
      <c r="W331">
        <v>3</v>
      </c>
      <c r="X331">
        <v>2026</v>
      </c>
      <c r="Y331" t="s">
        <v>6239</v>
      </c>
      <c r="Z331">
        <v>-3</v>
      </c>
      <c r="AA331" t="s">
        <v>6229</v>
      </c>
      <c r="AB331">
        <v>795</v>
      </c>
      <c r="AC331">
        <v>0.1</v>
      </c>
      <c r="AD331" t="s">
        <v>6240</v>
      </c>
      <c r="AE331" t="s">
        <v>6241</v>
      </c>
    </row>
    <row r="332" spans="1:31" x14ac:dyDescent="0.25">
      <c r="A332" t="s">
        <v>846</v>
      </c>
      <c r="B332" s="1">
        <v>46153</v>
      </c>
      <c r="C332">
        <v>0.78472222222222221</v>
      </c>
      <c r="D332" t="s">
        <v>121</v>
      </c>
      <c r="E332" t="s">
        <v>36</v>
      </c>
      <c r="F332" t="s">
        <v>69</v>
      </c>
      <c r="G332" t="s">
        <v>96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91</v>
      </c>
      <c r="O332">
        <v>4</v>
      </c>
      <c r="P332" t="s">
        <v>28</v>
      </c>
      <c r="Q332" t="s">
        <v>29</v>
      </c>
      <c r="R332">
        <v>43</v>
      </c>
      <c r="S332" t="s">
        <v>57</v>
      </c>
      <c r="T332" t="s">
        <v>41</v>
      </c>
      <c r="U332" t="s">
        <v>846</v>
      </c>
      <c r="V332">
        <v>18</v>
      </c>
      <c r="W332">
        <v>5</v>
      </c>
      <c r="X332">
        <v>2026</v>
      </c>
      <c r="Y332" t="s">
        <v>6232</v>
      </c>
      <c r="Z332">
        <v>18</v>
      </c>
      <c r="AA332" t="s">
        <v>6235</v>
      </c>
      <c r="AB332">
        <v>757</v>
      </c>
      <c r="AC332">
        <v>0.17636363636363636</v>
      </c>
      <c r="AD332" t="s">
        <v>6230</v>
      </c>
      <c r="AE332" t="s">
        <v>6231</v>
      </c>
    </row>
    <row r="333" spans="1:31" x14ac:dyDescent="0.25">
      <c r="A333" t="s">
        <v>848</v>
      </c>
      <c r="B333" s="1">
        <v>46117</v>
      </c>
      <c r="C333">
        <v>0.98888888888888893</v>
      </c>
      <c r="D333" t="s">
        <v>62</v>
      </c>
      <c r="E333" t="s">
        <v>159</v>
      </c>
      <c r="F333" t="s">
        <v>84</v>
      </c>
      <c r="G333" t="s">
        <v>48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27</v>
      </c>
      <c r="O333">
        <v>2</v>
      </c>
      <c r="P333" t="s">
        <v>146</v>
      </c>
      <c r="Q333" t="s">
        <v>29</v>
      </c>
      <c r="R333">
        <v>23</v>
      </c>
      <c r="S333" t="s">
        <v>170</v>
      </c>
      <c r="T333" t="s">
        <v>58</v>
      </c>
      <c r="U333" t="s">
        <v>848</v>
      </c>
      <c r="V333">
        <v>23</v>
      </c>
      <c r="W333">
        <v>4</v>
      </c>
      <c r="X333">
        <v>2026</v>
      </c>
      <c r="Y333" t="s">
        <v>6239</v>
      </c>
      <c r="Z333">
        <v>3</v>
      </c>
      <c r="AA333" t="s">
        <v>6235</v>
      </c>
      <c r="AB333">
        <v>263</v>
      </c>
      <c r="AC333">
        <v>0.35000000000000003</v>
      </c>
      <c r="AD333" t="s">
        <v>6233</v>
      </c>
      <c r="AE333" t="s">
        <v>6241</v>
      </c>
    </row>
    <row r="334" spans="1:31" x14ac:dyDescent="0.25">
      <c r="A334" t="s">
        <v>849</v>
      </c>
      <c r="B334" s="1">
        <v>46081</v>
      </c>
      <c r="C334">
        <v>0.87430555555555556</v>
      </c>
      <c r="D334" t="s">
        <v>75</v>
      </c>
      <c r="E334" t="s">
        <v>90</v>
      </c>
      <c r="F334" t="s">
        <v>25</v>
      </c>
      <c r="G334" t="s">
        <v>104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39</v>
      </c>
      <c r="O334">
        <v>4</v>
      </c>
      <c r="P334" t="s">
        <v>28</v>
      </c>
      <c r="Q334" t="s">
        <v>29</v>
      </c>
      <c r="R334">
        <v>54</v>
      </c>
      <c r="S334" t="s">
        <v>64</v>
      </c>
      <c r="T334" t="s">
        <v>41</v>
      </c>
      <c r="U334" t="s">
        <v>849</v>
      </c>
      <c r="V334">
        <v>20</v>
      </c>
      <c r="W334">
        <v>2</v>
      </c>
      <c r="X334">
        <v>2026</v>
      </c>
      <c r="Y334" t="s">
        <v>6239</v>
      </c>
      <c r="Z334">
        <v>-1</v>
      </c>
      <c r="AA334" t="s">
        <v>6229</v>
      </c>
      <c r="AB334">
        <v>840</v>
      </c>
      <c r="AC334">
        <v>0.3</v>
      </c>
      <c r="AD334" t="s">
        <v>6230</v>
      </c>
      <c r="AE334" t="s">
        <v>6234</v>
      </c>
    </row>
    <row r="335" spans="1:31" x14ac:dyDescent="0.25">
      <c r="A335" t="s">
        <v>851</v>
      </c>
      <c r="B335" s="1">
        <v>46092</v>
      </c>
      <c r="C335">
        <v>0.72222222222222221</v>
      </c>
      <c r="D335" t="s">
        <v>75</v>
      </c>
      <c r="E335" t="s">
        <v>54</v>
      </c>
      <c r="F335" t="s">
        <v>166</v>
      </c>
      <c r="G335" t="s">
        <v>104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39</v>
      </c>
      <c r="O335">
        <v>5</v>
      </c>
      <c r="P335" t="s">
        <v>28</v>
      </c>
      <c r="Q335" t="s">
        <v>29</v>
      </c>
      <c r="R335">
        <v>35</v>
      </c>
      <c r="S335" t="s">
        <v>40</v>
      </c>
      <c r="T335" t="s">
        <v>58</v>
      </c>
      <c r="U335" t="s">
        <v>851</v>
      </c>
      <c r="V335">
        <v>17</v>
      </c>
      <c r="W335">
        <v>3</v>
      </c>
      <c r="X335">
        <v>2026</v>
      </c>
      <c r="Y335" t="s">
        <v>6232</v>
      </c>
      <c r="Z335">
        <v>13</v>
      </c>
      <c r="AA335" t="s">
        <v>6235</v>
      </c>
      <c r="AB335">
        <v>805</v>
      </c>
      <c r="AC335">
        <v>9.6428571428571433E-2</v>
      </c>
      <c r="AD335" t="s">
        <v>6238</v>
      </c>
      <c r="AE335" t="s">
        <v>6236</v>
      </c>
    </row>
    <row r="336" spans="1:31" x14ac:dyDescent="0.25">
      <c r="A336" t="s">
        <v>852</v>
      </c>
      <c r="B336" s="1">
        <v>46046</v>
      </c>
      <c r="C336">
        <v>0.54027777777777775</v>
      </c>
      <c r="D336" t="s">
        <v>121</v>
      </c>
      <c r="E336" t="s">
        <v>90</v>
      </c>
      <c r="F336" t="s">
        <v>69</v>
      </c>
      <c r="G336" t="s">
        <v>117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91</v>
      </c>
      <c r="O336">
        <v>2</v>
      </c>
      <c r="P336" t="s">
        <v>146</v>
      </c>
      <c r="Q336" t="s">
        <v>56</v>
      </c>
      <c r="R336">
        <v>46</v>
      </c>
      <c r="S336" t="s">
        <v>64</v>
      </c>
      <c r="T336" t="s">
        <v>85</v>
      </c>
      <c r="U336" t="s">
        <v>852</v>
      </c>
      <c r="V336">
        <v>12</v>
      </c>
      <c r="W336">
        <v>1</v>
      </c>
      <c r="X336">
        <v>2026</v>
      </c>
      <c r="Y336" t="s">
        <v>6237</v>
      </c>
      <c r="Z336">
        <v>-2</v>
      </c>
      <c r="AA336" t="s">
        <v>6229</v>
      </c>
      <c r="AB336">
        <v>957</v>
      </c>
      <c r="AC336">
        <v>0.44444444444444442</v>
      </c>
      <c r="AD336" t="s">
        <v>6233</v>
      </c>
      <c r="AE336" t="s">
        <v>6234</v>
      </c>
    </row>
    <row r="337" spans="1:31" x14ac:dyDescent="0.25">
      <c r="A337" t="s">
        <v>854</v>
      </c>
      <c r="B337" s="1">
        <v>46110</v>
      </c>
      <c r="C337">
        <v>0.63472222222222219</v>
      </c>
      <c r="D337" t="s">
        <v>121</v>
      </c>
      <c r="E337" t="s">
        <v>36</v>
      </c>
      <c r="F337" t="s">
        <v>76</v>
      </c>
      <c r="G337" t="s">
        <v>38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49</v>
      </c>
      <c r="O337">
        <v>5</v>
      </c>
      <c r="P337" t="s">
        <v>28</v>
      </c>
      <c r="Q337" t="s">
        <v>56</v>
      </c>
      <c r="R337">
        <v>23</v>
      </c>
      <c r="S337" t="s">
        <v>170</v>
      </c>
      <c r="T337" t="s">
        <v>58</v>
      </c>
      <c r="U337" t="s">
        <v>854</v>
      </c>
      <c r="V337">
        <v>15</v>
      </c>
      <c r="W337">
        <v>3</v>
      </c>
      <c r="X337">
        <v>2026</v>
      </c>
      <c r="Y337" t="s">
        <v>6232</v>
      </c>
      <c r="Z337">
        <v>1</v>
      </c>
      <c r="AA337" t="s">
        <v>6235</v>
      </c>
      <c r="AB337">
        <v>392</v>
      </c>
      <c r="AC337">
        <v>0.21363636363636365</v>
      </c>
      <c r="AD337" t="s">
        <v>6238</v>
      </c>
      <c r="AE337" t="s">
        <v>6241</v>
      </c>
    </row>
    <row r="338" spans="1:31" x14ac:dyDescent="0.25">
      <c r="A338" t="s">
        <v>856</v>
      </c>
      <c r="B338" s="1">
        <v>46190</v>
      </c>
      <c r="C338">
        <v>0.81736111111111109</v>
      </c>
      <c r="D338" t="s">
        <v>23</v>
      </c>
      <c r="E338" t="s">
        <v>54</v>
      </c>
      <c r="F338" t="s">
        <v>55</v>
      </c>
      <c r="G338" t="s">
        <v>26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70</v>
      </c>
      <c r="O338">
        <v>5</v>
      </c>
      <c r="P338" t="s">
        <v>28</v>
      </c>
      <c r="Q338" t="s">
        <v>29</v>
      </c>
      <c r="R338">
        <v>44</v>
      </c>
      <c r="S338" t="s">
        <v>40</v>
      </c>
      <c r="T338" t="s">
        <v>41</v>
      </c>
      <c r="U338" t="s">
        <v>856</v>
      </c>
      <c r="V338">
        <v>19</v>
      </c>
      <c r="W338">
        <v>6</v>
      </c>
      <c r="X338">
        <v>2026</v>
      </c>
      <c r="Y338" t="s">
        <v>6232</v>
      </c>
      <c r="Z338">
        <v>14</v>
      </c>
      <c r="AA338" t="s">
        <v>6235</v>
      </c>
      <c r="AB338">
        <v>170</v>
      </c>
      <c r="AC338">
        <v>0.24827586206896551</v>
      </c>
      <c r="AD338" t="s">
        <v>6238</v>
      </c>
      <c r="AE338" t="s">
        <v>6231</v>
      </c>
    </row>
    <row r="339" spans="1:31" x14ac:dyDescent="0.25">
      <c r="A339" t="s">
        <v>857</v>
      </c>
      <c r="B339" s="1">
        <v>46154</v>
      </c>
      <c r="C339">
        <v>0.70277777777777772</v>
      </c>
      <c r="D339" t="s">
        <v>121</v>
      </c>
      <c r="E339" t="s">
        <v>36</v>
      </c>
      <c r="F339" t="s">
        <v>47</v>
      </c>
      <c r="G339" t="s">
        <v>104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27</v>
      </c>
      <c r="O339">
        <v>4</v>
      </c>
      <c r="P339" t="s">
        <v>28</v>
      </c>
      <c r="Q339" t="s">
        <v>56</v>
      </c>
      <c r="R339">
        <v>29</v>
      </c>
      <c r="S339" t="s">
        <v>131</v>
      </c>
      <c r="T339" t="s">
        <v>58</v>
      </c>
      <c r="U339" t="s">
        <v>857</v>
      </c>
      <c r="V339">
        <v>16</v>
      </c>
      <c r="W339">
        <v>5</v>
      </c>
      <c r="X339">
        <v>2026</v>
      </c>
      <c r="Y339" t="s">
        <v>6232</v>
      </c>
      <c r="Z339">
        <v>16</v>
      </c>
      <c r="AA339" t="s">
        <v>6235</v>
      </c>
      <c r="AB339">
        <v>144</v>
      </c>
      <c r="AC339">
        <v>0.21551724137931033</v>
      </c>
      <c r="AD339" t="s">
        <v>6230</v>
      </c>
      <c r="AE339" t="s">
        <v>6236</v>
      </c>
    </row>
    <row r="340" spans="1:31" x14ac:dyDescent="0.25">
      <c r="A340" t="s">
        <v>859</v>
      </c>
      <c r="B340" s="1">
        <v>46179</v>
      </c>
      <c r="C340">
        <v>0.84583333333333333</v>
      </c>
      <c r="D340" t="s">
        <v>130</v>
      </c>
      <c r="E340" t="s">
        <v>135</v>
      </c>
      <c r="F340" t="s">
        <v>95</v>
      </c>
      <c r="G340" t="s">
        <v>26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27</v>
      </c>
      <c r="O340">
        <v>2</v>
      </c>
      <c r="P340" t="s">
        <v>28</v>
      </c>
      <c r="Q340" t="s">
        <v>56</v>
      </c>
      <c r="R340">
        <v>21</v>
      </c>
      <c r="S340" t="s">
        <v>64</v>
      </c>
      <c r="T340" t="s">
        <v>41</v>
      </c>
      <c r="U340" t="s">
        <v>859</v>
      </c>
      <c r="V340">
        <v>20</v>
      </c>
      <c r="W340">
        <v>6</v>
      </c>
      <c r="X340">
        <v>2026</v>
      </c>
      <c r="Y340" t="s">
        <v>6239</v>
      </c>
      <c r="Z340">
        <v>13</v>
      </c>
      <c r="AA340" t="s">
        <v>6235</v>
      </c>
      <c r="AB340">
        <v>153</v>
      </c>
      <c r="AC340">
        <v>0.24399999999999999</v>
      </c>
      <c r="AD340" t="s">
        <v>6233</v>
      </c>
      <c r="AE340" t="s">
        <v>6241</v>
      </c>
    </row>
    <row r="341" spans="1:31" x14ac:dyDescent="0.25">
      <c r="A341" t="s">
        <v>861</v>
      </c>
      <c r="B341" s="1">
        <v>46114</v>
      </c>
      <c r="C341">
        <v>0.86736111111111114</v>
      </c>
      <c r="D341" t="s">
        <v>62</v>
      </c>
      <c r="E341" t="s">
        <v>46</v>
      </c>
      <c r="F341" t="s">
        <v>76</v>
      </c>
      <c r="G341" t="s">
        <v>96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91</v>
      </c>
      <c r="O341">
        <v>2</v>
      </c>
      <c r="P341" t="s">
        <v>146</v>
      </c>
      <c r="Q341" t="s">
        <v>29</v>
      </c>
      <c r="R341">
        <v>28</v>
      </c>
      <c r="S341" t="s">
        <v>71</v>
      </c>
      <c r="T341" t="s">
        <v>41</v>
      </c>
      <c r="U341" t="s">
        <v>861</v>
      </c>
      <c r="V341">
        <v>20</v>
      </c>
      <c r="W341">
        <v>4</v>
      </c>
      <c r="X341">
        <v>2026</v>
      </c>
      <c r="Y341" t="s">
        <v>6239</v>
      </c>
      <c r="Z341">
        <v>-1</v>
      </c>
      <c r="AA341" t="s">
        <v>6229</v>
      </c>
      <c r="AB341">
        <v>198</v>
      </c>
      <c r="AC341">
        <v>0.28260869565217389</v>
      </c>
      <c r="AD341" t="s">
        <v>6233</v>
      </c>
      <c r="AE341" t="s">
        <v>6236</v>
      </c>
    </row>
    <row r="342" spans="1:31" x14ac:dyDescent="0.25">
      <c r="A342" t="s">
        <v>863</v>
      </c>
      <c r="B342" s="1">
        <v>46145</v>
      </c>
      <c r="C342">
        <v>0.46944444444444444</v>
      </c>
      <c r="D342" t="s">
        <v>116</v>
      </c>
      <c r="E342" t="s">
        <v>90</v>
      </c>
      <c r="F342" t="s">
        <v>84</v>
      </c>
      <c r="G342" t="s">
        <v>26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27</v>
      </c>
      <c r="O342">
        <v>5</v>
      </c>
      <c r="P342" t="s">
        <v>28</v>
      </c>
      <c r="Q342" t="s">
        <v>29</v>
      </c>
      <c r="R342">
        <v>21</v>
      </c>
      <c r="S342" t="s">
        <v>170</v>
      </c>
      <c r="T342" t="s">
        <v>58</v>
      </c>
      <c r="U342" t="s">
        <v>863</v>
      </c>
      <c r="V342">
        <v>11</v>
      </c>
      <c r="W342">
        <v>5</v>
      </c>
      <c r="X342">
        <v>2026</v>
      </c>
      <c r="Y342" t="s">
        <v>6237</v>
      </c>
      <c r="Z342">
        <v>3</v>
      </c>
      <c r="AA342" t="s">
        <v>6235</v>
      </c>
      <c r="AB342">
        <v>505</v>
      </c>
      <c r="AC342">
        <v>0.36296296296296299</v>
      </c>
      <c r="AD342" t="s">
        <v>6238</v>
      </c>
      <c r="AE342" t="s">
        <v>6241</v>
      </c>
    </row>
    <row r="343" spans="1:31" x14ac:dyDescent="0.25">
      <c r="A343" t="s">
        <v>865</v>
      </c>
      <c r="B343" s="1">
        <v>46147</v>
      </c>
      <c r="C343">
        <v>0.53611111111111109</v>
      </c>
      <c r="D343" t="s">
        <v>296</v>
      </c>
      <c r="E343" t="s">
        <v>100</v>
      </c>
      <c r="F343" t="s">
        <v>84</v>
      </c>
      <c r="G343" t="s">
        <v>117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49</v>
      </c>
      <c r="O343">
        <v>5</v>
      </c>
      <c r="P343" t="s">
        <v>28</v>
      </c>
      <c r="Q343" t="s">
        <v>56</v>
      </c>
      <c r="R343">
        <v>46</v>
      </c>
      <c r="S343" t="s">
        <v>131</v>
      </c>
      <c r="T343" t="s">
        <v>85</v>
      </c>
      <c r="U343" t="s">
        <v>865</v>
      </c>
      <c r="V343">
        <v>12</v>
      </c>
      <c r="W343">
        <v>5</v>
      </c>
      <c r="X343">
        <v>2026</v>
      </c>
      <c r="Y343" t="s">
        <v>6237</v>
      </c>
      <c r="Z343">
        <v>7</v>
      </c>
      <c r="AA343" t="s">
        <v>6235</v>
      </c>
      <c r="AB343">
        <v>873</v>
      </c>
      <c r="AC343">
        <v>0.16</v>
      </c>
      <c r="AD343" t="s">
        <v>6238</v>
      </c>
      <c r="AE343" t="s">
        <v>6234</v>
      </c>
    </row>
    <row r="344" spans="1:31" x14ac:dyDescent="0.25">
      <c r="A344" t="s">
        <v>866</v>
      </c>
      <c r="B344" s="1">
        <v>46088</v>
      </c>
      <c r="C344">
        <v>0.52569444444444446</v>
      </c>
      <c r="D344" t="s">
        <v>121</v>
      </c>
      <c r="E344" t="s">
        <v>83</v>
      </c>
      <c r="F344" t="s">
        <v>37</v>
      </c>
      <c r="G344" t="s">
        <v>38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91</v>
      </c>
      <c r="O344">
        <v>2</v>
      </c>
      <c r="P344" t="s">
        <v>28</v>
      </c>
      <c r="Q344" t="s">
        <v>29</v>
      </c>
      <c r="R344">
        <v>19</v>
      </c>
      <c r="S344" t="s">
        <v>64</v>
      </c>
      <c r="T344" t="s">
        <v>85</v>
      </c>
      <c r="U344" t="s">
        <v>866</v>
      </c>
      <c r="V344">
        <v>12</v>
      </c>
      <c r="W344">
        <v>3</v>
      </c>
      <c r="X344">
        <v>2026</v>
      </c>
      <c r="Y344" t="s">
        <v>6237</v>
      </c>
      <c r="Z344">
        <v>14</v>
      </c>
      <c r="AA344" t="s">
        <v>6235</v>
      </c>
      <c r="AB344">
        <v>1034</v>
      </c>
      <c r="AC344">
        <v>0.16181818181818183</v>
      </c>
      <c r="AD344" t="s">
        <v>6233</v>
      </c>
      <c r="AE344" t="s">
        <v>6241</v>
      </c>
    </row>
    <row r="345" spans="1:31" x14ac:dyDescent="0.25">
      <c r="A345" t="s">
        <v>868</v>
      </c>
      <c r="B345" s="1">
        <v>46178</v>
      </c>
      <c r="C345">
        <v>0.88194444444444442</v>
      </c>
      <c r="D345" t="s">
        <v>68</v>
      </c>
      <c r="E345" t="s">
        <v>135</v>
      </c>
      <c r="F345" t="s">
        <v>37</v>
      </c>
      <c r="G345" t="s">
        <v>104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39</v>
      </c>
      <c r="O345">
        <v>5</v>
      </c>
      <c r="P345" t="s">
        <v>28</v>
      </c>
      <c r="Q345" t="s">
        <v>56</v>
      </c>
      <c r="R345">
        <v>36</v>
      </c>
      <c r="S345" t="s">
        <v>30</v>
      </c>
      <c r="T345" t="s">
        <v>41</v>
      </c>
      <c r="U345" t="s">
        <v>868</v>
      </c>
      <c r="V345">
        <v>21</v>
      </c>
      <c r="W345">
        <v>6</v>
      </c>
      <c r="X345">
        <v>2026</v>
      </c>
      <c r="Y345" t="s">
        <v>6239</v>
      </c>
      <c r="Z345">
        <v>-1</v>
      </c>
      <c r="AA345" t="s">
        <v>6229</v>
      </c>
      <c r="AB345">
        <v>435</v>
      </c>
      <c r="AC345">
        <v>0.12333333333333334</v>
      </c>
      <c r="AD345" t="s">
        <v>6238</v>
      </c>
      <c r="AE345" t="s">
        <v>6231</v>
      </c>
    </row>
    <row r="346" spans="1:31" x14ac:dyDescent="0.25">
      <c r="A346" t="s">
        <v>869</v>
      </c>
      <c r="B346" s="1">
        <v>46189</v>
      </c>
      <c r="C346">
        <v>0.60138888888888886</v>
      </c>
      <c r="D346" t="s">
        <v>23</v>
      </c>
      <c r="E346" t="s">
        <v>159</v>
      </c>
      <c r="F346" t="s">
        <v>84</v>
      </c>
      <c r="G346" t="s">
        <v>104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91</v>
      </c>
      <c r="O346">
        <v>3</v>
      </c>
      <c r="P346" t="s">
        <v>28</v>
      </c>
      <c r="Q346" t="s">
        <v>56</v>
      </c>
      <c r="R346">
        <v>30</v>
      </c>
      <c r="S346" t="s">
        <v>131</v>
      </c>
      <c r="T346" t="s">
        <v>85</v>
      </c>
      <c r="U346" t="s">
        <v>869</v>
      </c>
      <c r="V346">
        <v>14</v>
      </c>
      <c r="W346">
        <v>6</v>
      </c>
      <c r="X346">
        <v>2026</v>
      </c>
      <c r="Y346" t="s">
        <v>6237</v>
      </c>
      <c r="Z346">
        <v>19</v>
      </c>
      <c r="AA346" t="s">
        <v>6235</v>
      </c>
      <c r="AB346">
        <v>1166</v>
      </c>
      <c r="AC346">
        <v>0.19464285714285715</v>
      </c>
      <c r="AD346" t="s">
        <v>6240</v>
      </c>
      <c r="AE346" t="s">
        <v>6236</v>
      </c>
    </row>
    <row r="347" spans="1:31" x14ac:dyDescent="0.25">
      <c r="A347" t="s">
        <v>871</v>
      </c>
      <c r="B347" s="1">
        <v>46051</v>
      </c>
      <c r="C347">
        <v>0.3972222222222222</v>
      </c>
      <c r="D347" t="s">
        <v>99</v>
      </c>
      <c r="E347" t="s">
        <v>83</v>
      </c>
      <c r="F347" t="s">
        <v>63</v>
      </c>
      <c r="G347" t="s">
        <v>96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91</v>
      </c>
      <c r="O347">
        <v>5</v>
      </c>
      <c r="P347" t="s">
        <v>28</v>
      </c>
      <c r="Q347" t="s">
        <v>56</v>
      </c>
      <c r="R347">
        <v>37</v>
      </c>
      <c r="S347" t="s">
        <v>71</v>
      </c>
      <c r="T347" t="s">
        <v>31</v>
      </c>
      <c r="U347" t="s">
        <v>871</v>
      </c>
      <c r="V347">
        <v>9</v>
      </c>
      <c r="W347">
        <v>1</v>
      </c>
      <c r="X347">
        <v>2026</v>
      </c>
      <c r="Y347" t="s">
        <v>6228</v>
      </c>
      <c r="Z347">
        <v>19</v>
      </c>
      <c r="AA347" t="s">
        <v>6235</v>
      </c>
      <c r="AB347">
        <v>575</v>
      </c>
      <c r="AC347">
        <v>0.24166666666666667</v>
      </c>
      <c r="AD347" t="s">
        <v>6238</v>
      </c>
      <c r="AE347" t="s">
        <v>6231</v>
      </c>
    </row>
    <row r="348" spans="1:31" x14ac:dyDescent="0.25">
      <c r="A348" t="s">
        <v>873</v>
      </c>
      <c r="B348" s="1">
        <v>46190</v>
      </c>
      <c r="C348">
        <v>0.60069444444444442</v>
      </c>
      <c r="D348" t="s">
        <v>89</v>
      </c>
      <c r="E348" t="s">
        <v>139</v>
      </c>
      <c r="F348" t="s">
        <v>76</v>
      </c>
      <c r="G348" t="s">
        <v>48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91</v>
      </c>
      <c r="O348">
        <v>1</v>
      </c>
      <c r="P348" t="s">
        <v>28</v>
      </c>
      <c r="Q348" t="s">
        <v>29</v>
      </c>
      <c r="R348">
        <v>24</v>
      </c>
      <c r="S348" t="s">
        <v>40</v>
      </c>
      <c r="T348" t="s">
        <v>85</v>
      </c>
      <c r="U348" t="s">
        <v>873</v>
      </c>
      <c r="V348">
        <v>14</v>
      </c>
      <c r="W348">
        <v>6</v>
      </c>
      <c r="X348">
        <v>2026</v>
      </c>
      <c r="Y348" t="s">
        <v>6237</v>
      </c>
      <c r="Z348">
        <v>10</v>
      </c>
      <c r="AA348" t="s">
        <v>6235</v>
      </c>
      <c r="AB348">
        <v>728</v>
      </c>
      <c r="AC348">
        <v>2.5000000000000001E-2</v>
      </c>
      <c r="AD348" t="s">
        <v>6233</v>
      </c>
      <c r="AE348" t="s">
        <v>6241</v>
      </c>
    </row>
    <row r="349" spans="1:31" x14ac:dyDescent="0.25">
      <c r="A349" t="s">
        <v>875</v>
      </c>
      <c r="B349" s="1">
        <v>46111</v>
      </c>
      <c r="C349">
        <v>0.55972222222222223</v>
      </c>
      <c r="D349" t="s">
        <v>23</v>
      </c>
      <c r="E349" t="s">
        <v>83</v>
      </c>
      <c r="F349" t="s">
        <v>166</v>
      </c>
      <c r="G349" t="s">
        <v>96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27</v>
      </c>
      <c r="O349">
        <v>1</v>
      </c>
      <c r="P349" t="s">
        <v>28</v>
      </c>
      <c r="Q349" t="s">
        <v>56</v>
      </c>
      <c r="R349">
        <v>40</v>
      </c>
      <c r="S349" t="s">
        <v>57</v>
      </c>
      <c r="T349" t="s">
        <v>85</v>
      </c>
      <c r="U349" t="s">
        <v>875</v>
      </c>
      <c r="V349">
        <v>13</v>
      </c>
      <c r="W349">
        <v>3</v>
      </c>
      <c r="X349">
        <v>2026</v>
      </c>
      <c r="Y349" t="s">
        <v>6237</v>
      </c>
      <c r="Z349">
        <v>-4</v>
      </c>
      <c r="AA349" t="s">
        <v>6229</v>
      </c>
      <c r="AB349">
        <v>950</v>
      </c>
      <c r="AC349">
        <v>0.26363636363636361</v>
      </c>
      <c r="AD349" t="s">
        <v>6233</v>
      </c>
      <c r="AE349" t="s">
        <v>6231</v>
      </c>
    </row>
    <row r="350" spans="1:31" x14ac:dyDescent="0.25">
      <c r="A350" t="s">
        <v>877</v>
      </c>
      <c r="B350" s="1">
        <v>46143</v>
      </c>
      <c r="C350">
        <v>0.61527777777777781</v>
      </c>
      <c r="D350" t="s">
        <v>45</v>
      </c>
      <c r="E350" t="s">
        <v>54</v>
      </c>
      <c r="F350" t="s">
        <v>95</v>
      </c>
      <c r="G350" t="s">
        <v>48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39</v>
      </c>
      <c r="O350">
        <v>4</v>
      </c>
      <c r="P350" t="s">
        <v>28</v>
      </c>
      <c r="Q350" t="s">
        <v>56</v>
      </c>
      <c r="R350">
        <v>24</v>
      </c>
      <c r="S350" t="s">
        <v>30</v>
      </c>
      <c r="T350" t="s">
        <v>85</v>
      </c>
      <c r="U350" t="s">
        <v>877</v>
      </c>
      <c r="V350">
        <v>14</v>
      </c>
      <c r="W350">
        <v>5</v>
      </c>
      <c r="X350">
        <v>2026</v>
      </c>
      <c r="Y350" t="s">
        <v>6237</v>
      </c>
      <c r="Z350">
        <v>17</v>
      </c>
      <c r="AA350" t="s">
        <v>6235</v>
      </c>
      <c r="AB350">
        <v>575</v>
      </c>
      <c r="AC350">
        <v>0.21219512195121951</v>
      </c>
      <c r="AD350" t="s">
        <v>6230</v>
      </c>
      <c r="AE350" t="s">
        <v>6241</v>
      </c>
    </row>
    <row r="351" spans="1:31" x14ac:dyDescent="0.25">
      <c r="A351" t="s">
        <v>879</v>
      </c>
      <c r="B351" s="1">
        <v>46138</v>
      </c>
      <c r="C351">
        <v>0.46597222222222223</v>
      </c>
      <c r="D351" t="s">
        <v>296</v>
      </c>
      <c r="E351" t="s">
        <v>24</v>
      </c>
      <c r="F351" t="s">
        <v>63</v>
      </c>
      <c r="G351" t="s">
        <v>48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49</v>
      </c>
      <c r="O351">
        <v>4</v>
      </c>
      <c r="P351" t="s">
        <v>146</v>
      </c>
      <c r="Q351" t="s">
        <v>56</v>
      </c>
      <c r="R351">
        <v>28</v>
      </c>
      <c r="S351" t="s">
        <v>170</v>
      </c>
      <c r="T351" t="s">
        <v>58</v>
      </c>
      <c r="U351" t="s">
        <v>879</v>
      </c>
      <c r="V351">
        <v>11</v>
      </c>
      <c r="W351">
        <v>4</v>
      </c>
      <c r="X351">
        <v>2026</v>
      </c>
      <c r="Y351" t="s">
        <v>6237</v>
      </c>
      <c r="Z351">
        <v>-1</v>
      </c>
      <c r="AA351" t="s">
        <v>6229</v>
      </c>
      <c r="AB351">
        <v>833</v>
      </c>
      <c r="AC351">
        <v>0.48000000000000004</v>
      </c>
      <c r="AD351" t="s">
        <v>6230</v>
      </c>
      <c r="AE351" t="s">
        <v>6236</v>
      </c>
    </row>
    <row r="352" spans="1:31" x14ac:dyDescent="0.25">
      <c r="A352" t="s">
        <v>881</v>
      </c>
      <c r="B352" s="1">
        <v>46023</v>
      </c>
      <c r="C352">
        <v>0.42708333333333331</v>
      </c>
      <c r="D352" t="s">
        <v>145</v>
      </c>
      <c r="E352" t="s">
        <v>54</v>
      </c>
      <c r="F352" t="s">
        <v>63</v>
      </c>
      <c r="G352" t="s">
        <v>38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27</v>
      </c>
      <c r="O352">
        <v>2</v>
      </c>
      <c r="P352" t="s">
        <v>28</v>
      </c>
      <c r="Q352" t="s">
        <v>29</v>
      </c>
      <c r="R352">
        <v>37</v>
      </c>
      <c r="S352" t="s">
        <v>71</v>
      </c>
      <c r="T352" t="s">
        <v>31</v>
      </c>
      <c r="U352" t="s">
        <v>881</v>
      </c>
      <c r="V352">
        <v>10</v>
      </c>
      <c r="W352">
        <v>1</v>
      </c>
      <c r="X352">
        <v>2026</v>
      </c>
      <c r="Y352" t="s">
        <v>6237</v>
      </c>
      <c r="Z352">
        <v>-3</v>
      </c>
      <c r="AA352" t="s">
        <v>6229</v>
      </c>
      <c r="AB352">
        <v>360</v>
      </c>
      <c r="AC352">
        <v>8.9285714285714288E-2</v>
      </c>
      <c r="AD352" t="s">
        <v>6233</v>
      </c>
      <c r="AE352" t="s">
        <v>6231</v>
      </c>
    </row>
    <row r="353" spans="1:31" x14ac:dyDescent="0.25">
      <c r="A353" t="s">
        <v>883</v>
      </c>
      <c r="B353" s="1">
        <v>46078</v>
      </c>
      <c r="C353">
        <v>0.47222222222222221</v>
      </c>
      <c r="D353" t="s">
        <v>145</v>
      </c>
      <c r="E353" t="s">
        <v>46</v>
      </c>
      <c r="F353" t="s">
        <v>25</v>
      </c>
      <c r="G353" t="s">
        <v>38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91</v>
      </c>
      <c r="O353">
        <v>1</v>
      </c>
      <c r="P353" t="s">
        <v>28</v>
      </c>
      <c r="Q353" t="s">
        <v>56</v>
      </c>
      <c r="R353">
        <v>44</v>
      </c>
      <c r="S353" t="s">
        <v>40</v>
      </c>
      <c r="T353" t="s">
        <v>58</v>
      </c>
      <c r="U353" t="s">
        <v>883</v>
      </c>
      <c r="V353">
        <v>11</v>
      </c>
      <c r="W353">
        <v>2</v>
      </c>
      <c r="X353">
        <v>2026</v>
      </c>
      <c r="Y353" t="s">
        <v>6237</v>
      </c>
      <c r="Z353">
        <v>20</v>
      </c>
      <c r="AA353" t="s">
        <v>6235</v>
      </c>
      <c r="AB353">
        <v>839</v>
      </c>
      <c r="AC353">
        <v>4.4444444444444446E-2</v>
      </c>
      <c r="AD353" t="s">
        <v>6233</v>
      </c>
      <c r="AE353" t="s">
        <v>6231</v>
      </c>
    </row>
    <row r="354" spans="1:31" x14ac:dyDescent="0.25">
      <c r="A354" t="s">
        <v>885</v>
      </c>
      <c r="B354" s="1">
        <v>46157</v>
      </c>
      <c r="C354">
        <v>0.60555555555555551</v>
      </c>
      <c r="D354" t="s">
        <v>89</v>
      </c>
      <c r="E354" t="s">
        <v>139</v>
      </c>
      <c r="F354" t="s">
        <v>84</v>
      </c>
      <c r="G354" t="s">
        <v>96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27</v>
      </c>
      <c r="O354">
        <v>2</v>
      </c>
      <c r="P354" t="s">
        <v>28</v>
      </c>
      <c r="Q354" t="s">
        <v>29</v>
      </c>
      <c r="R354">
        <v>18</v>
      </c>
      <c r="S354" t="s">
        <v>30</v>
      </c>
      <c r="T354" t="s">
        <v>85</v>
      </c>
      <c r="U354" t="s">
        <v>885</v>
      </c>
      <c r="V354">
        <v>14</v>
      </c>
      <c r="W354">
        <v>5</v>
      </c>
      <c r="X354">
        <v>2026</v>
      </c>
      <c r="Y354" t="s">
        <v>6237</v>
      </c>
      <c r="Z354">
        <v>5</v>
      </c>
      <c r="AA354" t="s">
        <v>6235</v>
      </c>
      <c r="AB354">
        <v>770</v>
      </c>
      <c r="AC354">
        <v>0.16122448979591839</v>
      </c>
      <c r="AD354" t="s">
        <v>6233</v>
      </c>
      <c r="AE354" t="s">
        <v>6241</v>
      </c>
    </row>
    <row r="355" spans="1:31" x14ac:dyDescent="0.25">
      <c r="A355" t="s">
        <v>887</v>
      </c>
      <c r="B355" s="1">
        <v>46179</v>
      </c>
      <c r="C355">
        <v>0.58125000000000004</v>
      </c>
      <c r="D355" t="s">
        <v>99</v>
      </c>
      <c r="E355" t="s">
        <v>139</v>
      </c>
      <c r="F355" t="s">
        <v>76</v>
      </c>
      <c r="G355" t="s">
        <v>104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70</v>
      </c>
      <c r="O355">
        <v>1</v>
      </c>
      <c r="P355" t="s">
        <v>28</v>
      </c>
      <c r="Q355" t="s">
        <v>29</v>
      </c>
      <c r="R355">
        <v>20</v>
      </c>
      <c r="S355" t="s">
        <v>64</v>
      </c>
      <c r="T355" t="s">
        <v>85</v>
      </c>
      <c r="U355" t="s">
        <v>887</v>
      </c>
      <c r="V355">
        <v>13</v>
      </c>
      <c r="W355">
        <v>6</v>
      </c>
      <c r="X355">
        <v>2026</v>
      </c>
      <c r="Y355" t="s">
        <v>6237</v>
      </c>
      <c r="Z355">
        <v>13</v>
      </c>
      <c r="AA355" t="s">
        <v>6235</v>
      </c>
      <c r="AB355">
        <v>275</v>
      </c>
      <c r="AC355">
        <v>0.44848484848484849</v>
      </c>
      <c r="AD355" t="s">
        <v>6233</v>
      </c>
      <c r="AE355" t="s">
        <v>6241</v>
      </c>
    </row>
    <row r="356" spans="1:31" x14ac:dyDescent="0.25">
      <c r="A356" t="s">
        <v>889</v>
      </c>
      <c r="B356" s="1">
        <v>46052</v>
      </c>
      <c r="C356">
        <v>0.36736111111111114</v>
      </c>
      <c r="D356" t="s">
        <v>99</v>
      </c>
      <c r="E356" t="s">
        <v>36</v>
      </c>
      <c r="F356" t="s">
        <v>25</v>
      </c>
      <c r="G356" t="s">
        <v>104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91</v>
      </c>
      <c r="O356">
        <v>5</v>
      </c>
      <c r="P356" t="s">
        <v>28</v>
      </c>
      <c r="Q356" t="s">
        <v>29</v>
      </c>
      <c r="R356">
        <v>34</v>
      </c>
      <c r="S356" t="s">
        <v>30</v>
      </c>
      <c r="T356" t="s">
        <v>31</v>
      </c>
      <c r="U356" t="s">
        <v>889</v>
      </c>
      <c r="V356">
        <v>8</v>
      </c>
      <c r="W356">
        <v>1</v>
      </c>
      <c r="X356">
        <v>2026</v>
      </c>
      <c r="Y356" t="s">
        <v>6228</v>
      </c>
      <c r="Z356">
        <v>-2</v>
      </c>
      <c r="AA356" t="s">
        <v>6229</v>
      </c>
      <c r="AB356">
        <v>1050</v>
      </c>
      <c r="AC356">
        <v>0.29268292682926828</v>
      </c>
      <c r="AD356" t="s">
        <v>6238</v>
      </c>
      <c r="AE356" t="s">
        <v>6236</v>
      </c>
    </row>
    <row r="357" spans="1:31" x14ac:dyDescent="0.25">
      <c r="A357" t="s">
        <v>891</v>
      </c>
      <c r="B357" s="1">
        <v>46110</v>
      </c>
      <c r="C357">
        <v>0.97847222222222219</v>
      </c>
      <c r="D357" t="s">
        <v>99</v>
      </c>
      <c r="E357" t="s">
        <v>54</v>
      </c>
      <c r="F357" t="s">
        <v>69</v>
      </c>
      <c r="G357" t="s">
        <v>38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39</v>
      </c>
      <c r="O357">
        <v>2</v>
      </c>
      <c r="P357" t="s">
        <v>28</v>
      </c>
      <c r="Q357" t="s">
        <v>56</v>
      </c>
      <c r="R357">
        <v>26</v>
      </c>
      <c r="S357" t="s">
        <v>170</v>
      </c>
      <c r="T357" t="s">
        <v>58</v>
      </c>
      <c r="U357" t="s">
        <v>891</v>
      </c>
      <c r="V357">
        <v>23</v>
      </c>
      <c r="W357">
        <v>3</v>
      </c>
      <c r="X357">
        <v>2026</v>
      </c>
      <c r="Y357" t="s">
        <v>6239</v>
      </c>
      <c r="Z357">
        <v>18</v>
      </c>
      <c r="AA357" t="s">
        <v>6235</v>
      </c>
      <c r="AB357">
        <v>734</v>
      </c>
      <c r="AC357">
        <v>0.19411764705882353</v>
      </c>
      <c r="AD357" t="s">
        <v>6233</v>
      </c>
      <c r="AE357" t="s">
        <v>6236</v>
      </c>
    </row>
    <row r="358" spans="1:31" x14ac:dyDescent="0.25">
      <c r="A358" t="s">
        <v>893</v>
      </c>
      <c r="B358" s="1">
        <v>46063</v>
      </c>
      <c r="C358">
        <v>0.5</v>
      </c>
      <c r="D358" t="s">
        <v>35</v>
      </c>
      <c r="E358" t="s">
        <v>46</v>
      </c>
      <c r="F358" t="s">
        <v>95</v>
      </c>
      <c r="G358" t="s">
        <v>104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49</v>
      </c>
      <c r="O358">
        <v>1</v>
      </c>
      <c r="P358" t="s">
        <v>28</v>
      </c>
      <c r="Q358" t="s">
        <v>56</v>
      </c>
      <c r="R358">
        <v>49</v>
      </c>
      <c r="S358" t="s">
        <v>131</v>
      </c>
      <c r="T358" t="s">
        <v>85</v>
      </c>
      <c r="U358" t="s">
        <v>893</v>
      </c>
      <c r="V358">
        <v>12</v>
      </c>
      <c r="W358">
        <v>2</v>
      </c>
      <c r="X358">
        <v>2026</v>
      </c>
      <c r="Y358" t="s">
        <v>6237</v>
      </c>
      <c r="Z358">
        <v>19</v>
      </c>
      <c r="AA358" t="s">
        <v>6235</v>
      </c>
      <c r="AB358">
        <v>463</v>
      </c>
      <c r="AC358">
        <v>0.14761904761904762</v>
      </c>
      <c r="AD358" t="s">
        <v>6233</v>
      </c>
      <c r="AE358" t="s">
        <v>6234</v>
      </c>
    </row>
    <row r="359" spans="1:31" x14ac:dyDescent="0.25">
      <c r="A359" t="s">
        <v>895</v>
      </c>
      <c r="B359" s="1">
        <v>46170</v>
      </c>
      <c r="C359">
        <v>0.5541666666666667</v>
      </c>
      <c r="D359" t="s">
        <v>35</v>
      </c>
      <c r="E359" t="s">
        <v>139</v>
      </c>
      <c r="F359" t="s">
        <v>166</v>
      </c>
      <c r="G359" t="s">
        <v>26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27</v>
      </c>
      <c r="O359">
        <v>2</v>
      </c>
      <c r="P359" t="s">
        <v>28</v>
      </c>
      <c r="Q359" t="s">
        <v>56</v>
      </c>
      <c r="R359">
        <v>42</v>
      </c>
      <c r="S359" t="s">
        <v>71</v>
      </c>
      <c r="T359" t="s">
        <v>85</v>
      </c>
      <c r="U359" t="s">
        <v>895</v>
      </c>
      <c r="V359">
        <v>13</v>
      </c>
      <c r="W359">
        <v>5</v>
      </c>
      <c r="X359">
        <v>2026</v>
      </c>
      <c r="Y359" t="s">
        <v>6237</v>
      </c>
      <c r="Z359">
        <v>0</v>
      </c>
      <c r="AA359" t="s">
        <v>6229</v>
      </c>
      <c r="AB359">
        <v>116</v>
      </c>
      <c r="AC359">
        <v>0.6166666666666667</v>
      </c>
      <c r="AD359" t="s">
        <v>6233</v>
      </c>
      <c r="AE359" t="s">
        <v>6231</v>
      </c>
    </row>
    <row r="360" spans="1:31" x14ac:dyDescent="0.25">
      <c r="A360" t="s">
        <v>896</v>
      </c>
      <c r="B360" s="1">
        <v>46061</v>
      </c>
      <c r="C360">
        <v>0.58611111111111114</v>
      </c>
      <c r="D360" t="s">
        <v>35</v>
      </c>
      <c r="E360" t="s">
        <v>36</v>
      </c>
      <c r="F360" t="s">
        <v>47</v>
      </c>
      <c r="G360" t="s">
        <v>38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39</v>
      </c>
      <c r="O360">
        <v>3</v>
      </c>
      <c r="P360" t="s">
        <v>28</v>
      </c>
      <c r="Q360" t="s">
        <v>56</v>
      </c>
      <c r="R360">
        <v>59</v>
      </c>
      <c r="S360" t="s">
        <v>170</v>
      </c>
      <c r="T360" t="s">
        <v>85</v>
      </c>
      <c r="U360" t="s">
        <v>896</v>
      </c>
      <c r="V360">
        <v>14</v>
      </c>
      <c r="W360">
        <v>2</v>
      </c>
      <c r="X360">
        <v>2026</v>
      </c>
      <c r="Y360" t="s">
        <v>6237</v>
      </c>
      <c r="Z360">
        <v>20</v>
      </c>
      <c r="AA360" t="s">
        <v>6235</v>
      </c>
      <c r="AB360">
        <v>478</v>
      </c>
      <c r="AC360">
        <v>0.10327868852459016</v>
      </c>
      <c r="AD360" t="s">
        <v>6240</v>
      </c>
      <c r="AE360" t="s">
        <v>6234</v>
      </c>
    </row>
    <row r="361" spans="1:31" x14ac:dyDescent="0.25">
      <c r="A361" t="s">
        <v>897</v>
      </c>
      <c r="B361" s="1">
        <v>46093</v>
      </c>
      <c r="C361">
        <v>0.77569444444444446</v>
      </c>
      <c r="D361" t="s">
        <v>145</v>
      </c>
      <c r="E361" t="s">
        <v>24</v>
      </c>
      <c r="F361" t="s">
        <v>84</v>
      </c>
      <c r="G361" t="s">
        <v>117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91</v>
      </c>
      <c r="O361">
        <v>2</v>
      </c>
      <c r="P361" t="s">
        <v>28</v>
      </c>
      <c r="Q361" t="s">
        <v>56</v>
      </c>
      <c r="R361">
        <v>32</v>
      </c>
      <c r="S361" t="s">
        <v>71</v>
      </c>
      <c r="T361" t="s">
        <v>41</v>
      </c>
      <c r="U361" t="s">
        <v>897</v>
      </c>
      <c r="V361">
        <v>18</v>
      </c>
      <c r="W361">
        <v>3</v>
      </c>
      <c r="X361">
        <v>2026</v>
      </c>
      <c r="Y361" t="s">
        <v>6232</v>
      </c>
      <c r="Z361">
        <v>19</v>
      </c>
      <c r="AA361" t="s">
        <v>6235</v>
      </c>
      <c r="AB361">
        <v>1140</v>
      </c>
      <c r="AC361">
        <v>9.1111111111111101E-2</v>
      </c>
      <c r="AD361" t="s">
        <v>6233</v>
      </c>
      <c r="AE361" t="s">
        <v>6236</v>
      </c>
    </row>
    <row r="362" spans="1:31" x14ac:dyDescent="0.25">
      <c r="A362" t="s">
        <v>899</v>
      </c>
      <c r="B362" s="1">
        <v>46143</v>
      </c>
      <c r="C362">
        <v>0.34930555555555554</v>
      </c>
      <c r="D362" t="s">
        <v>200</v>
      </c>
      <c r="E362" t="s">
        <v>159</v>
      </c>
      <c r="F362" t="s">
        <v>55</v>
      </c>
      <c r="G362" t="s">
        <v>117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49</v>
      </c>
      <c r="O362">
        <v>4</v>
      </c>
      <c r="P362" t="s">
        <v>28</v>
      </c>
      <c r="Q362" t="s">
        <v>29</v>
      </c>
      <c r="R362">
        <v>53</v>
      </c>
      <c r="S362" t="s">
        <v>30</v>
      </c>
      <c r="T362" t="s">
        <v>31</v>
      </c>
      <c r="U362" t="s">
        <v>899</v>
      </c>
      <c r="V362">
        <v>8</v>
      </c>
      <c r="W362">
        <v>5</v>
      </c>
      <c r="X362">
        <v>2026</v>
      </c>
      <c r="Y362" t="s">
        <v>6228</v>
      </c>
      <c r="Z362">
        <v>3</v>
      </c>
      <c r="AA362" t="s">
        <v>6235</v>
      </c>
      <c r="AB362">
        <v>671</v>
      </c>
      <c r="AC362">
        <v>7.0967741935483872E-2</v>
      </c>
      <c r="AD362" t="s">
        <v>6230</v>
      </c>
      <c r="AE362" t="s">
        <v>6234</v>
      </c>
    </row>
    <row r="363" spans="1:31" x14ac:dyDescent="0.25">
      <c r="A363" t="s">
        <v>900</v>
      </c>
      <c r="B363" s="1">
        <v>46045</v>
      </c>
      <c r="C363">
        <v>0.85347222222222219</v>
      </c>
      <c r="D363" t="s">
        <v>99</v>
      </c>
      <c r="E363" t="s">
        <v>36</v>
      </c>
      <c r="F363" t="s">
        <v>37</v>
      </c>
      <c r="G363" t="s">
        <v>117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49</v>
      </c>
      <c r="O363">
        <v>3</v>
      </c>
      <c r="P363" t="s">
        <v>28</v>
      </c>
      <c r="Q363" t="s">
        <v>56</v>
      </c>
      <c r="R363">
        <v>52</v>
      </c>
      <c r="S363" t="s">
        <v>30</v>
      </c>
      <c r="T363" t="s">
        <v>41</v>
      </c>
      <c r="U363" t="s">
        <v>900</v>
      </c>
      <c r="V363">
        <v>20</v>
      </c>
      <c r="W363">
        <v>1</v>
      </c>
      <c r="X363">
        <v>2026</v>
      </c>
      <c r="Y363" t="s">
        <v>6239</v>
      </c>
      <c r="Z363">
        <v>4</v>
      </c>
      <c r="AA363" t="s">
        <v>6235</v>
      </c>
      <c r="AB363">
        <v>433</v>
      </c>
      <c r="AC363">
        <v>0.12352941176470589</v>
      </c>
      <c r="AD363" t="s">
        <v>6240</v>
      </c>
      <c r="AE363" t="s">
        <v>6234</v>
      </c>
    </row>
    <row r="364" spans="1:31" x14ac:dyDescent="0.25">
      <c r="A364" t="s">
        <v>902</v>
      </c>
      <c r="B364" s="1">
        <v>46049</v>
      </c>
      <c r="C364">
        <v>0.69305555555555554</v>
      </c>
      <c r="D364" t="s">
        <v>99</v>
      </c>
      <c r="E364" t="s">
        <v>24</v>
      </c>
      <c r="F364" t="s">
        <v>63</v>
      </c>
      <c r="G364" t="s">
        <v>48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27</v>
      </c>
      <c r="O364">
        <v>3</v>
      </c>
      <c r="P364" t="s">
        <v>28</v>
      </c>
      <c r="Q364" t="s">
        <v>29</v>
      </c>
      <c r="R364">
        <v>34</v>
      </c>
      <c r="S364" t="s">
        <v>131</v>
      </c>
      <c r="T364" t="s">
        <v>58</v>
      </c>
      <c r="U364" t="s">
        <v>902</v>
      </c>
      <c r="V364">
        <v>16</v>
      </c>
      <c r="W364">
        <v>1</v>
      </c>
      <c r="X364">
        <v>2026</v>
      </c>
      <c r="Y364" t="s">
        <v>6232</v>
      </c>
      <c r="Z364">
        <v>8</v>
      </c>
      <c r="AA364" t="s">
        <v>6235</v>
      </c>
      <c r="AB364">
        <v>225</v>
      </c>
      <c r="AC364">
        <v>0.31777777777777777</v>
      </c>
      <c r="AD364" t="s">
        <v>6240</v>
      </c>
      <c r="AE364" t="s">
        <v>6236</v>
      </c>
    </row>
    <row r="365" spans="1:31" x14ac:dyDescent="0.25">
      <c r="A365" t="s">
        <v>905</v>
      </c>
      <c r="B365" s="1">
        <v>46201</v>
      </c>
      <c r="C365">
        <v>0.76111111111111107</v>
      </c>
      <c r="D365" t="s">
        <v>62</v>
      </c>
      <c r="E365" t="s">
        <v>135</v>
      </c>
      <c r="F365" t="s">
        <v>76</v>
      </c>
      <c r="G365" t="s">
        <v>104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70</v>
      </c>
      <c r="O365">
        <v>1</v>
      </c>
      <c r="P365" t="s">
        <v>28</v>
      </c>
      <c r="Q365" t="s">
        <v>29</v>
      </c>
      <c r="R365">
        <v>18</v>
      </c>
      <c r="S365" t="s">
        <v>170</v>
      </c>
      <c r="T365" t="s">
        <v>41</v>
      </c>
      <c r="U365" t="s">
        <v>905</v>
      </c>
      <c r="V365">
        <v>18</v>
      </c>
      <c r="W365">
        <v>6</v>
      </c>
      <c r="X365">
        <v>2026</v>
      </c>
      <c r="Y365" t="s">
        <v>6232</v>
      </c>
      <c r="Z365">
        <v>-3</v>
      </c>
      <c r="AA365" t="s">
        <v>6229</v>
      </c>
      <c r="AB365">
        <v>21</v>
      </c>
      <c r="AC365">
        <v>0.52400000000000002</v>
      </c>
      <c r="AD365" t="s">
        <v>6233</v>
      </c>
      <c r="AE365" t="s">
        <v>6241</v>
      </c>
    </row>
    <row r="366" spans="1:31" x14ac:dyDescent="0.25">
      <c r="A366" t="s">
        <v>908</v>
      </c>
      <c r="B366" s="1">
        <v>46155</v>
      </c>
      <c r="C366">
        <v>0.80555555555555558</v>
      </c>
      <c r="D366" t="s">
        <v>45</v>
      </c>
      <c r="E366" t="s">
        <v>24</v>
      </c>
      <c r="F366" t="s">
        <v>55</v>
      </c>
      <c r="G366" t="s">
        <v>104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70</v>
      </c>
      <c r="O366">
        <v>5</v>
      </c>
      <c r="P366" t="s">
        <v>28</v>
      </c>
      <c r="Q366" t="s">
        <v>29</v>
      </c>
      <c r="R366">
        <v>38</v>
      </c>
      <c r="S366" t="s">
        <v>40</v>
      </c>
      <c r="T366" t="s">
        <v>41</v>
      </c>
      <c r="U366" t="s">
        <v>908</v>
      </c>
      <c r="V366">
        <v>19</v>
      </c>
      <c r="W366">
        <v>5</v>
      </c>
      <c r="X366">
        <v>2026</v>
      </c>
      <c r="Y366" t="s">
        <v>6232</v>
      </c>
      <c r="Z366">
        <v>19</v>
      </c>
      <c r="AA366" t="s">
        <v>6235</v>
      </c>
      <c r="AB366">
        <v>598</v>
      </c>
      <c r="AC366">
        <v>0.21111111111111111</v>
      </c>
      <c r="AD366" t="s">
        <v>6238</v>
      </c>
      <c r="AE366" t="s">
        <v>6231</v>
      </c>
    </row>
    <row r="367" spans="1:31" x14ac:dyDescent="0.25">
      <c r="A367" t="s">
        <v>910</v>
      </c>
      <c r="B367" s="1">
        <v>46082</v>
      </c>
      <c r="C367">
        <v>0.84444444444444444</v>
      </c>
      <c r="D367" t="s">
        <v>296</v>
      </c>
      <c r="E367" t="s">
        <v>46</v>
      </c>
      <c r="F367" t="s">
        <v>47</v>
      </c>
      <c r="G367" t="s">
        <v>26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39</v>
      </c>
      <c r="O367">
        <v>1</v>
      </c>
      <c r="P367" t="s">
        <v>28</v>
      </c>
      <c r="Q367" t="s">
        <v>56</v>
      </c>
      <c r="R367">
        <v>52</v>
      </c>
      <c r="S367" t="s">
        <v>170</v>
      </c>
      <c r="T367" t="s">
        <v>41</v>
      </c>
      <c r="U367" t="s">
        <v>910</v>
      </c>
      <c r="V367">
        <v>20</v>
      </c>
      <c r="W367">
        <v>3</v>
      </c>
      <c r="X367">
        <v>2026</v>
      </c>
      <c r="Y367" t="s">
        <v>6239</v>
      </c>
      <c r="Z367">
        <v>18</v>
      </c>
      <c r="AA367" t="s">
        <v>6235</v>
      </c>
      <c r="AB367">
        <v>483</v>
      </c>
      <c r="AC367">
        <v>0.15384615384615385</v>
      </c>
      <c r="AD367" t="s">
        <v>6233</v>
      </c>
      <c r="AE367" t="s">
        <v>6234</v>
      </c>
    </row>
    <row r="368" spans="1:31" x14ac:dyDescent="0.25">
      <c r="A368" t="s">
        <v>912</v>
      </c>
      <c r="B368" s="1">
        <v>46084</v>
      </c>
      <c r="C368">
        <v>0.74722222222222223</v>
      </c>
      <c r="D368" t="s">
        <v>116</v>
      </c>
      <c r="E368" t="s">
        <v>139</v>
      </c>
      <c r="F368" t="s">
        <v>63</v>
      </c>
      <c r="G368" t="s">
        <v>117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39</v>
      </c>
      <c r="O368">
        <v>5</v>
      </c>
      <c r="P368" t="s">
        <v>28</v>
      </c>
      <c r="Q368" t="s">
        <v>29</v>
      </c>
      <c r="R368">
        <v>52</v>
      </c>
      <c r="S368" t="s">
        <v>131</v>
      </c>
      <c r="T368" t="s">
        <v>58</v>
      </c>
      <c r="U368" t="s">
        <v>912</v>
      </c>
      <c r="V368">
        <v>17</v>
      </c>
      <c r="W368">
        <v>3</v>
      </c>
      <c r="X368">
        <v>2026</v>
      </c>
      <c r="Y368" t="s">
        <v>6232</v>
      </c>
      <c r="Z368">
        <v>13</v>
      </c>
      <c r="AA368" t="s">
        <v>6235</v>
      </c>
      <c r="AB368">
        <v>325</v>
      </c>
      <c r="AC368">
        <v>0.32439024390243903</v>
      </c>
      <c r="AD368" t="s">
        <v>6238</v>
      </c>
      <c r="AE368" t="s">
        <v>6234</v>
      </c>
    </row>
    <row r="369" spans="1:31" x14ac:dyDescent="0.25">
      <c r="A369" t="s">
        <v>914</v>
      </c>
      <c r="B369" s="1">
        <v>46133</v>
      </c>
      <c r="C369">
        <v>0.89513888888888893</v>
      </c>
      <c r="D369" t="s">
        <v>99</v>
      </c>
      <c r="E369" t="s">
        <v>36</v>
      </c>
      <c r="F369" t="s">
        <v>166</v>
      </c>
      <c r="G369" t="s">
        <v>26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27</v>
      </c>
      <c r="O369">
        <v>3</v>
      </c>
      <c r="P369" t="s">
        <v>28</v>
      </c>
      <c r="Q369" t="s">
        <v>29</v>
      </c>
      <c r="R369">
        <v>28</v>
      </c>
      <c r="S369" t="s">
        <v>131</v>
      </c>
      <c r="T369" t="s">
        <v>41</v>
      </c>
      <c r="U369" t="s">
        <v>914</v>
      </c>
      <c r="V369">
        <v>21</v>
      </c>
      <c r="W369">
        <v>4</v>
      </c>
      <c r="X369">
        <v>2026</v>
      </c>
      <c r="Y369" t="s">
        <v>6239</v>
      </c>
      <c r="Z369">
        <v>16</v>
      </c>
      <c r="AA369" t="s">
        <v>6235</v>
      </c>
      <c r="AB369">
        <v>435</v>
      </c>
      <c r="AC369">
        <v>0.25</v>
      </c>
      <c r="AD369" t="s">
        <v>6240</v>
      </c>
      <c r="AE369" t="s">
        <v>6236</v>
      </c>
    </row>
    <row r="370" spans="1:31" x14ac:dyDescent="0.25">
      <c r="A370" t="s">
        <v>916</v>
      </c>
      <c r="B370" s="1">
        <v>46092</v>
      </c>
      <c r="C370">
        <v>0.72222222222222221</v>
      </c>
      <c r="D370" t="s">
        <v>45</v>
      </c>
      <c r="E370" t="s">
        <v>54</v>
      </c>
      <c r="F370" t="s">
        <v>47</v>
      </c>
      <c r="G370" t="s">
        <v>96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27</v>
      </c>
      <c r="O370">
        <v>3</v>
      </c>
      <c r="P370" t="s">
        <v>28</v>
      </c>
      <c r="Q370" t="s">
        <v>29</v>
      </c>
      <c r="R370">
        <v>58</v>
      </c>
      <c r="S370" t="s">
        <v>40</v>
      </c>
      <c r="T370" t="s">
        <v>58</v>
      </c>
      <c r="U370" t="s">
        <v>916</v>
      </c>
      <c r="V370">
        <v>17</v>
      </c>
      <c r="W370">
        <v>3</v>
      </c>
      <c r="X370">
        <v>2026</v>
      </c>
      <c r="Y370" t="s">
        <v>6232</v>
      </c>
      <c r="Z370">
        <v>12</v>
      </c>
      <c r="AA370" t="s">
        <v>6235</v>
      </c>
      <c r="AB370">
        <v>698</v>
      </c>
      <c r="AC370">
        <v>0.18958333333333333</v>
      </c>
      <c r="AD370" t="s">
        <v>6240</v>
      </c>
      <c r="AE370" t="s">
        <v>6234</v>
      </c>
    </row>
    <row r="371" spans="1:31" x14ac:dyDescent="0.25">
      <c r="A371" t="s">
        <v>917</v>
      </c>
      <c r="B371" s="1">
        <v>46174</v>
      </c>
      <c r="C371">
        <v>0.40625</v>
      </c>
      <c r="D371" t="s">
        <v>145</v>
      </c>
      <c r="E371" t="s">
        <v>90</v>
      </c>
      <c r="F371" t="s">
        <v>95</v>
      </c>
      <c r="G371" t="s">
        <v>38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39</v>
      </c>
      <c r="O371">
        <v>4</v>
      </c>
      <c r="P371" t="s">
        <v>146</v>
      </c>
      <c r="Q371" t="s">
        <v>29</v>
      </c>
      <c r="R371">
        <v>48</v>
      </c>
      <c r="S371" t="s">
        <v>57</v>
      </c>
      <c r="T371" t="s">
        <v>31</v>
      </c>
      <c r="U371" t="s">
        <v>917</v>
      </c>
      <c r="V371">
        <v>9</v>
      </c>
      <c r="W371">
        <v>6</v>
      </c>
      <c r="X371">
        <v>2026</v>
      </c>
      <c r="Y371" t="s">
        <v>6228</v>
      </c>
      <c r="Z371">
        <v>1</v>
      </c>
      <c r="AA371" t="s">
        <v>6235</v>
      </c>
      <c r="AB371">
        <v>513</v>
      </c>
      <c r="AC371">
        <v>0.17407407407407408</v>
      </c>
      <c r="AD371" t="s">
        <v>6230</v>
      </c>
      <c r="AE371" t="s">
        <v>6234</v>
      </c>
    </row>
    <row r="372" spans="1:31" x14ac:dyDescent="0.25">
      <c r="A372" t="s">
        <v>920</v>
      </c>
      <c r="B372" s="1">
        <v>46153</v>
      </c>
      <c r="C372">
        <v>0.93194444444444446</v>
      </c>
      <c r="D372" t="s">
        <v>200</v>
      </c>
      <c r="E372" t="s">
        <v>24</v>
      </c>
      <c r="F372" t="s">
        <v>166</v>
      </c>
      <c r="G372" t="s">
        <v>104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91</v>
      </c>
      <c r="O372">
        <v>2</v>
      </c>
      <c r="P372" t="s">
        <v>28</v>
      </c>
      <c r="Q372" t="s">
        <v>29</v>
      </c>
      <c r="R372">
        <v>21</v>
      </c>
      <c r="S372" t="s">
        <v>57</v>
      </c>
      <c r="T372" t="s">
        <v>58</v>
      </c>
      <c r="U372" t="s">
        <v>920</v>
      </c>
      <c r="V372">
        <v>22</v>
      </c>
      <c r="W372">
        <v>5</v>
      </c>
      <c r="X372">
        <v>2026</v>
      </c>
      <c r="Y372" t="s">
        <v>6239</v>
      </c>
      <c r="Z372">
        <v>8</v>
      </c>
      <c r="AA372" t="s">
        <v>6235</v>
      </c>
      <c r="AB372">
        <v>1149</v>
      </c>
      <c r="AC372">
        <v>0.22399999999999998</v>
      </c>
      <c r="AD372" t="s">
        <v>6233</v>
      </c>
      <c r="AE372" t="s">
        <v>6241</v>
      </c>
    </row>
    <row r="373" spans="1:31" x14ac:dyDescent="0.25">
      <c r="A373" t="s">
        <v>922</v>
      </c>
      <c r="B373" s="1">
        <v>46035</v>
      </c>
      <c r="C373">
        <v>0.9243055555555556</v>
      </c>
      <c r="D373" t="s">
        <v>62</v>
      </c>
      <c r="E373" t="s">
        <v>90</v>
      </c>
      <c r="F373" t="s">
        <v>55</v>
      </c>
      <c r="G373" t="s">
        <v>48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27</v>
      </c>
      <c r="O373">
        <v>1</v>
      </c>
      <c r="P373" t="s">
        <v>28</v>
      </c>
      <c r="Q373" t="s">
        <v>56</v>
      </c>
      <c r="R373">
        <v>46</v>
      </c>
      <c r="S373" t="s">
        <v>131</v>
      </c>
      <c r="T373" t="s">
        <v>58</v>
      </c>
      <c r="U373" t="s">
        <v>922</v>
      </c>
      <c r="V373">
        <v>22</v>
      </c>
      <c r="W373">
        <v>1</v>
      </c>
      <c r="X373">
        <v>2026</v>
      </c>
      <c r="Y373" t="s">
        <v>6239</v>
      </c>
      <c r="Z373">
        <v>14</v>
      </c>
      <c r="AA373" t="s">
        <v>6235</v>
      </c>
      <c r="AB373">
        <v>1060</v>
      </c>
      <c r="AC373">
        <v>0.24716981132075472</v>
      </c>
      <c r="AD373" t="s">
        <v>6233</v>
      </c>
      <c r="AE373" t="s">
        <v>6234</v>
      </c>
    </row>
    <row r="374" spans="1:31" x14ac:dyDescent="0.25">
      <c r="A374" t="s">
        <v>924</v>
      </c>
      <c r="B374" s="1">
        <v>46175</v>
      </c>
      <c r="C374">
        <v>0.52222222222222225</v>
      </c>
      <c r="D374" t="s">
        <v>296</v>
      </c>
      <c r="E374" t="s">
        <v>90</v>
      </c>
      <c r="F374" t="s">
        <v>37</v>
      </c>
      <c r="G374" t="s">
        <v>26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91</v>
      </c>
      <c r="O374">
        <v>5</v>
      </c>
      <c r="P374" t="s">
        <v>28</v>
      </c>
      <c r="Q374" t="s">
        <v>29</v>
      </c>
      <c r="R374">
        <v>51</v>
      </c>
      <c r="S374" t="s">
        <v>131</v>
      </c>
      <c r="T374" t="s">
        <v>85</v>
      </c>
      <c r="U374" t="s">
        <v>924</v>
      </c>
      <c r="V374">
        <v>12</v>
      </c>
      <c r="W374">
        <v>6</v>
      </c>
      <c r="X374">
        <v>2026</v>
      </c>
      <c r="Y374" t="s">
        <v>6237</v>
      </c>
      <c r="Z374">
        <v>0</v>
      </c>
      <c r="AA374" t="s">
        <v>6229</v>
      </c>
      <c r="AB374">
        <v>677</v>
      </c>
      <c r="AC374">
        <v>9.5555555555555546E-2</v>
      </c>
      <c r="AD374" t="s">
        <v>6238</v>
      </c>
      <c r="AE374" t="s">
        <v>6234</v>
      </c>
    </row>
    <row r="375" spans="1:31" x14ac:dyDescent="0.25">
      <c r="A375" t="s">
        <v>926</v>
      </c>
      <c r="B375" s="1">
        <v>46083</v>
      </c>
      <c r="C375">
        <v>0.98958333333333337</v>
      </c>
      <c r="D375" t="s">
        <v>145</v>
      </c>
      <c r="E375" t="s">
        <v>135</v>
      </c>
      <c r="F375" t="s">
        <v>63</v>
      </c>
      <c r="G375" t="s">
        <v>38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49</v>
      </c>
      <c r="O375">
        <v>4</v>
      </c>
      <c r="P375" t="s">
        <v>28</v>
      </c>
      <c r="Q375" t="s">
        <v>29</v>
      </c>
      <c r="R375">
        <v>37</v>
      </c>
      <c r="S375" t="s">
        <v>57</v>
      </c>
      <c r="T375" t="s">
        <v>58</v>
      </c>
      <c r="U375" t="s">
        <v>926</v>
      </c>
      <c r="V375">
        <v>23</v>
      </c>
      <c r="W375">
        <v>3</v>
      </c>
      <c r="X375">
        <v>2026</v>
      </c>
      <c r="Y375" t="s">
        <v>6239</v>
      </c>
      <c r="Z375">
        <v>19</v>
      </c>
      <c r="AA375" t="s">
        <v>6235</v>
      </c>
      <c r="AB375">
        <v>76</v>
      </c>
      <c r="AC375">
        <v>0.24893617021276596</v>
      </c>
      <c r="AD375" t="s">
        <v>6230</v>
      </c>
      <c r="AE375" t="s">
        <v>6231</v>
      </c>
    </row>
    <row r="376" spans="1:31" x14ac:dyDescent="0.25">
      <c r="A376" t="s">
        <v>928</v>
      </c>
      <c r="B376" s="1">
        <v>46035</v>
      </c>
      <c r="C376">
        <v>0.75347222222222221</v>
      </c>
      <c r="D376" t="s">
        <v>53</v>
      </c>
      <c r="E376" t="s">
        <v>46</v>
      </c>
      <c r="F376" t="s">
        <v>25</v>
      </c>
      <c r="G376" t="s">
        <v>48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49</v>
      </c>
      <c r="O376">
        <v>1</v>
      </c>
      <c r="P376" t="s">
        <v>28</v>
      </c>
      <c r="Q376" t="s">
        <v>56</v>
      </c>
      <c r="R376">
        <v>42</v>
      </c>
      <c r="S376" t="s">
        <v>131</v>
      </c>
      <c r="T376" t="s">
        <v>41</v>
      </c>
      <c r="U376" t="s">
        <v>928</v>
      </c>
      <c r="V376">
        <v>18</v>
      </c>
      <c r="W376">
        <v>1</v>
      </c>
      <c r="X376">
        <v>2026</v>
      </c>
      <c r="Y376" t="s">
        <v>6232</v>
      </c>
      <c r="Z376">
        <v>14</v>
      </c>
      <c r="AA376" t="s">
        <v>6235</v>
      </c>
      <c r="AB376">
        <v>508</v>
      </c>
      <c r="AC376">
        <v>0.25744680851063828</v>
      </c>
      <c r="AD376" t="s">
        <v>6233</v>
      </c>
      <c r="AE376" t="s">
        <v>6231</v>
      </c>
    </row>
    <row r="377" spans="1:31" x14ac:dyDescent="0.25">
      <c r="A377" t="s">
        <v>930</v>
      </c>
      <c r="B377" s="1">
        <v>46024</v>
      </c>
      <c r="C377">
        <v>0.82638888888888884</v>
      </c>
      <c r="D377" t="s">
        <v>296</v>
      </c>
      <c r="E377" t="s">
        <v>83</v>
      </c>
      <c r="F377" t="s">
        <v>25</v>
      </c>
      <c r="G377" t="s">
        <v>117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27</v>
      </c>
      <c r="O377">
        <v>3</v>
      </c>
      <c r="P377" t="s">
        <v>28</v>
      </c>
      <c r="Q377" t="s">
        <v>29</v>
      </c>
      <c r="R377">
        <v>27</v>
      </c>
      <c r="S377" t="s">
        <v>30</v>
      </c>
      <c r="T377" t="s">
        <v>41</v>
      </c>
      <c r="U377" t="s">
        <v>930</v>
      </c>
      <c r="V377">
        <v>19</v>
      </c>
      <c r="W377">
        <v>1</v>
      </c>
      <c r="X377">
        <v>2026</v>
      </c>
      <c r="Y377" t="s">
        <v>6232</v>
      </c>
      <c r="Z377">
        <v>-2</v>
      </c>
      <c r="AA377" t="s">
        <v>6229</v>
      </c>
      <c r="AB377">
        <v>890</v>
      </c>
      <c r="AC377">
        <v>0.19024390243902439</v>
      </c>
      <c r="AD377" t="s">
        <v>6240</v>
      </c>
      <c r="AE377" t="s">
        <v>6236</v>
      </c>
    </row>
    <row r="378" spans="1:31" x14ac:dyDescent="0.25">
      <c r="A378" t="s">
        <v>932</v>
      </c>
      <c r="B378" s="1">
        <v>46065</v>
      </c>
      <c r="C378">
        <v>0.86875000000000002</v>
      </c>
      <c r="D378" t="s">
        <v>296</v>
      </c>
      <c r="E378" t="s">
        <v>24</v>
      </c>
      <c r="F378" t="s">
        <v>95</v>
      </c>
      <c r="G378" t="s">
        <v>96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27</v>
      </c>
      <c r="O378">
        <v>5</v>
      </c>
      <c r="P378" t="s">
        <v>28</v>
      </c>
      <c r="Q378" t="s">
        <v>29</v>
      </c>
      <c r="R378">
        <v>57</v>
      </c>
      <c r="S378" t="s">
        <v>71</v>
      </c>
      <c r="T378" t="s">
        <v>41</v>
      </c>
      <c r="U378" t="s">
        <v>932</v>
      </c>
      <c r="V378">
        <v>20</v>
      </c>
      <c r="W378">
        <v>2</v>
      </c>
      <c r="X378">
        <v>2026</v>
      </c>
      <c r="Y378" t="s">
        <v>6239</v>
      </c>
      <c r="Z378">
        <v>3</v>
      </c>
      <c r="AA378" t="s">
        <v>6235</v>
      </c>
      <c r="AB378">
        <v>1137</v>
      </c>
      <c r="AC378">
        <v>0.28695652173913044</v>
      </c>
      <c r="AD378" t="s">
        <v>6238</v>
      </c>
      <c r="AE378" t="s">
        <v>6234</v>
      </c>
    </row>
    <row r="379" spans="1:31" x14ac:dyDescent="0.25">
      <c r="A379" t="s">
        <v>934</v>
      </c>
      <c r="B379" s="1">
        <v>46160</v>
      </c>
      <c r="C379">
        <v>0.85138888888888886</v>
      </c>
      <c r="D379" t="s">
        <v>200</v>
      </c>
      <c r="E379" t="s">
        <v>54</v>
      </c>
      <c r="F379" t="s">
        <v>55</v>
      </c>
      <c r="G379" t="s">
        <v>104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39</v>
      </c>
      <c r="O379">
        <v>3</v>
      </c>
      <c r="P379" t="s">
        <v>28</v>
      </c>
      <c r="Q379" t="s">
        <v>29</v>
      </c>
      <c r="R379">
        <v>47</v>
      </c>
      <c r="S379" t="s">
        <v>57</v>
      </c>
      <c r="T379" t="s">
        <v>41</v>
      </c>
      <c r="U379" t="s">
        <v>934</v>
      </c>
      <c r="V379">
        <v>20</v>
      </c>
      <c r="W379">
        <v>5</v>
      </c>
      <c r="X379">
        <v>2026</v>
      </c>
      <c r="Y379" t="s">
        <v>6239</v>
      </c>
      <c r="Z379">
        <v>20</v>
      </c>
      <c r="AA379" t="s">
        <v>6235</v>
      </c>
      <c r="AB379">
        <v>641</v>
      </c>
      <c r="AC379">
        <v>0.18958333333333333</v>
      </c>
      <c r="AD379" t="s">
        <v>6240</v>
      </c>
      <c r="AE379" t="s">
        <v>6234</v>
      </c>
    </row>
    <row r="380" spans="1:31" x14ac:dyDescent="0.25">
      <c r="A380" t="s">
        <v>936</v>
      </c>
      <c r="B380" s="1">
        <v>46198</v>
      </c>
      <c r="C380">
        <v>0.59444444444444444</v>
      </c>
      <c r="D380" t="s">
        <v>23</v>
      </c>
      <c r="E380" t="s">
        <v>54</v>
      </c>
      <c r="F380" t="s">
        <v>37</v>
      </c>
      <c r="G380" t="s">
        <v>48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49</v>
      </c>
      <c r="O380">
        <v>2</v>
      </c>
      <c r="P380" t="s">
        <v>28</v>
      </c>
      <c r="Q380" t="s">
        <v>29</v>
      </c>
      <c r="R380">
        <v>36</v>
      </c>
      <c r="S380" t="s">
        <v>71</v>
      </c>
      <c r="T380" t="s">
        <v>85</v>
      </c>
      <c r="U380" t="s">
        <v>936</v>
      </c>
      <c r="V380">
        <v>14</v>
      </c>
      <c r="W380">
        <v>6</v>
      </c>
      <c r="X380">
        <v>2026</v>
      </c>
      <c r="Y380" t="s">
        <v>6237</v>
      </c>
      <c r="Z380">
        <v>19</v>
      </c>
      <c r="AA380" t="s">
        <v>6235</v>
      </c>
      <c r="AB380">
        <v>954</v>
      </c>
      <c r="AC380">
        <v>0.14687500000000001</v>
      </c>
      <c r="AD380" t="s">
        <v>6233</v>
      </c>
      <c r="AE380" t="s">
        <v>6231</v>
      </c>
    </row>
    <row r="381" spans="1:31" x14ac:dyDescent="0.25">
      <c r="A381" t="s">
        <v>938</v>
      </c>
      <c r="B381" s="1">
        <v>46050</v>
      </c>
      <c r="C381">
        <v>0.8930555555555556</v>
      </c>
      <c r="D381" t="s">
        <v>45</v>
      </c>
      <c r="E381" t="s">
        <v>139</v>
      </c>
      <c r="F381" t="s">
        <v>69</v>
      </c>
      <c r="G381" t="s">
        <v>104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91</v>
      </c>
      <c r="O381">
        <v>1</v>
      </c>
      <c r="P381" t="s">
        <v>28</v>
      </c>
      <c r="Q381" t="s">
        <v>56</v>
      </c>
      <c r="R381">
        <v>45</v>
      </c>
      <c r="S381" t="s">
        <v>40</v>
      </c>
      <c r="T381" t="s">
        <v>41</v>
      </c>
      <c r="U381" t="s">
        <v>938</v>
      </c>
      <c r="V381">
        <v>21</v>
      </c>
      <c r="W381">
        <v>1</v>
      </c>
      <c r="X381">
        <v>2026</v>
      </c>
      <c r="Y381" t="s">
        <v>6239</v>
      </c>
      <c r="Z381">
        <v>4</v>
      </c>
      <c r="AA381" t="s">
        <v>6235</v>
      </c>
      <c r="AB381">
        <v>737</v>
      </c>
      <c r="AC381">
        <v>0.37096774193548387</v>
      </c>
      <c r="AD381" t="s">
        <v>6233</v>
      </c>
      <c r="AE381" t="s">
        <v>6231</v>
      </c>
    </row>
    <row r="382" spans="1:31" x14ac:dyDescent="0.25">
      <c r="A382" t="s">
        <v>940</v>
      </c>
      <c r="B382" s="1">
        <v>46156</v>
      </c>
      <c r="C382">
        <v>0.82777777777777772</v>
      </c>
      <c r="D382" t="s">
        <v>75</v>
      </c>
      <c r="E382" t="s">
        <v>90</v>
      </c>
      <c r="F382" t="s">
        <v>95</v>
      </c>
      <c r="G382" t="s">
        <v>48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70</v>
      </c>
      <c r="O382">
        <v>3</v>
      </c>
      <c r="P382" t="s">
        <v>28</v>
      </c>
      <c r="Q382" t="s">
        <v>56</v>
      </c>
      <c r="R382">
        <v>18</v>
      </c>
      <c r="S382" t="s">
        <v>71</v>
      </c>
      <c r="T382" t="s">
        <v>41</v>
      </c>
      <c r="U382" t="s">
        <v>940</v>
      </c>
      <c r="V382">
        <v>19</v>
      </c>
      <c r="W382">
        <v>5</v>
      </c>
      <c r="X382">
        <v>2026</v>
      </c>
      <c r="Y382" t="s">
        <v>6232</v>
      </c>
      <c r="Z382">
        <v>1</v>
      </c>
      <c r="AA382" t="s">
        <v>6235</v>
      </c>
      <c r="AB382">
        <v>467</v>
      </c>
      <c r="AC382">
        <v>0.16774193548387098</v>
      </c>
      <c r="AD382" t="s">
        <v>6240</v>
      </c>
      <c r="AE382" t="s">
        <v>6241</v>
      </c>
    </row>
    <row r="383" spans="1:31" x14ac:dyDescent="0.25">
      <c r="A383" t="s">
        <v>942</v>
      </c>
      <c r="B383" s="1">
        <v>46036</v>
      </c>
      <c r="C383">
        <v>0.36041666666666666</v>
      </c>
      <c r="D383" t="s">
        <v>296</v>
      </c>
      <c r="E383" t="s">
        <v>135</v>
      </c>
      <c r="F383" t="s">
        <v>47</v>
      </c>
      <c r="G383" t="s">
        <v>117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70</v>
      </c>
      <c r="O383">
        <v>1</v>
      </c>
      <c r="P383" t="s">
        <v>28</v>
      </c>
      <c r="Q383" t="s">
        <v>29</v>
      </c>
      <c r="R383">
        <v>18</v>
      </c>
      <c r="S383" t="s">
        <v>40</v>
      </c>
      <c r="T383" t="s">
        <v>31</v>
      </c>
      <c r="U383" t="s">
        <v>942</v>
      </c>
      <c r="V383">
        <v>8</v>
      </c>
      <c r="W383">
        <v>1</v>
      </c>
      <c r="X383">
        <v>2026</v>
      </c>
      <c r="Y383" t="s">
        <v>6228</v>
      </c>
      <c r="Z383">
        <v>20</v>
      </c>
      <c r="AA383" t="s">
        <v>6235</v>
      </c>
      <c r="AB383">
        <v>443</v>
      </c>
      <c r="AC383">
        <v>0.12363636363636363</v>
      </c>
      <c r="AD383" t="s">
        <v>6233</v>
      </c>
      <c r="AE383" t="s">
        <v>6241</v>
      </c>
    </row>
    <row r="384" spans="1:31" x14ac:dyDescent="0.25">
      <c r="A384" t="s">
        <v>944</v>
      </c>
      <c r="B384" s="1">
        <v>46089</v>
      </c>
      <c r="C384">
        <v>0.50069444444444444</v>
      </c>
      <c r="D384" t="s">
        <v>130</v>
      </c>
      <c r="E384" t="s">
        <v>46</v>
      </c>
      <c r="F384" t="s">
        <v>84</v>
      </c>
      <c r="G384" t="s">
        <v>104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70</v>
      </c>
      <c r="O384">
        <v>3</v>
      </c>
      <c r="P384" t="s">
        <v>28</v>
      </c>
      <c r="Q384" t="s">
        <v>29</v>
      </c>
      <c r="R384">
        <v>57</v>
      </c>
      <c r="S384" t="s">
        <v>170</v>
      </c>
      <c r="T384" t="s">
        <v>85</v>
      </c>
      <c r="U384" t="s">
        <v>944</v>
      </c>
      <c r="V384">
        <v>12</v>
      </c>
      <c r="W384">
        <v>3</v>
      </c>
      <c r="X384">
        <v>2026</v>
      </c>
      <c r="Y384" t="s">
        <v>6237</v>
      </c>
      <c r="Z384">
        <v>16</v>
      </c>
      <c r="AA384" t="s">
        <v>6235</v>
      </c>
      <c r="AB384">
        <v>681</v>
      </c>
      <c r="AC384">
        <v>0.15</v>
      </c>
      <c r="AD384" t="s">
        <v>6240</v>
      </c>
      <c r="AE384" t="s">
        <v>6234</v>
      </c>
    </row>
    <row r="385" spans="1:31" x14ac:dyDescent="0.25">
      <c r="A385" t="s">
        <v>946</v>
      </c>
      <c r="B385" s="1">
        <v>46093</v>
      </c>
      <c r="C385">
        <v>0.6333333333333333</v>
      </c>
      <c r="D385" t="s">
        <v>99</v>
      </c>
      <c r="E385" t="s">
        <v>159</v>
      </c>
      <c r="F385" t="s">
        <v>69</v>
      </c>
      <c r="G385" t="s">
        <v>96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27</v>
      </c>
      <c r="O385">
        <v>1</v>
      </c>
      <c r="P385" t="s">
        <v>28</v>
      </c>
      <c r="Q385" t="s">
        <v>56</v>
      </c>
      <c r="R385">
        <v>32</v>
      </c>
      <c r="S385" t="s">
        <v>71</v>
      </c>
      <c r="T385" t="s">
        <v>58</v>
      </c>
      <c r="U385" t="s">
        <v>946</v>
      </c>
      <c r="V385">
        <v>15</v>
      </c>
      <c r="W385">
        <v>3</v>
      </c>
      <c r="X385">
        <v>2026</v>
      </c>
      <c r="Y385" t="s">
        <v>6232</v>
      </c>
      <c r="Z385">
        <v>5</v>
      </c>
      <c r="AA385" t="s">
        <v>6235</v>
      </c>
      <c r="AB385">
        <v>810</v>
      </c>
      <c r="AC385">
        <v>0.32222222222222219</v>
      </c>
      <c r="AD385" t="s">
        <v>6233</v>
      </c>
      <c r="AE385" t="s">
        <v>6236</v>
      </c>
    </row>
    <row r="386" spans="1:31" x14ac:dyDescent="0.25">
      <c r="A386" t="s">
        <v>948</v>
      </c>
      <c r="B386" s="1">
        <v>46193</v>
      </c>
      <c r="C386">
        <v>0.72638888888888886</v>
      </c>
      <c r="D386" t="s">
        <v>130</v>
      </c>
      <c r="E386" t="s">
        <v>135</v>
      </c>
      <c r="F386" t="s">
        <v>84</v>
      </c>
      <c r="G386" t="s">
        <v>48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39</v>
      </c>
      <c r="O386">
        <v>2</v>
      </c>
      <c r="P386" t="s">
        <v>28</v>
      </c>
      <c r="Q386" t="s">
        <v>56</v>
      </c>
      <c r="R386">
        <v>18</v>
      </c>
      <c r="S386" t="s">
        <v>64</v>
      </c>
      <c r="T386" t="s">
        <v>58</v>
      </c>
      <c r="U386" t="s">
        <v>948</v>
      </c>
      <c r="V386">
        <v>17</v>
      </c>
      <c r="W386">
        <v>6</v>
      </c>
      <c r="X386">
        <v>2026</v>
      </c>
      <c r="Y386" t="s">
        <v>6232</v>
      </c>
      <c r="Z386">
        <v>12</v>
      </c>
      <c r="AA386" t="s">
        <v>6235</v>
      </c>
      <c r="AB386">
        <v>421</v>
      </c>
      <c r="AC386">
        <v>0.14423076923076922</v>
      </c>
      <c r="AD386" t="s">
        <v>6233</v>
      </c>
      <c r="AE386" t="s">
        <v>6241</v>
      </c>
    </row>
    <row r="387" spans="1:31" x14ac:dyDescent="0.25">
      <c r="A387" t="s">
        <v>949</v>
      </c>
      <c r="B387" s="1">
        <v>46163</v>
      </c>
      <c r="C387">
        <v>0.76875000000000004</v>
      </c>
      <c r="D387" t="s">
        <v>68</v>
      </c>
      <c r="E387" t="s">
        <v>46</v>
      </c>
      <c r="F387" t="s">
        <v>55</v>
      </c>
      <c r="G387" t="s">
        <v>38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49</v>
      </c>
      <c r="O387">
        <v>4</v>
      </c>
      <c r="P387" t="s">
        <v>146</v>
      </c>
      <c r="Q387" t="s">
        <v>56</v>
      </c>
      <c r="R387">
        <v>24</v>
      </c>
      <c r="S387" t="s">
        <v>71</v>
      </c>
      <c r="T387" t="s">
        <v>41</v>
      </c>
      <c r="U387" t="s">
        <v>949</v>
      </c>
      <c r="V387">
        <v>18</v>
      </c>
      <c r="W387">
        <v>5</v>
      </c>
      <c r="X387">
        <v>2026</v>
      </c>
      <c r="Y387" t="s">
        <v>6232</v>
      </c>
      <c r="Z387">
        <v>19</v>
      </c>
      <c r="AA387" t="s">
        <v>6235</v>
      </c>
      <c r="AB387">
        <v>656</v>
      </c>
      <c r="AC387">
        <v>0.19999999999999998</v>
      </c>
      <c r="AD387" t="s">
        <v>6230</v>
      </c>
      <c r="AE387" t="s">
        <v>6241</v>
      </c>
    </row>
    <row r="388" spans="1:31" x14ac:dyDescent="0.25">
      <c r="A388" t="s">
        <v>950</v>
      </c>
      <c r="B388" s="1">
        <v>46109</v>
      </c>
      <c r="C388">
        <v>0.80347222222222225</v>
      </c>
      <c r="D388" t="s">
        <v>89</v>
      </c>
      <c r="E388" t="s">
        <v>24</v>
      </c>
      <c r="F388" t="s">
        <v>25</v>
      </c>
      <c r="G388" t="s">
        <v>38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91</v>
      </c>
      <c r="O388">
        <v>4</v>
      </c>
      <c r="P388" t="s">
        <v>146</v>
      </c>
      <c r="Q388" t="s">
        <v>29</v>
      </c>
      <c r="R388">
        <v>59</v>
      </c>
      <c r="S388" t="s">
        <v>64</v>
      </c>
      <c r="T388" t="s">
        <v>41</v>
      </c>
      <c r="U388" t="s">
        <v>950</v>
      </c>
      <c r="V388">
        <v>19</v>
      </c>
      <c r="W388">
        <v>3</v>
      </c>
      <c r="X388">
        <v>2026</v>
      </c>
      <c r="Y388" t="s">
        <v>6232</v>
      </c>
      <c r="Z388">
        <v>-5</v>
      </c>
      <c r="AA388" t="s">
        <v>6229</v>
      </c>
      <c r="AB388">
        <v>505</v>
      </c>
      <c r="AC388">
        <v>6.4516129032258063E-2</v>
      </c>
      <c r="AD388" t="s">
        <v>6230</v>
      </c>
      <c r="AE388" t="s">
        <v>6234</v>
      </c>
    </row>
    <row r="389" spans="1:31" x14ac:dyDescent="0.25">
      <c r="A389" t="s">
        <v>952</v>
      </c>
      <c r="B389" s="1">
        <v>46079</v>
      </c>
      <c r="C389">
        <v>0.80486111111111114</v>
      </c>
      <c r="D389" t="s">
        <v>62</v>
      </c>
      <c r="E389" t="s">
        <v>100</v>
      </c>
      <c r="F389" t="s">
        <v>25</v>
      </c>
      <c r="G389" t="s">
        <v>104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70</v>
      </c>
      <c r="O389">
        <v>5</v>
      </c>
      <c r="P389" t="s">
        <v>146</v>
      </c>
      <c r="Q389" t="s">
        <v>29</v>
      </c>
      <c r="R389">
        <v>58</v>
      </c>
      <c r="S389" t="s">
        <v>71</v>
      </c>
      <c r="T389" t="s">
        <v>41</v>
      </c>
      <c r="U389" t="s">
        <v>952</v>
      </c>
      <c r="V389">
        <v>19</v>
      </c>
      <c r="W389">
        <v>2</v>
      </c>
      <c r="X389">
        <v>2026</v>
      </c>
      <c r="Y389" t="s">
        <v>6232</v>
      </c>
      <c r="Z389">
        <v>1</v>
      </c>
      <c r="AA389" t="s">
        <v>6235</v>
      </c>
      <c r="AB389">
        <v>565</v>
      </c>
      <c r="AC389">
        <v>4.5833333333333337E-2</v>
      </c>
      <c r="AD389" t="s">
        <v>6238</v>
      </c>
      <c r="AE389" t="s">
        <v>6234</v>
      </c>
    </row>
    <row r="390" spans="1:31" x14ac:dyDescent="0.25">
      <c r="A390" t="s">
        <v>954</v>
      </c>
      <c r="B390" s="1">
        <v>46148</v>
      </c>
      <c r="C390">
        <v>0.5</v>
      </c>
      <c r="D390" t="s">
        <v>121</v>
      </c>
      <c r="E390" t="s">
        <v>100</v>
      </c>
      <c r="F390" t="s">
        <v>166</v>
      </c>
      <c r="G390" t="s">
        <v>38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70</v>
      </c>
      <c r="O390">
        <v>5</v>
      </c>
      <c r="P390" t="s">
        <v>146</v>
      </c>
      <c r="Q390" t="s">
        <v>56</v>
      </c>
      <c r="R390">
        <v>29</v>
      </c>
      <c r="S390" t="s">
        <v>40</v>
      </c>
      <c r="T390" t="s">
        <v>85</v>
      </c>
      <c r="U390" t="s">
        <v>954</v>
      </c>
      <c r="V390">
        <v>12</v>
      </c>
      <c r="W390">
        <v>5</v>
      </c>
      <c r="X390">
        <v>2026</v>
      </c>
      <c r="Y390" t="s">
        <v>6237</v>
      </c>
      <c r="Z390">
        <v>-4</v>
      </c>
      <c r="AA390" t="s">
        <v>6229</v>
      </c>
      <c r="AB390">
        <v>193</v>
      </c>
      <c r="AC390">
        <v>0.17272727272727273</v>
      </c>
      <c r="AD390" t="s">
        <v>6238</v>
      </c>
      <c r="AE390" t="s">
        <v>6236</v>
      </c>
    </row>
    <row r="391" spans="1:31" x14ac:dyDescent="0.25">
      <c r="A391" t="s">
        <v>955</v>
      </c>
      <c r="B391" s="1">
        <v>46181</v>
      </c>
      <c r="C391">
        <v>0.8</v>
      </c>
      <c r="D391" t="s">
        <v>89</v>
      </c>
      <c r="E391" t="s">
        <v>46</v>
      </c>
      <c r="F391" t="s">
        <v>84</v>
      </c>
      <c r="G391" t="s">
        <v>26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91</v>
      </c>
      <c r="O391">
        <v>4</v>
      </c>
      <c r="P391" t="s">
        <v>28</v>
      </c>
      <c r="Q391" t="s">
        <v>29</v>
      </c>
      <c r="R391">
        <v>21</v>
      </c>
      <c r="S391" t="s">
        <v>57</v>
      </c>
      <c r="T391" t="s">
        <v>41</v>
      </c>
      <c r="U391" t="s">
        <v>955</v>
      </c>
      <c r="V391">
        <v>19</v>
      </c>
      <c r="W391">
        <v>6</v>
      </c>
      <c r="X391">
        <v>2026</v>
      </c>
      <c r="Y391" t="s">
        <v>6232</v>
      </c>
      <c r="Z391">
        <v>19</v>
      </c>
      <c r="AA391" t="s">
        <v>6235</v>
      </c>
      <c r="AB391">
        <v>585</v>
      </c>
      <c r="AC391">
        <v>0.17547169811320756</v>
      </c>
      <c r="AD391" t="s">
        <v>6230</v>
      </c>
      <c r="AE391" t="s">
        <v>6241</v>
      </c>
    </row>
    <row r="392" spans="1:31" x14ac:dyDescent="0.25">
      <c r="A392" t="s">
        <v>957</v>
      </c>
      <c r="B392" s="1">
        <v>46116</v>
      </c>
      <c r="C392">
        <v>0.89166666666666672</v>
      </c>
      <c r="D392" t="s">
        <v>200</v>
      </c>
      <c r="E392" t="s">
        <v>139</v>
      </c>
      <c r="F392" t="s">
        <v>37</v>
      </c>
      <c r="G392" t="s">
        <v>38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70</v>
      </c>
      <c r="O392">
        <v>2</v>
      </c>
      <c r="P392" t="s">
        <v>28</v>
      </c>
      <c r="Q392" t="s">
        <v>56</v>
      </c>
      <c r="R392">
        <v>31</v>
      </c>
      <c r="S392" t="s">
        <v>64</v>
      </c>
      <c r="T392" t="s">
        <v>41</v>
      </c>
      <c r="U392" t="s">
        <v>957</v>
      </c>
      <c r="V392">
        <v>21</v>
      </c>
      <c r="W392">
        <v>4</v>
      </c>
      <c r="X392">
        <v>2026</v>
      </c>
      <c r="Y392" t="s">
        <v>6239</v>
      </c>
      <c r="Z392">
        <v>2</v>
      </c>
      <c r="AA392" t="s">
        <v>6235</v>
      </c>
      <c r="AB392">
        <v>828</v>
      </c>
      <c r="AC392">
        <v>0.10512820512820512</v>
      </c>
      <c r="AD392" t="s">
        <v>6233</v>
      </c>
      <c r="AE392" t="s">
        <v>6236</v>
      </c>
    </row>
    <row r="393" spans="1:31" x14ac:dyDescent="0.25">
      <c r="A393" t="s">
        <v>958</v>
      </c>
      <c r="B393" s="1">
        <v>46136</v>
      </c>
      <c r="C393">
        <v>0.79027777777777775</v>
      </c>
      <c r="D393" t="s">
        <v>116</v>
      </c>
      <c r="E393" t="s">
        <v>159</v>
      </c>
      <c r="F393" t="s">
        <v>95</v>
      </c>
      <c r="G393" t="s">
        <v>117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70</v>
      </c>
      <c r="O393">
        <v>1</v>
      </c>
      <c r="P393" t="s">
        <v>28</v>
      </c>
      <c r="Q393" t="s">
        <v>56</v>
      </c>
      <c r="R393">
        <v>57</v>
      </c>
      <c r="S393" t="s">
        <v>30</v>
      </c>
      <c r="T393" t="s">
        <v>41</v>
      </c>
      <c r="U393" t="s">
        <v>958</v>
      </c>
      <c r="V393">
        <v>18</v>
      </c>
      <c r="W393">
        <v>4</v>
      </c>
      <c r="X393">
        <v>2026</v>
      </c>
      <c r="Y393" t="s">
        <v>6232</v>
      </c>
      <c r="Z393">
        <v>19</v>
      </c>
      <c r="AA393" t="s">
        <v>6235</v>
      </c>
      <c r="AB393">
        <v>74</v>
      </c>
      <c r="AC393">
        <v>0.22500000000000001</v>
      </c>
      <c r="AD393" t="s">
        <v>6233</v>
      </c>
      <c r="AE393" t="s">
        <v>6234</v>
      </c>
    </row>
    <row r="394" spans="1:31" x14ac:dyDescent="0.25">
      <c r="A394" t="s">
        <v>960</v>
      </c>
      <c r="B394" s="1">
        <v>46073</v>
      </c>
      <c r="C394">
        <v>0.34305555555555556</v>
      </c>
      <c r="D394" t="s">
        <v>99</v>
      </c>
      <c r="E394" t="s">
        <v>36</v>
      </c>
      <c r="F394" t="s">
        <v>166</v>
      </c>
      <c r="G394" t="s">
        <v>26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49</v>
      </c>
      <c r="O394">
        <v>1</v>
      </c>
      <c r="P394" t="s">
        <v>28</v>
      </c>
      <c r="Q394" t="s">
        <v>56</v>
      </c>
      <c r="R394">
        <v>54</v>
      </c>
      <c r="S394" t="s">
        <v>30</v>
      </c>
      <c r="T394" t="s">
        <v>31</v>
      </c>
      <c r="U394" t="s">
        <v>960</v>
      </c>
      <c r="V394">
        <v>8</v>
      </c>
      <c r="W394">
        <v>2</v>
      </c>
      <c r="X394">
        <v>2026</v>
      </c>
      <c r="Y394" t="s">
        <v>6228</v>
      </c>
      <c r="Z394">
        <v>19</v>
      </c>
      <c r="AA394" t="s">
        <v>6235</v>
      </c>
      <c r="AB394">
        <v>157</v>
      </c>
      <c r="AC394">
        <v>0.35</v>
      </c>
      <c r="AD394" t="s">
        <v>6233</v>
      </c>
      <c r="AE394" t="s">
        <v>6234</v>
      </c>
    </row>
    <row r="395" spans="1:31" x14ac:dyDescent="0.25">
      <c r="A395" t="s">
        <v>962</v>
      </c>
      <c r="B395" s="1">
        <v>46073</v>
      </c>
      <c r="C395">
        <v>0.73611111111111116</v>
      </c>
      <c r="D395" t="s">
        <v>62</v>
      </c>
      <c r="E395" t="s">
        <v>83</v>
      </c>
      <c r="F395" t="s">
        <v>63</v>
      </c>
      <c r="G395" t="s">
        <v>96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49</v>
      </c>
      <c r="O395">
        <v>4</v>
      </c>
      <c r="P395" t="s">
        <v>146</v>
      </c>
      <c r="Q395" t="s">
        <v>29</v>
      </c>
      <c r="R395">
        <v>38</v>
      </c>
      <c r="S395" t="s">
        <v>30</v>
      </c>
      <c r="T395" t="s">
        <v>58</v>
      </c>
      <c r="U395" t="s">
        <v>962</v>
      </c>
      <c r="V395">
        <v>17</v>
      </c>
      <c r="W395">
        <v>2</v>
      </c>
      <c r="X395">
        <v>2026</v>
      </c>
      <c r="Y395" t="s">
        <v>6232</v>
      </c>
      <c r="Z395">
        <v>20</v>
      </c>
      <c r="AA395" t="s">
        <v>6235</v>
      </c>
      <c r="AB395">
        <v>471</v>
      </c>
      <c r="AC395">
        <v>0.24146341463414636</v>
      </c>
      <c r="AD395" t="s">
        <v>6230</v>
      </c>
      <c r="AE395" t="s">
        <v>6231</v>
      </c>
    </row>
    <row r="396" spans="1:31" x14ac:dyDescent="0.25">
      <c r="A396" t="s">
        <v>964</v>
      </c>
      <c r="B396" s="1">
        <v>46093</v>
      </c>
      <c r="C396">
        <v>0.5541666666666667</v>
      </c>
      <c r="D396" t="s">
        <v>35</v>
      </c>
      <c r="E396" t="s">
        <v>159</v>
      </c>
      <c r="F396" t="s">
        <v>84</v>
      </c>
      <c r="G396" t="s">
        <v>26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70</v>
      </c>
      <c r="O396">
        <v>3</v>
      </c>
      <c r="P396" t="s">
        <v>28</v>
      </c>
      <c r="Q396" t="s">
        <v>56</v>
      </c>
      <c r="R396">
        <v>24</v>
      </c>
      <c r="S396" t="s">
        <v>71</v>
      </c>
      <c r="T396" t="s">
        <v>85</v>
      </c>
      <c r="U396" t="s">
        <v>964</v>
      </c>
      <c r="V396">
        <v>13</v>
      </c>
      <c r="W396">
        <v>3</v>
      </c>
      <c r="X396">
        <v>2026</v>
      </c>
      <c r="Y396" t="s">
        <v>6237</v>
      </c>
      <c r="Z396">
        <v>5</v>
      </c>
      <c r="AA396" t="s">
        <v>6235</v>
      </c>
      <c r="AB396">
        <v>415</v>
      </c>
      <c r="AC396">
        <v>0.15000000000000002</v>
      </c>
      <c r="AD396" t="s">
        <v>6240</v>
      </c>
      <c r="AE396" t="s">
        <v>6241</v>
      </c>
    </row>
    <row r="397" spans="1:31" x14ac:dyDescent="0.25">
      <c r="A397" t="s">
        <v>965</v>
      </c>
      <c r="B397" s="1">
        <v>46066</v>
      </c>
      <c r="C397">
        <v>0.92500000000000004</v>
      </c>
      <c r="D397" t="s">
        <v>116</v>
      </c>
      <c r="E397" t="s">
        <v>90</v>
      </c>
      <c r="F397" t="s">
        <v>76</v>
      </c>
      <c r="G397" t="s">
        <v>96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49</v>
      </c>
      <c r="O397">
        <v>1</v>
      </c>
      <c r="P397" t="s">
        <v>146</v>
      </c>
      <c r="Q397" t="s">
        <v>56</v>
      </c>
      <c r="R397">
        <v>51</v>
      </c>
      <c r="S397" t="s">
        <v>30</v>
      </c>
      <c r="T397" t="s">
        <v>58</v>
      </c>
      <c r="U397" t="s">
        <v>965</v>
      </c>
      <c r="V397">
        <v>22</v>
      </c>
      <c r="W397">
        <v>2</v>
      </c>
      <c r="X397">
        <v>2026</v>
      </c>
      <c r="Y397" t="s">
        <v>6239</v>
      </c>
      <c r="Z397">
        <v>-3</v>
      </c>
      <c r="AA397" t="s">
        <v>6229</v>
      </c>
      <c r="AB397">
        <v>1034</v>
      </c>
      <c r="AC397">
        <v>0.13749999999999998</v>
      </c>
      <c r="AD397" t="s">
        <v>6233</v>
      </c>
      <c r="AE397" t="s">
        <v>6234</v>
      </c>
    </row>
    <row r="398" spans="1:31" x14ac:dyDescent="0.25">
      <c r="A398" t="s">
        <v>967</v>
      </c>
      <c r="B398" s="1">
        <v>46075</v>
      </c>
      <c r="C398">
        <v>0.50069444444444444</v>
      </c>
      <c r="D398" t="s">
        <v>145</v>
      </c>
      <c r="E398" t="s">
        <v>135</v>
      </c>
      <c r="F398" t="s">
        <v>63</v>
      </c>
      <c r="G398" t="s">
        <v>48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70</v>
      </c>
      <c r="O398">
        <v>2</v>
      </c>
      <c r="P398" t="s">
        <v>28</v>
      </c>
      <c r="Q398" t="s">
        <v>56</v>
      </c>
      <c r="R398">
        <v>37</v>
      </c>
      <c r="S398" t="s">
        <v>170</v>
      </c>
      <c r="T398" t="s">
        <v>85</v>
      </c>
      <c r="U398" t="s">
        <v>967</v>
      </c>
      <c r="V398">
        <v>12</v>
      </c>
      <c r="W398">
        <v>2</v>
      </c>
      <c r="X398">
        <v>2026</v>
      </c>
      <c r="Y398" t="s">
        <v>6237</v>
      </c>
      <c r="Z398">
        <v>0</v>
      </c>
      <c r="AA398" t="s">
        <v>6229</v>
      </c>
      <c r="AB398">
        <v>129</v>
      </c>
      <c r="AC398">
        <v>0.11000000000000001</v>
      </c>
      <c r="AD398" t="s">
        <v>6233</v>
      </c>
      <c r="AE398" t="s">
        <v>6231</v>
      </c>
    </row>
    <row r="399" spans="1:31" x14ac:dyDescent="0.25">
      <c r="A399" t="s">
        <v>969</v>
      </c>
      <c r="B399" s="1">
        <v>46106</v>
      </c>
      <c r="C399">
        <v>0.93055555555555558</v>
      </c>
      <c r="D399" t="s">
        <v>62</v>
      </c>
      <c r="E399" t="s">
        <v>135</v>
      </c>
      <c r="F399" t="s">
        <v>84</v>
      </c>
      <c r="G399" t="s">
        <v>38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27</v>
      </c>
      <c r="O399">
        <v>1</v>
      </c>
      <c r="P399" t="s">
        <v>146</v>
      </c>
      <c r="Q399" t="s">
        <v>29</v>
      </c>
      <c r="R399">
        <v>46</v>
      </c>
      <c r="S399" t="s">
        <v>40</v>
      </c>
      <c r="T399" t="s">
        <v>58</v>
      </c>
      <c r="U399" t="s">
        <v>969</v>
      </c>
      <c r="V399">
        <v>22</v>
      </c>
      <c r="W399">
        <v>3</v>
      </c>
      <c r="X399">
        <v>2026</v>
      </c>
      <c r="Y399" t="s">
        <v>6239</v>
      </c>
      <c r="Z399">
        <v>16</v>
      </c>
      <c r="AA399" t="s">
        <v>6235</v>
      </c>
      <c r="AB399">
        <v>352</v>
      </c>
      <c r="AC399">
        <v>0.19999999999999998</v>
      </c>
      <c r="AD399" t="s">
        <v>6233</v>
      </c>
      <c r="AE399" t="s">
        <v>6234</v>
      </c>
    </row>
    <row r="400" spans="1:31" x14ac:dyDescent="0.25">
      <c r="A400" t="s">
        <v>971</v>
      </c>
      <c r="B400" s="1">
        <v>46051</v>
      </c>
      <c r="C400">
        <v>0.62291666666666667</v>
      </c>
      <c r="D400" t="s">
        <v>89</v>
      </c>
      <c r="E400" t="s">
        <v>139</v>
      </c>
      <c r="F400" t="s">
        <v>55</v>
      </c>
      <c r="G400" t="s">
        <v>96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49</v>
      </c>
      <c r="O400">
        <v>2</v>
      </c>
      <c r="P400" t="s">
        <v>28</v>
      </c>
      <c r="Q400" t="s">
        <v>56</v>
      </c>
      <c r="R400">
        <v>42</v>
      </c>
      <c r="S400" t="s">
        <v>71</v>
      </c>
      <c r="T400" t="s">
        <v>85</v>
      </c>
      <c r="U400" t="s">
        <v>971</v>
      </c>
      <c r="V400">
        <v>14</v>
      </c>
      <c r="W400">
        <v>1</v>
      </c>
      <c r="X400">
        <v>2026</v>
      </c>
      <c r="Y400" t="s">
        <v>6237</v>
      </c>
      <c r="Z400">
        <v>17</v>
      </c>
      <c r="AA400" t="s">
        <v>6235</v>
      </c>
      <c r="AB400">
        <v>212</v>
      </c>
      <c r="AC400">
        <v>0.13666666666666666</v>
      </c>
      <c r="AD400" t="s">
        <v>6233</v>
      </c>
      <c r="AE400" t="s">
        <v>6231</v>
      </c>
    </row>
    <row r="401" spans="1:31" x14ac:dyDescent="0.25">
      <c r="A401" t="s">
        <v>973</v>
      </c>
      <c r="B401" s="1">
        <v>46023</v>
      </c>
      <c r="C401">
        <v>0.65</v>
      </c>
      <c r="D401" t="s">
        <v>68</v>
      </c>
      <c r="E401" t="s">
        <v>36</v>
      </c>
      <c r="F401" t="s">
        <v>76</v>
      </c>
      <c r="G401" t="s">
        <v>48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91</v>
      </c>
      <c r="O401">
        <v>5</v>
      </c>
      <c r="P401" t="s">
        <v>28</v>
      </c>
      <c r="Q401" t="s">
        <v>29</v>
      </c>
      <c r="R401">
        <v>43</v>
      </c>
      <c r="S401" t="s">
        <v>71</v>
      </c>
      <c r="T401" t="s">
        <v>58</v>
      </c>
      <c r="U401" t="s">
        <v>973</v>
      </c>
      <c r="V401">
        <v>15</v>
      </c>
      <c r="W401">
        <v>1</v>
      </c>
      <c r="X401">
        <v>2026</v>
      </c>
      <c r="Y401" t="s">
        <v>6232</v>
      </c>
      <c r="Z401">
        <v>10</v>
      </c>
      <c r="AA401" t="s">
        <v>6235</v>
      </c>
      <c r="AB401">
        <v>850</v>
      </c>
      <c r="AC401">
        <v>0.2688888888888889</v>
      </c>
      <c r="AD401" t="s">
        <v>6238</v>
      </c>
      <c r="AE401" t="s">
        <v>6231</v>
      </c>
    </row>
    <row r="402" spans="1:31" x14ac:dyDescent="0.25">
      <c r="A402" t="s">
        <v>975</v>
      </c>
      <c r="B402" s="1">
        <v>46182</v>
      </c>
      <c r="C402">
        <v>0.79236111111111107</v>
      </c>
      <c r="D402" t="s">
        <v>296</v>
      </c>
      <c r="E402" t="s">
        <v>159</v>
      </c>
      <c r="F402" t="s">
        <v>166</v>
      </c>
      <c r="G402" t="s">
        <v>48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70</v>
      </c>
      <c r="O402">
        <v>4</v>
      </c>
      <c r="P402" t="s">
        <v>28</v>
      </c>
      <c r="Q402" t="s">
        <v>29</v>
      </c>
      <c r="R402">
        <v>20</v>
      </c>
      <c r="S402" t="s">
        <v>131</v>
      </c>
      <c r="T402" t="s">
        <v>41</v>
      </c>
      <c r="U402" t="s">
        <v>975</v>
      </c>
      <c r="V402">
        <v>19</v>
      </c>
      <c r="W402">
        <v>6</v>
      </c>
      <c r="X402">
        <v>2026</v>
      </c>
      <c r="Y402" t="s">
        <v>6232</v>
      </c>
      <c r="Z402">
        <v>-4</v>
      </c>
      <c r="AA402" t="s">
        <v>6229</v>
      </c>
      <c r="AB402">
        <v>497</v>
      </c>
      <c r="AC402">
        <v>0.26315789473684209</v>
      </c>
      <c r="AD402" t="s">
        <v>6230</v>
      </c>
      <c r="AE402" t="s">
        <v>6241</v>
      </c>
    </row>
    <row r="403" spans="1:31" x14ac:dyDescent="0.25">
      <c r="A403" t="s">
        <v>977</v>
      </c>
      <c r="B403" s="1">
        <v>46162</v>
      </c>
      <c r="C403">
        <v>0.52152777777777781</v>
      </c>
      <c r="D403" t="s">
        <v>45</v>
      </c>
      <c r="E403" t="s">
        <v>24</v>
      </c>
      <c r="F403" t="s">
        <v>55</v>
      </c>
      <c r="G403" t="s">
        <v>26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27</v>
      </c>
      <c r="O403">
        <v>1</v>
      </c>
      <c r="P403" t="s">
        <v>28</v>
      </c>
      <c r="Q403" t="s">
        <v>29</v>
      </c>
      <c r="R403">
        <v>49</v>
      </c>
      <c r="S403" t="s">
        <v>40</v>
      </c>
      <c r="T403" t="s">
        <v>85</v>
      </c>
      <c r="U403" t="s">
        <v>977</v>
      </c>
      <c r="V403">
        <v>12</v>
      </c>
      <c r="W403">
        <v>5</v>
      </c>
      <c r="X403">
        <v>2026</v>
      </c>
      <c r="Y403" t="s">
        <v>6237</v>
      </c>
      <c r="Z403">
        <v>17</v>
      </c>
      <c r="AA403" t="s">
        <v>6235</v>
      </c>
      <c r="AB403">
        <v>1170</v>
      </c>
      <c r="AC403">
        <v>2.3333333333333331E-2</v>
      </c>
      <c r="AD403" t="s">
        <v>6233</v>
      </c>
      <c r="AE403" t="s">
        <v>6234</v>
      </c>
    </row>
    <row r="404" spans="1:31" x14ac:dyDescent="0.25">
      <c r="A404" t="s">
        <v>980</v>
      </c>
      <c r="B404" s="1">
        <v>46177</v>
      </c>
      <c r="C404">
        <v>0.93611111111111112</v>
      </c>
      <c r="D404" t="s">
        <v>75</v>
      </c>
      <c r="E404" t="s">
        <v>54</v>
      </c>
      <c r="F404" t="s">
        <v>84</v>
      </c>
      <c r="G404" t="s">
        <v>38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49</v>
      </c>
      <c r="O404">
        <v>1</v>
      </c>
      <c r="P404" t="s">
        <v>28</v>
      </c>
      <c r="Q404" t="s">
        <v>56</v>
      </c>
      <c r="R404">
        <v>27</v>
      </c>
      <c r="S404" t="s">
        <v>71</v>
      </c>
      <c r="T404" t="s">
        <v>58</v>
      </c>
      <c r="U404" t="s">
        <v>980</v>
      </c>
      <c r="V404">
        <v>22</v>
      </c>
      <c r="W404">
        <v>6</v>
      </c>
      <c r="X404">
        <v>2026</v>
      </c>
      <c r="Y404" t="s">
        <v>6239</v>
      </c>
      <c r="Z404">
        <v>-4</v>
      </c>
      <c r="AA404" t="s">
        <v>6229</v>
      </c>
      <c r="AB404">
        <v>634</v>
      </c>
      <c r="AC404">
        <v>0.29032258064516131</v>
      </c>
      <c r="AD404" t="s">
        <v>6233</v>
      </c>
      <c r="AE404" t="s">
        <v>6236</v>
      </c>
    </row>
    <row r="405" spans="1:31" x14ac:dyDescent="0.25">
      <c r="A405" t="s">
        <v>982</v>
      </c>
      <c r="B405" s="1">
        <v>46202</v>
      </c>
      <c r="C405">
        <v>0.89513888888888893</v>
      </c>
      <c r="D405" t="s">
        <v>53</v>
      </c>
      <c r="E405" t="s">
        <v>100</v>
      </c>
      <c r="F405" t="s">
        <v>37</v>
      </c>
      <c r="G405" t="s">
        <v>104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49</v>
      </c>
      <c r="O405">
        <v>1</v>
      </c>
      <c r="P405" t="s">
        <v>28</v>
      </c>
      <c r="Q405" t="s">
        <v>29</v>
      </c>
      <c r="R405">
        <v>22</v>
      </c>
      <c r="S405" t="s">
        <v>57</v>
      </c>
      <c r="T405" t="s">
        <v>41</v>
      </c>
      <c r="U405" t="s">
        <v>982</v>
      </c>
      <c r="V405">
        <v>21</v>
      </c>
      <c r="W405">
        <v>6</v>
      </c>
      <c r="X405">
        <v>2026</v>
      </c>
      <c r="Y405" t="s">
        <v>6239</v>
      </c>
      <c r="Z405">
        <v>-2</v>
      </c>
      <c r="AA405" t="s">
        <v>6229</v>
      </c>
      <c r="AB405">
        <v>735</v>
      </c>
      <c r="AC405">
        <v>0.20277777777777778</v>
      </c>
      <c r="AD405" t="s">
        <v>6233</v>
      </c>
      <c r="AE405" t="s">
        <v>6241</v>
      </c>
    </row>
    <row r="406" spans="1:31" x14ac:dyDescent="0.25">
      <c r="A406" t="s">
        <v>984</v>
      </c>
      <c r="B406" s="1">
        <v>46031</v>
      </c>
      <c r="C406">
        <v>0.41736111111111113</v>
      </c>
      <c r="D406" t="s">
        <v>99</v>
      </c>
      <c r="E406" t="s">
        <v>24</v>
      </c>
      <c r="F406" t="s">
        <v>37</v>
      </c>
      <c r="G406" t="s">
        <v>104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49</v>
      </c>
      <c r="O406">
        <v>4</v>
      </c>
      <c r="P406" t="s">
        <v>28</v>
      </c>
      <c r="Q406" t="s">
        <v>29</v>
      </c>
      <c r="R406">
        <v>57</v>
      </c>
      <c r="S406" t="s">
        <v>30</v>
      </c>
      <c r="T406" t="s">
        <v>31</v>
      </c>
      <c r="U406" t="s">
        <v>984</v>
      </c>
      <c r="V406">
        <v>10</v>
      </c>
      <c r="W406">
        <v>1</v>
      </c>
      <c r="X406">
        <v>2026</v>
      </c>
      <c r="Y406" t="s">
        <v>6237</v>
      </c>
      <c r="Z406">
        <v>12</v>
      </c>
      <c r="AA406" t="s">
        <v>6235</v>
      </c>
      <c r="AB406">
        <v>539</v>
      </c>
      <c r="AC406">
        <v>0.2456521739130435</v>
      </c>
      <c r="AD406" t="s">
        <v>6230</v>
      </c>
      <c r="AE406" t="s">
        <v>6234</v>
      </c>
    </row>
    <row r="407" spans="1:31" x14ac:dyDescent="0.25">
      <c r="A407" t="s">
        <v>986</v>
      </c>
      <c r="B407" s="1">
        <v>46039</v>
      </c>
      <c r="C407">
        <v>0.35625000000000001</v>
      </c>
      <c r="D407" t="s">
        <v>116</v>
      </c>
      <c r="E407" t="s">
        <v>100</v>
      </c>
      <c r="F407" t="s">
        <v>47</v>
      </c>
      <c r="G407" t="s">
        <v>48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49</v>
      </c>
      <c r="O407">
        <v>3</v>
      </c>
      <c r="P407" t="s">
        <v>28</v>
      </c>
      <c r="Q407" t="s">
        <v>56</v>
      </c>
      <c r="R407">
        <v>58</v>
      </c>
      <c r="S407" t="s">
        <v>64</v>
      </c>
      <c r="T407" t="s">
        <v>31</v>
      </c>
      <c r="U407" t="s">
        <v>986</v>
      </c>
      <c r="V407">
        <v>8</v>
      </c>
      <c r="W407">
        <v>1</v>
      </c>
      <c r="X407">
        <v>2026</v>
      </c>
      <c r="Y407" t="s">
        <v>6228</v>
      </c>
      <c r="Z407">
        <v>14</v>
      </c>
      <c r="AA407" t="s">
        <v>6235</v>
      </c>
      <c r="AB407">
        <v>1026</v>
      </c>
      <c r="AC407">
        <v>2.0754716981132078E-2</v>
      </c>
      <c r="AD407" t="s">
        <v>6240</v>
      </c>
      <c r="AE407" t="s">
        <v>6234</v>
      </c>
    </row>
    <row r="408" spans="1:31" x14ac:dyDescent="0.25">
      <c r="A408" t="s">
        <v>988</v>
      </c>
      <c r="B408" s="1">
        <v>46124</v>
      </c>
      <c r="C408">
        <v>0.56666666666666665</v>
      </c>
      <c r="D408" t="s">
        <v>296</v>
      </c>
      <c r="E408" t="s">
        <v>139</v>
      </c>
      <c r="F408" t="s">
        <v>84</v>
      </c>
      <c r="G408" t="s">
        <v>48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49</v>
      </c>
      <c r="O408">
        <v>1</v>
      </c>
      <c r="P408" t="s">
        <v>28</v>
      </c>
      <c r="Q408" t="s">
        <v>29</v>
      </c>
      <c r="R408">
        <v>18</v>
      </c>
      <c r="S408" t="s">
        <v>170</v>
      </c>
      <c r="T408" t="s">
        <v>85</v>
      </c>
      <c r="U408" t="s">
        <v>988</v>
      </c>
      <c r="V408">
        <v>13</v>
      </c>
      <c r="W408">
        <v>4</v>
      </c>
      <c r="X408">
        <v>2026</v>
      </c>
      <c r="Y408" t="s">
        <v>6237</v>
      </c>
      <c r="Z408">
        <v>17</v>
      </c>
      <c r="AA408" t="s">
        <v>6235</v>
      </c>
      <c r="AB408">
        <v>603</v>
      </c>
      <c r="AC408">
        <v>2.6923076923076921E-2</v>
      </c>
      <c r="AD408" t="s">
        <v>6233</v>
      </c>
      <c r="AE408" t="s">
        <v>6241</v>
      </c>
    </row>
    <row r="409" spans="1:31" x14ac:dyDescent="0.25">
      <c r="A409" t="s">
        <v>989</v>
      </c>
      <c r="B409" s="1">
        <v>46028</v>
      </c>
      <c r="C409">
        <v>0.57847222222222228</v>
      </c>
      <c r="D409" t="s">
        <v>200</v>
      </c>
      <c r="E409" t="s">
        <v>159</v>
      </c>
      <c r="F409" t="s">
        <v>55</v>
      </c>
      <c r="G409" t="s">
        <v>104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27</v>
      </c>
      <c r="O409">
        <v>1</v>
      </c>
      <c r="P409" t="s">
        <v>28</v>
      </c>
      <c r="Q409" t="s">
        <v>29</v>
      </c>
      <c r="R409">
        <v>48</v>
      </c>
      <c r="S409" t="s">
        <v>131</v>
      </c>
      <c r="T409" t="s">
        <v>85</v>
      </c>
      <c r="U409" t="s">
        <v>989</v>
      </c>
      <c r="V409">
        <v>13</v>
      </c>
      <c r="W409">
        <v>1</v>
      </c>
      <c r="X409">
        <v>2026</v>
      </c>
      <c r="Y409" t="s">
        <v>6237</v>
      </c>
      <c r="Z409">
        <v>-5</v>
      </c>
      <c r="AA409" t="s">
        <v>6229</v>
      </c>
      <c r="AB409">
        <v>537</v>
      </c>
      <c r="AC409">
        <v>0.15625</v>
      </c>
      <c r="AD409" t="s">
        <v>6233</v>
      </c>
      <c r="AE409" t="s">
        <v>6234</v>
      </c>
    </row>
    <row r="410" spans="1:31" x14ac:dyDescent="0.25">
      <c r="A410" t="s">
        <v>991</v>
      </c>
      <c r="B410" s="1">
        <v>46182</v>
      </c>
      <c r="C410">
        <v>0.51458333333333328</v>
      </c>
      <c r="D410" t="s">
        <v>296</v>
      </c>
      <c r="E410" t="s">
        <v>54</v>
      </c>
      <c r="F410" t="s">
        <v>166</v>
      </c>
      <c r="G410" t="s">
        <v>117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49</v>
      </c>
      <c r="O410">
        <v>2</v>
      </c>
      <c r="P410" t="s">
        <v>28</v>
      </c>
      <c r="Q410" t="s">
        <v>29</v>
      </c>
      <c r="R410">
        <v>31</v>
      </c>
      <c r="S410" t="s">
        <v>131</v>
      </c>
      <c r="T410" t="s">
        <v>85</v>
      </c>
      <c r="U410" t="s">
        <v>991</v>
      </c>
      <c r="V410">
        <v>12</v>
      </c>
      <c r="W410">
        <v>6</v>
      </c>
      <c r="X410">
        <v>2026</v>
      </c>
      <c r="Y410" t="s">
        <v>6237</v>
      </c>
      <c r="Z410">
        <v>-2</v>
      </c>
      <c r="AA410" t="s">
        <v>6229</v>
      </c>
      <c r="AB410">
        <v>1093</v>
      </c>
      <c r="AC410">
        <v>0.22812499999999999</v>
      </c>
      <c r="AD410" t="s">
        <v>6233</v>
      </c>
      <c r="AE410" t="s">
        <v>6236</v>
      </c>
    </row>
    <row r="411" spans="1:31" x14ac:dyDescent="0.25">
      <c r="A411" t="s">
        <v>993</v>
      </c>
      <c r="B411" s="1">
        <v>46065</v>
      </c>
      <c r="C411">
        <v>0.77847222222222223</v>
      </c>
      <c r="D411" t="s">
        <v>145</v>
      </c>
      <c r="E411" t="s">
        <v>54</v>
      </c>
      <c r="F411" t="s">
        <v>69</v>
      </c>
      <c r="G411" t="s">
        <v>48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91</v>
      </c>
      <c r="O411">
        <v>2</v>
      </c>
      <c r="P411" t="s">
        <v>28</v>
      </c>
      <c r="Q411" t="s">
        <v>56</v>
      </c>
      <c r="R411">
        <v>41</v>
      </c>
      <c r="S411" t="s">
        <v>71</v>
      </c>
      <c r="T411" t="s">
        <v>41</v>
      </c>
      <c r="U411" t="s">
        <v>993</v>
      </c>
      <c r="V411">
        <v>18</v>
      </c>
      <c r="W411">
        <v>2</v>
      </c>
      <c r="X411">
        <v>2026</v>
      </c>
      <c r="Y411" t="s">
        <v>6232</v>
      </c>
      <c r="Z411">
        <v>1</v>
      </c>
      <c r="AA411" t="s">
        <v>6235</v>
      </c>
      <c r="AB411">
        <v>29</v>
      </c>
      <c r="AC411">
        <v>0.51363636363636367</v>
      </c>
      <c r="AD411" t="s">
        <v>6233</v>
      </c>
      <c r="AE411" t="s">
        <v>6231</v>
      </c>
    </row>
    <row r="412" spans="1:31" x14ac:dyDescent="0.25">
      <c r="A412" t="s">
        <v>995</v>
      </c>
      <c r="B412" s="1">
        <v>46110</v>
      </c>
      <c r="C412">
        <v>0.34027777777777779</v>
      </c>
      <c r="D412" t="s">
        <v>53</v>
      </c>
      <c r="E412" t="s">
        <v>54</v>
      </c>
      <c r="F412" t="s">
        <v>25</v>
      </c>
      <c r="G412" t="s">
        <v>48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49</v>
      </c>
      <c r="O412">
        <v>2</v>
      </c>
      <c r="P412" t="s">
        <v>146</v>
      </c>
      <c r="Q412" t="s">
        <v>56</v>
      </c>
      <c r="R412">
        <v>28</v>
      </c>
      <c r="S412" t="s">
        <v>170</v>
      </c>
      <c r="T412" t="s">
        <v>31</v>
      </c>
      <c r="U412" t="s">
        <v>995</v>
      </c>
      <c r="V412">
        <v>8</v>
      </c>
      <c r="W412">
        <v>3</v>
      </c>
      <c r="X412">
        <v>2026</v>
      </c>
      <c r="Y412" t="s">
        <v>6228</v>
      </c>
      <c r="Z412">
        <v>4</v>
      </c>
      <c r="AA412" t="s">
        <v>6235</v>
      </c>
      <c r="AB412">
        <v>335</v>
      </c>
      <c r="AC412">
        <v>0.192</v>
      </c>
      <c r="AD412" t="s">
        <v>6233</v>
      </c>
      <c r="AE412" t="s">
        <v>6236</v>
      </c>
    </row>
    <row r="413" spans="1:31" x14ac:dyDescent="0.25">
      <c r="A413" t="s">
        <v>997</v>
      </c>
      <c r="B413" s="1">
        <v>46145</v>
      </c>
      <c r="C413">
        <v>0.83194444444444449</v>
      </c>
      <c r="D413" t="s">
        <v>116</v>
      </c>
      <c r="E413" t="s">
        <v>100</v>
      </c>
      <c r="F413" t="s">
        <v>25</v>
      </c>
      <c r="G413" t="s">
        <v>96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70</v>
      </c>
      <c r="O413">
        <v>1</v>
      </c>
      <c r="P413" t="s">
        <v>28</v>
      </c>
      <c r="Q413" t="s">
        <v>56</v>
      </c>
      <c r="R413">
        <v>58</v>
      </c>
      <c r="S413" t="s">
        <v>170</v>
      </c>
      <c r="T413" t="s">
        <v>41</v>
      </c>
      <c r="U413" t="s">
        <v>997</v>
      </c>
      <c r="V413">
        <v>19</v>
      </c>
      <c r="W413">
        <v>5</v>
      </c>
      <c r="X413">
        <v>2026</v>
      </c>
      <c r="Y413" t="s">
        <v>6232</v>
      </c>
      <c r="Z413">
        <v>1</v>
      </c>
      <c r="AA413" t="s">
        <v>6235</v>
      </c>
      <c r="AB413">
        <v>974</v>
      </c>
      <c r="AC413">
        <v>0.19545454545454544</v>
      </c>
      <c r="AD413" t="s">
        <v>6233</v>
      </c>
      <c r="AE413" t="s">
        <v>6234</v>
      </c>
    </row>
    <row r="414" spans="1:31" x14ac:dyDescent="0.25">
      <c r="A414" t="s">
        <v>999</v>
      </c>
      <c r="B414" s="1">
        <v>46055</v>
      </c>
      <c r="C414">
        <v>0.45347222222222222</v>
      </c>
      <c r="D414" t="s">
        <v>130</v>
      </c>
      <c r="E414" t="s">
        <v>24</v>
      </c>
      <c r="F414" t="s">
        <v>55</v>
      </c>
      <c r="G414" t="s">
        <v>48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39</v>
      </c>
      <c r="O414">
        <v>5</v>
      </c>
      <c r="P414" t="s">
        <v>28</v>
      </c>
      <c r="Q414" t="s">
        <v>56</v>
      </c>
      <c r="R414">
        <v>18</v>
      </c>
      <c r="S414" t="s">
        <v>57</v>
      </c>
      <c r="T414" t="s">
        <v>31</v>
      </c>
      <c r="U414" t="s">
        <v>999</v>
      </c>
      <c r="V414">
        <v>10</v>
      </c>
      <c r="W414">
        <v>2</v>
      </c>
      <c r="X414">
        <v>2026</v>
      </c>
      <c r="Y414" t="s">
        <v>6237</v>
      </c>
      <c r="Z414">
        <v>15</v>
      </c>
      <c r="AA414" t="s">
        <v>6235</v>
      </c>
      <c r="AB414">
        <v>442</v>
      </c>
      <c r="AC414">
        <v>8.3333333333333329E-2</v>
      </c>
      <c r="AD414" t="s">
        <v>6238</v>
      </c>
      <c r="AE414" t="s">
        <v>6241</v>
      </c>
    </row>
    <row r="415" spans="1:31" x14ac:dyDescent="0.25">
      <c r="A415" t="s">
        <v>1001</v>
      </c>
      <c r="B415" s="1">
        <v>46076</v>
      </c>
      <c r="C415">
        <v>0.81736111111111109</v>
      </c>
      <c r="D415" t="s">
        <v>75</v>
      </c>
      <c r="E415" t="s">
        <v>135</v>
      </c>
      <c r="F415" t="s">
        <v>76</v>
      </c>
      <c r="G415" t="s">
        <v>26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39</v>
      </c>
      <c r="O415">
        <v>4</v>
      </c>
      <c r="P415" t="s">
        <v>28</v>
      </c>
      <c r="Q415" t="s">
        <v>29</v>
      </c>
      <c r="R415">
        <v>46</v>
      </c>
      <c r="S415" t="s">
        <v>57</v>
      </c>
      <c r="T415" t="s">
        <v>41</v>
      </c>
      <c r="U415" t="s">
        <v>1001</v>
      </c>
      <c r="V415">
        <v>19</v>
      </c>
      <c r="W415">
        <v>2</v>
      </c>
      <c r="X415">
        <v>2026</v>
      </c>
      <c r="Y415" t="s">
        <v>6232</v>
      </c>
      <c r="Z415">
        <v>20</v>
      </c>
      <c r="AA415" t="s">
        <v>6235</v>
      </c>
      <c r="AB415">
        <v>410</v>
      </c>
      <c r="AC415">
        <v>7.6923076923076927E-2</v>
      </c>
      <c r="AD415" t="s">
        <v>6230</v>
      </c>
      <c r="AE415" t="s">
        <v>6234</v>
      </c>
    </row>
    <row r="416" spans="1:31" x14ac:dyDescent="0.25">
      <c r="A416" t="s">
        <v>1003</v>
      </c>
      <c r="B416" s="1">
        <v>46098</v>
      </c>
      <c r="C416">
        <v>0.48125000000000001</v>
      </c>
      <c r="D416" t="s">
        <v>296</v>
      </c>
      <c r="E416" t="s">
        <v>46</v>
      </c>
      <c r="F416" t="s">
        <v>25</v>
      </c>
      <c r="G416" t="s">
        <v>26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91</v>
      </c>
      <c r="O416">
        <v>1</v>
      </c>
      <c r="P416" t="s">
        <v>28</v>
      </c>
      <c r="Q416" t="s">
        <v>29</v>
      </c>
      <c r="R416">
        <v>30</v>
      </c>
      <c r="S416" t="s">
        <v>131</v>
      </c>
      <c r="T416" t="s">
        <v>58</v>
      </c>
      <c r="U416" t="s">
        <v>1003</v>
      </c>
      <c r="V416">
        <v>11</v>
      </c>
      <c r="W416">
        <v>3</v>
      </c>
      <c r="X416">
        <v>2026</v>
      </c>
      <c r="Y416" t="s">
        <v>6237</v>
      </c>
      <c r="Z416">
        <v>20</v>
      </c>
      <c r="AA416" t="s">
        <v>6235</v>
      </c>
      <c r="AB416">
        <v>87</v>
      </c>
      <c r="AC416">
        <v>0.1490566037735849</v>
      </c>
      <c r="AD416" t="s">
        <v>6233</v>
      </c>
      <c r="AE416" t="s">
        <v>6236</v>
      </c>
    </row>
    <row r="417" spans="1:31" x14ac:dyDescent="0.25">
      <c r="A417" t="s">
        <v>1004</v>
      </c>
      <c r="B417" s="1">
        <v>46120</v>
      </c>
      <c r="C417">
        <v>0.75902777777777775</v>
      </c>
      <c r="D417" t="s">
        <v>53</v>
      </c>
      <c r="E417" t="s">
        <v>54</v>
      </c>
      <c r="F417" t="s">
        <v>25</v>
      </c>
      <c r="G417" t="s">
        <v>117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39</v>
      </c>
      <c r="O417">
        <v>4</v>
      </c>
      <c r="P417" t="s">
        <v>28</v>
      </c>
      <c r="Q417" t="s">
        <v>56</v>
      </c>
      <c r="R417">
        <v>28</v>
      </c>
      <c r="S417" t="s">
        <v>40</v>
      </c>
      <c r="T417" t="s">
        <v>41</v>
      </c>
      <c r="U417" t="s">
        <v>1004</v>
      </c>
      <c r="V417">
        <v>18</v>
      </c>
      <c r="W417">
        <v>4</v>
      </c>
      <c r="X417">
        <v>2026</v>
      </c>
      <c r="Y417" t="s">
        <v>6232</v>
      </c>
      <c r="Z417">
        <v>15</v>
      </c>
      <c r="AA417" t="s">
        <v>6235</v>
      </c>
      <c r="AB417">
        <v>254</v>
      </c>
      <c r="AC417">
        <v>7.7272727272727271E-2</v>
      </c>
      <c r="AD417" t="s">
        <v>6230</v>
      </c>
      <c r="AE417" t="s">
        <v>6236</v>
      </c>
    </row>
    <row r="418" spans="1:31" x14ac:dyDescent="0.25">
      <c r="A418" t="s">
        <v>1007</v>
      </c>
      <c r="B418" s="1">
        <v>46141</v>
      </c>
      <c r="C418">
        <v>0.53749999999999998</v>
      </c>
      <c r="D418" t="s">
        <v>116</v>
      </c>
      <c r="E418" t="s">
        <v>159</v>
      </c>
      <c r="F418" t="s">
        <v>166</v>
      </c>
      <c r="G418" t="s">
        <v>96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39</v>
      </c>
      <c r="O418">
        <v>2</v>
      </c>
      <c r="P418" t="s">
        <v>146</v>
      </c>
      <c r="Q418" t="s">
        <v>29</v>
      </c>
      <c r="R418">
        <v>26</v>
      </c>
      <c r="S418" t="s">
        <v>40</v>
      </c>
      <c r="T418" t="s">
        <v>85</v>
      </c>
      <c r="U418" t="s">
        <v>1007</v>
      </c>
      <c r="V418">
        <v>12</v>
      </c>
      <c r="W418">
        <v>4</v>
      </c>
      <c r="X418">
        <v>2026</v>
      </c>
      <c r="Y418" t="s">
        <v>6237</v>
      </c>
      <c r="Z418">
        <v>9</v>
      </c>
      <c r="AA418" t="s">
        <v>6235</v>
      </c>
      <c r="AB418">
        <v>902</v>
      </c>
      <c r="AC418">
        <v>9.7619047619047605E-2</v>
      </c>
      <c r="AD418" t="s">
        <v>6233</v>
      </c>
      <c r="AE418" t="s">
        <v>6236</v>
      </c>
    </row>
    <row r="419" spans="1:31" x14ac:dyDescent="0.25">
      <c r="A419" t="s">
        <v>1010</v>
      </c>
      <c r="B419" s="1">
        <v>46146</v>
      </c>
      <c r="C419">
        <v>0.55694444444444446</v>
      </c>
      <c r="D419" t="s">
        <v>145</v>
      </c>
      <c r="E419" t="s">
        <v>83</v>
      </c>
      <c r="F419" t="s">
        <v>95</v>
      </c>
      <c r="G419" t="s">
        <v>96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70</v>
      </c>
      <c r="O419">
        <v>5</v>
      </c>
      <c r="P419" t="s">
        <v>28</v>
      </c>
      <c r="Q419" t="s">
        <v>29</v>
      </c>
      <c r="R419">
        <v>46</v>
      </c>
      <c r="S419" t="s">
        <v>57</v>
      </c>
      <c r="T419" t="s">
        <v>85</v>
      </c>
      <c r="U419" t="s">
        <v>1010</v>
      </c>
      <c r="V419">
        <v>13</v>
      </c>
      <c r="W419">
        <v>5</v>
      </c>
      <c r="X419">
        <v>2026</v>
      </c>
      <c r="Y419" t="s">
        <v>6237</v>
      </c>
      <c r="Z419">
        <v>10</v>
      </c>
      <c r="AA419" t="s">
        <v>6235</v>
      </c>
      <c r="AB419">
        <v>822</v>
      </c>
      <c r="AC419">
        <v>9.636363636363636E-2</v>
      </c>
      <c r="AD419" t="s">
        <v>6238</v>
      </c>
      <c r="AE419" t="s">
        <v>6234</v>
      </c>
    </row>
    <row r="420" spans="1:31" x14ac:dyDescent="0.25">
      <c r="A420" t="s">
        <v>1012</v>
      </c>
      <c r="B420" s="1">
        <v>46134</v>
      </c>
      <c r="C420">
        <v>0.36944444444444446</v>
      </c>
      <c r="D420" t="s">
        <v>62</v>
      </c>
      <c r="E420" t="s">
        <v>24</v>
      </c>
      <c r="F420" t="s">
        <v>95</v>
      </c>
      <c r="G420" t="s">
        <v>38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70</v>
      </c>
      <c r="O420">
        <v>3</v>
      </c>
      <c r="P420" t="s">
        <v>28</v>
      </c>
      <c r="Q420" t="s">
        <v>29</v>
      </c>
      <c r="R420">
        <v>39</v>
      </c>
      <c r="S420" t="s">
        <v>40</v>
      </c>
      <c r="T420" t="s">
        <v>31</v>
      </c>
      <c r="U420" t="s">
        <v>1012</v>
      </c>
      <c r="V420">
        <v>8</v>
      </c>
      <c r="W420">
        <v>4</v>
      </c>
      <c r="X420">
        <v>2026</v>
      </c>
      <c r="Y420" t="s">
        <v>6228</v>
      </c>
      <c r="Z420">
        <v>13</v>
      </c>
      <c r="AA420" t="s">
        <v>6235</v>
      </c>
      <c r="AB420">
        <v>938</v>
      </c>
      <c r="AC420">
        <v>0.17105263157894737</v>
      </c>
      <c r="AD420" t="s">
        <v>6240</v>
      </c>
      <c r="AE420" t="s">
        <v>6231</v>
      </c>
    </row>
    <row r="421" spans="1:31" x14ac:dyDescent="0.25">
      <c r="A421" t="s">
        <v>1013</v>
      </c>
      <c r="B421" s="1">
        <v>46055</v>
      </c>
      <c r="C421">
        <v>0.67083333333333328</v>
      </c>
      <c r="D421" t="s">
        <v>296</v>
      </c>
      <c r="E421" t="s">
        <v>46</v>
      </c>
      <c r="F421" t="s">
        <v>47</v>
      </c>
      <c r="G421" t="s">
        <v>117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27</v>
      </c>
      <c r="O421">
        <v>3</v>
      </c>
      <c r="P421" t="s">
        <v>146</v>
      </c>
      <c r="Q421" t="s">
        <v>29</v>
      </c>
      <c r="R421">
        <v>44</v>
      </c>
      <c r="S421" t="s">
        <v>57</v>
      </c>
      <c r="T421" t="s">
        <v>58</v>
      </c>
      <c r="U421" t="s">
        <v>1013</v>
      </c>
      <c r="V421">
        <v>16</v>
      </c>
      <c r="W421">
        <v>2</v>
      </c>
      <c r="X421">
        <v>2026</v>
      </c>
      <c r="Y421" t="s">
        <v>6232</v>
      </c>
      <c r="Z421">
        <v>15</v>
      </c>
      <c r="AA421" t="s">
        <v>6235</v>
      </c>
      <c r="AB421">
        <v>566</v>
      </c>
      <c r="AC421">
        <v>0.24210526315789471</v>
      </c>
      <c r="AD421" t="s">
        <v>6240</v>
      </c>
      <c r="AE421" t="s">
        <v>6231</v>
      </c>
    </row>
    <row r="422" spans="1:31" x14ac:dyDescent="0.25">
      <c r="A422" t="s">
        <v>1015</v>
      </c>
      <c r="B422" s="1">
        <v>46121</v>
      </c>
      <c r="C422">
        <v>0.58819444444444446</v>
      </c>
      <c r="D422" t="s">
        <v>116</v>
      </c>
      <c r="E422" t="s">
        <v>90</v>
      </c>
      <c r="F422" t="s">
        <v>55</v>
      </c>
      <c r="G422" t="s">
        <v>26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49</v>
      </c>
      <c r="O422">
        <v>1</v>
      </c>
      <c r="P422" t="s">
        <v>28</v>
      </c>
      <c r="Q422" t="s">
        <v>56</v>
      </c>
      <c r="R422">
        <v>52</v>
      </c>
      <c r="S422" t="s">
        <v>71</v>
      </c>
      <c r="T422" t="s">
        <v>85</v>
      </c>
      <c r="U422" t="s">
        <v>1015</v>
      </c>
      <c r="V422">
        <v>14</v>
      </c>
      <c r="W422">
        <v>4</v>
      </c>
      <c r="X422">
        <v>2026</v>
      </c>
      <c r="Y422" t="s">
        <v>6237</v>
      </c>
      <c r="Z422">
        <v>1</v>
      </c>
      <c r="AA422" t="s">
        <v>6235</v>
      </c>
      <c r="AB422">
        <v>554</v>
      </c>
      <c r="AC422">
        <v>0.38750000000000001</v>
      </c>
      <c r="AD422" t="s">
        <v>6233</v>
      </c>
      <c r="AE422" t="s">
        <v>6234</v>
      </c>
    </row>
    <row r="423" spans="1:31" x14ac:dyDescent="0.25">
      <c r="A423" t="s">
        <v>1017</v>
      </c>
      <c r="B423" s="1">
        <v>46030</v>
      </c>
      <c r="C423">
        <v>0.41388888888888886</v>
      </c>
      <c r="D423" t="s">
        <v>68</v>
      </c>
      <c r="E423" t="s">
        <v>159</v>
      </c>
      <c r="F423" t="s">
        <v>69</v>
      </c>
      <c r="G423" t="s">
        <v>96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70</v>
      </c>
      <c r="O423">
        <v>3</v>
      </c>
      <c r="P423" t="s">
        <v>28</v>
      </c>
      <c r="Q423" t="s">
        <v>29</v>
      </c>
      <c r="R423">
        <v>58</v>
      </c>
      <c r="S423" t="s">
        <v>71</v>
      </c>
      <c r="T423" t="s">
        <v>31</v>
      </c>
      <c r="U423" t="s">
        <v>1017</v>
      </c>
      <c r="V423">
        <v>9</v>
      </c>
      <c r="W423">
        <v>1</v>
      </c>
      <c r="X423">
        <v>2026</v>
      </c>
      <c r="Y423" t="s">
        <v>6228</v>
      </c>
      <c r="Z423">
        <v>4</v>
      </c>
      <c r="AA423" t="s">
        <v>6235</v>
      </c>
      <c r="AB423">
        <v>1096</v>
      </c>
      <c r="AC423">
        <v>0.37179487179487181</v>
      </c>
      <c r="AD423" t="s">
        <v>6240</v>
      </c>
      <c r="AE423" t="s">
        <v>6234</v>
      </c>
    </row>
    <row r="424" spans="1:31" x14ac:dyDescent="0.25">
      <c r="A424" t="s">
        <v>1018</v>
      </c>
      <c r="B424" s="1">
        <v>46061</v>
      </c>
      <c r="C424">
        <v>0.66111111111111109</v>
      </c>
      <c r="D424" t="s">
        <v>45</v>
      </c>
      <c r="E424" t="s">
        <v>90</v>
      </c>
      <c r="F424" t="s">
        <v>166</v>
      </c>
      <c r="G424" t="s">
        <v>26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70</v>
      </c>
      <c r="O424">
        <v>2</v>
      </c>
      <c r="P424" t="s">
        <v>28</v>
      </c>
      <c r="Q424" t="s">
        <v>56</v>
      </c>
      <c r="R424">
        <v>58</v>
      </c>
      <c r="S424" t="s">
        <v>170</v>
      </c>
      <c r="T424" t="s">
        <v>58</v>
      </c>
      <c r="U424" t="s">
        <v>1018</v>
      </c>
      <c r="V424">
        <v>15</v>
      </c>
      <c r="W424">
        <v>2</v>
      </c>
      <c r="X424">
        <v>2026</v>
      </c>
      <c r="Y424" t="s">
        <v>6232</v>
      </c>
      <c r="Z424">
        <v>2</v>
      </c>
      <c r="AA424" t="s">
        <v>6235</v>
      </c>
      <c r="AB424">
        <v>970</v>
      </c>
      <c r="AC424">
        <v>0.04</v>
      </c>
      <c r="AD424" t="s">
        <v>6233</v>
      </c>
      <c r="AE424" t="s">
        <v>6234</v>
      </c>
    </row>
    <row r="425" spans="1:31" x14ac:dyDescent="0.25">
      <c r="A425" t="s">
        <v>1019</v>
      </c>
      <c r="B425" s="1">
        <v>46143</v>
      </c>
      <c r="C425">
        <v>0.75277777777777777</v>
      </c>
      <c r="D425" t="s">
        <v>99</v>
      </c>
      <c r="E425" t="s">
        <v>36</v>
      </c>
      <c r="F425" t="s">
        <v>166</v>
      </c>
      <c r="G425" t="s">
        <v>104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91</v>
      </c>
      <c r="O425">
        <v>2</v>
      </c>
      <c r="P425" t="s">
        <v>28</v>
      </c>
      <c r="Q425" t="s">
        <v>29</v>
      </c>
      <c r="R425">
        <v>47</v>
      </c>
      <c r="S425" t="s">
        <v>30</v>
      </c>
      <c r="T425" t="s">
        <v>41</v>
      </c>
      <c r="U425" t="s">
        <v>1019</v>
      </c>
      <c r="V425">
        <v>18</v>
      </c>
      <c r="W425">
        <v>5</v>
      </c>
      <c r="X425">
        <v>2026</v>
      </c>
      <c r="Y425" t="s">
        <v>6232</v>
      </c>
      <c r="Z425">
        <v>3</v>
      </c>
      <c r="AA425" t="s">
        <v>6235</v>
      </c>
      <c r="AB425">
        <v>962</v>
      </c>
      <c r="AC425">
        <v>0.37200000000000005</v>
      </c>
      <c r="AD425" t="s">
        <v>6233</v>
      </c>
      <c r="AE425" t="s">
        <v>6234</v>
      </c>
    </row>
    <row r="426" spans="1:31" x14ac:dyDescent="0.25">
      <c r="A426" t="s">
        <v>1021</v>
      </c>
      <c r="B426" s="1">
        <v>46071</v>
      </c>
      <c r="C426">
        <v>0.41249999999999998</v>
      </c>
      <c r="D426" t="s">
        <v>89</v>
      </c>
      <c r="E426" t="s">
        <v>54</v>
      </c>
      <c r="F426" t="s">
        <v>76</v>
      </c>
      <c r="G426" t="s">
        <v>48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39</v>
      </c>
      <c r="O426">
        <v>1</v>
      </c>
      <c r="P426" t="s">
        <v>28</v>
      </c>
      <c r="Q426" t="s">
        <v>56</v>
      </c>
      <c r="R426">
        <v>32</v>
      </c>
      <c r="S426" t="s">
        <v>40</v>
      </c>
      <c r="T426" t="s">
        <v>31</v>
      </c>
      <c r="U426" t="s">
        <v>1021</v>
      </c>
      <c r="V426">
        <v>9</v>
      </c>
      <c r="W426">
        <v>2</v>
      </c>
      <c r="X426">
        <v>2026</v>
      </c>
      <c r="Y426" t="s">
        <v>6228</v>
      </c>
      <c r="Z426">
        <v>-3</v>
      </c>
      <c r="AA426" t="s">
        <v>6229</v>
      </c>
      <c r="AB426">
        <v>767</v>
      </c>
      <c r="AC426">
        <v>0.73</v>
      </c>
      <c r="AD426" t="s">
        <v>6233</v>
      </c>
      <c r="AE426" t="s">
        <v>6236</v>
      </c>
    </row>
    <row r="427" spans="1:31" x14ac:dyDescent="0.25">
      <c r="A427" t="s">
        <v>1023</v>
      </c>
      <c r="B427" s="1">
        <v>46106</v>
      </c>
      <c r="C427">
        <v>0.96527777777777779</v>
      </c>
      <c r="D427" t="s">
        <v>200</v>
      </c>
      <c r="E427" t="s">
        <v>135</v>
      </c>
      <c r="F427" t="s">
        <v>25</v>
      </c>
      <c r="G427" t="s">
        <v>38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49</v>
      </c>
      <c r="O427">
        <v>4</v>
      </c>
      <c r="P427" t="s">
        <v>28</v>
      </c>
      <c r="Q427" t="s">
        <v>56</v>
      </c>
      <c r="R427">
        <v>41</v>
      </c>
      <c r="S427" t="s">
        <v>40</v>
      </c>
      <c r="T427" t="s">
        <v>58</v>
      </c>
      <c r="U427" t="s">
        <v>1023</v>
      </c>
      <c r="V427">
        <v>23</v>
      </c>
      <c r="W427">
        <v>3</v>
      </c>
      <c r="X427">
        <v>2026</v>
      </c>
      <c r="Y427" t="s">
        <v>6239</v>
      </c>
      <c r="Z427">
        <v>12</v>
      </c>
      <c r="AA427" t="s">
        <v>6235</v>
      </c>
      <c r="AB427">
        <v>316</v>
      </c>
      <c r="AC427">
        <v>0.11627906976744186</v>
      </c>
      <c r="AD427" t="s">
        <v>6230</v>
      </c>
      <c r="AE427" t="s">
        <v>6231</v>
      </c>
    </row>
    <row r="428" spans="1:31" x14ac:dyDescent="0.25">
      <c r="A428" t="s">
        <v>1024</v>
      </c>
      <c r="B428" s="1">
        <v>46141</v>
      </c>
      <c r="C428">
        <v>0.85486111111111107</v>
      </c>
      <c r="D428" t="s">
        <v>45</v>
      </c>
      <c r="E428" t="s">
        <v>135</v>
      </c>
      <c r="F428" t="s">
        <v>76</v>
      </c>
      <c r="G428" t="s">
        <v>117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70</v>
      </c>
      <c r="O428">
        <v>3</v>
      </c>
      <c r="P428" t="s">
        <v>28</v>
      </c>
      <c r="Q428" t="s">
        <v>29</v>
      </c>
      <c r="R428">
        <v>58</v>
      </c>
      <c r="S428" t="s">
        <v>40</v>
      </c>
      <c r="T428" t="s">
        <v>41</v>
      </c>
      <c r="U428" t="s">
        <v>1024</v>
      </c>
      <c r="V428">
        <v>20</v>
      </c>
      <c r="W428">
        <v>4</v>
      </c>
      <c r="X428">
        <v>2026</v>
      </c>
      <c r="Y428" t="s">
        <v>6239</v>
      </c>
      <c r="Z428">
        <v>20</v>
      </c>
      <c r="AA428" t="s">
        <v>6235</v>
      </c>
      <c r="AB428">
        <v>582</v>
      </c>
      <c r="AC428">
        <v>0.30243902439024389</v>
      </c>
      <c r="AD428" t="s">
        <v>6240</v>
      </c>
      <c r="AE428" t="s">
        <v>6234</v>
      </c>
    </row>
    <row r="429" spans="1:31" x14ac:dyDescent="0.25">
      <c r="A429" t="s">
        <v>1026</v>
      </c>
      <c r="B429" s="1">
        <v>46135</v>
      </c>
      <c r="C429">
        <v>0.67291666666666672</v>
      </c>
      <c r="D429" t="s">
        <v>296</v>
      </c>
      <c r="E429" t="s">
        <v>139</v>
      </c>
      <c r="F429" t="s">
        <v>55</v>
      </c>
      <c r="G429" t="s">
        <v>26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70</v>
      </c>
      <c r="O429">
        <v>3</v>
      </c>
      <c r="P429" t="s">
        <v>28</v>
      </c>
      <c r="Q429" t="s">
        <v>29</v>
      </c>
      <c r="R429">
        <v>46</v>
      </c>
      <c r="S429" t="s">
        <v>71</v>
      </c>
      <c r="T429" t="s">
        <v>58</v>
      </c>
      <c r="U429" t="s">
        <v>1026</v>
      </c>
      <c r="V429">
        <v>16</v>
      </c>
      <c r="W429">
        <v>4</v>
      </c>
      <c r="X429">
        <v>2026</v>
      </c>
      <c r="Y429" t="s">
        <v>6232</v>
      </c>
      <c r="Z429">
        <v>18</v>
      </c>
      <c r="AA429" t="s">
        <v>6235</v>
      </c>
      <c r="AB429">
        <v>240</v>
      </c>
      <c r="AC429">
        <v>0.11730769230769231</v>
      </c>
      <c r="AD429" t="s">
        <v>6240</v>
      </c>
      <c r="AE429" t="s">
        <v>6234</v>
      </c>
    </row>
    <row r="430" spans="1:31" x14ac:dyDescent="0.25">
      <c r="A430" t="s">
        <v>1027</v>
      </c>
      <c r="B430" s="1">
        <v>46060</v>
      </c>
      <c r="C430">
        <v>0.37361111111111112</v>
      </c>
      <c r="D430" t="s">
        <v>75</v>
      </c>
      <c r="E430" t="s">
        <v>36</v>
      </c>
      <c r="F430" t="s">
        <v>37</v>
      </c>
      <c r="G430" t="s">
        <v>96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27</v>
      </c>
      <c r="O430">
        <v>5</v>
      </c>
      <c r="P430" t="s">
        <v>28</v>
      </c>
      <c r="Q430" t="s">
        <v>56</v>
      </c>
      <c r="R430">
        <v>44</v>
      </c>
      <c r="S430" t="s">
        <v>64</v>
      </c>
      <c r="T430" t="s">
        <v>31</v>
      </c>
      <c r="U430" t="s">
        <v>1027</v>
      </c>
      <c r="V430">
        <v>8</v>
      </c>
      <c r="W430">
        <v>2</v>
      </c>
      <c r="X430">
        <v>2026</v>
      </c>
      <c r="Y430" t="s">
        <v>6228</v>
      </c>
      <c r="Z430">
        <v>14</v>
      </c>
      <c r="AA430" t="s">
        <v>6235</v>
      </c>
      <c r="AB430">
        <v>444</v>
      </c>
      <c r="AC430">
        <v>0.18181818181818182</v>
      </c>
      <c r="AD430" t="s">
        <v>6238</v>
      </c>
      <c r="AE430" t="s">
        <v>6231</v>
      </c>
    </row>
    <row r="431" spans="1:31" x14ac:dyDescent="0.25">
      <c r="A431" t="s">
        <v>1028</v>
      </c>
      <c r="B431" s="1">
        <v>46065</v>
      </c>
      <c r="C431">
        <v>0.40694444444444444</v>
      </c>
      <c r="D431" t="s">
        <v>75</v>
      </c>
      <c r="E431" t="s">
        <v>135</v>
      </c>
      <c r="F431" t="s">
        <v>55</v>
      </c>
      <c r="G431" t="s">
        <v>48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91</v>
      </c>
      <c r="O431">
        <v>3</v>
      </c>
      <c r="P431" t="s">
        <v>28</v>
      </c>
      <c r="Q431" t="s">
        <v>29</v>
      </c>
      <c r="R431">
        <v>54</v>
      </c>
      <c r="S431" t="s">
        <v>71</v>
      </c>
      <c r="T431" t="s">
        <v>31</v>
      </c>
      <c r="U431" t="s">
        <v>1028</v>
      </c>
      <c r="V431">
        <v>9</v>
      </c>
      <c r="W431">
        <v>2</v>
      </c>
      <c r="X431">
        <v>2026</v>
      </c>
      <c r="Y431" t="s">
        <v>6228</v>
      </c>
      <c r="Z431">
        <v>5</v>
      </c>
      <c r="AA431" t="s">
        <v>6235</v>
      </c>
      <c r="AB431">
        <v>602</v>
      </c>
      <c r="AC431">
        <v>0.38285714285714284</v>
      </c>
      <c r="AD431" t="s">
        <v>6240</v>
      </c>
      <c r="AE431" t="s">
        <v>6234</v>
      </c>
    </row>
    <row r="432" spans="1:31" x14ac:dyDescent="0.25">
      <c r="A432" t="s">
        <v>1030</v>
      </c>
      <c r="B432" s="1">
        <v>46125</v>
      </c>
      <c r="C432">
        <v>0.40208333333333335</v>
      </c>
      <c r="D432" t="s">
        <v>130</v>
      </c>
      <c r="E432" t="s">
        <v>54</v>
      </c>
      <c r="F432" t="s">
        <v>76</v>
      </c>
      <c r="G432" t="s">
        <v>104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39</v>
      </c>
      <c r="O432">
        <v>3</v>
      </c>
      <c r="P432" t="s">
        <v>28</v>
      </c>
      <c r="Q432" t="s">
        <v>56</v>
      </c>
      <c r="R432">
        <v>48</v>
      </c>
      <c r="S432" t="s">
        <v>57</v>
      </c>
      <c r="T432" t="s">
        <v>31</v>
      </c>
      <c r="U432" t="s">
        <v>1030</v>
      </c>
      <c r="V432">
        <v>9</v>
      </c>
      <c r="W432">
        <v>4</v>
      </c>
      <c r="X432">
        <v>2026</v>
      </c>
      <c r="Y432" t="s">
        <v>6228</v>
      </c>
      <c r="Z432">
        <v>-5</v>
      </c>
      <c r="AA432" t="s">
        <v>6229</v>
      </c>
      <c r="AB432">
        <v>809</v>
      </c>
      <c r="AC432">
        <v>7.4999999999999997E-2</v>
      </c>
      <c r="AD432" t="s">
        <v>6240</v>
      </c>
      <c r="AE432" t="s">
        <v>6234</v>
      </c>
    </row>
    <row r="433" spans="1:31" x14ac:dyDescent="0.25">
      <c r="A433" t="s">
        <v>1032</v>
      </c>
      <c r="B433" s="1">
        <v>46156</v>
      </c>
      <c r="C433">
        <v>0.5756944444444444</v>
      </c>
      <c r="D433" t="s">
        <v>145</v>
      </c>
      <c r="E433" t="s">
        <v>139</v>
      </c>
      <c r="F433" t="s">
        <v>37</v>
      </c>
      <c r="G433" t="s">
        <v>26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70</v>
      </c>
      <c r="O433">
        <v>2</v>
      </c>
      <c r="P433" t="s">
        <v>28</v>
      </c>
      <c r="Q433" t="s">
        <v>56</v>
      </c>
      <c r="R433">
        <v>34</v>
      </c>
      <c r="S433" t="s">
        <v>71</v>
      </c>
      <c r="T433" t="s">
        <v>85</v>
      </c>
      <c r="U433" t="s">
        <v>1032</v>
      </c>
      <c r="V433">
        <v>13</v>
      </c>
      <c r="W433">
        <v>5</v>
      </c>
      <c r="X433">
        <v>2026</v>
      </c>
      <c r="Y433" t="s">
        <v>6237</v>
      </c>
      <c r="Z433">
        <v>5</v>
      </c>
      <c r="AA433" t="s">
        <v>6235</v>
      </c>
      <c r="AB433">
        <v>598</v>
      </c>
      <c r="AC433">
        <v>0.38799999999999996</v>
      </c>
      <c r="AD433" t="s">
        <v>6233</v>
      </c>
      <c r="AE433" t="s">
        <v>6236</v>
      </c>
    </row>
    <row r="434" spans="1:31" x14ac:dyDescent="0.25">
      <c r="A434" t="s">
        <v>1034</v>
      </c>
      <c r="B434" s="1">
        <v>46189</v>
      </c>
      <c r="C434">
        <v>0.96875</v>
      </c>
      <c r="D434" t="s">
        <v>45</v>
      </c>
      <c r="E434" t="s">
        <v>36</v>
      </c>
      <c r="F434" t="s">
        <v>69</v>
      </c>
      <c r="G434" t="s">
        <v>26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49</v>
      </c>
      <c r="O434">
        <v>1</v>
      </c>
      <c r="P434" t="s">
        <v>28</v>
      </c>
      <c r="Q434" t="s">
        <v>56</v>
      </c>
      <c r="R434">
        <v>33</v>
      </c>
      <c r="S434" t="s">
        <v>131</v>
      </c>
      <c r="T434" t="s">
        <v>58</v>
      </c>
      <c r="U434" t="s">
        <v>1034</v>
      </c>
      <c r="V434">
        <v>23</v>
      </c>
      <c r="W434">
        <v>6</v>
      </c>
      <c r="X434">
        <v>2026</v>
      </c>
      <c r="Y434" t="s">
        <v>6239</v>
      </c>
      <c r="Z434">
        <v>13</v>
      </c>
      <c r="AA434" t="s">
        <v>6235</v>
      </c>
      <c r="AB434">
        <v>1028</v>
      </c>
      <c r="AC434">
        <v>0.20571428571428571</v>
      </c>
      <c r="AD434" t="s">
        <v>6233</v>
      </c>
      <c r="AE434" t="s">
        <v>6236</v>
      </c>
    </row>
    <row r="435" spans="1:31" x14ac:dyDescent="0.25">
      <c r="A435" t="s">
        <v>1035</v>
      </c>
      <c r="B435" s="1">
        <v>46059</v>
      </c>
      <c r="C435">
        <v>0.44861111111111113</v>
      </c>
      <c r="D435" t="s">
        <v>23</v>
      </c>
      <c r="E435" t="s">
        <v>83</v>
      </c>
      <c r="F435" t="s">
        <v>95</v>
      </c>
      <c r="G435" t="s">
        <v>48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27</v>
      </c>
      <c r="O435">
        <v>2</v>
      </c>
      <c r="P435" t="s">
        <v>28</v>
      </c>
      <c r="Q435" t="s">
        <v>29</v>
      </c>
      <c r="R435">
        <v>46</v>
      </c>
      <c r="S435" t="s">
        <v>30</v>
      </c>
      <c r="T435" t="s">
        <v>31</v>
      </c>
      <c r="U435" t="s">
        <v>1035</v>
      </c>
      <c r="V435">
        <v>10</v>
      </c>
      <c r="W435">
        <v>2</v>
      </c>
      <c r="X435">
        <v>2026</v>
      </c>
      <c r="Y435" t="s">
        <v>6237</v>
      </c>
      <c r="Z435">
        <v>4</v>
      </c>
      <c r="AA435" t="s">
        <v>6235</v>
      </c>
      <c r="AB435">
        <v>708</v>
      </c>
      <c r="AC435">
        <v>0.2340909090909091</v>
      </c>
      <c r="AD435" t="s">
        <v>6233</v>
      </c>
      <c r="AE435" t="s">
        <v>6234</v>
      </c>
    </row>
    <row r="436" spans="1:31" x14ac:dyDescent="0.25">
      <c r="A436" t="s">
        <v>1038</v>
      </c>
      <c r="B436" s="1">
        <v>46061</v>
      </c>
      <c r="C436">
        <v>0.97847222222222219</v>
      </c>
      <c r="D436" t="s">
        <v>62</v>
      </c>
      <c r="E436" t="s">
        <v>100</v>
      </c>
      <c r="F436" t="s">
        <v>25</v>
      </c>
      <c r="G436" t="s">
        <v>117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39</v>
      </c>
      <c r="O436">
        <v>4</v>
      </c>
      <c r="P436" t="s">
        <v>28</v>
      </c>
      <c r="Q436" t="s">
        <v>29</v>
      </c>
      <c r="R436">
        <v>59</v>
      </c>
      <c r="S436" t="s">
        <v>170</v>
      </c>
      <c r="T436" t="s">
        <v>58</v>
      </c>
      <c r="U436" t="s">
        <v>1038</v>
      </c>
      <c r="V436">
        <v>23</v>
      </c>
      <c r="W436">
        <v>2</v>
      </c>
      <c r="X436">
        <v>2026</v>
      </c>
      <c r="Y436" t="s">
        <v>6239</v>
      </c>
      <c r="Z436">
        <v>-5</v>
      </c>
      <c r="AA436" t="s">
        <v>6229</v>
      </c>
      <c r="AB436">
        <v>1061</v>
      </c>
      <c r="AC436">
        <v>0.78666666666666674</v>
      </c>
      <c r="AD436" t="s">
        <v>6230</v>
      </c>
      <c r="AE436" t="s">
        <v>6234</v>
      </c>
    </row>
    <row r="437" spans="1:31" x14ac:dyDescent="0.25">
      <c r="A437" t="s">
        <v>1039</v>
      </c>
      <c r="B437" s="1">
        <v>46146</v>
      </c>
      <c r="C437">
        <v>0.3611111111111111</v>
      </c>
      <c r="D437" t="s">
        <v>121</v>
      </c>
      <c r="E437" t="s">
        <v>90</v>
      </c>
      <c r="F437" t="s">
        <v>76</v>
      </c>
      <c r="G437" t="s">
        <v>96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39</v>
      </c>
      <c r="O437">
        <v>5</v>
      </c>
      <c r="P437" t="s">
        <v>28</v>
      </c>
      <c r="Q437" t="s">
        <v>29</v>
      </c>
      <c r="R437">
        <v>55</v>
      </c>
      <c r="S437" t="s">
        <v>57</v>
      </c>
      <c r="T437" t="s">
        <v>31</v>
      </c>
      <c r="U437" t="s">
        <v>1039</v>
      </c>
      <c r="V437">
        <v>8</v>
      </c>
      <c r="W437">
        <v>5</v>
      </c>
      <c r="X437">
        <v>2026</v>
      </c>
      <c r="Y437" t="s">
        <v>6228</v>
      </c>
      <c r="Z437">
        <v>5</v>
      </c>
      <c r="AA437" t="s">
        <v>6235</v>
      </c>
      <c r="AB437">
        <v>699</v>
      </c>
      <c r="AC437">
        <v>0.22187499999999999</v>
      </c>
      <c r="AD437" t="s">
        <v>6238</v>
      </c>
      <c r="AE437" t="s">
        <v>6234</v>
      </c>
    </row>
    <row r="438" spans="1:31" x14ac:dyDescent="0.25">
      <c r="A438" t="s">
        <v>1041</v>
      </c>
      <c r="B438" s="1">
        <v>46085</v>
      </c>
      <c r="C438">
        <v>0.69097222222222221</v>
      </c>
      <c r="D438" t="s">
        <v>121</v>
      </c>
      <c r="E438" t="s">
        <v>90</v>
      </c>
      <c r="F438" t="s">
        <v>76</v>
      </c>
      <c r="G438" t="s">
        <v>38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70</v>
      </c>
      <c r="O438">
        <v>3</v>
      </c>
      <c r="P438" t="s">
        <v>28</v>
      </c>
      <c r="Q438" t="s">
        <v>56</v>
      </c>
      <c r="R438">
        <v>51</v>
      </c>
      <c r="S438" t="s">
        <v>40</v>
      </c>
      <c r="T438" t="s">
        <v>58</v>
      </c>
      <c r="U438" t="s">
        <v>1041</v>
      </c>
      <c r="V438">
        <v>16</v>
      </c>
      <c r="W438">
        <v>3</v>
      </c>
      <c r="X438">
        <v>2026</v>
      </c>
      <c r="Y438" t="s">
        <v>6232</v>
      </c>
      <c r="Z438">
        <v>13</v>
      </c>
      <c r="AA438" t="s">
        <v>6235</v>
      </c>
      <c r="AB438">
        <v>159</v>
      </c>
      <c r="AC438">
        <v>8.4482758620689657E-2</v>
      </c>
      <c r="AD438" t="s">
        <v>6240</v>
      </c>
      <c r="AE438" t="s">
        <v>6234</v>
      </c>
    </row>
    <row r="439" spans="1:31" x14ac:dyDescent="0.25">
      <c r="A439" t="s">
        <v>1042</v>
      </c>
      <c r="B439" s="1">
        <v>46157</v>
      </c>
      <c r="C439">
        <v>0.94374999999999998</v>
      </c>
      <c r="D439" t="s">
        <v>68</v>
      </c>
      <c r="E439" t="s">
        <v>100</v>
      </c>
      <c r="F439" t="s">
        <v>47</v>
      </c>
      <c r="G439" t="s">
        <v>38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70</v>
      </c>
      <c r="O439">
        <v>4</v>
      </c>
      <c r="P439" t="s">
        <v>28</v>
      </c>
      <c r="Q439" t="s">
        <v>29</v>
      </c>
      <c r="R439">
        <v>28</v>
      </c>
      <c r="S439" t="s">
        <v>30</v>
      </c>
      <c r="T439" t="s">
        <v>58</v>
      </c>
      <c r="U439" t="s">
        <v>1042</v>
      </c>
      <c r="V439">
        <v>22</v>
      </c>
      <c r="W439">
        <v>5</v>
      </c>
      <c r="X439">
        <v>2026</v>
      </c>
      <c r="Y439" t="s">
        <v>6239</v>
      </c>
      <c r="Z439">
        <v>17</v>
      </c>
      <c r="AA439" t="s">
        <v>6235</v>
      </c>
      <c r="AB439">
        <v>718</v>
      </c>
      <c r="AC439">
        <v>9.2592592592592587E-2</v>
      </c>
      <c r="AD439" t="s">
        <v>6230</v>
      </c>
      <c r="AE439" t="s">
        <v>6236</v>
      </c>
    </row>
    <row r="440" spans="1:31" x14ac:dyDescent="0.25">
      <c r="A440" t="s">
        <v>1044</v>
      </c>
      <c r="B440" s="1">
        <v>46053</v>
      </c>
      <c r="C440">
        <v>0.80208333333333337</v>
      </c>
      <c r="D440" t="s">
        <v>53</v>
      </c>
      <c r="E440" t="s">
        <v>46</v>
      </c>
      <c r="F440" t="s">
        <v>166</v>
      </c>
      <c r="G440" t="s">
        <v>48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70</v>
      </c>
      <c r="O440">
        <v>2</v>
      </c>
      <c r="P440" t="s">
        <v>28</v>
      </c>
      <c r="Q440" t="s">
        <v>56</v>
      </c>
      <c r="R440">
        <v>55</v>
      </c>
      <c r="S440" t="s">
        <v>64</v>
      </c>
      <c r="T440" t="s">
        <v>41</v>
      </c>
      <c r="U440" t="s">
        <v>1044</v>
      </c>
      <c r="V440">
        <v>19</v>
      </c>
      <c r="W440">
        <v>1</v>
      </c>
      <c r="X440">
        <v>2026</v>
      </c>
      <c r="Y440" t="s">
        <v>6232</v>
      </c>
      <c r="Z440">
        <v>19</v>
      </c>
      <c r="AA440" t="s">
        <v>6235</v>
      </c>
      <c r="AB440">
        <v>958</v>
      </c>
      <c r="AC440">
        <v>0.1142857142857143</v>
      </c>
      <c r="AD440" t="s">
        <v>6233</v>
      </c>
      <c r="AE440" t="s">
        <v>6234</v>
      </c>
    </row>
    <row r="441" spans="1:31" x14ac:dyDescent="0.25">
      <c r="A441" t="s">
        <v>1045</v>
      </c>
      <c r="B441" s="1">
        <v>46106</v>
      </c>
      <c r="C441">
        <v>0.40694444444444444</v>
      </c>
      <c r="D441" t="s">
        <v>296</v>
      </c>
      <c r="E441" t="s">
        <v>135</v>
      </c>
      <c r="F441" t="s">
        <v>69</v>
      </c>
      <c r="G441" t="s">
        <v>96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91</v>
      </c>
      <c r="O441">
        <v>2</v>
      </c>
      <c r="P441" t="s">
        <v>28</v>
      </c>
      <c r="Q441" t="s">
        <v>56</v>
      </c>
      <c r="R441">
        <v>56</v>
      </c>
      <c r="S441" t="s">
        <v>40</v>
      </c>
      <c r="T441" t="s">
        <v>31</v>
      </c>
      <c r="U441" t="s">
        <v>1045</v>
      </c>
      <c r="V441">
        <v>9</v>
      </c>
      <c r="W441">
        <v>3</v>
      </c>
      <c r="X441">
        <v>2026</v>
      </c>
      <c r="Y441" t="s">
        <v>6228</v>
      </c>
      <c r="Z441">
        <v>8</v>
      </c>
      <c r="AA441" t="s">
        <v>6235</v>
      </c>
      <c r="AB441">
        <v>1192</v>
      </c>
      <c r="AC441">
        <v>0.24130434782608695</v>
      </c>
      <c r="AD441" t="s">
        <v>6233</v>
      </c>
      <c r="AE441" t="s">
        <v>6234</v>
      </c>
    </row>
    <row r="442" spans="1:31" x14ac:dyDescent="0.25">
      <c r="A442" t="s">
        <v>1046</v>
      </c>
      <c r="B442" s="1">
        <v>46153</v>
      </c>
      <c r="C442">
        <v>0.37222222222222223</v>
      </c>
      <c r="D442" t="s">
        <v>116</v>
      </c>
      <c r="E442" t="s">
        <v>159</v>
      </c>
      <c r="F442" t="s">
        <v>47</v>
      </c>
      <c r="G442" t="s">
        <v>26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91</v>
      </c>
      <c r="O442">
        <v>3</v>
      </c>
      <c r="P442" t="s">
        <v>28</v>
      </c>
      <c r="Q442" t="s">
        <v>29</v>
      </c>
      <c r="R442">
        <v>56</v>
      </c>
      <c r="S442" t="s">
        <v>57</v>
      </c>
      <c r="T442" t="s">
        <v>31</v>
      </c>
      <c r="U442" t="s">
        <v>1046</v>
      </c>
      <c r="V442">
        <v>8</v>
      </c>
      <c r="W442">
        <v>5</v>
      </c>
      <c r="X442">
        <v>2026</v>
      </c>
      <c r="Y442" t="s">
        <v>6228</v>
      </c>
      <c r="Z442">
        <v>2</v>
      </c>
      <c r="AA442" t="s">
        <v>6235</v>
      </c>
      <c r="AB442">
        <v>231</v>
      </c>
      <c r="AC442">
        <v>0.34838709677419355</v>
      </c>
      <c r="AD442" t="s">
        <v>6240</v>
      </c>
      <c r="AE442" t="s">
        <v>6234</v>
      </c>
    </row>
    <row r="443" spans="1:31" x14ac:dyDescent="0.25">
      <c r="A443" t="s">
        <v>1048</v>
      </c>
      <c r="B443" s="1">
        <v>46030</v>
      </c>
      <c r="C443">
        <v>0.70833333333333337</v>
      </c>
      <c r="D443" t="s">
        <v>296</v>
      </c>
      <c r="E443" t="s">
        <v>90</v>
      </c>
      <c r="F443" t="s">
        <v>84</v>
      </c>
      <c r="G443" t="s">
        <v>96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49</v>
      </c>
      <c r="O443">
        <v>3</v>
      </c>
      <c r="P443" t="s">
        <v>28</v>
      </c>
      <c r="Q443" t="s">
        <v>56</v>
      </c>
      <c r="R443">
        <v>18</v>
      </c>
      <c r="S443" t="s">
        <v>71</v>
      </c>
      <c r="T443" t="s">
        <v>58</v>
      </c>
      <c r="U443" t="s">
        <v>1048</v>
      </c>
      <c r="V443">
        <v>17</v>
      </c>
      <c r="W443">
        <v>1</v>
      </c>
      <c r="X443">
        <v>2026</v>
      </c>
      <c r="Y443" t="s">
        <v>6232</v>
      </c>
      <c r="Z443">
        <v>11</v>
      </c>
      <c r="AA443" t="s">
        <v>6235</v>
      </c>
      <c r="AB443">
        <v>795</v>
      </c>
      <c r="AC443">
        <v>8.5714285714285715E-2</v>
      </c>
      <c r="AD443" t="s">
        <v>6240</v>
      </c>
      <c r="AE443" t="s">
        <v>6241</v>
      </c>
    </row>
    <row r="444" spans="1:31" x14ac:dyDescent="0.25">
      <c r="A444" t="s">
        <v>1049</v>
      </c>
      <c r="B444" s="1">
        <v>46126</v>
      </c>
      <c r="C444">
        <v>0.8305555555555556</v>
      </c>
      <c r="D444" t="s">
        <v>89</v>
      </c>
      <c r="E444" t="s">
        <v>135</v>
      </c>
      <c r="F444" t="s">
        <v>76</v>
      </c>
      <c r="G444" t="s">
        <v>104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49</v>
      </c>
      <c r="O444">
        <v>3</v>
      </c>
      <c r="P444" t="s">
        <v>28</v>
      </c>
      <c r="Q444" t="s">
        <v>56</v>
      </c>
      <c r="R444">
        <v>27</v>
      </c>
      <c r="S444" t="s">
        <v>131</v>
      </c>
      <c r="T444" t="s">
        <v>41</v>
      </c>
      <c r="U444" t="s">
        <v>1049</v>
      </c>
      <c r="V444">
        <v>19</v>
      </c>
      <c r="W444">
        <v>4</v>
      </c>
      <c r="X444">
        <v>2026</v>
      </c>
      <c r="Y444" t="s">
        <v>6232</v>
      </c>
      <c r="Z444">
        <v>12</v>
      </c>
      <c r="AA444" t="s">
        <v>6235</v>
      </c>
      <c r="AB444">
        <v>1015</v>
      </c>
      <c r="AC444">
        <v>0.22045454545454543</v>
      </c>
      <c r="AD444" t="s">
        <v>6240</v>
      </c>
      <c r="AE444" t="s">
        <v>6236</v>
      </c>
    </row>
    <row r="445" spans="1:31" x14ac:dyDescent="0.25">
      <c r="A445" t="s">
        <v>1051</v>
      </c>
      <c r="B445" s="1">
        <v>46065</v>
      </c>
      <c r="C445">
        <v>0.93263888888888891</v>
      </c>
      <c r="D445" t="s">
        <v>35</v>
      </c>
      <c r="E445" t="s">
        <v>100</v>
      </c>
      <c r="F445" t="s">
        <v>166</v>
      </c>
      <c r="G445" t="s">
        <v>26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27</v>
      </c>
      <c r="O445">
        <v>3</v>
      </c>
      <c r="P445" t="s">
        <v>28</v>
      </c>
      <c r="Q445" t="s">
        <v>29</v>
      </c>
      <c r="R445">
        <v>26</v>
      </c>
      <c r="S445" t="s">
        <v>71</v>
      </c>
      <c r="T445" t="s">
        <v>58</v>
      </c>
      <c r="U445" t="s">
        <v>1051</v>
      </c>
      <c r="V445">
        <v>22</v>
      </c>
      <c r="W445">
        <v>2</v>
      </c>
      <c r="X445">
        <v>2026</v>
      </c>
      <c r="Y445" t="s">
        <v>6239</v>
      </c>
      <c r="Z445">
        <v>9</v>
      </c>
      <c r="AA445" t="s">
        <v>6235</v>
      </c>
      <c r="AB445">
        <v>377</v>
      </c>
      <c r="AC445">
        <v>0.18367346938775511</v>
      </c>
      <c r="AD445" t="s">
        <v>6240</v>
      </c>
      <c r="AE445" t="s">
        <v>6236</v>
      </c>
    </row>
    <row r="446" spans="1:31" x14ac:dyDescent="0.25">
      <c r="A446" t="s">
        <v>1053</v>
      </c>
      <c r="B446" s="1">
        <v>46180</v>
      </c>
      <c r="C446">
        <v>0.6791666666666667</v>
      </c>
      <c r="D446" t="s">
        <v>35</v>
      </c>
      <c r="E446" t="s">
        <v>139</v>
      </c>
      <c r="F446" t="s">
        <v>63</v>
      </c>
      <c r="G446" t="s">
        <v>26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27</v>
      </c>
      <c r="O446">
        <v>2</v>
      </c>
      <c r="P446" t="s">
        <v>146</v>
      </c>
      <c r="Q446" t="s">
        <v>29</v>
      </c>
      <c r="R446">
        <v>50</v>
      </c>
      <c r="S446" t="s">
        <v>170</v>
      </c>
      <c r="T446" t="s">
        <v>58</v>
      </c>
      <c r="U446" t="s">
        <v>1053</v>
      </c>
      <c r="V446">
        <v>16</v>
      </c>
      <c r="W446">
        <v>6</v>
      </c>
      <c r="X446">
        <v>2026</v>
      </c>
      <c r="Y446" t="s">
        <v>6232</v>
      </c>
      <c r="Z446">
        <v>2</v>
      </c>
      <c r="AA446" t="s">
        <v>6235</v>
      </c>
      <c r="AB446">
        <v>846</v>
      </c>
      <c r="AC446">
        <v>0.14666666666666667</v>
      </c>
      <c r="AD446" t="s">
        <v>6233</v>
      </c>
      <c r="AE446" t="s">
        <v>6234</v>
      </c>
    </row>
    <row r="447" spans="1:31" x14ac:dyDescent="0.25">
      <c r="A447" t="s">
        <v>1055</v>
      </c>
      <c r="B447" s="1">
        <v>46042</v>
      </c>
      <c r="C447">
        <v>0.83958333333333335</v>
      </c>
      <c r="D447" t="s">
        <v>99</v>
      </c>
      <c r="E447" t="s">
        <v>135</v>
      </c>
      <c r="F447" t="s">
        <v>95</v>
      </c>
      <c r="G447" t="s">
        <v>117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27</v>
      </c>
      <c r="O447">
        <v>1</v>
      </c>
      <c r="P447" t="s">
        <v>28</v>
      </c>
      <c r="Q447" t="s">
        <v>29</v>
      </c>
      <c r="R447">
        <v>44</v>
      </c>
      <c r="S447" t="s">
        <v>131</v>
      </c>
      <c r="T447" t="s">
        <v>41</v>
      </c>
      <c r="U447" t="s">
        <v>1055</v>
      </c>
      <c r="V447">
        <v>20</v>
      </c>
      <c r="W447">
        <v>1</v>
      </c>
      <c r="X447">
        <v>2026</v>
      </c>
      <c r="Y447" t="s">
        <v>6239</v>
      </c>
      <c r="Z447">
        <v>13</v>
      </c>
      <c r="AA447" t="s">
        <v>6235</v>
      </c>
      <c r="AB447">
        <v>959</v>
      </c>
      <c r="AC447">
        <v>0.12075471698113208</v>
      </c>
      <c r="AD447" t="s">
        <v>6233</v>
      </c>
      <c r="AE447" t="s">
        <v>6231</v>
      </c>
    </row>
    <row r="448" spans="1:31" x14ac:dyDescent="0.25">
      <c r="A448" t="s">
        <v>1057</v>
      </c>
      <c r="B448" s="1">
        <v>46031</v>
      </c>
      <c r="C448">
        <v>0.39027777777777778</v>
      </c>
      <c r="D448" t="s">
        <v>130</v>
      </c>
      <c r="E448" t="s">
        <v>54</v>
      </c>
      <c r="F448" t="s">
        <v>84</v>
      </c>
      <c r="G448" t="s">
        <v>26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91</v>
      </c>
      <c r="O448">
        <v>2</v>
      </c>
      <c r="P448" t="s">
        <v>28</v>
      </c>
      <c r="Q448" t="s">
        <v>29</v>
      </c>
      <c r="R448">
        <v>22</v>
      </c>
      <c r="S448" t="s">
        <v>30</v>
      </c>
      <c r="T448" t="s">
        <v>31</v>
      </c>
      <c r="U448" t="s">
        <v>1057</v>
      </c>
      <c r="V448">
        <v>9</v>
      </c>
      <c r="W448">
        <v>1</v>
      </c>
      <c r="X448">
        <v>2026</v>
      </c>
      <c r="Y448" t="s">
        <v>6228</v>
      </c>
      <c r="Z448">
        <v>14</v>
      </c>
      <c r="AA448" t="s">
        <v>6235</v>
      </c>
      <c r="AB448">
        <v>878</v>
      </c>
      <c r="AC448">
        <v>7.8947368421052627E-2</v>
      </c>
      <c r="AD448" t="s">
        <v>6233</v>
      </c>
      <c r="AE448" t="s">
        <v>6241</v>
      </c>
    </row>
    <row r="449" spans="1:31" x14ac:dyDescent="0.25">
      <c r="A449" t="s">
        <v>1059</v>
      </c>
      <c r="B449" s="1">
        <v>46170</v>
      </c>
      <c r="C449">
        <v>0.68125000000000002</v>
      </c>
      <c r="D449" t="s">
        <v>121</v>
      </c>
      <c r="E449" t="s">
        <v>46</v>
      </c>
      <c r="F449" t="s">
        <v>76</v>
      </c>
      <c r="G449" t="s">
        <v>104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39</v>
      </c>
      <c r="O449">
        <v>5</v>
      </c>
      <c r="P449" t="s">
        <v>146</v>
      </c>
      <c r="Q449" t="s">
        <v>56</v>
      </c>
      <c r="R449">
        <v>27</v>
      </c>
      <c r="S449" t="s">
        <v>71</v>
      </c>
      <c r="T449" t="s">
        <v>58</v>
      </c>
      <c r="U449" t="s">
        <v>1059</v>
      </c>
      <c r="V449">
        <v>16</v>
      </c>
      <c r="W449">
        <v>5</v>
      </c>
      <c r="X449">
        <v>2026</v>
      </c>
      <c r="Y449" t="s">
        <v>6232</v>
      </c>
      <c r="Z449">
        <v>9</v>
      </c>
      <c r="AA449" t="s">
        <v>6235</v>
      </c>
      <c r="AB449">
        <v>178</v>
      </c>
      <c r="AC449">
        <v>4.878048780487805E-2</v>
      </c>
      <c r="AD449" t="s">
        <v>6238</v>
      </c>
      <c r="AE449" t="s">
        <v>6236</v>
      </c>
    </row>
    <row r="450" spans="1:31" x14ac:dyDescent="0.25">
      <c r="A450" t="s">
        <v>1061</v>
      </c>
      <c r="B450" s="1">
        <v>46024</v>
      </c>
      <c r="C450">
        <v>0.60069444444444442</v>
      </c>
      <c r="D450" t="s">
        <v>130</v>
      </c>
      <c r="E450" t="s">
        <v>139</v>
      </c>
      <c r="F450" t="s">
        <v>55</v>
      </c>
      <c r="G450" t="s">
        <v>104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27</v>
      </c>
      <c r="O450">
        <v>3</v>
      </c>
      <c r="P450" t="s">
        <v>28</v>
      </c>
      <c r="Q450" t="s">
        <v>29</v>
      </c>
      <c r="R450">
        <v>21</v>
      </c>
      <c r="S450" t="s">
        <v>30</v>
      </c>
      <c r="T450" t="s">
        <v>85</v>
      </c>
      <c r="U450" t="s">
        <v>1061</v>
      </c>
      <c r="V450">
        <v>14</v>
      </c>
      <c r="W450">
        <v>1</v>
      </c>
      <c r="X450">
        <v>2026</v>
      </c>
      <c r="Y450" t="s">
        <v>6237</v>
      </c>
      <c r="Z450">
        <v>-1</v>
      </c>
      <c r="AA450" t="s">
        <v>6229</v>
      </c>
      <c r="AB450">
        <v>888</v>
      </c>
      <c r="AC450">
        <v>0.39666666666666667</v>
      </c>
      <c r="AD450" t="s">
        <v>6240</v>
      </c>
      <c r="AE450" t="s">
        <v>6241</v>
      </c>
    </row>
    <row r="451" spans="1:31" x14ac:dyDescent="0.25">
      <c r="A451" t="s">
        <v>1062</v>
      </c>
      <c r="B451" s="1">
        <v>46065</v>
      </c>
      <c r="C451">
        <v>0.3972222222222222</v>
      </c>
      <c r="D451" t="s">
        <v>35</v>
      </c>
      <c r="E451" t="s">
        <v>139</v>
      </c>
      <c r="F451" t="s">
        <v>76</v>
      </c>
      <c r="G451" t="s">
        <v>96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91</v>
      </c>
      <c r="O451">
        <v>2</v>
      </c>
      <c r="P451" t="s">
        <v>28</v>
      </c>
      <c r="Q451" t="s">
        <v>29</v>
      </c>
      <c r="R451">
        <v>26</v>
      </c>
      <c r="S451" t="s">
        <v>71</v>
      </c>
      <c r="T451" t="s">
        <v>31</v>
      </c>
      <c r="U451" t="s">
        <v>1062</v>
      </c>
      <c r="V451">
        <v>9</v>
      </c>
      <c r="W451">
        <v>2</v>
      </c>
      <c r="X451">
        <v>2026</v>
      </c>
      <c r="Y451" t="s">
        <v>6228</v>
      </c>
      <c r="Z451">
        <v>17</v>
      </c>
      <c r="AA451" t="s">
        <v>6235</v>
      </c>
      <c r="AB451">
        <v>367</v>
      </c>
      <c r="AC451">
        <v>0.30444444444444441</v>
      </c>
      <c r="AD451" t="s">
        <v>6233</v>
      </c>
      <c r="AE451" t="s">
        <v>6236</v>
      </c>
    </row>
    <row r="452" spans="1:31" x14ac:dyDescent="0.25">
      <c r="A452" t="s">
        <v>1063</v>
      </c>
      <c r="B452" s="1">
        <v>46141</v>
      </c>
      <c r="C452">
        <v>0.67638888888888893</v>
      </c>
      <c r="D452" t="s">
        <v>75</v>
      </c>
      <c r="E452" t="s">
        <v>135</v>
      </c>
      <c r="F452" t="s">
        <v>63</v>
      </c>
      <c r="G452" t="s">
        <v>117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27</v>
      </c>
      <c r="O452">
        <v>5</v>
      </c>
      <c r="P452" t="s">
        <v>28</v>
      </c>
      <c r="Q452" t="s">
        <v>56</v>
      </c>
      <c r="R452">
        <v>38</v>
      </c>
      <c r="S452" t="s">
        <v>40</v>
      </c>
      <c r="T452" t="s">
        <v>58</v>
      </c>
      <c r="U452" t="s">
        <v>1063</v>
      </c>
      <c r="V452">
        <v>16</v>
      </c>
      <c r="W452">
        <v>4</v>
      </c>
      <c r="X452">
        <v>2026</v>
      </c>
      <c r="Y452" t="s">
        <v>6232</v>
      </c>
      <c r="Z452">
        <v>11</v>
      </c>
      <c r="AA452" t="s">
        <v>6235</v>
      </c>
      <c r="AB452">
        <v>1126</v>
      </c>
      <c r="AC452">
        <v>0.17777777777777778</v>
      </c>
      <c r="AD452" t="s">
        <v>6238</v>
      </c>
      <c r="AE452" t="s">
        <v>6231</v>
      </c>
    </row>
    <row r="453" spans="1:31" x14ac:dyDescent="0.25">
      <c r="A453" t="s">
        <v>1064</v>
      </c>
      <c r="B453" s="1">
        <v>46176</v>
      </c>
      <c r="C453">
        <v>0.57916666666666672</v>
      </c>
      <c r="D453" t="s">
        <v>99</v>
      </c>
      <c r="E453" t="s">
        <v>139</v>
      </c>
      <c r="F453" t="s">
        <v>63</v>
      </c>
      <c r="G453" t="s">
        <v>117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70</v>
      </c>
      <c r="O453">
        <v>4</v>
      </c>
      <c r="P453" t="s">
        <v>28</v>
      </c>
      <c r="Q453" t="s">
        <v>56</v>
      </c>
      <c r="R453">
        <v>26</v>
      </c>
      <c r="S453" t="s">
        <v>40</v>
      </c>
      <c r="T453" t="s">
        <v>85</v>
      </c>
      <c r="U453" t="s">
        <v>1064</v>
      </c>
      <c r="V453">
        <v>13</v>
      </c>
      <c r="W453">
        <v>6</v>
      </c>
      <c r="X453">
        <v>2026</v>
      </c>
      <c r="Y453" t="s">
        <v>6237</v>
      </c>
      <c r="Z453">
        <v>-5</v>
      </c>
      <c r="AA453" t="s">
        <v>6229</v>
      </c>
      <c r="AB453">
        <v>236</v>
      </c>
      <c r="AC453">
        <v>8.2352941176470587E-2</v>
      </c>
      <c r="AD453" t="s">
        <v>6230</v>
      </c>
      <c r="AE453" t="s">
        <v>6236</v>
      </c>
    </row>
    <row r="454" spans="1:31" x14ac:dyDescent="0.25">
      <c r="A454" t="s">
        <v>1067</v>
      </c>
      <c r="B454" s="1">
        <v>46169</v>
      </c>
      <c r="C454">
        <v>0.42430555555555555</v>
      </c>
      <c r="D454" t="s">
        <v>35</v>
      </c>
      <c r="E454" t="s">
        <v>139</v>
      </c>
      <c r="F454" t="s">
        <v>95</v>
      </c>
      <c r="G454" t="s">
        <v>104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70</v>
      </c>
      <c r="O454">
        <v>2</v>
      </c>
      <c r="P454" t="s">
        <v>28</v>
      </c>
      <c r="Q454" t="s">
        <v>56</v>
      </c>
      <c r="R454">
        <v>58</v>
      </c>
      <c r="S454" t="s">
        <v>40</v>
      </c>
      <c r="T454" t="s">
        <v>31</v>
      </c>
      <c r="U454" t="s">
        <v>1067</v>
      </c>
      <c r="V454">
        <v>10</v>
      </c>
      <c r="W454">
        <v>5</v>
      </c>
      <c r="X454">
        <v>2026</v>
      </c>
      <c r="Y454" t="s">
        <v>6237</v>
      </c>
      <c r="Z454">
        <v>8</v>
      </c>
      <c r="AA454" t="s">
        <v>6235</v>
      </c>
      <c r="AB454">
        <v>510</v>
      </c>
      <c r="AC454">
        <v>0.18809523809523809</v>
      </c>
      <c r="AD454" t="s">
        <v>6233</v>
      </c>
      <c r="AE454" t="s">
        <v>6234</v>
      </c>
    </row>
    <row r="455" spans="1:31" x14ac:dyDescent="0.25">
      <c r="A455" t="s">
        <v>1069</v>
      </c>
      <c r="B455" s="1">
        <v>46050</v>
      </c>
      <c r="C455">
        <v>0.86597222222222225</v>
      </c>
      <c r="D455" t="s">
        <v>99</v>
      </c>
      <c r="E455" t="s">
        <v>24</v>
      </c>
      <c r="F455" t="s">
        <v>37</v>
      </c>
      <c r="G455" t="s">
        <v>96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49</v>
      </c>
      <c r="O455">
        <v>5</v>
      </c>
      <c r="P455" t="s">
        <v>28</v>
      </c>
      <c r="Q455" t="s">
        <v>29</v>
      </c>
      <c r="R455">
        <v>55</v>
      </c>
      <c r="S455" t="s">
        <v>40</v>
      </c>
      <c r="T455" t="s">
        <v>41</v>
      </c>
      <c r="U455" t="s">
        <v>1069</v>
      </c>
      <c r="V455">
        <v>20</v>
      </c>
      <c r="W455">
        <v>1</v>
      </c>
      <c r="X455">
        <v>2026</v>
      </c>
      <c r="Y455" t="s">
        <v>6239</v>
      </c>
      <c r="Z455">
        <v>18</v>
      </c>
      <c r="AA455" t="s">
        <v>6235</v>
      </c>
      <c r="AB455">
        <v>131</v>
      </c>
      <c r="AC455">
        <v>0.25681818181818183</v>
      </c>
      <c r="AD455" t="s">
        <v>6238</v>
      </c>
      <c r="AE455" t="s">
        <v>6234</v>
      </c>
    </row>
    <row r="456" spans="1:31" x14ac:dyDescent="0.25">
      <c r="A456" t="s">
        <v>1071</v>
      </c>
      <c r="B456" s="1">
        <v>46025</v>
      </c>
      <c r="C456">
        <v>0.63888888888888884</v>
      </c>
      <c r="D456" t="s">
        <v>89</v>
      </c>
      <c r="E456" t="s">
        <v>139</v>
      </c>
      <c r="F456" t="s">
        <v>55</v>
      </c>
      <c r="G456" t="s">
        <v>96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49</v>
      </c>
      <c r="O456">
        <v>5</v>
      </c>
      <c r="P456" t="s">
        <v>28</v>
      </c>
      <c r="Q456" t="s">
        <v>29</v>
      </c>
      <c r="R456">
        <v>23</v>
      </c>
      <c r="S456" t="s">
        <v>64</v>
      </c>
      <c r="T456" t="s">
        <v>58</v>
      </c>
      <c r="U456" t="s">
        <v>1071</v>
      </c>
      <c r="V456">
        <v>15</v>
      </c>
      <c r="W456">
        <v>1</v>
      </c>
      <c r="X456">
        <v>2026</v>
      </c>
      <c r="Y456" t="s">
        <v>6232</v>
      </c>
      <c r="Z456">
        <v>-3</v>
      </c>
      <c r="AA456" t="s">
        <v>6229</v>
      </c>
      <c r="AB456">
        <v>420</v>
      </c>
      <c r="AC456">
        <v>0.44444444444444442</v>
      </c>
      <c r="AD456" t="s">
        <v>6238</v>
      </c>
      <c r="AE456" t="s">
        <v>6241</v>
      </c>
    </row>
    <row r="457" spans="1:31" x14ac:dyDescent="0.25">
      <c r="A457" t="s">
        <v>1073</v>
      </c>
      <c r="B457" s="1">
        <v>46089</v>
      </c>
      <c r="C457">
        <v>0.4284722222222222</v>
      </c>
      <c r="D457" t="s">
        <v>45</v>
      </c>
      <c r="E457" t="s">
        <v>100</v>
      </c>
      <c r="F457" t="s">
        <v>84</v>
      </c>
      <c r="G457" t="s">
        <v>117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39</v>
      </c>
      <c r="O457">
        <v>5</v>
      </c>
      <c r="P457" t="s">
        <v>28</v>
      </c>
      <c r="Q457" t="s">
        <v>56</v>
      </c>
      <c r="R457">
        <v>32</v>
      </c>
      <c r="S457" t="s">
        <v>170</v>
      </c>
      <c r="T457" t="s">
        <v>31</v>
      </c>
      <c r="U457" t="s">
        <v>1073</v>
      </c>
      <c r="V457">
        <v>10</v>
      </c>
      <c r="W457">
        <v>3</v>
      </c>
      <c r="X457">
        <v>2026</v>
      </c>
      <c r="Y457" t="s">
        <v>6237</v>
      </c>
      <c r="Z457">
        <v>15</v>
      </c>
      <c r="AA457" t="s">
        <v>6235</v>
      </c>
      <c r="AB457">
        <v>801</v>
      </c>
      <c r="AC457">
        <v>0.1440677966101695</v>
      </c>
      <c r="AD457" t="s">
        <v>6238</v>
      </c>
      <c r="AE457" t="s">
        <v>6236</v>
      </c>
    </row>
    <row r="458" spans="1:31" x14ac:dyDescent="0.25">
      <c r="A458" t="s">
        <v>1075</v>
      </c>
      <c r="B458" s="1">
        <v>46137</v>
      </c>
      <c r="C458">
        <v>0.63541666666666663</v>
      </c>
      <c r="D458" t="s">
        <v>200</v>
      </c>
      <c r="E458" t="s">
        <v>90</v>
      </c>
      <c r="F458" t="s">
        <v>63</v>
      </c>
      <c r="G458" t="s">
        <v>104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91</v>
      </c>
      <c r="O458">
        <v>4</v>
      </c>
      <c r="P458" t="s">
        <v>28</v>
      </c>
      <c r="Q458" t="s">
        <v>29</v>
      </c>
      <c r="R458">
        <v>44</v>
      </c>
      <c r="S458" t="s">
        <v>64</v>
      </c>
      <c r="T458" t="s">
        <v>58</v>
      </c>
      <c r="U458" t="s">
        <v>1075</v>
      </c>
      <c r="V458">
        <v>15</v>
      </c>
      <c r="W458">
        <v>4</v>
      </c>
      <c r="X458">
        <v>2026</v>
      </c>
      <c r="Y458" t="s">
        <v>6232</v>
      </c>
      <c r="Z458">
        <v>-5</v>
      </c>
      <c r="AA458" t="s">
        <v>6229</v>
      </c>
      <c r="AB458">
        <v>208</v>
      </c>
      <c r="AC458">
        <v>0.15405405405405406</v>
      </c>
      <c r="AD458" t="s">
        <v>6230</v>
      </c>
      <c r="AE458" t="s">
        <v>6231</v>
      </c>
    </row>
    <row r="459" spans="1:31" x14ac:dyDescent="0.25">
      <c r="A459" t="s">
        <v>1077</v>
      </c>
      <c r="B459" s="1">
        <v>46024</v>
      </c>
      <c r="C459">
        <v>0.38472222222222224</v>
      </c>
      <c r="D459" t="s">
        <v>296</v>
      </c>
      <c r="E459" t="s">
        <v>139</v>
      </c>
      <c r="F459" t="s">
        <v>55</v>
      </c>
      <c r="G459" t="s">
        <v>117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27</v>
      </c>
      <c r="O459">
        <v>4</v>
      </c>
      <c r="P459" t="s">
        <v>28</v>
      </c>
      <c r="Q459" t="s">
        <v>29</v>
      </c>
      <c r="R459">
        <v>58</v>
      </c>
      <c r="S459" t="s">
        <v>30</v>
      </c>
      <c r="T459" t="s">
        <v>31</v>
      </c>
      <c r="U459" t="s">
        <v>1077</v>
      </c>
      <c r="V459">
        <v>9</v>
      </c>
      <c r="W459">
        <v>1</v>
      </c>
      <c r="X459">
        <v>2026</v>
      </c>
      <c r="Y459" t="s">
        <v>6228</v>
      </c>
      <c r="Z459">
        <v>13</v>
      </c>
      <c r="AA459" t="s">
        <v>6235</v>
      </c>
      <c r="AB459">
        <v>894</v>
      </c>
      <c r="AC459">
        <v>0.30833333333333335</v>
      </c>
      <c r="AD459" t="s">
        <v>6230</v>
      </c>
      <c r="AE459" t="s">
        <v>6234</v>
      </c>
    </row>
    <row r="460" spans="1:31" x14ac:dyDescent="0.25">
      <c r="A460" t="s">
        <v>1078</v>
      </c>
      <c r="B460" s="1">
        <v>46098</v>
      </c>
      <c r="C460">
        <v>0.95</v>
      </c>
      <c r="D460" t="s">
        <v>23</v>
      </c>
      <c r="E460" t="s">
        <v>90</v>
      </c>
      <c r="F460" t="s">
        <v>76</v>
      </c>
      <c r="G460" t="s">
        <v>96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70</v>
      </c>
      <c r="O460">
        <v>1</v>
      </c>
      <c r="P460" t="s">
        <v>28</v>
      </c>
      <c r="Q460" t="s">
        <v>29</v>
      </c>
      <c r="R460">
        <v>46</v>
      </c>
      <c r="S460" t="s">
        <v>131</v>
      </c>
      <c r="T460" t="s">
        <v>58</v>
      </c>
      <c r="U460" t="s">
        <v>1078</v>
      </c>
      <c r="V460">
        <v>22</v>
      </c>
      <c r="W460">
        <v>3</v>
      </c>
      <c r="X460">
        <v>2026</v>
      </c>
      <c r="Y460" t="s">
        <v>6239</v>
      </c>
      <c r="Z460">
        <v>6</v>
      </c>
      <c r="AA460" t="s">
        <v>6235</v>
      </c>
      <c r="AB460">
        <v>800</v>
      </c>
      <c r="AC460">
        <v>6.2745098039215685E-2</v>
      </c>
      <c r="AD460" t="s">
        <v>6233</v>
      </c>
      <c r="AE460" t="s">
        <v>6234</v>
      </c>
    </row>
    <row r="461" spans="1:31" x14ac:dyDescent="0.25">
      <c r="A461" t="s">
        <v>1080</v>
      </c>
      <c r="B461" s="1">
        <v>46099</v>
      </c>
      <c r="C461">
        <v>0.78819444444444442</v>
      </c>
      <c r="D461" t="s">
        <v>45</v>
      </c>
      <c r="E461" t="s">
        <v>24</v>
      </c>
      <c r="F461" t="s">
        <v>166</v>
      </c>
      <c r="G461" t="s">
        <v>104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39</v>
      </c>
      <c r="O461">
        <v>1</v>
      </c>
      <c r="P461" t="s">
        <v>28</v>
      </c>
      <c r="Q461" t="s">
        <v>29</v>
      </c>
      <c r="R461">
        <v>60</v>
      </c>
      <c r="S461" t="s">
        <v>40</v>
      </c>
      <c r="T461" t="s">
        <v>41</v>
      </c>
      <c r="U461" t="s">
        <v>1080</v>
      </c>
      <c r="V461">
        <v>18</v>
      </c>
      <c r="W461">
        <v>3</v>
      </c>
      <c r="X461">
        <v>2026</v>
      </c>
      <c r="Y461" t="s">
        <v>6232</v>
      </c>
      <c r="Z461">
        <v>15</v>
      </c>
      <c r="AA461" t="s">
        <v>6235</v>
      </c>
      <c r="AB461">
        <v>741</v>
      </c>
      <c r="AC461">
        <v>9.9999999999999992E-2</v>
      </c>
      <c r="AD461" t="s">
        <v>6233</v>
      </c>
      <c r="AE461" t="s">
        <v>6234</v>
      </c>
    </row>
    <row r="462" spans="1:31" x14ac:dyDescent="0.25">
      <c r="A462" t="s">
        <v>1082</v>
      </c>
      <c r="B462" s="1">
        <v>46118</v>
      </c>
      <c r="C462">
        <v>0.37152777777777779</v>
      </c>
      <c r="D462" t="s">
        <v>45</v>
      </c>
      <c r="E462" t="s">
        <v>139</v>
      </c>
      <c r="F462" t="s">
        <v>63</v>
      </c>
      <c r="G462" t="s">
        <v>117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91</v>
      </c>
      <c r="O462">
        <v>3</v>
      </c>
      <c r="P462" t="s">
        <v>28</v>
      </c>
      <c r="Q462" t="s">
        <v>29</v>
      </c>
      <c r="R462">
        <v>59</v>
      </c>
      <c r="S462" t="s">
        <v>57</v>
      </c>
      <c r="T462" t="s">
        <v>31</v>
      </c>
      <c r="U462" t="s">
        <v>1082</v>
      </c>
      <c r="V462">
        <v>8</v>
      </c>
      <c r="W462">
        <v>4</v>
      </c>
      <c r="X462">
        <v>2026</v>
      </c>
      <c r="Y462" t="s">
        <v>6228</v>
      </c>
      <c r="Z462">
        <v>11</v>
      </c>
      <c r="AA462" t="s">
        <v>6235</v>
      </c>
      <c r="AB462">
        <v>741</v>
      </c>
      <c r="AC462">
        <v>0.14054054054054055</v>
      </c>
      <c r="AD462" t="s">
        <v>6240</v>
      </c>
      <c r="AE462" t="s">
        <v>6234</v>
      </c>
    </row>
    <row r="463" spans="1:31" x14ac:dyDescent="0.25">
      <c r="A463" t="s">
        <v>1084</v>
      </c>
      <c r="B463" s="1">
        <v>46138</v>
      </c>
      <c r="C463">
        <v>0.7319444444444444</v>
      </c>
      <c r="D463" t="s">
        <v>89</v>
      </c>
      <c r="E463" t="s">
        <v>83</v>
      </c>
      <c r="F463" t="s">
        <v>166</v>
      </c>
      <c r="G463" t="s">
        <v>48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91</v>
      </c>
      <c r="O463">
        <v>2</v>
      </c>
      <c r="P463" t="s">
        <v>28</v>
      </c>
      <c r="Q463" t="s">
        <v>56</v>
      </c>
      <c r="R463">
        <v>42</v>
      </c>
      <c r="S463" t="s">
        <v>170</v>
      </c>
      <c r="T463" t="s">
        <v>58</v>
      </c>
      <c r="U463" t="s">
        <v>1084</v>
      </c>
      <c r="V463">
        <v>17</v>
      </c>
      <c r="W463">
        <v>4</v>
      </c>
      <c r="X463">
        <v>2026</v>
      </c>
      <c r="Y463" t="s">
        <v>6232</v>
      </c>
      <c r="Z463">
        <v>-2</v>
      </c>
      <c r="AA463" t="s">
        <v>6229</v>
      </c>
      <c r="AB463">
        <v>457</v>
      </c>
      <c r="AC463">
        <v>0.6</v>
      </c>
      <c r="AD463" t="s">
        <v>6233</v>
      </c>
      <c r="AE463" t="s">
        <v>6231</v>
      </c>
    </row>
    <row r="464" spans="1:31" x14ac:dyDescent="0.25">
      <c r="A464" t="s">
        <v>1085</v>
      </c>
      <c r="B464" s="1">
        <v>46110</v>
      </c>
      <c r="C464">
        <v>0.9458333333333333</v>
      </c>
      <c r="D464" t="s">
        <v>62</v>
      </c>
      <c r="E464" t="s">
        <v>139</v>
      </c>
      <c r="F464" t="s">
        <v>76</v>
      </c>
      <c r="G464" t="s">
        <v>38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39</v>
      </c>
      <c r="O464">
        <v>1</v>
      </c>
      <c r="P464" t="s">
        <v>28</v>
      </c>
      <c r="Q464" t="s">
        <v>29</v>
      </c>
      <c r="R464">
        <v>58</v>
      </c>
      <c r="S464" t="s">
        <v>170</v>
      </c>
      <c r="T464" t="s">
        <v>58</v>
      </c>
      <c r="U464" t="s">
        <v>1085</v>
      </c>
      <c r="V464">
        <v>22</v>
      </c>
      <c r="W464">
        <v>3</v>
      </c>
      <c r="X464">
        <v>2026</v>
      </c>
      <c r="Y464" t="s">
        <v>6239</v>
      </c>
      <c r="Z464">
        <v>7</v>
      </c>
      <c r="AA464" t="s">
        <v>6235</v>
      </c>
      <c r="AB464">
        <v>922</v>
      </c>
      <c r="AC464">
        <v>0.41562500000000002</v>
      </c>
      <c r="AD464" t="s">
        <v>6233</v>
      </c>
      <c r="AE464" t="s">
        <v>6234</v>
      </c>
    </row>
    <row r="465" spans="1:31" x14ac:dyDescent="0.25">
      <c r="A465" t="s">
        <v>1087</v>
      </c>
      <c r="B465" s="1">
        <v>46052</v>
      </c>
      <c r="C465">
        <v>0.36180555555555555</v>
      </c>
      <c r="D465" t="s">
        <v>145</v>
      </c>
      <c r="E465" t="s">
        <v>36</v>
      </c>
      <c r="F465" t="s">
        <v>63</v>
      </c>
      <c r="G465" t="s">
        <v>117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27</v>
      </c>
      <c r="O465">
        <v>1</v>
      </c>
      <c r="P465" t="s">
        <v>28</v>
      </c>
      <c r="Q465" t="s">
        <v>29</v>
      </c>
      <c r="R465">
        <v>51</v>
      </c>
      <c r="S465" t="s">
        <v>30</v>
      </c>
      <c r="T465" t="s">
        <v>31</v>
      </c>
      <c r="U465" t="s">
        <v>1087</v>
      </c>
      <c r="V465">
        <v>8</v>
      </c>
      <c r="W465">
        <v>1</v>
      </c>
      <c r="X465">
        <v>2026</v>
      </c>
      <c r="Y465" t="s">
        <v>6228</v>
      </c>
      <c r="Z465">
        <v>12</v>
      </c>
      <c r="AA465" t="s">
        <v>6235</v>
      </c>
      <c r="AB465">
        <v>201</v>
      </c>
      <c r="AC465">
        <v>0.13695652173913042</v>
      </c>
      <c r="AD465" t="s">
        <v>6233</v>
      </c>
      <c r="AE465" t="s">
        <v>6234</v>
      </c>
    </row>
    <row r="466" spans="1:31" x14ac:dyDescent="0.25">
      <c r="A466" t="s">
        <v>1089</v>
      </c>
      <c r="B466" s="1">
        <v>46105</v>
      </c>
      <c r="C466">
        <v>0.89236111111111116</v>
      </c>
      <c r="D466" t="s">
        <v>200</v>
      </c>
      <c r="E466" t="s">
        <v>36</v>
      </c>
      <c r="F466" t="s">
        <v>63</v>
      </c>
      <c r="G466" t="s">
        <v>26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70</v>
      </c>
      <c r="O466">
        <v>2</v>
      </c>
      <c r="P466" t="s">
        <v>146</v>
      </c>
      <c r="Q466" t="s">
        <v>29</v>
      </c>
      <c r="R466">
        <v>39</v>
      </c>
      <c r="S466" t="s">
        <v>131</v>
      </c>
      <c r="T466" t="s">
        <v>41</v>
      </c>
      <c r="U466" t="s">
        <v>1089</v>
      </c>
      <c r="V466">
        <v>21</v>
      </c>
      <c r="W466">
        <v>3</v>
      </c>
      <c r="X466">
        <v>2026</v>
      </c>
      <c r="Y466" t="s">
        <v>6239</v>
      </c>
      <c r="Z466">
        <v>-3</v>
      </c>
      <c r="AA466" t="s">
        <v>6229</v>
      </c>
      <c r="AB466">
        <v>136</v>
      </c>
      <c r="AC466">
        <v>0.36470588235294121</v>
      </c>
      <c r="AD466" t="s">
        <v>6233</v>
      </c>
      <c r="AE466" t="s">
        <v>6231</v>
      </c>
    </row>
    <row r="467" spans="1:31" x14ac:dyDescent="0.25">
      <c r="A467" t="s">
        <v>1091</v>
      </c>
      <c r="B467" s="1">
        <v>46027</v>
      </c>
      <c r="C467">
        <v>0.41875000000000001</v>
      </c>
      <c r="D467" t="s">
        <v>296</v>
      </c>
      <c r="E467" t="s">
        <v>54</v>
      </c>
      <c r="F467" t="s">
        <v>25</v>
      </c>
      <c r="G467" t="s">
        <v>96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70</v>
      </c>
      <c r="O467">
        <v>1</v>
      </c>
      <c r="P467" t="s">
        <v>28</v>
      </c>
      <c r="Q467" t="s">
        <v>29</v>
      </c>
      <c r="R467">
        <v>26</v>
      </c>
      <c r="S467" t="s">
        <v>57</v>
      </c>
      <c r="T467" t="s">
        <v>31</v>
      </c>
      <c r="U467" t="s">
        <v>1091</v>
      </c>
      <c r="V467">
        <v>10</v>
      </c>
      <c r="W467">
        <v>1</v>
      </c>
      <c r="X467">
        <v>2026</v>
      </c>
      <c r="Y467" t="s">
        <v>6237</v>
      </c>
      <c r="Z467">
        <v>10</v>
      </c>
      <c r="AA467" t="s">
        <v>6235</v>
      </c>
      <c r="AB467">
        <v>595</v>
      </c>
      <c r="AC467">
        <v>0.11282051282051284</v>
      </c>
      <c r="AD467" t="s">
        <v>6233</v>
      </c>
      <c r="AE467" t="s">
        <v>6236</v>
      </c>
    </row>
    <row r="468" spans="1:31" x14ac:dyDescent="0.25">
      <c r="A468" t="s">
        <v>1093</v>
      </c>
      <c r="B468" s="1">
        <v>46067</v>
      </c>
      <c r="C468">
        <v>0.51666666666666672</v>
      </c>
      <c r="D468" t="s">
        <v>45</v>
      </c>
      <c r="E468" t="s">
        <v>83</v>
      </c>
      <c r="F468" t="s">
        <v>37</v>
      </c>
      <c r="G468" t="s">
        <v>38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91</v>
      </c>
      <c r="O468">
        <v>5</v>
      </c>
      <c r="P468" t="s">
        <v>28</v>
      </c>
      <c r="Q468" t="s">
        <v>56</v>
      </c>
      <c r="R468">
        <v>20</v>
      </c>
      <c r="S468" t="s">
        <v>64</v>
      </c>
      <c r="T468" t="s">
        <v>85</v>
      </c>
      <c r="U468" t="s">
        <v>1093</v>
      </c>
      <c r="V468">
        <v>12</v>
      </c>
      <c r="W468">
        <v>2</v>
      </c>
      <c r="X468">
        <v>2026</v>
      </c>
      <c r="Y468" t="s">
        <v>6237</v>
      </c>
      <c r="Z468">
        <v>-2</v>
      </c>
      <c r="AA468" t="s">
        <v>6229</v>
      </c>
      <c r="AB468">
        <v>1117</v>
      </c>
      <c r="AC468">
        <v>3.888888888888889E-2</v>
      </c>
      <c r="AD468" t="s">
        <v>6238</v>
      </c>
      <c r="AE468" t="s">
        <v>6241</v>
      </c>
    </row>
    <row r="469" spans="1:31" x14ac:dyDescent="0.25">
      <c r="A469" t="s">
        <v>1095</v>
      </c>
      <c r="B469" s="1">
        <v>46156</v>
      </c>
      <c r="C469">
        <v>0.58819444444444446</v>
      </c>
      <c r="D469" t="s">
        <v>62</v>
      </c>
      <c r="E469" t="s">
        <v>159</v>
      </c>
      <c r="F469" t="s">
        <v>25</v>
      </c>
      <c r="G469" t="s">
        <v>26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27</v>
      </c>
      <c r="O469">
        <v>1</v>
      </c>
      <c r="P469" t="s">
        <v>28</v>
      </c>
      <c r="Q469" t="s">
        <v>56</v>
      </c>
      <c r="R469">
        <v>44</v>
      </c>
      <c r="S469" t="s">
        <v>71</v>
      </c>
      <c r="T469" t="s">
        <v>85</v>
      </c>
      <c r="U469" t="s">
        <v>1095</v>
      </c>
      <c r="V469">
        <v>14</v>
      </c>
      <c r="W469">
        <v>5</v>
      </c>
      <c r="X469">
        <v>2026</v>
      </c>
      <c r="Y469" t="s">
        <v>6237</v>
      </c>
      <c r="Z469">
        <v>2</v>
      </c>
      <c r="AA469" t="s">
        <v>6235</v>
      </c>
      <c r="AB469">
        <v>527</v>
      </c>
      <c r="AC469">
        <v>0.496</v>
      </c>
      <c r="AD469" t="s">
        <v>6233</v>
      </c>
      <c r="AE469" t="s">
        <v>6231</v>
      </c>
    </row>
    <row r="470" spans="1:31" x14ac:dyDescent="0.25">
      <c r="A470" t="s">
        <v>1096</v>
      </c>
      <c r="B470" s="1">
        <v>46041</v>
      </c>
      <c r="C470">
        <v>0.67152777777777772</v>
      </c>
      <c r="D470" t="s">
        <v>145</v>
      </c>
      <c r="E470" t="s">
        <v>90</v>
      </c>
      <c r="F470" t="s">
        <v>166</v>
      </c>
      <c r="G470" t="s">
        <v>48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27</v>
      </c>
      <c r="O470">
        <v>5</v>
      </c>
      <c r="P470" t="s">
        <v>28</v>
      </c>
      <c r="Q470" t="s">
        <v>56</v>
      </c>
      <c r="R470">
        <v>37</v>
      </c>
      <c r="S470" t="s">
        <v>57</v>
      </c>
      <c r="T470" t="s">
        <v>58</v>
      </c>
      <c r="U470" t="s">
        <v>1096</v>
      </c>
      <c r="V470">
        <v>16</v>
      </c>
      <c r="W470">
        <v>1</v>
      </c>
      <c r="X470">
        <v>2026</v>
      </c>
      <c r="Y470" t="s">
        <v>6232</v>
      </c>
      <c r="Z470">
        <v>20</v>
      </c>
      <c r="AA470" t="s">
        <v>6235</v>
      </c>
      <c r="AB470">
        <v>633</v>
      </c>
      <c r="AC470">
        <v>0.18360655737704917</v>
      </c>
      <c r="AD470" t="s">
        <v>6238</v>
      </c>
      <c r="AE470" t="s">
        <v>6231</v>
      </c>
    </row>
    <row r="471" spans="1:31" x14ac:dyDescent="0.25">
      <c r="A471" t="s">
        <v>1098</v>
      </c>
      <c r="B471" s="1">
        <v>46039</v>
      </c>
      <c r="C471">
        <v>0.95277777777777772</v>
      </c>
      <c r="D471" t="s">
        <v>296</v>
      </c>
      <c r="E471" t="s">
        <v>139</v>
      </c>
      <c r="F471" t="s">
        <v>95</v>
      </c>
      <c r="G471" t="s">
        <v>96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49</v>
      </c>
      <c r="O471">
        <v>1</v>
      </c>
      <c r="P471" t="s">
        <v>28</v>
      </c>
      <c r="Q471" t="s">
        <v>56</v>
      </c>
      <c r="R471">
        <v>44</v>
      </c>
      <c r="S471" t="s">
        <v>64</v>
      </c>
      <c r="T471" t="s">
        <v>58</v>
      </c>
      <c r="U471" t="s">
        <v>1098</v>
      </c>
      <c r="V471">
        <v>22</v>
      </c>
      <c r="W471">
        <v>1</v>
      </c>
      <c r="X471">
        <v>2026</v>
      </c>
      <c r="Y471" t="s">
        <v>6239</v>
      </c>
      <c r="Z471">
        <v>4</v>
      </c>
      <c r="AA471" t="s">
        <v>6235</v>
      </c>
      <c r="AB471">
        <v>791</v>
      </c>
      <c r="AC471">
        <v>0.24230769230769231</v>
      </c>
      <c r="AD471" t="s">
        <v>6233</v>
      </c>
      <c r="AE471" t="s">
        <v>6231</v>
      </c>
    </row>
    <row r="472" spans="1:31" x14ac:dyDescent="0.25">
      <c r="A472" t="s">
        <v>1100</v>
      </c>
      <c r="B472" s="1">
        <v>46087</v>
      </c>
      <c r="C472">
        <v>0.625</v>
      </c>
      <c r="D472" t="s">
        <v>99</v>
      </c>
      <c r="E472" t="s">
        <v>135</v>
      </c>
      <c r="F472" t="s">
        <v>69</v>
      </c>
      <c r="G472" t="s">
        <v>104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27</v>
      </c>
      <c r="O472">
        <v>5</v>
      </c>
      <c r="P472" t="s">
        <v>28</v>
      </c>
      <c r="Q472" t="s">
        <v>56</v>
      </c>
      <c r="R472">
        <v>26</v>
      </c>
      <c r="S472" t="s">
        <v>30</v>
      </c>
      <c r="T472" t="s">
        <v>58</v>
      </c>
      <c r="U472" t="s">
        <v>1100</v>
      </c>
      <c r="V472">
        <v>15</v>
      </c>
      <c r="W472">
        <v>3</v>
      </c>
      <c r="X472">
        <v>2026</v>
      </c>
      <c r="Y472" t="s">
        <v>6232</v>
      </c>
      <c r="Z472">
        <v>-2</v>
      </c>
      <c r="AA472" t="s">
        <v>6229</v>
      </c>
      <c r="AB472">
        <v>154</v>
      </c>
      <c r="AC472">
        <v>0.32500000000000001</v>
      </c>
      <c r="AD472" t="s">
        <v>6238</v>
      </c>
      <c r="AE472" t="s">
        <v>6236</v>
      </c>
    </row>
    <row r="473" spans="1:31" x14ac:dyDescent="0.25">
      <c r="A473" t="s">
        <v>1101</v>
      </c>
      <c r="B473" s="1">
        <v>46103</v>
      </c>
      <c r="C473">
        <v>0.66319444444444442</v>
      </c>
      <c r="D473" t="s">
        <v>53</v>
      </c>
      <c r="E473" t="s">
        <v>24</v>
      </c>
      <c r="F473" t="s">
        <v>69</v>
      </c>
      <c r="G473" t="s">
        <v>117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39</v>
      </c>
      <c r="O473">
        <v>2</v>
      </c>
      <c r="P473" t="s">
        <v>28</v>
      </c>
      <c r="Q473" t="s">
        <v>56</v>
      </c>
      <c r="R473">
        <v>53</v>
      </c>
      <c r="S473" t="s">
        <v>170</v>
      </c>
      <c r="T473" t="s">
        <v>58</v>
      </c>
      <c r="U473" t="s">
        <v>1101</v>
      </c>
      <c r="V473">
        <v>15</v>
      </c>
      <c r="W473">
        <v>3</v>
      </c>
      <c r="X473">
        <v>2026</v>
      </c>
      <c r="Y473" t="s">
        <v>6232</v>
      </c>
      <c r="Z473">
        <v>9</v>
      </c>
      <c r="AA473" t="s">
        <v>6235</v>
      </c>
      <c r="AB473">
        <v>815</v>
      </c>
      <c r="AC473">
        <v>0.23124999999999998</v>
      </c>
      <c r="AD473" t="s">
        <v>6233</v>
      </c>
      <c r="AE473" t="s">
        <v>6234</v>
      </c>
    </row>
    <row r="474" spans="1:31" x14ac:dyDescent="0.25">
      <c r="A474" t="s">
        <v>1103</v>
      </c>
      <c r="B474" s="1">
        <v>46184</v>
      </c>
      <c r="C474">
        <v>0.49930555555555556</v>
      </c>
      <c r="D474" t="s">
        <v>23</v>
      </c>
      <c r="E474" t="s">
        <v>159</v>
      </c>
      <c r="F474" t="s">
        <v>76</v>
      </c>
      <c r="G474" t="s">
        <v>38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39</v>
      </c>
      <c r="O474">
        <v>3</v>
      </c>
      <c r="P474" t="s">
        <v>28</v>
      </c>
      <c r="Q474" t="s">
        <v>29</v>
      </c>
      <c r="R474">
        <v>38</v>
      </c>
      <c r="S474" t="s">
        <v>71</v>
      </c>
      <c r="T474" t="s">
        <v>58</v>
      </c>
      <c r="U474" t="s">
        <v>1103</v>
      </c>
      <c r="V474">
        <v>11</v>
      </c>
      <c r="W474">
        <v>6</v>
      </c>
      <c r="X474">
        <v>2026</v>
      </c>
      <c r="Y474" t="s">
        <v>6237</v>
      </c>
      <c r="Z474">
        <v>13</v>
      </c>
      <c r="AA474" t="s">
        <v>6235</v>
      </c>
      <c r="AB474">
        <v>391</v>
      </c>
      <c r="AC474">
        <v>6.2790697674418611E-2</v>
      </c>
      <c r="AD474" t="s">
        <v>6240</v>
      </c>
      <c r="AE474" t="s">
        <v>6231</v>
      </c>
    </row>
    <row r="475" spans="1:31" x14ac:dyDescent="0.25">
      <c r="A475" t="s">
        <v>1105</v>
      </c>
      <c r="B475" s="1">
        <v>46146</v>
      </c>
      <c r="C475">
        <v>0.44236111111111109</v>
      </c>
      <c r="D475" t="s">
        <v>145</v>
      </c>
      <c r="E475" t="s">
        <v>139</v>
      </c>
      <c r="F475" t="s">
        <v>69</v>
      </c>
      <c r="G475" t="s">
        <v>104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49</v>
      </c>
      <c r="O475">
        <v>2</v>
      </c>
      <c r="P475" t="s">
        <v>28</v>
      </c>
      <c r="Q475" t="s">
        <v>29</v>
      </c>
      <c r="R475">
        <v>30</v>
      </c>
      <c r="S475" t="s">
        <v>57</v>
      </c>
      <c r="T475" t="s">
        <v>31</v>
      </c>
      <c r="U475" t="s">
        <v>1105</v>
      </c>
      <c r="V475">
        <v>10</v>
      </c>
      <c r="W475">
        <v>5</v>
      </c>
      <c r="X475">
        <v>2026</v>
      </c>
      <c r="Y475" t="s">
        <v>6237</v>
      </c>
      <c r="Z475">
        <v>7</v>
      </c>
      <c r="AA475" t="s">
        <v>6235</v>
      </c>
      <c r="AB475">
        <v>199</v>
      </c>
      <c r="AC475">
        <v>0.125</v>
      </c>
      <c r="AD475" t="s">
        <v>6233</v>
      </c>
      <c r="AE475" t="s">
        <v>6236</v>
      </c>
    </row>
    <row r="476" spans="1:31" x14ac:dyDescent="0.25">
      <c r="A476" t="s">
        <v>1107</v>
      </c>
      <c r="B476" s="1">
        <v>46108</v>
      </c>
      <c r="C476">
        <v>0.78819444444444442</v>
      </c>
      <c r="D476" t="s">
        <v>75</v>
      </c>
      <c r="E476" t="s">
        <v>24</v>
      </c>
      <c r="F476" t="s">
        <v>69</v>
      </c>
      <c r="G476" t="s">
        <v>96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39</v>
      </c>
      <c r="O476">
        <v>3</v>
      </c>
      <c r="P476" t="s">
        <v>28</v>
      </c>
      <c r="Q476" t="s">
        <v>56</v>
      </c>
      <c r="R476">
        <v>53</v>
      </c>
      <c r="S476" t="s">
        <v>30</v>
      </c>
      <c r="T476" t="s">
        <v>41</v>
      </c>
      <c r="U476" t="s">
        <v>1107</v>
      </c>
      <c r="V476">
        <v>18</v>
      </c>
      <c r="W476">
        <v>3</v>
      </c>
      <c r="X476">
        <v>2026</v>
      </c>
      <c r="Y476" t="s">
        <v>6232</v>
      </c>
      <c r="Z476">
        <v>-3</v>
      </c>
      <c r="AA476" t="s">
        <v>6229</v>
      </c>
      <c r="AB476">
        <v>162</v>
      </c>
      <c r="AC476">
        <v>0.29142857142857143</v>
      </c>
      <c r="AD476" t="s">
        <v>6240</v>
      </c>
      <c r="AE476" t="s">
        <v>6234</v>
      </c>
    </row>
    <row r="477" spans="1:31" x14ac:dyDescent="0.25">
      <c r="A477" t="s">
        <v>1109</v>
      </c>
      <c r="B477" s="1">
        <v>46134</v>
      </c>
      <c r="C477">
        <v>0.62291666666666667</v>
      </c>
      <c r="D477" t="s">
        <v>296</v>
      </c>
      <c r="E477" t="s">
        <v>46</v>
      </c>
      <c r="F477" t="s">
        <v>47</v>
      </c>
      <c r="G477" t="s">
        <v>38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91</v>
      </c>
      <c r="O477">
        <v>1</v>
      </c>
      <c r="P477" t="s">
        <v>28</v>
      </c>
      <c r="Q477" t="s">
        <v>29</v>
      </c>
      <c r="R477">
        <v>41</v>
      </c>
      <c r="S477" t="s">
        <v>40</v>
      </c>
      <c r="T477" t="s">
        <v>85</v>
      </c>
      <c r="U477" t="s">
        <v>1109</v>
      </c>
      <c r="V477">
        <v>14</v>
      </c>
      <c r="W477">
        <v>4</v>
      </c>
      <c r="X477">
        <v>2026</v>
      </c>
      <c r="Y477" t="s">
        <v>6237</v>
      </c>
      <c r="Z477">
        <v>20</v>
      </c>
      <c r="AA477" t="s">
        <v>6235</v>
      </c>
      <c r="AB477">
        <v>1115</v>
      </c>
      <c r="AC477">
        <v>7.441860465116279E-2</v>
      </c>
      <c r="AD477" t="s">
        <v>6233</v>
      </c>
      <c r="AE477" t="s">
        <v>6231</v>
      </c>
    </row>
    <row r="478" spans="1:31" x14ac:dyDescent="0.25">
      <c r="A478" t="s">
        <v>1110</v>
      </c>
      <c r="B478" s="1">
        <v>46134</v>
      </c>
      <c r="C478">
        <v>0.34861111111111109</v>
      </c>
      <c r="D478" t="s">
        <v>35</v>
      </c>
      <c r="E478" t="s">
        <v>100</v>
      </c>
      <c r="F478" t="s">
        <v>55</v>
      </c>
      <c r="G478" t="s">
        <v>117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49</v>
      </c>
      <c r="O478">
        <v>1</v>
      </c>
      <c r="P478" t="s">
        <v>28</v>
      </c>
      <c r="Q478" t="s">
        <v>56</v>
      </c>
      <c r="R478">
        <v>57</v>
      </c>
      <c r="S478" t="s">
        <v>40</v>
      </c>
      <c r="T478" t="s">
        <v>31</v>
      </c>
      <c r="U478" t="s">
        <v>1110</v>
      </c>
      <c r="V478">
        <v>8</v>
      </c>
      <c r="W478">
        <v>4</v>
      </c>
      <c r="X478">
        <v>2026</v>
      </c>
      <c r="Y478" t="s">
        <v>6228</v>
      </c>
      <c r="Z478">
        <v>3</v>
      </c>
      <c r="AA478" t="s">
        <v>6235</v>
      </c>
      <c r="AB478">
        <v>988</v>
      </c>
      <c r="AC478">
        <v>0.436</v>
      </c>
      <c r="AD478" t="s">
        <v>6233</v>
      </c>
      <c r="AE478" t="s">
        <v>6234</v>
      </c>
    </row>
    <row r="479" spans="1:31" x14ac:dyDescent="0.25">
      <c r="A479" t="s">
        <v>1112</v>
      </c>
      <c r="B479" s="1">
        <v>46064</v>
      </c>
      <c r="C479">
        <v>0.88541666666666663</v>
      </c>
      <c r="D479" t="s">
        <v>116</v>
      </c>
      <c r="E479" t="s">
        <v>139</v>
      </c>
      <c r="F479" t="s">
        <v>69</v>
      </c>
      <c r="G479" t="s">
        <v>117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27</v>
      </c>
      <c r="O479">
        <v>4</v>
      </c>
      <c r="P479" t="s">
        <v>28</v>
      </c>
      <c r="Q479" t="s">
        <v>29</v>
      </c>
      <c r="R479">
        <v>21</v>
      </c>
      <c r="S479" t="s">
        <v>40</v>
      </c>
      <c r="T479" t="s">
        <v>41</v>
      </c>
      <c r="U479" t="s">
        <v>1112</v>
      </c>
      <c r="V479">
        <v>21</v>
      </c>
      <c r="W479">
        <v>2</v>
      </c>
      <c r="X479">
        <v>2026</v>
      </c>
      <c r="Y479" t="s">
        <v>6239</v>
      </c>
      <c r="Z479">
        <v>10</v>
      </c>
      <c r="AA479" t="s">
        <v>6235</v>
      </c>
      <c r="AB479">
        <v>264</v>
      </c>
      <c r="AC479">
        <v>0.29714285714285715</v>
      </c>
      <c r="AD479" t="s">
        <v>6230</v>
      </c>
      <c r="AE479" t="s">
        <v>6241</v>
      </c>
    </row>
    <row r="480" spans="1:31" x14ac:dyDescent="0.25">
      <c r="A480" t="s">
        <v>1114</v>
      </c>
      <c r="B480" s="1">
        <v>46075</v>
      </c>
      <c r="C480">
        <v>0.61597222222222225</v>
      </c>
      <c r="D480" t="s">
        <v>68</v>
      </c>
      <c r="E480" t="s">
        <v>139</v>
      </c>
      <c r="F480" t="s">
        <v>37</v>
      </c>
      <c r="G480" t="s">
        <v>48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49</v>
      </c>
      <c r="O480">
        <v>1</v>
      </c>
      <c r="P480" t="s">
        <v>28</v>
      </c>
      <c r="Q480" t="s">
        <v>29</v>
      </c>
      <c r="R480">
        <v>58</v>
      </c>
      <c r="S480" t="s">
        <v>170</v>
      </c>
      <c r="T480" t="s">
        <v>85</v>
      </c>
      <c r="U480" t="s">
        <v>1114</v>
      </c>
      <c r="V480">
        <v>14</v>
      </c>
      <c r="W480">
        <v>2</v>
      </c>
      <c r="X480">
        <v>2026</v>
      </c>
      <c r="Y480" t="s">
        <v>6237</v>
      </c>
      <c r="Z480">
        <v>0</v>
      </c>
      <c r="AA480" t="s">
        <v>6229</v>
      </c>
      <c r="AB480">
        <v>549</v>
      </c>
      <c r="AC480">
        <v>0.22941176470588234</v>
      </c>
      <c r="AD480" t="s">
        <v>6233</v>
      </c>
      <c r="AE480" t="s">
        <v>6234</v>
      </c>
    </row>
    <row r="481" spans="1:31" x14ac:dyDescent="0.25">
      <c r="A481" t="s">
        <v>1116</v>
      </c>
      <c r="B481" s="1">
        <v>46148</v>
      </c>
      <c r="C481">
        <v>0.5541666666666667</v>
      </c>
      <c r="D481" t="s">
        <v>121</v>
      </c>
      <c r="E481" t="s">
        <v>100</v>
      </c>
      <c r="F481" t="s">
        <v>95</v>
      </c>
      <c r="G481" t="s">
        <v>48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27</v>
      </c>
      <c r="O481">
        <v>4</v>
      </c>
      <c r="P481" t="s">
        <v>28</v>
      </c>
      <c r="Q481" t="s">
        <v>56</v>
      </c>
      <c r="R481">
        <v>50</v>
      </c>
      <c r="S481" t="s">
        <v>40</v>
      </c>
      <c r="T481" t="s">
        <v>85</v>
      </c>
      <c r="U481" t="s">
        <v>1116</v>
      </c>
      <c r="V481">
        <v>13</v>
      </c>
      <c r="W481">
        <v>5</v>
      </c>
      <c r="X481">
        <v>2026</v>
      </c>
      <c r="Y481" t="s">
        <v>6237</v>
      </c>
      <c r="Z481">
        <v>3</v>
      </c>
      <c r="AA481" t="s">
        <v>6235</v>
      </c>
      <c r="AB481">
        <v>440</v>
      </c>
      <c r="AC481">
        <v>0.12325581395348836</v>
      </c>
      <c r="AD481" t="s">
        <v>6230</v>
      </c>
      <c r="AE481" t="s">
        <v>6234</v>
      </c>
    </row>
    <row r="482" spans="1:31" x14ac:dyDescent="0.25">
      <c r="A482" t="s">
        <v>1117</v>
      </c>
      <c r="B482" s="1">
        <v>46072</v>
      </c>
      <c r="C482">
        <v>0.65625</v>
      </c>
      <c r="D482" t="s">
        <v>35</v>
      </c>
      <c r="E482" t="s">
        <v>24</v>
      </c>
      <c r="F482" t="s">
        <v>84</v>
      </c>
      <c r="G482" t="s">
        <v>38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49</v>
      </c>
      <c r="O482">
        <v>4</v>
      </c>
      <c r="P482" t="s">
        <v>28</v>
      </c>
      <c r="Q482" t="s">
        <v>29</v>
      </c>
      <c r="R482">
        <v>21</v>
      </c>
      <c r="S482" t="s">
        <v>71</v>
      </c>
      <c r="T482" t="s">
        <v>58</v>
      </c>
      <c r="U482" t="s">
        <v>1117</v>
      </c>
      <c r="V482">
        <v>15</v>
      </c>
      <c r="W482">
        <v>2</v>
      </c>
      <c r="X482">
        <v>2026</v>
      </c>
      <c r="Y482" t="s">
        <v>6232</v>
      </c>
      <c r="Z482">
        <v>5</v>
      </c>
      <c r="AA482" t="s">
        <v>6235</v>
      </c>
      <c r="AB482">
        <v>646</v>
      </c>
      <c r="AC482">
        <v>0.25227272727272726</v>
      </c>
      <c r="AD482" t="s">
        <v>6230</v>
      </c>
      <c r="AE482" t="s">
        <v>6241</v>
      </c>
    </row>
    <row r="483" spans="1:31" x14ac:dyDescent="0.25">
      <c r="A483" t="s">
        <v>1119</v>
      </c>
      <c r="B483" s="1">
        <v>46050</v>
      </c>
      <c r="C483">
        <v>0.65138888888888891</v>
      </c>
      <c r="D483" t="s">
        <v>45</v>
      </c>
      <c r="E483" t="s">
        <v>36</v>
      </c>
      <c r="F483" t="s">
        <v>37</v>
      </c>
      <c r="G483" t="s">
        <v>104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49</v>
      </c>
      <c r="O483">
        <v>1</v>
      </c>
      <c r="P483" t="s">
        <v>28</v>
      </c>
      <c r="Q483" t="s">
        <v>29</v>
      </c>
      <c r="R483">
        <v>29</v>
      </c>
      <c r="S483" t="s">
        <v>40</v>
      </c>
      <c r="T483" t="s">
        <v>58</v>
      </c>
      <c r="U483" t="s">
        <v>1119</v>
      </c>
      <c r="V483">
        <v>15</v>
      </c>
      <c r="W483">
        <v>1</v>
      </c>
      <c r="X483">
        <v>2026</v>
      </c>
      <c r="Y483" t="s">
        <v>6232</v>
      </c>
      <c r="Z483">
        <v>-3</v>
      </c>
      <c r="AA483" t="s">
        <v>6229</v>
      </c>
      <c r="AB483">
        <v>708</v>
      </c>
      <c r="AC483">
        <v>0.73888888888888893</v>
      </c>
      <c r="AD483" t="s">
        <v>6233</v>
      </c>
      <c r="AE483" t="s">
        <v>6236</v>
      </c>
    </row>
    <row r="484" spans="1:31" x14ac:dyDescent="0.25">
      <c r="A484" t="s">
        <v>1121</v>
      </c>
      <c r="B484" s="1">
        <v>46028</v>
      </c>
      <c r="C484">
        <v>0.85347222222222219</v>
      </c>
      <c r="D484" t="s">
        <v>45</v>
      </c>
      <c r="E484" t="s">
        <v>135</v>
      </c>
      <c r="F484" t="s">
        <v>25</v>
      </c>
      <c r="G484" t="s">
        <v>96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91</v>
      </c>
      <c r="O484">
        <v>1</v>
      </c>
      <c r="P484" t="s">
        <v>28</v>
      </c>
      <c r="Q484" t="s">
        <v>56</v>
      </c>
      <c r="R484">
        <v>49</v>
      </c>
      <c r="S484" t="s">
        <v>131</v>
      </c>
      <c r="T484" t="s">
        <v>41</v>
      </c>
      <c r="U484" t="s">
        <v>1121</v>
      </c>
      <c r="V484">
        <v>20</v>
      </c>
      <c r="W484">
        <v>1</v>
      </c>
      <c r="X484">
        <v>2026</v>
      </c>
      <c r="Y484" t="s">
        <v>6239</v>
      </c>
      <c r="Z484">
        <v>17</v>
      </c>
      <c r="AA484" t="s">
        <v>6235</v>
      </c>
      <c r="AB484">
        <v>676</v>
      </c>
      <c r="AC484">
        <v>0.23214285714285715</v>
      </c>
      <c r="AD484" t="s">
        <v>6233</v>
      </c>
      <c r="AE484" t="s">
        <v>6234</v>
      </c>
    </row>
    <row r="485" spans="1:31" x14ac:dyDescent="0.25">
      <c r="A485" t="s">
        <v>1122</v>
      </c>
      <c r="B485" s="1">
        <v>46141</v>
      </c>
      <c r="C485">
        <v>0.53680555555555554</v>
      </c>
      <c r="D485" t="s">
        <v>200</v>
      </c>
      <c r="E485" t="s">
        <v>135</v>
      </c>
      <c r="F485" t="s">
        <v>166</v>
      </c>
      <c r="G485" t="s">
        <v>26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27</v>
      </c>
      <c r="O485">
        <v>4</v>
      </c>
      <c r="P485" t="s">
        <v>28</v>
      </c>
      <c r="Q485" t="s">
        <v>56</v>
      </c>
      <c r="R485">
        <v>49</v>
      </c>
      <c r="S485" t="s">
        <v>40</v>
      </c>
      <c r="T485" t="s">
        <v>85</v>
      </c>
      <c r="U485" t="s">
        <v>1122</v>
      </c>
      <c r="V485">
        <v>12</v>
      </c>
      <c r="W485">
        <v>4</v>
      </c>
      <c r="X485">
        <v>2026</v>
      </c>
      <c r="Y485" t="s">
        <v>6237</v>
      </c>
      <c r="Z485">
        <v>18</v>
      </c>
      <c r="AA485" t="s">
        <v>6235</v>
      </c>
      <c r="AB485">
        <v>233</v>
      </c>
      <c r="AC485">
        <v>4.1666666666666664E-2</v>
      </c>
      <c r="AD485" t="s">
        <v>6230</v>
      </c>
      <c r="AE485" t="s">
        <v>6234</v>
      </c>
    </row>
    <row r="486" spans="1:31" x14ac:dyDescent="0.25">
      <c r="A486" t="s">
        <v>1124</v>
      </c>
      <c r="B486" s="1">
        <v>46180</v>
      </c>
      <c r="C486">
        <v>0.3527777777777778</v>
      </c>
      <c r="D486" t="s">
        <v>23</v>
      </c>
      <c r="E486" t="s">
        <v>159</v>
      </c>
      <c r="F486" t="s">
        <v>95</v>
      </c>
      <c r="G486" t="s">
        <v>48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39</v>
      </c>
      <c r="O486">
        <v>4</v>
      </c>
      <c r="P486" t="s">
        <v>28</v>
      </c>
      <c r="Q486" t="s">
        <v>29</v>
      </c>
      <c r="R486">
        <v>57</v>
      </c>
      <c r="S486" t="s">
        <v>170</v>
      </c>
      <c r="T486" t="s">
        <v>31</v>
      </c>
      <c r="U486" t="s">
        <v>1124</v>
      </c>
      <c r="V486">
        <v>8</v>
      </c>
      <c r="W486">
        <v>6</v>
      </c>
      <c r="X486">
        <v>2026</v>
      </c>
      <c r="Y486" t="s">
        <v>6228</v>
      </c>
      <c r="Z486">
        <v>17</v>
      </c>
      <c r="AA486" t="s">
        <v>6235</v>
      </c>
      <c r="AB486">
        <v>358</v>
      </c>
      <c r="AC486">
        <v>0.16785714285714287</v>
      </c>
      <c r="AD486" t="s">
        <v>6230</v>
      </c>
      <c r="AE486" t="s">
        <v>6234</v>
      </c>
    </row>
    <row r="487" spans="1:31" x14ac:dyDescent="0.25">
      <c r="A487" t="s">
        <v>1126</v>
      </c>
      <c r="B487" s="1">
        <v>46179</v>
      </c>
      <c r="C487">
        <v>0.87777777777777777</v>
      </c>
      <c r="D487" t="s">
        <v>99</v>
      </c>
      <c r="E487" t="s">
        <v>139</v>
      </c>
      <c r="F487" t="s">
        <v>63</v>
      </c>
      <c r="G487" t="s">
        <v>38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91</v>
      </c>
      <c r="O487">
        <v>4</v>
      </c>
      <c r="P487" t="s">
        <v>28</v>
      </c>
      <c r="Q487" t="s">
        <v>29</v>
      </c>
      <c r="R487">
        <v>28</v>
      </c>
      <c r="S487" t="s">
        <v>64</v>
      </c>
      <c r="T487" t="s">
        <v>41</v>
      </c>
      <c r="U487" t="s">
        <v>1126</v>
      </c>
      <c r="V487">
        <v>21</v>
      </c>
      <c r="W487">
        <v>6</v>
      </c>
      <c r="X487">
        <v>2026</v>
      </c>
      <c r="Y487" t="s">
        <v>6239</v>
      </c>
      <c r="Z487">
        <v>11</v>
      </c>
      <c r="AA487" t="s">
        <v>6235</v>
      </c>
      <c r="AB487">
        <v>1128</v>
      </c>
      <c r="AC487">
        <v>9.0909090909090912E-2</v>
      </c>
      <c r="AD487" t="s">
        <v>6230</v>
      </c>
      <c r="AE487" t="s">
        <v>6236</v>
      </c>
    </row>
    <row r="488" spans="1:31" x14ac:dyDescent="0.25">
      <c r="A488" t="s">
        <v>1128</v>
      </c>
      <c r="B488" s="1">
        <v>46131</v>
      </c>
      <c r="C488">
        <v>0.3659722222222222</v>
      </c>
      <c r="D488" t="s">
        <v>145</v>
      </c>
      <c r="E488" t="s">
        <v>135</v>
      </c>
      <c r="F488" t="s">
        <v>25</v>
      </c>
      <c r="G488" t="s">
        <v>38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39</v>
      </c>
      <c r="O488">
        <v>1</v>
      </c>
      <c r="P488" t="s">
        <v>146</v>
      </c>
      <c r="Q488" t="s">
        <v>56</v>
      </c>
      <c r="R488">
        <v>21</v>
      </c>
      <c r="S488" t="s">
        <v>170</v>
      </c>
      <c r="T488" t="s">
        <v>31</v>
      </c>
      <c r="U488" t="s">
        <v>1128</v>
      </c>
      <c r="V488">
        <v>8</v>
      </c>
      <c r="W488">
        <v>4</v>
      </c>
      <c r="X488">
        <v>2026</v>
      </c>
      <c r="Y488" t="s">
        <v>6228</v>
      </c>
      <c r="Z488">
        <v>13</v>
      </c>
      <c r="AA488" t="s">
        <v>6235</v>
      </c>
      <c r="AB488">
        <v>1043</v>
      </c>
      <c r="AC488">
        <v>0.14629629629629631</v>
      </c>
      <c r="AD488" t="s">
        <v>6233</v>
      </c>
      <c r="AE488" t="s">
        <v>6241</v>
      </c>
    </row>
    <row r="489" spans="1:31" x14ac:dyDescent="0.25">
      <c r="A489" t="s">
        <v>1130</v>
      </c>
      <c r="B489" s="1">
        <v>46200</v>
      </c>
      <c r="C489">
        <v>0.40208333333333335</v>
      </c>
      <c r="D489" t="s">
        <v>53</v>
      </c>
      <c r="E489" t="s">
        <v>54</v>
      </c>
      <c r="F489" t="s">
        <v>69</v>
      </c>
      <c r="G489" t="s">
        <v>26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27</v>
      </c>
      <c r="O489">
        <v>2</v>
      </c>
      <c r="P489" t="s">
        <v>28</v>
      </c>
      <c r="Q489" t="s">
        <v>56</v>
      </c>
      <c r="R489">
        <v>23</v>
      </c>
      <c r="S489" t="s">
        <v>64</v>
      </c>
      <c r="T489" t="s">
        <v>31</v>
      </c>
      <c r="U489" t="s">
        <v>1130</v>
      </c>
      <c r="V489">
        <v>9</v>
      </c>
      <c r="W489">
        <v>6</v>
      </c>
      <c r="X489">
        <v>2026</v>
      </c>
      <c r="Y489" t="s">
        <v>6228</v>
      </c>
      <c r="Z489">
        <v>14</v>
      </c>
      <c r="AA489" t="s">
        <v>6235</v>
      </c>
      <c r="AB489">
        <v>926</v>
      </c>
      <c r="AC489">
        <v>0.26666666666666666</v>
      </c>
      <c r="AD489" t="s">
        <v>6233</v>
      </c>
      <c r="AE489" t="s">
        <v>6241</v>
      </c>
    </row>
    <row r="490" spans="1:31" x14ac:dyDescent="0.25">
      <c r="A490" t="s">
        <v>1132</v>
      </c>
      <c r="B490" s="1">
        <v>46129</v>
      </c>
      <c r="C490">
        <v>0.72291666666666665</v>
      </c>
      <c r="D490" t="s">
        <v>200</v>
      </c>
      <c r="E490" t="s">
        <v>24</v>
      </c>
      <c r="F490" t="s">
        <v>37</v>
      </c>
      <c r="G490" t="s">
        <v>96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91</v>
      </c>
      <c r="O490">
        <v>2</v>
      </c>
      <c r="P490" t="s">
        <v>146</v>
      </c>
      <c r="Q490" t="s">
        <v>29</v>
      </c>
      <c r="R490">
        <v>51</v>
      </c>
      <c r="S490" t="s">
        <v>30</v>
      </c>
      <c r="T490" t="s">
        <v>58</v>
      </c>
      <c r="U490" t="s">
        <v>1132</v>
      </c>
      <c r="V490">
        <v>17</v>
      </c>
      <c r="W490">
        <v>4</v>
      </c>
      <c r="X490">
        <v>2026</v>
      </c>
      <c r="Y490" t="s">
        <v>6232</v>
      </c>
      <c r="Z490">
        <v>2</v>
      </c>
      <c r="AA490" t="s">
        <v>6235</v>
      </c>
      <c r="AB490">
        <v>926</v>
      </c>
      <c r="AC490">
        <v>0.21538461538461537</v>
      </c>
      <c r="AD490" t="s">
        <v>6233</v>
      </c>
      <c r="AE490" t="s">
        <v>6234</v>
      </c>
    </row>
    <row r="491" spans="1:31" x14ac:dyDescent="0.25">
      <c r="A491" t="s">
        <v>1133</v>
      </c>
      <c r="B491" s="1">
        <v>46044</v>
      </c>
      <c r="C491">
        <v>0.53819444444444442</v>
      </c>
      <c r="D491" t="s">
        <v>116</v>
      </c>
      <c r="E491" t="s">
        <v>24</v>
      </c>
      <c r="F491" t="s">
        <v>47</v>
      </c>
      <c r="G491" t="s">
        <v>48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91</v>
      </c>
      <c r="O491">
        <v>3</v>
      </c>
      <c r="P491" t="s">
        <v>28</v>
      </c>
      <c r="Q491" t="s">
        <v>29</v>
      </c>
      <c r="R491">
        <v>48</v>
      </c>
      <c r="S491" t="s">
        <v>71</v>
      </c>
      <c r="T491" t="s">
        <v>85</v>
      </c>
      <c r="U491" t="s">
        <v>1133</v>
      </c>
      <c r="V491">
        <v>12</v>
      </c>
      <c r="W491">
        <v>1</v>
      </c>
      <c r="X491">
        <v>2026</v>
      </c>
      <c r="Y491" t="s">
        <v>6237</v>
      </c>
      <c r="Z491">
        <v>0</v>
      </c>
      <c r="AA491" t="s">
        <v>6229</v>
      </c>
      <c r="AB491">
        <v>228</v>
      </c>
      <c r="AC491">
        <v>0.24871794871794869</v>
      </c>
      <c r="AD491" t="s">
        <v>6240</v>
      </c>
      <c r="AE491" t="s">
        <v>6234</v>
      </c>
    </row>
    <row r="492" spans="1:31" x14ac:dyDescent="0.25">
      <c r="A492" t="s">
        <v>1135</v>
      </c>
      <c r="B492" s="1">
        <v>46088</v>
      </c>
      <c r="C492">
        <v>0.98611111111111116</v>
      </c>
      <c r="D492" t="s">
        <v>23</v>
      </c>
      <c r="E492" t="s">
        <v>90</v>
      </c>
      <c r="F492" t="s">
        <v>63</v>
      </c>
      <c r="G492" t="s">
        <v>104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70</v>
      </c>
      <c r="O492">
        <v>1</v>
      </c>
      <c r="P492" t="s">
        <v>28</v>
      </c>
      <c r="Q492" t="s">
        <v>56</v>
      </c>
      <c r="R492">
        <v>28</v>
      </c>
      <c r="S492" t="s">
        <v>64</v>
      </c>
      <c r="T492" t="s">
        <v>58</v>
      </c>
      <c r="U492" t="s">
        <v>1135</v>
      </c>
      <c r="V492">
        <v>23</v>
      </c>
      <c r="W492">
        <v>3</v>
      </c>
      <c r="X492">
        <v>2026</v>
      </c>
      <c r="Y492" t="s">
        <v>6239</v>
      </c>
      <c r="Z492">
        <v>18</v>
      </c>
      <c r="AA492" t="s">
        <v>6235</v>
      </c>
      <c r="AB492">
        <v>407</v>
      </c>
      <c r="AC492">
        <v>0.15161290322580645</v>
      </c>
      <c r="AD492" t="s">
        <v>6233</v>
      </c>
      <c r="AE492" t="s">
        <v>6236</v>
      </c>
    </row>
    <row r="493" spans="1:31" x14ac:dyDescent="0.25">
      <c r="A493" t="s">
        <v>1137</v>
      </c>
      <c r="B493" s="1">
        <v>46124</v>
      </c>
      <c r="C493">
        <v>0.36805555555555558</v>
      </c>
      <c r="D493" t="s">
        <v>45</v>
      </c>
      <c r="E493" t="s">
        <v>135</v>
      </c>
      <c r="F493" t="s">
        <v>95</v>
      </c>
      <c r="G493" t="s">
        <v>96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49</v>
      </c>
      <c r="O493">
        <v>2</v>
      </c>
      <c r="P493" t="s">
        <v>28</v>
      </c>
      <c r="Q493" t="s">
        <v>29</v>
      </c>
      <c r="R493">
        <v>23</v>
      </c>
      <c r="S493" t="s">
        <v>170</v>
      </c>
      <c r="T493" t="s">
        <v>31</v>
      </c>
      <c r="U493" t="s">
        <v>1137</v>
      </c>
      <c r="V493">
        <v>8</v>
      </c>
      <c r="W493">
        <v>4</v>
      </c>
      <c r="X493">
        <v>2026</v>
      </c>
      <c r="Y493" t="s">
        <v>6228</v>
      </c>
      <c r="Z493">
        <v>-3</v>
      </c>
      <c r="AA493" t="s">
        <v>6229</v>
      </c>
      <c r="AB493">
        <v>496</v>
      </c>
      <c r="AC493">
        <v>0.20238095238095238</v>
      </c>
      <c r="AD493" t="s">
        <v>6233</v>
      </c>
      <c r="AE493" t="s">
        <v>6241</v>
      </c>
    </row>
    <row r="494" spans="1:31" x14ac:dyDescent="0.25">
      <c r="A494" t="s">
        <v>1138</v>
      </c>
      <c r="B494" s="1">
        <v>46137</v>
      </c>
      <c r="C494">
        <v>0.7680555555555556</v>
      </c>
      <c r="D494" t="s">
        <v>121</v>
      </c>
      <c r="E494" t="s">
        <v>159</v>
      </c>
      <c r="F494" t="s">
        <v>95</v>
      </c>
      <c r="G494" t="s">
        <v>96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70</v>
      </c>
      <c r="O494">
        <v>4</v>
      </c>
      <c r="P494" t="s">
        <v>28</v>
      </c>
      <c r="Q494" t="s">
        <v>56</v>
      </c>
      <c r="R494">
        <v>60</v>
      </c>
      <c r="S494" t="s">
        <v>64</v>
      </c>
      <c r="T494" t="s">
        <v>41</v>
      </c>
      <c r="U494" t="s">
        <v>1138</v>
      </c>
      <c r="V494">
        <v>18</v>
      </c>
      <c r="W494">
        <v>4</v>
      </c>
      <c r="X494">
        <v>2026</v>
      </c>
      <c r="Y494" t="s">
        <v>6232</v>
      </c>
      <c r="Z494">
        <v>10</v>
      </c>
      <c r="AA494" t="s">
        <v>6235</v>
      </c>
      <c r="AB494">
        <v>808</v>
      </c>
      <c r="AC494">
        <v>0.14599999999999999</v>
      </c>
      <c r="AD494" t="s">
        <v>6230</v>
      </c>
      <c r="AE494" t="s">
        <v>6234</v>
      </c>
    </row>
    <row r="495" spans="1:31" x14ac:dyDescent="0.25">
      <c r="A495" t="s">
        <v>1140</v>
      </c>
      <c r="B495" s="1">
        <v>46178</v>
      </c>
      <c r="C495">
        <v>0.74652777777777779</v>
      </c>
      <c r="D495" t="s">
        <v>99</v>
      </c>
      <c r="E495" t="s">
        <v>139</v>
      </c>
      <c r="F495" t="s">
        <v>69</v>
      </c>
      <c r="G495" t="s">
        <v>104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39</v>
      </c>
      <c r="O495">
        <v>3</v>
      </c>
      <c r="P495" t="s">
        <v>28</v>
      </c>
      <c r="Q495" t="s">
        <v>56</v>
      </c>
      <c r="R495">
        <v>38</v>
      </c>
      <c r="S495" t="s">
        <v>30</v>
      </c>
      <c r="T495" t="s">
        <v>58</v>
      </c>
      <c r="U495" t="s">
        <v>1140</v>
      </c>
      <c r="V495">
        <v>17</v>
      </c>
      <c r="W495">
        <v>6</v>
      </c>
      <c r="X495">
        <v>2026</v>
      </c>
      <c r="Y495" t="s">
        <v>6232</v>
      </c>
      <c r="Z495">
        <v>-1</v>
      </c>
      <c r="AA495" t="s">
        <v>6229</v>
      </c>
      <c r="AB495">
        <v>380</v>
      </c>
      <c r="AC495">
        <v>9.2592592592592587E-2</v>
      </c>
      <c r="AD495" t="s">
        <v>6240</v>
      </c>
      <c r="AE495" t="s">
        <v>6231</v>
      </c>
    </row>
    <row r="496" spans="1:31" x14ac:dyDescent="0.25">
      <c r="A496" t="s">
        <v>1142</v>
      </c>
      <c r="B496" s="1">
        <v>46051</v>
      </c>
      <c r="C496">
        <v>0.72430555555555554</v>
      </c>
      <c r="D496" t="s">
        <v>296</v>
      </c>
      <c r="E496" t="s">
        <v>36</v>
      </c>
      <c r="F496" t="s">
        <v>47</v>
      </c>
      <c r="G496" t="s">
        <v>48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70</v>
      </c>
      <c r="O496">
        <v>3</v>
      </c>
      <c r="P496" t="s">
        <v>28</v>
      </c>
      <c r="Q496" t="s">
        <v>29</v>
      </c>
      <c r="R496">
        <v>23</v>
      </c>
      <c r="S496" t="s">
        <v>71</v>
      </c>
      <c r="T496" t="s">
        <v>58</v>
      </c>
      <c r="U496" t="s">
        <v>1142</v>
      </c>
      <c r="V496">
        <v>17</v>
      </c>
      <c r="W496">
        <v>1</v>
      </c>
      <c r="X496">
        <v>2026</v>
      </c>
      <c r="Y496" t="s">
        <v>6232</v>
      </c>
      <c r="Z496">
        <v>17</v>
      </c>
      <c r="AA496" t="s">
        <v>6235</v>
      </c>
      <c r="AB496">
        <v>997</v>
      </c>
      <c r="AC496">
        <v>0.13529411764705884</v>
      </c>
      <c r="AD496" t="s">
        <v>6240</v>
      </c>
      <c r="AE496" t="s">
        <v>6241</v>
      </c>
    </row>
    <row r="497" spans="1:31" x14ac:dyDescent="0.25">
      <c r="A497" t="s">
        <v>1144</v>
      </c>
      <c r="B497" s="1">
        <v>46184</v>
      </c>
      <c r="C497">
        <v>0.76736111111111116</v>
      </c>
      <c r="D497" t="s">
        <v>99</v>
      </c>
      <c r="E497" t="s">
        <v>139</v>
      </c>
      <c r="F497" t="s">
        <v>76</v>
      </c>
      <c r="G497" t="s">
        <v>26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39</v>
      </c>
      <c r="O497">
        <v>1</v>
      </c>
      <c r="P497" t="s">
        <v>28</v>
      </c>
      <c r="Q497" t="s">
        <v>29</v>
      </c>
      <c r="R497">
        <v>34</v>
      </c>
      <c r="S497" t="s">
        <v>71</v>
      </c>
      <c r="T497" t="s">
        <v>41</v>
      </c>
      <c r="U497" t="s">
        <v>1144</v>
      </c>
      <c r="V497">
        <v>18</v>
      </c>
      <c r="W497">
        <v>6</v>
      </c>
      <c r="X497">
        <v>2026</v>
      </c>
      <c r="Y497" t="s">
        <v>6232</v>
      </c>
      <c r="Z497">
        <v>20</v>
      </c>
      <c r="AA497" t="s">
        <v>6235</v>
      </c>
      <c r="AB497">
        <v>283</v>
      </c>
      <c r="AC497">
        <v>0.31818181818181818</v>
      </c>
      <c r="AD497" t="s">
        <v>6233</v>
      </c>
      <c r="AE497" t="s">
        <v>6236</v>
      </c>
    </row>
    <row r="498" spans="1:31" x14ac:dyDescent="0.25">
      <c r="A498" t="s">
        <v>1146</v>
      </c>
      <c r="B498" s="1">
        <v>46026</v>
      </c>
      <c r="C498">
        <v>0.52083333333333337</v>
      </c>
      <c r="D498" t="s">
        <v>130</v>
      </c>
      <c r="E498" t="s">
        <v>24</v>
      </c>
      <c r="F498" t="s">
        <v>55</v>
      </c>
      <c r="G498" t="s">
        <v>117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39</v>
      </c>
      <c r="O498">
        <v>4</v>
      </c>
      <c r="P498" t="s">
        <v>28</v>
      </c>
      <c r="Q498" t="s">
        <v>56</v>
      </c>
      <c r="R498">
        <v>23</v>
      </c>
      <c r="S498" t="s">
        <v>170</v>
      </c>
      <c r="T498" t="s">
        <v>85</v>
      </c>
      <c r="U498" t="s">
        <v>1146</v>
      </c>
      <c r="V498">
        <v>12</v>
      </c>
      <c r="W498">
        <v>1</v>
      </c>
      <c r="X498">
        <v>2026</v>
      </c>
      <c r="Y498" t="s">
        <v>6237</v>
      </c>
      <c r="Z498">
        <v>20</v>
      </c>
      <c r="AA498" t="s">
        <v>6235</v>
      </c>
      <c r="AB498">
        <v>680</v>
      </c>
      <c r="AC498">
        <v>0.15576923076923077</v>
      </c>
      <c r="AD498" t="s">
        <v>6230</v>
      </c>
      <c r="AE498" t="s">
        <v>6241</v>
      </c>
    </row>
    <row r="499" spans="1:31" x14ac:dyDescent="0.25">
      <c r="A499" t="s">
        <v>1148</v>
      </c>
      <c r="B499" s="1">
        <v>46094</v>
      </c>
      <c r="C499">
        <v>0.85624999999999996</v>
      </c>
      <c r="D499" t="s">
        <v>35</v>
      </c>
      <c r="E499" t="s">
        <v>100</v>
      </c>
      <c r="F499" t="s">
        <v>25</v>
      </c>
      <c r="G499" t="s">
        <v>96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27</v>
      </c>
      <c r="O499">
        <v>4</v>
      </c>
      <c r="P499" t="s">
        <v>28</v>
      </c>
      <c r="Q499" t="s">
        <v>56</v>
      </c>
      <c r="R499">
        <v>36</v>
      </c>
      <c r="S499" t="s">
        <v>30</v>
      </c>
      <c r="T499" t="s">
        <v>41</v>
      </c>
      <c r="U499" t="s">
        <v>1148</v>
      </c>
      <c r="V499">
        <v>20</v>
      </c>
      <c r="W499">
        <v>3</v>
      </c>
      <c r="X499">
        <v>2026</v>
      </c>
      <c r="Y499" t="s">
        <v>6239</v>
      </c>
      <c r="Z499">
        <v>-5</v>
      </c>
      <c r="AA499" t="s">
        <v>6229</v>
      </c>
      <c r="AB499">
        <v>647</v>
      </c>
      <c r="AC499">
        <v>8.2142857142857142E-2</v>
      </c>
      <c r="AD499" t="s">
        <v>6230</v>
      </c>
      <c r="AE499" t="s">
        <v>6231</v>
      </c>
    </row>
    <row r="500" spans="1:31" x14ac:dyDescent="0.25">
      <c r="A500" t="s">
        <v>1149</v>
      </c>
      <c r="B500" s="1">
        <v>46150</v>
      </c>
      <c r="C500">
        <v>0.70486111111111116</v>
      </c>
      <c r="D500" t="s">
        <v>200</v>
      </c>
      <c r="E500" t="s">
        <v>139</v>
      </c>
      <c r="F500" t="s">
        <v>76</v>
      </c>
      <c r="G500" t="s">
        <v>96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27</v>
      </c>
      <c r="O500">
        <v>3</v>
      </c>
      <c r="P500" t="s">
        <v>28</v>
      </c>
      <c r="Q500" t="s">
        <v>29</v>
      </c>
      <c r="R500">
        <v>33</v>
      </c>
      <c r="S500" t="s">
        <v>30</v>
      </c>
      <c r="T500" t="s">
        <v>58</v>
      </c>
      <c r="U500" t="s">
        <v>1149</v>
      </c>
      <c r="V500">
        <v>16</v>
      </c>
      <c r="W500">
        <v>5</v>
      </c>
      <c r="X500">
        <v>2026</v>
      </c>
      <c r="Y500" t="s">
        <v>6232</v>
      </c>
      <c r="Z500">
        <v>8</v>
      </c>
      <c r="AA500" t="s">
        <v>6235</v>
      </c>
      <c r="AB500">
        <v>190</v>
      </c>
      <c r="AC500">
        <v>3.9622641509433967E-2</v>
      </c>
      <c r="AD500" t="s">
        <v>6240</v>
      </c>
      <c r="AE500" t="s">
        <v>6236</v>
      </c>
    </row>
    <row r="501" spans="1:31" x14ac:dyDescent="0.25">
      <c r="A501" t="s">
        <v>1151</v>
      </c>
      <c r="B501" s="1">
        <v>46144</v>
      </c>
      <c r="C501">
        <v>0.61597222222222225</v>
      </c>
      <c r="D501" t="s">
        <v>296</v>
      </c>
      <c r="E501" t="s">
        <v>83</v>
      </c>
      <c r="F501" t="s">
        <v>47</v>
      </c>
      <c r="G501" t="s">
        <v>104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49</v>
      </c>
      <c r="O501">
        <v>4</v>
      </c>
      <c r="P501" t="s">
        <v>28</v>
      </c>
      <c r="Q501" t="s">
        <v>56</v>
      </c>
      <c r="R501">
        <v>33</v>
      </c>
      <c r="S501" t="s">
        <v>64</v>
      </c>
      <c r="T501" t="s">
        <v>85</v>
      </c>
      <c r="U501" t="s">
        <v>1151</v>
      </c>
      <c r="V501">
        <v>14</v>
      </c>
      <c r="W501">
        <v>5</v>
      </c>
      <c r="X501">
        <v>2026</v>
      </c>
      <c r="Y501" t="s">
        <v>6237</v>
      </c>
      <c r="Z501">
        <v>9</v>
      </c>
      <c r="AA501" t="s">
        <v>6235</v>
      </c>
      <c r="AB501">
        <v>835</v>
      </c>
      <c r="AC501">
        <v>0.26097560975609757</v>
      </c>
      <c r="AD501" t="s">
        <v>6230</v>
      </c>
      <c r="AE501" t="s">
        <v>6236</v>
      </c>
    </row>
    <row r="502" spans="1:31" x14ac:dyDescent="0.25">
      <c r="A502" t="s">
        <v>1152</v>
      </c>
      <c r="B502" s="1">
        <v>46057</v>
      </c>
      <c r="C502">
        <v>0.57222222222222219</v>
      </c>
      <c r="D502" t="s">
        <v>121</v>
      </c>
      <c r="E502" t="s">
        <v>36</v>
      </c>
      <c r="F502" t="s">
        <v>55</v>
      </c>
      <c r="G502" t="s">
        <v>38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39</v>
      </c>
      <c r="O502">
        <v>1</v>
      </c>
      <c r="P502" t="s">
        <v>28</v>
      </c>
      <c r="Q502" t="s">
        <v>29</v>
      </c>
      <c r="R502">
        <v>36</v>
      </c>
      <c r="S502" t="s">
        <v>40</v>
      </c>
      <c r="T502" t="s">
        <v>85</v>
      </c>
      <c r="U502" t="s">
        <v>1152</v>
      </c>
      <c r="V502">
        <v>13</v>
      </c>
      <c r="W502">
        <v>2</v>
      </c>
      <c r="X502">
        <v>2026</v>
      </c>
      <c r="Y502" t="s">
        <v>6237</v>
      </c>
      <c r="Z502">
        <v>20</v>
      </c>
      <c r="AA502" t="s">
        <v>6235</v>
      </c>
      <c r="AB502">
        <v>249</v>
      </c>
      <c r="AC502">
        <v>4.7272727272727272E-2</v>
      </c>
      <c r="AD502" t="s">
        <v>6233</v>
      </c>
      <c r="AE502" t="s">
        <v>6231</v>
      </c>
    </row>
    <row r="503" spans="1:31" x14ac:dyDescent="0.25">
      <c r="A503" t="s">
        <v>1154</v>
      </c>
      <c r="B503" s="1">
        <v>46182</v>
      </c>
      <c r="C503">
        <v>0.95277777777777772</v>
      </c>
      <c r="D503" t="s">
        <v>35</v>
      </c>
      <c r="E503" t="s">
        <v>90</v>
      </c>
      <c r="F503" t="s">
        <v>63</v>
      </c>
      <c r="G503" t="s">
        <v>26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27</v>
      </c>
      <c r="O503">
        <v>1</v>
      </c>
      <c r="P503" t="s">
        <v>28</v>
      </c>
      <c r="Q503" t="s">
        <v>29</v>
      </c>
      <c r="R503">
        <v>38</v>
      </c>
      <c r="S503" t="s">
        <v>131</v>
      </c>
      <c r="T503" t="s">
        <v>58</v>
      </c>
      <c r="U503" t="s">
        <v>1154</v>
      </c>
      <c r="V503">
        <v>22</v>
      </c>
      <c r="W503">
        <v>6</v>
      </c>
      <c r="X503">
        <v>2026</v>
      </c>
      <c r="Y503" t="s">
        <v>6239</v>
      </c>
      <c r="Z503">
        <v>14</v>
      </c>
      <c r="AA503" t="s">
        <v>6235</v>
      </c>
      <c r="AB503">
        <v>443</v>
      </c>
      <c r="AC503">
        <v>3.4482758620689655E-2</v>
      </c>
      <c r="AD503" t="s">
        <v>6233</v>
      </c>
      <c r="AE503" t="s">
        <v>6231</v>
      </c>
    </row>
    <row r="504" spans="1:31" x14ac:dyDescent="0.25">
      <c r="A504" t="s">
        <v>1155</v>
      </c>
      <c r="B504" s="1">
        <v>46063</v>
      </c>
      <c r="C504">
        <v>0.46875</v>
      </c>
      <c r="D504" t="s">
        <v>116</v>
      </c>
      <c r="E504" t="s">
        <v>90</v>
      </c>
      <c r="F504" t="s">
        <v>55</v>
      </c>
      <c r="G504" t="s">
        <v>117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39</v>
      </c>
      <c r="O504">
        <v>2</v>
      </c>
      <c r="P504" t="s">
        <v>28</v>
      </c>
      <c r="Q504" t="s">
        <v>56</v>
      </c>
      <c r="R504">
        <v>57</v>
      </c>
      <c r="S504" t="s">
        <v>131</v>
      </c>
      <c r="T504" t="s">
        <v>58</v>
      </c>
      <c r="U504" t="s">
        <v>1155</v>
      </c>
      <c r="V504">
        <v>11</v>
      </c>
      <c r="W504">
        <v>2</v>
      </c>
      <c r="X504">
        <v>2026</v>
      </c>
      <c r="Y504" t="s">
        <v>6237</v>
      </c>
      <c r="Z504">
        <v>13</v>
      </c>
      <c r="AA504" t="s">
        <v>6235</v>
      </c>
      <c r="AB504">
        <v>1152</v>
      </c>
      <c r="AC504">
        <v>0.23333333333333334</v>
      </c>
      <c r="AD504" t="s">
        <v>6233</v>
      </c>
      <c r="AE504" t="s">
        <v>6234</v>
      </c>
    </row>
    <row r="505" spans="1:31" x14ac:dyDescent="0.25">
      <c r="A505" t="s">
        <v>1156</v>
      </c>
      <c r="B505" s="1">
        <v>46026</v>
      </c>
      <c r="C505">
        <v>0.95416666666666672</v>
      </c>
      <c r="D505" t="s">
        <v>45</v>
      </c>
      <c r="E505" t="s">
        <v>139</v>
      </c>
      <c r="F505" t="s">
        <v>63</v>
      </c>
      <c r="G505" t="s">
        <v>96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49</v>
      </c>
      <c r="O505">
        <v>4</v>
      </c>
      <c r="P505" t="s">
        <v>28</v>
      </c>
      <c r="Q505" t="s">
        <v>29</v>
      </c>
      <c r="R505">
        <v>20</v>
      </c>
      <c r="S505" t="s">
        <v>170</v>
      </c>
      <c r="T505" t="s">
        <v>58</v>
      </c>
      <c r="U505" t="s">
        <v>1156</v>
      </c>
      <c r="V505">
        <v>22</v>
      </c>
      <c r="W505">
        <v>1</v>
      </c>
      <c r="X505">
        <v>2026</v>
      </c>
      <c r="Y505" t="s">
        <v>6239</v>
      </c>
      <c r="Z505">
        <v>-3</v>
      </c>
      <c r="AA505" t="s">
        <v>6229</v>
      </c>
      <c r="AB505">
        <v>392</v>
      </c>
      <c r="AC505">
        <v>0.18888888888888888</v>
      </c>
      <c r="AD505" t="s">
        <v>6230</v>
      </c>
      <c r="AE505" t="s">
        <v>6241</v>
      </c>
    </row>
    <row r="506" spans="1:31" x14ac:dyDescent="0.25">
      <c r="A506" t="s">
        <v>1158</v>
      </c>
      <c r="B506" s="1">
        <v>46123</v>
      </c>
      <c r="C506">
        <v>0.51875000000000004</v>
      </c>
      <c r="D506" t="s">
        <v>45</v>
      </c>
      <c r="E506" t="s">
        <v>90</v>
      </c>
      <c r="F506" t="s">
        <v>63</v>
      </c>
      <c r="G506" t="s">
        <v>48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49</v>
      </c>
      <c r="O506">
        <v>2</v>
      </c>
      <c r="P506" t="s">
        <v>28</v>
      </c>
      <c r="Q506" t="s">
        <v>29</v>
      </c>
      <c r="R506">
        <v>58</v>
      </c>
      <c r="S506" t="s">
        <v>64</v>
      </c>
      <c r="T506" t="s">
        <v>85</v>
      </c>
      <c r="U506" t="s">
        <v>1158</v>
      </c>
      <c r="V506">
        <v>12</v>
      </c>
      <c r="W506">
        <v>4</v>
      </c>
      <c r="X506">
        <v>2026</v>
      </c>
      <c r="Y506" t="s">
        <v>6237</v>
      </c>
      <c r="Z506">
        <v>-4</v>
      </c>
      <c r="AA506" t="s">
        <v>6229</v>
      </c>
      <c r="AB506">
        <v>455</v>
      </c>
      <c r="AC506">
        <v>0.16666666666666666</v>
      </c>
      <c r="AD506" t="s">
        <v>6233</v>
      </c>
      <c r="AE506" t="s">
        <v>6234</v>
      </c>
    </row>
    <row r="507" spans="1:31" x14ac:dyDescent="0.25">
      <c r="A507" t="s">
        <v>1161</v>
      </c>
      <c r="B507" s="1">
        <v>46101</v>
      </c>
      <c r="C507">
        <v>0.92847222222222225</v>
      </c>
      <c r="D507" t="s">
        <v>130</v>
      </c>
      <c r="E507" t="s">
        <v>90</v>
      </c>
      <c r="F507" t="s">
        <v>95</v>
      </c>
      <c r="G507" t="s">
        <v>117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27</v>
      </c>
      <c r="O507">
        <v>5</v>
      </c>
      <c r="P507" t="s">
        <v>28</v>
      </c>
      <c r="Q507" t="s">
        <v>29</v>
      </c>
      <c r="R507">
        <v>60</v>
      </c>
      <c r="S507" t="s">
        <v>30</v>
      </c>
      <c r="T507" t="s">
        <v>58</v>
      </c>
      <c r="U507" t="s">
        <v>1161</v>
      </c>
      <c r="V507">
        <v>22</v>
      </c>
      <c r="W507">
        <v>3</v>
      </c>
      <c r="X507">
        <v>2026</v>
      </c>
      <c r="Y507" t="s">
        <v>6239</v>
      </c>
      <c r="Z507">
        <v>8</v>
      </c>
      <c r="AA507" t="s">
        <v>6235</v>
      </c>
      <c r="AB507">
        <v>499</v>
      </c>
      <c r="AC507">
        <v>0.19999999999999998</v>
      </c>
      <c r="AD507" t="s">
        <v>6238</v>
      </c>
      <c r="AE507" t="s">
        <v>6234</v>
      </c>
    </row>
    <row r="508" spans="1:31" x14ac:dyDescent="0.25">
      <c r="A508" t="s">
        <v>1162</v>
      </c>
      <c r="B508" s="1">
        <v>46036</v>
      </c>
      <c r="C508">
        <v>0.91041666666666665</v>
      </c>
      <c r="D508" t="s">
        <v>75</v>
      </c>
      <c r="E508" t="s">
        <v>24</v>
      </c>
      <c r="F508" t="s">
        <v>25</v>
      </c>
      <c r="G508" t="s">
        <v>96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49</v>
      </c>
      <c r="O508">
        <v>4</v>
      </c>
      <c r="P508" t="s">
        <v>28</v>
      </c>
      <c r="Q508" t="s">
        <v>29</v>
      </c>
      <c r="R508">
        <v>46</v>
      </c>
      <c r="S508" t="s">
        <v>40</v>
      </c>
      <c r="T508" t="s">
        <v>41</v>
      </c>
      <c r="U508" t="s">
        <v>1162</v>
      </c>
      <c r="V508">
        <v>21</v>
      </c>
      <c r="W508">
        <v>1</v>
      </c>
      <c r="X508">
        <v>2026</v>
      </c>
      <c r="Y508" t="s">
        <v>6239</v>
      </c>
      <c r="Z508">
        <v>7</v>
      </c>
      <c r="AA508" t="s">
        <v>6235</v>
      </c>
      <c r="AB508">
        <v>202</v>
      </c>
      <c r="AC508">
        <v>0.29677419354838708</v>
      </c>
      <c r="AD508" t="s">
        <v>6230</v>
      </c>
      <c r="AE508" t="s">
        <v>6234</v>
      </c>
    </row>
    <row r="509" spans="1:31" x14ac:dyDescent="0.25">
      <c r="A509" t="s">
        <v>1164</v>
      </c>
      <c r="B509" s="1">
        <v>46168</v>
      </c>
      <c r="C509">
        <v>0.95902777777777781</v>
      </c>
      <c r="D509" t="s">
        <v>121</v>
      </c>
      <c r="E509" t="s">
        <v>83</v>
      </c>
      <c r="F509" t="s">
        <v>84</v>
      </c>
      <c r="G509" t="s">
        <v>26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91</v>
      </c>
      <c r="O509">
        <v>2</v>
      </c>
      <c r="P509" t="s">
        <v>28</v>
      </c>
      <c r="Q509" t="s">
        <v>29</v>
      </c>
      <c r="R509">
        <v>34</v>
      </c>
      <c r="S509" t="s">
        <v>131</v>
      </c>
      <c r="T509" t="s">
        <v>58</v>
      </c>
      <c r="U509" t="s">
        <v>1164</v>
      </c>
      <c r="V509">
        <v>23</v>
      </c>
      <c r="W509">
        <v>5</v>
      </c>
      <c r="X509">
        <v>2026</v>
      </c>
      <c r="Y509" t="s">
        <v>6239</v>
      </c>
      <c r="Z509">
        <v>2</v>
      </c>
      <c r="AA509" t="s">
        <v>6235</v>
      </c>
      <c r="AB509">
        <v>1017</v>
      </c>
      <c r="AC509">
        <v>0.3807692307692308</v>
      </c>
      <c r="AD509" t="s">
        <v>6233</v>
      </c>
      <c r="AE509" t="s">
        <v>6236</v>
      </c>
    </row>
    <row r="510" spans="1:31" x14ac:dyDescent="0.25">
      <c r="A510" t="s">
        <v>1166</v>
      </c>
      <c r="B510" s="1">
        <v>46081</v>
      </c>
      <c r="C510">
        <v>0.62083333333333335</v>
      </c>
      <c r="D510" t="s">
        <v>200</v>
      </c>
      <c r="E510" t="s">
        <v>139</v>
      </c>
      <c r="F510" t="s">
        <v>37</v>
      </c>
      <c r="G510" t="s">
        <v>96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49</v>
      </c>
      <c r="O510">
        <v>4</v>
      </c>
      <c r="P510" t="s">
        <v>28</v>
      </c>
      <c r="Q510" t="s">
        <v>56</v>
      </c>
      <c r="R510">
        <v>35</v>
      </c>
      <c r="S510" t="s">
        <v>64</v>
      </c>
      <c r="T510" t="s">
        <v>85</v>
      </c>
      <c r="U510" t="s">
        <v>1166</v>
      </c>
      <c r="V510">
        <v>14</v>
      </c>
      <c r="W510">
        <v>2</v>
      </c>
      <c r="X510">
        <v>2026</v>
      </c>
      <c r="Y510" t="s">
        <v>6237</v>
      </c>
      <c r="Z510">
        <v>3</v>
      </c>
      <c r="AA510" t="s">
        <v>6235</v>
      </c>
      <c r="AB510">
        <v>255</v>
      </c>
      <c r="AC510">
        <v>7.6315789473684212E-2</v>
      </c>
      <c r="AD510" t="s">
        <v>6230</v>
      </c>
      <c r="AE510" t="s">
        <v>6236</v>
      </c>
    </row>
    <row r="511" spans="1:31" x14ac:dyDescent="0.25">
      <c r="A511" t="s">
        <v>1168</v>
      </c>
      <c r="B511" s="1">
        <v>46178</v>
      </c>
      <c r="C511">
        <v>0.98124999999999996</v>
      </c>
      <c r="D511" t="s">
        <v>130</v>
      </c>
      <c r="E511" t="s">
        <v>90</v>
      </c>
      <c r="F511" t="s">
        <v>55</v>
      </c>
      <c r="G511" t="s">
        <v>117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91</v>
      </c>
      <c r="O511">
        <v>3</v>
      </c>
      <c r="P511" t="s">
        <v>28</v>
      </c>
      <c r="Q511" t="s">
        <v>56</v>
      </c>
      <c r="R511">
        <v>46</v>
      </c>
      <c r="S511" t="s">
        <v>30</v>
      </c>
      <c r="T511" t="s">
        <v>58</v>
      </c>
      <c r="U511" t="s">
        <v>1168</v>
      </c>
      <c r="V511">
        <v>23</v>
      </c>
      <c r="W511">
        <v>6</v>
      </c>
      <c r="X511">
        <v>2026</v>
      </c>
      <c r="Y511" t="s">
        <v>6239</v>
      </c>
      <c r="Z511">
        <v>20</v>
      </c>
      <c r="AA511" t="s">
        <v>6235</v>
      </c>
      <c r="AB511">
        <v>967</v>
      </c>
      <c r="AC511">
        <v>0.11020408163265306</v>
      </c>
      <c r="AD511" t="s">
        <v>6240</v>
      </c>
      <c r="AE511" t="s">
        <v>6234</v>
      </c>
    </row>
    <row r="512" spans="1:31" x14ac:dyDescent="0.25">
      <c r="A512" t="s">
        <v>1170</v>
      </c>
      <c r="B512" s="1">
        <v>46160</v>
      </c>
      <c r="C512">
        <v>0.57222222222222219</v>
      </c>
      <c r="D512" t="s">
        <v>116</v>
      </c>
      <c r="E512" t="s">
        <v>159</v>
      </c>
      <c r="F512" t="s">
        <v>166</v>
      </c>
      <c r="G512" t="s">
        <v>38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27</v>
      </c>
      <c r="O512">
        <v>3</v>
      </c>
      <c r="P512" t="s">
        <v>28</v>
      </c>
      <c r="Q512" t="s">
        <v>56</v>
      </c>
      <c r="R512">
        <v>47</v>
      </c>
      <c r="S512" t="s">
        <v>57</v>
      </c>
      <c r="T512" t="s">
        <v>85</v>
      </c>
      <c r="U512" t="s">
        <v>1170</v>
      </c>
      <c r="V512">
        <v>13</v>
      </c>
      <c r="W512">
        <v>5</v>
      </c>
      <c r="X512">
        <v>2026</v>
      </c>
      <c r="Y512" t="s">
        <v>6237</v>
      </c>
      <c r="Z512">
        <v>12</v>
      </c>
      <c r="AA512" t="s">
        <v>6235</v>
      </c>
      <c r="AB512">
        <v>193</v>
      </c>
      <c r="AC512">
        <v>0.25476190476190474</v>
      </c>
      <c r="AD512" t="s">
        <v>6240</v>
      </c>
      <c r="AE512" t="s">
        <v>6234</v>
      </c>
    </row>
    <row r="513" spans="1:31" x14ac:dyDescent="0.25">
      <c r="A513" t="s">
        <v>1171</v>
      </c>
      <c r="B513" s="1">
        <v>46159</v>
      </c>
      <c r="C513">
        <v>0.78125</v>
      </c>
      <c r="D513" t="s">
        <v>130</v>
      </c>
      <c r="E513" t="s">
        <v>90</v>
      </c>
      <c r="F513" t="s">
        <v>166</v>
      </c>
      <c r="G513" t="s">
        <v>26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39</v>
      </c>
      <c r="O513">
        <v>3</v>
      </c>
      <c r="P513" t="s">
        <v>28</v>
      </c>
      <c r="Q513" t="s">
        <v>56</v>
      </c>
      <c r="R513">
        <v>29</v>
      </c>
      <c r="S513" t="s">
        <v>170</v>
      </c>
      <c r="T513" t="s">
        <v>41</v>
      </c>
      <c r="U513" t="s">
        <v>1171</v>
      </c>
      <c r="V513">
        <v>18</v>
      </c>
      <c r="W513">
        <v>5</v>
      </c>
      <c r="X513">
        <v>2026</v>
      </c>
      <c r="Y513" t="s">
        <v>6232</v>
      </c>
      <c r="Z513">
        <v>3</v>
      </c>
      <c r="AA513" t="s">
        <v>6235</v>
      </c>
      <c r="AB513">
        <v>483</v>
      </c>
      <c r="AC513">
        <v>0.14545454545454548</v>
      </c>
      <c r="AD513" t="s">
        <v>6240</v>
      </c>
      <c r="AE513" t="s">
        <v>6236</v>
      </c>
    </row>
    <row r="514" spans="1:31" x14ac:dyDescent="0.25">
      <c r="A514" t="s">
        <v>1173</v>
      </c>
      <c r="B514" s="1">
        <v>46198</v>
      </c>
      <c r="C514">
        <v>0.7270833333333333</v>
      </c>
      <c r="D514" t="s">
        <v>45</v>
      </c>
      <c r="E514" t="s">
        <v>139</v>
      </c>
      <c r="F514" t="s">
        <v>95</v>
      </c>
      <c r="G514" t="s">
        <v>26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70</v>
      </c>
      <c r="O514">
        <v>5</v>
      </c>
      <c r="P514" t="s">
        <v>28</v>
      </c>
      <c r="Q514" t="s">
        <v>29</v>
      </c>
      <c r="R514">
        <v>26</v>
      </c>
      <c r="S514" t="s">
        <v>71</v>
      </c>
      <c r="T514" t="s">
        <v>58</v>
      </c>
      <c r="U514" t="s">
        <v>1173</v>
      </c>
      <c r="V514">
        <v>17</v>
      </c>
      <c r="W514">
        <v>6</v>
      </c>
      <c r="X514">
        <v>2026</v>
      </c>
      <c r="Y514" t="s">
        <v>6232</v>
      </c>
      <c r="Z514">
        <v>18</v>
      </c>
      <c r="AA514" t="s">
        <v>6235</v>
      </c>
      <c r="AB514">
        <v>656</v>
      </c>
      <c r="AC514">
        <v>1.9672131147540982E-2</v>
      </c>
      <c r="AD514" t="s">
        <v>6238</v>
      </c>
      <c r="AE514" t="s">
        <v>6236</v>
      </c>
    </row>
    <row r="515" spans="1:31" x14ac:dyDescent="0.25">
      <c r="A515" t="s">
        <v>1175</v>
      </c>
      <c r="B515" s="1">
        <v>46113</v>
      </c>
      <c r="C515">
        <v>0.59236111111111112</v>
      </c>
      <c r="D515" t="s">
        <v>99</v>
      </c>
      <c r="E515" t="s">
        <v>90</v>
      </c>
      <c r="F515" t="s">
        <v>95</v>
      </c>
      <c r="G515" t="s">
        <v>48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70</v>
      </c>
      <c r="O515">
        <v>5</v>
      </c>
      <c r="P515" t="s">
        <v>28</v>
      </c>
      <c r="Q515" t="s">
        <v>56</v>
      </c>
      <c r="R515">
        <v>47</v>
      </c>
      <c r="S515" t="s">
        <v>40</v>
      </c>
      <c r="T515" t="s">
        <v>85</v>
      </c>
      <c r="U515" t="s">
        <v>1175</v>
      </c>
      <c r="V515">
        <v>14</v>
      </c>
      <c r="W515">
        <v>4</v>
      </c>
      <c r="X515">
        <v>2026</v>
      </c>
      <c r="Y515" t="s">
        <v>6237</v>
      </c>
      <c r="Z515">
        <v>12</v>
      </c>
      <c r="AA515" t="s">
        <v>6235</v>
      </c>
      <c r="AB515">
        <v>808</v>
      </c>
      <c r="AC515">
        <v>0.23846153846153847</v>
      </c>
      <c r="AD515" t="s">
        <v>6238</v>
      </c>
      <c r="AE515" t="s">
        <v>6234</v>
      </c>
    </row>
    <row r="516" spans="1:31" x14ac:dyDescent="0.25">
      <c r="A516" t="s">
        <v>1177</v>
      </c>
      <c r="B516" s="1">
        <v>46114</v>
      </c>
      <c r="C516">
        <v>0.85972222222222228</v>
      </c>
      <c r="D516" t="s">
        <v>145</v>
      </c>
      <c r="E516" t="s">
        <v>36</v>
      </c>
      <c r="F516" t="s">
        <v>69</v>
      </c>
      <c r="G516" t="s">
        <v>104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27</v>
      </c>
      <c r="O516">
        <v>1</v>
      </c>
      <c r="P516" t="s">
        <v>28</v>
      </c>
      <c r="Q516" t="s">
        <v>56</v>
      </c>
      <c r="R516">
        <v>55</v>
      </c>
      <c r="S516" t="s">
        <v>71</v>
      </c>
      <c r="T516" t="s">
        <v>41</v>
      </c>
      <c r="U516" t="s">
        <v>1177</v>
      </c>
      <c r="V516">
        <v>20</v>
      </c>
      <c r="W516">
        <v>4</v>
      </c>
      <c r="X516">
        <v>2026</v>
      </c>
      <c r="Y516" t="s">
        <v>6239</v>
      </c>
      <c r="Z516">
        <v>12</v>
      </c>
      <c r="AA516" t="s">
        <v>6235</v>
      </c>
      <c r="AB516">
        <v>206</v>
      </c>
      <c r="AC516">
        <v>0.18181818181818182</v>
      </c>
      <c r="AD516" t="s">
        <v>6233</v>
      </c>
      <c r="AE516" t="s">
        <v>6234</v>
      </c>
    </row>
    <row r="517" spans="1:31" x14ac:dyDescent="0.25">
      <c r="A517" t="s">
        <v>1178</v>
      </c>
      <c r="B517" s="1">
        <v>46063</v>
      </c>
      <c r="C517">
        <v>0.74097222222222225</v>
      </c>
      <c r="D517" t="s">
        <v>116</v>
      </c>
      <c r="E517" t="s">
        <v>24</v>
      </c>
      <c r="F517" t="s">
        <v>47</v>
      </c>
      <c r="G517" t="s">
        <v>104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39</v>
      </c>
      <c r="O517">
        <v>4</v>
      </c>
      <c r="P517" t="s">
        <v>28</v>
      </c>
      <c r="Q517" t="s">
        <v>29</v>
      </c>
      <c r="R517">
        <v>57</v>
      </c>
      <c r="S517" t="s">
        <v>131</v>
      </c>
      <c r="T517" t="s">
        <v>58</v>
      </c>
      <c r="U517" t="s">
        <v>1178</v>
      </c>
      <c r="V517">
        <v>17</v>
      </c>
      <c r="W517">
        <v>2</v>
      </c>
      <c r="X517">
        <v>2026</v>
      </c>
      <c r="Y517" t="s">
        <v>6232</v>
      </c>
      <c r="Z517">
        <v>-1</v>
      </c>
      <c r="AA517" t="s">
        <v>6229</v>
      </c>
      <c r="AB517">
        <v>437</v>
      </c>
      <c r="AC517">
        <v>0.53181818181818175</v>
      </c>
      <c r="AD517" t="s">
        <v>6230</v>
      </c>
      <c r="AE517" t="s">
        <v>6234</v>
      </c>
    </row>
    <row r="518" spans="1:31" x14ac:dyDescent="0.25">
      <c r="A518" t="s">
        <v>1179</v>
      </c>
      <c r="B518" s="1">
        <v>46155</v>
      </c>
      <c r="C518">
        <v>0.80833333333333335</v>
      </c>
      <c r="D518" t="s">
        <v>130</v>
      </c>
      <c r="E518" t="s">
        <v>90</v>
      </c>
      <c r="F518" t="s">
        <v>47</v>
      </c>
      <c r="G518" t="s">
        <v>117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70</v>
      </c>
      <c r="O518">
        <v>2</v>
      </c>
      <c r="P518" t="s">
        <v>28</v>
      </c>
      <c r="Q518" t="s">
        <v>29</v>
      </c>
      <c r="R518">
        <v>42</v>
      </c>
      <c r="S518" t="s">
        <v>40</v>
      </c>
      <c r="T518" t="s">
        <v>41</v>
      </c>
      <c r="U518" t="s">
        <v>1179</v>
      </c>
      <c r="V518">
        <v>19</v>
      </c>
      <c r="W518">
        <v>5</v>
      </c>
      <c r="X518">
        <v>2026</v>
      </c>
      <c r="Y518" t="s">
        <v>6232</v>
      </c>
      <c r="Z518">
        <v>-5</v>
      </c>
      <c r="AA518" t="s">
        <v>6229</v>
      </c>
      <c r="AB518">
        <v>920</v>
      </c>
      <c r="AC518">
        <v>0.50740740740740742</v>
      </c>
      <c r="AD518" t="s">
        <v>6233</v>
      </c>
      <c r="AE518" t="s">
        <v>6231</v>
      </c>
    </row>
    <row r="519" spans="1:31" x14ac:dyDescent="0.25">
      <c r="A519" t="s">
        <v>1181</v>
      </c>
      <c r="B519" s="1">
        <v>46171</v>
      </c>
      <c r="C519">
        <v>0.55069444444444449</v>
      </c>
      <c r="D519" t="s">
        <v>99</v>
      </c>
      <c r="E519" t="s">
        <v>36</v>
      </c>
      <c r="F519" t="s">
        <v>95</v>
      </c>
      <c r="G519" t="s">
        <v>104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49</v>
      </c>
      <c r="O519">
        <v>3</v>
      </c>
      <c r="P519" t="s">
        <v>28</v>
      </c>
      <c r="Q519" t="s">
        <v>56</v>
      </c>
      <c r="R519">
        <v>55</v>
      </c>
      <c r="S519" t="s">
        <v>30</v>
      </c>
      <c r="T519" t="s">
        <v>85</v>
      </c>
      <c r="U519" t="s">
        <v>1181</v>
      </c>
      <c r="V519">
        <v>13</v>
      </c>
      <c r="W519">
        <v>5</v>
      </c>
      <c r="X519">
        <v>2026</v>
      </c>
      <c r="Y519" t="s">
        <v>6237</v>
      </c>
      <c r="Z519">
        <v>20</v>
      </c>
      <c r="AA519" t="s">
        <v>6235</v>
      </c>
      <c r="AB519">
        <v>435</v>
      </c>
      <c r="AC519">
        <v>0.1380952380952381</v>
      </c>
      <c r="AD519" t="s">
        <v>6240</v>
      </c>
      <c r="AE519" t="s">
        <v>6234</v>
      </c>
    </row>
    <row r="520" spans="1:31" x14ac:dyDescent="0.25">
      <c r="A520" t="s">
        <v>1183</v>
      </c>
      <c r="B520" s="1">
        <v>46073</v>
      </c>
      <c r="C520">
        <v>0.50694444444444442</v>
      </c>
      <c r="D520" t="s">
        <v>89</v>
      </c>
      <c r="E520" t="s">
        <v>36</v>
      </c>
      <c r="F520" t="s">
        <v>166</v>
      </c>
      <c r="G520" t="s">
        <v>117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27</v>
      </c>
      <c r="O520">
        <v>1</v>
      </c>
      <c r="P520" t="s">
        <v>28</v>
      </c>
      <c r="Q520" t="s">
        <v>29</v>
      </c>
      <c r="R520">
        <v>38</v>
      </c>
      <c r="S520" t="s">
        <v>30</v>
      </c>
      <c r="T520" t="s">
        <v>85</v>
      </c>
      <c r="U520" t="s">
        <v>1183</v>
      </c>
      <c r="V520">
        <v>12</v>
      </c>
      <c r="W520">
        <v>2</v>
      </c>
      <c r="X520">
        <v>2026</v>
      </c>
      <c r="Y520" t="s">
        <v>6237</v>
      </c>
      <c r="Z520">
        <v>19</v>
      </c>
      <c r="AA520" t="s">
        <v>6235</v>
      </c>
      <c r="AB520">
        <v>302</v>
      </c>
      <c r="AC520">
        <v>4.3750000000000004E-2</v>
      </c>
      <c r="AD520" t="s">
        <v>6233</v>
      </c>
      <c r="AE520" t="s">
        <v>6231</v>
      </c>
    </row>
    <row r="521" spans="1:31" x14ac:dyDescent="0.25">
      <c r="A521" t="s">
        <v>1185</v>
      </c>
      <c r="B521" s="1">
        <v>46112</v>
      </c>
      <c r="C521">
        <v>0.65694444444444444</v>
      </c>
      <c r="D521" t="s">
        <v>53</v>
      </c>
      <c r="E521" t="s">
        <v>90</v>
      </c>
      <c r="F521" t="s">
        <v>37</v>
      </c>
      <c r="G521" t="s">
        <v>104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70</v>
      </c>
      <c r="O521">
        <v>1</v>
      </c>
      <c r="P521" t="s">
        <v>146</v>
      </c>
      <c r="Q521" t="s">
        <v>29</v>
      </c>
      <c r="R521">
        <v>59</v>
      </c>
      <c r="S521" t="s">
        <v>131</v>
      </c>
      <c r="T521" t="s">
        <v>58</v>
      </c>
      <c r="U521" t="s">
        <v>1185</v>
      </c>
      <c r="V521">
        <v>15</v>
      </c>
      <c r="W521">
        <v>3</v>
      </c>
      <c r="X521">
        <v>2026</v>
      </c>
      <c r="Y521" t="s">
        <v>6232</v>
      </c>
      <c r="Z521">
        <v>11</v>
      </c>
      <c r="AA521" t="s">
        <v>6235</v>
      </c>
      <c r="AB521">
        <v>571</v>
      </c>
      <c r="AC521">
        <v>0.34838709677419355</v>
      </c>
      <c r="AD521" t="s">
        <v>6233</v>
      </c>
      <c r="AE521" t="s">
        <v>6234</v>
      </c>
    </row>
    <row r="522" spans="1:31" x14ac:dyDescent="0.25">
      <c r="A522" t="s">
        <v>1187</v>
      </c>
      <c r="B522" s="1">
        <v>46055</v>
      </c>
      <c r="C522">
        <v>0.45416666666666666</v>
      </c>
      <c r="D522" t="s">
        <v>116</v>
      </c>
      <c r="E522" t="s">
        <v>54</v>
      </c>
      <c r="F522" t="s">
        <v>63</v>
      </c>
      <c r="G522" t="s">
        <v>117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70</v>
      </c>
      <c r="O522">
        <v>4</v>
      </c>
      <c r="P522" t="s">
        <v>28</v>
      </c>
      <c r="Q522" t="s">
        <v>29</v>
      </c>
      <c r="R522">
        <v>48</v>
      </c>
      <c r="S522" t="s">
        <v>57</v>
      </c>
      <c r="T522" t="s">
        <v>31</v>
      </c>
      <c r="U522" t="s">
        <v>1187</v>
      </c>
      <c r="V522">
        <v>10</v>
      </c>
      <c r="W522">
        <v>2</v>
      </c>
      <c r="X522">
        <v>2026</v>
      </c>
      <c r="Y522" t="s">
        <v>6237</v>
      </c>
      <c r="Z522">
        <v>4</v>
      </c>
      <c r="AA522" t="s">
        <v>6235</v>
      </c>
      <c r="AB522">
        <v>444</v>
      </c>
      <c r="AC522">
        <v>0.30666666666666664</v>
      </c>
      <c r="AD522" t="s">
        <v>6230</v>
      </c>
      <c r="AE522" t="s">
        <v>6234</v>
      </c>
    </row>
    <row r="523" spans="1:31" x14ac:dyDescent="0.25">
      <c r="A523" t="s">
        <v>1189</v>
      </c>
      <c r="B523" s="1">
        <v>46162</v>
      </c>
      <c r="C523">
        <v>0.99861111111111112</v>
      </c>
      <c r="D523" t="s">
        <v>200</v>
      </c>
      <c r="E523" t="s">
        <v>135</v>
      </c>
      <c r="F523" t="s">
        <v>55</v>
      </c>
      <c r="G523" t="s">
        <v>96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91</v>
      </c>
      <c r="O523">
        <v>3</v>
      </c>
      <c r="P523" t="s">
        <v>28</v>
      </c>
      <c r="Q523" t="s">
        <v>56</v>
      </c>
      <c r="R523">
        <v>48</v>
      </c>
      <c r="S523" t="s">
        <v>40</v>
      </c>
      <c r="T523" t="s">
        <v>58</v>
      </c>
      <c r="U523" t="s">
        <v>1189</v>
      </c>
      <c r="V523">
        <v>23</v>
      </c>
      <c r="W523">
        <v>5</v>
      </c>
      <c r="X523">
        <v>2026</v>
      </c>
      <c r="Y523" t="s">
        <v>6239</v>
      </c>
      <c r="Z523">
        <v>3</v>
      </c>
      <c r="AA523" t="s">
        <v>6235</v>
      </c>
      <c r="AB523">
        <v>647</v>
      </c>
      <c r="AC523">
        <v>0.17391304347826086</v>
      </c>
      <c r="AD523" t="s">
        <v>6240</v>
      </c>
      <c r="AE523" t="s">
        <v>6234</v>
      </c>
    </row>
    <row r="524" spans="1:31" x14ac:dyDescent="0.25">
      <c r="A524" t="s">
        <v>1191</v>
      </c>
      <c r="B524" s="1">
        <v>46078</v>
      </c>
      <c r="C524">
        <v>0.50069444444444444</v>
      </c>
      <c r="D524" t="s">
        <v>296</v>
      </c>
      <c r="E524" t="s">
        <v>90</v>
      </c>
      <c r="F524" t="s">
        <v>63</v>
      </c>
      <c r="G524" t="s">
        <v>48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49</v>
      </c>
      <c r="O524">
        <v>4</v>
      </c>
      <c r="P524" t="s">
        <v>28</v>
      </c>
      <c r="Q524" t="s">
        <v>56</v>
      </c>
      <c r="R524">
        <v>27</v>
      </c>
      <c r="S524" t="s">
        <v>40</v>
      </c>
      <c r="T524" t="s">
        <v>85</v>
      </c>
      <c r="U524" t="s">
        <v>1191</v>
      </c>
      <c r="V524">
        <v>12</v>
      </c>
      <c r="W524">
        <v>2</v>
      </c>
      <c r="X524">
        <v>2026</v>
      </c>
      <c r="Y524" t="s">
        <v>6237</v>
      </c>
      <c r="Z524">
        <v>17</v>
      </c>
      <c r="AA524" t="s">
        <v>6235</v>
      </c>
      <c r="AB524">
        <v>841</v>
      </c>
      <c r="AC524">
        <v>0.30232558139534882</v>
      </c>
      <c r="AD524" t="s">
        <v>6230</v>
      </c>
      <c r="AE524" t="s">
        <v>6236</v>
      </c>
    </row>
    <row r="525" spans="1:31" x14ac:dyDescent="0.25">
      <c r="A525" t="s">
        <v>1192</v>
      </c>
      <c r="B525" s="1">
        <v>46156</v>
      </c>
      <c r="C525">
        <v>0.63124999999999998</v>
      </c>
      <c r="D525" t="s">
        <v>53</v>
      </c>
      <c r="E525" t="s">
        <v>83</v>
      </c>
      <c r="F525" t="s">
        <v>76</v>
      </c>
      <c r="G525" t="s">
        <v>38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39</v>
      </c>
      <c r="O525">
        <v>4</v>
      </c>
      <c r="P525" t="s">
        <v>28</v>
      </c>
      <c r="Q525" t="s">
        <v>56</v>
      </c>
      <c r="R525">
        <v>48</v>
      </c>
      <c r="S525" t="s">
        <v>71</v>
      </c>
      <c r="T525" t="s">
        <v>58</v>
      </c>
      <c r="U525" t="s">
        <v>1192</v>
      </c>
      <c r="V525">
        <v>15</v>
      </c>
      <c r="W525">
        <v>5</v>
      </c>
      <c r="X525">
        <v>2026</v>
      </c>
      <c r="Y525" t="s">
        <v>6232</v>
      </c>
      <c r="Z525">
        <v>12</v>
      </c>
      <c r="AA525" t="s">
        <v>6235</v>
      </c>
      <c r="AB525">
        <v>367</v>
      </c>
      <c r="AC525">
        <v>0.23695652173913045</v>
      </c>
      <c r="AD525" t="s">
        <v>6230</v>
      </c>
      <c r="AE525" t="s">
        <v>6234</v>
      </c>
    </row>
    <row r="526" spans="1:31" x14ac:dyDescent="0.25">
      <c r="A526" t="s">
        <v>1193</v>
      </c>
      <c r="B526" s="1">
        <v>46090</v>
      </c>
      <c r="C526">
        <v>0.62152777777777779</v>
      </c>
      <c r="D526" t="s">
        <v>99</v>
      </c>
      <c r="E526" t="s">
        <v>24</v>
      </c>
      <c r="F526" t="s">
        <v>37</v>
      </c>
      <c r="G526" t="s">
        <v>96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49</v>
      </c>
      <c r="O526">
        <v>4</v>
      </c>
      <c r="P526" t="s">
        <v>28</v>
      </c>
      <c r="Q526" t="s">
        <v>29</v>
      </c>
      <c r="R526">
        <v>58</v>
      </c>
      <c r="S526" t="s">
        <v>57</v>
      </c>
      <c r="T526" t="s">
        <v>85</v>
      </c>
      <c r="U526" t="s">
        <v>1193</v>
      </c>
      <c r="V526">
        <v>14</v>
      </c>
      <c r="W526">
        <v>3</v>
      </c>
      <c r="X526">
        <v>2026</v>
      </c>
      <c r="Y526" t="s">
        <v>6237</v>
      </c>
      <c r="Z526">
        <v>16</v>
      </c>
      <c r="AA526" t="s">
        <v>6235</v>
      </c>
      <c r="AB526">
        <v>742</v>
      </c>
      <c r="AC526">
        <v>8.8000000000000009E-2</v>
      </c>
      <c r="AD526" t="s">
        <v>6230</v>
      </c>
      <c r="AE526" t="s">
        <v>6234</v>
      </c>
    </row>
    <row r="527" spans="1:31" x14ac:dyDescent="0.25">
      <c r="A527" t="s">
        <v>1195</v>
      </c>
      <c r="B527" s="1">
        <v>46079</v>
      </c>
      <c r="C527">
        <v>0.42083333333333334</v>
      </c>
      <c r="D527" t="s">
        <v>145</v>
      </c>
      <c r="E527" t="s">
        <v>139</v>
      </c>
      <c r="F527" t="s">
        <v>166</v>
      </c>
      <c r="G527" t="s">
        <v>26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91</v>
      </c>
      <c r="O527">
        <v>5</v>
      </c>
      <c r="P527" t="s">
        <v>28</v>
      </c>
      <c r="Q527" t="s">
        <v>29</v>
      </c>
      <c r="R527">
        <v>54</v>
      </c>
      <c r="S527" t="s">
        <v>71</v>
      </c>
      <c r="T527" t="s">
        <v>31</v>
      </c>
      <c r="U527" t="s">
        <v>1195</v>
      </c>
      <c r="V527">
        <v>10</v>
      </c>
      <c r="W527">
        <v>2</v>
      </c>
      <c r="X527">
        <v>2026</v>
      </c>
      <c r="Y527" t="s">
        <v>6237</v>
      </c>
      <c r="Z527">
        <v>-2</v>
      </c>
      <c r="AA527" t="s">
        <v>6229</v>
      </c>
      <c r="AB527">
        <v>388</v>
      </c>
      <c r="AC527">
        <v>0.05</v>
      </c>
      <c r="AD527" t="s">
        <v>6238</v>
      </c>
      <c r="AE527" t="s">
        <v>6234</v>
      </c>
    </row>
    <row r="528" spans="1:31" x14ac:dyDescent="0.25">
      <c r="A528" t="s">
        <v>1197</v>
      </c>
      <c r="B528" s="1">
        <v>46098</v>
      </c>
      <c r="C528">
        <v>0.50624999999999998</v>
      </c>
      <c r="D528" t="s">
        <v>200</v>
      </c>
      <c r="E528" t="s">
        <v>100</v>
      </c>
      <c r="F528" t="s">
        <v>55</v>
      </c>
      <c r="G528" t="s">
        <v>96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91</v>
      </c>
      <c r="O528">
        <v>1</v>
      </c>
      <c r="P528" t="s">
        <v>146</v>
      </c>
      <c r="Q528" t="s">
        <v>56</v>
      </c>
      <c r="R528">
        <v>50</v>
      </c>
      <c r="S528" t="s">
        <v>131</v>
      </c>
      <c r="T528" t="s">
        <v>85</v>
      </c>
      <c r="U528" t="s">
        <v>1197</v>
      </c>
      <c r="V528">
        <v>12</v>
      </c>
      <c r="W528">
        <v>3</v>
      </c>
      <c r="X528">
        <v>2026</v>
      </c>
      <c r="Y528" t="s">
        <v>6237</v>
      </c>
      <c r="Z528">
        <v>12</v>
      </c>
      <c r="AA528" t="s">
        <v>6235</v>
      </c>
      <c r="AB528">
        <v>356</v>
      </c>
      <c r="AC528">
        <v>9.1891891891891883E-2</v>
      </c>
      <c r="AD528" t="s">
        <v>6233</v>
      </c>
      <c r="AE528" t="s">
        <v>6234</v>
      </c>
    </row>
    <row r="529" spans="1:31" x14ac:dyDescent="0.25">
      <c r="A529" t="s">
        <v>1199</v>
      </c>
      <c r="B529" s="1">
        <v>46089</v>
      </c>
      <c r="C529">
        <v>0.56388888888888888</v>
      </c>
      <c r="D529" t="s">
        <v>53</v>
      </c>
      <c r="E529" t="s">
        <v>24</v>
      </c>
      <c r="F529" t="s">
        <v>55</v>
      </c>
      <c r="G529" t="s">
        <v>104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39</v>
      </c>
      <c r="O529">
        <v>5</v>
      </c>
      <c r="P529" t="s">
        <v>28</v>
      </c>
      <c r="Q529" t="s">
        <v>29</v>
      </c>
      <c r="R529">
        <v>25</v>
      </c>
      <c r="S529" t="s">
        <v>170</v>
      </c>
      <c r="T529" t="s">
        <v>85</v>
      </c>
      <c r="U529" t="s">
        <v>1199</v>
      </c>
      <c r="V529">
        <v>13</v>
      </c>
      <c r="W529">
        <v>3</v>
      </c>
      <c r="X529">
        <v>2026</v>
      </c>
      <c r="Y529" t="s">
        <v>6237</v>
      </c>
      <c r="Z529">
        <v>10</v>
      </c>
      <c r="AA529" t="s">
        <v>6235</v>
      </c>
      <c r="AB529">
        <v>351</v>
      </c>
      <c r="AC529">
        <v>0.23518518518518516</v>
      </c>
      <c r="AD529" t="s">
        <v>6238</v>
      </c>
      <c r="AE529" t="s">
        <v>6241</v>
      </c>
    </row>
    <row r="530" spans="1:31" x14ac:dyDescent="0.25">
      <c r="A530" t="s">
        <v>1201</v>
      </c>
      <c r="B530" s="1">
        <v>46102</v>
      </c>
      <c r="C530">
        <v>0.38124999999999998</v>
      </c>
      <c r="D530" t="s">
        <v>53</v>
      </c>
      <c r="E530" t="s">
        <v>100</v>
      </c>
      <c r="F530" t="s">
        <v>166</v>
      </c>
      <c r="G530" t="s">
        <v>38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70</v>
      </c>
      <c r="O530">
        <v>4</v>
      </c>
      <c r="P530" t="s">
        <v>28</v>
      </c>
      <c r="Q530" t="s">
        <v>56</v>
      </c>
      <c r="R530">
        <v>56</v>
      </c>
      <c r="S530" t="s">
        <v>64</v>
      </c>
      <c r="T530" t="s">
        <v>31</v>
      </c>
      <c r="U530" t="s">
        <v>1201</v>
      </c>
      <c r="V530">
        <v>9</v>
      </c>
      <c r="W530">
        <v>3</v>
      </c>
      <c r="X530">
        <v>2026</v>
      </c>
      <c r="Y530" t="s">
        <v>6228</v>
      </c>
      <c r="Z530">
        <v>6</v>
      </c>
      <c r="AA530" t="s">
        <v>6235</v>
      </c>
      <c r="AB530">
        <v>178</v>
      </c>
      <c r="AC530">
        <v>0.13725490196078433</v>
      </c>
      <c r="AD530" t="s">
        <v>6230</v>
      </c>
      <c r="AE530" t="s">
        <v>6234</v>
      </c>
    </row>
    <row r="531" spans="1:31" x14ac:dyDescent="0.25">
      <c r="A531" t="s">
        <v>1203</v>
      </c>
      <c r="B531" s="1">
        <v>46180</v>
      </c>
      <c r="C531">
        <v>0.89375000000000004</v>
      </c>
      <c r="D531" t="s">
        <v>116</v>
      </c>
      <c r="E531" t="s">
        <v>54</v>
      </c>
      <c r="F531" t="s">
        <v>84</v>
      </c>
      <c r="G531" t="s">
        <v>104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27</v>
      </c>
      <c r="O531">
        <v>3</v>
      </c>
      <c r="P531" t="s">
        <v>28</v>
      </c>
      <c r="Q531" t="s">
        <v>29</v>
      </c>
      <c r="R531">
        <v>29</v>
      </c>
      <c r="S531" t="s">
        <v>170</v>
      </c>
      <c r="T531" t="s">
        <v>41</v>
      </c>
      <c r="U531" t="s">
        <v>1203</v>
      </c>
      <c r="V531">
        <v>21</v>
      </c>
      <c r="W531">
        <v>6</v>
      </c>
      <c r="X531">
        <v>2026</v>
      </c>
      <c r="Y531" t="s">
        <v>6239</v>
      </c>
      <c r="Z531">
        <v>11</v>
      </c>
      <c r="AA531" t="s">
        <v>6235</v>
      </c>
      <c r="AB531">
        <v>771</v>
      </c>
      <c r="AC531">
        <v>0.4264705882352941</v>
      </c>
      <c r="AD531" t="s">
        <v>6240</v>
      </c>
      <c r="AE531" t="s">
        <v>6236</v>
      </c>
    </row>
    <row r="532" spans="1:31" x14ac:dyDescent="0.25">
      <c r="A532" t="s">
        <v>1205</v>
      </c>
      <c r="B532" s="1">
        <v>46140</v>
      </c>
      <c r="C532">
        <v>0.67847222222222225</v>
      </c>
      <c r="D532" t="s">
        <v>121</v>
      </c>
      <c r="E532" t="s">
        <v>83</v>
      </c>
      <c r="F532" t="s">
        <v>166</v>
      </c>
      <c r="G532" t="s">
        <v>104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39</v>
      </c>
      <c r="O532">
        <v>5</v>
      </c>
      <c r="P532" t="s">
        <v>28</v>
      </c>
      <c r="Q532" t="s">
        <v>56</v>
      </c>
      <c r="R532">
        <v>43</v>
      </c>
      <c r="S532" t="s">
        <v>131</v>
      </c>
      <c r="T532" t="s">
        <v>58</v>
      </c>
      <c r="U532" t="s">
        <v>1205</v>
      </c>
      <c r="V532">
        <v>16</v>
      </c>
      <c r="W532">
        <v>4</v>
      </c>
      <c r="X532">
        <v>2026</v>
      </c>
      <c r="Y532" t="s">
        <v>6232</v>
      </c>
      <c r="Z532">
        <v>15</v>
      </c>
      <c r="AA532" t="s">
        <v>6235</v>
      </c>
      <c r="AB532">
        <v>867</v>
      </c>
      <c r="AC532">
        <v>0.29361702127659578</v>
      </c>
      <c r="AD532" t="s">
        <v>6238</v>
      </c>
      <c r="AE532" t="s">
        <v>6231</v>
      </c>
    </row>
    <row r="533" spans="1:31" x14ac:dyDescent="0.25">
      <c r="A533" t="s">
        <v>1206</v>
      </c>
      <c r="B533" s="1">
        <v>46198</v>
      </c>
      <c r="C533">
        <v>0.93541666666666667</v>
      </c>
      <c r="D533" t="s">
        <v>145</v>
      </c>
      <c r="E533" t="s">
        <v>24</v>
      </c>
      <c r="F533" t="s">
        <v>166</v>
      </c>
      <c r="G533" t="s">
        <v>38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27</v>
      </c>
      <c r="O533">
        <v>2</v>
      </c>
      <c r="P533" t="s">
        <v>28</v>
      </c>
      <c r="Q533" t="s">
        <v>29</v>
      </c>
      <c r="R533">
        <v>30</v>
      </c>
      <c r="S533" t="s">
        <v>71</v>
      </c>
      <c r="T533" t="s">
        <v>58</v>
      </c>
      <c r="U533" t="s">
        <v>1206</v>
      </c>
      <c r="V533">
        <v>22</v>
      </c>
      <c r="W533">
        <v>6</v>
      </c>
      <c r="X533">
        <v>2026</v>
      </c>
      <c r="Y533" t="s">
        <v>6239</v>
      </c>
      <c r="Z533">
        <v>4</v>
      </c>
      <c r="AA533" t="s">
        <v>6235</v>
      </c>
      <c r="AB533">
        <v>707</v>
      </c>
      <c r="AC533">
        <v>0.32903225806451608</v>
      </c>
      <c r="AD533" t="s">
        <v>6233</v>
      </c>
      <c r="AE533" t="s">
        <v>6236</v>
      </c>
    </row>
    <row r="534" spans="1:31" x14ac:dyDescent="0.25">
      <c r="A534" t="s">
        <v>1208</v>
      </c>
      <c r="B534" s="1">
        <v>46052</v>
      </c>
      <c r="C534">
        <v>0.83194444444444449</v>
      </c>
      <c r="D534" t="s">
        <v>35</v>
      </c>
      <c r="E534" t="s">
        <v>90</v>
      </c>
      <c r="F534" t="s">
        <v>76</v>
      </c>
      <c r="G534" t="s">
        <v>38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70</v>
      </c>
      <c r="O534">
        <v>2</v>
      </c>
      <c r="P534" t="s">
        <v>146</v>
      </c>
      <c r="Q534" t="s">
        <v>29</v>
      </c>
      <c r="R534">
        <v>19</v>
      </c>
      <c r="S534" t="s">
        <v>30</v>
      </c>
      <c r="T534" t="s">
        <v>41</v>
      </c>
      <c r="U534" t="s">
        <v>1208</v>
      </c>
      <c r="V534">
        <v>19</v>
      </c>
      <c r="W534">
        <v>1</v>
      </c>
      <c r="X534">
        <v>2026</v>
      </c>
      <c r="Y534" t="s">
        <v>6232</v>
      </c>
      <c r="Z534">
        <v>18</v>
      </c>
      <c r="AA534" t="s">
        <v>6235</v>
      </c>
      <c r="AB534">
        <v>155</v>
      </c>
      <c r="AC534">
        <v>8.7931034482758616E-2</v>
      </c>
      <c r="AD534" t="s">
        <v>6233</v>
      </c>
      <c r="AE534" t="s">
        <v>6241</v>
      </c>
    </row>
    <row r="535" spans="1:31" x14ac:dyDescent="0.25">
      <c r="A535" t="s">
        <v>1209</v>
      </c>
      <c r="B535" s="1">
        <v>46025</v>
      </c>
      <c r="C535">
        <v>0.52638888888888891</v>
      </c>
      <c r="D535" t="s">
        <v>23</v>
      </c>
      <c r="E535" t="s">
        <v>159</v>
      </c>
      <c r="F535" t="s">
        <v>84</v>
      </c>
      <c r="G535" t="s">
        <v>96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49</v>
      </c>
      <c r="O535">
        <v>3</v>
      </c>
      <c r="P535" t="s">
        <v>28</v>
      </c>
      <c r="Q535" t="s">
        <v>56</v>
      </c>
      <c r="R535">
        <v>40</v>
      </c>
      <c r="S535" t="s">
        <v>64</v>
      </c>
      <c r="T535" t="s">
        <v>85</v>
      </c>
      <c r="U535" t="s">
        <v>1209</v>
      </c>
      <c r="V535">
        <v>12</v>
      </c>
      <c r="W535">
        <v>1</v>
      </c>
      <c r="X535">
        <v>2026</v>
      </c>
      <c r="Y535" t="s">
        <v>6237</v>
      </c>
      <c r="Z535">
        <v>5</v>
      </c>
      <c r="AA535" t="s">
        <v>6235</v>
      </c>
      <c r="AB535">
        <v>954</v>
      </c>
      <c r="AC535">
        <v>0.32105263157894737</v>
      </c>
      <c r="AD535" t="s">
        <v>6240</v>
      </c>
      <c r="AE535" t="s">
        <v>6231</v>
      </c>
    </row>
    <row r="536" spans="1:31" x14ac:dyDescent="0.25">
      <c r="A536" t="s">
        <v>1211</v>
      </c>
      <c r="B536" s="1">
        <v>46060</v>
      </c>
      <c r="C536">
        <v>0.96388888888888891</v>
      </c>
      <c r="D536" t="s">
        <v>35</v>
      </c>
      <c r="E536" t="s">
        <v>90</v>
      </c>
      <c r="F536" t="s">
        <v>37</v>
      </c>
      <c r="G536" t="s">
        <v>104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70</v>
      </c>
      <c r="O536">
        <v>2</v>
      </c>
      <c r="P536" t="s">
        <v>28</v>
      </c>
      <c r="Q536" t="s">
        <v>29</v>
      </c>
      <c r="R536">
        <v>50</v>
      </c>
      <c r="S536" t="s">
        <v>64</v>
      </c>
      <c r="T536" t="s">
        <v>58</v>
      </c>
      <c r="U536" t="s">
        <v>1211</v>
      </c>
      <c r="V536">
        <v>23</v>
      </c>
      <c r="W536">
        <v>2</v>
      </c>
      <c r="X536">
        <v>2026</v>
      </c>
      <c r="Y536" t="s">
        <v>6239</v>
      </c>
      <c r="Z536">
        <v>11</v>
      </c>
      <c r="AA536" t="s">
        <v>6235</v>
      </c>
      <c r="AB536">
        <v>608</v>
      </c>
      <c r="AC536">
        <v>0.19464285714285715</v>
      </c>
      <c r="AD536" t="s">
        <v>6233</v>
      </c>
      <c r="AE536" t="s">
        <v>6234</v>
      </c>
    </row>
    <row r="537" spans="1:31" x14ac:dyDescent="0.25">
      <c r="A537" t="s">
        <v>1213</v>
      </c>
      <c r="B537" s="1">
        <v>46177</v>
      </c>
      <c r="C537">
        <v>0.49375000000000002</v>
      </c>
      <c r="D537" t="s">
        <v>23</v>
      </c>
      <c r="E537" t="s">
        <v>46</v>
      </c>
      <c r="F537" t="s">
        <v>166</v>
      </c>
      <c r="G537" t="s">
        <v>26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49</v>
      </c>
      <c r="O537">
        <v>1</v>
      </c>
      <c r="P537" t="s">
        <v>28</v>
      </c>
      <c r="Q537" t="s">
        <v>29</v>
      </c>
      <c r="R537">
        <v>38</v>
      </c>
      <c r="S537" t="s">
        <v>71</v>
      </c>
      <c r="T537" t="s">
        <v>58</v>
      </c>
      <c r="U537" t="s">
        <v>1213</v>
      </c>
      <c r="V537">
        <v>11</v>
      </c>
      <c r="W537">
        <v>6</v>
      </c>
      <c r="X537">
        <v>2026</v>
      </c>
      <c r="Y537" t="s">
        <v>6237</v>
      </c>
      <c r="Z537">
        <v>17</v>
      </c>
      <c r="AA537" t="s">
        <v>6235</v>
      </c>
      <c r="AB537">
        <v>687</v>
      </c>
      <c r="AC537">
        <v>8.4210526315789472E-2</v>
      </c>
      <c r="AD537" t="s">
        <v>6233</v>
      </c>
      <c r="AE537" t="s">
        <v>6231</v>
      </c>
    </row>
    <row r="538" spans="1:31" x14ac:dyDescent="0.25">
      <c r="A538" t="s">
        <v>1214</v>
      </c>
      <c r="B538" s="1">
        <v>46180</v>
      </c>
      <c r="C538">
        <v>0.41458333333333336</v>
      </c>
      <c r="D538" t="s">
        <v>145</v>
      </c>
      <c r="E538" t="s">
        <v>36</v>
      </c>
      <c r="F538" t="s">
        <v>95</v>
      </c>
      <c r="G538" t="s">
        <v>48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70</v>
      </c>
      <c r="O538">
        <v>2</v>
      </c>
      <c r="P538" t="s">
        <v>28</v>
      </c>
      <c r="Q538" t="s">
        <v>56</v>
      </c>
      <c r="R538">
        <v>37</v>
      </c>
      <c r="S538" t="s">
        <v>170</v>
      </c>
      <c r="T538" t="s">
        <v>31</v>
      </c>
      <c r="U538" t="s">
        <v>1214</v>
      </c>
      <c r="V538">
        <v>9</v>
      </c>
      <c r="W538">
        <v>6</v>
      </c>
      <c r="X538">
        <v>2026</v>
      </c>
      <c r="Y538" t="s">
        <v>6228</v>
      </c>
      <c r="Z538">
        <v>20</v>
      </c>
      <c r="AA538" t="s">
        <v>6235</v>
      </c>
      <c r="AB538">
        <v>915</v>
      </c>
      <c r="AC538">
        <v>0.12258064516129032</v>
      </c>
      <c r="AD538" t="s">
        <v>6233</v>
      </c>
      <c r="AE538" t="s">
        <v>6231</v>
      </c>
    </row>
    <row r="539" spans="1:31" x14ac:dyDescent="0.25">
      <c r="A539" t="s">
        <v>1216</v>
      </c>
      <c r="B539" s="1">
        <v>46140</v>
      </c>
      <c r="C539">
        <v>0.45694444444444443</v>
      </c>
      <c r="D539" t="s">
        <v>89</v>
      </c>
      <c r="E539" t="s">
        <v>83</v>
      </c>
      <c r="F539" t="s">
        <v>47</v>
      </c>
      <c r="G539" t="s">
        <v>104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27</v>
      </c>
      <c r="O539">
        <v>4</v>
      </c>
      <c r="P539" t="s">
        <v>146</v>
      </c>
      <c r="Q539" t="s">
        <v>29</v>
      </c>
      <c r="R539">
        <v>41</v>
      </c>
      <c r="S539" t="s">
        <v>131</v>
      </c>
      <c r="T539" t="s">
        <v>31</v>
      </c>
      <c r="U539" t="s">
        <v>1216</v>
      </c>
      <c r="V539">
        <v>10</v>
      </c>
      <c r="W539">
        <v>4</v>
      </c>
      <c r="X539">
        <v>2026</v>
      </c>
      <c r="Y539" t="s">
        <v>6237</v>
      </c>
      <c r="Z539">
        <v>-5</v>
      </c>
      <c r="AA539" t="s">
        <v>6229</v>
      </c>
      <c r="AB539">
        <v>924</v>
      </c>
      <c r="AC539">
        <v>0.11025641025641025</v>
      </c>
      <c r="AD539" t="s">
        <v>6230</v>
      </c>
      <c r="AE539" t="s">
        <v>6231</v>
      </c>
    </row>
    <row r="540" spans="1:31" x14ac:dyDescent="0.25">
      <c r="A540" t="s">
        <v>1218</v>
      </c>
      <c r="B540" s="1">
        <v>46128</v>
      </c>
      <c r="C540">
        <v>0.78888888888888886</v>
      </c>
      <c r="D540" t="s">
        <v>116</v>
      </c>
      <c r="E540" t="s">
        <v>46</v>
      </c>
      <c r="F540" t="s">
        <v>76</v>
      </c>
      <c r="G540" t="s">
        <v>38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49</v>
      </c>
      <c r="O540">
        <v>1</v>
      </c>
      <c r="P540" t="s">
        <v>146</v>
      </c>
      <c r="Q540" t="s">
        <v>56</v>
      </c>
      <c r="R540">
        <v>23</v>
      </c>
      <c r="S540" t="s">
        <v>71</v>
      </c>
      <c r="T540" t="s">
        <v>41</v>
      </c>
      <c r="U540" t="s">
        <v>1218</v>
      </c>
      <c r="V540">
        <v>18</v>
      </c>
      <c r="W540">
        <v>4</v>
      </c>
      <c r="X540">
        <v>2026</v>
      </c>
      <c r="Y540" t="s">
        <v>6232</v>
      </c>
      <c r="Z540">
        <v>8</v>
      </c>
      <c r="AA540" t="s">
        <v>6235</v>
      </c>
      <c r="AB540">
        <v>153</v>
      </c>
      <c r="AC540">
        <v>3.0555555555555558E-2</v>
      </c>
      <c r="AD540" t="s">
        <v>6233</v>
      </c>
      <c r="AE540" t="s">
        <v>6241</v>
      </c>
    </row>
    <row r="541" spans="1:31" x14ac:dyDescent="0.25">
      <c r="A541" t="s">
        <v>1220</v>
      </c>
      <c r="B541" s="1">
        <v>46137</v>
      </c>
      <c r="C541">
        <v>0.57847222222222228</v>
      </c>
      <c r="D541" t="s">
        <v>35</v>
      </c>
      <c r="E541" t="s">
        <v>159</v>
      </c>
      <c r="F541" t="s">
        <v>69</v>
      </c>
      <c r="G541" t="s">
        <v>48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91</v>
      </c>
      <c r="O541">
        <v>1</v>
      </c>
      <c r="P541" t="s">
        <v>146</v>
      </c>
      <c r="Q541" t="s">
        <v>56</v>
      </c>
      <c r="R541">
        <v>44</v>
      </c>
      <c r="S541" t="s">
        <v>64</v>
      </c>
      <c r="T541" t="s">
        <v>85</v>
      </c>
      <c r="U541" t="s">
        <v>1220</v>
      </c>
      <c r="V541">
        <v>13</v>
      </c>
      <c r="W541">
        <v>4</v>
      </c>
      <c r="X541">
        <v>2026</v>
      </c>
      <c r="Y541" t="s">
        <v>6237</v>
      </c>
      <c r="Z541">
        <v>16</v>
      </c>
      <c r="AA541" t="s">
        <v>6235</v>
      </c>
      <c r="AB541">
        <v>168</v>
      </c>
      <c r="AC541">
        <v>0.24473684210526317</v>
      </c>
      <c r="AD541" t="s">
        <v>6233</v>
      </c>
      <c r="AE541" t="s">
        <v>6231</v>
      </c>
    </row>
    <row r="542" spans="1:31" x14ac:dyDescent="0.25">
      <c r="A542" t="s">
        <v>1221</v>
      </c>
      <c r="B542" s="1">
        <v>46134</v>
      </c>
      <c r="C542">
        <v>0.62569444444444444</v>
      </c>
      <c r="D542" t="s">
        <v>130</v>
      </c>
      <c r="E542" t="s">
        <v>54</v>
      </c>
      <c r="F542" t="s">
        <v>63</v>
      </c>
      <c r="G542" t="s">
        <v>104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39</v>
      </c>
      <c r="O542">
        <v>1</v>
      </c>
      <c r="P542" t="s">
        <v>28</v>
      </c>
      <c r="Q542" t="s">
        <v>56</v>
      </c>
      <c r="R542">
        <v>35</v>
      </c>
      <c r="S542" t="s">
        <v>40</v>
      </c>
      <c r="T542" t="s">
        <v>58</v>
      </c>
      <c r="U542" t="s">
        <v>1221</v>
      </c>
      <c r="V542">
        <v>15</v>
      </c>
      <c r="W542">
        <v>4</v>
      </c>
      <c r="X542">
        <v>2026</v>
      </c>
      <c r="Y542" t="s">
        <v>6232</v>
      </c>
      <c r="Z542">
        <v>-1</v>
      </c>
      <c r="AA542" t="s">
        <v>6229</v>
      </c>
      <c r="AB542">
        <v>227</v>
      </c>
      <c r="AC542">
        <v>0.58399999999999996</v>
      </c>
      <c r="AD542" t="s">
        <v>6233</v>
      </c>
      <c r="AE542" t="s">
        <v>6236</v>
      </c>
    </row>
    <row r="543" spans="1:31" x14ac:dyDescent="0.25">
      <c r="A543" t="s">
        <v>1223</v>
      </c>
      <c r="B543" s="1">
        <v>46136</v>
      </c>
      <c r="C543">
        <v>0.84930555555555554</v>
      </c>
      <c r="D543" t="s">
        <v>116</v>
      </c>
      <c r="E543" t="s">
        <v>54</v>
      </c>
      <c r="F543" t="s">
        <v>55</v>
      </c>
      <c r="G543" t="s">
        <v>117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39</v>
      </c>
      <c r="O543">
        <v>2</v>
      </c>
      <c r="P543" t="s">
        <v>146</v>
      </c>
      <c r="Q543" t="s">
        <v>56</v>
      </c>
      <c r="R543">
        <v>18</v>
      </c>
      <c r="S543" t="s">
        <v>30</v>
      </c>
      <c r="T543" t="s">
        <v>41</v>
      </c>
      <c r="U543" t="s">
        <v>1223</v>
      </c>
      <c r="V543">
        <v>20</v>
      </c>
      <c r="W543">
        <v>4</v>
      </c>
      <c r="X543">
        <v>2026</v>
      </c>
      <c r="Y543" t="s">
        <v>6239</v>
      </c>
      <c r="Z543">
        <v>-2</v>
      </c>
      <c r="AA543" t="s">
        <v>6229</v>
      </c>
      <c r="AB543">
        <v>712</v>
      </c>
      <c r="AC543">
        <v>0.34736842105263155</v>
      </c>
      <c r="AD543" t="s">
        <v>6233</v>
      </c>
      <c r="AE543" t="s">
        <v>6241</v>
      </c>
    </row>
    <row r="544" spans="1:31" x14ac:dyDescent="0.25">
      <c r="A544" t="s">
        <v>1225</v>
      </c>
      <c r="B544" s="1">
        <v>46075</v>
      </c>
      <c r="C544">
        <v>0.78749999999999998</v>
      </c>
      <c r="D544" t="s">
        <v>35</v>
      </c>
      <c r="E544" t="s">
        <v>36</v>
      </c>
      <c r="F544" t="s">
        <v>37</v>
      </c>
      <c r="G544" t="s">
        <v>38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27</v>
      </c>
      <c r="O544">
        <v>2</v>
      </c>
      <c r="P544" t="s">
        <v>28</v>
      </c>
      <c r="Q544" t="s">
        <v>29</v>
      </c>
      <c r="R544">
        <v>25</v>
      </c>
      <c r="S544" t="s">
        <v>170</v>
      </c>
      <c r="T544" t="s">
        <v>41</v>
      </c>
      <c r="U544" t="s">
        <v>1225</v>
      </c>
      <c r="V544">
        <v>18</v>
      </c>
      <c r="W544">
        <v>2</v>
      </c>
      <c r="X544">
        <v>2026</v>
      </c>
      <c r="Y544" t="s">
        <v>6232</v>
      </c>
      <c r="Z544">
        <v>6</v>
      </c>
      <c r="AA544" t="s">
        <v>6235</v>
      </c>
      <c r="AB544">
        <v>805</v>
      </c>
      <c r="AC544">
        <v>0.35333333333333333</v>
      </c>
      <c r="AD544" t="s">
        <v>6233</v>
      </c>
      <c r="AE544" t="s">
        <v>6241</v>
      </c>
    </row>
    <row r="545" spans="1:31" x14ac:dyDescent="0.25">
      <c r="A545" t="s">
        <v>1227</v>
      </c>
      <c r="B545" s="1">
        <v>46124</v>
      </c>
      <c r="C545">
        <v>0.84236111111111112</v>
      </c>
      <c r="D545" t="s">
        <v>130</v>
      </c>
      <c r="E545" t="s">
        <v>159</v>
      </c>
      <c r="F545" t="s">
        <v>55</v>
      </c>
      <c r="G545" t="s">
        <v>38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27</v>
      </c>
      <c r="O545">
        <v>2</v>
      </c>
      <c r="P545" t="s">
        <v>28</v>
      </c>
      <c r="Q545" t="s">
        <v>56</v>
      </c>
      <c r="R545">
        <v>45</v>
      </c>
      <c r="S545" t="s">
        <v>170</v>
      </c>
      <c r="T545" t="s">
        <v>41</v>
      </c>
      <c r="U545" t="s">
        <v>1227</v>
      </c>
      <c r="V545">
        <v>20</v>
      </c>
      <c r="W545">
        <v>4</v>
      </c>
      <c r="X545">
        <v>2026</v>
      </c>
      <c r="Y545" t="s">
        <v>6239</v>
      </c>
      <c r="Z545">
        <v>-1</v>
      </c>
      <c r="AA545" t="s">
        <v>6229</v>
      </c>
      <c r="AB545">
        <v>500</v>
      </c>
      <c r="AC545">
        <v>0.3</v>
      </c>
      <c r="AD545" t="s">
        <v>6233</v>
      </c>
      <c r="AE545" t="s">
        <v>6231</v>
      </c>
    </row>
    <row r="546" spans="1:31" x14ac:dyDescent="0.25">
      <c r="A546" t="s">
        <v>1228</v>
      </c>
      <c r="B546" s="1">
        <v>46197</v>
      </c>
      <c r="C546">
        <v>0.47916666666666669</v>
      </c>
      <c r="D546" t="s">
        <v>53</v>
      </c>
      <c r="E546" t="s">
        <v>159</v>
      </c>
      <c r="F546" t="s">
        <v>69</v>
      </c>
      <c r="G546" t="s">
        <v>96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49</v>
      </c>
      <c r="O546">
        <v>3</v>
      </c>
      <c r="P546" t="s">
        <v>28</v>
      </c>
      <c r="Q546" t="s">
        <v>29</v>
      </c>
      <c r="R546">
        <v>56</v>
      </c>
      <c r="S546" t="s">
        <v>40</v>
      </c>
      <c r="T546" t="s">
        <v>58</v>
      </c>
      <c r="U546" t="s">
        <v>1228</v>
      </c>
      <c r="V546">
        <v>11</v>
      </c>
      <c r="W546">
        <v>6</v>
      </c>
      <c r="X546">
        <v>2026</v>
      </c>
      <c r="Y546" t="s">
        <v>6237</v>
      </c>
      <c r="Z546">
        <v>-5</v>
      </c>
      <c r="AA546" t="s">
        <v>6229</v>
      </c>
      <c r="AB546">
        <v>423</v>
      </c>
      <c r="AC546">
        <v>6.4516129032258063E-2</v>
      </c>
      <c r="AD546" t="s">
        <v>6240</v>
      </c>
      <c r="AE546" t="s">
        <v>6234</v>
      </c>
    </row>
    <row r="547" spans="1:31" x14ac:dyDescent="0.25">
      <c r="A547" t="s">
        <v>1230</v>
      </c>
      <c r="B547" s="1">
        <v>46201</v>
      </c>
      <c r="C547">
        <v>0.5395833333333333</v>
      </c>
      <c r="D547" t="s">
        <v>68</v>
      </c>
      <c r="E547" t="s">
        <v>83</v>
      </c>
      <c r="F547" t="s">
        <v>37</v>
      </c>
      <c r="G547" t="s">
        <v>48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70</v>
      </c>
      <c r="O547">
        <v>2</v>
      </c>
      <c r="P547" t="s">
        <v>28</v>
      </c>
      <c r="Q547" t="s">
        <v>56</v>
      </c>
      <c r="R547">
        <v>30</v>
      </c>
      <c r="S547" t="s">
        <v>170</v>
      </c>
      <c r="T547" t="s">
        <v>85</v>
      </c>
      <c r="U547" t="s">
        <v>1230</v>
      </c>
      <c r="V547">
        <v>12</v>
      </c>
      <c r="W547">
        <v>6</v>
      </c>
      <c r="X547">
        <v>2026</v>
      </c>
      <c r="Y547" t="s">
        <v>6237</v>
      </c>
      <c r="Z547">
        <v>18</v>
      </c>
      <c r="AA547" t="s">
        <v>6235</v>
      </c>
      <c r="AB547">
        <v>782</v>
      </c>
      <c r="AC547">
        <v>0.17049180327868854</v>
      </c>
      <c r="AD547" t="s">
        <v>6233</v>
      </c>
      <c r="AE547" t="s">
        <v>6236</v>
      </c>
    </row>
    <row r="548" spans="1:31" x14ac:dyDescent="0.25">
      <c r="A548" t="s">
        <v>1231</v>
      </c>
      <c r="B548" s="1">
        <v>46049</v>
      </c>
      <c r="C548">
        <v>0.50347222222222221</v>
      </c>
      <c r="D548" t="s">
        <v>89</v>
      </c>
      <c r="E548" t="s">
        <v>83</v>
      </c>
      <c r="F548" t="s">
        <v>63</v>
      </c>
      <c r="G548" t="s">
        <v>117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91</v>
      </c>
      <c r="O548">
        <v>3</v>
      </c>
      <c r="P548" t="s">
        <v>28</v>
      </c>
      <c r="Q548" t="s">
        <v>29</v>
      </c>
      <c r="R548">
        <v>36</v>
      </c>
      <c r="S548" t="s">
        <v>131</v>
      </c>
      <c r="T548" t="s">
        <v>85</v>
      </c>
      <c r="U548" t="s">
        <v>1231</v>
      </c>
      <c r="V548">
        <v>12</v>
      </c>
      <c r="W548">
        <v>1</v>
      </c>
      <c r="X548">
        <v>2026</v>
      </c>
      <c r="Y548" t="s">
        <v>6237</v>
      </c>
      <c r="Z548">
        <v>-5</v>
      </c>
      <c r="AA548" t="s">
        <v>6229</v>
      </c>
      <c r="AB548">
        <v>736</v>
      </c>
      <c r="AC548">
        <v>9.45945945945946E-2</v>
      </c>
      <c r="AD548" t="s">
        <v>6240</v>
      </c>
      <c r="AE548" t="s">
        <v>6231</v>
      </c>
    </row>
    <row r="549" spans="1:31" x14ac:dyDescent="0.25">
      <c r="A549" t="s">
        <v>1232</v>
      </c>
      <c r="B549" s="1">
        <v>46101</v>
      </c>
      <c r="C549">
        <v>0.86111111111111116</v>
      </c>
      <c r="D549" t="s">
        <v>89</v>
      </c>
      <c r="E549" t="s">
        <v>46</v>
      </c>
      <c r="F549" t="s">
        <v>95</v>
      </c>
      <c r="G549" t="s">
        <v>104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70</v>
      </c>
      <c r="O549">
        <v>2</v>
      </c>
      <c r="P549" t="s">
        <v>146</v>
      </c>
      <c r="Q549" t="s">
        <v>29</v>
      </c>
      <c r="R549">
        <v>54</v>
      </c>
      <c r="S549" t="s">
        <v>30</v>
      </c>
      <c r="T549" t="s">
        <v>41</v>
      </c>
      <c r="U549" t="s">
        <v>1232</v>
      </c>
      <c r="V549">
        <v>20</v>
      </c>
      <c r="W549">
        <v>3</v>
      </c>
      <c r="X549">
        <v>2026</v>
      </c>
      <c r="Y549" t="s">
        <v>6239</v>
      </c>
      <c r="Z549">
        <v>20</v>
      </c>
      <c r="AA549" t="s">
        <v>6235</v>
      </c>
      <c r="AB549">
        <v>989</v>
      </c>
      <c r="AC549">
        <v>0.23859649122807017</v>
      </c>
      <c r="AD549" t="s">
        <v>6233</v>
      </c>
      <c r="AE549" t="s">
        <v>6234</v>
      </c>
    </row>
    <row r="550" spans="1:31" x14ac:dyDescent="0.25">
      <c r="A550" t="s">
        <v>1234</v>
      </c>
      <c r="B550" s="1">
        <v>46185</v>
      </c>
      <c r="C550">
        <v>0.41597222222222224</v>
      </c>
      <c r="D550" t="s">
        <v>68</v>
      </c>
      <c r="E550" t="s">
        <v>46</v>
      </c>
      <c r="F550" t="s">
        <v>63</v>
      </c>
      <c r="G550" t="s">
        <v>96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27</v>
      </c>
      <c r="O550">
        <v>5</v>
      </c>
      <c r="P550" t="s">
        <v>28</v>
      </c>
      <c r="Q550" t="s">
        <v>56</v>
      </c>
      <c r="R550">
        <v>58</v>
      </c>
      <c r="S550" t="s">
        <v>30</v>
      </c>
      <c r="T550" t="s">
        <v>31</v>
      </c>
      <c r="U550" t="s">
        <v>1234</v>
      </c>
      <c r="V550">
        <v>9</v>
      </c>
      <c r="W550">
        <v>6</v>
      </c>
      <c r="X550">
        <v>2026</v>
      </c>
      <c r="Y550" t="s">
        <v>6228</v>
      </c>
      <c r="Z550">
        <v>14</v>
      </c>
      <c r="AA550" t="s">
        <v>6235</v>
      </c>
      <c r="AB550">
        <v>888</v>
      </c>
      <c r="AC550">
        <v>0.12051282051282051</v>
      </c>
      <c r="AD550" t="s">
        <v>6238</v>
      </c>
      <c r="AE550" t="s">
        <v>6234</v>
      </c>
    </row>
    <row r="551" spans="1:31" x14ac:dyDescent="0.25">
      <c r="A551" t="s">
        <v>1236</v>
      </c>
      <c r="B551" s="1">
        <v>46064</v>
      </c>
      <c r="C551">
        <v>0.59583333333333333</v>
      </c>
      <c r="D551" t="s">
        <v>145</v>
      </c>
      <c r="E551" t="s">
        <v>24</v>
      </c>
      <c r="F551" t="s">
        <v>25</v>
      </c>
      <c r="G551" t="s">
        <v>38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91</v>
      </c>
      <c r="O551">
        <v>1</v>
      </c>
      <c r="P551" t="s">
        <v>28</v>
      </c>
      <c r="Q551" t="s">
        <v>29</v>
      </c>
      <c r="R551">
        <v>33</v>
      </c>
      <c r="S551" t="s">
        <v>40</v>
      </c>
      <c r="T551" t="s">
        <v>85</v>
      </c>
      <c r="U551" t="s">
        <v>1236</v>
      </c>
      <c r="V551">
        <v>14</v>
      </c>
      <c r="W551">
        <v>2</v>
      </c>
      <c r="X551">
        <v>2026</v>
      </c>
      <c r="Y551" t="s">
        <v>6237</v>
      </c>
      <c r="Z551">
        <v>2</v>
      </c>
      <c r="AA551" t="s">
        <v>6235</v>
      </c>
      <c r="AB551">
        <v>446</v>
      </c>
      <c r="AC551">
        <v>0.31025641025641026</v>
      </c>
      <c r="AD551" t="s">
        <v>6233</v>
      </c>
      <c r="AE551" t="s">
        <v>6236</v>
      </c>
    </row>
    <row r="552" spans="1:31" x14ac:dyDescent="0.25">
      <c r="A552" t="s">
        <v>1238</v>
      </c>
      <c r="B552" s="1">
        <v>46106</v>
      </c>
      <c r="C552">
        <v>0.35</v>
      </c>
      <c r="D552" t="s">
        <v>89</v>
      </c>
      <c r="E552" t="s">
        <v>159</v>
      </c>
      <c r="F552" t="s">
        <v>76</v>
      </c>
      <c r="G552" t="s">
        <v>38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27</v>
      </c>
      <c r="O552">
        <v>5</v>
      </c>
      <c r="P552" t="s">
        <v>28</v>
      </c>
      <c r="Q552" t="s">
        <v>29</v>
      </c>
      <c r="R552">
        <v>32</v>
      </c>
      <c r="S552" t="s">
        <v>40</v>
      </c>
      <c r="T552" t="s">
        <v>31</v>
      </c>
      <c r="U552" t="s">
        <v>1238</v>
      </c>
      <c r="V552">
        <v>8</v>
      </c>
      <c r="W552">
        <v>3</v>
      </c>
      <c r="X552">
        <v>2026</v>
      </c>
      <c r="Y552" t="s">
        <v>6228</v>
      </c>
      <c r="Z552">
        <v>6</v>
      </c>
      <c r="AA552" t="s">
        <v>6235</v>
      </c>
      <c r="AB552">
        <v>632</v>
      </c>
      <c r="AC552">
        <v>0.16486486486486485</v>
      </c>
      <c r="AD552" t="s">
        <v>6238</v>
      </c>
      <c r="AE552" t="s">
        <v>6236</v>
      </c>
    </row>
    <row r="553" spans="1:31" x14ac:dyDescent="0.25">
      <c r="A553" t="s">
        <v>1240</v>
      </c>
      <c r="B553" s="1">
        <v>46130</v>
      </c>
      <c r="C553">
        <v>0.82708333333333328</v>
      </c>
      <c r="D553" t="s">
        <v>130</v>
      </c>
      <c r="E553" t="s">
        <v>100</v>
      </c>
      <c r="F553" t="s">
        <v>69</v>
      </c>
      <c r="G553" t="s">
        <v>96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70</v>
      </c>
      <c r="O553">
        <v>1</v>
      </c>
      <c r="P553" t="s">
        <v>28</v>
      </c>
      <c r="Q553" t="s">
        <v>56</v>
      </c>
      <c r="R553">
        <v>25</v>
      </c>
      <c r="S553" t="s">
        <v>64</v>
      </c>
      <c r="T553" t="s">
        <v>41</v>
      </c>
      <c r="U553" t="s">
        <v>1240</v>
      </c>
      <c r="V553">
        <v>19</v>
      </c>
      <c r="W553">
        <v>4</v>
      </c>
      <c r="X553">
        <v>2026</v>
      </c>
      <c r="Y553" t="s">
        <v>6232</v>
      </c>
      <c r="Z553">
        <v>19</v>
      </c>
      <c r="AA553" t="s">
        <v>6235</v>
      </c>
      <c r="AB553">
        <v>300</v>
      </c>
      <c r="AC553">
        <v>4.3589743589743588E-2</v>
      </c>
      <c r="AD553" t="s">
        <v>6233</v>
      </c>
      <c r="AE553" t="s">
        <v>6241</v>
      </c>
    </row>
    <row r="554" spans="1:31" x14ac:dyDescent="0.25">
      <c r="A554" t="s">
        <v>1242</v>
      </c>
      <c r="B554" s="1">
        <v>46160</v>
      </c>
      <c r="C554">
        <v>0.45277777777777778</v>
      </c>
      <c r="D554" t="s">
        <v>145</v>
      </c>
      <c r="E554" t="s">
        <v>24</v>
      </c>
      <c r="F554" t="s">
        <v>37</v>
      </c>
      <c r="G554" t="s">
        <v>104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91</v>
      </c>
      <c r="O554">
        <v>2</v>
      </c>
      <c r="P554" t="s">
        <v>28</v>
      </c>
      <c r="Q554" t="s">
        <v>29</v>
      </c>
      <c r="R554">
        <v>48</v>
      </c>
      <c r="S554" t="s">
        <v>57</v>
      </c>
      <c r="T554" t="s">
        <v>31</v>
      </c>
      <c r="U554" t="s">
        <v>1242</v>
      </c>
      <c r="V554">
        <v>10</v>
      </c>
      <c r="W554">
        <v>5</v>
      </c>
      <c r="X554">
        <v>2026</v>
      </c>
      <c r="Y554" t="s">
        <v>6237</v>
      </c>
      <c r="Z554">
        <v>15</v>
      </c>
      <c r="AA554" t="s">
        <v>6235</v>
      </c>
      <c r="AB554">
        <v>620</v>
      </c>
      <c r="AC554">
        <v>0.29069767441860467</v>
      </c>
      <c r="AD554" t="s">
        <v>6233</v>
      </c>
      <c r="AE554" t="s">
        <v>6234</v>
      </c>
    </row>
    <row r="555" spans="1:31" x14ac:dyDescent="0.25">
      <c r="A555" t="s">
        <v>1244</v>
      </c>
      <c r="B555" s="1">
        <v>46093</v>
      </c>
      <c r="C555">
        <v>0.67291666666666672</v>
      </c>
      <c r="D555" t="s">
        <v>68</v>
      </c>
      <c r="E555" t="s">
        <v>100</v>
      </c>
      <c r="F555" t="s">
        <v>84</v>
      </c>
      <c r="G555" t="s">
        <v>96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49</v>
      </c>
      <c r="O555">
        <v>4</v>
      </c>
      <c r="P555" t="s">
        <v>28</v>
      </c>
      <c r="Q555" t="s">
        <v>29</v>
      </c>
      <c r="R555">
        <v>24</v>
      </c>
      <c r="S555" t="s">
        <v>71</v>
      </c>
      <c r="T555" t="s">
        <v>58</v>
      </c>
      <c r="U555" t="s">
        <v>1244</v>
      </c>
      <c r="V555">
        <v>16</v>
      </c>
      <c r="W555">
        <v>3</v>
      </c>
      <c r="X555">
        <v>2026</v>
      </c>
      <c r="Y555" t="s">
        <v>6232</v>
      </c>
      <c r="Z555">
        <v>16</v>
      </c>
      <c r="AA555" t="s">
        <v>6235</v>
      </c>
      <c r="AB555">
        <v>869</v>
      </c>
      <c r="AC555">
        <v>0.33611111111111108</v>
      </c>
      <c r="AD555" t="s">
        <v>6230</v>
      </c>
      <c r="AE555" t="s">
        <v>6241</v>
      </c>
    </row>
    <row r="556" spans="1:31" x14ac:dyDescent="0.25">
      <c r="A556" t="s">
        <v>1245</v>
      </c>
      <c r="B556" s="1">
        <v>46181</v>
      </c>
      <c r="C556">
        <v>0.35347222222222224</v>
      </c>
      <c r="D556" t="s">
        <v>121</v>
      </c>
      <c r="E556" t="s">
        <v>90</v>
      </c>
      <c r="F556" t="s">
        <v>69</v>
      </c>
      <c r="G556" t="s">
        <v>38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27</v>
      </c>
      <c r="O556">
        <v>5</v>
      </c>
      <c r="P556" t="s">
        <v>28</v>
      </c>
      <c r="Q556" t="s">
        <v>56</v>
      </c>
      <c r="R556">
        <v>53</v>
      </c>
      <c r="S556" t="s">
        <v>57</v>
      </c>
      <c r="T556" t="s">
        <v>31</v>
      </c>
      <c r="U556" t="s">
        <v>1245</v>
      </c>
      <c r="V556">
        <v>8</v>
      </c>
      <c r="W556">
        <v>6</v>
      </c>
      <c r="X556">
        <v>2026</v>
      </c>
      <c r="Y556" t="s">
        <v>6228</v>
      </c>
      <c r="Z556">
        <v>-1</v>
      </c>
      <c r="AA556" t="s">
        <v>6229</v>
      </c>
      <c r="AB556">
        <v>315</v>
      </c>
      <c r="AC556">
        <v>0.32954545454545453</v>
      </c>
      <c r="AD556" t="s">
        <v>6238</v>
      </c>
      <c r="AE556" t="s">
        <v>6234</v>
      </c>
    </row>
    <row r="557" spans="1:31" x14ac:dyDescent="0.25">
      <c r="A557" t="s">
        <v>1247</v>
      </c>
      <c r="B557" s="1">
        <v>46037</v>
      </c>
      <c r="C557">
        <v>0.70625000000000004</v>
      </c>
      <c r="D557" t="s">
        <v>68</v>
      </c>
      <c r="E557" t="s">
        <v>159</v>
      </c>
      <c r="F557" t="s">
        <v>25</v>
      </c>
      <c r="G557" t="s">
        <v>96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27</v>
      </c>
      <c r="O557">
        <v>2</v>
      </c>
      <c r="P557" t="s">
        <v>28</v>
      </c>
      <c r="Q557" t="s">
        <v>56</v>
      </c>
      <c r="R557">
        <v>31</v>
      </c>
      <c r="S557" t="s">
        <v>71</v>
      </c>
      <c r="T557" t="s">
        <v>58</v>
      </c>
      <c r="U557" t="s">
        <v>1247</v>
      </c>
      <c r="V557">
        <v>16</v>
      </c>
      <c r="W557">
        <v>1</v>
      </c>
      <c r="X557">
        <v>2026</v>
      </c>
      <c r="Y557" t="s">
        <v>6232</v>
      </c>
      <c r="Z557">
        <v>15</v>
      </c>
      <c r="AA557" t="s">
        <v>6235</v>
      </c>
      <c r="AB557">
        <v>367</v>
      </c>
      <c r="AC557">
        <v>0.19777777777777777</v>
      </c>
      <c r="AD557" t="s">
        <v>6233</v>
      </c>
      <c r="AE557" t="s">
        <v>6236</v>
      </c>
    </row>
    <row r="558" spans="1:31" x14ac:dyDescent="0.25">
      <c r="A558" t="s">
        <v>1249</v>
      </c>
      <c r="B558" s="1">
        <v>46116</v>
      </c>
      <c r="C558">
        <v>0.94097222222222221</v>
      </c>
      <c r="D558" t="s">
        <v>23</v>
      </c>
      <c r="E558" t="s">
        <v>54</v>
      </c>
      <c r="F558" t="s">
        <v>76</v>
      </c>
      <c r="G558" t="s">
        <v>26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39</v>
      </c>
      <c r="O558">
        <v>5</v>
      </c>
      <c r="P558" t="s">
        <v>28</v>
      </c>
      <c r="Q558" t="s">
        <v>29</v>
      </c>
      <c r="R558">
        <v>20</v>
      </c>
      <c r="S558" t="s">
        <v>64</v>
      </c>
      <c r="T558" t="s">
        <v>58</v>
      </c>
      <c r="U558" t="s">
        <v>1249</v>
      </c>
      <c r="V558">
        <v>22</v>
      </c>
      <c r="W558">
        <v>4</v>
      </c>
      <c r="X558">
        <v>2026</v>
      </c>
      <c r="Y558" t="s">
        <v>6239</v>
      </c>
      <c r="Z558">
        <v>17</v>
      </c>
      <c r="AA558" t="s">
        <v>6235</v>
      </c>
      <c r="AB558">
        <v>577</v>
      </c>
      <c r="AC558">
        <v>0.24358974358974358</v>
      </c>
      <c r="AD558" t="s">
        <v>6238</v>
      </c>
      <c r="AE558" t="s">
        <v>6241</v>
      </c>
    </row>
    <row r="559" spans="1:31" x14ac:dyDescent="0.25">
      <c r="A559" t="s">
        <v>1251</v>
      </c>
      <c r="B559" s="1">
        <v>46115</v>
      </c>
      <c r="C559">
        <v>0.9506944444444444</v>
      </c>
      <c r="D559" t="s">
        <v>35</v>
      </c>
      <c r="E559" t="s">
        <v>54</v>
      </c>
      <c r="F559" t="s">
        <v>63</v>
      </c>
      <c r="G559" t="s">
        <v>26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70</v>
      </c>
      <c r="O559">
        <v>2</v>
      </c>
      <c r="P559" t="s">
        <v>28</v>
      </c>
      <c r="Q559" t="s">
        <v>56</v>
      </c>
      <c r="R559">
        <v>42</v>
      </c>
      <c r="S559" t="s">
        <v>30</v>
      </c>
      <c r="T559" t="s">
        <v>58</v>
      </c>
      <c r="U559" t="s">
        <v>1251</v>
      </c>
      <c r="V559">
        <v>22</v>
      </c>
      <c r="W559">
        <v>4</v>
      </c>
      <c r="X559">
        <v>2026</v>
      </c>
      <c r="Y559" t="s">
        <v>6239</v>
      </c>
      <c r="Z559">
        <v>13</v>
      </c>
      <c r="AA559" t="s">
        <v>6235</v>
      </c>
      <c r="AB559">
        <v>328</v>
      </c>
      <c r="AC559">
        <v>6.5000000000000002E-2</v>
      </c>
      <c r="AD559" t="s">
        <v>6233</v>
      </c>
      <c r="AE559" t="s">
        <v>6231</v>
      </c>
    </row>
    <row r="560" spans="1:31" x14ac:dyDescent="0.25">
      <c r="A560" t="s">
        <v>1254</v>
      </c>
      <c r="B560" s="1">
        <v>46202</v>
      </c>
      <c r="C560">
        <v>0.79236111111111107</v>
      </c>
      <c r="D560" t="s">
        <v>35</v>
      </c>
      <c r="E560" t="s">
        <v>139</v>
      </c>
      <c r="F560" t="s">
        <v>69</v>
      </c>
      <c r="G560" t="s">
        <v>38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27</v>
      </c>
      <c r="O560">
        <v>1</v>
      </c>
      <c r="P560" t="s">
        <v>28</v>
      </c>
      <c r="Q560" t="s">
        <v>56</v>
      </c>
      <c r="R560">
        <v>27</v>
      </c>
      <c r="S560" t="s">
        <v>57</v>
      </c>
      <c r="T560" t="s">
        <v>41</v>
      </c>
      <c r="U560" t="s">
        <v>1254</v>
      </c>
      <c r="V560">
        <v>19</v>
      </c>
      <c r="W560">
        <v>6</v>
      </c>
      <c r="X560">
        <v>2026</v>
      </c>
      <c r="Y560" t="s">
        <v>6232</v>
      </c>
      <c r="Z560">
        <v>-3</v>
      </c>
      <c r="AA560" t="s">
        <v>6229</v>
      </c>
      <c r="AB560">
        <v>1049</v>
      </c>
      <c r="AC560">
        <v>0.05</v>
      </c>
      <c r="AD560" t="s">
        <v>6233</v>
      </c>
      <c r="AE560" t="s">
        <v>6236</v>
      </c>
    </row>
    <row r="561" spans="1:31" x14ac:dyDescent="0.25">
      <c r="A561" t="s">
        <v>1255</v>
      </c>
      <c r="B561" s="1">
        <v>46071</v>
      </c>
      <c r="C561">
        <v>0.73472222222222228</v>
      </c>
      <c r="D561" t="s">
        <v>99</v>
      </c>
      <c r="E561" t="s">
        <v>54</v>
      </c>
      <c r="F561" t="s">
        <v>76</v>
      </c>
      <c r="G561" t="s">
        <v>104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70</v>
      </c>
      <c r="O561">
        <v>3</v>
      </c>
      <c r="P561" t="s">
        <v>28</v>
      </c>
      <c r="Q561" t="s">
        <v>29</v>
      </c>
      <c r="R561">
        <v>18</v>
      </c>
      <c r="S561" t="s">
        <v>40</v>
      </c>
      <c r="T561" t="s">
        <v>58</v>
      </c>
      <c r="U561" t="s">
        <v>1255</v>
      </c>
      <c r="V561">
        <v>17</v>
      </c>
      <c r="W561">
        <v>2</v>
      </c>
      <c r="X561">
        <v>2026</v>
      </c>
      <c r="Y561" t="s">
        <v>6232</v>
      </c>
      <c r="Z561">
        <v>1</v>
      </c>
      <c r="AA561" t="s">
        <v>6235</v>
      </c>
      <c r="AB561">
        <v>1053</v>
      </c>
      <c r="AC561">
        <v>6.6666666666666666E-2</v>
      </c>
      <c r="AD561" t="s">
        <v>6240</v>
      </c>
      <c r="AE561" t="s">
        <v>6241</v>
      </c>
    </row>
    <row r="562" spans="1:31" x14ac:dyDescent="0.25">
      <c r="A562" t="s">
        <v>1257</v>
      </c>
      <c r="B562" s="1">
        <v>46165</v>
      </c>
      <c r="C562">
        <v>0.41319444444444442</v>
      </c>
      <c r="D562" t="s">
        <v>99</v>
      </c>
      <c r="E562" t="s">
        <v>135</v>
      </c>
      <c r="F562" t="s">
        <v>37</v>
      </c>
      <c r="G562" t="s">
        <v>48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91</v>
      </c>
      <c r="O562">
        <v>5</v>
      </c>
      <c r="P562" t="s">
        <v>28</v>
      </c>
      <c r="Q562" t="s">
        <v>29</v>
      </c>
      <c r="R562">
        <v>50</v>
      </c>
      <c r="S562" t="s">
        <v>64</v>
      </c>
      <c r="T562" t="s">
        <v>31</v>
      </c>
      <c r="U562" t="s">
        <v>1257</v>
      </c>
      <c r="V562">
        <v>9</v>
      </c>
      <c r="W562">
        <v>5</v>
      </c>
      <c r="X562">
        <v>2026</v>
      </c>
      <c r="Y562" t="s">
        <v>6228</v>
      </c>
      <c r="Z562">
        <v>-1</v>
      </c>
      <c r="AA562" t="s">
        <v>6229</v>
      </c>
      <c r="AB562">
        <v>640</v>
      </c>
      <c r="AC562">
        <v>0.70526315789473681</v>
      </c>
      <c r="AD562" t="s">
        <v>6238</v>
      </c>
      <c r="AE562" t="s">
        <v>6234</v>
      </c>
    </row>
    <row r="563" spans="1:31" x14ac:dyDescent="0.25">
      <c r="A563" t="s">
        <v>1259</v>
      </c>
      <c r="B563" s="1">
        <v>46115</v>
      </c>
      <c r="C563">
        <v>0.38750000000000001</v>
      </c>
      <c r="D563" t="s">
        <v>45</v>
      </c>
      <c r="E563" t="s">
        <v>139</v>
      </c>
      <c r="F563" t="s">
        <v>84</v>
      </c>
      <c r="G563" t="s">
        <v>38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27</v>
      </c>
      <c r="O563">
        <v>1</v>
      </c>
      <c r="P563" t="s">
        <v>28</v>
      </c>
      <c r="Q563" t="s">
        <v>56</v>
      </c>
      <c r="R563">
        <v>32</v>
      </c>
      <c r="S563" t="s">
        <v>30</v>
      </c>
      <c r="T563" t="s">
        <v>31</v>
      </c>
      <c r="U563" t="s">
        <v>1259</v>
      </c>
      <c r="V563">
        <v>9</v>
      </c>
      <c r="W563">
        <v>4</v>
      </c>
      <c r="X563">
        <v>2026</v>
      </c>
      <c r="Y563" t="s">
        <v>6228</v>
      </c>
      <c r="Z563">
        <v>-3</v>
      </c>
      <c r="AA563" t="s">
        <v>6229</v>
      </c>
      <c r="AB563">
        <v>878</v>
      </c>
      <c r="AC563">
        <v>0.32750000000000001</v>
      </c>
      <c r="AD563" t="s">
        <v>6233</v>
      </c>
      <c r="AE563" t="s">
        <v>6236</v>
      </c>
    </row>
    <row r="564" spans="1:31" x14ac:dyDescent="0.25">
      <c r="A564" t="s">
        <v>1261</v>
      </c>
      <c r="B564" s="1">
        <v>46110</v>
      </c>
      <c r="C564">
        <v>0.44513888888888886</v>
      </c>
      <c r="D564" t="s">
        <v>296</v>
      </c>
      <c r="E564" t="s">
        <v>159</v>
      </c>
      <c r="F564" t="s">
        <v>37</v>
      </c>
      <c r="G564" t="s">
        <v>26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39</v>
      </c>
      <c r="O564">
        <v>5</v>
      </c>
      <c r="P564" t="s">
        <v>146</v>
      </c>
      <c r="Q564" t="s">
        <v>29</v>
      </c>
      <c r="R564">
        <v>27</v>
      </c>
      <c r="S564" t="s">
        <v>170</v>
      </c>
      <c r="T564" t="s">
        <v>31</v>
      </c>
      <c r="U564" t="s">
        <v>1261</v>
      </c>
      <c r="V564">
        <v>10</v>
      </c>
      <c r="W564">
        <v>3</v>
      </c>
      <c r="X564">
        <v>2026</v>
      </c>
      <c r="Y564" t="s">
        <v>6237</v>
      </c>
      <c r="Z564">
        <v>7</v>
      </c>
      <c r="AA564" t="s">
        <v>6235</v>
      </c>
      <c r="AB564">
        <v>393</v>
      </c>
      <c r="AC564">
        <v>0.3413793103448276</v>
      </c>
      <c r="AD564" t="s">
        <v>6238</v>
      </c>
      <c r="AE564" t="s">
        <v>6236</v>
      </c>
    </row>
    <row r="565" spans="1:31" x14ac:dyDescent="0.25">
      <c r="A565" t="s">
        <v>1263</v>
      </c>
      <c r="B565" s="1">
        <v>46102</v>
      </c>
      <c r="C565">
        <v>0.85069444444444442</v>
      </c>
      <c r="D565" t="s">
        <v>121</v>
      </c>
      <c r="E565" t="s">
        <v>24</v>
      </c>
      <c r="F565" t="s">
        <v>166</v>
      </c>
      <c r="G565" t="s">
        <v>117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49</v>
      </c>
      <c r="O565">
        <v>3</v>
      </c>
      <c r="P565" t="s">
        <v>28</v>
      </c>
      <c r="Q565" t="s">
        <v>29</v>
      </c>
      <c r="R565">
        <v>47</v>
      </c>
      <c r="S565" t="s">
        <v>64</v>
      </c>
      <c r="T565" t="s">
        <v>41</v>
      </c>
      <c r="U565" t="s">
        <v>1263</v>
      </c>
      <c r="V565">
        <v>20</v>
      </c>
      <c r="W565">
        <v>3</v>
      </c>
      <c r="X565">
        <v>2026</v>
      </c>
      <c r="Y565" t="s">
        <v>6239</v>
      </c>
      <c r="Z565">
        <v>16</v>
      </c>
      <c r="AA565" t="s">
        <v>6235</v>
      </c>
      <c r="AB565">
        <v>507</v>
      </c>
      <c r="AC565">
        <v>8.3333333333333329E-2</v>
      </c>
      <c r="AD565" t="s">
        <v>6240</v>
      </c>
      <c r="AE565" t="s">
        <v>6234</v>
      </c>
    </row>
    <row r="566" spans="1:31" x14ac:dyDescent="0.25">
      <c r="A566" t="s">
        <v>1265</v>
      </c>
      <c r="B566" s="1">
        <v>46189</v>
      </c>
      <c r="C566">
        <v>0.98541666666666672</v>
      </c>
      <c r="D566" t="s">
        <v>145</v>
      </c>
      <c r="E566" t="s">
        <v>135</v>
      </c>
      <c r="F566" t="s">
        <v>47</v>
      </c>
      <c r="G566" t="s">
        <v>48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49</v>
      </c>
      <c r="O566">
        <v>4</v>
      </c>
      <c r="P566" t="s">
        <v>28</v>
      </c>
      <c r="Q566" t="s">
        <v>29</v>
      </c>
      <c r="R566">
        <v>28</v>
      </c>
      <c r="S566" t="s">
        <v>131</v>
      </c>
      <c r="T566" t="s">
        <v>58</v>
      </c>
      <c r="U566" t="s">
        <v>1265</v>
      </c>
      <c r="V566">
        <v>23</v>
      </c>
      <c r="W566">
        <v>6</v>
      </c>
      <c r="X566">
        <v>2026</v>
      </c>
      <c r="Y566" t="s">
        <v>6239</v>
      </c>
      <c r="Z566">
        <v>6</v>
      </c>
      <c r="AA566" t="s">
        <v>6235</v>
      </c>
      <c r="AB566">
        <v>966</v>
      </c>
      <c r="AC566">
        <v>2.3404255319148939E-2</v>
      </c>
      <c r="AD566" t="s">
        <v>6230</v>
      </c>
      <c r="AE566" t="s">
        <v>6236</v>
      </c>
    </row>
    <row r="567" spans="1:31" x14ac:dyDescent="0.25">
      <c r="A567" t="s">
        <v>1267</v>
      </c>
      <c r="B567" s="1">
        <v>46139</v>
      </c>
      <c r="C567">
        <v>0.7319444444444444</v>
      </c>
      <c r="D567" t="s">
        <v>23</v>
      </c>
      <c r="E567" t="s">
        <v>83</v>
      </c>
      <c r="F567" t="s">
        <v>25</v>
      </c>
      <c r="G567" t="s">
        <v>104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27</v>
      </c>
      <c r="O567">
        <v>1</v>
      </c>
      <c r="P567" t="s">
        <v>28</v>
      </c>
      <c r="Q567" t="s">
        <v>29</v>
      </c>
      <c r="R567">
        <v>50</v>
      </c>
      <c r="S567" t="s">
        <v>57</v>
      </c>
      <c r="T567" t="s">
        <v>58</v>
      </c>
      <c r="U567" t="s">
        <v>1267</v>
      </c>
      <c r="V567">
        <v>17</v>
      </c>
      <c r="W567">
        <v>4</v>
      </c>
      <c r="X567">
        <v>2026</v>
      </c>
      <c r="Y567" t="s">
        <v>6232</v>
      </c>
      <c r="Z567">
        <v>11</v>
      </c>
      <c r="AA567" t="s">
        <v>6235</v>
      </c>
      <c r="AB567">
        <v>1017</v>
      </c>
      <c r="AC567">
        <v>0.42941176470588233</v>
      </c>
      <c r="AD567" t="s">
        <v>6233</v>
      </c>
      <c r="AE567" t="s">
        <v>6234</v>
      </c>
    </row>
    <row r="568" spans="1:31" x14ac:dyDescent="0.25">
      <c r="A568" t="s">
        <v>1268</v>
      </c>
      <c r="B568" s="1">
        <v>46087</v>
      </c>
      <c r="C568">
        <v>0.46736111111111112</v>
      </c>
      <c r="D568" t="s">
        <v>75</v>
      </c>
      <c r="E568" t="s">
        <v>54</v>
      </c>
      <c r="F568" t="s">
        <v>166</v>
      </c>
      <c r="G568" t="s">
        <v>104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91</v>
      </c>
      <c r="O568">
        <v>5</v>
      </c>
      <c r="P568" t="s">
        <v>28</v>
      </c>
      <c r="Q568" t="s">
        <v>56</v>
      </c>
      <c r="R568">
        <v>58</v>
      </c>
      <c r="S568" t="s">
        <v>30</v>
      </c>
      <c r="T568" t="s">
        <v>58</v>
      </c>
      <c r="U568" t="s">
        <v>1268</v>
      </c>
      <c r="V568">
        <v>11</v>
      </c>
      <c r="W568">
        <v>3</v>
      </c>
      <c r="X568">
        <v>2026</v>
      </c>
      <c r="Y568" t="s">
        <v>6237</v>
      </c>
      <c r="Z568">
        <v>-1</v>
      </c>
      <c r="AA568" t="s">
        <v>6229</v>
      </c>
      <c r="AB568">
        <v>1067</v>
      </c>
      <c r="AC568">
        <v>0.375</v>
      </c>
      <c r="AD568" t="s">
        <v>6238</v>
      </c>
      <c r="AE568" t="s">
        <v>6234</v>
      </c>
    </row>
    <row r="569" spans="1:31" x14ac:dyDescent="0.25">
      <c r="A569" t="s">
        <v>1269</v>
      </c>
      <c r="B569" s="1">
        <v>46164</v>
      </c>
      <c r="C569">
        <v>0.61319444444444449</v>
      </c>
      <c r="D569" t="s">
        <v>99</v>
      </c>
      <c r="E569" t="s">
        <v>90</v>
      </c>
      <c r="F569" t="s">
        <v>69</v>
      </c>
      <c r="G569" t="s">
        <v>117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91</v>
      </c>
      <c r="O569">
        <v>5</v>
      </c>
      <c r="P569" t="s">
        <v>28</v>
      </c>
      <c r="Q569" t="s">
        <v>29</v>
      </c>
      <c r="R569">
        <v>47</v>
      </c>
      <c r="S569" t="s">
        <v>30</v>
      </c>
      <c r="T569" t="s">
        <v>85</v>
      </c>
      <c r="U569" t="s">
        <v>1269</v>
      </c>
      <c r="V569">
        <v>14</v>
      </c>
      <c r="W569">
        <v>5</v>
      </c>
      <c r="X569">
        <v>2026</v>
      </c>
      <c r="Y569" t="s">
        <v>6237</v>
      </c>
      <c r="Z569">
        <v>11</v>
      </c>
      <c r="AA569" t="s">
        <v>6235</v>
      </c>
      <c r="AB569">
        <v>896</v>
      </c>
      <c r="AC569">
        <v>5.5357142857142862E-2</v>
      </c>
      <c r="AD569" t="s">
        <v>6238</v>
      </c>
      <c r="AE569" t="s">
        <v>6234</v>
      </c>
    </row>
    <row r="570" spans="1:31" x14ac:dyDescent="0.25">
      <c r="A570" t="s">
        <v>1271</v>
      </c>
      <c r="B570" s="1">
        <v>46032</v>
      </c>
      <c r="C570">
        <v>0.38611111111111113</v>
      </c>
      <c r="D570" t="s">
        <v>99</v>
      </c>
      <c r="E570" t="s">
        <v>159</v>
      </c>
      <c r="F570" t="s">
        <v>47</v>
      </c>
      <c r="G570" t="s">
        <v>48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91</v>
      </c>
      <c r="O570">
        <v>5</v>
      </c>
      <c r="P570" t="s">
        <v>28</v>
      </c>
      <c r="Q570" t="s">
        <v>29</v>
      </c>
      <c r="R570">
        <v>24</v>
      </c>
      <c r="S570" t="s">
        <v>64</v>
      </c>
      <c r="T570" t="s">
        <v>31</v>
      </c>
      <c r="U570" t="s">
        <v>1271</v>
      </c>
      <c r="V570">
        <v>9</v>
      </c>
      <c r="W570">
        <v>1</v>
      </c>
      <c r="X570">
        <v>2026</v>
      </c>
      <c r="Y570" t="s">
        <v>6228</v>
      </c>
      <c r="Z570">
        <v>3</v>
      </c>
      <c r="AA570" t="s">
        <v>6235</v>
      </c>
      <c r="AB570">
        <v>384</v>
      </c>
      <c r="AC570">
        <v>0.21025641025641023</v>
      </c>
      <c r="AD570" t="s">
        <v>6238</v>
      </c>
      <c r="AE570" t="s">
        <v>6241</v>
      </c>
    </row>
    <row r="571" spans="1:31" x14ac:dyDescent="0.25">
      <c r="A571" t="s">
        <v>1273</v>
      </c>
      <c r="B571" s="1">
        <v>46193</v>
      </c>
      <c r="C571">
        <v>0.91319444444444442</v>
      </c>
      <c r="D571" t="s">
        <v>89</v>
      </c>
      <c r="E571" t="s">
        <v>135</v>
      </c>
      <c r="F571" t="s">
        <v>25</v>
      </c>
      <c r="G571" t="s">
        <v>38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91</v>
      </c>
      <c r="O571">
        <v>3</v>
      </c>
      <c r="P571" t="s">
        <v>28</v>
      </c>
      <c r="Q571" t="s">
        <v>29</v>
      </c>
      <c r="R571">
        <v>54</v>
      </c>
      <c r="S571" t="s">
        <v>64</v>
      </c>
      <c r="T571" t="s">
        <v>41</v>
      </c>
      <c r="U571" t="s">
        <v>1273</v>
      </c>
      <c r="V571">
        <v>21</v>
      </c>
      <c r="W571">
        <v>6</v>
      </c>
      <c r="X571">
        <v>2026</v>
      </c>
      <c r="Y571" t="s">
        <v>6239</v>
      </c>
      <c r="Z571">
        <v>6</v>
      </c>
      <c r="AA571" t="s">
        <v>6235</v>
      </c>
      <c r="AB571">
        <v>1017</v>
      </c>
      <c r="AC571">
        <v>0.25517241379310346</v>
      </c>
      <c r="AD571" t="s">
        <v>6240</v>
      </c>
      <c r="AE571" t="s">
        <v>6234</v>
      </c>
    </row>
    <row r="572" spans="1:31" x14ac:dyDescent="0.25">
      <c r="A572" t="s">
        <v>1274</v>
      </c>
      <c r="B572" s="1">
        <v>46062</v>
      </c>
      <c r="C572">
        <v>0.48055555555555557</v>
      </c>
      <c r="D572" t="s">
        <v>200</v>
      </c>
      <c r="E572" t="s">
        <v>83</v>
      </c>
      <c r="F572" t="s">
        <v>95</v>
      </c>
      <c r="G572" t="s">
        <v>117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49</v>
      </c>
      <c r="O572">
        <v>4</v>
      </c>
      <c r="P572" t="s">
        <v>28</v>
      </c>
      <c r="Q572" t="s">
        <v>29</v>
      </c>
      <c r="R572">
        <v>59</v>
      </c>
      <c r="S572" t="s">
        <v>57</v>
      </c>
      <c r="T572" t="s">
        <v>58</v>
      </c>
      <c r="U572" t="s">
        <v>1274</v>
      </c>
      <c r="V572">
        <v>11</v>
      </c>
      <c r="W572">
        <v>2</v>
      </c>
      <c r="X572">
        <v>2026</v>
      </c>
      <c r="Y572" t="s">
        <v>6237</v>
      </c>
      <c r="Z572">
        <v>10</v>
      </c>
      <c r="AA572" t="s">
        <v>6235</v>
      </c>
      <c r="AB572">
        <v>1057</v>
      </c>
      <c r="AC572">
        <v>0.27346938775510204</v>
      </c>
      <c r="AD572" t="s">
        <v>6230</v>
      </c>
      <c r="AE572" t="s">
        <v>6234</v>
      </c>
    </row>
    <row r="573" spans="1:31" x14ac:dyDescent="0.25">
      <c r="A573" t="s">
        <v>1277</v>
      </c>
      <c r="B573" s="1">
        <v>46086</v>
      </c>
      <c r="C573">
        <v>0.85624999999999996</v>
      </c>
      <c r="D573" t="s">
        <v>35</v>
      </c>
      <c r="E573" t="s">
        <v>159</v>
      </c>
      <c r="F573" t="s">
        <v>166</v>
      </c>
      <c r="G573" t="s">
        <v>96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27</v>
      </c>
      <c r="O573">
        <v>4</v>
      </c>
      <c r="P573" t="s">
        <v>28</v>
      </c>
      <c r="Q573" t="s">
        <v>29</v>
      </c>
      <c r="R573">
        <v>20</v>
      </c>
      <c r="S573" t="s">
        <v>71</v>
      </c>
      <c r="T573" t="s">
        <v>41</v>
      </c>
      <c r="U573" t="s">
        <v>1277</v>
      </c>
      <c r="V573">
        <v>20</v>
      </c>
      <c r="W573">
        <v>3</v>
      </c>
      <c r="X573">
        <v>2026</v>
      </c>
      <c r="Y573" t="s">
        <v>6239</v>
      </c>
      <c r="Z573">
        <v>5</v>
      </c>
      <c r="AA573" t="s">
        <v>6235</v>
      </c>
      <c r="AB573">
        <v>192</v>
      </c>
      <c r="AC573">
        <v>0.34418604651162793</v>
      </c>
      <c r="AD573" t="s">
        <v>6230</v>
      </c>
      <c r="AE573" t="s">
        <v>6241</v>
      </c>
    </row>
    <row r="574" spans="1:31" x14ac:dyDescent="0.25">
      <c r="A574" t="s">
        <v>1279</v>
      </c>
      <c r="B574" s="1">
        <v>46120</v>
      </c>
      <c r="C574">
        <v>0.66805555555555551</v>
      </c>
      <c r="D574" t="s">
        <v>62</v>
      </c>
      <c r="E574" t="s">
        <v>36</v>
      </c>
      <c r="F574" t="s">
        <v>47</v>
      </c>
      <c r="G574" t="s">
        <v>96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39</v>
      </c>
      <c r="O574">
        <v>1</v>
      </c>
      <c r="P574" t="s">
        <v>28</v>
      </c>
      <c r="Q574" t="s">
        <v>56</v>
      </c>
      <c r="R574">
        <v>57</v>
      </c>
      <c r="S574" t="s">
        <v>40</v>
      </c>
      <c r="T574" t="s">
        <v>58</v>
      </c>
      <c r="U574" t="s">
        <v>1279</v>
      </c>
      <c r="V574">
        <v>16</v>
      </c>
      <c r="W574">
        <v>4</v>
      </c>
      <c r="X574">
        <v>2026</v>
      </c>
      <c r="Y574" t="s">
        <v>6232</v>
      </c>
      <c r="Z574">
        <v>-3</v>
      </c>
      <c r="AA574" t="s">
        <v>6229</v>
      </c>
      <c r="AB574">
        <v>826</v>
      </c>
      <c r="AC574">
        <v>0.23</v>
      </c>
      <c r="AD574" t="s">
        <v>6233</v>
      </c>
      <c r="AE574" t="s">
        <v>6234</v>
      </c>
    </row>
    <row r="575" spans="1:31" x14ac:dyDescent="0.25">
      <c r="A575" t="s">
        <v>1280</v>
      </c>
      <c r="B575" s="1">
        <v>46197</v>
      </c>
      <c r="C575">
        <v>0.48819444444444443</v>
      </c>
      <c r="D575" t="s">
        <v>145</v>
      </c>
      <c r="E575" t="s">
        <v>83</v>
      </c>
      <c r="F575" t="s">
        <v>55</v>
      </c>
      <c r="G575" t="s">
        <v>38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39</v>
      </c>
      <c r="O575">
        <v>3</v>
      </c>
      <c r="P575" t="s">
        <v>28</v>
      </c>
      <c r="Q575" t="s">
        <v>29</v>
      </c>
      <c r="R575">
        <v>45</v>
      </c>
      <c r="S575" t="s">
        <v>40</v>
      </c>
      <c r="T575" t="s">
        <v>58</v>
      </c>
      <c r="U575" t="s">
        <v>1280</v>
      </c>
      <c r="V575">
        <v>11</v>
      </c>
      <c r="W575">
        <v>6</v>
      </c>
      <c r="X575">
        <v>2026</v>
      </c>
      <c r="Y575" t="s">
        <v>6237</v>
      </c>
      <c r="Z575">
        <v>-5</v>
      </c>
      <c r="AA575" t="s">
        <v>6229</v>
      </c>
      <c r="AB575">
        <v>843</v>
      </c>
      <c r="AC575">
        <v>0.31428571428571433</v>
      </c>
      <c r="AD575" t="s">
        <v>6240</v>
      </c>
      <c r="AE575" t="s">
        <v>6231</v>
      </c>
    </row>
    <row r="576" spans="1:31" x14ac:dyDescent="0.25">
      <c r="A576" t="s">
        <v>1281</v>
      </c>
      <c r="B576" s="1">
        <v>46036</v>
      </c>
      <c r="C576">
        <v>0.89444444444444449</v>
      </c>
      <c r="D576" t="s">
        <v>68</v>
      </c>
      <c r="E576" t="s">
        <v>159</v>
      </c>
      <c r="F576" t="s">
        <v>84</v>
      </c>
      <c r="G576" t="s">
        <v>38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39</v>
      </c>
      <c r="O576">
        <v>4</v>
      </c>
      <c r="P576" t="s">
        <v>28</v>
      </c>
      <c r="Q576" t="s">
        <v>56</v>
      </c>
      <c r="R576">
        <v>42</v>
      </c>
      <c r="S576" t="s">
        <v>40</v>
      </c>
      <c r="T576" t="s">
        <v>41</v>
      </c>
      <c r="U576" t="s">
        <v>1281</v>
      </c>
      <c r="V576">
        <v>21</v>
      </c>
      <c r="W576">
        <v>1</v>
      </c>
      <c r="X576">
        <v>2026</v>
      </c>
      <c r="Y576" t="s">
        <v>6239</v>
      </c>
      <c r="Z576">
        <v>10</v>
      </c>
      <c r="AA576" t="s">
        <v>6235</v>
      </c>
      <c r="AB576">
        <v>738</v>
      </c>
      <c r="AC576">
        <v>0.12352941176470589</v>
      </c>
      <c r="AD576" t="s">
        <v>6230</v>
      </c>
      <c r="AE576" t="s">
        <v>6231</v>
      </c>
    </row>
    <row r="577" spans="1:31" x14ac:dyDescent="0.25">
      <c r="A577" t="s">
        <v>1282</v>
      </c>
      <c r="B577" s="1">
        <v>46090</v>
      </c>
      <c r="C577">
        <v>0.65902777777777777</v>
      </c>
      <c r="D577" t="s">
        <v>23</v>
      </c>
      <c r="E577" t="s">
        <v>139</v>
      </c>
      <c r="F577" t="s">
        <v>84</v>
      </c>
      <c r="G577" t="s">
        <v>48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27</v>
      </c>
      <c r="O577">
        <v>1</v>
      </c>
      <c r="P577" t="s">
        <v>28</v>
      </c>
      <c r="Q577" t="s">
        <v>29</v>
      </c>
      <c r="R577">
        <v>37</v>
      </c>
      <c r="S577" t="s">
        <v>57</v>
      </c>
      <c r="T577" t="s">
        <v>58</v>
      </c>
      <c r="U577" t="s">
        <v>1282</v>
      </c>
      <c r="V577">
        <v>15</v>
      </c>
      <c r="W577">
        <v>3</v>
      </c>
      <c r="X577">
        <v>2026</v>
      </c>
      <c r="Y577" t="s">
        <v>6232</v>
      </c>
      <c r="Z577">
        <v>-3</v>
      </c>
      <c r="AA577" t="s">
        <v>6229</v>
      </c>
      <c r="AB577">
        <v>673</v>
      </c>
      <c r="AC577">
        <v>0.37272727272727268</v>
      </c>
      <c r="AD577" t="s">
        <v>6233</v>
      </c>
      <c r="AE577" t="s">
        <v>6231</v>
      </c>
    </row>
    <row r="578" spans="1:31" x14ac:dyDescent="0.25">
      <c r="A578" t="s">
        <v>1284</v>
      </c>
      <c r="B578" s="1">
        <v>46092</v>
      </c>
      <c r="C578">
        <v>0.38194444444444442</v>
      </c>
      <c r="D578" t="s">
        <v>75</v>
      </c>
      <c r="E578" t="s">
        <v>159</v>
      </c>
      <c r="F578" t="s">
        <v>37</v>
      </c>
      <c r="G578" t="s">
        <v>38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91</v>
      </c>
      <c r="O578">
        <v>2</v>
      </c>
      <c r="P578" t="s">
        <v>146</v>
      </c>
      <c r="Q578" t="s">
        <v>56</v>
      </c>
      <c r="R578">
        <v>18</v>
      </c>
      <c r="S578" t="s">
        <v>40</v>
      </c>
      <c r="T578" t="s">
        <v>31</v>
      </c>
      <c r="U578" t="s">
        <v>1284</v>
      </c>
      <c r="V578">
        <v>9</v>
      </c>
      <c r="W578">
        <v>3</v>
      </c>
      <c r="X578">
        <v>2026</v>
      </c>
      <c r="Y578" t="s">
        <v>6228</v>
      </c>
      <c r="Z578">
        <v>9</v>
      </c>
      <c r="AA578" t="s">
        <v>6235</v>
      </c>
      <c r="AB578">
        <v>544</v>
      </c>
      <c r="AC578">
        <v>0.25384615384615383</v>
      </c>
      <c r="AD578" t="s">
        <v>6233</v>
      </c>
      <c r="AE578" t="s">
        <v>6241</v>
      </c>
    </row>
    <row r="579" spans="1:31" x14ac:dyDescent="0.25">
      <c r="A579" t="s">
        <v>1285</v>
      </c>
      <c r="B579" s="1">
        <v>46164</v>
      </c>
      <c r="C579">
        <v>0.61111111111111116</v>
      </c>
      <c r="D579" t="s">
        <v>145</v>
      </c>
      <c r="E579" t="s">
        <v>100</v>
      </c>
      <c r="F579" t="s">
        <v>37</v>
      </c>
      <c r="G579" t="s">
        <v>26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49</v>
      </c>
      <c r="O579">
        <v>3</v>
      </c>
      <c r="P579" t="s">
        <v>28</v>
      </c>
      <c r="Q579" t="s">
        <v>29</v>
      </c>
      <c r="R579">
        <v>33</v>
      </c>
      <c r="S579" t="s">
        <v>30</v>
      </c>
      <c r="T579" t="s">
        <v>85</v>
      </c>
      <c r="U579" t="s">
        <v>1285</v>
      </c>
      <c r="V579">
        <v>14</v>
      </c>
      <c r="W579">
        <v>5</v>
      </c>
      <c r="X579">
        <v>2026</v>
      </c>
      <c r="Y579" t="s">
        <v>6237</v>
      </c>
      <c r="Z579">
        <v>4</v>
      </c>
      <c r="AA579" t="s">
        <v>6235</v>
      </c>
      <c r="AB579">
        <v>480</v>
      </c>
      <c r="AC579">
        <v>0.23571428571428571</v>
      </c>
      <c r="AD579" t="s">
        <v>6240</v>
      </c>
      <c r="AE579" t="s">
        <v>6236</v>
      </c>
    </row>
    <row r="580" spans="1:31" x14ac:dyDescent="0.25">
      <c r="A580" t="s">
        <v>1287</v>
      </c>
      <c r="B580" s="1">
        <v>46089</v>
      </c>
      <c r="C580">
        <v>0.96111111111111114</v>
      </c>
      <c r="D580" t="s">
        <v>121</v>
      </c>
      <c r="E580" t="s">
        <v>46</v>
      </c>
      <c r="F580" t="s">
        <v>166</v>
      </c>
      <c r="G580" t="s">
        <v>38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49</v>
      </c>
      <c r="O580">
        <v>1</v>
      </c>
      <c r="P580" t="s">
        <v>28</v>
      </c>
      <c r="Q580" t="s">
        <v>29</v>
      </c>
      <c r="R580">
        <v>19</v>
      </c>
      <c r="S580" t="s">
        <v>170</v>
      </c>
      <c r="T580" t="s">
        <v>58</v>
      </c>
      <c r="U580" t="s">
        <v>1287</v>
      </c>
      <c r="V580">
        <v>23</v>
      </c>
      <c r="W580">
        <v>3</v>
      </c>
      <c r="X580">
        <v>2026</v>
      </c>
      <c r="Y580" t="s">
        <v>6239</v>
      </c>
      <c r="Z580">
        <v>-3</v>
      </c>
      <c r="AA580" t="s">
        <v>6229</v>
      </c>
      <c r="AB580">
        <v>844</v>
      </c>
      <c r="AC580">
        <v>0.20540540540540539</v>
      </c>
      <c r="AD580" t="s">
        <v>6233</v>
      </c>
      <c r="AE580" t="s">
        <v>6241</v>
      </c>
    </row>
    <row r="581" spans="1:31" x14ac:dyDescent="0.25">
      <c r="A581" t="s">
        <v>1289</v>
      </c>
      <c r="B581" s="1">
        <v>46090</v>
      </c>
      <c r="C581">
        <v>0.43472222222222223</v>
      </c>
      <c r="D581" t="s">
        <v>121</v>
      </c>
      <c r="E581" t="s">
        <v>46</v>
      </c>
      <c r="F581" t="s">
        <v>95</v>
      </c>
      <c r="G581" t="s">
        <v>26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27</v>
      </c>
      <c r="O581">
        <v>4</v>
      </c>
      <c r="P581" t="s">
        <v>28</v>
      </c>
      <c r="Q581" t="s">
        <v>56</v>
      </c>
      <c r="R581">
        <v>60</v>
      </c>
      <c r="S581" t="s">
        <v>57</v>
      </c>
      <c r="T581" t="s">
        <v>31</v>
      </c>
      <c r="U581" t="s">
        <v>1289</v>
      </c>
      <c r="V581">
        <v>10</v>
      </c>
      <c r="W581">
        <v>3</v>
      </c>
      <c r="X581">
        <v>2026</v>
      </c>
      <c r="Y581" t="s">
        <v>6237</v>
      </c>
      <c r="Z581">
        <v>-5</v>
      </c>
      <c r="AA581" t="s">
        <v>6229</v>
      </c>
      <c r="AB581">
        <v>238</v>
      </c>
      <c r="AC581">
        <v>0.23333333333333334</v>
      </c>
      <c r="AD581" t="s">
        <v>6230</v>
      </c>
      <c r="AE581" t="s">
        <v>6234</v>
      </c>
    </row>
    <row r="582" spans="1:31" x14ac:dyDescent="0.25">
      <c r="A582" t="s">
        <v>1291</v>
      </c>
      <c r="B582" s="1">
        <v>46029</v>
      </c>
      <c r="C582">
        <v>0.62777777777777777</v>
      </c>
      <c r="D582" t="s">
        <v>116</v>
      </c>
      <c r="E582" t="s">
        <v>139</v>
      </c>
      <c r="F582" t="s">
        <v>69</v>
      </c>
      <c r="G582" t="s">
        <v>104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49</v>
      </c>
      <c r="O582">
        <v>1</v>
      </c>
      <c r="P582" t="s">
        <v>28</v>
      </c>
      <c r="Q582" t="s">
        <v>56</v>
      </c>
      <c r="R582">
        <v>59</v>
      </c>
      <c r="S582" t="s">
        <v>40</v>
      </c>
      <c r="T582" t="s">
        <v>58</v>
      </c>
      <c r="U582" t="s">
        <v>1291</v>
      </c>
      <c r="V582">
        <v>15</v>
      </c>
      <c r="W582">
        <v>1</v>
      </c>
      <c r="X582">
        <v>2026</v>
      </c>
      <c r="Y582" t="s">
        <v>6232</v>
      </c>
      <c r="Z582">
        <v>8</v>
      </c>
      <c r="AA582" t="s">
        <v>6235</v>
      </c>
      <c r="AB582">
        <v>1251</v>
      </c>
      <c r="AC582">
        <v>0.26744186046511625</v>
      </c>
      <c r="AD582" t="s">
        <v>6233</v>
      </c>
      <c r="AE582" t="s">
        <v>6234</v>
      </c>
    </row>
    <row r="583" spans="1:31" x14ac:dyDescent="0.25">
      <c r="A583" t="s">
        <v>1293</v>
      </c>
      <c r="B583" s="1">
        <v>46115</v>
      </c>
      <c r="C583">
        <v>0.95138888888888884</v>
      </c>
      <c r="D583" t="s">
        <v>62</v>
      </c>
      <c r="E583" t="s">
        <v>36</v>
      </c>
      <c r="F583" t="s">
        <v>69</v>
      </c>
      <c r="G583" t="s">
        <v>96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49</v>
      </c>
      <c r="O583">
        <v>4</v>
      </c>
      <c r="P583" t="s">
        <v>28</v>
      </c>
      <c r="Q583" t="s">
        <v>29</v>
      </c>
      <c r="R583">
        <v>35</v>
      </c>
      <c r="S583" t="s">
        <v>30</v>
      </c>
      <c r="T583" t="s">
        <v>58</v>
      </c>
      <c r="U583" t="s">
        <v>1293</v>
      </c>
      <c r="V583">
        <v>22</v>
      </c>
      <c r="W583">
        <v>4</v>
      </c>
      <c r="X583">
        <v>2026</v>
      </c>
      <c r="Y583" t="s">
        <v>6239</v>
      </c>
      <c r="Z583">
        <v>5</v>
      </c>
      <c r="AA583" t="s">
        <v>6235</v>
      </c>
      <c r="AB583">
        <v>465</v>
      </c>
      <c r="AC583">
        <v>0.29743589743589743</v>
      </c>
      <c r="AD583" t="s">
        <v>6230</v>
      </c>
      <c r="AE583" t="s">
        <v>6236</v>
      </c>
    </row>
    <row r="584" spans="1:31" x14ac:dyDescent="0.25">
      <c r="A584" t="s">
        <v>1294</v>
      </c>
      <c r="B584" s="1">
        <v>46089</v>
      </c>
      <c r="C584">
        <v>0.57430555555555551</v>
      </c>
      <c r="D584" t="s">
        <v>145</v>
      </c>
      <c r="E584" t="s">
        <v>90</v>
      </c>
      <c r="F584" t="s">
        <v>63</v>
      </c>
      <c r="G584" t="s">
        <v>48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70</v>
      </c>
      <c r="O584">
        <v>3</v>
      </c>
      <c r="P584" t="s">
        <v>28</v>
      </c>
      <c r="Q584" t="s">
        <v>56</v>
      </c>
      <c r="R584">
        <v>20</v>
      </c>
      <c r="S584" t="s">
        <v>170</v>
      </c>
      <c r="T584" t="s">
        <v>85</v>
      </c>
      <c r="U584" t="s">
        <v>1294</v>
      </c>
      <c r="V584">
        <v>13</v>
      </c>
      <c r="W584">
        <v>3</v>
      </c>
      <c r="X584">
        <v>2026</v>
      </c>
      <c r="Y584" t="s">
        <v>6237</v>
      </c>
      <c r="Z584">
        <v>-4</v>
      </c>
      <c r="AA584" t="s">
        <v>6229</v>
      </c>
      <c r="AB584">
        <v>446</v>
      </c>
      <c r="AC584">
        <v>0.20526315789473684</v>
      </c>
      <c r="AD584" t="s">
        <v>6240</v>
      </c>
      <c r="AE584" t="s">
        <v>6241</v>
      </c>
    </row>
    <row r="585" spans="1:31" x14ac:dyDescent="0.25">
      <c r="A585" t="s">
        <v>1295</v>
      </c>
      <c r="B585" s="1">
        <v>46113</v>
      </c>
      <c r="C585">
        <v>0.78611111111111109</v>
      </c>
      <c r="D585" t="s">
        <v>145</v>
      </c>
      <c r="E585" t="s">
        <v>24</v>
      </c>
      <c r="F585" t="s">
        <v>84</v>
      </c>
      <c r="G585" t="s">
        <v>104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70</v>
      </c>
      <c r="O585">
        <v>1</v>
      </c>
      <c r="P585" t="s">
        <v>28</v>
      </c>
      <c r="Q585" t="s">
        <v>56</v>
      </c>
      <c r="R585">
        <v>23</v>
      </c>
      <c r="S585" t="s">
        <v>40</v>
      </c>
      <c r="T585" t="s">
        <v>41</v>
      </c>
      <c r="U585" t="s">
        <v>1295</v>
      </c>
      <c r="V585">
        <v>18</v>
      </c>
      <c r="W585">
        <v>4</v>
      </c>
      <c r="X585">
        <v>2026</v>
      </c>
      <c r="Y585" t="s">
        <v>6232</v>
      </c>
      <c r="Z585">
        <v>12</v>
      </c>
      <c r="AA585" t="s">
        <v>6235</v>
      </c>
      <c r="AB585">
        <v>288</v>
      </c>
      <c r="AC585">
        <v>0.15283018867924528</v>
      </c>
      <c r="AD585" t="s">
        <v>6233</v>
      </c>
      <c r="AE585" t="s">
        <v>6241</v>
      </c>
    </row>
    <row r="586" spans="1:31" x14ac:dyDescent="0.25">
      <c r="A586" t="s">
        <v>1296</v>
      </c>
      <c r="B586" s="1">
        <v>46052</v>
      </c>
      <c r="C586">
        <v>0.34652777777777777</v>
      </c>
      <c r="D586" t="s">
        <v>89</v>
      </c>
      <c r="E586" t="s">
        <v>24</v>
      </c>
      <c r="F586" t="s">
        <v>37</v>
      </c>
      <c r="G586" t="s">
        <v>48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27</v>
      </c>
      <c r="O586">
        <v>2</v>
      </c>
      <c r="P586" t="s">
        <v>28</v>
      </c>
      <c r="Q586" t="s">
        <v>56</v>
      </c>
      <c r="R586">
        <v>60</v>
      </c>
      <c r="S586" t="s">
        <v>30</v>
      </c>
      <c r="T586" t="s">
        <v>31</v>
      </c>
      <c r="U586" t="s">
        <v>1296</v>
      </c>
      <c r="V586">
        <v>8</v>
      </c>
      <c r="W586">
        <v>1</v>
      </c>
      <c r="X586">
        <v>2026</v>
      </c>
      <c r="Y586" t="s">
        <v>6228</v>
      </c>
      <c r="Z586">
        <v>4</v>
      </c>
      <c r="AA586" t="s">
        <v>6235</v>
      </c>
      <c r="AB586">
        <v>362</v>
      </c>
      <c r="AC586">
        <v>0.18214285714285713</v>
      </c>
      <c r="AD586" t="s">
        <v>6233</v>
      </c>
      <c r="AE586" t="s">
        <v>6234</v>
      </c>
    </row>
    <row r="587" spans="1:31" x14ac:dyDescent="0.25">
      <c r="A587" t="s">
        <v>1298</v>
      </c>
      <c r="B587" s="1">
        <v>46140</v>
      </c>
      <c r="C587">
        <v>0.44236111111111109</v>
      </c>
      <c r="D587" t="s">
        <v>23</v>
      </c>
      <c r="E587" t="s">
        <v>90</v>
      </c>
      <c r="F587" t="s">
        <v>95</v>
      </c>
      <c r="G587" t="s">
        <v>96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39</v>
      </c>
      <c r="O587">
        <v>5</v>
      </c>
      <c r="P587" t="s">
        <v>28</v>
      </c>
      <c r="Q587" t="s">
        <v>56</v>
      </c>
      <c r="R587">
        <v>58</v>
      </c>
      <c r="S587" t="s">
        <v>131</v>
      </c>
      <c r="T587" t="s">
        <v>31</v>
      </c>
      <c r="U587" t="s">
        <v>1298</v>
      </c>
      <c r="V587">
        <v>10</v>
      </c>
      <c r="W587">
        <v>4</v>
      </c>
      <c r="X587">
        <v>2026</v>
      </c>
      <c r="Y587" t="s">
        <v>6237</v>
      </c>
      <c r="Z587">
        <v>11</v>
      </c>
      <c r="AA587" t="s">
        <v>6235</v>
      </c>
      <c r="AB587">
        <v>207</v>
      </c>
      <c r="AC587">
        <v>0.31739130434782609</v>
      </c>
      <c r="AD587" t="s">
        <v>6238</v>
      </c>
      <c r="AE587" t="s">
        <v>6234</v>
      </c>
    </row>
    <row r="588" spans="1:31" x14ac:dyDescent="0.25">
      <c r="A588" t="s">
        <v>1299</v>
      </c>
      <c r="B588" s="1">
        <v>46088</v>
      </c>
      <c r="C588">
        <v>0.69513888888888886</v>
      </c>
      <c r="D588" t="s">
        <v>145</v>
      </c>
      <c r="E588" t="s">
        <v>139</v>
      </c>
      <c r="F588" t="s">
        <v>84</v>
      </c>
      <c r="G588" t="s">
        <v>38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70</v>
      </c>
      <c r="O588">
        <v>3</v>
      </c>
      <c r="P588" t="s">
        <v>28</v>
      </c>
      <c r="Q588" t="s">
        <v>29</v>
      </c>
      <c r="R588">
        <v>24</v>
      </c>
      <c r="S588" t="s">
        <v>64</v>
      </c>
      <c r="T588" t="s">
        <v>58</v>
      </c>
      <c r="U588" t="s">
        <v>1299</v>
      </c>
      <c r="V588">
        <v>16</v>
      </c>
      <c r="W588">
        <v>3</v>
      </c>
      <c r="X588">
        <v>2026</v>
      </c>
      <c r="Y588" t="s">
        <v>6232</v>
      </c>
      <c r="Z588">
        <v>12</v>
      </c>
      <c r="AA588" t="s">
        <v>6235</v>
      </c>
      <c r="AB588">
        <v>148</v>
      </c>
      <c r="AC588">
        <v>7.6923076923076927E-2</v>
      </c>
      <c r="AD588" t="s">
        <v>6240</v>
      </c>
      <c r="AE588" t="s">
        <v>6241</v>
      </c>
    </row>
    <row r="589" spans="1:31" x14ac:dyDescent="0.25">
      <c r="A589" t="s">
        <v>1301</v>
      </c>
      <c r="B589" s="1">
        <v>46180</v>
      </c>
      <c r="C589">
        <v>0.34652777777777777</v>
      </c>
      <c r="D589" t="s">
        <v>89</v>
      </c>
      <c r="E589" t="s">
        <v>100</v>
      </c>
      <c r="F589" t="s">
        <v>76</v>
      </c>
      <c r="G589" t="s">
        <v>104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91</v>
      </c>
      <c r="O589">
        <v>3</v>
      </c>
      <c r="P589" t="s">
        <v>28</v>
      </c>
      <c r="Q589" t="s">
        <v>56</v>
      </c>
      <c r="R589">
        <v>43</v>
      </c>
      <c r="S589" t="s">
        <v>170</v>
      </c>
      <c r="T589" t="s">
        <v>31</v>
      </c>
      <c r="U589" t="s">
        <v>1301</v>
      </c>
      <c r="V589">
        <v>8</v>
      </c>
      <c r="W589">
        <v>6</v>
      </c>
      <c r="X589">
        <v>2026</v>
      </c>
      <c r="Y589" t="s">
        <v>6228</v>
      </c>
      <c r="Z589">
        <v>-2</v>
      </c>
      <c r="AA589" t="s">
        <v>6229</v>
      </c>
      <c r="AB589">
        <v>1042</v>
      </c>
      <c r="AC589">
        <v>0.1864864864864865</v>
      </c>
      <c r="AD589" t="s">
        <v>6240</v>
      </c>
      <c r="AE589" t="s">
        <v>6231</v>
      </c>
    </row>
    <row r="590" spans="1:31" x14ac:dyDescent="0.25">
      <c r="A590" t="s">
        <v>1302</v>
      </c>
      <c r="B590" s="1">
        <v>46026</v>
      </c>
      <c r="C590">
        <v>0.57847222222222228</v>
      </c>
      <c r="D590" t="s">
        <v>53</v>
      </c>
      <c r="E590" t="s">
        <v>83</v>
      </c>
      <c r="F590" t="s">
        <v>69</v>
      </c>
      <c r="G590" t="s">
        <v>96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91</v>
      </c>
      <c r="O590">
        <v>3</v>
      </c>
      <c r="P590" t="s">
        <v>28</v>
      </c>
      <c r="Q590" t="s">
        <v>56</v>
      </c>
      <c r="R590">
        <v>30</v>
      </c>
      <c r="S590" t="s">
        <v>170</v>
      </c>
      <c r="T590" t="s">
        <v>85</v>
      </c>
      <c r="U590" t="s">
        <v>1302</v>
      </c>
      <c r="V590">
        <v>13</v>
      </c>
      <c r="W590">
        <v>1</v>
      </c>
      <c r="X590">
        <v>2026</v>
      </c>
      <c r="Y590" t="s">
        <v>6237</v>
      </c>
      <c r="Z590">
        <v>-4</v>
      </c>
      <c r="AA590" t="s">
        <v>6229</v>
      </c>
      <c r="AB590">
        <v>694</v>
      </c>
      <c r="AC590">
        <v>0.25833333333333336</v>
      </c>
      <c r="AD590" t="s">
        <v>6240</v>
      </c>
      <c r="AE590" t="s">
        <v>6236</v>
      </c>
    </row>
    <row r="591" spans="1:31" x14ac:dyDescent="0.25">
      <c r="A591" t="s">
        <v>1303</v>
      </c>
      <c r="B591" s="1">
        <v>46081</v>
      </c>
      <c r="C591">
        <v>0.78402777777777777</v>
      </c>
      <c r="D591" t="s">
        <v>23</v>
      </c>
      <c r="E591" t="s">
        <v>83</v>
      </c>
      <c r="F591" t="s">
        <v>25</v>
      </c>
      <c r="G591" t="s">
        <v>117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39</v>
      </c>
      <c r="O591">
        <v>5</v>
      </c>
      <c r="P591" t="s">
        <v>146</v>
      </c>
      <c r="Q591" t="s">
        <v>56</v>
      </c>
      <c r="R591">
        <v>37</v>
      </c>
      <c r="S591" t="s">
        <v>64</v>
      </c>
      <c r="T591" t="s">
        <v>41</v>
      </c>
      <c r="U591" t="s">
        <v>1303</v>
      </c>
      <c r="V591">
        <v>18</v>
      </c>
      <c r="W591">
        <v>2</v>
      </c>
      <c r="X591">
        <v>2026</v>
      </c>
      <c r="Y591" t="s">
        <v>6232</v>
      </c>
      <c r="Z591">
        <v>8</v>
      </c>
      <c r="AA591" t="s">
        <v>6235</v>
      </c>
      <c r="AB591">
        <v>928</v>
      </c>
      <c r="AC591">
        <v>0.28918918918918918</v>
      </c>
      <c r="AD591" t="s">
        <v>6238</v>
      </c>
      <c r="AE591" t="s">
        <v>6231</v>
      </c>
    </row>
    <row r="592" spans="1:31" x14ac:dyDescent="0.25">
      <c r="A592" t="s">
        <v>1305</v>
      </c>
      <c r="B592" s="1">
        <v>46077</v>
      </c>
      <c r="C592">
        <v>0.71805555555555556</v>
      </c>
      <c r="D592" t="s">
        <v>75</v>
      </c>
      <c r="E592" t="s">
        <v>46</v>
      </c>
      <c r="F592" t="s">
        <v>37</v>
      </c>
      <c r="G592" t="s">
        <v>26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91</v>
      </c>
      <c r="O592">
        <v>5</v>
      </c>
      <c r="P592" t="s">
        <v>28</v>
      </c>
      <c r="Q592" t="s">
        <v>29</v>
      </c>
      <c r="R592">
        <v>43</v>
      </c>
      <c r="S592" t="s">
        <v>131</v>
      </c>
      <c r="T592" t="s">
        <v>58</v>
      </c>
      <c r="U592" t="s">
        <v>1305</v>
      </c>
      <c r="V592">
        <v>17</v>
      </c>
      <c r="W592">
        <v>2</v>
      </c>
      <c r="X592">
        <v>2026</v>
      </c>
      <c r="Y592" t="s">
        <v>6232</v>
      </c>
      <c r="Z592">
        <v>-4</v>
      </c>
      <c r="AA592" t="s">
        <v>6229</v>
      </c>
      <c r="AB592">
        <v>816</v>
      </c>
      <c r="AC592">
        <v>0.19444444444444445</v>
      </c>
      <c r="AD592" t="s">
        <v>6238</v>
      </c>
      <c r="AE592" t="s">
        <v>6231</v>
      </c>
    </row>
    <row r="593" spans="1:31" x14ac:dyDescent="0.25">
      <c r="A593" t="s">
        <v>1306</v>
      </c>
      <c r="B593" s="1">
        <v>46147</v>
      </c>
      <c r="C593">
        <v>0.97291666666666665</v>
      </c>
      <c r="D593" t="s">
        <v>130</v>
      </c>
      <c r="E593" t="s">
        <v>135</v>
      </c>
      <c r="F593" t="s">
        <v>25</v>
      </c>
      <c r="G593" t="s">
        <v>38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39</v>
      </c>
      <c r="O593">
        <v>3</v>
      </c>
      <c r="P593" t="s">
        <v>28</v>
      </c>
      <c r="Q593" t="s">
        <v>29</v>
      </c>
      <c r="R593">
        <v>39</v>
      </c>
      <c r="S593" t="s">
        <v>131</v>
      </c>
      <c r="T593" t="s">
        <v>58</v>
      </c>
      <c r="U593" t="s">
        <v>1306</v>
      </c>
      <c r="V593">
        <v>23</v>
      </c>
      <c r="W593">
        <v>5</v>
      </c>
      <c r="X593">
        <v>2026</v>
      </c>
      <c r="Y593" t="s">
        <v>6239</v>
      </c>
      <c r="Z593">
        <v>17</v>
      </c>
      <c r="AA593" t="s">
        <v>6235</v>
      </c>
      <c r="AB593">
        <v>189</v>
      </c>
      <c r="AC593">
        <v>0.1489795918367347</v>
      </c>
      <c r="AD593" t="s">
        <v>6240</v>
      </c>
      <c r="AE593" t="s">
        <v>6231</v>
      </c>
    </row>
    <row r="594" spans="1:31" x14ac:dyDescent="0.25">
      <c r="A594" t="s">
        <v>1308</v>
      </c>
      <c r="B594" s="1">
        <v>46173</v>
      </c>
      <c r="C594">
        <v>0.75347222222222221</v>
      </c>
      <c r="D594" t="s">
        <v>130</v>
      </c>
      <c r="E594" t="s">
        <v>135</v>
      </c>
      <c r="F594" t="s">
        <v>47</v>
      </c>
      <c r="G594" t="s">
        <v>48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91</v>
      </c>
      <c r="O594">
        <v>5</v>
      </c>
      <c r="P594" t="s">
        <v>28</v>
      </c>
      <c r="Q594" t="s">
        <v>29</v>
      </c>
      <c r="R594">
        <v>19</v>
      </c>
      <c r="S594" t="s">
        <v>170</v>
      </c>
      <c r="T594" t="s">
        <v>41</v>
      </c>
      <c r="U594" t="s">
        <v>1308</v>
      </c>
      <c r="V594">
        <v>18</v>
      </c>
      <c r="W594">
        <v>5</v>
      </c>
      <c r="X594">
        <v>2026</v>
      </c>
      <c r="Y594" t="s">
        <v>6232</v>
      </c>
      <c r="Z594">
        <v>-3</v>
      </c>
      <c r="AA594" t="s">
        <v>6229</v>
      </c>
      <c r="AB594">
        <v>958</v>
      </c>
      <c r="AC594">
        <v>0.29696969696969699</v>
      </c>
      <c r="AD594" t="s">
        <v>6238</v>
      </c>
      <c r="AE594" t="s">
        <v>6241</v>
      </c>
    </row>
    <row r="595" spans="1:31" x14ac:dyDescent="0.25">
      <c r="A595" t="s">
        <v>1309</v>
      </c>
      <c r="B595" s="1">
        <v>46099</v>
      </c>
      <c r="C595">
        <v>0.75347222222222221</v>
      </c>
      <c r="D595" t="s">
        <v>116</v>
      </c>
      <c r="E595" t="s">
        <v>135</v>
      </c>
      <c r="F595" t="s">
        <v>55</v>
      </c>
      <c r="G595" t="s">
        <v>38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27</v>
      </c>
      <c r="O595">
        <v>5</v>
      </c>
      <c r="P595" t="s">
        <v>28</v>
      </c>
      <c r="Q595" t="s">
        <v>29</v>
      </c>
      <c r="R595">
        <v>58</v>
      </c>
      <c r="S595" t="s">
        <v>40</v>
      </c>
      <c r="T595" t="s">
        <v>41</v>
      </c>
      <c r="U595" t="s">
        <v>1309</v>
      </c>
      <c r="V595">
        <v>18</v>
      </c>
      <c r="W595">
        <v>3</v>
      </c>
      <c r="X595">
        <v>2026</v>
      </c>
      <c r="Y595" t="s">
        <v>6232</v>
      </c>
      <c r="Z595">
        <v>13</v>
      </c>
      <c r="AA595" t="s">
        <v>6235</v>
      </c>
      <c r="AB595">
        <v>511</v>
      </c>
      <c r="AC595">
        <v>0.11199999999999999</v>
      </c>
      <c r="AD595" t="s">
        <v>6238</v>
      </c>
      <c r="AE595" t="s">
        <v>6234</v>
      </c>
    </row>
    <row r="596" spans="1:31" x14ac:dyDescent="0.25">
      <c r="A596" t="s">
        <v>1310</v>
      </c>
      <c r="B596" s="1">
        <v>46138</v>
      </c>
      <c r="C596">
        <v>0.6743055555555556</v>
      </c>
      <c r="D596" t="s">
        <v>130</v>
      </c>
      <c r="E596" t="s">
        <v>24</v>
      </c>
      <c r="F596" t="s">
        <v>63</v>
      </c>
      <c r="G596" t="s">
        <v>48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91</v>
      </c>
      <c r="O596">
        <v>1</v>
      </c>
      <c r="P596" t="s">
        <v>28</v>
      </c>
      <c r="Q596" t="s">
        <v>56</v>
      </c>
      <c r="R596">
        <v>39</v>
      </c>
      <c r="S596" t="s">
        <v>170</v>
      </c>
      <c r="T596" t="s">
        <v>58</v>
      </c>
      <c r="U596" t="s">
        <v>1310</v>
      </c>
      <c r="V596">
        <v>16</v>
      </c>
      <c r="W596">
        <v>4</v>
      </c>
      <c r="X596">
        <v>2026</v>
      </c>
      <c r="Y596" t="s">
        <v>6232</v>
      </c>
      <c r="Z596">
        <v>6</v>
      </c>
      <c r="AA596" t="s">
        <v>6235</v>
      </c>
      <c r="AB596">
        <v>251</v>
      </c>
      <c r="AC596">
        <v>0.29600000000000004</v>
      </c>
      <c r="AD596" t="s">
        <v>6233</v>
      </c>
      <c r="AE596" t="s">
        <v>6231</v>
      </c>
    </row>
    <row r="597" spans="1:31" x14ac:dyDescent="0.25">
      <c r="A597" t="s">
        <v>1312</v>
      </c>
      <c r="B597" s="1">
        <v>46109</v>
      </c>
      <c r="C597">
        <v>0.84513888888888888</v>
      </c>
      <c r="D597" t="s">
        <v>89</v>
      </c>
      <c r="E597" t="s">
        <v>24</v>
      </c>
      <c r="F597" t="s">
        <v>55</v>
      </c>
      <c r="G597" t="s">
        <v>104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70</v>
      </c>
      <c r="O597">
        <v>3</v>
      </c>
      <c r="P597" t="s">
        <v>28</v>
      </c>
      <c r="Q597" t="s">
        <v>56</v>
      </c>
      <c r="R597">
        <v>21</v>
      </c>
      <c r="S597" t="s">
        <v>64</v>
      </c>
      <c r="T597" t="s">
        <v>41</v>
      </c>
      <c r="U597" t="s">
        <v>1312</v>
      </c>
      <c r="V597">
        <v>20</v>
      </c>
      <c r="W597">
        <v>3</v>
      </c>
      <c r="X597">
        <v>2026</v>
      </c>
      <c r="Y597" t="s">
        <v>6239</v>
      </c>
      <c r="Z597">
        <v>19</v>
      </c>
      <c r="AA597" t="s">
        <v>6235</v>
      </c>
      <c r="AB597">
        <v>500</v>
      </c>
      <c r="AC597">
        <v>0.10816326530612244</v>
      </c>
      <c r="AD597" t="s">
        <v>6240</v>
      </c>
      <c r="AE597" t="s">
        <v>6241</v>
      </c>
    </row>
    <row r="598" spans="1:31" x14ac:dyDescent="0.25">
      <c r="A598" t="s">
        <v>1314</v>
      </c>
      <c r="B598" s="1">
        <v>46192</v>
      </c>
      <c r="C598">
        <v>0.53472222222222221</v>
      </c>
      <c r="D598" t="s">
        <v>23</v>
      </c>
      <c r="E598" t="s">
        <v>135</v>
      </c>
      <c r="F598" t="s">
        <v>25</v>
      </c>
      <c r="G598" t="s">
        <v>26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39</v>
      </c>
      <c r="O598">
        <v>4</v>
      </c>
      <c r="P598" t="s">
        <v>28</v>
      </c>
      <c r="Q598" t="s">
        <v>56</v>
      </c>
      <c r="R598">
        <v>18</v>
      </c>
      <c r="S598" t="s">
        <v>30</v>
      </c>
      <c r="T598" t="s">
        <v>85</v>
      </c>
      <c r="U598" t="s">
        <v>1314</v>
      </c>
      <c r="V598">
        <v>12</v>
      </c>
      <c r="W598">
        <v>6</v>
      </c>
      <c r="X598">
        <v>2026</v>
      </c>
      <c r="Y598" t="s">
        <v>6237</v>
      </c>
      <c r="Z598">
        <v>4</v>
      </c>
      <c r="AA598" t="s">
        <v>6235</v>
      </c>
      <c r="AB598">
        <v>773</v>
      </c>
      <c r="AC598">
        <v>3.7499999999999999E-2</v>
      </c>
      <c r="AD598" t="s">
        <v>6230</v>
      </c>
      <c r="AE598" t="s">
        <v>6241</v>
      </c>
    </row>
    <row r="599" spans="1:31" x14ac:dyDescent="0.25">
      <c r="A599" t="s">
        <v>1315</v>
      </c>
      <c r="B599" s="1">
        <v>46040</v>
      </c>
      <c r="C599">
        <v>0.96805555555555556</v>
      </c>
      <c r="D599" t="s">
        <v>200</v>
      </c>
      <c r="E599" t="s">
        <v>54</v>
      </c>
      <c r="F599" t="s">
        <v>166</v>
      </c>
      <c r="G599" t="s">
        <v>104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27</v>
      </c>
      <c r="O599">
        <v>3</v>
      </c>
      <c r="P599" t="s">
        <v>28</v>
      </c>
      <c r="Q599" t="s">
        <v>29</v>
      </c>
      <c r="R599">
        <v>18</v>
      </c>
      <c r="S599" t="s">
        <v>170</v>
      </c>
      <c r="T599" t="s">
        <v>58</v>
      </c>
      <c r="U599" t="s">
        <v>1315</v>
      </c>
      <c r="V599">
        <v>23</v>
      </c>
      <c r="W599">
        <v>1</v>
      </c>
      <c r="X599">
        <v>2026</v>
      </c>
      <c r="Y599" t="s">
        <v>6239</v>
      </c>
      <c r="Z599">
        <v>2</v>
      </c>
      <c r="AA599" t="s">
        <v>6235</v>
      </c>
      <c r="AB599">
        <v>1028</v>
      </c>
      <c r="AC599">
        <v>6.5217391304347824E-2</v>
      </c>
      <c r="AD599" t="s">
        <v>6240</v>
      </c>
      <c r="AE599" t="s">
        <v>6241</v>
      </c>
    </row>
    <row r="600" spans="1:31" x14ac:dyDescent="0.25">
      <c r="A600" t="s">
        <v>1316</v>
      </c>
      <c r="B600" s="1">
        <v>46165</v>
      </c>
      <c r="C600">
        <v>0.50138888888888888</v>
      </c>
      <c r="D600" t="s">
        <v>75</v>
      </c>
      <c r="E600" t="s">
        <v>90</v>
      </c>
      <c r="F600" t="s">
        <v>84</v>
      </c>
      <c r="G600" t="s">
        <v>26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39</v>
      </c>
      <c r="O600">
        <v>2</v>
      </c>
      <c r="P600" t="s">
        <v>28</v>
      </c>
      <c r="Q600" t="s">
        <v>56</v>
      </c>
      <c r="R600">
        <v>21</v>
      </c>
      <c r="S600" t="s">
        <v>64</v>
      </c>
      <c r="T600" t="s">
        <v>85</v>
      </c>
      <c r="U600" t="s">
        <v>1316</v>
      </c>
      <c r="V600">
        <v>12</v>
      </c>
      <c r="W600">
        <v>5</v>
      </c>
      <c r="X600">
        <v>2026</v>
      </c>
      <c r="Y600" t="s">
        <v>6237</v>
      </c>
      <c r="Z600">
        <v>20</v>
      </c>
      <c r="AA600" t="s">
        <v>6235</v>
      </c>
      <c r="AB600">
        <v>79</v>
      </c>
      <c r="AC600">
        <v>1.7741935483870968E-2</v>
      </c>
      <c r="AD600" t="s">
        <v>6233</v>
      </c>
      <c r="AE600" t="s">
        <v>6241</v>
      </c>
    </row>
    <row r="601" spans="1:31" x14ac:dyDescent="0.25">
      <c r="A601" t="s">
        <v>1318</v>
      </c>
      <c r="B601" s="1">
        <v>46195</v>
      </c>
      <c r="C601">
        <v>0.70208333333333328</v>
      </c>
      <c r="D601" t="s">
        <v>130</v>
      </c>
      <c r="E601" t="s">
        <v>54</v>
      </c>
      <c r="F601" t="s">
        <v>63</v>
      </c>
      <c r="G601" t="s">
        <v>104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91</v>
      </c>
      <c r="O601">
        <v>5</v>
      </c>
      <c r="P601" t="s">
        <v>28</v>
      </c>
      <c r="Q601" t="s">
        <v>56</v>
      </c>
      <c r="R601">
        <v>50</v>
      </c>
      <c r="S601" t="s">
        <v>57</v>
      </c>
      <c r="T601" t="s">
        <v>58</v>
      </c>
      <c r="U601" t="s">
        <v>1318</v>
      </c>
      <c r="V601">
        <v>16</v>
      </c>
      <c r="W601">
        <v>6</v>
      </c>
      <c r="X601">
        <v>2026</v>
      </c>
      <c r="Y601" t="s">
        <v>6232</v>
      </c>
      <c r="Z601">
        <v>-2</v>
      </c>
      <c r="AA601" t="s">
        <v>6229</v>
      </c>
      <c r="AB601">
        <v>371</v>
      </c>
      <c r="AC601">
        <v>0.14473684210526316</v>
      </c>
      <c r="AD601" t="s">
        <v>6238</v>
      </c>
      <c r="AE601" t="s">
        <v>6234</v>
      </c>
    </row>
    <row r="602" spans="1:31" x14ac:dyDescent="0.25">
      <c r="A602" t="s">
        <v>1319</v>
      </c>
      <c r="B602" s="1">
        <v>46202</v>
      </c>
      <c r="C602">
        <v>0.83750000000000002</v>
      </c>
      <c r="D602" t="s">
        <v>68</v>
      </c>
      <c r="E602" t="s">
        <v>24</v>
      </c>
      <c r="F602" t="s">
        <v>95</v>
      </c>
      <c r="G602" t="s">
        <v>96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91</v>
      </c>
      <c r="O602">
        <v>3</v>
      </c>
      <c r="P602" t="s">
        <v>28</v>
      </c>
      <c r="Q602" t="s">
        <v>56</v>
      </c>
      <c r="R602">
        <v>31</v>
      </c>
      <c r="S602" t="s">
        <v>57</v>
      </c>
      <c r="T602" t="s">
        <v>41</v>
      </c>
      <c r="U602" t="s">
        <v>1319</v>
      </c>
      <c r="V602">
        <v>20</v>
      </c>
      <c r="W602">
        <v>6</v>
      </c>
      <c r="X602">
        <v>2026</v>
      </c>
      <c r="Y602" t="s">
        <v>6239</v>
      </c>
      <c r="Z602">
        <v>5</v>
      </c>
      <c r="AA602" t="s">
        <v>6235</v>
      </c>
      <c r="AB602">
        <v>891</v>
      </c>
      <c r="AC602">
        <v>2.682926829268293E-2</v>
      </c>
      <c r="AD602" t="s">
        <v>6240</v>
      </c>
      <c r="AE602" t="s">
        <v>6236</v>
      </c>
    </row>
    <row r="603" spans="1:31" x14ac:dyDescent="0.25">
      <c r="A603" t="s">
        <v>1320</v>
      </c>
      <c r="B603" s="1">
        <v>46195</v>
      </c>
      <c r="C603">
        <v>0.59861111111111109</v>
      </c>
      <c r="D603" t="s">
        <v>200</v>
      </c>
      <c r="E603" t="s">
        <v>135</v>
      </c>
      <c r="F603" t="s">
        <v>37</v>
      </c>
      <c r="G603" t="s">
        <v>104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39</v>
      </c>
      <c r="O603">
        <v>1</v>
      </c>
      <c r="P603" t="s">
        <v>28</v>
      </c>
      <c r="Q603" t="s">
        <v>29</v>
      </c>
      <c r="R603">
        <v>18</v>
      </c>
      <c r="S603" t="s">
        <v>57</v>
      </c>
      <c r="T603" t="s">
        <v>85</v>
      </c>
      <c r="U603" t="s">
        <v>1320</v>
      </c>
      <c r="V603">
        <v>14</v>
      </c>
      <c r="W603">
        <v>6</v>
      </c>
      <c r="X603">
        <v>2026</v>
      </c>
      <c r="Y603" t="s">
        <v>6237</v>
      </c>
      <c r="Z603">
        <v>20</v>
      </c>
      <c r="AA603" t="s">
        <v>6235</v>
      </c>
      <c r="AB603">
        <v>799</v>
      </c>
      <c r="AC603">
        <v>0.14918032786885246</v>
      </c>
      <c r="AD603" t="s">
        <v>6233</v>
      </c>
      <c r="AE603" t="s">
        <v>6241</v>
      </c>
    </row>
    <row r="604" spans="1:31" x14ac:dyDescent="0.25">
      <c r="A604" t="s">
        <v>1321</v>
      </c>
      <c r="B604" s="1">
        <v>46083</v>
      </c>
      <c r="C604">
        <v>0.63402777777777775</v>
      </c>
      <c r="D604" t="s">
        <v>35</v>
      </c>
      <c r="E604" t="s">
        <v>159</v>
      </c>
      <c r="F604" t="s">
        <v>95</v>
      </c>
      <c r="G604" t="s">
        <v>48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70</v>
      </c>
      <c r="O604">
        <v>1</v>
      </c>
      <c r="P604" t="s">
        <v>28</v>
      </c>
      <c r="Q604" t="s">
        <v>29</v>
      </c>
      <c r="R604">
        <v>47</v>
      </c>
      <c r="S604" t="s">
        <v>57</v>
      </c>
      <c r="T604" t="s">
        <v>58</v>
      </c>
      <c r="U604" t="s">
        <v>1321</v>
      </c>
      <c r="V604">
        <v>15</v>
      </c>
      <c r="W604">
        <v>3</v>
      </c>
      <c r="X604">
        <v>2026</v>
      </c>
      <c r="Y604" t="s">
        <v>6232</v>
      </c>
      <c r="Z604">
        <v>16</v>
      </c>
      <c r="AA604" t="s">
        <v>6235</v>
      </c>
      <c r="AB604">
        <v>655</v>
      </c>
      <c r="AC604">
        <v>0.1803921568627451</v>
      </c>
      <c r="AD604" t="s">
        <v>6233</v>
      </c>
      <c r="AE604" t="s">
        <v>6234</v>
      </c>
    </row>
    <row r="605" spans="1:31" x14ac:dyDescent="0.25">
      <c r="A605" t="s">
        <v>1323</v>
      </c>
      <c r="B605" s="1">
        <v>46162</v>
      </c>
      <c r="C605">
        <v>0.70902777777777781</v>
      </c>
      <c r="D605" t="s">
        <v>145</v>
      </c>
      <c r="E605" t="s">
        <v>159</v>
      </c>
      <c r="F605" t="s">
        <v>76</v>
      </c>
      <c r="G605" t="s">
        <v>26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91</v>
      </c>
      <c r="O605">
        <v>4</v>
      </c>
      <c r="P605" t="s">
        <v>28</v>
      </c>
      <c r="Q605" t="s">
        <v>56</v>
      </c>
      <c r="R605">
        <v>28</v>
      </c>
      <c r="S605" t="s">
        <v>40</v>
      </c>
      <c r="T605" t="s">
        <v>58</v>
      </c>
      <c r="U605" t="s">
        <v>1323</v>
      </c>
      <c r="V605">
        <v>17</v>
      </c>
      <c r="W605">
        <v>5</v>
      </c>
      <c r="X605">
        <v>2026</v>
      </c>
      <c r="Y605" t="s">
        <v>6232</v>
      </c>
      <c r="Z605">
        <v>6</v>
      </c>
      <c r="AA605" t="s">
        <v>6235</v>
      </c>
      <c r="AB605">
        <v>920</v>
      </c>
      <c r="AC605">
        <v>0.39722222222222225</v>
      </c>
      <c r="AD605" t="s">
        <v>6230</v>
      </c>
      <c r="AE605" t="s">
        <v>6236</v>
      </c>
    </row>
    <row r="606" spans="1:31" x14ac:dyDescent="0.25">
      <c r="A606" t="s">
        <v>1325</v>
      </c>
      <c r="B606" s="1">
        <v>46067</v>
      </c>
      <c r="C606">
        <v>0.39652777777777776</v>
      </c>
      <c r="D606" t="s">
        <v>116</v>
      </c>
      <c r="E606" t="s">
        <v>36</v>
      </c>
      <c r="F606" t="s">
        <v>76</v>
      </c>
      <c r="G606" t="s">
        <v>38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27</v>
      </c>
      <c r="O606">
        <v>4</v>
      </c>
      <c r="P606" t="s">
        <v>28</v>
      </c>
      <c r="Q606" t="s">
        <v>29</v>
      </c>
      <c r="R606">
        <v>35</v>
      </c>
      <c r="S606" t="s">
        <v>64</v>
      </c>
      <c r="T606" t="s">
        <v>31</v>
      </c>
      <c r="U606" t="s">
        <v>1325</v>
      </c>
      <c r="V606">
        <v>9</v>
      </c>
      <c r="W606">
        <v>2</v>
      </c>
      <c r="X606">
        <v>2026</v>
      </c>
      <c r="Y606" t="s">
        <v>6228</v>
      </c>
      <c r="Z606">
        <v>13</v>
      </c>
      <c r="AA606" t="s">
        <v>6235</v>
      </c>
      <c r="AB606">
        <v>1042</v>
      </c>
      <c r="AC606">
        <v>0.16607142857142859</v>
      </c>
      <c r="AD606" t="s">
        <v>6230</v>
      </c>
      <c r="AE606" t="s">
        <v>6236</v>
      </c>
    </row>
    <row r="607" spans="1:31" x14ac:dyDescent="0.25">
      <c r="A607" t="s">
        <v>1327</v>
      </c>
      <c r="B607" s="1">
        <v>46092</v>
      </c>
      <c r="C607">
        <v>0.43888888888888888</v>
      </c>
      <c r="D607" t="s">
        <v>121</v>
      </c>
      <c r="E607" t="s">
        <v>90</v>
      </c>
      <c r="F607" t="s">
        <v>55</v>
      </c>
      <c r="G607" t="s">
        <v>38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70</v>
      </c>
      <c r="O607">
        <v>4</v>
      </c>
      <c r="P607" t="s">
        <v>28</v>
      </c>
      <c r="Q607" t="s">
        <v>56</v>
      </c>
      <c r="R607">
        <v>26</v>
      </c>
      <c r="S607" t="s">
        <v>40</v>
      </c>
      <c r="T607" t="s">
        <v>31</v>
      </c>
      <c r="U607" t="s">
        <v>1327</v>
      </c>
      <c r="V607">
        <v>10</v>
      </c>
      <c r="W607">
        <v>3</v>
      </c>
      <c r="X607">
        <v>2026</v>
      </c>
      <c r="Y607" t="s">
        <v>6237</v>
      </c>
      <c r="Z607">
        <v>17</v>
      </c>
      <c r="AA607" t="s">
        <v>6235</v>
      </c>
      <c r="AB607">
        <v>329</v>
      </c>
      <c r="AC607">
        <v>0.14909090909090908</v>
      </c>
      <c r="AD607" t="s">
        <v>6230</v>
      </c>
      <c r="AE607" t="s">
        <v>6236</v>
      </c>
    </row>
    <row r="608" spans="1:31" x14ac:dyDescent="0.25">
      <c r="A608" t="s">
        <v>1328</v>
      </c>
      <c r="B608" s="1">
        <v>46086</v>
      </c>
      <c r="C608">
        <v>0.40347222222222223</v>
      </c>
      <c r="D608" t="s">
        <v>75</v>
      </c>
      <c r="E608" t="s">
        <v>159</v>
      </c>
      <c r="F608" t="s">
        <v>69</v>
      </c>
      <c r="G608" t="s">
        <v>104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39</v>
      </c>
      <c r="O608">
        <v>3</v>
      </c>
      <c r="P608" t="s">
        <v>146</v>
      </c>
      <c r="Q608" t="s">
        <v>29</v>
      </c>
      <c r="R608">
        <v>42</v>
      </c>
      <c r="S608" t="s">
        <v>71</v>
      </c>
      <c r="T608" t="s">
        <v>31</v>
      </c>
      <c r="U608" t="s">
        <v>1328</v>
      </c>
      <c r="V608">
        <v>9</v>
      </c>
      <c r="W608">
        <v>3</v>
      </c>
      <c r="X608">
        <v>2026</v>
      </c>
      <c r="Y608" t="s">
        <v>6228</v>
      </c>
      <c r="Z608">
        <v>-4</v>
      </c>
      <c r="AA608" t="s">
        <v>6229</v>
      </c>
      <c r="AB608">
        <v>757</v>
      </c>
      <c r="AC608">
        <v>0.12666666666666665</v>
      </c>
      <c r="AD608" t="s">
        <v>6240</v>
      </c>
      <c r="AE608" t="s">
        <v>6231</v>
      </c>
    </row>
    <row r="609" spans="1:31" x14ac:dyDescent="0.25">
      <c r="A609" t="s">
        <v>1330</v>
      </c>
      <c r="B609" s="1">
        <v>46147</v>
      </c>
      <c r="C609">
        <v>0.84027777777777779</v>
      </c>
      <c r="D609" t="s">
        <v>68</v>
      </c>
      <c r="E609" t="s">
        <v>46</v>
      </c>
      <c r="F609" t="s">
        <v>63</v>
      </c>
      <c r="G609" t="s">
        <v>104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91</v>
      </c>
      <c r="O609">
        <v>4</v>
      </c>
      <c r="P609" t="s">
        <v>28</v>
      </c>
      <c r="Q609" t="s">
        <v>29</v>
      </c>
      <c r="R609">
        <v>43</v>
      </c>
      <c r="S609" t="s">
        <v>131</v>
      </c>
      <c r="T609" t="s">
        <v>41</v>
      </c>
      <c r="U609" t="s">
        <v>1330</v>
      </c>
      <c r="V609">
        <v>20</v>
      </c>
      <c r="W609">
        <v>5</v>
      </c>
      <c r="X609">
        <v>2026</v>
      </c>
      <c r="Y609" t="s">
        <v>6239</v>
      </c>
      <c r="Z609">
        <v>19</v>
      </c>
      <c r="AA609" t="s">
        <v>6235</v>
      </c>
      <c r="AB609">
        <v>121</v>
      </c>
      <c r="AC609">
        <v>0.1277777777777778</v>
      </c>
      <c r="AD609" t="s">
        <v>6230</v>
      </c>
      <c r="AE609" t="s">
        <v>6231</v>
      </c>
    </row>
    <row r="610" spans="1:31" x14ac:dyDescent="0.25">
      <c r="A610" t="s">
        <v>1332</v>
      </c>
      <c r="B610" s="1">
        <v>46063</v>
      </c>
      <c r="C610">
        <v>0.66111111111111109</v>
      </c>
      <c r="D610" t="s">
        <v>99</v>
      </c>
      <c r="E610" t="s">
        <v>83</v>
      </c>
      <c r="F610" t="s">
        <v>95</v>
      </c>
      <c r="G610" t="s">
        <v>117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91</v>
      </c>
      <c r="O610">
        <v>2</v>
      </c>
      <c r="P610" t="s">
        <v>28</v>
      </c>
      <c r="Q610" t="s">
        <v>56</v>
      </c>
      <c r="R610">
        <v>50</v>
      </c>
      <c r="S610" t="s">
        <v>131</v>
      </c>
      <c r="T610" t="s">
        <v>58</v>
      </c>
      <c r="U610" t="s">
        <v>1332</v>
      </c>
      <c r="V610">
        <v>15</v>
      </c>
      <c r="W610">
        <v>2</v>
      </c>
      <c r="X610">
        <v>2026</v>
      </c>
      <c r="Y610" t="s">
        <v>6232</v>
      </c>
      <c r="Z610">
        <v>6</v>
      </c>
      <c r="AA610" t="s">
        <v>6235</v>
      </c>
      <c r="AB610">
        <v>198</v>
      </c>
      <c r="AC610">
        <v>0.35172413793103446</v>
      </c>
      <c r="AD610" t="s">
        <v>6233</v>
      </c>
      <c r="AE610" t="s">
        <v>6234</v>
      </c>
    </row>
    <row r="611" spans="1:31" x14ac:dyDescent="0.25">
      <c r="A611" t="s">
        <v>1333</v>
      </c>
      <c r="B611" s="1">
        <v>46094</v>
      </c>
      <c r="C611">
        <v>0.75694444444444442</v>
      </c>
      <c r="D611" t="s">
        <v>89</v>
      </c>
      <c r="E611" t="s">
        <v>90</v>
      </c>
      <c r="F611" t="s">
        <v>76</v>
      </c>
      <c r="G611" t="s">
        <v>96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91</v>
      </c>
      <c r="O611">
        <v>1</v>
      </c>
      <c r="P611" t="s">
        <v>28</v>
      </c>
      <c r="Q611" t="s">
        <v>29</v>
      </c>
      <c r="R611">
        <v>45</v>
      </c>
      <c r="S611" t="s">
        <v>30</v>
      </c>
      <c r="T611" t="s">
        <v>41</v>
      </c>
      <c r="U611" t="s">
        <v>1333</v>
      </c>
      <c r="V611">
        <v>18</v>
      </c>
      <c r="W611">
        <v>3</v>
      </c>
      <c r="X611">
        <v>2026</v>
      </c>
      <c r="Y611" t="s">
        <v>6232</v>
      </c>
      <c r="Z611">
        <v>15</v>
      </c>
      <c r="AA611" t="s">
        <v>6235</v>
      </c>
      <c r="AB611">
        <v>928</v>
      </c>
      <c r="AC611">
        <v>0.1088888888888889</v>
      </c>
      <c r="AD611" t="s">
        <v>6233</v>
      </c>
      <c r="AE611" t="s">
        <v>6231</v>
      </c>
    </row>
    <row r="612" spans="1:31" x14ac:dyDescent="0.25">
      <c r="A612" t="s">
        <v>1335</v>
      </c>
      <c r="B612" s="1">
        <v>46131</v>
      </c>
      <c r="C612">
        <v>0.81805555555555554</v>
      </c>
      <c r="D612" t="s">
        <v>62</v>
      </c>
      <c r="E612" t="s">
        <v>83</v>
      </c>
      <c r="F612" t="s">
        <v>84</v>
      </c>
      <c r="G612" t="s">
        <v>104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39</v>
      </c>
      <c r="O612">
        <v>3</v>
      </c>
      <c r="P612" t="s">
        <v>28</v>
      </c>
      <c r="Q612" t="s">
        <v>56</v>
      </c>
      <c r="R612">
        <v>27</v>
      </c>
      <c r="S612" t="s">
        <v>170</v>
      </c>
      <c r="T612" t="s">
        <v>41</v>
      </c>
      <c r="U612" t="s">
        <v>1335</v>
      </c>
      <c r="V612">
        <v>19</v>
      </c>
      <c r="W612">
        <v>4</v>
      </c>
      <c r="X612">
        <v>2026</v>
      </c>
      <c r="Y612" t="s">
        <v>6232</v>
      </c>
      <c r="Z612">
        <v>17</v>
      </c>
      <c r="AA612" t="s">
        <v>6235</v>
      </c>
      <c r="AB612">
        <v>456</v>
      </c>
      <c r="AC612">
        <v>7.5409836065573763E-2</v>
      </c>
      <c r="AD612" t="s">
        <v>6240</v>
      </c>
      <c r="AE612" t="s">
        <v>6236</v>
      </c>
    </row>
    <row r="613" spans="1:31" x14ac:dyDescent="0.25">
      <c r="A613" t="s">
        <v>1336</v>
      </c>
      <c r="B613" s="1">
        <v>46155</v>
      </c>
      <c r="C613">
        <v>0.53263888888888888</v>
      </c>
      <c r="D613" t="s">
        <v>99</v>
      </c>
      <c r="E613" t="s">
        <v>83</v>
      </c>
      <c r="F613" t="s">
        <v>25</v>
      </c>
      <c r="G613" t="s">
        <v>117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49</v>
      </c>
      <c r="O613">
        <v>4</v>
      </c>
      <c r="P613" t="s">
        <v>28</v>
      </c>
      <c r="Q613" t="s">
        <v>29</v>
      </c>
      <c r="R613">
        <v>26</v>
      </c>
      <c r="S613" t="s">
        <v>40</v>
      </c>
      <c r="T613" t="s">
        <v>85</v>
      </c>
      <c r="U613" t="s">
        <v>1336</v>
      </c>
      <c r="V613">
        <v>12</v>
      </c>
      <c r="W613">
        <v>5</v>
      </c>
      <c r="X613">
        <v>2026</v>
      </c>
      <c r="Y613" t="s">
        <v>6237</v>
      </c>
      <c r="Z613">
        <v>5</v>
      </c>
      <c r="AA613" t="s">
        <v>6235</v>
      </c>
      <c r="AB613">
        <v>280</v>
      </c>
      <c r="AC613">
        <v>0.25945945945945947</v>
      </c>
      <c r="AD613" t="s">
        <v>6230</v>
      </c>
      <c r="AE613" t="s">
        <v>6236</v>
      </c>
    </row>
    <row r="614" spans="1:31" x14ac:dyDescent="0.25">
      <c r="A614" t="s">
        <v>1337</v>
      </c>
      <c r="B614" s="1">
        <v>46026</v>
      </c>
      <c r="C614">
        <v>0.6694444444444444</v>
      </c>
      <c r="D614" t="s">
        <v>121</v>
      </c>
      <c r="E614" t="s">
        <v>83</v>
      </c>
      <c r="F614" t="s">
        <v>84</v>
      </c>
      <c r="G614" t="s">
        <v>104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27</v>
      </c>
      <c r="O614">
        <v>3</v>
      </c>
      <c r="P614" t="s">
        <v>28</v>
      </c>
      <c r="Q614" t="s">
        <v>29</v>
      </c>
      <c r="R614">
        <v>24</v>
      </c>
      <c r="S614" t="s">
        <v>170</v>
      </c>
      <c r="T614" t="s">
        <v>58</v>
      </c>
      <c r="U614" t="s">
        <v>1337</v>
      </c>
      <c r="V614">
        <v>16</v>
      </c>
      <c r="W614">
        <v>1</v>
      </c>
      <c r="X614">
        <v>2026</v>
      </c>
      <c r="Y614" t="s">
        <v>6232</v>
      </c>
      <c r="Z614">
        <v>16</v>
      </c>
      <c r="AA614" t="s">
        <v>6235</v>
      </c>
      <c r="AB614">
        <v>930</v>
      </c>
      <c r="AC614">
        <v>0.19090909090909092</v>
      </c>
      <c r="AD614" t="s">
        <v>6240</v>
      </c>
      <c r="AE614" t="s">
        <v>6241</v>
      </c>
    </row>
    <row r="615" spans="1:31" x14ac:dyDescent="0.25">
      <c r="A615" t="s">
        <v>1338</v>
      </c>
      <c r="B615" s="1">
        <v>46148</v>
      </c>
      <c r="C615">
        <v>0.99097222222222225</v>
      </c>
      <c r="D615" t="s">
        <v>62</v>
      </c>
      <c r="E615" t="s">
        <v>90</v>
      </c>
      <c r="F615" t="s">
        <v>37</v>
      </c>
      <c r="G615" t="s">
        <v>96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39</v>
      </c>
      <c r="O615">
        <v>4</v>
      </c>
      <c r="P615" t="s">
        <v>28</v>
      </c>
      <c r="Q615" t="s">
        <v>29</v>
      </c>
      <c r="R615">
        <v>25</v>
      </c>
      <c r="S615" t="s">
        <v>40</v>
      </c>
      <c r="T615" t="s">
        <v>58</v>
      </c>
      <c r="U615" t="s">
        <v>1338</v>
      </c>
      <c r="V615">
        <v>23</v>
      </c>
      <c r="W615">
        <v>5</v>
      </c>
      <c r="X615">
        <v>2026</v>
      </c>
      <c r="Y615" t="s">
        <v>6239</v>
      </c>
      <c r="Z615">
        <v>-3</v>
      </c>
      <c r="AA615" t="s">
        <v>6229</v>
      </c>
      <c r="AB615">
        <v>117</v>
      </c>
      <c r="AC615">
        <v>0.45925925925925926</v>
      </c>
      <c r="AD615" t="s">
        <v>6230</v>
      </c>
      <c r="AE615" t="s">
        <v>6241</v>
      </c>
    </row>
    <row r="616" spans="1:31" x14ac:dyDescent="0.25">
      <c r="A616" t="s">
        <v>1339</v>
      </c>
      <c r="B616" s="1">
        <v>46157</v>
      </c>
      <c r="C616">
        <v>0.43611111111111112</v>
      </c>
      <c r="D616" t="s">
        <v>200</v>
      </c>
      <c r="E616" t="s">
        <v>46</v>
      </c>
      <c r="F616" t="s">
        <v>37</v>
      </c>
      <c r="G616" t="s">
        <v>104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49</v>
      </c>
      <c r="O616">
        <v>1</v>
      </c>
      <c r="P616" t="s">
        <v>28</v>
      </c>
      <c r="Q616" t="s">
        <v>56</v>
      </c>
      <c r="R616">
        <v>23</v>
      </c>
      <c r="S616" t="s">
        <v>30</v>
      </c>
      <c r="T616" t="s">
        <v>31</v>
      </c>
      <c r="U616" t="s">
        <v>1339</v>
      </c>
      <c r="V616">
        <v>10</v>
      </c>
      <c r="W616">
        <v>5</v>
      </c>
      <c r="X616">
        <v>2026</v>
      </c>
      <c r="Y616" t="s">
        <v>6237</v>
      </c>
      <c r="Z616">
        <v>2</v>
      </c>
      <c r="AA616" t="s">
        <v>6235</v>
      </c>
      <c r="AB616">
        <v>1092</v>
      </c>
      <c r="AC616">
        <v>0.10930232558139535</v>
      </c>
      <c r="AD616" t="s">
        <v>6233</v>
      </c>
      <c r="AE616" t="s">
        <v>6241</v>
      </c>
    </row>
    <row r="617" spans="1:31" x14ac:dyDescent="0.25">
      <c r="A617" t="s">
        <v>1341</v>
      </c>
      <c r="B617" s="1">
        <v>46107</v>
      </c>
      <c r="C617">
        <v>0.34305555555555556</v>
      </c>
      <c r="D617" t="s">
        <v>130</v>
      </c>
      <c r="E617" t="s">
        <v>36</v>
      </c>
      <c r="F617" t="s">
        <v>166</v>
      </c>
      <c r="G617" t="s">
        <v>38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91</v>
      </c>
      <c r="O617">
        <v>1</v>
      </c>
      <c r="P617" t="s">
        <v>28</v>
      </c>
      <c r="Q617" t="s">
        <v>56</v>
      </c>
      <c r="R617">
        <v>34</v>
      </c>
      <c r="S617" t="s">
        <v>71</v>
      </c>
      <c r="T617" t="s">
        <v>31</v>
      </c>
      <c r="U617" t="s">
        <v>1341</v>
      </c>
      <c r="V617">
        <v>8</v>
      </c>
      <c r="W617">
        <v>3</v>
      </c>
      <c r="X617">
        <v>2026</v>
      </c>
      <c r="Y617" t="s">
        <v>6228</v>
      </c>
      <c r="Z617">
        <v>8</v>
      </c>
      <c r="AA617" t="s">
        <v>6235</v>
      </c>
      <c r="AB617">
        <v>600</v>
      </c>
      <c r="AC617">
        <v>0.29795918367346941</v>
      </c>
      <c r="AD617" t="s">
        <v>6233</v>
      </c>
      <c r="AE617" t="s">
        <v>6236</v>
      </c>
    </row>
    <row r="618" spans="1:31" x14ac:dyDescent="0.25">
      <c r="A618" t="s">
        <v>1342</v>
      </c>
      <c r="B618" s="1">
        <v>46023</v>
      </c>
      <c r="C618">
        <v>0.41805555555555557</v>
      </c>
      <c r="D618" t="s">
        <v>200</v>
      </c>
      <c r="E618" t="s">
        <v>159</v>
      </c>
      <c r="F618" t="s">
        <v>166</v>
      </c>
      <c r="G618" t="s">
        <v>104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39</v>
      </c>
      <c r="O618">
        <v>2</v>
      </c>
      <c r="P618" t="s">
        <v>28</v>
      </c>
      <c r="Q618" t="s">
        <v>29</v>
      </c>
      <c r="R618">
        <v>19</v>
      </c>
      <c r="S618" t="s">
        <v>71</v>
      </c>
      <c r="T618" t="s">
        <v>31</v>
      </c>
      <c r="U618" t="s">
        <v>1342</v>
      </c>
      <c r="V618">
        <v>10</v>
      </c>
      <c r="W618">
        <v>1</v>
      </c>
      <c r="X618">
        <v>2026</v>
      </c>
      <c r="Y618" t="s">
        <v>6237</v>
      </c>
      <c r="Z618">
        <v>4</v>
      </c>
      <c r="AA618" t="s">
        <v>6235</v>
      </c>
      <c r="AB618">
        <v>303</v>
      </c>
      <c r="AC618">
        <v>0.20555555555555557</v>
      </c>
      <c r="AD618" t="s">
        <v>6233</v>
      </c>
      <c r="AE618" t="s">
        <v>6241</v>
      </c>
    </row>
    <row r="619" spans="1:31" x14ac:dyDescent="0.25">
      <c r="A619" t="s">
        <v>1344</v>
      </c>
      <c r="B619" s="1">
        <v>46149</v>
      </c>
      <c r="C619">
        <v>0.77986111111111112</v>
      </c>
      <c r="D619" t="s">
        <v>116</v>
      </c>
      <c r="E619" t="s">
        <v>139</v>
      </c>
      <c r="F619" t="s">
        <v>84</v>
      </c>
      <c r="G619" t="s">
        <v>48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70</v>
      </c>
      <c r="O619">
        <v>3</v>
      </c>
      <c r="P619" t="s">
        <v>146</v>
      </c>
      <c r="Q619" t="s">
        <v>56</v>
      </c>
      <c r="R619">
        <v>19</v>
      </c>
      <c r="S619" t="s">
        <v>71</v>
      </c>
      <c r="T619" t="s">
        <v>41</v>
      </c>
      <c r="U619" t="s">
        <v>1344</v>
      </c>
      <c r="V619">
        <v>18</v>
      </c>
      <c r="W619">
        <v>5</v>
      </c>
      <c r="X619">
        <v>2026</v>
      </c>
      <c r="Y619" t="s">
        <v>6232</v>
      </c>
      <c r="Z619">
        <v>8</v>
      </c>
      <c r="AA619" t="s">
        <v>6235</v>
      </c>
      <c r="AB619">
        <v>842</v>
      </c>
      <c r="AC619">
        <v>0.38648648648648648</v>
      </c>
      <c r="AD619" t="s">
        <v>6240</v>
      </c>
      <c r="AE619" t="s">
        <v>6241</v>
      </c>
    </row>
    <row r="620" spans="1:31" x14ac:dyDescent="0.25">
      <c r="A620" t="s">
        <v>1346</v>
      </c>
      <c r="B620" s="1">
        <v>46034</v>
      </c>
      <c r="C620">
        <v>0.79722222222222228</v>
      </c>
      <c r="D620" t="s">
        <v>45</v>
      </c>
      <c r="E620" t="s">
        <v>159</v>
      </c>
      <c r="F620" t="s">
        <v>69</v>
      </c>
      <c r="G620" t="s">
        <v>48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39</v>
      </c>
      <c r="O620">
        <v>2</v>
      </c>
      <c r="P620" t="s">
        <v>28</v>
      </c>
      <c r="Q620" t="s">
        <v>29</v>
      </c>
      <c r="R620">
        <v>26</v>
      </c>
      <c r="S620" t="s">
        <v>57</v>
      </c>
      <c r="T620" t="s">
        <v>41</v>
      </c>
      <c r="U620" t="s">
        <v>1346</v>
      </c>
      <c r="V620">
        <v>19</v>
      </c>
      <c r="W620">
        <v>1</v>
      </c>
      <c r="X620">
        <v>2026</v>
      </c>
      <c r="Y620" t="s">
        <v>6232</v>
      </c>
      <c r="Z620">
        <v>10</v>
      </c>
      <c r="AA620" t="s">
        <v>6235</v>
      </c>
      <c r="AB620">
        <v>649</v>
      </c>
      <c r="AC620">
        <v>6.6666666666666666E-2</v>
      </c>
      <c r="AD620" t="s">
        <v>6233</v>
      </c>
      <c r="AE620" t="s">
        <v>6236</v>
      </c>
    </row>
    <row r="621" spans="1:31" x14ac:dyDescent="0.25">
      <c r="A621" t="s">
        <v>1347</v>
      </c>
      <c r="B621" s="1">
        <v>46121</v>
      </c>
      <c r="C621">
        <v>0.44305555555555554</v>
      </c>
      <c r="D621" t="s">
        <v>116</v>
      </c>
      <c r="E621" t="s">
        <v>139</v>
      </c>
      <c r="F621" t="s">
        <v>63</v>
      </c>
      <c r="G621" t="s">
        <v>104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49</v>
      </c>
      <c r="O621">
        <v>3</v>
      </c>
      <c r="P621" t="s">
        <v>28</v>
      </c>
      <c r="Q621" t="s">
        <v>56</v>
      </c>
      <c r="R621">
        <v>49</v>
      </c>
      <c r="S621" t="s">
        <v>71</v>
      </c>
      <c r="T621" t="s">
        <v>31</v>
      </c>
      <c r="U621" t="s">
        <v>1347</v>
      </c>
      <c r="V621">
        <v>10</v>
      </c>
      <c r="W621">
        <v>4</v>
      </c>
      <c r="X621">
        <v>2026</v>
      </c>
      <c r="Y621" t="s">
        <v>6237</v>
      </c>
      <c r="Z621">
        <v>5</v>
      </c>
      <c r="AA621" t="s">
        <v>6235</v>
      </c>
      <c r="AB621">
        <v>732</v>
      </c>
      <c r="AC621">
        <v>0.192</v>
      </c>
      <c r="AD621" t="s">
        <v>6240</v>
      </c>
      <c r="AE621" t="s">
        <v>6234</v>
      </c>
    </row>
    <row r="622" spans="1:31" x14ac:dyDescent="0.25">
      <c r="A622" t="s">
        <v>1348</v>
      </c>
      <c r="B622" s="1">
        <v>46118</v>
      </c>
      <c r="C622">
        <v>0.43819444444444444</v>
      </c>
      <c r="D622" t="s">
        <v>89</v>
      </c>
      <c r="E622" t="s">
        <v>36</v>
      </c>
      <c r="F622" t="s">
        <v>84</v>
      </c>
      <c r="G622" t="s">
        <v>38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91</v>
      </c>
      <c r="O622">
        <v>2</v>
      </c>
      <c r="P622" t="s">
        <v>28</v>
      </c>
      <c r="Q622" t="s">
        <v>29</v>
      </c>
      <c r="R622">
        <v>36</v>
      </c>
      <c r="S622" t="s">
        <v>57</v>
      </c>
      <c r="T622" t="s">
        <v>31</v>
      </c>
      <c r="U622" t="s">
        <v>1348</v>
      </c>
      <c r="V622">
        <v>10</v>
      </c>
      <c r="W622">
        <v>4</v>
      </c>
      <c r="X622">
        <v>2026</v>
      </c>
      <c r="Y622" t="s">
        <v>6237</v>
      </c>
      <c r="Z622">
        <v>14</v>
      </c>
      <c r="AA622" t="s">
        <v>6235</v>
      </c>
      <c r="AB622">
        <v>681</v>
      </c>
      <c r="AC622">
        <v>0.17758620689655175</v>
      </c>
      <c r="AD622" t="s">
        <v>6233</v>
      </c>
      <c r="AE622" t="s">
        <v>6231</v>
      </c>
    </row>
    <row r="623" spans="1:31" x14ac:dyDescent="0.25">
      <c r="A623" t="s">
        <v>1349</v>
      </c>
      <c r="B623" s="1">
        <v>46078</v>
      </c>
      <c r="C623">
        <v>0.64097222222222228</v>
      </c>
      <c r="D623" t="s">
        <v>99</v>
      </c>
      <c r="E623" t="s">
        <v>24</v>
      </c>
      <c r="F623" t="s">
        <v>37</v>
      </c>
      <c r="G623" t="s">
        <v>104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27</v>
      </c>
      <c r="O623">
        <v>2</v>
      </c>
      <c r="P623" t="s">
        <v>28</v>
      </c>
      <c r="Q623" t="s">
        <v>56</v>
      </c>
      <c r="R623">
        <v>27</v>
      </c>
      <c r="S623" t="s">
        <v>40</v>
      </c>
      <c r="T623" t="s">
        <v>58</v>
      </c>
      <c r="U623" t="s">
        <v>1349</v>
      </c>
      <c r="V623">
        <v>15</v>
      </c>
      <c r="W623">
        <v>2</v>
      </c>
      <c r="X623">
        <v>2026</v>
      </c>
      <c r="Y623" t="s">
        <v>6232</v>
      </c>
      <c r="Z623">
        <v>18</v>
      </c>
      <c r="AA623" t="s">
        <v>6235</v>
      </c>
      <c r="AB623">
        <v>327</v>
      </c>
      <c r="AC623">
        <v>0.13064516129032258</v>
      </c>
      <c r="AD623" t="s">
        <v>6233</v>
      </c>
      <c r="AE623" t="s">
        <v>6236</v>
      </c>
    </row>
    <row r="624" spans="1:31" x14ac:dyDescent="0.25">
      <c r="A624" t="s">
        <v>1351</v>
      </c>
      <c r="B624" s="1">
        <v>46092</v>
      </c>
      <c r="C624">
        <v>0.85416666666666663</v>
      </c>
      <c r="D624" t="s">
        <v>45</v>
      </c>
      <c r="E624" t="s">
        <v>54</v>
      </c>
      <c r="F624" t="s">
        <v>55</v>
      </c>
      <c r="G624" t="s">
        <v>96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27</v>
      </c>
      <c r="O624">
        <v>5</v>
      </c>
      <c r="P624" t="s">
        <v>28</v>
      </c>
      <c r="Q624" t="s">
        <v>29</v>
      </c>
      <c r="R624">
        <v>45</v>
      </c>
      <c r="S624" t="s">
        <v>40</v>
      </c>
      <c r="T624" t="s">
        <v>41</v>
      </c>
      <c r="U624" t="s">
        <v>1351</v>
      </c>
      <c r="V624">
        <v>20</v>
      </c>
      <c r="W624">
        <v>3</v>
      </c>
      <c r="X624">
        <v>2026</v>
      </c>
      <c r="Y624" t="s">
        <v>6239</v>
      </c>
      <c r="Z624">
        <v>9</v>
      </c>
      <c r="AA624" t="s">
        <v>6235</v>
      </c>
      <c r="AB624">
        <v>401</v>
      </c>
      <c r="AC624">
        <v>3.1481481481481478E-2</v>
      </c>
      <c r="AD624" t="s">
        <v>6238</v>
      </c>
      <c r="AE624" t="s">
        <v>6231</v>
      </c>
    </row>
    <row r="625" spans="1:31" x14ac:dyDescent="0.25">
      <c r="A625" t="s">
        <v>1353</v>
      </c>
      <c r="B625" s="1">
        <v>46138</v>
      </c>
      <c r="C625">
        <v>0.96319444444444446</v>
      </c>
      <c r="D625" t="s">
        <v>53</v>
      </c>
      <c r="E625" t="s">
        <v>83</v>
      </c>
      <c r="F625" t="s">
        <v>69</v>
      </c>
      <c r="G625" t="s">
        <v>117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70</v>
      </c>
      <c r="O625">
        <v>5</v>
      </c>
      <c r="P625" t="s">
        <v>28</v>
      </c>
      <c r="Q625" t="s">
        <v>56</v>
      </c>
      <c r="R625">
        <v>18</v>
      </c>
      <c r="S625" t="s">
        <v>170</v>
      </c>
      <c r="T625" t="s">
        <v>58</v>
      </c>
      <c r="U625" t="s">
        <v>1353</v>
      </c>
      <c r="V625">
        <v>23</v>
      </c>
      <c r="W625">
        <v>4</v>
      </c>
      <c r="X625">
        <v>2026</v>
      </c>
      <c r="Y625" t="s">
        <v>6239</v>
      </c>
      <c r="Z625">
        <v>1</v>
      </c>
      <c r="AA625" t="s">
        <v>6235</v>
      </c>
      <c r="AB625">
        <v>893</v>
      </c>
      <c r="AC625">
        <v>0.5625</v>
      </c>
      <c r="AD625" t="s">
        <v>6238</v>
      </c>
      <c r="AE625" t="s">
        <v>6241</v>
      </c>
    </row>
    <row r="626" spans="1:31" x14ac:dyDescent="0.25">
      <c r="A626" t="s">
        <v>1355</v>
      </c>
      <c r="B626" s="1">
        <v>46051</v>
      </c>
      <c r="C626">
        <v>0.37708333333333333</v>
      </c>
      <c r="D626" t="s">
        <v>53</v>
      </c>
      <c r="E626" t="s">
        <v>83</v>
      </c>
      <c r="F626" t="s">
        <v>166</v>
      </c>
      <c r="G626" t="s">
        <v>38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39</v>
      </c>
      <c r="O626">
        <v>1</v>
      </c>
      <c r="P626" t="s">
        <v>28</v>
      </c>
      <c r="Q626" t="s">
        <v>56</v>
      </c>
      <c r="R626">
        <v>30</v>
      </c>
      <c r="S626" t="s">
        <v>71</v>
      </c>
      <c r="T626" t="s">
        <v>31</v>
      </c>
      <c r="U626" t="s">
        <v>1355</v>
      </c>
      <c r="V626">
        <v>9</v>
      </c>
      <c r="W626">
        <v>1</v>
      </c>
      <c r="X626">
        <v>2026</v>
      </c>
      <c r="Y626" t="s">
        <v>6228</v>
      </c>
      <c r="Z626">
        <v>-4</v>
      </c>
      <c r="AA626" t="s">
        <v>6229</v>
      </c>
      <c r="AB626">
        <v>250</v>
      </c>
      <c r="AC626">
        <v>0.23529411764705882</v>
      </c>
      <c r="AD626" t="s">
        <v>6233</v>
      </c>
      <c r="AE626" t="s">
        <v>6236</v>
      </c>
    </row>
    <row r="627" spans="1:31" x14ac:dyDescent="0.25">
      <c r="A627" t="s">
        <v>1357</v>
      </c>
      <c r="B627" s="1">
        <v>46179</v>
      </c>
      <c r="C627">
        <v>0.49791666666666667</v>
      </c>
      <c r="D627" t="s">
        <v>75</v>
      </c>
      <c r="E627" t="s">
        <v>36</v>
      </c>
      <c r="F627" t="s">
        <v>69</v>
      </c>
      <c r="G627" t="s">
        <v>104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91</v>
      </c>
      <c r="O627">
        <v>1</v>
      </c>
      <c r="P627" t="s">
        <v>28</v>
      </c>
      <c r="Q627" t="s">
        <v>29</v>
      </c>
      <c r="R627">
        <v>48</v>
      </c>
      <c r="S627" t="s">
        <v>64</v>
      </c>
      <c r="T627" t="s">
        <v>58</v>
      </c>
      <c r="U627" t="s">
        <v>1357</v>
      </c>
      <c r="V627">
        <v>11</v>
      </c>
      <c r="W627">
        <v>6</v>
      </c>
      <c r="X627">
        <v>2026</v>
      </c>
      <c r="Y627" t="s">
        <v>6237</v>
      </c>
      <c r="Z627">
        <v>-4</v>
      </c>
      <c r="AA627" t="s">
        <v>6229</v>
      </c>
      <c r="AB627">
        <v>511</v>
      </c>
      <c r="AC627">
        <v>0.38124999999999998</v>
      </c>
      <c r="AD627" t="s">
        <v>6233</v>
      </c>
      <c r="AE627" t="s">
        <v>6234</v>
      </c>
    </row>
    <row r="628" spans="1:31" x14ac:dyDescent="0.25">
      <c r="A628" t="s">
        <v>1358</v>
      </c>
      <c r="B628" s="1">
        <v>46136</v>
      </c>
      <c r="C628">
        <v>0.6381944444444444</v>
      </c>
      <c r="D628" t="s">
        <v>130</v>
      </c>
      <c r="E628" t="s">
        <v>139</v>
      </c>
      <c r="F628" t="s">
        <v>84</v>
      </c>
      <c r="G628" t="s">
        <v>96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91</v>
      </c>
      <c r="O628">
        <v>3</v>
      </c>
      <c r="P628" t="s">
        <v>28</v>
      </c>
      <c r="Q628" t="s">
        <v>29</v>
      </c>
      <c r="R628">
        <v>28</v>
      </c>
      <c r="S628" t="s">
        <v>30</v>
      </c>
      <c r="T628" t="s">
        <v>58</v>
      </c>
      <c r="U628" t="s">
        <v>1358</v>
      </c>
      <c r="V628">
        <v>15</v>
      </c>
      <c r="W628">
        <v>4</v>
      </c>
      <c r="X628">
        <v>2026</v>
      </c>
      <c r="Y628" t="s">
        <v>6232</v>
      </c>
      <c r="Z628">
        <v>16</v>
      </c>
      <c r="AA628" t="s">
        <v>6235</v>
      </c>
      <c r="AB628">
        <v>108</v>
      </c>
      <c r="AC628">
        <v>0.27254901960784317</v>
      </c>
      <c r="AD628" t="s">
        <v>6240</v>
      </c>
      <c r="AE628" t="s">
        <v>6236</v>
      </c>
    </row>
    <row r="629" spans="1:31" x14ac:dyDescent="0.25">
      <c r="A629" t="s">
        <v>1360</v>
      </c>
      <c r="B629" s="1">
        <v>46163</v>
      </c>
      <c r="C629">
        <v>0.49930555555555556</v>
      </c>
      <c r="D629" t="s">
        <v>130</v>
      </c>
      <c r="E629" t="s">
        <v>36</v>
      </c>
      <c r="F629" t="s">
        <v>76</v>
      </c>
      <c r="G629" t="s">
        <v>38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70</v>
      </c>
      <c r="O629">
        <v>2</v>
      </c>
      <c r="P629" t="s">
        <v>146</v>
      </c>
      <c r="Q629" t="s">
        <v>29</v>
      </c>
      <c r="R629">
        <v>57</v>
      </c>
      <c r="S629" t="s">
        <v>71</v>
      </c>
      <c r="T629" t="s">
        <v>58</v>
      </c>
      <c r="U629" t="s">
        <v>1360</v>
      </c>
      <c r="V629">
        <v>11</v>
      </c>
      <c r="W629">
        <v>5</v>
      </c>
      <c r="X629">
        <v>2026</v>
      </c>
      <c r="Y629" t="s">
        <v>6237</v>
      </c>
      <c r="Z629">
        <v>3</v>
      </c>
      <c r="AA629" t="s">
        <v>6235</v>
      </c>
      <c r="AB629">
        <v>935</v>
      </c>
      <c r="AC629">
        <v>6.8965517241379309E-2</v>
      </c>
      <c r="AD629" t="s">
        <v>6233</v>
      </c>
      <c r="AE629" t="s">
        <v>6234</v>
      </c>
    </row>
    <row r="630" spans="1:31" x14ac:dyDescent="0.25">
      <c r="A630" t="s">
        <v>1361</v>
      </c>
      <c r="B630" s="1">
        <v>46098</v>
      </c>
      <c r="C630">
        <v>0.65277777777777779</v>
      </c>
      <c r="D630" t="s">
        <v>45</v>
      </c>
      <c r="E630" t="s">
        <v>90</v>
      </c>
      <c r="F630" t="s">
        <v>63</v>
      </c>
      <c r="G630" t="s">
        <v>117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49</v>
      </c>
      <c r="O630">
        <v>5</v>
      </c>
      <c r="P630" t="s">
        <v>28</v>
      </c>
      <c r="Q630" t="s">
        <v>29</v>
      </c>
      <c r="R630">
        <v>36</v>
      </c>
      <c r="S630" t="s">
        <v>131</v>
      </c>
      <c r="T630" t="s">
        <v>58</v>
      </c>
      <c r="U630" t="s">
        <v>1361</v>
      </c>
      <c r="V630">
        <v>15</v>
      </c>
      <c r="W630">
        <v>3</v>
      </c>
      <c r="X630">
        <v>2026</v>
      </c>
      <c r="Y630" t="s">
        <v>6232</v>
      </c>
      <c r="Z630">
        <v>6</v>
      </c>
      <c r="AA630" t="s">
        <v>6235</v>
      </c>
      <c r="AB630">
        <v>409</v>
      </c>
      <c r="AC630">
        <v>0.19411764705882351</v>
      </c>
      <c r="AD630" t="s">
        <v>6238</v>
      </c>
      <c r="AE630" t="s">
        <v>6231</v>
      </c>
    </row>
    <row r="631" spans="1:31" x14ac:dyDescent="0.25">
      <c r="A631" t="s">
        <v>1362</v>
      </c>
      <c r="B631" s="1">
        <v>46056</v>
      </c>
      <c r="C631">
        <v>0.79861111111111116</v>
      </c>
      <c r="D631" t="s">
        <v>62</v>
      </c>
      <c r="E631" t="s">
        <v>159</v>
      </c>
      <c r="F631" t="s">
        <v>95</v>
      </c>
      <c r="G631" t="s">
        <v>26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70</v>
      </c>
      <c r="O631">
        <v>2</v>
      </c>
      <c r="P631" t="s">
        <v>146</v>
      </c>
      <c r="Q631" t="s">
        <v>29</v>
      </c>
      <c r="R631">
        <v>52</v>
      </c>
      <c r="S631" t="s">
        <v>131</v>
      </c>
      <c r="T631" t="s">
        <v>41</v>
      </c>
      <c r="U631" t="s">
        <v>1362</v>
      </c>
      <c r="V631">
        <v>19</v>
      </c>
      <c r="W631">
        <v>2</v>
      </c>
      <c r="X631">
        <v>2026</v>
      </c>
      <c r="Y631" t="s">
        <v>6232</v>
      </c>
      <c r="Z631">
        <v>-3</v>
      </c>
      <c r="AA631" t="s">
        <v>6229</v>
      </c>
      <c r="AB631">
        <v>982</v>
      </c>
      <c r="AC631">
        <v>0.41428571428571426</v>
      </c>
      <c r="AD631" t="s">
        <v>6233</v>
      </c>
      <c r="AE631" t="s">
        <v>6234</v>
      </c>
    </row>
    <row r="632" spans="1:31" x14ac:dyDescent="0.25">
      <c r="A632" t="s">
        <v>1364</v>
      </c>
      <c r="B632" s="1">
        <v>46053</v>
      </c>
      <c r="C632">
        <v>0.88888888888888884</v>
      </c>
      <c r="D632" t="s">
        <v>53</v>
      </c>
      <c r="E632" t="s">
        <v>90</v>
      </c>
      <c r="F632" t="s">
        <v>166</v>
      </c>
      <c r="G632" t="s">
        <v>96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27</v>
      </c>
      <c r="O632">
        <v>5</v>
      </c>
      <c r="P632" t="s">
        <v>28</v>
      </c>
      <c r="Q632" t="s">
        <v>56</v>
      </c>
      <c r="R632">
        <v>51</v>
      </c>
      <c r="S632" t="s">
        <v>64</v>
      </c>
      <c r="T632" t="s">
        <v>41</v>
      </c>
      <c r="U632" t="s">
        <v>1364</v>
      </c>
      <c r="V632">
        <v>21</v>
      </c>
      <c r="W632">
        <v>1</v>
      </c>
      <c r="X632">
        <v>2026</v>
      </c>
      <c r="Y632" t="s">
        <v>6239</v>
      </c>
      <c r="Z632">
        <v>8</v>
      </c>
      <c r="AA632" t="s">
        <v>6235</v>
      </c>
      <c r="AB632">
        <v>448</v>
      </c>
      <c r="AC632">
        <v>0.28333333333333333</v>
      </c>
      <c r="AD632" t="s">
        <v>6238</v>
      </c>
      <c r="AE632" t="s">
        <v>6234</v>
      </c>
    </row>
    <row r="633" spans="1:31" x14ac:dyDescent="0.25">
      <c r="A633" t="s">
        <v>1366</v>
      </c>
      <c r="B633" s="1">
        <v>46094</v>
      </c>
      <c r="C633">
        <v>0.83194444444444449</v>
      </c>
      <c r="D633" t="s">
        <v>116</v>
      </c>
      <c r="E633" t="s">
        <v>24</v>
      </c>
      <c r="F633" t="s">
        <v>37</v>
      </c>
      <c r="G633" t="s">
        <v>38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39</v>
      </c>
      <c r="O633">
        <v>1</v>
      </c>
      <c r="P633" t="s">
        <v>146</v>
      </c>
      <c r="Q633" t="s">
        <v>56</v>
      </c>
      <c r="R633">
        <v>42</v>
      </c>
      <c r="S633" t="s">
        <v>30</v>
      </c>
      <c r="T633" t="s">
        <v>41</v>
      </c>
      <c r="U633" t="s">
        <v>1366</v>
      </c>
      <c r="V633">
        <v>19</v>
      </c>
      <c r="W633">
        <v>3</v>
      </c>
      <c r="X633">
        <v>2026</v>
      </c>
      <c r="Y633" t="s">
        <v>6232</v>
      </c>
      <c r="Z633">
        <v>-1</v>
      </c>
      <c r="AA633" t="s">
        <v>6229</v>
      </c>
      <c r="AB633">
        <v>617</v>
      </c>
      <c r="AC633">
        <v>0.2857142857142857</v>
      </c>
      <c r="AD633" t="s">
        <v>6233</v>
      </c>
      <c r="AE633" t="s">
        <v>6231</v>
      </c>
    </row>
    <row r="634" spans="1:31" x14ac:dyDescent="0.25">
      <c r="A634" t="s">
        <v>1367</v>
      </c>
      <c r="B634" s="1">
        <v>46138</v>
      </c>
      <c r="C634">
        <v>0.75347222222222221</v>
      </c>
      <c r="D634" t="s">
        <v>68</v>
      </c>
      <c r="E634" t="s">
        <v>100</v>
      </c>
      <c r="F634" t="s">
        <v>55</v>
      </c>
      <c r="G634" t="s">
        <v>117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39</v>
      </c>
      <c r="O634">
        <v>5</v>
      </c>
      <c r="P634" t="s">
        <v>28</v>
      </c>
      <c r="Q634" t="s">
        <v>56</v>
      </c>
      <c r="R634">
        <v>31</v>
      </c>
      <c r="S634" t="s">
        <v>170</v>
      </c>
      <c r="T634" t="s">
        <v>41</v>
      </c>
      <c r="U634" t="s">
        <v>1367</v>
      </c>
      <c r="V634">
        <v>18</v>
      </c>
      <c r="W634">
        <v>4</v>
      </c>
      <c r="X634">
        <v>2026</v>
      </c>
      <c r="Y634" t="s">
        <v>6232</v>
      </c>
      <c r="Z634">
        <v>-3</v>
      </c>
      <c r="AA634" t="s">
        <v>6229</v>
      </c>
      <c r="AB634">
        <v>1090</v>
      </c>
      <c r="AC634">
        <v>0.36499999999999999</v>
      </c>
      <c r="AD634" t="s">
        <v>6238</v>
      </c>
      <c r="AE634" t="s">
        <v>6236</v>
      </c>
    </row>
    <row r="635" spans="1:31" x14ac:dyDescent="0.25">
      <c r="A635" t="s">
        <v>1368</v>
      </c>
      <c r="B635" s="1">
        <v>46124</v>
      </c>
      <c r="C635">
        <v>0.35138888888888886</v>
      </c>
      <c r="D635" t="s">
        <v>89</v>
      </c>
      <c r="E635" t="s">
        <v>54</v>
      </c>
      <c r="F635" t="s">
        <v>166</v>
      </c>
      <c r="G635" t="s">
        <v>117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39</v>
      </c>
      <c r="O635">
        <v>4</v>
      </c>
      <c r="P635" t="s">
        <v>28</v>
      </c>
      <c r="Q635" t="s">
        <v>29</v>
      </c>
      <c r="R635">
        <v>39</v>
      </c>
      <c r="S635" t="s">
        <v>170</v>
      </c>
      <c r="T635" t="s">
        <v>31</v>
      </c>
      <c r="U635" t="s">
        <v>1368</v>
      </c>
      <c r="V635">
        <v>8</v>
      </c>
      <c r="W635">
        <v>4</v>
      </c>
      <c r="X635">
        <v>2026</v>
      </c>
      <c r="Y635" t="s">
        <v>6228</v>
      </c>
      <c r="Z635">
        <v>19</v>
      </c>
      <c r="AA635" t="s">
        <v>6235</v>
      </c>
      <c r="AB635">
        <v>1128</v>
      </c>
      <c r="AC635">
        <v>0.11935483870967742</v>
      </c>
      <c r="AD635" t="s">
        <v>6230</v>
      </c>
      <c r="AE635" t="s">
        <v>6231</v>
      </c>
    </row>
    <row r="636" spans="1:31" x14ac:dyDescent="0.25">
      <c r="A636" t="s">
        <v>1369</v>
      </c>
      <c r="B636" s="1">
        <v>46095</v>
      </c>
      <c r="C636">
        <v>0.9194444444444444</v>
      </c>
      <c r="D636" t="s">
        <v>89</v>
      </c>
      <c r="E636" t="s">
        <v>159</v>
      </c>
      <c r="F636" t="s">
        <v>55</v>
      </c>
      <c r="G636" t="s">
        <v>117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27</v>
      </c>
      <c r="O636">
        <v>5</v>
      </c>
      <c r="P636" t="s">
        <v>28</v>
      </c>
      <c r="Q636" t="s">
        <v>56</v>
      </c>
      <c r="R636">
        <v>25</v>
      </c>
      <c r="S636" t="s">
        <v>64</v>
      </c>
      <c r="T636" t="s">
        <v>58</v>
      </c>
      <c r="U636" t="s">
        <v>1369</v>
      </c>
      <c r="V636">
        <v>22</v>
      </c>
      <c r="W636">
        <v>3</v>
      </c>
      <c r="X636">
        <v>2026</v>
      </c>
      <c r="Y636" t="s">
        <v>6239</v>
      </c>
      <c r="Z636">
        <v>9</v>
      </c>
      <c r="AA636" t="s">
        <v>6235</v>
      </c>
      <c r="AB636">
        <v>623</v>
      </c>
      <c r="AC636">
        <v>0.44482758620689655</v>
      </c>
      <c r="AD636" t="s">
        <v>6238</v>
      </c>
      <c r="AE636" t="s">
        <v>6241</v>
      </c>
    </row>
    <row r="637" spans="1:31" x14ac:dyDescent="0.25">
      <c r="A637" t="s">
        <v>1371</v>
      </c>
      <c r="B637" s="1">
        <v>46169</v>
      </c>
      <c r="C637">
        <v>0.34166666666666667</v>
      </c>
      <c r="D637" t="s">
        <v>99</v>
      </c>
      <c r="E637" t="s">
        <v>139</v>
      </c>
      <c r="F637" t="s">
        <v>166</v>
      </c>
      <c r="G637" t="s">
        <v>26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39</v>
      </c>
      <c r="O637">
        <v>3</v>
      </c>
      <c r="P637" t="s">
        <v>28</v>
      </c>
      <c r="Q637" t="s">
        <v>29</v>
      </c>
      <c r="R637">
        <v>50</v>
      </c>
      <c r="S637" t="s">
        <v>40</v>
      </c>
      <c r="T637" t="s">
        <v>31</v>
      </c>
      <c r="U637" t="s">
        <v>1371</v>
      </c>
      <c r="V637">
        <v>8</v>
      </c>
      <c r="W637">
        <v>5</v>
      </c>
      <c r="X637">
        <v>2026</v>
      </c>
      <c r="Y637" t="s">
        <v>6228</v>
      </c>
      <c r="Z637">
        <v>4</v>
      </c>
      <c r="AA637" t="s">
        <v>6235</v>
      </c>
      <c r="AB637">
        <v>56</v>
      </c>
      <c r="AC637">
        <v>0.32380952380952382</v>
      </c>
      <c r="AD637" t="s">
        <v>6240</v>
      </c>
      <c r="AE637" t="s">
        <v>6234</v>
      </c>
    </row>
    <row r="638" spans="1:31" x14ac:dyDescent="0.25">
      <c r="A638" t="s">
        <v>1373</v>
      </c>
      <c r="B638" s="1">
        <v>46037</v>
      </c>
      <c r="C638">
        <v>0.97083333333333333</v>
      </c>
      <c r="D638" t="s">
        <v>130</v>
      </c>
      <c r="E638" t="s">
        <v>54</v>
      </c>
      <c r="F638" t="s">
        <v>76</v>
      </c>
      <c r="G638" t="s">
        <v>117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39</v>
      </c>
      <c r="O638">
        <v>5</v>
      </c>
      <c r="P638" t="s">
        <v>28</v>
      </c>
      <c r="Q638" t="s">
        <v>29</v>
      </c>
      <c r="R638">
        <v>29</v>
      </c>
      <c r="S638" t="s">
        <v>71</v>
      </c>
      <c r="T638" t="s">
        <v>58</v>
      </c>
      <c r="U638" t="s">
        <v>1373</v>
      </c>
      <c r="V638">
        <v>23</v>
      </c>
      <c r="W638">
        <v>1</v>
      </c>
      <c r="X638">
        <v>2026</v>
      </c>
      <c r="Y638" t="s">
        <v>6239</v>
      </c>
      <c r="Z638">
        <v>3</v>
      </c>
      <c r="AA638" t="s">
        <v>6235</v>
      </c>
      <c r="AB638">
        <v>545</v>
      </c>
      <c r="AC638">
        <v>0.19574468085106381</v>
      </c>
      <c r="AD638" t="s">
        <v>6238</v>
      </c>
      <c r="AE638" t="s">
        <v>6236</v>
      </c>
    </row>
    <row r="639" spans="1:31" x14ac:dyDescent="0.25">
      <c r="A639" t="s">
        <v>1375</v>
      </c>
      <c r="B639" s="1">
        <v>46069</v>
      </c>
      <c r="C639">
        <v>0.9</v>
      </c>
      <c r="D639" t="s">
        <v>99</v>
      </c>
      <c r="E639" t="s">
        <v>90</v>
      </c>
      <c r="F639" t="s">
        <v>47</v>
      </c>
      <c r="G639" t="s">
        <v>104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27</v>
      </c>
      <c r="O639">
        <v>4</v>
      </c>
      <c r="P639" t="s">
        <v>28</v>
      </c>
      <c r="Q639" t="s">
        <v>29</v>
      </c>
      <c r="R639">
        <v>24</v>
      </c>
      <c r="S639" t="s">
        <v>57</v>
      </c>
      <c r="T639" t="s">
        <v>41</v>
      </c>
      <c r="U639" t="s">
        <v>1375</v>
      </c>
      <c r="V639">
        <v>21</v>
      </c>
      <c r="W639">
        <v>2</v>
      </c>
      <c r="X639">
        <v>2026</v>
      </c>
      <c r="Y639" t="s">
        <v>6239</v>
      </c>
      <c r="Z639">
        <v>15</v>
      </c>
      <c r="AA639" t="s">
        <v>6235</v>
      </c>
      <c r="AB639">
        <v>842</v>
      </c>
      <c r="AC639">
        <v>0.2780487804878049</v>
      </c>
      <c r="AD639" t="s">
        <v>6230</v>
      </c>
      <c r="AE639" t="s">
        <v>6241</v>
      </c>
    </row>
    <row r="640" spans="1:31" x14ac:dyDescent="0.25">
      <c r="A640" t="s">
        <v>1376</v>
      </c>
      <c r="B640" s="1">
        <v>46041</v>
      </c>
      <c r="C640">
        <v>0.82916666666666672</v>
      </c>
      <c r="D640" t="s">
        <v>68</v>
      </c>
      <c r="E640" t="s">
        <v>139</v>
      </c>
      <c r="F640" t="s">
        <v>69</v>
      </c>
      <c r="G640" t="s">
        <v>38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91</v>
      </c>
      <c r="O640">
        <v>2</v>
      </c>
      <c r="P640" t="s">
        <v>28</v>
      </c>
      <c r="Q640" t="s">
        <v>29</v>
      </c>
      <c r="R640">
        <v>60</v>
      </c>
      <c r="S640" t="s">
        <v>57</v>
      </c>
      <c r="T640" t="s">
        <v>41</v>
      </c>
      <c r="U640" t="s">
        <v>1376</v>
      </c>
      <c r="V640">
        <v>19</v>
      </c>
      <c r="W640">
        <v>1</v>
      </c>
      <c r="X640">
        <v>2026</v>
      </c>
      <c r="Y640" t="s">
        <v>6232</v>
      </c>
      <c r="Z640">
        <v>18</v>
      </c>
      <c r="AA640" t="s">
        <v>6235</v>
      </c>
      <c r="AB640">
        <v>293</v>
      </c>
      <c r="AC640">
        <v>7.8571428571428584E-2</v>
      </c>
      <c r="AD640" t="s">
        <v>6233</v>
      </c>
      <c r="AE640" t="s">
        <v>6234</v>
      </c>
    </row>
    <row r="641" spans="1:31" x14ac:dyDescent="0.25">
      <c r="A641" t="s">
        <v>1378</v>
      </c>
      <c r="B641" s="1">
        <v>46169</v>
      </c>
      <c r="C641">
        <v>0.43055555555555558</v>
      </c>
      <c r="D641" t="s">
        <v>130</v>
      </c>
      <c r="E641" t="s">
        <v>90</v>
      </c>
      <c r="F641" t="s">
        <v>37</v>
      </c>
      <c r="G641" t="s">
        <v>26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91</v>
      </c>
      <c r="O641">
        <v>2</v>
      </c>
      <c r="P641" t="s">
        <v>28</v>
      </c>
      <c r="Q641" t="s">
        <v>29</v>
      </c>
      <c r="R641">
        <v>47</v>
      </c>
      <c r="S641" t="s">
        <v>40</v>
      </c>
      <c r="T641" t="s">
        <v>31</v>
      </c>
      <c r="U641" t="s">
        <v>1378</v>
      </c>
      <c r="V641">
        <v>10</v>
      </c>
      <c r="W641">
        <v>5</v>
      </c>
      <c r="X641">
        <v>2026</v>
      </c>
      <c r="Y641" t="s">
        <v>6237</v>
      </c>
      <c r="Z641">
        <v>9</v>
      </c>
      <c r="AA641" t="s">
        <v>6235</v>
      </c>
      <c r="AB641">
        <v>609</v>
      </c>
      <c r="AC641">
        <v>0.23333333333333334</v>
      </c>
      <c r="AD641" t="s">
        <v>6233</v>
      </c>
      <c r="AE641" t="s">
        <v>6234</v>
      </c>
    </row>
    <row r="642" spans="1:31" x14ac:dyDescent="0.25">
      <c r="A642" t="s">
        <v>1380</v>
      </c>
      <c r="B642" s="1">
        <v>46140</v>
      </c>
      <c r="C642">
        <v>0.43472222222222223</v>
      </c>
      <c r="D642" t="s">
        <v>99</v>
      </c>
      <c r="E642" t="s">
        <v>159</v>
      </c>
      <c r="F642" t="s">
        <v>76</v>
      </c>
      <c r="G642" t="s">
        <v>48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27</v>
      </c>
      <c r="O642">
        <v>1</v>
      </c>
      <c r="P642" t="s">
        <v>28</v>
      </c>
      <c r="Q642" t="s">
        <v>29</v>
      </c>
      <c r="R642">
        <v>55</v>
      </c>
      <c r="S642" t="s">
        <v>131</v>
      </c>
      <c r="T642" t="s">
        <v>31</v>
      </c>
      <c r="U642" t="s">
        <v>1380</v>
      </c>
      <c r="V642">
        <v>10</v>
      </c>
      <c r="W642">
        <v>4</v>
      </c>
      <c r="X642">
        <v>2026</v>
      </c>
      <c r="Y642" t="s">
        <v>6237</v>
      </c>
      <c r="Z642">
        <v>19</v>
      </c>
      <c r="AA642" t="s">
        <v>6235</v>
      </c>
      <c r="AB642">
        <v>173</v>
      </c>
      <c r="AC642">
        <v>0.22812499999999999</v>
      </c>
      <c r="AD642" t="s">
        <v>6233</v>
      </c>
      <c r="AE642" t="s">
        <v>6234</v>
      </c>
    </row>
    <row r="643" spans="1:31" x14ac:dyDescent="0.25">
      <c r="A643" t="s">
        <v>1381</v>
      </c>
      <c r="B643" s="1">
        <v>46181</v>
      </c>
      <c r="C643">
        <v>0.80833333333333335</v>
      </c>
      <c r="D643" t="s">
        <v>45</v>
      </c>
      <c r="E643" t="s">
        <v>139</v>
      </c>
      <c r="F643" t="s">
        <v>25</v>
      </c>
      <c r="G643" t="s">
        <v>96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91</v>
      </c>
      <c r="O643">
        <v>3</v>
      </c>
      <c r="P643" t="s">
        <v>146</v>
      </c>
      <c r="Q643" t="s">
        <v>29</v>
      </c>
      <c r="R643">
        <v>20</v>
      </c>
      <c r="S643" t="s">
        <v>57</v>
      </c>
      <c r="T643" t="s">
        <v>41</v>
      </c>
      <c r="U643" t="s">
        <v>1381</v>
      </c>
      <c r="V643">
        <v>19</v>
      </c>
      <c r="W643">
        <v>6</v>
      </c>
      <c r="X643">
        <v>2026</v>
      </c>
      <c r="Y643" t="s">
        <v>6232</v>
      </c>
      <c r="Z643">
        <v>0</v>
      </c>
      <c r="AA643" t="s">
        <v>6229</v>
      </c>
      <c r="AB643">
        <v>918</v>
      </c>
      <c r="AC643">
        <v>0.64347826086956528</v>
      </c>
      <c r="AD643" t="s">
        <v>6240</v>
      </c>
      <c r="AE643" t="s">
        <v>6241</v>
      </c>
    </row>
    <row r="644" spans="1:31" x14ac:dyDescent="0.25">
      <c r="A644" t="s">
        <v>1382</v>
      </c>
      <c r="B644" s="1">
        <v>46049</v>
      </c>
      <c r="C644">
        <v>0.58472222222222225</v>
      </c>
      <c r="D644" t="s">
        <v>68</v>
      </c>
      <c r="E644" t="s">
        <v>90</v>
      </c>
      <c r="F644" t="s">
        <v>63</v>
      </c>
      <c r="G644" t="s">
        <v>104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91</v>
      </c>
      <c r="O644">
        <v>2</v>
      </c>
      <c r="P644" t="s">
        <v>28</v>
      </c>
      <c r="Q644" t="s">
        <v>29</v>
      </c>
      <c r="R644">
        <v>54</v>
      </c>
      <c r="S644" t="s">
        <v>131</v>
      </c>
      <c r="T644" t="s">
        <v>85</v>
      </c>
      <c r="U644" t="s">
        <v>1382</v>
      </c>
      <c r="V644">
        <v>14</v>
      </c>
      <c r="W644">
        <v>1</v>
      </c>
      <c r="X644">
        <v>2026</v>
      </c>
      <c r="Y644" t="s">
        <v>6237</v>
      </c>
      <c r="Z644">
        <v>-5</v>
      </c>
      <c r="AA644" t="s">
        <v>6229</v>
      </c>
      <c r="AB644">
        <v>921</v>
      </c>
      <c r="AC644">
        <v>5.4838709677419356E-2</v>
      </c>
      <c r="AD644" t="s">
        <v>6233</v>
      </c>
      <c r="AE644" t="s">
        <v>6234</v>
      </c>
    </row>
    <row r="645" spans="1:31" x14ac:dyDescent="0.25">
      <c r="A645" t="s">
        <v>1384</v>
      </c>
      <c r="B645" s="1">
        <v>46087</v>
      </c>
      <c r="C645">
        <v>0.95625000000000004</v>
      </c>
      <c r="D645" t="s">
        <v>296</v>
      </c>
      <c r="E645" t="s">
        <v>90</v>
      </c>
      <c r="F645" t="s">
        <v>166</v>
      </c>
      <c r="G645" t="s">
        <v>38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91</v>
      </c>
      <c r="O645">
        <v>1</v>
      </c>
      <c r="P645" t="s">
        <v>28</v>
      </c>
      <c r="Q645" t="s">
        <v>29</v>
      </c>
      <c r="R645">
        <v>30</v>
      </c>
      <c r="S645" t="s">
        <v>30</v>
      </c>
      <c r="T645" t="s">
        <v>58</v>
      </c>
      <c r="U645" t="s">
        <v>1384</v>
      </c>
      <c r="V645">
        <v>22</v>
      </c>
      <c r="W645">
        <v>3</v>
      </c>
      <c r="X645">
        <v>2026</v>
      </c>
      <c r="Y645" t="s">
        <v>6239</v>
      </c>
      <c r="Z645">
        <v>-3</v>
      </c>
      <c r="AA645" t="s">
        <v>6229</v>
      </c>
      <c r="AB645">
        <v>414</v>
      </c>
      <c r="AC645">
        <v>0.1206896551724138</v>
      </c>
      <c r="AD645" t="s">
        <v>6233</v>
      </c>
      <c r="AE645" t="s">
        <v>6236</v>
      </c>
    </row>
    <row r="646" spans="1:31" x14ac:dyDescent="0.25">
      <c r="A646" t="s">
        <v>1386</v>
      </c>
      <c r="B646" s="1">
        <v>46130</v>
      </c>
      <c r="C646">
        <v>0.5395833333333333</v>
      </c>
      <c r="D646" t="s">
        <v>89</v>
      </c>
      <c r="E646" t="s">
        <v>135</v>
      </c>
      <c r="F646" t="s">
        <v>76</v>
      </c>
      <c r="G646" t="s">
        <v>38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27</v>
      </c>
      <c r="O646">
        <v>4</v>
      </c>
      <c r="P646" t="s">
        <v>146</v>
      </c>
      <c r="Q646" t="s">
        <v>56</v>
      </c>
      <c r="R646">
        <v>60</v>
      </c>
      <c r="S646" t="s">
        <v>64</v>
      </c>
      <c r="T646" t="s">
        <v>85</v>
      </c>
      <c r="U646" t="s">
        <v>1386</v>
      </c>
      <c r="V646">
        <v>12</v>
      </c>
      <c r="W646">
        <v>4</v>
      </c>
      <c r="X646">
        <v>2026</v>
      </c>
      <c r="Y646" t="s">
        <v>6237</v>
      </c>
      <c r="Z646">
        <v>18</v>
      </c>
      <c r="AA646" t="s">
        <v>6235</v>
      </c>
      <c r="AB646">
        <v>763</v>
      </c>
      <c r="AC646">
        <v>0.23600000000000002</v>
      </c>
      <c r="AD646" t="s">
        <v>6230</v>
      </c>
      <c r="AE646" t="s">
        <v>6234</v>
      </c>
    </row>
    <row r="647" spans="1:31" x14ac:dyDescent="0.25">
      <c r="A647" t="s">
        <v>1387</v>
      </c>
      <c r="B647" s="1">
        <v>46194</v>
      </c>
      <c r="C647">
        <v>0.93680555555555556</v>
      </c>
      <c r="D647" t="s">
        <v>53</v>
      </c>
      <c r="E647" t="s">
        <v>139</v>
      </c>
      <c r="F647" t="s">
        <v>84</v>
      </c>
      <c r="G647" t="s">
        <v>104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49</v>
      </c>
      <c r="O647">
        <v>5</v>
      </c>
      <c r="P647" t="s">
        <v>28</v>
      </c>
      <c r="Q647" t="s">
        <v>56</v>
      </c>
      <c r="R647">
        <v>52</v>
      </c>
      <c r="S647" t="s">
        <v>170</v>
      </c>
      <c r="T647" t="s">
        <v>58</v>
      </c>
      <c r="U647" t="s">
        <v>1387</v>
      </c>
      <c r="V647">
        <v>22</v>
      </c>
      <c r="W647">
        <v>6</v>
      </c>
      <c r="X647">
        <v>2026</v>
      </c>
      <c r="Y647" t="s">
        <v>6239</v>
      </c>
      <c r="Z647">
        <v>12</v>
      </c>
      <c r="AA647" t="s">
        <v>6235</v>
      </c>
      <c r="AB647">
        <v>456</v>
      </c>
      <c r="AC647">
        <v>0.14385964912280699</v>
      </c>
      <c r="AD647" t="s">
        <v>6238</v>
      </c>
      <c r="AE647" t="s">
        <v>6234</v>
      </c>
    </row>
    <row r="648" spans="1:31" x14ac:dyDescent="0.25">
      <c r="A648" t="s">
        <v>1389</v>
      </c>
      <c r="B648" s="1">
        <v>46092</v>
      </c>
      <c r="C648">
        <v>0.37777777777777777</v>
      </c>
      <c r="D648" t="s">
        <v>121</v>
      </c>
      <c r="E648" t="s">
        <v>100</v>
      </c>
      <c r="F648" t="s">
        <v>166</v>
      </c>
      <c r="G648" t="s">
        <v>96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49</v>
      </c>
      <c r="O648">
        <v>5</v>
      </c>
      <c r="P648" t="s">
        <v>28</v>
      </c>
      <c r="Q648" t="s">
        <v>29</v>
      </c>
      <c r="R648">
        <v>57</v>
      </c>
      <c r="S648" t="s">
        <v>40</v>
      </c>
      <c r="T648" t="s">
        <v>31</v>
      </c>
      <c r="U648" t="s">
        <v>1389</v>
      </c>
      <c r="V648">
        <v>9</v>
      </c>
      <c r="W648">
        <v>3</v>
      </c>
      <c r="X648">
        <v>2026</v>
      </c>
      <c r="Y648" t="s">
        <v>6228</v>
      </c>
      <c r="Z648">
        <v>20</v>
      </c>
      <c r="AA648" t="s">
        <v>6235</v>
      </c>
      <c r="AB648">
        <v>404</v>
      </c>
      <c r="AC648">
        <v>0.29148936170212764</v>
      </c>
      <c r="AD648" t="s">
        <v>6238</v>
      </c>
      <c r="AE648" t="s">
        <v>6234</v>
      </c>
    </row>
    <row r="649" spans="1:31" x14ac:dyDescent="0.25">
      <c r="A649" t="s">
        <v>1391</v>
      </c>
      <c r="B649" s="1">
        <v>46053</v>
      </c>
      <c r="C649">
        <v>0.40694444444444444</v>
      </c>
      <c r="D649" t="s">
        <v>296</v>
      </c>
      <c r="E649" t="s">
        <v>83</v>
      </c>
      <c r="F649" t="s">
        <v>25</v>
      </c>
      <c r="G649" t="s">
        <v>26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39</v>
      </c>
      <c r="O649">
        <v>1</v>
      </c>
      <c r="P649" t="s">
        <v>146</v>
      </c>
      <c r="Q649" t="s">
        <v>56</v>
      </c>
      <c r="R649">
        <v>26</v>
      </c>
      <c r="S649" t="s">
        <v>64</v>
      </c>
      <c r="T649" t="s">
        <v>31</v>
      </c>
      <c r="U649" t="s">
        <v>1391</v>
      </c>
      <c r="V649">
        <v>9</v>
      </c>
      <c r="W649">
        <v>1</v>
      </c>
      <c r="X649">
        <v>2026</v>
      </c>
      <c r="Y649" t="s">
        <v>6228</v>
      </c>
      <c r="Z649">
        <v>-4</v>
      </c>
      <c r="AA649" t="s">
        <v>6229</v>
      </c>
      <c r="AB649">
        <v>640</v>
      </c>
      <c r="AC649">
        <v>0.8222222222222223</v>
      </c>
      <c r="AD649" t="s">
        <v>6233</v>
      </c>
      <c r="AE649" t="s">
        <v>6236</v>
      </c>
    </row>
    <row r="650" spans="1:31" x14ac:dyDescent="0.25">
      <c r="A650" t="s">
        <v>1392</v>
      </c>
      <c r="B650" s="1">
        <v>46129</v>
      </c>
      <c r="C650">
        <v>0.62430555555555556</v>
      </c>
      <c r="D650" t="s">
        <v>45</v>
      </c>
      <c r="E650" t="s">
        <v>139</v>
      </c>
      <c r="F650" t="s">
        <v>95</v>
      </c>
      <c r="G650" t="s">
        <v>96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91</v>
      </c>
      <c r="O650">
        <v>1</v>
      </c>
      <c r="P650" t="s">
        <v>28</v>
      </c>
      <c r="Q650" t="s">
        <v>29</v>
      </c>
      <c r="R650">
        <v>57</v>
      </c>
      <c r="S650" t="s">
        <v>30</v>
      </c>
      <c r="T650" t="s">
        <v>85</v>
      </c>
      <c r="U650" t="s">
        <v>1392</v>
      </c>
      <c r="V650">
        <v>14</v>
      </c>
      <c r="W650">
        <v>4</v>
      </c>
      <c r="X650">
        <v>2026</v>
      </c>
      <c r="Y650" t="s">
        <v>6237</v>
      </c>
      <c r="Z650">
        <v>14</v>
      </c>
      <c r="AA650" t="s">
        <v>6235</v>
      </c>
      <c r="AB650">
        <v>1111</v>
      </c>
      <c r="AC650">
        <v>0.22826086956521738</v>
      </c>
      <c r="AD650" t="s">
        <v>6233</v>
      </c>
      <c r="AE650" t="s">
        <v>6234</v>
      </c>
    </row>
    <row r="651" spans="1:31" x14ac:dyDescent="0.25">
      <c r="A651" t="s">
        <v>1394</v>
      </c>
      <c r="B651" s="1">
        <v>46145</v>
      </c>
      <c r="C651">
        <v>0.67152777777777772</v>
      </c>
      <c r="D651" t="s">
        <v>62</v>
      </c>
      <c r="E651" t="s">
        <v>46</v>
      </c>
      <c r="F651" t="s">
        <v>69</v>
      </c>
      <c r="G651" t="s">
        <v>48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39</v>
      </c>
      <c r="O651">
        <v>5</v>
      </c>
      <c r="P651" t="s">
        <v>28</v>
      </c>
      <c r="Q651" t="s">
        <v>29</v>
      </c>
      <c r="R651">
        <v>44</v>
      </c>
      <c r="S651" t="s">
        <v>170</v>
      </c>
      <c r="T651" t="s">
        <v>58</v>
      </c>
      <c r="U651" t="s">
        <v>1394</v>
      </c>
      <c r="V651">
        <v>16</v>
      </c>
      <c r="W651">
        <v>5</v>
      </c>
      <c r="X651">
        <v>2026</v>
      </c>
      <c r="Y651" t="s">
        <v>6232</v>
      </c>
      <c r="Z651">
        <v>18</v>
      </c>
      <c r="AA651" t="s">
        <v>6235</v>
      </c>
      <c r="AB651">
        <v>1081</v>
      </c>
      <c r="AC651">
        <v>0.36052631578947364</v>
      </c>
      <c r="AD651" t="s">
        <v>6238</v>
      </c>
      <c r="AE651" t="s">
        <v>6231</v>
      </c>
    </row>
    <row r="652" spans="1:31" x14ac:dyDescent="0.25">
      <c r="A652" t="s">
        <v>1395</v>
      </c>
      <c r="B652" s="1">
        <v>46134</v>
      </c>
      <c r="C652">
        <v>0.64027777777777772</v>
      </c>
      <c r="D652" t="s">
        <v>62</v>
      </c>
      <c r="E652" t="s">
        <v>139</v>
      </c>
      <c r="F652" t="s">
        <v>55</v>
      </c>
      <c r="G652" t="s">
        <v>26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49</v>
      </c>
      <c r="O652">
        <v>4</v>
      </c>
      <c r="P652" t="s">
        <v>28</v>
      </c>
      <c r="Q652" t="s">
        <v>56</v>
      </c>
      <c r="R652">
        <v>42</v>
      </c>
      <c r="S652" t="s">
        <v>40</v>
      </c>
      <c r="T652" t="s">
        <v>58</v>
      </c>
      <c r="U652" t="s">
        <v>1395</v>
      </c>
      <c r="V652">
        <v>15</v>
      </c>
      <c r="W652">
        <v>4</v>
      </c>
      <c r="X652">
        <v>2026</v>
      </c>
      <c r="Y652" t="s">
        <v>6232</v>
      </c>
      <c r="Z652">
        <v>18</v>
      </c>
      <c r="AA652" t="s">
        <v>6235</v>
      </c>
      <c r="AB652">
        <v>1045</v>
      </c>
      <c r="AC652">
        <v>2.5000000000000001E-2</v>
      </c>
      <c r="AD652" t="s">
        <v>6230</v>
      </c>
      <c r="AE652" t="s">
        <v>6231</v>
      </c>
    </row>
    <row r="653" spans="1:31" x14ac:dyDescent="0.25">
      <c r="A653" t="s">
        <v>1397</v>
      </c>
      <c r="B653" s="1">
        <v>46146</v>
      </c>
      <c r="C653">
        <v>0.79166666666666663</v>
      </c>
      <c r="D653" t="s">
        <v>296</v>
      </c>
      <c r="E653" t="s">
        <v>135</v>
      </c>
      <c r="F653" t="s">
        <v>25</v>
      </c>
      <c r="G653" t="s">
        <v>96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91</v>
      </c>
      <c r="O653">
        <v>2</v>
      </c>
      <c r="P653" t="s">
        <v>28</v>
      </c>
      <c r="Q653" t="s">
        <v>56</v>
      </c>
      <c r="R653">
        <v>38</v>
      </c>
      <c r="S653" t="s">
        <v>57</v>
      </c>
      <c r="T653" t="s">
        <v>41</v>
      </c>
      <c r="U653" t="s">
        <v>1397</v>
      </c>
      <c r="V653">
        <v>19</v>
      </c>
      <c r="W653">
        <v>5</v>
      </c>
      <c r="X653">
        <v>2026</v>
      </c>
      <c r="Y653" t="s">
        <v>6232</v>
      </c>
      <c r="Z653">
        <v>16</v>
      </c>
      <c r="AA653" t="s">
        <v>6235</v>
      </c>
      <c r="AB653">
        <v>717</v>
      </c>
      <c r="AC653">
        <v>8.4000000000000005E-2</v>
      </c>
      <c r="AD653" t="s">
        <v>6233</v>
      </c>
      <c r="AE653" t="s">
        <v>6231</v>
      </c>
    </row>
    <row r="654" spans="1:31" x14ac:dyDescent="0.25">
      <c r="A654" t="s">
        <v>1398</v>
      </c>
      <c r="B654" s="1">
        <v>46076</v>
      </c>
      <c r="C654">
        <v>0.51875000000000004</v>
      </c>
      <c r="D654" t="s">
        <v>45</v>
      </c>
      <c r="E654" t="s">
        <v>36</v>
      </c>
      <c r="F654" t="s">
        <v>69</v>
      </c>
      <c r="G654" t="s">
        <v>96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49</v>
      </c>
      <c r="O654">
        <v>5</v>
      </c>
      <c r="P654" t="s">
        <v>28</v>
      </c>
      <c r="Q654" t="s">
        <v>29</v>
      </c>
      <c r="R654">
        <v>51</v>
      </c>
      <c r="S654" t="s">
        <v>57</v>
      </c>
      <c r="T654" t="s">
        <v>85</v>
      </c>
      <c r="U654" t="s">
        <v>1398</v>
      </c>
      <c r="V654">
        <v>12</v>
      </c>
      <c r="W654">
        <v>2</v>
      </c>
      <c r="X654">
        <v>2026</v>
      </c>
      <c r="Y654" t="s">
        <v>6237</v>
      </c>
      <c r="Z654">
        <v>4</v>
      </c>
      <c r="AA654" t="s">
        <v>6235</v>
      </c>
      <c r="AB654">
        <v>115</v>
      </c>
      <c r="AC654">
        <v>0.13703703703703704</v>
      </c>
      <c r="AD654" t="s">
        <v>6238</v>
      </c>
      <c r="AE654" t="s">
        <v>6234</v>
      </c>
    </row>
    <row r="655" spans="1:31" x14ac:dyDescent="0.25">
      <c r="A655" t="s">
        <v>1399</v>
      </c>
      <c r="B655" s="1">
        <v>46070</v>
      </c>
      <c r="C655">
        <v>0.98333333333333328</v>
      </c>
      <c r="D655" t="s">
        <v>45</v>
      </c>
      <c r="E655" t="s">
        <v>46</v>
      </c>
      <c r="F655" t="s">
        <v>63</v>
      </c>
      <c r="G655" t="s">
        <v>104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27</v>
      </c>
      <c r="O655">
        <v>3</v>
      </c>
      <c r="P655" t="s">
        <v>28</v>
      </c>
      <c r="Q655" t="s">
        <v>29</v>
      </c>
      <c r="R655">
        <v>40</v>
      </c>
      <c r="S655" t="s">
        <v>131</v>
      </c>
      <c r="T655" t="s">
        <v>58</v>
      </c>
      <c r="U655" t="s">
        <v>1399</v>
      </c>
      <c r="V655">
        <v>23</v>
      </c>
      <c r="W655">
        <v>2</v>
      </c>
      <c r="X655">
        <v>2026</v>
      </c>
      <c r="Y655" t="s">
        <v>6239</v>
      </c>
      <c r="Z655">
        <v>-3</v>
      </c>
      <c r="AA655" t="s">
        <v>6229</v>
      </c>
      <c r="AB655">
        <v>619</v>
      </c>
      <c r="AC655">
        <v>0.33478260869565218</v>
      </c>
      <c r="AD655" t="s">
        <v>6240</v>
      </c>
      <c r="AE655" t="s">
        <v>6231</v>
      </c>
    </row>
    <row r="656" spans="1:31" x14ac:dyDescent="0.25">
      <c r="A656" t="s">
        <v>1400</v>
      </c>
      <c r="B656" s="1">
        <v>46027</v>
      </c>
      <c r="C656">
        <v>0.87569444444444444</v>
      </c>
      <c r="D656" t="s">
        <v>53</v>
      </c>
      <c r="E656" t="s">
        <v>159</v>
      </c>
      <c r="F656" t="s">
        <v>166</v>
      </c>
      <c r="G656" t="s">
        <v>96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70</v>
      </c>
      <c r="O656">
        <v>2</v>
      </c>
      <c r="P656" t="s">
        <v>28</v>
      </c>
      <c r="Q656" t="s">
        <v>56</v>
      </c>
      <c r="R656">
        <v>24</v>
      </c>
      <c r="S656" t="s">
        <v>57</v>
      </c>
      <c r="T656" t="s">
        <v>41</v>
      </c>
      <c r="U656" t="s">
        <v>1400</v>
      </c>
      <c r="V656">
        <v>21</v>
      </c>
      <c r="W656">
        <v>1</v>
      </c>
      <c r="X656">
        <v>2026</v>
      </c>
      <c r="Y656" t="s">
        <v>6239</v>
      </c>
      <c r="Z656">
        <v>3</v>
      </c>
      <c r="AA656" t="s">
        <v>6235</v>
      </c>
      <c r="AB656">
        <v>343</v>
      </c>
      <c r="AC656">
        <v>0.19791666666666666</v>
      </c>
      <c r="AD656" t="s">
        <v>6233</v>
      </c>
      <c r="AE656" t="s">
        <v>6241</v>
      </c>
    </row>
    <row r="657" spans="1:31" x14ac:dyDescent="0.25">
      <c r="A657" t="s">
        <v>1401</v>
      </c>
      <c r="B657" s="1">
        <v>46178</v>
      </c>
      <c r="C657">
        <v>0.59513888888888888</v>
      </c>
      <c r="D657" t="s">
        <v>45</v>
      </c>
      <c r="E657" t="s">
        <v>159</v>
      </c>
      <c r="F657" t="s">
        <v>95</v>
      </c>
      <c r="G657" t="s">
        <v>26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39</v>
      </c>
      <c r="O657">
        <v>2</v>
      </c>
      <c r="P657" t="s">
        <v>28</v>
      </c>
      <c r="Q657" t="s">
        <v>56</v>
      </c>
      <c r="R657">
        <v>19</v>
      </c>
      <c r="S657" t="s">
        <v>30</v>
      </c>
      <c r="T657" t="s">
        <v>85</v>
      </c>
      <c r="U657" t="s">
        <v>1401</v>
      </c>
      <c r="V657">
        <v>14</v>
      </c>
      <c r="W657">
        <v>6</v>
      </c>
      <c r="X657">
        <v>2026</v>
      </c>
      <c r="Y657" t="s">
        <v>6237</v>
      </c>
      <c r="Z657">
        <v>10</v>
      </c>
      <c r="AA657" t="s">
        <v>6235</v>
      </c>
      <c r="AB657">
        <v>308</v>
      </c>
      <c r="AC657">
        <v>9.2682926829268292E-2</v>
      </c>
      <c r="AD657" t="s">
        <v>6233</v>
      </c>
      <c r="AE657" t="s">
        <v>6241</v>
      </c>
    </row>
    <row r="658" spans="1:31" x14ac:dyDescent="0.25">
      <c r="A658" t="s">
        <v>1402</v>
      </c>
      <c r="B658" s="1">
        <v>46159</v>
      </c>
      <c r="C658">
        <v>0.71944444444444444</v>
      </c>
      <c r="D658" t="s">
        <v>145</v>
      </c>
      <c r="E658" t="s">
        <v>46</v>
      </c>
      <c r="F658" t="s">
        <v>63</v>
      </c>
      <c r="G658" t="s">
        <v>48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49</v>
      </c>
      <c r="O658">
        <v>3</v>
      </c>
      <c r="P658" t="s">
        <v>28</v>
      </c>
      <c r="Q658" t="s">
        <v>56</v>
      </c>
      <c r="R658">
        <v>43</v>
      </c>
      <c r="S658" t="s">
        <v>170</v>
      </c>
      <c r="T658" t="s">
        <v>58</v>
      </c>
      <c r="U658" t="s">
        <v>1402</v>
      </c>
      <c r="V658">
        <v>17</v>
      </c>
      <c r="W658">
        <v>5</v>
      </c>
      <c r="X658">
        <v>2026</v>
      </c>
      <c r="Y658" t="s">
        <v>6232</v>
      </c>
      <c r="Z658">
        <v>8</v>
      </c>
      <c r="AA658" t="s">
        <v>6235</v>
      </c>
      <c r="AB658">
        <v>419</v>
      </c>
      <c r="AC658">
        <v>0.26129032258064516</v>
      </c>
      <c r="AD658" t="s">
        <v>6240</v>
      </c>
      <c r="AE658" t="s">
        <v>6231</v>
      </c>
    </row>
    <row r="659" spans="1:31" x14ac:dyDescent="0.25">
      <c r="A659" t="s">
        <v>1404</v>
      </c>
      <c r="B659" s="1">
        <v>46052</v>
      </c>
      <c r="C659">
        <v>0.69444444444444442</v>
      </c>
      <c r="D659" t="s">
        <v>68</v>
      </c>
      <c r="E659" t="s">
        <v>36</v>
      </c>
      <c r="F659" t="s">
        <v>37</v>
      </c>
      <c r="G659" t="s">
        <v>96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27</v>
      </c>
      <c r="O659">
        <v>4</v>
      </c>
      <c r="P659" t="s">
        <v>28</v>
      </c>
      <c r="Q659" t="s">
        <v>56</v>
      </c>
      <c r="R659">
        <v>59</v>
      </c>
      <c r="S659" t="s">
        <v>30</v>
      </c>
      <c r="T659" t="s">
        <v>58</v>
      </c>
      <c r="U659" t="s">
        <v>1404</v>
      </c>
      <c r="V659">
        <v>16</v>
      </c>
      <c r="W659">
        <v>1</v>
      </c>
      <c r="X659">
        <v>2026</v>
      </c>
      <c r="Y659" t="s">
        <v>6232</v>
      </c>
      <c r="Z659">
        <v>3</v>
      </c>
      <c r="AA659" t="s">
        <v>6235</v>
      </c>
      <c r="AB659">
        <v>811</v>
      </c>
      <c r="AC659">
        <v>0.20681818181818182</v>
      </c>
      <c r="AD659" t="s">
        <v>6230</v>
      </c>
      <c r="AE659" t="s">
        <v>6234</v>
      </c>
    </row>
    <row r="660" spans="1:31" x14ac:dyDescent="0.25">
      <c r="A660" t="s">
        <v>1405</v>
      </c>
      <c r="B660" s="1">
        <v>46025</v>
      </c>
      <c r="C660">
        <v>0.39444444444444443</v>
      </c>
      <c r="D660" t="s">
        <v>116</v>
      </c>
      <c r="E660" t="s">
        <v>100</v>
      </c>
      <c r="F660" t="s">
        <v>47</v>
      </c>
      <c r="G660" t="s">
        <v>104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27</v>
      </c>
      <c r="O660">
        <v>5</v>
      </c>
      <c r="P660" t="s">
        <v>28</v>
      </c>
      <c r="Q660" t="s">
        <v>56</v>
      </c>
      <c r="R660">
        <v>28</v>
      </c>
      <c r="S660" t="s">
        <v>64</v>
      </c>
      <c r="T660" t="s">
        <v>31</v>
      </c>
      <c r="U660" t="s">
        <v>1405</v>
      </c>
      <c r="V660">
        <v>9</v>
      </c>
      <c r="W660">
        <v>1</v>
      </c>
      <c r="X660">
        <v>2026</v>
      </c>
      <c r="Y660" t="s">
        <v>6228</v>
      </c>
      <c r="Z660">
        <v>11</v>
      </c>
      <c r="AA660" t="s">
        <v>6235</v>
      </c>
      <c r="AB660">
        <v>215</v>
      </c>
      <c r="AC660">
        <v>0.17272727272727273</v>
      </c>
      <c r="AD660" t="s">
        <v>6238</v>
      </c>
      <c r="AE660" t="s">
        <v>6236</v>
      </c>
    </row>
    <row r="661" spans="1:31" x14ac:dyDescent="0.25">
      <c r="A661" t="s">
        <v>1407</v>
      </c>
      <c r="B661" s="1">
        <v>46049</v>
      </c>
      <c r="C661">
        <v>0.35694444444444445</v>
      </c>
      <c r="D661" t="s">
        <v>130</v>
      </c>
      <c r="E661" t="s">
        <v>83</v>
      </c>
      <c r="F661" t="s">
        <v>25</v>
      </c>
      <c r="G661" t="s">
        <v>117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49</v>
      </c>
      <c r="O661">
        <v>2</v>
      </c>
      <c r="P661" t="s">
        <v>28</v>
      </c>
      <c r="Q661" t="s">
        <v>56</v>
      </c>
      <c r="R661">
        <v>27</v>
      </c>
      <c r="S661" t="s">
        <v>131</v>
      </c>
      <c r="T661" t="s">
        <v>31</v>
      </c>
      <c r="U661" t="s">
        <v>1407</v>
      </c>
      <c r="V661">
        <v>8</v>
      </c>
      <c r="W661">
        <v>1</v>
      </c>
      <c r="X661">
        <v>2026</v>
      </c>
      <c r="Y661" t="s">
        <v>6228</v>
      </c>
      <c r="Z661">
        <v>9</v>
      </c>
      <c r="AA661" t="s">
        <v>6235</v>
      </c>
      <c r="AB661">
        <v>798</v>
      </c>
      <c r="AC661">
        <v>0.12666666666666668</v>
      </c>
      <c r="AD661" t="s">
        <v>6233</v>
      </c>
      <c r="AE661" t="s">
        <v>6236</v>
      </c>
    </row>
    <row r="662" spans="1:31" x14ac:dyDescent="0.25">
      <c r="A662" t="s">
        <v>1409</v>
      </c>
      <c r="B662" s="1">
        <v>46089</v>
      </c>
      <c r="C662">
        <v>0.81597222222222221</v>
      </c>
      <c r="D662" t="s">
        <v>53</v>
      </c>
      <c r="E662" t="s">
        <v>24</v>
      </c>
      <c r="F662" t="s">
        <v>55</v>
      </c>
      <c r="G662" t="s">
        <v>117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91</v>
      </c>
      <c r="O662">
        <v>3</v>
      </c>
      <c r="P662" t="s">
        <v>28</v>
      </c>
      <c r="Q662" t="s">
        <v>56</v>
      </c>
      <c r="R662">
        <v>30</v>
      </c>
      <c r="S662" t="s">
        <v>170</v>
      </c>
      <c r="T662" t="s">
        <v>41</v>
      </c>
      <c r="U662" t="s">
        <v>1409</v>
      </c>
      <c r="V662">
        <v>19</v>
      </c>
      <c r="W662">
        <v>3</v>
      </c>
      <c r="X662">
        <v>2026</v>
      </c>
      <c r="Y662" t="s">
        <v>6232</v>
      </c>
      <c r="Z662">
        <v>8</v>
      </c>
      <c r="AA662" t="s">
        <v>6235</v>
      </c>
      <c r="AB662">
        <v>964</v>
      </c>
      <c r="AC662">
        <v>0.18387096774193548</v>
      </c>
      <c r="AD662" t="s">
        <v>6240</v>
      </c>
      <c r="AE662" t="s">
        <v>6236</v>
      </c>
    </row>
    <row r="663" spans="1:31" x14ac:dyDescent="0.25">
      <c r="A663" t="s">
        <v>1410</v>
      </c>
      <c r="B663" s="1">
        <v>46075</v>
      </c>
      <c r="C663">
        <v>0.63194444444444442</v>
      </c>
      <c r="D663" t="s">
        <v>121</v>
      </c>
      <c r="E663" t="s">
        <v>54</v>
      </c>
      <c r="F663" t="s">
        <v>95</v>
      </c>
      <c r="G663" t="s">
        <v>26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27</v>
      </c>
      <c r="O663">
        <v>4</v>
      </c>
      <c r="P663" t="s">
        <v>28</v>
      </c>
      <c r="Q663" t="s">
        <v>29</v>
      </c>
      <c r="R663">
        <v>26</v>
      </c>
      <c r="S663" t="s">
        <v>170</v>
      </c>
      <c r="T663" t="s">
        <v>58</v>
      </c>
      <c r="U663" t="s">
        <v>1410</v>
      </c>
      <c r="V663">
        <v>15</v>
      </c>
      <c r="W663">
        <v>2</v>
      </c>
      <c r="X663">
        <v>2026</v>
      </c>
      <c r="Y663" t="s">
        <v>6232</v>
      </c>
      <c r="Z663">
        <v>-1</v>
      </c>
      <c r="AA663" t="s">
        <v>6229</v>
      </c>
      <c r="AB663">
        <v>842</v>
      </c>
      <c r="AC663">
        <v>6.1538461538461542E-2</v>
      </c>
      <c r="AD663" t="s">
        <v>6230</v>
      </c>
      <c r="AE663" t="s">
        <v>6236</v>
      </c>
    </row>
    <row r="664" spans="1:31" x14ac:dyDescent="0.25">
      <c r="A664" t="s">
        <v>1412</v>
      </c>
      <c r="B664" s="1">
        <v>46148</v>
      </c>
      <c r="C664">
        <v>0.99305555555555558</v>
      </c>
      <c r="D664" t="s">
        <v>99</v>
      </c>
      <c r="E664" t="s">
        <v>90</v>
      </c>
      <c r="F664" t="s">
        <v>69</v>
      </c>
      <c r="G664" t="s">
        <v>38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39</v>
      </c>
      <c r="O664">
        <v>4</v>
      </c>
      <c r="P664" t="s">
        <v>28</v>
      </c>
      <c r="Q664" t="s">
        <v>29</v>
      </c>
      <c r="R664">
        <v>39</v>
      </c>
      <c r="S664" t="s">
        <v>40</v>
      </c>
      <c r="T664" t="s">
        <v>58</v>
      </c>
      <c r="U664" t="s">
        <v>1412</v>
      </c>
      <c r="V664">
        <v>23</v>
      </c>
      <c r="W664">
        <v>5</v>
      </c>
      <c r="X664">
        <v>2026</v>
      </c>
      <c r="Y664" t="s">
        <v>6239</v>
      </c>
      <c r="Z664">
        <v>19</v>
      </c>
      <c r="AA664" t="s">
        <v>6235</v>
      </c>
      <c r="AB664">
        <v>584</v>
      </c>
      <c r="AC664">
        <v>0.11803278688524591</v>
      </c>
      <c r="AD664" t="s">
        <v>6230</v>
      </c>
      <c r="AE664" t="s">
        <v>6231</v>
      </c>
    </row>
    <row r="665" spans="1:31" x14ac:dyDescent="0.25">
      <c r="A665" t="s">
        <v>1414</v>
      </c>
      <c r="B665" s="1">
        <v>46091</v>
      </c>
      <c r="C665">
        <v>0.64444444444444449</v>
      </c>
      <c r="D665" t="s">
        <v>121</v>
      </c>
      <c r="E665" t="s">
        <v>83</v>
      </c>
      <c r="F665" t="s">
        <v>95</v>
      </c>
      <c r="G665" t="s">
        <v>117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70</v>
      </c>
      <c r="O665">
        <v>1</v>
      </c>
      <c r="P665" t="s">
        <v>28</v>
      </c>
      <c r="Q665" t="s">
        <v>29</v>
      </c>
      <c r="R665">
        <v>45</v>
      </c>
      <c r="S665" t="s">
        <v>131</v>
      </c>
      <c r="T665" t="s">
        <v>58</v>
      </c>
      <c r="U665" t="s">
        <v>1414</v>
      </c>
      <c r="V665">
        <v>15</v>
      </c>
      <c r="W665">
        <v>3</v>
      </c>
      <c r="X665">
        <v>2026</v>
      </c>
      <c r="Y665" t="s">
        <v>6232</v>
      </c>
      <c r="Z665">
        <v>0</v>
      </c>
      <c r="AA665" t="s">
        <v>6229</v>
      </c>
      <c r="AB665">
        <v>773</v>
      </c>
      <c r="AC665">
        <v>5.4838709677419356E-2</v>
      </c>
      <c r="AD665" t="s">
        <v>6233</v>
      </c>
      <c r="AE665" t="s">
        <v>6231</v>
      </c>
    </row>
    <row r="666" spans="1:31" x14ac:dyDescent="0.25">
      <c r="A666" t="s">
        <v>1415</v>
      </c>
      <c r="B666" s="1">
        <v>46081</v>
      </c>
      <c r="C666">
        <v>0.92361111111111116</v>
      </c>
      <c r="D666" t="s">
        <v>296</v>
      </c>
      <c r="E666" t="s">
        <v>83</v>
      </c>
      <c r="F666" t="s">
        <v>25</v>
      </c>
      <c r="G666" t="s">
        <v>117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70</v>
      </c>
      <c r="O666">
        <v>2</v>
      </c>
      <c r="P666" t="s">
        <v>28</v>
      </c>
      <c r="Q666" t="s">
        <v>56</v>
      </c>
      <c r="R666">
        <v>22</v>
      </c>
      <c r="S666" t="s">
        <v>64</v>
      </c>
      <c r="T666" t="s">
        <v>58</v>
      </c>
      <c r="U666" t="s">
        <v>1415</v>
      </c>
      <c r="V666">
        <v>22</v>
      </c>
      <c r="W666">
        <v>2</v>
      </c>
      <c r="X666">
        <v>2026</v>
      </c>
      <c r="Y666" t="s">
        <v>6239</v>
      </c>
      <c r="Z666">
        <v>9</v>
      </c>
      <c r="AA666" t="s">
        <v>6235</v>
      </c>
      <c r="AB666">
        <v>1015</v>
      </c>
      <c r="AC666">
        <v>0.12903225806451613</v>
      </c>
      <c r="AD666" t="s">
        <v>6233</v>
      </c>
      <c r="AE666" t="s">
        <v>6241</v>
      </c>
    </row>
    <row r="667" spans="1:31" x14ac:dyDescent="0.25">
      <c r="A667" t="s">
        <v>1416</v>
      </c>
      <c r="B667" s="1">
        <v>46086</v>
      </c>
      <c r="C667">
        <v>0.59930555555555554</v>
      </c>
      <c r="D667" t="s">
        <v>68</v>
      </c>
      <c r="E667" t="s">
        <v>36</v>
      </c>
      <c r="F667" t="s">
        <v>166</v>
      </c>
      <c r="G667" t="s">
        <v>26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39</v>
      </c>
      <c r="O667">
        <v>3</v>
      </c>
      <c r="P667" t="s">
        <v>28</v>
      </c>
      <c r="Q667" t="s">
        <v>29</v>
      </c>
      <c r="R667">
        <v>29</v>
      </c>
      <c r="S667" t="s">
        <v>71</v>
      </c>
      <c r="T667" t="s">
        <v>85</v>
      </c>
      <c r="U667" t="s">
        <v>1416</v>
      </c>
      <c r="V667">
        <v>14</v>
      </c>
      <c r="W667">
        <v>3</v>
      </c>
      <c r="X667">
        <v>2026</v>
      </c>
      <c r="Y667" t="s">
        <v>6237</v>
      </c>
      <c r="Z667">
        <v>-1</v>
      </c>
      <c r="AA667" t="s">
        <v>6229</v>
      </c>
      <c r="AB667">
        <v>808</v>
      </c>
      <c r="AC667">
        <v>0.41612903225806452</v>
      </c>
      <c r="AD667" t="s">
        <v>6240</v>
      </c>
      <c r="AE667" t="s">
        <v>6236</v>
      </c>
    </row>
    <row r="668" spans="1:31" x14ac:dyDescent="0.25">
      <c r="A668" t="s">
        <v>1418</v>
      </c>
      <c r="B668" s="1">
        <v>46136</v>
      </c>
      <c r="C668">
        <v>0.52638888888888891</v>
      </c>
      <c r="D668" t="s">
        <v>68</v>
      </c>
      <c r="E668" t="s">
        <v>100</v>
      </c>
      <c r="F668" t="s">
        <v>76</v>
      </c>
      <c r="G668" t="s">
        <v>26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39</v>
      </c>
      <c r="O668">
        <v>2</v>
      </c>
      <c r="P668" t="s">
        <v>28</v>
      </c>
      <c r="Q668" t="s">
        <v>29</v>
      </c>
      <c r="R668">
        <v>38</v>
      </c>
      <c r="S668" t="s">
        <v>30</v>
      </c>
      <c r="T668" t="s">
        <v>85</v>
      </c>
      <c r="U668" t="s">
        <v>1418</v>
      </c>
      <c r="V668">
        <v>12</v>
      </c>
      <c r="W668">
        <v>4</v>
      </c>
      <c r="X668">
        <v>2026</v>
      </c>
      <c r="Y668" t="s">
        <v>6237</v>
      </c>
      <c r="Z668">
        <v>16</v>
      </c>
      <c r="AA668" t="s">
        <v>6235</v>
      </c>
      <c r="AB668">
        <v>741</v>
      </c>
      <c r="AC668">
        <v>0.13333333333333333</v>
      </c>
      <c r="AD668" t="s">
        <v>6233</v>
      </c>
      <c r="AE668" t="s">
        <v>6231</v>
      </c>
    </row>
    <row r="669" spans="1:31" x14ac:dyDescent="0.25">
      <c r="A669" t="s">
        <v>1419</v>
      </c>
      <c r="B669" s="1">
        <v>46110</v>
      </c>
      <c r="C669">
        <v>0.78611111111111109</v>
      </c>
      <c r="D669" t="s">
        <v>200</v>
      </c>
      <c r="E669" t="s">
        <v>135</v>
      </c>
      <c r="F669" t="s">
        <v>47</v>
      </c>
      <c r="G669" t="s">
        <v>48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27</v>
      </c>
      <c r="O669">
        <v>5</v>
      </c>
      <c r="P669" t="s">
        <v>146</v>
      </c>
      <c r="Q669" t="s">
        <v>56</v>
      </c>
      <c r="R669">
        <v>48</v>
      </c>
      <c r="S669" t="s">
        <v>170</v>
      </c>
      <c r="T669" t="s">
        <v>41</v>
      </c>
      <c r="U669" t="s">
        <v>1419</v>
      </c>
      <c r="V669">
        <v>18</v>
      </c>
      <c r="W669">
        <v>3</v>
      </c>
      <c r="X669">
        <v>2026</v>
      </c>
      <c r="Y669" t="s">
        <v>6232</v>
      </c>
      <c r="Z669">
        <v>18</v>
      </c>
      <c r="AA669" t="s">
        <v>6235</v>
      </c>
      <c r="AB669">
        <v>1103</v>
      </c>
      <c r="AC669">
        <v>0.20862068965517241</v>
      </c>
      <c r="AD669" t="s">
        <v>6238</v>
      </c>
      <c r="AE669" t="s">
        <v>6234</v>
      </c>
    </row>
    <row r="670" spans="1:31" x14ac:dyDescent="0.25">
      <c r="A670" t="s">
        <v>1420</v>
      </c>
      <c r="B670" s="1">
        <v>46055</v>
      </c>
      <c r="C670">
        <v>0.77638888888888891</v>
      </c>
      <c r="D670" t="s">
        <v>23</v>
      </c>
      <c r="E670" t="s">
        <v>46</v>
      </c>
      <c r="F670" t="s">
        <v>84</v>
      </c>
      <c r="G670" t="s">
        <v>38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70</v>
      </c>
      <c r="O670">
        <v>5</v>
      </c>
      <c r="P670" t="s">
        <v>28</v>
      </c>
      <c r="Q670" t="s">
        <v>29</v>
      </c>
      <c r="R670">
        <v>39</v>
      </c>
      <c r="S670" t="s">
        <v>57</v>
      </c>
      <c r="T670" t="s">
        <v>41</v>
      </c>
      <c r="U670" t="s">
        <v>1420</v>
      </c>
      <c r="V670">
        <v>18</v>
      </c>
      <c r="W670">
        <v>2</v>
      </c>
      <c r="X670">
        <v>2026</v>
      </c>
      <c r="Y670" t="s">
        <v>6232</v>
      </c>
      <c r="Z670">
        <v>1</v>
      </c>
      <c r="AA670" t="s">
        <v>6235</v>
      </c>
      <c r="AB670">
        <v>578</v>
      </c>
      <c r="AC670">
        <v>0.32727272727272727</v>
      </c>
      <c r="AD670" t="s">
        <v>6238</v>
      </c>
      <c r="AE670" t="s">
        <v>6231</v>
      </c>
    </row>
    <row r="671" spans="1:31" x14ac:dyDescent="0.25">
      <c r="A671" t="s">
        <v>1421</v>
      </c>
      <c r="B671" s="1">
        <v>46190</v>
      </c>
      <c r="C671">
        <v>0.56180555555555556</v>
      </c>
      <c r="D671" t="s">
        <v>145</v>
      </c>
      <c r="E671" t="s">
        <v>90</v>
      </c>
      <c r="F671" t="s">
        <v>55</v>
      </c>
      <c r="G671" t="s">
        <v>26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27</v>
      </c>
      <c r="O671">
        <v>1</v>
      </c>
      <c r="P671" t="s">
        <v>146</v>
      </c>
      <c r="Q671" t="s">
        <v>56</v>
      </c>
      <c r="R671">
        <v>20</v>
      </c>
      <c r="S671" t="s">
        <v>40</v>
      </c>
      <c r="T671" t="s">
        <v>85</v>
      </c>
      <c r="U671" t="s">
        <v>1421</v>
      </c>
      <c r="V671">
        <v>13</v>
      </c>
      <c r="W671">
        <v>6</v>
      </c>
      <c r="X671">
        <v>2026</v>
      </c>
      <c r="Y671" t="s">
        <v>6237</v>
      </c>
      <c r="Z671">
        <v>15</v>
      </c>
      <c r="AA671" t="s">
        <v>6235</v>
      </c>
      <c r="AB671">
        <v>481</v>
      </c>
      <c r="AC671">
        <v>0.24642857142857144</v>
      </c>
      <c r="AD671" t="s">
        <v>6233</v>
      </c>
      <c r="AE671" t="s">
        <v>6241</v>
      </c>
    </row>
    <row r="672" spans="1:31" x14ac:dyDescent="0.25">
      <c r="A672" t="s">
        <v>1423</v>
      </c>
      <c r="B672" s="1">
        <v>46116</v>
      </c>
      <c r="C672">
        <v>0.34930555555555554</v>
      </c>
      <c r="D672" t="s">
        <v>145</v>
      </c>
      <c r="E672" t="s">
        <v>139</v>
      </c>
      <c r="F672" t="s">
        <v>47</v>
      </c>
      <c r="G672" t="s">
        <v>38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39</v>
      </c>
      <c r="O672">
        <v>4</v>
      </c>
      <c r="P672" t="s">
        <v>28</v>
      </c>
      <c r="Q672" t="s">
        <v>56</v>
      </c>
      <c r="R672">
        <v>42</v>
      </c>
      <c r="S672" t="s">
        <v>64</v>
      </c>
      <c r="T672" t="s">
        <v>31</v>
      </c>
      <c r="U672" t="s">
        <v>1423</v>
      </c>
      <c r="V672">
        <v>8</v>
      </c>
      <c r="W672">
        <v>4</v>
      </c>
      <c r="X672">
        <v>2026</v>
      </c>
      <c r="Y672" t="s">
        <v>6228</v>
      </c>
      <c r="Z672">
        <v>11</v>
      </c>
      <c r="AA672" t="s">
        <v>6235</v>
      </c>
      <c r="AB672">
        <v>802</v>
      </c>
      <c r="AC672">
        <v>3.2692307692307694E-2</v>
      </c>
      <c r="AD672" t="s">
        <v>6230</v>
      </c>
      <c r="AE672" t="s">
        <v>6231</v>
      </c>
    </row>
    <row r="673" spans="1:31" x14ac:dyDescent="0.25">
      <c r="A673" t="s">
        <v>1424</v>
      </c>
      <c r="B673" s="1">
        <v>46148</v>
      </c>
      <c r="C673">
        <v>0.64930555555555558</v>
      </c>
      <c r="D673" t="s">
        <v>121</v>
      </c>
      <c r="E673" t="s">
        <v>90</v>
      </c>
      <c r="F673" t="s">
        <v>55</v>
      </c>
      <c r="G673" t="s">
        <v>26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91</v>
      </c>
      <c r="O673">
        <v>1</v>
      </c>
      <c r="P673" t="s">
        <v>28</v>
      </c>
      <c r="Q673" t="s">
        <v>29</v>
      </c>
      <c r="R673">
        <v>60</v>
      </c>
      <c r="S673" t="s">
        <v>40</v>
      </c>
      <c r="T673" t="s">
        <v>58</v>
      </c>
      <c r="U673" t="s">
        <v>1424</v>
      </c>
      <c r="V673">
        <v>15</v>
      </c>
      <c r="W673">
        <v>5</v>
      </c>
      <c r="X673">
        <v>2026</v>
      </c>
      <c r="Y673" t="s">
        <v>6232</v>
      </c>
      <c r="Z673">
        <v>19</v>
      </c>
      <c r="AA673" t="s">
        <v>6235</v>
      </c>
      <c r="AB673">
        <v>720</v>
      </c>
      <c r="AC673">
        <v>2.1052631578947368E-2</v>
      </c>
      <c r="AD673" t="s">
        <v>6233</v>
      </c>
      <c r="AE673" t="s">
        <v>6234</v>
      </c>
    </row>
    <row r="674" spans="1:31" x14ac:dyDescent="0.25">
      <c r="A674" t="s">
        <v>1425</v>
      </c>
      <c r="B674" s="1">
        <v>46052</v>
      </c>
      <c r="C674">
        <v>0.38958333333333334</v>
      </c>
      <c r="D674" t="s">
        <v>145</v>
      </c>
      <c r="E674" t="s">
        <v>135</v>
      </c>
      <c r="F674" t="s">
        <v>55</v>
      </c>
      <c r="G674" t="s">
        <v>26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91</v>
      </c>
      <c r="O674">
        <v>2</v>
      </c>
      <c r="P674" t="s">
        <v>28</v>
      </c>
      <c r="Q674" t="s">
        <v>56</v>
      </c>
      <c r="R674">
        <v>38</v>
      </c>
      <c r="S674" t="s">
        <v>30</v>
      </c>
      <c r="T674" t="s">
        <v>31</v>
      </c>
      <c r="U674" t="s">
        <v>1425</v>
      </c>
      <c r="V674">
        <v>9</v>
      </c>
      <c r="W674">
        <v>1</v>
      </c>
      <c r="X674">
        <v>2026</v>
      </c>
      <c r="Y674" t="s">
        <v>6228</v>
      </c>
      <c r="Z674">
        <v>1</v>
      </c>
      <c r="AA674" t="s">
        <v>6235</v>
      </c>
      <c r="AB674">
        <v>694</v>
      </c>
      <c r="AC674">
        <v>7.0588235294117646E-2</v>
      </c>
      <c r="AD674" t="s">
        <v>6233</v>
      </c>
      <c r="AE674" t="s">
        <v>6231</v>
      </c>
    </row>
    <row r="675" spans="1:31" x14ac:dyDescent="0.25">
      <c r="A675" t="s">
        <v>1426</v>
      </c>
      <c r="B675" s="1">
        <v>46098</v>
      </c>
      <c r="C675">
        <v>0.62986111111111109</v>
      </c>
      <c r="D675" t="s">
        <v>296</v>
      </c>
      <c r="E675" t="s">
        <v>83</v>
      </c>
      <c r="F675" t="s">
        <v>37</v>
      </c>
      <c r="G675" t="s">
        <v>26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49</v>
      </c>
      <c r="O675">
        <v>2</v>
      </c>
      <c r="P675" t="s">
        <v>28</v>
      </c>
      <c r="Q675" t="s">
        <v>56</v>
      </c>
      <c r="R675">
        <v>46</v>
      </c>
      <c r="S675" t="s">
        <v>131</v>
      </c>
      <c r="T675" t="s">
        <v>58</v>
      </c>
      <c r="U675" t="s">
        <v>1426</v>
      </c>
      <c r="V675">
        <v>15</v>
      </c>
      <c r="W675">
        <v>3</v>
      </c>
      <c r="X675">
        <v>2026</v>
      </c>
      <c r="Y675" t="s">
        <v>6232</v>
      </c>
      <c r="Z675">
        <v>-2</v>
      </c>
      <c r="AA675" t="s">
        <v>6229</v>
      </c>
      <c r="AB675">
        <v>74</v>
      </c>
      <c r="AC675">
        <v>0.31627906976744186</v>
      </c>
      <c r="AD675" t="s">
        <v>6233</v>
      </c>
      <c r="AE675" t="s">
        <v>6234</v>
      </c>
    </row>
    <row r="676" spans="1:31" x14ac:dyDescent="0.25">
      <c r="A676" t="s">
        <v>1428</v>
      </c>
      <c r="B676" s="1">
        <v>46050</v>
      </c>
      <c r="C676">
        <v>0.59861111111111109</v>
      </c>
      <c r="D676" t="s">
        <v>53</v>
      </c>
      <c r="E676" t="s">
        <v>135</v>
      </c>
      <c r="F676" t="s">
        <v>76</v>
      </c>
      <c r="G676" t="s">
        <v>26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27</v>
      </c>
      <c r="O676">
        <v>3</v>
      </c>
      <c r="P676" t="s">
        <v>28</v>
      </c>
      <c r="Q676" t="s">
        <v>29</v>
      </c>
      <c r="R676">
        <v>34</v>
      </c>
      <c r="S676" t="s">
        <v>40</v>
      </c>
      <c r="T676" t="s">
        <v>85</v>
      </c>
      <c r="U676" t="s">
        <v>1428</v>
      </c>
      <c r="V676">
        <v>14</v>
      </c>
      <c r="W676">
        <v>1</v>
      </c>
      <c r="X676">
        <v>2026</v>
      </c>
      <c r="Y676" t="s">
        <v>6237</v>
      </c>
      <c r="Z676">
        <v>2</v>
      </c>
      <c r="AA676" t="s">
        <v>6235</v>
      </c>
      <c r="AB676">
        <v>905</v>
      </c>
      <c r="AC676">
        <v>0.19069767441860463</v>
      </c>
      <c r="AD676" t="s">
        <v>6240</v>
      </c>
      <c r="AE676" t="s">
        <v>6236</v>
      </c>
    </row>
    <row r="677" spans="1:31" x14ac:dyDescent="0.25">
      <c r="A677" t="s">
        <v>1429</v>
      </c>
      <c r="B677" s="1">
        <v>46138</v>
      </c>
      <c r="C677">
        <v>0.89513888888888893</v>
      </c>
      <c r="D677" t="s">
        <v>99</v>
      </c>
      <c r="E677" t="s">
        <v>24</v>
      </c>
      <c r="F677" t="s">
        <v>25</v>
      </c>
      <c r="G677" t="s">
        <v>104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91</v>
      </c>
      <c r="O677">
        <v>2</v>
      </c>
      <c r="P677" t="s">
        <v>28</v>
      </c>
      <c r="Q677" t="s">
        <v>56</v>
      </c>
      <c r="R677">
        <v>46</v>
      </c>
      <c r="S677" t="s">
        <v>170</v>
      </c>
      <c r="T677" t="s">
        <v>41</v>
      </c>
      <c r="U677" t="s">
        <v>1429</v>
      </c>
      <c r="V677">
        <v>21</v>
      </c>
      <c r="W677">
        <v>4</v>
      </c>
      <c r="X677">
        <v>2026</v>
      </c>
      <c r="Y677" t="s">
        <v>6239</v>
      </c>
      <c r="Z677">
        <v>9</v>
      </c>
      <c r="AA677" t="s">
        <v>6235</v>
      </c>
      <c r="AB677">
        <v>1045</v>
      </c>
      <c r="AC677">
        <v>0.27931034482758621</v>
      </c>
      <c r="AD677" t="s">
        <v>6233</v>
      </c>
      <c r="AE677" t="s">
        <v>6234</v>
      </c>
    </row>
    <row r="678" spans="1:31" x14ac:dyDescent="0.25">
      <c r="A678" t="s">
        <v>1430</v>
      </c>
      <c r="B678" s="1">
        <v>46198</v>
      </c>
      <c r="C678">
        <v>0.91736111111111107</v>
      </c>
      <c r="D678" t="s">
        <v>53</v>
      </c>
      <c r="E678" t="s">
        <v>100</v>
      </c>
      <c r="F678" t="s">
        <v>37</v>
      </c>
      <c r="G678" t="s">
        <v>38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39</v>
      </c>
      <c r="O678">
        <v>2</v>
      </c>
      <c r="P678" t="s">
        <v>28</v>
      </c>
      <c r="Q678" t="s">
        <v>56</v>
      </c>
      <c r="R678">
        <v>36</v>
      </c>
      <c r="S678" t="s">
        <v>71</v>
      </c>
      <c r="T678" t="s">
        <v>58</v>
      </c>
      <c r="U678" t="s">
        <v>1430</v>
      </c>
      <c r="V678">
        <v>22</v>
      </c>
      <c r="W678">
        <v>6</v>
      </c>
      <c r="X678">
        <v>2026</v>
      </c>
      <c r="Y678" t="s">
        <v>6239</v>
      </c>
      <c r="Z678">
        <v>4</v>
      </c>
      <c r="AA678" t="s">
        <v>6235</v>
      </c>
      <c r="AB678">
        <v>204</v>
      </c>
      <c r="AC678">
        <v>0.52962962962962967</v>
      </c>
      <c r="AD678" t="s">
        <v>6233</v>
      </c>
      <c r="AE678" t="s">
        <v>6231</v>
      </c>
    </row>
    <row r="679" spans="1:31" x14ac:dyDescent="0.25">
      <c r="A679" t="s">
        <v>1432</v>
      </c>
      <c r="B679" s="1">
        <v>46127</v>
      </c>
      <c r="C679">
        <v>0.85277777777777775</v>
      </c>
      <c r="D679" t="s">
        <v>99</v>
      </c>
      <c r="E679" t="s">
        <v>100</v>
      </c>
      <c r="F679" t="s">
        <v>76</v>
      </c>
      <c r="G679" t="s">
        <v>26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91</v>
      </c>
      <c r="O679">
        <v>2</v>
      </c>
      <c r="P679" t="s">
        <v>28</v>
      </c>
      <c r="Q679" t="s">
        <v>56</v>
      </c>
      <c r="R679">
        <v>43</v>
      </c>
      <c r="S679" t="s">
        <v>40</v>
      </c>
      <c r="T679" t="s">
        <v>41</v>
      </c>
      <c r="U679" t="s">
        <v>1432</v>
      </c>
      <c r="V679">
        <v>20</v>
      </c>
      <c r="W679">
        <v>4</v>
      </c>
      <c r="X679">
        <v>2026</v>
      </c>
      <c r="Y679" t="s">
        <v>6239</v>
      </c>
      <c r="Z679">
        <v>14</v>
      </c>
      <c r="AA679" t="s">
        <v>6235</v>
      </c>
      <c r="AB679">
        <v>549</v>
      </c>
      <c r="AC679">
        <v>0.1</v>
      </c>
      <c r="AD679" t="s">
        <v>6233</v>
      </c>
      <c r="AE679" t="s">
        <v>6231</v>
      </c>
    </row>
    <row r="680" spans="1:31" x14ac:dyDescent="0.25">
      <c r="A680" t="s">
        <v>1433</v>
      </c>
      <c r="B680" s="1">
        <v>46166</v>
      </c>
      <c r="C680">
        <v>0.93194444444444446</v>
      </c>
      <c r="D680" t="s">
        <v>53</v>
      </c>
      <c r="E680" t="s">
        <v>46</v>
      </c>
      <c r="F680" t="s">
        <v>37</v>
      </c>
      <c r="G680" t="s">
        <v>26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39</v>
      </c>
      <c r="O680">
        <v>1</v>
      </c>
      <c r="P680" t="s">
        <v>28</v>
      </c>
      <c r="Q680" t="s">
        <v>56</v>
      </c>
      <c r="R680">
        <v>60</v>
      </c>
      <c r="S680" t="s">
        <v>170</v>
      </c>
      <c r="T680" t="s">
        <v>58</v>
      </c>
      <c r="U680" t="s">
        <v>1433</v>
      </c>
      <c r="V680">
        <v>22</v>
      </c>
      <c r="W680">
        <v>5</v>
      </c>
      <c r="X680">
        <v>2026</v>
      </c>
      <c r="Y680" t="s">
        <v>6239</v>
      </c>
      <c r="Z680">
        <v>-3</v>
      </c>
      <c r="AA680" t="s">
        <v>6229</v>
      </c>
      <c r="AB680">
        <v>933</v>
      </c>
      <c r="AC680">
        <v>0.28999999999999998</v>
      </c>
      <c r="AD680" t="s">
        <v>6233</v>
      </c>
      <c r="AE680" t="s">
        <v>6234</v>
      </c>
    </row>
    <row r="681" spans="1:31" x14ac:dyDescent="0.25">
      <c r="A681" t="s">
        <v>1434</v>
      </c>
      <c r="B681" s="1">
        <v>46061</v>
      </c>
      <c r="C681">
        <v>0.99652777777777779</v>
      </c>
      <c r="D681" t="s">
        <v>121</v>
      </c>
      <c r="E681" t="s">
        <v>46</v>
      </c>
      <c r="F681" t="s">
        <v>37</v>
      </c>
      <c r="G681" t="s">
        <v>48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70</v>
      </c>
      <c r="O681">
        <v>3</v>
      </c>
      <c r="P681" t="s">
        <v>146</v>
      </c>
      <c r="Q681" t="s">
        <v>29</v>
      </c>
      <c r="R681">
        <v>45</v>
      </c>
      <c r="S681" t="s">
        <v>170</v>
      </c>
      <c r="T681" t="s">
        <v>58</v>
      </c>
      <c r="U681" t="s">
        <v>1434</v>
      </c>
      <c r="V681">
        <v>23</v>
      </c>
      <c r="W681">
        <v>2</v>
      </c>
      <c r="X681">
        <v>2026</v>
      </c>
      <c r="Y681" t="s">
        <v>6239</v>
      </c>
      <c r="Z681">
        <v>19</v>
      </c>
      <c r="AA681" t="s">
        <v>6235</v>
      </c>
      <c r="AB681">
        <v>941</v>
      </c>
      <c r="AC681">
        <v>0.11935483870967742</v>
      </c>
      <c r="AD681" t="s">
        <v>6240</v>
      </c>
      <c r="AE681" t="s">
        <v>6231</v>
      </c>
    </row>
    <row r="682" spans="1:31" x14ac:dyDescent="0.25">
      <c r="A682" t="s">
        <v>1435</v>
      </c>
      <c r="B682" s="1">
        <v>46073</v>
      </c>
      <c r="C682">
        <v>0.94513888888888886</v>
      </c>
      <c r="D682" t="s">
        <v>23</v>
      </c>
      <c r="E682" t="s">
        <v>90</v>
      </c>
      <c r="F682" t="s">
        <v>47</v>
      </c>
      <c r="G682" t="s">
        <v>96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70</v>
      </c>
      <c r="O682">
        <v>3</v>
      </c>
      <c r="P682" t="s">
        <v>28</v>
      </c>
      <c r="Q682" t="s">
        <v>29</v>
      </c>
      <c r="R682">
        <v>33</v>
      </c>
      <c r="S682" t="s">
        <v>30</v>
      </c>
      <c r="T682" t="s">
        <v>58</v>
      </c>
      <c r="U682" t="s">
        <v>1435</v>
      </c>
      <c r="V682">
        <v>22</v>
      </c>
      <c r="W682">
        <v>2</v>
      </c>
      <c r="X682">
        <v>2026</v>
      </c>
      <c r="Y682" t="s">
        <v>6239</v>
      </c>
      <c r="Z682">
        <v>1</v>
      </c>
      <c r="AA682" t="s">
        <v>6235</v>
      </c>
      <c r="AB682">
        <v>190</v>
      </c>
      <c r="AC682">
        <v>0.17105263157894737</v>
      </c>
      <c r="AD682" t="s">
        <v>6240</v>
      </c>
      <c r="AE682" t="s">
        <v>6236</v>
      </c>
    </row>
    <row r="683" spans="1:31" x14ac:dyDescent="0.25">
      <c r="A683" t="s">
        <v>1437</v>
      </c>
      <c r="B683" s="1">
        <v>46056</v>
      </c>
      <c r="C683">
        <v>0.64097222222222228</v>
      </c>
      <c r="D683" t="s">
        <v>116</v>
      </c>
      <c r="E683" t="s">
        <v>139</v>
      </c>
      <c r="F683" t="s">
        <v>37</v>
      </c>
      <c r="G683" t="s">
        <v>104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91</v>
      </c>
      <c r="O683">
        <v>5</v>
      </c>
      <c r="P683" t="s">
        <v>28</v>
      </c>
      <c r="Q683" t="s">
        <v>29</v>
      </c>
      <c r="R683">
        <v>50</v>
      </c>
      <c r="S683" t="s">
        <v>131</v>
      </c>
      <c r="T683" t="s">
        <v>58</v>
      </c>
      <c r="U683" t="s">
        <v>1437</v>
      </c>
      <c r="V683">
        <v>15</v>
      </c>
      <c r="W683">
        <v>2</v>
      </c>
      <c r="X683">
        <v>2026</v>
      </c>
      <c r="Y683" t="s">
        <v>6232</v>
      </c>
      <c r="Z683">
        <v>-1</v>
      </c>
      <c r="AA683" t="s">
        <v>6229</v>
      </c>
      <c r="AB683">
        <v>796</v>
      </c>
      <c r="AC683">
        <v>0.22580645161290322</v>
      </c>
      <c r="AD683" t="s">
        <v>6238</v>
      </c>
      <c r="AE683" t="s">
        <v>6234</v>
      </c>
    </row>
    <row r="684" spans="1:31" x14ac:dyDescent="0.25">
      <c r="A684" t="s">
        <v>1438</v>
      </c>
      <c r="B684" s="1">
        <v>46193</v>
      </c>
      <c r="C684">
        <v>0.84166666666666667</v>
      </c>
      <c r="D684" t="s">
        <v>121</v>
      </c>
      <c r="E684" t="s">
        <v>54</v>
      </c>
      <c r="F684" t="s">
        <v>37</v>
      </c>
      <c r="G684" t="s">
        <v>104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49</v>
      </c>
      <c r="O684">
        <v>3</v>
      </c>
      <c r="P684" t="s">
        <v>28</v>
      </c>
      <c r="Q684" t="s">
        <v>56</v>
      </c>
      <c r="R684">
        <v>30</v>
      </c>
      <c r="S684" t="s">
        <v>64</v>
      </c>
      <c r="T684" t="s">
        <v>41</v>
      </c>
      <c r="U684" t="s">
        <v>1438</v>
      </c>
      <c r="V684">
        <v>20</v>
      </c>
      <c r="W684">
        <v>6</v>
      </c>
      <c r="X684">
        <v>2026</v>
      </c>
      <c r="Y684" t="s">
        <v>6239</v>
      </c>
      <c r="Z684">
        <v>15</v>
      </c>
      <c r="AA684" t="s">
        <v>6235</v>
      </c>
      <c r="AB684">
        <v>482</v>
      </c>
      <c r="AC684">
        <v>0.15740740740740741</v>
      </c>
      <c r="AD684" t="s">
        <v>6240</v>
      </c>
      <c r="AE684" t="s">
        <v>6236</v>
      </c>
    </row>
    <row r="685" spans="1:31" x14ac:dyDescent="0.25">
      <c r="A685" t="s">
        <v>1440</v>
      </c>
      <c r="B685" s="1">
        <v>46049</v>
      </c>
      <c r="C685">
        <v>0.5444444444444444</v>
      </c>
      <c r="D685" t="s">
        <v>296</v>
      </c>
      <c r="E685" t="s">
        <v>90</v>
      </c>
      <c r="F685" t="s">
        <v>69</v>
      </c>
      <c r="G685" t="s">
        <v>96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39</v>
      </c>
      <c r="O685">
        <v>4</v>
      </c>
      <c r="P685" t="s">
        <v>28</v>
      </c>
      <c r="Q685" t="s">
        <v>56</v>
      </c>
      <c r="R685">
        <v>35</v>
      </c>
      <c r="S685" t="s">
        <v>131</v>
      </c>
      <c r="T685" t="s">
        <v>85</v>
      </c>
      <c r="U685" t="s">
        <v>1440</v>
      </c>
      <c r="V685">
        <v>13</v>
      </c>
      <c r="W685">
        <v>1</v>
      </c>
      <c r="X685">
        <v>2026</v>
      </c>
      <c r="Y685" t="s">
        <v>6237</v>
      </c>
      <c r="Z685">
        <v>11</v>
      </c>
      <c r="AA685" t="s">
        <v>6235</v>
      </c>
      <c r="AB685">
        <v>621</v>
      </c>
      <c r="AC685">
        <v>1.9230769230769232E-2</v>
      </c>
      <c r="AD685" t="s">
        <v>6230</v>
      </c>
      <c r="AE685" t="s">
        <v>6236</v>
      </c>
    </row>
    <row r="686" spans="1:31" x14ac:dyDescent="0.25">
      <c r="A686" t="s">
        <v>1441</v>
      </c>
      <c r="B686" s="1">
        <v>46112</v>
      </c>
      <c r="C686">
        <v>0.94930555555555551</v>
      </c>
      <c r="D686" t="s">
        <v>23</v>
      </c>
      <c r="E686" t="s">
        <v>54</v>
      </c>
      <c r="F686" t="s">
        <v>25</v>
      </c>
      <c r="G686" t="s">
        <v>26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27</v>
      </c>
      <c r="O686">
        <v>4</v>
      </c>
      <c r="P686" t="s">
        <v>28</v>
      </c>
      <c r="Q686" t="s">
        <v>56</v>
      </c>
      <c r="R686">
        <v>44</v>
      </c>
      <c r="S686" t="s">
        <v>131</v>
      </c>
      <c r="T686" t="s">
        <v>58</v>
      </c>
      <c r="U686" t="s">
        <v>1441</v>
      </c>
      <c r="V686">
        <v>22</v>
      </c>
      <c r="W686">
        <v>3</v>
      </c>
      <c r="X686">
        <v>2026</v>
      </c>
      <c r="Y686" t="s">
        <v>6239</v>
      </c>
      <c r="Z686">
        <v>15</v>
      </c>
      <c r="AA686" t="s">
        <v>6235</v>
      </c>
      <c r="AB686">
        <v>225</v>
      </c>
      <c r="AC686">
        <v>0.27368421052631581</v>
      </c>
      <c r="AD686" t="s">
        <v>6230</v>
      </c>
      <c r="AE686" t="s">
        <v>6231</v>
      </c>
    </row>
    <row r="687" spans="1:31" x14ac:dyDescent="0.25">
      <c r="A687" t="s">
        <v>1443</v>
      </c>
      <c r="B687" s="1">
        <v>46193</v>
      </c>
      <c r="C687">
        <v>0.65902777777777777</v>
      </c>
      <c r="D687" t="s">
        <v>99</v>
      </c>
      <c r="E687" t="s">
        <v>159</v>
      </c>
      <c r="F687" t="s">
        <v>166</v>
      </c>
      <c r="G687" t="s">
        <v>48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27</v>
      </c>
      <c r="O687">
        <v>5</v>
      </c>
      <c r="P687" t="s">
        <v>28</v>
      </c>
      <c r="Q687" t="s">
        <v>29</v>
      </c>
      <c r="R687">
        <v>31</v>
      </c>
      <c r="S687" t="s">
        <v>64</v>
      </c>
      <c r="T687" t="s">
        <v>58</v>
      </c>
      <c r="U687" t="s">
        <v>1443</v>
      </c>
      <c r="V687">
        <v>15</v>
      </c>
      <c r="W687">
        <v>6</v>
      </c>
      <c r="X687">
        <v>2026</v>
      </c>
      <c r="Y687" t="s">
        <v>6232</v>
      </c>
      <c r="Z687">
        <v>1</v>
      </c>
      <c r="AA687" t="s">
        <v>6235</v>
      </c>
      <c r="AB687">
        <v>276</v>
      </c>
      <c r="AC687">
        <v>0.39285714285714285</v>
      </c>
      <c r="AD687" t="s">
        <v>6238</v>
      </c>
      <c r="AE687" t="s">
        <v>6236</v>
      </c>
    </row>
    <row r="688" spans="1:31" x14ac:dyDescent="0.25">
      <c r="A688" t="s">
        <v>1444</v>
      </c>
      <c r="B688" s="1">
        <v>46138</v>
      </c>
      <c r="C688">
        <v>0.69374999999999998</v>
      </c>
      <c r="D688" t="s">
        <v>130</v>
      </c>
      <c r="E688" t="s">
        <v>135</v>
      </c>
      <c r="F688" t="s">
        <v>37</v>
      </c>
      <c r="G688" t="s">
        <v>96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27</v>
      </c>
      <c r="O688">
        <v>4</v>
      </c>
      <c r="P688" t="s">
        <v>28</v>
      </c>
      <c r="Q688" t="s">
        <v>29</v>
      </c>
      <c r="R688">
        <v>54</v>
      </c>
      <c r="S688" t="s">
        <v>170</v>
      </c>
      <c r="T688" t="s">
        <v>58</v>
      </c>
      <c r="U688" t="s">
        <v>1444</v>
      </c>
      <c r="V688">
        <v>16</v>
      </c>
      <c r="W688">
        <v>4</v>
      </c>
      <c r="X688">
        <v>2026</v>
      </c>
      <c r="Y688" t="s">
        <v>6232</v>
      </c>
      <c r="Z688">
        <v>16</v>
      </c>
      <c r="AA688" t="s">
        <v>6235</v>
      </c>
      <c r="AB688">
        <v>329</v>
      </c>
      <c r="AC688">
        <v>6.08695652173913E-2</v>
      </c>
      <c r="AD688" t="s">
        <v>6230</v>
      </c>
      <c r="AE688" t="s">
        <v>6234</v>
      </c>
    </row>
    <row r="689" spans="1:31" x14ac:dyDescent="0.25">
      <c r="A689" t="s">
        <v>1446</v>
      </c>
      <c r="B689" s="1">
        <v>46057</v>
      </c>
      <c r="C689">
        <v>0.6875</v>
      </c>
      <c r="D689" t="s">
        <v>121</v>
      </c>
      <c r="E689" t="s">
        <v>83</v>
      </c>
      <c r="F689" t="s">
        <v>166</v>
      </c>
      <c r="G689" t="s">
        <v>26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49</v>
      </c>
      <c r="O689">
        <v>1</v>
      </c>
      <c r="P689" t="s">
        <v>146</v>
      </c>
      <c r="Q689" t="s">
        <v>56</v>
      </c>
      <c r="R689">
        <v>46</v>
      </c>
      <c r="S689" t="s">
        <v>40</v>
      </c>
      <c r="T689" t="s">
        <v>58</v>
      </c>
      <c r="U689" t="s">
        <v>1446</v>
      </c>
      <c r="V689">
        <v>16</v>
      </c>
      <c r="W689">
        <v>2</v>
      </c>
      <c r="X689">
        <v>2026</v>
      </c>
      <c r="Y689" t="s">
        <v>6232</v>
      </c>
      <c r="Z689">
        <v>15</v>
      </c>
      <c r="AA689" t="s">
        <v>6235</v>
      </c>
      <c r="AB689">
        <v>339</v>
      </c>
      <c r="AC689">
        <v>0.17435897435897435</v>
      </c>
      <c r="AD689" t="s">
        <v>6233</v>
      </c>
      <c r="AE689" t="s">
        <v>6234</v>
      </c>
    </row>
    <row r="690" spans="1:31" x14ac:dyDescent="0.25">
      <c r="A690" t="s">
        <v>1447</v>
      </c>
      <c r="B690" s="1">
        <v>46124</v>
      </c>
      <c r="C690">
        <v>0.55763888888888891</v>
      </c>
      <c r="D690" t="s">
        <v>89</v>
      </c>
      <c r="E690" t="s">
        <v>90</v>
      </c>
      <c r="F690" t="s">
        <v>95</v>
      </c>
      <c r="G690" t="s">
        <v>38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39</v>
      </c>
      <c r="O690">
        <v>4</v>
      </c>
      <c r="P690" t="s">
        <v>28</v>
      </c>
      <c r="Q690" t="s">
        <v>29</v>
      </c>
      <c r="R690">
        <v>19</v>
      </c>
      <c r="S690" t="s">
        <v>170</v>
      </c>
      <c r="T690" t="s">
        <v>85</v>
      </c>
      <c r="U690" t="s">
        <v>1447</v>
      </c>
      <c r="V690">
        <v>13</v>
      </c>
      <c r="W690">
        <v>4</v>
      </c>
      <c r="X690">
        <v>2026</v>
      </c>
      <c r="Y690" t="s">
        <v>6237</v>
      </c>
      <c r="Z690">
        <v>0</v>
      </c>
      <c r="AA690" t="s">
        <v>6229</v>
      </c>
      <c r="AB690">
        <v>244</v>
      </c>
      <c r="AC690">
        <v>0.22272727272727275</v>
      </c>
      <c r="AD690" t="s">
        <v>6230</v>
      </c>
      <c r="AE690" t="s">
        <v>6241</v>
      </c>
    </row>
    <row r="691" spans="1:31" x14ac:dyDescent="0.25">
      <c r="A691" t="s">
        <v>1448</v>
      </c>
      <c r="B691" s="1">
        <v>46050</v>
      </c>
      <c r="C691">
        <v>0.95763888888888893</v>
      </c>
      <c r="D691" t="s">
        <v>89</v>
      </c>
      <c r="E691" t="s">
        <v>135</v>
      </c>
      <c r="F691" t="s">
        <v>95</v>
      </c>
      <c r="G691" t="s">
        <v>117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39</v>
      </c>
      <c r="O691">
        <v>1</v>
      </c>
      <c r="P691" t="s">
        <v>28</v>
      </c>
      <c r="Q691" t="s">
        <v>56</v>
      </c>
      <c r="R691">
        <v>49</v>
      </c>
      <c r="S691" t="s">
        <v>40</v>
      </c>
      <c r="T691" t="s">
        <v>58</v>
      </c>
      <c r="U691" t="s">
        <v>1448</v>
      </c>
      <c r="V691">
        <v>22</v>
      </c>
      <c r="W691">
        <v>1</v>
      </c>
      <c r="X691">
        <v>2026</v>
      </c>
      <c r="Y691" t="s">
        <v>6239</v>
      </c>
      <c r="Z691">
        <v>8</v>
      </c>
      <c r="AA691" t="s">
        <v>6235</v>
      </c>
      <c r="AB691">
        <v>1072</v>
      </c>
      <c r="AC691">
        <v>0.16</v>
      </c>
      <c r="AD691" t="s">
        <v>6233</v>
      </c>
      <c r="AE691" t="s">
        <v>6234</v>
      </c>
    </row>
    <row r="692" spans="1:31" x14ac:dyDescent="0.25">
      <c r="A692" t="s">
        <v>1449</v>
      </c>
      <c r="B692" s="1">
        <v>46121</v>
      </c>
      <c r="C692">
        <v>0.35625000000000001</v>
      </c>
      <c r="D692" t="s">
        <v>53</v>
      </c>
      <c r="E692" t="s">
        <v>159</v>
      </c>
      <c r="F692" t="s">
        <v>63</v>
      </c>
      <c r="G692" t="s">
        <v>26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70</v>
      </c>
      <c r="O692">
        <v>4</v>
      </c>
      <c r="P692" t="s">
        <v>28</v>
      </c>
      <c r="Q692" t="s">
        <v>29</v>
      </c>
      <c r="R692">
        <v>48</v>
      </c>
      <c r="S692" t="s">
        <v>71</v>
      </c>
      <c r="T692" t="s">
        <v>31</v>
      </c>
      <c r="U692" t="s">
        <v>1449</v>
      </c>
      <c r="V692">
        <v>8</v>
      </c>
      <c r="W692">
        <v>4</v>
      </c>
      <c r="X692">
        <v>2026</v>
      </c>
      <c r="Y692" t="s">
        <v>6228</v>
      </c>
      <c r="Z692">
        <v>15</v>
      </c>
      <c r="AA692" t="s">
        <v>6235</v>
      </c>
      <c r="AB692">
        <v>713</v>
      </c>
      <c r="AC692">
        <v>7.0000000000000007E-2</v>
      </c>
      <c r="AD692" t="s">
        <v>6230</v>
      </c>
      <c r="AE692" t="s">
        <v>6234</v>
      </c>
    </row>
    <row r="693" spans="1:31" x14ac:dyDescent="0.25">
      <c r="A693" t="s">
        <v>1450</v>
      </c>
      <c r="B693" s="1">
        <v>46042</v>
      </c>
      <c r="C693">
        <v>0.52638888888888891</v>
      </c>
      <c r="D693" t="s">
        <v>23</v>
      </c>
      <c r="E693" t="s">
        <v>90</v>
      </c>
      <c r="F693" t="s">
        <v>55</v>
      </c>
      <c r="G693" t="s">
        <v>117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70</v>
      </c>
      <c r="O693">
        <v>1</v>
      </c>
      <c r="P693" t="s">
        <v>28</v>
      </c>
      <c r="Q693" t="s">
        <v>56</v>
      </c>
      <c r="R693">
        <v>22</v>
      </c>
      <c r="S693" t="s">
        <v>131</v>
      </c>
      <c r="T693" t="s">
        <v>85</v>
      </c>
      <c r="U693" t="s">
        <v>1450</v>
      </c>
      <c r="V693">
        <v>12</v>
      </c>
      <c r="W693">
        <v>1</v>
      </c>
      <c r="X693">
        <v>2026</v>
      </c>
      <c r="Y693" t="s">
        <v>6237</v>
      </c>
      <c r="Z693">
        <v>0</v>
      </c>
      <c r="AA693" t="s">
        <v>6229</v>
      </c>
      <c r="AB693">
        <v>1002</v>
      </c>
      <c r="AC693">
        <v>0.2361111111111111</v>
      </c>
      <c r="AD693" t="s">
        <v>6233</v>
      </c>
      <c r="AE693" t="s">
        <v>6241</v>
      </c>
    </row>
    <row r="694" spans="1:31" x14ac:dyDescent="0.25">
      <c r="A694" t="s">
        <v>1451</v>
      </c>
      <c r="B694" s="1">
        <v>46155</v>
      </c>
      <c r="C694">
        <v>0.88680555555555551</v>
      </c>
      <c r="D694" t="s">
        <v>130</v>
      </c>
      <c r="E694" t="s">
        <v>135</v>
      </c>
      <c r="F694" t="s">
        <v>95</v>
      </c>
      <c r="G694" t="s">
        <v>104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70</v>
      </c>
      <c r="O694">
        <v>2</v>
      </c>
      <c r="P694" t="s">
        <v>28</v>
      </c>
      <c r="Q694" t="s">
        <v>29</v>
      </c>
      <c r="R694">
        <v>30</v>
      </c>
      <c r="S694" t="s">
        <v>40</v>
      </c>
      <c r="T694" t="s">
        <v>41</v>
      </c>
      <c r="U694" t="s">
        <v>1451</v>
      </c>
      <c r="V694">
        <v>21</v>
      </c>
      <c r="W694">
        <v>5</v>
      </c>
      <c r="X694">
        <v>2026</v>
      </c>
      <c r="Y694" t="s">
        <v>6239</v>
      </c>
      <c r="Z694">
        <v>8</v>
      </c>
      <c r="AA694" t="s">
        <v>6235</v>
      </c>
      <c r="AB694">
        <v>503</v>
      </c>
      <c r="AC694">
        <v>0.39714285714285713</v>
      </c>
      <c r="AD694" t="s">
        <v>6233</v>
      </c>
      <c r="AE694" t="s">
        <v>6236</v>
      </c>
    </row>
    <row r="695" spans="1:31" x14ac:dyDescent="0.25">
      <c r="A695" t="s">
        <v>1453</v>
      </c>
      <c r="B695" s="1">
        <v>46089</v>
      </c>
      <c r="C695">
        <v>0.69374999999999998</v>
      </c>
      <c r="D695" t="s">
        <v>89</v>
      </c>
      <c r="E695" t="s">
        <v>159</v>
      </c>
      <c r="F695" t="s">
        <v>63</v>
      </c>
      <c r="G695" t="s">
        <v>48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39</v>
      </c>
      <c r="O695">
        <v>2</v>
      </c>
      <c r="P695" t="s">
        <v>28</v>
      </c>
      <c r="Q695" t="s">
        <v>29</v>
      </c>
      <c r="R695">
        <v>34</v>
      </c>
      <c r="S695" t="s">
        <v>170</v>
      </c>
      <c r="T695" t="s">
        <v>58</v>
      </c>
      <c r="U695" t="s">
        <v>1453</v>
      </c>
      <c r="V695">
        <v>16</v>
      </c>
      <c r="W695">
        <v>3</v>
      </c>
      <c r="X695">
        <v>2026</v>
      </c>
      <c r="Y695" t="s">
        <v>6232</v>
      </c>
      <c r="Z695">
        <v>10</v>
      </c>
      <c r="AA695" t="s">
        <v>6235</v>
      </c>
      <c r="AB695">
        <v>837</v>
      </c>
      <c r="AC695">
        <v>0.36285714285714282</v>
      </c>
      <c r="AD695" t="s">
        <v>6233</v>
      </c>
      <c r="AE695" t="s">
        <v>6236</v>
      </c>
    </row>
    <row r="696" spans="1:31" x14ac:dyDescent="0.25">
      <c r="A696" t="s">
        <v>1454</v>
      </c>
      <c r="B696" s="1">
        <v>46091</v>
      </c>
      <c r="C696">
        <v>0.52708333333333335</v>
      </c>
      <c r="D696" t="s">
        <v>296</v>
      </c>
      <c r="E696" t="s">
        <v>54</v>
      </c>
      <c r="F696" t="s">
        <v>95</v>
      </c>
      <c r="G696" t="s">
        <v>117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49</v>
      </c>
      <c r="O696">
        <v>3</v>
      </c>
      <c r="P696" t="s">
        <v>28</v>
      </c>
      <c r="Q696" t="s">
        <v>56</v>
      </c>
      <c r="R696">
        <v>56</v>
      </c>
      <c r="S696" t="s">
        <v>131</v>
      </c>
      <c r="T696" t="s">
        <v>85</v>
      </c>
      <c r="U696" t="s">
        <v>1454</v>
      </c>
      <c r="V696">
        <v>12</v>
      </c>
      <c r="W696">
        <v>3</v>
      </c>
      <c r="X696">
        <v>2026</v>
      </c>
      <c r="Y696" t="s">
        <v>6237</v>
      </c>
      <c r="Z696">
        <v>18</v>
      </c>
      <c r="AA696" t="s">
        <v>6235</v>
      </c>
      <c r="AB696">
        <v>682</v>
      </c>
      <c r="AC696">
        <v>7.636363636363637E-2</v>
      </c>
      <c r="AD696" t="s">
        <v>6240</v>
      </c>
      <c r="AE696" t="s">
        <v>6234</v>
      </c>
    </row>
    <row r="697" spans="1:31" x14ac:dyDescent="0.25">
      <c r="A697" t="s">
        <v>1456</v>
      </c>
      <c r="B697" s="1">
        <v>46045</v>
      </c>
      <c r="C697">
        <v>0.57638888888888884</v>
      </c>
      <c r="D697" t="s">
        <v>68</v>
      </c>
      <c r="E697" t="s">
        <v>100</v>
      </c>
      <c r="F697" t="s">
        <v>166</v>
      </c>
      <c r="G697" t="s">
        <v>104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27</v>
      </c>
      <c r="O697">
        <v>1</v>
      </c>
      <c r="P697" t="s">
        <v>28</v>
      </c>
      <c r="Q697" t="s">
        <v>29</v>
      </c>
      <c r="R697">
        <v>33</v>
      </c>
      <c r="S697" t="s">
        <v>30</v>
      </c>
      <c r="T697" t="s">
        <v>85</v>
      </c>
      <c r="U697" t="s">
        <v>1456</v>
      </c>
      <c r="V697">
        <v>13</v>
      </c>
      <c r="W697">
        <v>1</v>
      </c>
      <c r="X697">
        <v>2026</v>
      </c>
      <c r="Y697" t="s">
        <v>6237</v>
      </c>
      <c r="Z697">
        <v>12</v>
      </c>
      <c r="AA697" t="s">
        <v>6235</v>
      </c>
      <c r="AB697">
        <v>346</v>
      </c>
      <c r="AC697">
        <v>0.40294117647058819</v>
      </c>
      <c r="AD697" t="s">
        <v>6233</v>
      </c>
      <c r="AE697" t="s">
        <v>6236</v>
      </c>
    </row>
    <row r="698" spans="1:31" x14ac:dyDescent="0.25">
      <c r="A698" t="s">
        <v>1458</v>
      </c>
      <c r="B698" s="1">
        <v>46074</v>
      </c>
      <c r="C698">
        <v>0.6743055555555556</v>
      </c>
      <c r="D698" t="s">
        <v>35</v>
      </c>
      <c r="E698" t="s">
        <v>83</v>
      </c>
      <c r="F698" t="s">
        <v>69</v>
      </c>
      <c r="G698" t="s">
        <v>117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49</v>
      </c>
      <c r="O698">
        <v>3</v>
      </c>
      <c r="P698" t="s">
        <v>28</v>
      </c>
      <c r="Q698" t="s">
        <v>56</v>
      </c>
      <c r="R698">
        <v>18</v>
      </c>
      <c r="S698" t="s">
        <v>64</v>
      </c>
      <c r="T698" t="s">
        <v>58</v>
      </c>
      <c r="U698" t="s">
        <v>1458</v>
      </c>
      <c r="V698">
        <v>16</v>
      </c>
      <c r="W698">
        <v>2</v>
      </c>
      <c r="X698">
        <v>2026</v>
      </c>
      <c r="Y698" t="s">
        <v>6232</v>
      </c>
      <c r="Z698">
        <v>-1</v>
      </c>
      <c r="AA698" t="s">
        <v>6229</v>
      </c>
      <c r="AB698">
        <v>522</v>
      </c>
      <c r="AC698">
        <v>8.2352941176470587E-2</v>
      </c>
      <c r="AD698" t="s">
        <v>6240</v>
      </c>
      <c r="AE698" t="s">
        <v>6241</v>
      </c>
    </row>
    <row r="699" spans="1:31" x14ac:dyDescent="0.25">
      <c r="A699" t="s">
        <v>1459</v>
      </c>
      <c r="B699" s="1">
        <v>46143</v>
      </c>
      <c r="C699">
        <v>0.6118055555555556</v>
      </c>
      <c r="D699" t="s">
        <v>45</v>
      </c>
      <c r="E699" t="s">
        <v>36</v>
      </c>
      <c r="F699" t="s">
        <v>166</v>
      </c>
      <c r="G699" t="s">
        <v>38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70</v>
      </c>
      <c r="O699">
        <v>4</v>
      </c>
      <c r="P699" t="s">
        <v>28</v>
      </c>
      <c r="Q699" t="s">
        <v>56</v>
      </c>
      <c r="R699">
        <v>21</v>
      </c>
      <c r="S699" t="s">
        <v>30</v>
      </c>
      <c r="T699" t="s">
        <v>85</v>
      </c>
      <c r="U699" t="s">
        <v>1459</v>
      </c>
      <c r="V699">
        <v>14</v>
      </c>
      <c r="W699">
        <v>5</v>
      </c>
      <c r="X699">
        <v>2026</v>
      </c>
      <c r="Y699" t="s">
        <v>6237</v>
      </c>
      <c r="Z699">
        <v>1</v>
      </c>
      <c r="AA699" t="s">
        <v>6235</v>
      </c>
      <c r="AB699">
        <v>495</v>
      </c>
      <c r="AC699">
        <v>5.6410256410256418E-2</v>
      </c>
      <c r="AD699" t="s">
        <v>6230</v>
      </c>
      <c r="AE699" t="s">
        <v>6241</v>
      </c>
    </row>
    <row r="700" spans="1:31" x14ac:dyDescent="0.25">
      <c r="A700" t="s">
        <v>1461</v>
      </c>
      <c r="B700" s="1">
        <v>46068</v>
      </c>
      <c r="C700">
        <v>0.62708333333333333</v>
      </c>
      <c r="D700" t="s">
        <v>53</v>
      </c>
      <c r="E700" t="s">
        <v>54</v>
      </c>
      <c r="F700" t="s">
        <v>166</v>
      </c>
      <c r="G700" t="s">
        <v>104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49</v>
      </c>
      <c r="O700">
        <v>2</v>
      </c>
      <c r="P700" t="s">
        <v>28</v>
      </c>
      <c r="Q700" t="s">
        <v>56</v>
      </c>
      <c r="R700">
        <v>30</v>
      </c>
      <c r="S700" t="s">
        <v>170</v>
      </c>
      <c r="T700" t="s">
        <v>58</v>
      </c>
      <c r="U700" t="s">
        <v>1461</v>
      </c>
      <c r="V700">
        <v>15</v>
      </c>
      <c r="W700">
        <v>2</v>
      </c>
      <c r="X700">
        <v>2026</v>
      </c>
      <c r="Y700" t="s">
        <v>6232</v>
      </c>
      <c r="Z700">
        <v>-4</v>
      </c>
      <c r="AA700" t="s">
        <v>6229</v>
      </c>
      <c r="AB700">
        <v>1039</v>
      </c>
      <c r="AC700">
        <v>0.14583333333333334</v>
      </c>
      <c r="AD700" t="s">
        <v>6233</v>
      </c>
      <c r="AE700" t="s">
        <v>6236</v>
      </c>
    </row>
    <row r="701" spans="1:31" x14ac:dyDescent="0.25">
      <c r="A701" t="s">
        <v>1464</v>
      </c>
      <c r="B701" s="1">
        <v>46049</v>
      </c>
      <c r="C701">
        <v>0.8833333333333333</v>
      </c>
      <c r="D701" t="s">
        <v>296</v>
      </c>
      <c r="E701" t="s">
        <v>90</v>
      </c>
      <c r="F701" t="s">
        <v>166</v>
      </c>
      <c r="G701" t="s">
        <v>48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70</v>
      </c>
      <c r="O701">
        <v>3</v>
      </c>
      <c r="P701" t="s">
        <v>28</v>
      </c>
      <c r="Q701" t="s">
        <v>56</v>
      </c>
      <c r="R701">
        <v>28</v>
      </c>
      <c r="S701" t="s">
        <v>131</v>
      </c>
      <c r="T701" t="s">
        <v>41</v>
      </c>
      <c r="U701" t="s">
        <v>1464</v>
      </c>
      <c r="V701">
        <v>21</v>
      </c>
      <c r="W701">
        <v>1</v>
      </c>
      <c r="X701">
        <v>2026</v>
      </c>
      <c r="Y701" t="s">
        <v>6239</v>
      </c>
      <c r="Z701">
        <v>4</v>
      </c>
      <c r="AA701" t="s">
        <v>6235</v>
      </c>
      <c r="AB701">
        <v>794</v>
      </c>
      <c r="AC701">
        <v>0.22727272727272727</v>
      </c>
      <c r="AD701" t="s">
        <v>6240</v>
      </c>
      <c r="AE701" t="s">
        <v>6236</v>
      </c>
    </row>
    <row r="702" spans="1:31" x14ac:dyDescent="0.25">
      <c r="A702" t="s">
        <v>1466</v>
      </c>
      <c r="B702" s="1">
        <v>46090</v>
      </c>
      <c r="C702">
        <v>0.94930555555555551</v>
      </c>
      <c r="D702" t="s">
        <v>23</v>
      </c>
      <c r="E702" t="s">
        <v>83</v>
      </c>
      <c r="F702" t="s">
        <v>25</v>
      </c>
      <c r="G702" t="s">
        <v>96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27</v>
      </c>
      <c r="O702">
        <v>4</v>
      </c>
      <c r="P702" t="s">
        <v>28</v>
      </c>
      <c r="Q702" t="s">
        <v>56</v>
      </c>
      <c r="R702">
        <v>28</v>
      </c>
      <c r="S702" t="s">
        <v>57</v>
      </c>
      <c r="T702" t="s">
        <v>58</v>
      </c>
      <c r="U702" t="s">
        <v>1466</v>
      </c>
      <c r="V702">
        <v>22</v>
      </c>
      <c r="W702">
        <v>3</v>
      </c>
      <c r="X702">
        <v>2026</v>
      </c>
      <c r="Y702" t="s">
        <v>6239</v>
      </c>
      <c r="Z702">
        <v>9</v>
      </c>
      <c r="AA702" t="s">
        <v>6235</v>
      </c>
      <c r="AB702">
        <v>1124</v>
      </c>
      <c r="AC702">
        <v>0.26222222222222225</v>
      </c>
      <c r="AD702" t="s">
        <v>6230</v>
      </c>
      <c r="AE702" t="s">
        <v>6236</v>
      </c>
    </row>
    <row r="703" spans="1:31" x14ac:dyDescent="0.25">
      <c r="A703" t="s">
        <v>1467</v>
      </c>
      <c r="B703" s="1">
        <v>46145</v>
      </c>
      <c r="C703">
        <v>0.87152777777777779</v>
      </c>
      <c r="D703" t="s">
        <v>89</v>
      </c>
      <c r="E703" t="s">
        <v>83</v>
      </c>
      <c r="F703" t="s">
        <v>55</v>
      </c>
      <c r="G703" t="s">
        <v>26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49</v>
      </c>
      <c r="O703">
        <v>1</v>
      </c>
      <c r="P703" t="s">
        <v>28</v>
      </c>
      <c r="Q703" t="s">
        <v>29</v>
      </c>
      <c r="R703">
        <v>31</v>
      </c>
      <c r="S703" t="s">
        <v>170</v>
      </c>
      <c r="T703" t="s">
        <v>41</v>
      </c>
      <c r="U703" t="s">
        <v>1467</v>
      </c>
      <c r="V703">
        <v>20</v>
      </c>
      <c r="W703">
        <v>5</v>
      </c>
      <c r="X703">
        <v>2026</v>
      </c>
      <c r="Y703" t="s">
        <v>6239</v>
      </c>
      <c r="Z703">
        <v>8</v>
      </c>
      <c r="AA703" t="s">
        <v>6235</v>
      </c>
      <c r="AB703">
        <v>313</v>
      </c>
      <c r="AC703">
        <v>0.12580645161290321</v>
      </c>
      <c r="AD703" t="s">
        <v>6233</v>
      </c>
      <c r="AE703" t="s">
        <v>6236</v>
      </c>
    </row>
    <row r="704" spans="1:31" x14ac:dyDescent="0.25">
      <c r="A704" t="s">
        <v>1469</v>
      </c>
      <c r="B704" s="1">
        <v>46069</v>
      </c>
      <c r="C704">
        <v>0.37083333333333335</v>
      </c>
      <c r="D704" t="s">
        <v>75</v>
      </c>
      <c r="E704" t="s">
        <v>46</v>
      </c>
      <c r="F704" t="s">
        <v>37</v>
      </c>
      <c r="G704" t="s">
        <v>96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49</v>
      </c>
      <c r="O704">
        <v>3</v>
      </c>
      <c r="P704" t="s">
        <v>146</v>
      </c>
      <c r="Q704" t="s">
        <v>56</v>
      </c>
      <c r="R704">
        <v>24</v>
      </c>
      <c r="S704" t="s">
        <v>57</v>
      </c>
      <c r="T704" t="s">
        <v>31</v>
      </c>
      <c r="U704" t="s">
        <v>1469</v>
      </c>
      <c r="V704">
        <v>8</v>
      </c>
      <c r="W704">
        <v>2</v>
      </c>
      <c r="X704">
        <v>2026</v>
      </c>
      <c r="Y704" t="s">
        <v>6228</v>
      </c>
      <c r="Z704">
        <v>9</v>
      </c>
      <c r="AA704" t="s">
        <v>6235</v>
      </c>
      <c r="AB704">
        <v>638</v>
      </c>
      <c r="AC704">
        <v>0.27857142857142858</v>
      </c>
      <c r="AD704" t="s">
        <v>6240</v>
      </c>
      <c r="AE704" t="s">
        <v>6241</v>
      </c>
    </row>
    <row r="705" spans="1:31" x14ac:dyDescent="0.25">
      <c r="A705" t="s">
        <v>1470</v>
      </c>
      <c r="B705" s="1">
        <v>46151</v>
      </c>
      <c r="C705">
        <v>0.86597222222222225</v>
      </c>
      <c r="D705" t="s">
        <v>68</v>
      </c>
      <c r="E705" t="s">
        <v>139</v>
      </c>
      <c r="F705" t="s">
        <v>166</v>
      </c>
      <c r="G705" t="s">
        <v>96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70</v>
      </c>
      <c r="O705">
        <v>2</v>
      </c>
      <c r="P705" t="s">
        <v>28</v>
      </c>
      <c r="Q705" t="s">
        <v>56</v>
      </c>
      <c r="R705">
        <v>29</v>
      </c>
      <c r="S705" t="s">
        <v>64</v>
      </c>
      <c r="T705" t="s">
        <v>41</v>
      </c>
      <c r="U705" t="s">
        <v>1470</v>
      </c>
      <c r="V705">
        <v>20</v>
      </c>
      <c r="W705">
        <v>5</v>
      </c>
      <c r="X705">
        <v>2026</v>
      </c>
      <c r="Y705" t="s">
        <v>6239</v>
      </c>
      <c r="Z705">
        <v>1</v>
      </c>
      <c r="AA705" t="s">
        <v>6235</v>
      </c>
      <c r="AB705">
        <v>453</v>
      </c>
      <c r="AC705">
        <v>3.5483870967741936E-2</v>
      </c>
      <c r="AD705" t="s">
        <v>6233</v>
      </c>
      <c r="AE705" t="s">
        <v>6236</v>
      </c>
    </row>
    <row r="706" spans="1:31" x14ac:dyDescent="0.25">
      <c r="A706" t="s">
        <v>1472</v>
      </c>
      <c r="B706" s="1">
        <v>46026</v>
      </c>
      <c r="C706">
        <v>0.4465277777777778</v>
      </c>
      <c r="D706" t="s">
        <v>89</v>
      </c>
      <c r="E706" t="s">
        <v>54</v>
      </c>
      <c r="F706" t="s">
        <v>166</v>
      </c>
      <c r="G706" t="s">
        <v>48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49</v>
      </c>
      <c r="O706">
        <v>1</v>
      </c>
      <c r="P706" t="s">
        <v>28</v>
      </c>
      <c r="Q706" t="s">
        <v>29</v>
      </c>
      <c r="R706">
        <v>21</v>
      </c>
      <c r="S706" t="s">
        <v>170</v>
      </c>
      <c r="T706" t="s">
        <v>31</v>
      </c>
      <c r="U706" t="s">
        <v>1472</v>
      </c>
      <c r="V706">
        <v>10</v>
      </c>
      <c r="W706">
        <v>1</v>
      </c>
      <c r="X706">
        <v>2026</v>
      </c>
      <c r="Y706" t="s">
        <v>6237</v>
      </c>
      <c r="Z706">
        <v>7</v>
      </c>
      <c r="AA706" t="s">
        <v>6235</v>
      </c>
      <c r="AB706">
        <v>934</v>
      </c>
      <c r="AC706">
        <v>0.24680851063829787</v>
      </c>
      <c r="AD706" t="s">
        <v>6233</v>
      </c>
      <c r="AE706" t="s">
        <v>6241</v>
      </c>
    </row>
    <row r="707" spans="1:31" x14ac:dyDescent="0.25">
      <c r="A707" t="s">
        <v>1473</v>
      </c>
      <c r="B707" s="1">
        <v>46143</v>
      </c>
      <c r="C707">
        <v>0.47430555555555554</v>
      </c>
      <c r="D707" t="s">
        <v>145</v>
      </c>
      <c r="E707" t="s">
        <v>100</v>
      </c>
      <c r="F707" t="s">
        <v>84</v>
      </c>
      <c r="G707" t="s">
        <v>104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49</v>
      </c>
      <c r="O707">
        <v>1</v>
      </c>
      <c r="P707" t="s">
        <v>28</v>
      </c>
      <c r="Q707" t="s">
        <v>56</v>
      </c>
      <c r="R707">
        <v>58</v>
      </c>
      <c r="S707" t="s">
        <v>30</v>
      </c>
      <c r="T707" t="s">
        <v>58</v>
      </c>
      <c r="U707" t="s">
        <v>1473</v>
      </c>
      <c r="V707">
        <v>11</v>
      </c>
      <c r="W707">
        <v>5</v>
      </c>
      <c r="X707">
        <v>2026</v>
      </c>
      <c r="Y707" t="s">
        <v>6237</v>
      </c>
      <c r="Z707">
        <v>15</v>
      </c>
      <c r="AA707" t="s">
        <v>6235</v>
      </c>
      <c r="AB707">
        <v>573</v>
      </c>
      <c r="AC707">
        <v>0.29534883720930233</v>
      </c>
      <c r="AD707" t="s">
        <v>6233</v>
      </c>
      <c r="AE707" t="s">
        <v>6234</v>
      </c>
    </row>
    <row r="708" spans="1:31" x14ac:dyDescent="0.25">
      <c r="A708" t="s">
        <v>1475</v>
      </c>
      <c r="B708" s="1">
        <v>46129</v>
      </c>
      <c r="C708">
        <v>0.51527777777777772</v>
      </c>
      <c r="D708" t="s">
        <v>89</v>
      </c>
      <c r="E708" t="s">
        <v>139</v>
      </c>
      <c r="F708" t="s">
        <v>69</v>
      </c>
      <c r="G708" t="s">
        <v>38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27</v>
      </c>
      <c r="O708">
        <v>5</v>
      </c>
      <c r="P708" t="s">
        <v>28</v>
      </c>
      <c r="Q708" t="s">
        <v>56</v>
      </c>
      <c r="R708">
        <v>19</v>
      </c>
      <c r="S708" t="s">
        <v>30</v>
      </c>
      <c r="T708" t="s">
        <v>85</v>
      </c>
      <c r="U708" t="s">
        <v>1475</v>
      </c>
      <c r="V708">
        <v>12</v>
      </c>
      <c r="W708">
        <v>4</v>
      </c>
      <c r="X708">
        <v>2026</v>
      </c>
      <c r="Y708" t="s">
        <v>6237</v>
      </c>
      <c r="Z708">
        <v>20</v>
      </c>
      <c r="AA708" t="s">
        <v>6235</v>
      </c>
      <c r="AB708">
        <v>288</v>
      </c>
      <c r="AC708">
        <v>9.0322580645161285E-2</v>
      </c>
      <c r="AD708" t="s">
        <v>6238</v>
      </c>
      <c r="AE708" t="s">
        <v>6241</v>
      </c>
    </row>
    <row r="709" spans="1:31" x14ac:dyDescent="0.25">
      <c r="A709" t="s">
        <v>1477</v>
      </c>
      <c r="B709" s="1">
        <v>46138</v>
      </c>
      <c r="C709">
        <v>0.84930555555555554</v>
      </c>
      <c r="D709" t="s">
        <v>200</v>
      </c>
      <c r="E709" t="s">
        <v>139</v>
      </c>
      <c r="F709" t="s">
        <v>25</v>
      </c>
      <c r="G709" t="s">
        <v>48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91</v>
      </c>
      <c r="O709">
        <v>1</v>
      </c>
      <c r="P709" t="s">
        <v>28</v>
      </c>
      <c r="Q709" t="s">
        <v>29</v>
      </c>
      <c r="R709">
        <v>59</v>
      </c>
      <c r="S709" t="s">
        <v>170</v>
      </c>
      <c r="T709" t="s">
        <v>41</v>
      </c>
      <c r="U709" t="s">
        <v>1477</v>
      </c>
      <c r="V709">
        <v>20</v>
      </c>
      <c r="W709">
        <v>4</v>
      </c>
      <c r="X709">
        <v>2026</v>
      </c>
      <c r="Y709" t="s">
        <v>6239</v>
      </c>
      <c r="Z709">
        <v>10</v>
      </c>
      <c r="AA709" t="s">
        <v>6235</v>
      </c>
      <c r="AB709">
        <v>1022</v>
      </c>
      <c r="AC709">
        <v>0.17450980392156865</v>
      </c>
      <c r="AD709" t="s">
        <v>6233</v>
      </c>
      <c r="AE709" t="s">
        <v>6234</v>
      </c>
    </row>
    <row r="710" spans="1:31" x14ac:dyDescent="0.25">
      <c r="A710" t="s">
        <v>1478</v>
      </c>
      <c r="B710" s="1">
        <v>46156</v>
      </c>
      <c r="C710">
        <v>0.52638888888888891</v>
      </c>
      <c r="D710" t="s">
        <v>62</v>
      </c>
      <c r="E710" t="s">
        <v>36</v>
      </c>
      <c r="F710" t="s">
        <v>84</v>
      </c>
      <c r="G710" t="s">
        <v>117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39</v>
      </c>
      <c r="O710">
        <v>2</v>
      </c>
      <c r="P710" t="s">
        <v>28</v>
      </c>
      <c r="Q710" t="s">
        <v>56</v>
      </c>
      <c r="R710">
        <v>56</v>
      </c>
      <c r="S710" t="s">
        <v>71</v>
      </c>
      <c r="T710" t="s">
        <v>85</v>
      </c>
      <c r="U710" t="s">
        <v>1478</v>
      </c>
      <c r="V710">
        <v>12</v>
      </c>
      <c r="W710">
        <v>5</v>
      </c>
      <c r="X710">
        <v>2026</v>
      </c>
      <c r="Y710" t="s">
        <v>6237</v>
      </c>
      <c r="Z710">
        <v>1</v>
      </c>
      <c r="AA710" t="s">
        <v>6235</v>
      </c>
      <c r="AB710">
        <v>539</v>
      </c>
      <c r="AC710">
        <v>0.22105263157894739</v>
      </c>
      <c r="AD710" t="s">
        <v>6233</v>
      </c>
      <c r="AE710" t="s">
        <v>6234</v>
      </c>
    </row>
    <row r="711" spans="1:31" x14ac:dyDescent="0.25">
      <c r="A711" t="s">
        <v>1479</v>
      </c>
      <c r="B711" s="1">
        <v>46158</v>
      </c>
      <c r="C711">
        <v>0.87708333333333333</v>
      </c>
      <c r="D711" t="s">
        <v>68</v>
      </c>
      <c r="E711" t="s">
        <v>139</v>
      </c>
      <c r="F711" t="s">
        <v>55</v>
      </c>
      <c r="G711" t="s">
        <v>26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27</v>
      </c>
      <c r="O711">
        <v>1</v>
      </c>
      <c r="P711" t="s">
        <v>28</v>
      </c>
      <c r="Q711" t="s">
        <v>56</v>
      </c>
      <c r="R711">
        <v>53</v>
      </c>
      <c r="S711" t="s">
        <v>64</v>
      </c>
      <c r="T711" t="s">
        <v>41</v>
      </c>
      <c r="U711" t="s">
        <v>1479</v>
      </c>
      <c r="V711">
        <v>21</v>
      </c>
      <c r="W711">
        <v>5</v>
      </c>
      <c r="X711">
        <v>2026</v>
      </c>
      <c r="Y711" t="s">
        <v>6239</v>
      </c>
      <c r="Z711">
        <v>-3</v>
      </c>
      <c r="AA711" t="s">
        <v>6229</v>
      </c>
      <c r="AB711">
        <v>661</v>
      </c>
      <c r="AC711">
        <v>0.26486486486486488</v>
      </c>
      <c r="AD711" t="s">
        <v>6233</v>
      </c>
      <c r="AE711" t="s">
        <v>6234</v>
      </c>
    </row>
    <row r="712" spans="1:31" x14ac:dyDescent="0.25">
      <c r="A712" t="s">
        <v>1482</v>
      </c>
      <c r="B712" s="1">
        <v>46103</v>
      </c>
      <c r="C712">
        <v>0.39166666666666666</v>
      </c>
      <c r="D712" t="s">
        <v>121</v>
      </c>
      <c r="E712" t="s">
        <v>36</v>
      </c>
      <c r="F712" t="s">
        <v>25</v>
      </c>
      <c r="G712" t="s">
        <v>38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27</v>
      </c>
      <c r="O712">
        <v>5</v>
      </c>
      <c r="P712" t="s">
        <v>28</v>
      </c>
      <c r="Q712" t="s">
        <v>56</v>
      </c>
      <c r="R712">
        <v>36</v>
      </c>
      <c r="S712" t="s">
        <v>170</v>
      </c>
      <c r="T712" t="s">
        <v>31</v>
      </c>
      <c r="U712" t="s">
        <v>1482</v>
      </c>
      <c r="V712">
        <v>9</v>
      </c>
      <c r="W712">
        <v>3</v>
      </c>
      <c r="X712">
        <v>2026</v>
      </c>
      <c r="Y712" t="s">
        <v>6228</v>
      </c>
      <c r="Z712">
        <v>-4</v>
      </c>
      <c r="AA712" t="s">
        <v>6229</v>
      </c>
      <c r="AB712">
        <v>705</v>
      </c>
      <c r="AC712">
        <v>0.43043478260869567</v>
      </c>
      <c r="AD712" t="s">
        <v>6238</v>
      </c>
      <c r="AE712" t="s">
        <v>6231</v>
      </c>
    </row>
    <row r="713" spans="1:31" x14ac:dyDescent="0.25">
      <c r="A713" t="s">
        <v>1483</v>
      </c>
      <c r="B713" s="1">
        <v>46064</v>
      </c>
      <c r="C713">
        <v>0.60624999999999996</v>
      </c>
      <c r="D713" t="s">
        <v>296</v>
      </c>
      <c r="E713" t="s">
        <v>135</v>
      </c>
      <c r="F713" t="s">
        <v>69</v>
      </c>
      <c r="G713" t="s">
        <v>48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27</v>
      </c>
      <c r="O713">
        <v>2</v>
      </c>
      <c r="P713" t="s">
        <v>28</v>
      </c>
      <c r="Q713" t="s">
        <v>56</v>
      </c>
      <c r="R713">
        <v>19</v>
      </c>
      <c r="S713" t="s">
        <v>40</v>
      </c>
      <c r="T713" t="s">
        <v>85</v>
      </c>
      <c r="U713" t="s">
        <v>1483</v>
      </c>
      <c r="V713">
        <v>14</v>
      </c>
      <c r="W713">
        <v>2</v>
      </c>
      <c r="X713">
        <v>2026</v>
      </c>
      <c r="Y713" t="s">
        <v>6237</v>
      </c>
      <c r="Z713">
        <v>-4</v>
      </c>
      <c r="AA713" t="s">
        <v>6229</v>
      </c>
      <c r="AB713">
        <v>909</v>
      </c>
      <c r="AC713">
        <v>0.27999999999999997</v>
      </c>
      <c r="AD713" t="s">
        <v>6233</v>
      </c>
      <c r="AE713" t="s">
        <v>6241</v>
      </c>
    </row>
    <row r="714" spans="1:31" x14ac:dyDescent="0.25">
      <c r="A714" t="s">
        <v>1485</v>
      </c>
      <c r="B714" s="1">
        <v>46188</v>
      </c>
      <c r="C714">
        <v>0.61319444444444449</v>
      </c>
      <c r="D714" t="s">
        <v>200</v>
      </c>
      <c r="E714" t="s">
        <v>135</v>
      </c>
      <c r="F714" t="s">
        <v>55</v>
      </c>
      <c r="G714" t="s">
        <v>48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70</v>
      </c>
      <c r="O714">
        <v>3</v>
      </c>
      <c r="P714" t="s">
        <v>28</v>
      </c>
      <c r="Q714" t="s">
        <v>29</v>
      </c>
      <c r="R714">
        <v>43</v>
      </c>
      <c r="S714" t="s">
        <v>57</v>
      </c>
      <c r="T714" t="s">
        <v>85</v>
      </c>
      <c r="U714" t="s">
        <v>1485</v>
      </c>
      <c r="V714">
        <v>14</v>
      </c>
      <c r="W714">
        <v>6</v>
      </c>
      <c r="X714">
        <v>2026</v>
      </c>
      <c r="Y714" t="s">
        <v>6237</v>
      </c>
      <c r="Z714">
        <v>8</v>
      </c>
      <c r="AA714" t="s">
        <v>6235</v>
      </c>
      <c r="AB714">
        <v>1094</v>
      </c>
      <c r="AC714">
        <v>0.13962264150943396</v>
      </c>
      <c r="AD714" t="s">
        <v>6240</v>
      </c>
      <c r="AE714" t="s">
        <v>6231</v>
      </c>
    </row>
    <row r="715" spans="1:31" x14ac:dyDescent="0.25">
      <c r="A715" t="s">
        <v>1486</v>
      </c>
      <c r="B715" s="1">
        <v>46092</v>
      </c>
      <c r="C715">
        <v>0.82708333333333328</v>
      </c>
      <c r="D715" t="s">
        <v>89</v>
      </c>
      <c r="E715" t="s">
        <v>90</v>
      </c>
      <c r="F715" t="s">
        <v>84</v>
      </c>
      <c r="G715" t="s">
        <v>48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91</v>
      </c>
      <c r="O715">
        <v>5</v>
      </c>
      <c r="P715" t="s">
        <v>28</v>
      </c>
      <c r="Q715" t="s">
        <v>56</v>
      </c>
      <c r="R715">
        <v>34</v>
      </c>
      <c r="S715" t="s">
        <v>40</v>
      </c>
      <c r="T715" t="s">
        <v>41</v>
      </c>
      <c r="U715" t="s">
        <v>1486</v>
      </c>
      <c r="V715">
        <v>19</v>
      </c>
      <c r="W715">
        <v>3</v>
      </c>
      <c r="X715">
        <v>2026</v>
      </c>
      <c r="Y715" t="s">
        <v>6232</v>
      </c>
      <c r="Z715">
        <v>-4</v>
      </c>
      <c r="AA715" t="s">
        <v>6229</v>
      </c>
      <c r="AB715">
        <v>718</v>
      </c>
      <c r="AC715">
        <v>0.18387096774193548</v>
      </c>
      <c r="AD715" t="s">
        <v>6238</v>
      </c>
      <c r="AE715" t="s">
        <v>6236</v>
      </c>
    </row>
    <row r="716" spans="1:31" x14ac:dyDescent="0.25">
      <c r="A716" t="s">
        <v>1487</v>
      </c>
      <c r="B716" s="1">
        <v>46190</v>
      </c>
      <c r="C716">
        <v>0.57847222222222228</v>
      </c>
      <c r="D716" t="s">
        <v>68</v>
      </c>
      <c r="E716" t="s">
        <v>100</v>
      </c>
      <c r="F716" t="s">
        <v>76</v>
      </c>
      <c r="G716" t="s">
        <v>26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39</v>
      </c>
      <c r="O716">
        <v>4</v>
      </c>
      <c r="P716" t="s">
        <v>28</v>
      </c>
      <c r="Q716" t="s">
        <v>56</v>
      </c>
      <c r="R716">
        <v>55</v>
      </c>
      <c r="S716" t="s">
        <v>40</v>
      </c>
      <c r="T716" t="s">
        <v>85</v>
      </c>
      <c r="U716" t="s">
        <v>1487</v>
      </c>
      <c r="V716">
        <v>13</v>
      </c>
      <c r="W716">
        <v>6</v>
      </c>
      <c r="X716">
        <v>2026</v>
      </c>
      <c r="Y716" t="s">
        <v>6237</v>
      </c>
      <c r="Z716">
        <v>13</v>
      </c>
      <c r="AA716" t="s">
        <v>6235</v>
      </c>
      <c r="AB716">
        <v>115</v>
      </c>
      <c r="AC716">
        <v>0.11458333333333333</v>
      </c>
      <c r="AD716" t="s">
        <v>6230</v>
      </c>
      <c r="AE716" t="s">
        <v>6234</v>
      </c>
    </row>
    <row r="717" spans="1:31" x14ac:dyDescent="0.25">
      <c r="A717" t="s">
        <v>1488</v>
      </c>
      <c r="B717" s="1">
        <v>46180</v>
      </c>
      <c r="C717">
        <v>0.4777777777777778</v>
      </c>
      <c r="D717" t="s">
        <v>89</v>
      </c>
      <c r="E717" t="s">
        <v>54</v>
      </c>
      <c r="F717" t="s">
        <v>84</v>
      </c>
      <c r="G717" t="s">
        <v>96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70</v>
      </c>
      <c r="O717">
        <v>1</v>
      </c>
      <c r="P717" t="s">
        <v>28</v>
      </c>
      <c r="Q717" t="s">
        <v>29</v>
      </c>
      <c r="R717">
        <v>29</v>
      </c>
      <c r="S717" t="s">
        <v>170</v>
      </c>
      <c r="T717" t="s">
        <v>58</v>
      </c>
      <c r="U717" t="s">
        <v>1488</v>
      </c>
      <c r="V717">
        <v>11</v>
      </c>
      <c r="W717">
        <v>6</v>
      </c>
      <c r="X717">
        <v>2026</v>
      </c>
      <c r="Y717" t="s">
        <v>6237</v>
      </c>
      <c r="Z717">
        <v>9</v>
      </c>
      <c r="AA717" t="s">
        <v>6235</v>
      </c>
      <c r="AB717">
        <v>908</v>
      </c>
      <c r="AC717">
        <v>4.2553191489361701E-2</v>
      </c>
      <c r="AD717" t="s">
        <v>6233</v>
      </c>
      <c r="AE717" t="s">
        <v>6236</v>
      </c>
    </row>
    <row r="718" spans="1:31" x14ac:dyDescent="0.25">
      <c r="A718" t="s">
        <v>1490</v>
      </c>
      <c r="B718" s="1">
        <v>46144</v>
      </c>
      <c r="C718">
        <v>0.5180555555555556</v>
      </c>
      <c r="D718" t="s">
        <v>99</v>
      </c>
      <c r="E718" t="s">
        <v>100</v>
      </c>
      <c r="F718" t="s">
        <v>25</v>
      </c>
      <c r="G718" t="s">
        <v>117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49</v>
      </c>
      <c r="O718">
        <v>4</v>
      </c>
      <c r="P718" t="s">
        <v>28</v>
      </c>
      <c r="Q718" t="s">
        <v>56</v>
      </c>
      <c r="R718">
        <v>42</v>
      </c>
      <c r="S718" t="s">
        <v>64</v>
      </c>
      <c r="T718" t="s">
        <v>85</v>
      </c>
      <c r="U718" t="s">
        <v>1490</v>
      </c>
      <c r="V718">
        <v>12</v>
      </c>
      <c r="W718">
        <v>5</v>
      </c>
      <c r="X718">
        <v>2026</v>
      </c>
      <c r="Y718" t="s">
        <v>6237</v>
      </c>
      <c r="Z718">
        <v>8</v>
      </c>
      <c r="AA718" t="s">
        <v>6235</v>
      </c>
      <c r="AB718">
        <v>595</v>
      </c>
      <c r="AC718">
        <v>0.50344827586206897</v>
      </c>
      <c r="AD718" t="s">
        <v>6230</v>
      </c>
      <c r="AE718" t="s">
        <v>6231</v>
      </c>
    </row>
    <row r="719" spans="1:31" x14ac:dyDescent="0.25">
      <c r="A719" t="s">
        <v>1492</v>
      </c>
      <c r="B719" s="1">
        <v>46093</v>
      </c>
      <c r="C719">
        <v>0.81666666666666665</v>
      </c>
      <c r="D719" t="s">
        <v>99</v>
      </c>
      <c r="E719" t="s">
        <v>54</v>
      </c>
      <c r="F719" t="s">
        <v>55</v>
      </c>
      <c r="G719" t="s">
        <v>26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49</v>
      </c>
      <c r="O719">
        <v>4</v>
      </c>
      <c r="P719" t="s">
        <v>146</v>
      </c>
      <c r="Q719" t="s">
        <v>56</v>
      </c>
      <c r="R719">
        <v>43</v>
      </c>
      <c r="S719" t="s">
        <v>71</v>
      </c>
      <c r="T719" t="s">
        <v>41</v>
      </c>
      <c r="U719" t="s">
        <v>1492</v>
      </c>
      <c r="V719">
        <v>19</v>
      </c>
      <c r="W719">
        <v>3</v>
      </c>
      <c r="X719">
        <v>2026</v>
      </c>
      <c r="Y719" t="s">
        <v>6232</v>
      </c>
      <c r="Z719">
        <v>-4</v>
      </c>
      <c r="AA719" t="s">
        <v>6229</v>
      </c>
      <c r="AB719">
        <v>144</v>
      </c>
      <c r="AC719">
        <v>0.20294117647058824</v>
      </c>
      <c r="AD719" t="s">
        <v>6230</v>
      </c>
      <c r="AE719" t="s">
        <v>6231</v>
      </c>
    </row>
    <row r="720" spans="1:31" x14ac:dyDescent="0.25">
      <c r="A720" t="s">
        <v>1494</v>
      </c>
      <c r="B720" s="1">
        <v>46114</v>
      </c>
      <c r="C720">
        <v>0.34791666666666665</v>
      </c>
      <c r="D720" t="s">
        <v>23</v>
      </c>
      <c r="E720" t="s">
        <v>139</v>
      </c>
      <c r="F720" t="s">
        <v>69</v>
      </c>
      <c r="G720" t="s">
        <v>48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39</v>
      </c>
      <c r="O720">
        <v>2</v>
      </c>
      <c r="P720" t="s">
        <v>28</v>
      </c>
      <c r="Q720" t="s">
        <v>56</v>
      </c>
      <c r="R720">
        <v>59</v>
      </c>
      <c r="S720" t="s">
        <v>71</v>
      </c>
      <c r="T720" t="s">
        <v>31</v>
      </c>
      <c r="U720" t="s">
        <v>1494</v>
      </c>
      <c r="V720">
        <v>8</v>
      </c>
      <c r="W720">
        <v>4</v>
      </c>
      <c r="X720">
        <v>2026</v>
      </c>
      <c r="Y720" t="s">
        <v>6228</v>
      </c>
      <c r="Z720">
        <v>7</v>
      </c>
      <c r="AA720" t="s">
        <v>6235</v>
      </c>
      <c r="AB720">
        <v>197</v>
      </c>
      <c r="AC720">
        <v>0.10612244897959185</v>
      </c>
      <c r="AD720" t="s">
        <v>6233</v>
      </c>
      <c r="AE720" t="s">
        <v>6234</v>
      </c>
    </row>
    <row r="721" spans="1:31" x14ac:dyDescent="0.25">
      <c r="A721" t="s">
        <v>1496</v>
      </c>
      <c r="B721" s="1">
        <v>46087</v>
      </c>
      <c r="C721">
        <v>0.82361111111111107</v>
      </c>
      <c r="D721" t="s">
        <v>130</v>
      </c>
      <c r="E721" t="s">
        <v>139</v>
      </c>
      <c r="F721" t="s">
        <v>47</v>
      </c>
      <c r="G721" t="s">
        <v>48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91</v>
      </c>
      <c r="O721">
        <v>2</v>
      </c>
      <c r="P721" t="s">
        <v>28</v>
      </c>
      <c r="Q721" t="s">
        <v>56</v>
      </c>
      <c r="R721">
        <v>55</v>
      </c>
      <c r="S721" t="s">
        <v>30</v>
      </c>
      <c r="T721" t="s">
        <v>41</v>
      </c>
      <c r="U721" t="s">
        <v>1496</v>
      </c>
      <c r="V721">
        <v>19</v>
      </c>
      <c r="W721">
        <v>3</v>
      </c>
      <c r="X721">
        <v>2026</v>
      </c>
      <c r="Y721" t="s">
        <v>6232</v>
      </c>
      <c r="Z721">
        <v>19</v>
      </c>
      <c r="AA721" t="s">
        <v>6235</v>
      </c>
      <c r="AB721">
        <v>220</v>
      </c>
      <c r="AC721">
        <v>6.4444444444444443E-2</v>
      </c>
      <c r="AD721" t="s">
        <v>6233</v>
      </c>
      <c r="AE721" t="s">
        <v>6234</v>
      </c>
    </row>
    <row r="722" spans="1:31" x14ac:dyDescent="0.25">
      <c r="A722" t="s">
        <v>1498</v>
      </c>
      <c r="B722" s="1">
        <v>46058</v>
      </c>
      <c r="C722">
        <v>0.53680555555555554</v>
      </c>
      <c r="D722" t="s">
        <v>89</v>
      </c>
      <c r="E722" t="s">
        <v>135</v>
      </c>
      <c r="F722" t="s">
        <v>55</v>
      </c>
      <c r="G722" t="s">
        <v>104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27</v>
      </c>
      <c r="O722">
        <v>1</v>
      </c>
      <c r="P722" t="s">
        <v>28</v>
      </c>
      <c r="Q722" t="s">
        <v>56</v>
      </c>
      <c r="R722">
        <v>58</v>
      </c>
      <c r="S722" t="s">
        <v>71</v>
      </c>
      <c r="T722" t="s">
        <v>85</v>
      </c>
      <c r="U722" t="s">
        <v>1498</v>
      </c>
      <c r="V722">
        <v>12</v>
      </c>
      <c r="W722">
        <v>2</v>
      </c>
      <c r="X722">
        <v>2026</v>
      </c>
      <c r="Y722" t="s">
        <v>6237</v>
      </c>
      <c r="Z722">
        <v>13</v>
      </c>
      <c r="AA722" t="s">
        <v>6235</v>
      </c>
      <c r="AB722">
        <v>521</v>
      </c>
      <c r="AC722">
        <v>0.17058823529411762</v>
      </c>
      <c r="AD722" t="s">
        <v>6233</v>
      </c>
      <c r="AE722" t="s">
        <v>6234</v>
      </c>
    </row>
    <row r="723" spans="1:31" x14ac:dyDescent="0.25">
      <c r="A723" t="s">
        <v>1499</v>
      </c>
      <c r="B723" s="1">
        <v>46156</v>
      </c>
      <c r="C723">
        <v>0.35972222222222222</v>
      </c>
      <c r="D723" t="s">
        <v>68</v>
      </c>
      <c r="E723" t="s">
        <v>54</v>
      </c>
      <c r="F723" t="s">
        <v>84</v>
      </c>
      <c r="G723" t="s">
        <v>38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39</v>
      </c>
      <c r="O723">
        <v>1</v>
      </c>
      <c r="P723" t="s">
        <v>28</v>
      </c>
      <c r="Q723" t="s">
        <v>56</v>
      </c>
      <c r="R723">
        <v>51</v>
      </c>
      <c r="S723" t="s">
        <v>71</v>
      </c>
      <c r="T723" t="s">
        <v>31</v>
      </c>
      <c r="U723" t="s">
        <v>1499</v>
      </c>
      <c r="V723">
        <v>8</v>
      </c>
      <c r="W723">
        <v>5</v>
      </c>
      <c r="X723">
        <v>2026</v>
      </c>
      <c r="Y723" t="s">
        <v>6228</v>
      </c>
      <c r="Z723">
        <v>5</v>
      </c>
      <c r="AA723" t="s">
        <v>6235</v>
      </c>
      <c r="AB723">
        <v>270</v>
      </c>
      <c r="AC723">
        <v>0.18214285714285713</v>
      </c>
      <c r="AD723" t="s">
        <v>6233</v>
      </c>
      <c r="AE723" t="s">
        <v>6234</v>
      </c>
    </row>
    <row r="724" spans="1:31" x14ac:dyDescent="0.25">
      <c r="A724" t="s">
        <v>1501</v>
      </c>
      <c r="B724" s="1">
        <v>46050</v>
      </c>
      <c r="C724">
        <v>0.50624999999999998</v>
      </c>
      <c r="D724" t="s">
        <v>53</v>
      </c>
      <c r="E724" t="s">
        <v>83</v>
      </c>
      <c r="F724" t="s">
        <v>25</v>
      </c>
      <c r="G724" t="s">
        <v>48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39</v>
      </c>
      <c r="O724">
        <v>3</v>
      </c>
      <c r="P724" t="s">
        <v>28</v>
      </c>
      <c r="Q724" t="s">
        <v>56</v>
      </c>
      <c r="R724">
        <v>19</v>
      </c>
      <c r="S724" t="s">
        <v>40</v>
      </c>
      <c r="T724" t="s">
        <v>85</v>
      </c>
      <c r="U724" t="s">
        <v>1501</v>
      </c>
      <c r="V724">
        <v>12</v>
      </c>
      <c r="W724">
        <v>1</v>
      </c>
      <c r="X724">
        <v>2026</v>
      </c>
      <c r="Y724" t="s">
        <v>6237</v>
      </c>
      <c r="Z724">
        <v>-3</v>
      </c>
      <c r="AA724" t="s">
        <v>6229</v>
      </c>
      <c r="AB724">
        <v>532</v>
      </c>
      <c r="AC724">
        <v>0.27894736842105261</v>
      </c>
      <c r="AD724" t="s">
        <v>6240</v>
      </c>
      <c r="AE724" t="s">
        <v>6241</v>
      </c>
    </row>
    <row r="725" spans="1:31" x14ac:dyDescent="0.25">
      <c r="A725" t="s">
        <v>1502</v>
      </c>
      <c r="B725" s="1">
        <v>46087</v>
      </c>
      <c r="C725">
        <v>0.38333333333333336</v>
      </c>
      <c r="D725" t="s">
        <v>116</v>
      </c>
      <c r="E725" t="s">
        <v>36</v>
      </c>
      <c r="F725" t="s">
        <v>95</v>
      </c>
      <c r="G725" t="s">
        <v>117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27</v>
      </c>
      <c r="O725">
        <v>4</v>
      </c>
      <c r="P725" t="s">
        <v>28</v>
      </c>
      <c r="Q725" t="s">
        <v>29</v>
      </c>
      <c r="R725">
        <v>27</v>
      </c>
      <c r="S725" t="s">
        <v>30</v>
      </c>
      <c r="T725" t="s">
        <v>31</v>
      </c>
      <c r="U725" t="s">
        <v>1502</v>
      </c>
      <c r="V725">
        <v>9</v>
      </c>
      <c r="W725">
        <v>3</v>
      </c>
      <c r="X725">
        <v>2026</v>
      </c>
      <c r="Y725" t="s">
        <v>6228</v>
      </c>
      <c r="Z725">
        <v>11</v>
      </c>
      <c r="AA725" t="s">
        <v>6235</v>
      </c>
      <c r="AB725">
        <v>793</v>
      </c>
      <c r="AC725">
        <v>5.6521739130434782E-2</v>
      </c>
      <c r="AD725" t="s">
        <v>6230</v>
      </c>
      <c r="AE725" t="s">
        <v>6236</v>
      </c>
    </row>
    <row r="726" spans="1:31" x14ac:dyDescent="0.25">
      <c r="A726" t="s">
        <v>1504</v>
      </c>
      <c r="B726" s="1">
        <v>46066</v>
      </c>
      <c r="C726">
        <v>0.62986111111111109</v>
      </c>
      <c r="D726" t="s">
        <v>145</v>
      </c>
      <c r="E726" t="s">
        <v>159</v>
      </c>
      <c r="F726" t="s">
        <v>37</v>
      </c>
      <c r="G726" t="s">
        <v>104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70</v>
      </c>
      <c r="O726">
        <v>3</v>
      </c>
      <c r="P726" t="s">
        <v>28</v>
      </c>
      <c r="Q726" t="s">
        <v>29</v>
      </c>
      <c r="R726">
        <v>41</v>
      </c>
      <c r="S726" t="s">
        <v>30</v>
      </c>
      <c r="T726" t="s">
        <v>58</v>
      </c>
      <c r="U726" t="s">
        <v>1504</v>
      </c>
      <c r="V726">
        <v>15</v>
      </c>
      <c r="W726">
        <v>2</v>
      </c>
      <c r="X726">
        <v>2026</v>
      </c>
      <c r="Y726" t="s">
        <v>6232</v>
      </c>
      <c r="Z726">
        <v>10</v>
      </c>
      <c r="AA726" t="s">
        <v>6235</v>
      </c>
      <c r="AB726">
        <v>103</v>
      </c>
      <c r="AC726">
        <v>9.5238095238095233E-2</v>
      </c>
      <c r="AD726" t="s">
        <v>6240</v>
      </c>
      <c r="AE726" t="s">
        <v>6231</v>
      </c>
    </row>
    <row r="727" spans="1:31" x14ac:dyDescent="0.25">
      <c r="A727" t="s">
        <v>1505</v>
      </c>
      <c r="B727" s="1">
        <v>46188</v>
      </c>
      <c r="C727">
        <v>0.99236111111111114</v>
      </c>
      <c r="D727" t="s">
        <v>121</v>
      </c>
      <c r="E727" t="s">
        <v>36</v>
      </c>
      <c r="F727" t="s">
        <v>76</v>
      </c>
      <c r="G727" t="s">
        <v>26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39</v>
      </c>
      <c r="O727">
        <v>1</v>
      </c>
      <c r="P727" t="s">
        <v>28</v>
      </c>
      <c r="Q727" t="s">
        <v>29</v>
      </c>
      <c r="R727">
        <v>60</v>
      </c>
      <c r="S727" t="s">
        <v>57</v>
      </c>
      <c r="T727" t="s">
        <v>58</v>
      </c>
      <c r="U727" t="s">
        <v>1505</v>
      </c>
      <c r="V727">
        <v>23</v>
      </c>
      <c r="W727">
        <v>6</v>
      </c>
      <c r="X727">
        <v>2026</v>
      </c>
      <c r="Y727" t="s">
        <v>6239</v>
      </c>
      <c r="Z727">
        <v>16</v>
      </c>
      <c r="AA727" t="s">
        <v>6235</v>
      </c>
      <c r="AB727">
        <v>809</v>
      </c>
      <c r="AC727">
        <v>0.31621621621621621</v>
      </c>
      <c r="AD727" t="s">
        <v>6233</v>
      </c>
      <c r="AE727" t="s">
        <v>6234</v>
      </c>
    </row>
    <row r="728" spans="1:31" x14ac:dyDescent="0.25">
      <c r="A728" t="s">
        <v>1506</v>
      </c>
      <c r="B728" s="1">
        <v>46194</v>
      </c>
      <c r="C728">
        <v>0.46597222222222223</v>
      </c>
      <c r="D728" t="s">
        <v>62</v>
      </c>
      <c r="E728" t="s">
        <v>36</v>
      </c>
      <c r="F728" t="s">
        <v>166</v>
      </c>
      <c r="G728" t="s">
        <v>104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70</v>
      </c>
      <c r="O728">
        <v>4</v>
      </c>
      <c r="P728" t="s">
        <v>28</v>
      </c>
      <c r="Q728" t="s">
        <v>29</v>
      </c>
      <c r="R728">
        <v>51</v>
      </c>
      <c r="S728" t="s">
        <v>170</v>
      </c>
      <c r="T728" t="s">
        <v>58</v>
      </c>
      <c r="U728" t="s">
        <v>1506</v>
      </c>
      <c r="V728">
        <v>11</v>
      </c>
      <c r="W728">
        <v>6</v>
      </c>
      <c r="X728">
        <v>2026</v>
      </c>
      <c r="Y728" t="s">
        <v>6237</v>
      </c>
      <c r="Z728">
        <v>0</v>
      </c>
      <c r="AA728" t="s">
        <v>6229</v>
      </c>
      <c r="AB728">
        <v>166</v>
      </c>
      <c r="AC728">
        <v>0.13076923076923078</v>
      </c>
      <c r="AD728" t="s">
        <v>6230</v>
      </c>
      <c r="AE728" t="s">
        <v>6234</v>
      </c>
    </row>
    <row r="729" spans="1:31" x14ac:dyDescent="0.25">
      <c r="A729" t="s">
        <v>1507</v>
      </c>
      <c r="B729" s="1">
        <v>46151</v>
      </c>
      <c r="C729">
        <v>0.57291666666666663</v>
      </c>
      <c r="D729" t="s">
        <v>130</v>
      </c>
      <c r="E729" t="s">
        <v>100</v>
      </c>
      <c r="F729" t="s">
        <v>37</v>
      </c>
      <c r="G729" t="s">
        <v>38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39</v>
      </c>
      <c r="O729">
        <v>1</v>
      </c>
      <c r="P729" t="s">
        <v>28</v>
      </c>
      <c r="Q729" t="s">
        <v>56</v>
      </c>
      <c r="R729">
        <v>55</v>
      </c>
      <c r="S729" t="s">
        <v>64</v>
      </c>
      <c r="T729" t="s">
        <v>85</v>
      </c>
      <c r="U729" t="s">
        <v>1507</v>
      </c>
      <c r="V729">
        <v>13</v>
      </c>
      <c r="W729">
        <v>5</v>
      </c>
      <c r="X729">
        <v>2026</v>
      </c>
      <c r="Y729" t="s">
        <v>6237</v>
      </c>
      <c r="Z729">
        <v>18</v>
      </c>
      <c r="AA729" t="s">
        <v>6235</v>
      </c>
      <c r="AB729">
        <v>213</v>
      </c>
      <c r="AC729">
        <v>0.19347826086956524</v>
      </c>
      <c r="AD729" t="s">
        <v>6233</v>
      </c>
      <c r="AE729" t="s">
        <v>6234</v>
      </c>
    </row>
    <row r="730" spans="1:31" x14ac:dyDescent="0.25">
      <c r="A730" t="s">
        <v>1509</v>
      </c>
      <c r="B730" s="1">
        <v>46159</v>
      </c>
      <c r="C730">
        <v>0.40486111111111112</v>
      </c>
      <c r="D730" t="s">
        <v>62</v>
      </c>
      <c r="E730" t="s">
        <v>139</v>
      </c>
      <c r="F730" t="s">
        <v>69</v>
      </c>
      <c r="G730" t="s">
        <v>26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70</v>
      </c>
      <c r="O730">
        <v>2</v>
      </c>
      <c r="P730" t="s">
        <v>28</v>
      </c>
      <c r="Q730" t="s">
        <v>29</v>
      </c>
      <c r="R730">
        <v>25</v>
      </c>
      <c r="S730" t="s">
        <v>170</v>
      </c>
      <c r="T730" t="s">
        <v>31</v>
      </c>
      <c r="U730" t="s">
        <v>1509</v>
      </c>
      <c r="V730">
        <v>9</v>
      </c>
      <c r="W730">
        <v>5</v>
      </c>
      <c r="X730">
        <v>2026</v>
      </c>
      <c r="Y730" t="s">
        <v>6228</v>
      </c>
      <c r="Z730">
        <v>14</v>
      </c>
      <c r="AA730" t="s">
        <v>6235</v>
      </c>
      <c r="AB730">
        <v>795</v>
      </c>
      <c r="AC730">
        <v>0.40571428571428569</v>
      </c>
      <c r="AD730" t="s">
        <v>6233</v>
      </c>
      <c r="AE730" t="s">
        <v>6241</v>
      </c>
    </row>
    <row r="731" spans="1:31" x14ac:dyDescent="0.25">
      <c r="A731" t="s">
        <v>1510</v>
      </c>
      <c r="B731" s="1">
        <v>46186</v>
      </c>
      <c r="C731">
        <v>0.50486111111111109</v>
      </c>
      <c r="D731" t="s">
        <v>296</v>
      </c>
      <c r="E731" t="s">
        <v>36</v>
      </c>
      <c r="F731" t="s">
        <v>37</v>
      </c>
      <c r="G731" t="s">
        <v>117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49</v>
      </c>
      <c r="O731">
        <v>5</v>
      </c>
      <c r="P731" t="s">
        <v>28</v>
      </c>
      <c r="Q731" t="s">
        <v>29</v>
      </c>
      <c r="R731">
        <v>54</v>
      </c>
      <c r="S731" t="s">
        <v>64</v>
      </c>
      <c r="T731" t="s">
        <v>85</v>
      </c>
      <c r="U731" t="s">
        <v>1510</v>
      </c>
      <c r="V731">
        <v>12</v>
      </c>
      <c r="W731">
        <v>6</v>
      </c>
      <c r="X731">
        <v>2026</v>
      </c>
      <c r="Y731" t="s">
        <v>6237</v>
      </c>
      <c r="Z731">
        <v>8</v>
      </c>
      <c r="AA731" t="s">
        <v>6235</v>
      </c>
      <c r="AB731">
        <v>454</v>
      </c>
      <c r="AC731">
        <v>0.28780487804878052</v>
      </c>
      <c r="AD731" t="s">
        <v>6238</v>
      </c>
      <c r="AE731" t="s">
        <v>6234</v>
      </c>
    </row>
    <row r="732" spans="1:31" x14ac:dyDescent="0.25">
      <c r="A732" t="s">
        <v>1511</v>
      </c>
      <c r="B732" s="1">
        <v>46125</v>
      </c>
      <c r="C732">
        <v>0.86111111111111116</v>
      </c>
      <c r="D732" t="s">
        <v>296</v>
      </c>
      <c r="E732" t="s">
        <v>159</v>
      </c>
      <c r="F732" t="s">
        <v>63</v>
      </c>
      <c r="G732" t="s">
        <v>117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27</v>
      </c>
      <c r="O732">
        <v>1</v>
      </c>
      <c r="P732" t="s">
        <v>28</v>
      </c>
      <c r="Q732" t="s">
        <v>56</v>
      </c>
      <c r="R732">
        <v>18</v>
      </c>
      <c r="S732" t="s">
        <v>57</v>
      </c>
      <c r="T732" t="s">
        <v>41</v>
      </c>
      <c r="U732" t="s">
        <v>1511</v>
      </c>
      <c r="V732">
        <v>20</v>
      </c>
      <c r="W732">
        <v>4</v>
      </c>
      <c r="X732">
        <v>2026</v>
      </c>
      <c r="Y732" t="s">
        <v>6239</v>
      </c>
      <c r="Z732">
        <v>14</v>
      </c>
      <c r="AA732" t="s">
        <v>6235</v>
      </c>
      <c r="AB732">
        <v>490</v>
      </c>
      <c r="AC732">
        <v>0.40277777777777779</v>
      </c>
      <c r="AD732" t="s">
        <v>6233</v>
      </c>
      <c r="AE732" t="s">
        <v>6241</v>
      </c>
    </row>
    <row r="733" spans="1:31" x14ac:dyDescent="0.25">
      <c r="A733" t="s">
        <v>1512</v>
      </c>
      <c r="B733" s="1">
        <v>46056</v>
      </c>
      <c r="C733">
        <v>0.74583333333333335</v>
      </c>
      <c r="D733" t="s">
        <v>200</v>
      </c>
      <c r="E733" t="s">
        <v>100</v>
      </c>
      <c r="F733" t="s">
        <v>25</v>
      </c>
      <c r="G733" t="s">
        <v>96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91</v>
      </c>
      <c r="O733">
        <v>2</v>
      </c>
      <c r="P733" t="s">
        <v>28</v>
      </c>
      <c r="Q733" t="s">
        <v>56</v>
      </c>
      <c r="R733">
        <v>42</v>
      </c>
      <c r="S733" t="s">
        <v>131</v>
      </c>
      <c r="T733" t="s">
        <v>58</v>
      </c>
      <c r="U733" t="s">
        <v>1512</v>
      </c>
      <c r="V733">
        <v>17</v>
      </c>
      <c r="W733">
        <v>2</v>
      </c>
      <c r="X733">
        <v>2026</v>
      </c>
      <c r="Y733" t="s">
        <v>6232</v>
      </c>
      <c r="Z733">
        <v>9</v>
      </c>
      <c r="AA733" t="s">
        <v>6235</v>
      </c>
      <c r="AB733">
        <v>926</v>
      </c>
      <c r="AC733">
        <v>0.1088888888888889</v>
      </c>
      <c r="AD733" t="s">
        <v>6233</v>
      </c>
      <c r="AE733" t="s">
        <v>6231</v>
      </c>
    </row>
    <row r="734" spans="1:31" x14ac:dyDescent="0.25">
      <c r="A734" t="s">
        <v>1514</v>
      </c>
      <c r="B734" s="1">
        <v>46136</v>
      </c>
      <c r="C734">
        <v>0.60486111111111107</v>
      </c>
      <c r="D734" t="s">
        <v>200</v>
      </c>
      <c r="E734" t="s">
        <v>100</v>
      </c>
      <c r="F734" t="s">
        <v>25</v>
      </c>
      <c r="G734" t="s">
        <v>104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91</v>
      </c>
      <c r="O734">
        <v>5</v>
      </c>
      <c r="P734" t="s">
        <v>146</v>
      </c>
      <c r="Q734" t="s">
        <v>56</v>
      </c>
      <c r="R734">
        <v>53</v>
      </c>
      <c r="S734" t="s">
        <v>30</v>
      </c>
      <c r="T734" t="s">
        <v>85</v>
      </c>
      <c r="U734" t="s">
        <v>1514</v>
      </c>
      <c r="V734">
        <v>14</v>
      </c>
      <c r="W734">
        <v>4</v>
      </c>
      <c r="X734">
        <v>2026</v>
      </c>
      <c r="Y734" t="s">
        <v>6237</v>
      </c>
      <c r="Z734">
        <v>12</v>
      </c>
      <c r="AA734" t="s">
        <v>6235</v>
      </c>
      <c r="AB734">
        <v>439</v>
      </c>
      <c r="AC734">
        <v>0.10877192982456141</v>
      </c>
      <c r="AD734" t="s">
        <v>6238</v>
      </c>
      <c r="AE734" t="s">
        <v>6234</v>
      </c>
    </row>
    <row r="735" spans="1:31" x14ac:dyDescent="0.25">
      <c r="A735" t="s">
        <v>1516</v>
      </c>
      <c r="B735" s="1">
        <v>46149</v>
      </c>
      <c r="C735">
        <v>0.68472222222222223</v>
      </c>
      <c r="D735" t="s">
        <v>130</v>
      </c>
      <c r="E735" t="s">
        <v>100</v>
      </c>
      <c r="F735" t="s">
        <v>47</v>
      </c>
      <c r="G735" t="s">
        <v>96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70</v>
      </c>
      <c r="O735">
        <v>5</v>
      </c>
      <c r="P735" t="s">
        <v>28</v>
      </c>
      <c r="Q735" t="s">
        <v>29</v>
      </c>
      <c r="R735">
        <v>42</v>
      </c>
      <c r="S735" t="s">
        <v>71</v>
      </c>
      <c r="T735" t="s">
        <v>58</v>
      </c>
      <c r="U735" t="s">
        <v>1516</v>
      </c>
      <c r="V735">
        <v>16</v>
      </c>
      <c r="W735">
        <v>5</v>
      </c>
      <c r="X735">
        <v>2026</v>
      </c>
      <c r="Y735" t="s">
        <v>6232</v>
      </c>
      <c r="Z735">
        <v>3</v>
      </c>
      <c r="AA735" t="s">
        <v>6235</v>
      </c>
      <c r="AB735">
        <v>959</v>
      </c>
      <c r="AC735">
        <v>0.28888888888888886</v>
      </c>
      <c r="AD735" t="s">
        <v>6238</v>
      </c>
      <c r="AE735" t="s">
        <v>6231</v>
      </c>
    </row>
    <row r="736" spans="1:31" x14ac:dyDescent="0.25">
      <c r="A736" t="s">
        <v>1517</v>
      </c>
      <c r="B736" s="1">
        <v>46162</v>
      </c>
      <c r="C736">
        <v>0.46041666666666664</v>
      </c>
      <c r="D736" t="s">
        <v>75</v>
      </c>
      <c r="E736" t="s">
        <v>36</v>
      </c>
      <c r="F736" t="s">
        <v>76</v>
      </c>
      <c r="G736" t="s">
        <v>96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27</v>
      </c>
      <c r="O736">
        <v>5</v>
      </c>
      <c r="P736" t="s">
        <v>28</v>
      </c>
      <c r="Q736" t="s">
        <v>29</v>
      </c>
      <c r="R736">
        <v>49</v>
      </c>
      <c r="S736" t="s">
        <v>40</v>
      </c>
      <c r="T736" t="s">
        <v>58</v>
      </c>
      <c r="U736" t="s">
        <v>1517</v>
      </c>
      <c r="V736">
        <v>11</v>
      </c>
      <c r="W736">
        <v>5</v>
      </c>
      <c r="X736">
        <v>2026</v>
      </c>
      <c r="Y736" t="s">
        <v>6237</v>
      </c>
      <c r="Z736">
        <v>11</v>
      </c>
      <c r="AA736" t="s">
        <v>6235</v>
      </c>
      <c r="AB736">
        <v>791</v>
      </c>
      <c r="AC736">
        <v>3.1481481481481478E-2</v>
      </c>
      <c r="AD736" t="s">
        <v>6238</v>
      </c>
      <c r="AE736" t="s">
        <v>6234</v>
      </c>
    </row>
    <row r="737" spans="1:31" x14ac:dyDescent="0.25">
      <c r="A737" t="s">
        <v>1519</v>
      </c>
      <c r="B737" s="1">
        <v>46103</v>
      </c>
      <c r="C737">
        <v>0.75486111111111109</v>
      </c>
      <c r="D737" t="s">
        <v>53</v>
      </c>
      <c r="E737" t="s">
        <v>159</v>
      </c>
      <c r="F737" t="s">
        <v>47</v>
      </c>
      <c r="G737" t="s">
        <v>48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27</v>
      </c>
      <c r="O737">
        <v>2</v>
      </c>
      <c r="P737" t="s">
        <v>28</v>
      </c>
      <c r="Q737" t="s">
        <v>29</v>
      </c>
      <c r="R737">
        <v>36</v>
      </c>
      <c r="S737" t="s">
        <v>170</v>
      </c>
      <c r="T737" t="s">
        <v>41</v>
      </c>
      <c r="U737" t="s">
        <v>1519</v>
      </c>
      <c r="V737">
        <v>18</v>
      </c>
      <c r="W737">
        <v>3</v>
      </c>
      <c r="X737">
        <v>2026</v>
      </c>
      <c r="Y737" t="s">
        <v>6232</v>
      </c>
      <c r="Z737">
        <v>8</v>
      </c>
      <c r="AA737" t="s">
        <v>6235</v>
      </c>
      <c r="AB737">
        <v>754</v>
      </c>
      <c r="AC737">
        <v>0.36666666666666664</v>
      </c>
      <c r="AD737" t="s">
        <v>6233</v>
      </c>
      <c r="AE737" t="s">
        <v>6231</v>
      </c>
    </row>
    <row r="738" spans="1:31" x14ac:dyDescent="0.25">
      <c r="A738" t="s">
        <v>1521</v>
      </c>
      <c r="B738" s="1">
        <v>46147</v>
      </c>
      <c r="C738">
        <v>0.64583333333333337</v>
      </c>
      <c r="D738" t="s">
        <v>53</v>
      </c>
      <c r="E738" t="s">
        <v>54</v>
      </c>
      <c r="F738" t="s">
        <v>47</v>
      </c>
      <c r="G738" t="s">
        <v>96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70</v>
      </c>
      <c r="O738">
        <v>5</v>
      </c>
      <c r="P738" t="s">
        <v>28</v>
      </c>
      <c r="Q738" t="s">
        <v>56</v>
      </c>
      <c r="R738">
        <v>18</v>
      </c>
      <c r="S738" t="s">
        <v>131</v>
      </c>
      <c r="T738" t="s">
        <v>58</v>
      </c>
      <c r="U738" t="s">
        <v>1521</v>
      </c>
      <c r="V738">
        <v>15</v>
      </c>
      <c r="W738">
        <v>5</v>
      </c>
      <c r="X738">
        <v>2026</v>
      </c>
      <c r="Y738" t="s">
        <v>6232</v>
      </c>
      <c r="Z738">
        <v>8</v>
      </c>
      <c r="AA738" t="s">
        <v>6235</v>
      </c>
      <c r="AB738">
        <v>636</v>
      </c>
      <c r="AC738">
        <v>0.32972972972972969</v>
      </c>
      <c r="AD738" t="s">
        <v>6238</v>
      </c>
      <c r="AE738" t="s">
        <v>6241</v>
      </c>
    </row>
    <row r="739" spans="1:31" x14ac:dyDescent="0.25">
      <c r="A739" t="s">
        <v>1523</v>
      </c>
      <c r="B739" s="1">
        <v>46182</v>
      </c>
      <c r="C739">
        <v>0.53819444444444442</v>
      </c>
      <c r="D739" t="s">
        <v>200</v>
      </c>
      <c r="E739" t="s">
        <v>36</v>
      </c>
      <c r="F739" t="s">
        <v>166</v>
      </c>
      <c r="G739" t="s">
        <v>96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27</v>
      </c>
      <c r="O739">
        <v>3</v>
      </c>
      <c r="P739" t="s">
        <v>28</v>
      </c>
      <c r="Q739" t="s">
        <v>29</v>
      </c>
      <c r="R739">
        <v>44</v>
      </c>
      <c r="S739" t="s">
        <v>131</v>
      </c>
      <c r="T739" t="s">
        <v>85</v>
      </c>
      <c r="U739" t="s">
        <v>1523</v>
      </c>
      <c r="V739">
        <v>12</v>
      </c>
      <c r="W739">
        <v>6</v>
      </c>
      <c r="X739">
        <v>2026</v>
      </c>
      <c r="Y739" t="s">
        <v>6237</v>
      </c>
      <c r="Z739">
        <v>5</v>
      </c>
      <c r="AA739" t="s">
        <v>6235</v>
      </c>
      <c r="AB739">
        <v>130</v>
      </c>
      <c r="AC739">
        <v>8.6046511627906982E-2</v>
      </c>
      <c r="AD739" t="s">
        <v>6240</v>
      </c>
      <c r="AE739" t="s">
        <v>6231</v>
      </c>
    </row>
    <row r="740" spans="1:31" x14ac:dyDescent="0.25">
      <c r="A740" t="s">
        <v>1524</v>
      </c>
      <c r="B740" s="1">
        <v>46052</v>
      </c>
      <c r="C740">
        <v>0.63541666666666663</v>
      </c>
      <c r="D740" t="s">
        <v>296</v>
      </c>
      <c r="E740" t="s">
        <v>139</v>
      </c>
      <c r="F740" t="s">
        <v>84</v>
      </c>
      <c r="G740" t="s">
        <v>48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27</v>
      </c>
      <c r="O740">
        <v>1</v>
      </c>
      <c r="P740" t="s">
        <v>28</v>
      </c>
      <c r="Q740" t="s">
        <v>56</v>
      </c>
      <c r="R740">
        <v>25</v>
      </c>
      <c r="S740" t="s">
        <v>30</v>
      </c>
      <c r="T740" t="s">
        <v>58</v>
      </c>
      <c r="U740" t="s">
        <v>1524</v>
      </c>
      <c r="V740">
        <v>15</v>
      </c>
      <c r="W740">
        <v>1</v>
      </c>
      <c r="X740">
        <v>2026</v>
      </c>
      <c r="Y740" t="s">
        <v>6232</v>
      </c>
      <c r="Z740">
        <v>11</v>
      </c>
      <c r="AA740" t="s">
        <v>6235</v>
      </c>
      <c r="AB740">
        <v>659</v>
      </c>
      <c r="AC740">
        <v>0.24864864864864863</v>
      </c>
      <c r="AD740" t="s">
        <v>6233</v>
      </c>
      <c r="AE740" t="s">
        <v>6241</v>
      </c>
    </row>
    <row r="741" spans="1:31" x14ac:dyDescent="0.25">
      <c r="A741" t="s">
        <v>1525</v>
      </c>
      <c r="B741" s="1">
        <v>46083</v>
      </c>
      <c r="C741">
        <v>0.69652777777777775</v>
      </c>
      <c r="D741" t="s">
        <v>45</v>
      </c>
      <c r="E741" t="s">
        <v>90</v>
      </c>
      <c r="F741" t="s">
        <v>76</v>
      </c>
      <c r="G741" t="s">
        <v>26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70</v>
      </c>
      <c r="O741">
        <v>2</v>
      </c>
      <c r="P741" t="s">
        <v>28</v>
      </c>
      <c r="Q741" t="s">
        <v>29</v>
      </c>
      <c r="R741">
        <v>37</v>
      </c>
      <c r="S741" t="s">
        <v>57</v>
      </c>
      <c r="T741" t="s">
        <v>58</v>
      </c>
      <c r="U741" t="s">
        <v>1525</v>
      </c>
      <c r="V741">
        <v>16</v>
      </c>
      <c r="W741">
        <v>3</v>
      </c>
      <c r="X741">
        <v>2026</v>
      </c>
      <c r="Y741" t="s">
        <v>6232</v>
      </c>
      <c r="Z741">
        <v>19</v>
      </c>
      <c r="AA741" t="s">
        <v>6235</v>
      </c>
      <c r="AB741">
        <v>617</v>
      </c>
      <c r="AC741">
        <v>8.8888888888888892E-2</v>
      </c>
      <c r="AD741" t="s">
        <v>6233</v>
      </c>
      <c r="AE741" t="s">
        <v>6231</v>
      </c>
    </row>
    <row r="742" spans="1:31" x14ac:dyDescent="0.25">
      <c r="A742" t="s">
        <v>1527</v>
      </c>
      <c r="B742" s="1">
        <v>46090</v>
      </c>
      <c r="C742">
        <v>0.61805555555555558</v>
      </c>
      <c r="D742" t="s">
        <v>296</v>
      </c>
      <c r="E742" t="s">
        <v>24</v>
      </c>
      <c r="F742" t="s">
        <v>84</v>
      </c>
      <c r="G742" t="s">
        <v>96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70</v>
      </c>
      <c r="O742">
        <v>5</v>
      </c>
      <c r="P742" t="s">
        <v>28</v>
      </c>
      <c r="Q742" t="s">
        <v>56</v>
      </c>
      <c r="R742">
        <v>22</v>
      </c>
      <c r="S742" t="s">
        <v>57</v>
      </c>
      <c r="T742" t="s">
        <v>85</v>
      </c>
      <c r="U742" t="s">
        <v>1527</v>
      </c>
      <c r="V742">
        <v>14</v>
      </c>
      <c r="W742">
        <v>3</v>
      </c>
      <c r="X742">
        <v>2026</v>
      </c>
      <c r="Y742" t="s">
        <v>6237</v>
      </c>
      <c r="Z742">
        <v>7</v>
      </c>
      <c r="AA742" t="s">
        <v>6235</v>
      </c>
      <c r="AB742">
        <v>923</v>
      </c>
      <c r="AC742">
        <v>0.12142857142857143</v>
      </c>
      <c r="AD742" t="s">
        <v>6238</v>
      </c>
      <c r="AE742" t="s">
        <v>6241</v>
      </c>
    </row>
    <row r="743" spans="1:31" x14ac:dyDescent="0.25">
      <c r="A743" t="s">
        <v>1528</v>
      </c>
      <c r="B743" s="1">
        <v>46109</v>
      </c>
      <c r="C743">
        <v>0.74722222222222223</v>
      </c>
      <c r="D743" t="s">
        <v>35</v>
      </c>
      <c r="E743" t="s">
        <v>100</v>
      </c>
      <c r="F743" t="s">
        <v>166</v>
      </c>
      <c r="G743" t="s">
        <v>38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49</v>
      </c>
      <c r="O743">
        <v>2</v>
      </c>
      <c r="P743" t="s">
        <v>28</v>
      </c>
      <c r="Q743" t="s">
        <v>29</v>
      </c>
      <c r="R743">
        <v>38</v>
      </c>
      <c r="S743" t="s">
        <v>64</v>
      </c>
      <c r="T743" t="s">
        <v>58</v>
      </c>
      <c r="U743" t="s">
        <v>1528</v>
      </c>
      <c r="V743">
        <v>17</v>
      </c>
      <c r="W743">
        <v>3</v>
      </c>
      <c r="X743">
        <v>2026</v>
      </c>
      <c r="Y743" t="s">
        <v>6232</v>
      </c>
      <c r="Z743">
        <v>14</v>
      </c>
      <c r="AA743" t="s">
        <v>6235</v>
      </c>
      <c r="AB743">
        <v>1070</v>
      </c>
      <c r="AC743">
        <v>4.642857142857143E-2</v>
      </c>
      <c r="AD743" t="s">
        <v>6233</v>
      </c>
      <c r="AE743" t="s">
        <v>6231</v>
      </c>
    </row>
    <row r="744" spans="1:31" x14ac:dyDescent="0.25">
      <c r="A744" t="s">
        <v>1529</v>
      </c>
      <c r="B744" s="1">
        <v>46090</v>
      </c>
      <c r="C744">
        <v>0.60486111111111107</v>
      </c>
      <c r="D744" t="s">
        <v>200</v>
      </c>
      <c r="E744" t="s">
        <v>90</v>
      </c>
      <c r="F744" t="s">
        <v>37</v>
      </c>
      <c r="G744" t="s">
        <v>96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91</v>
      </c>
      <c r="O744">
        <v>1</v>
      </c>
      <c r="P744" t="s">
        <v>28</v>
      </c>
      <c r="Q744" t="s">
        <v>56</v>
      </c>
      <c r="R744">
        <v>50</v>
      </c>
      <c r="S744" t="s">
        <v>57</v>
      </c>
      <c r="T744" t="s">
        <v>85</v>
      </c>
      <c r="U744" t="s">
        <v>1529</v>
      </c>
      <c r="V744">
        <v>14</v>
      </c>
      <c r="W744">
        <v>3</v>
      </c>
      <c r="X744">
        <v>2026</v>
      </c>
      <c r="Y744" t="s">
        <v>6237</v>
      </c>
      <c r="Z744">
        <v>20</v>
      </c>
      <c r="AA744" t="s">
        <v>6235</v>
      </c>
      <c r="AB744">
        <v>750</v>
      </c>
      <c r="AC744">
        <v>0.14893617021276595</v>
      </c>
      <c r="AD744" t="s">
        <v>6233</v>
      </c>
      <c r="AE744" t="s">
        <v>6234</v>
      </c>
    </row>
    <row r="745" spans="1:31" x14ac:dyDescent="0.25">
      <c r="A745" t="s">
        <v>1530</v>
      </c>
      <c r="B745" s="1">
        <v>46039</v>
      </c>
      <c r="C745">
        <v>0.39027777777777778</v>
      </c>
      <c r="D745" t="s">
        <v>35</v>
      </c>
      <c r="E745" t="s">
        <v>54</v>
      </c>
      <c r="F745" t="s">
        <v>166</v>
      </c>
      <c r="G745" t="s">
        <v>96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49</v>
      </c>
      <c r="O745">
        <v>3</v>
      </c>
      <c r="P745" t="s">
        <v>28</v>
      </c>
      <c r="Q745" t="s">
        <v>29</v>
      </c>
      <c r="R745">
        <v>21</v>
      </c>
      <c r="S745" t="s">
        <v>64</v>
      </c>
      <c r="T745" t="s">
        <v>31</v>
      </c>
      <c r="U745" t="s">
        <v>1530</v>
      </c>
      <c r="V745">
        <v>9</v>
      </c>
      <c r="W745">
        <v>1</v>
      </c>
      <c r="X745">
        <v>2026</v>
      </c>
      <c r="Y745" t="s">
        <v>6228</v>
      </c>
      <c r="Z745">
        <v>0</v>
      </c>
      <c r="AA745" t="s">
        <v>6229</v>
      </c>
      <c r="AB745">
        <v>476</v>
      </c>
      <c r="AC745">
        <v>0.10714285714285714</v>
      </c>
      <c r="AD745" t="s">
        <v>6240</v>
      </c>
      <c r="AE745" t="s">
        <v>6241</v>
      </c>
    </row>
    <row r="746" spans="1:31" x14ac:dyDescent="0.25">
      <c r="A746" t="s">
        <v>1531</v>
      </c>
      <c r="B746" s="1">
        <v>46180</v>
      </c>
      <c r="C746">
        <v>0.90486111111111112</v>
      </c>
      <c r="D746" t="s">
        <v>99</v>
      </c>
      <c r="E746" t="s">
        <v>159</v>
      </c>
      <c r="F746" t="s">
        <v>166</v>
      </c>
      <c r="G746" t="s">
        <v>26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27</v>
      </c>
      <c r="O746">
        <v>2</v>
      </c>
      <c r="P746" t="s">
        <v>28</v>
      </c>
      <c r="Q746" t="s">
        <v>56</v>
      </c>
      <c r="R746">
        <v>52</v>
      </c>
      <c r="S746" t="s">
        <v>170</v>
      </c>
      <c r="T746" t="s">
        <v>41</v>
      </c>
      <c r="U746" t="s">
        <v>1531</v>
      </c>
      <c r="V746">
        <v>21</v>
      </c>
      <c r="W746">
        <v>6</v>
      </c>
      <c r="X746">
        <v>2026</v>
      </c>
      <c r="Y746" t="s">
        <v>6239</v>
      </c>
      <c r="Z746">
        <v>17</v>
      </c>
      <c r="AA746" t="s">
        <v>6235</v>
      </c>
      <c r="AB746">
        <v>805</v>
      </c>
      <c r="AC746">
        <v>0.10392156862745097</v>
      </c>
      <c r="AD746" t="s">
        <v>6233</v>
      </c>
      <c r="AE746" t="s">
        <v>6234</v>
      </c>
    </row>
    <row r="747" spans="1:31" x14ac:dyDescent="0.25">
      <c r="A747" t="s">
        <v>1533</v>
      </c>
      <c r="B747" s="1">
        <v>46085</v>
      </c>
      <c r="C747">
        <v>0.86388888888888893</v>
      </c>
      <c r="D747" t="s">
        <v>200</v>
      </c>
      <c r="E747" t="s">
        <v>159</v>
      </c>
      <c r="F747" t="s">
        <v>25</v>
      </c>
      <c r="G747" t="s">
        <v>48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70</v>
      </c>
      <c r="O747">
        <v>5</v>
      </c>
      <c r="P747" t="s">
        <v>28</v>
      </c>
      <c r="Q747" t="s">
        <v>29</v>
      </c>
      <c r="R747">
        <v>58</v>
      </c>
      <c r="S747" t="s">
        <v>40</v>
      </c>
      <c r="T747" t="s">
        <v>41</v>
      </c>
      <c r="U747" t="s">
        <v>1533</v>
      </c>
      <c r="V747">
        <v>20</v>
      </c>
      <c r="W747">
        <v>3</v>
      </c>
      <c r="X747">
        <v>2026</v>
      </c>
      <c r="Y747" t="s">
        <v>6239</v>
      </c>
      <c r="Z747">
        <v>6</v>
      </c>
      <c r="AA747" t="s">
        <v>6235</v>
      </c>
      <c r="AB747">
        <v>1037</v>
      </c>
      <c r="AC747">
        <v>0.24000000000000002</v>
      </c>
      <c r="AD747" t="s">
        <v>6238</v>
      </c>
      <c r="AE747" t="s">
        <v>6234</v>
      </c>
    </row>
    <row r="748" spans="1:31" x14ac:dyDescent="0.25">
      <c r="A748" t="s">
        <v>1534</v>
      </c>
      <c r="B748" s="1">
        <v>46047</v>
      </c>
      <c r="C748">
        <v>0.42569444444444443</v>
      </c>
      <c r="D748" t="s">
        <v>45</v>
      </c>
      <c r="E748" t="s">
        <v>90</v>
      </c>
      <c r="F748" t="s">
        <v>95</v>
      </c>
      <c r="G748" t="s">
        <v>117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91</v>
      </c>
      <c r="O748">
        <v>1</v>
      </c>
      <c r="P748" t="s">
        <v>28</v>
      </c>
      <c r="Q748" t="s">
        <v>56</v>
      </c>
      <c r="R748">
        <v>45</v>
      </c>
      <c r="S748" t="s">
        <v>170</v>
      </c>
      <c r="T748" t="s">
        <v>31</v>
      </c>
      <c r="U748" t="s">
        <v>1534</v>
      </c>
      <c r="V748">
        <v>10</v>
      </c>
      <c r="W748">
        <v>1</v>
      </c>
      <c r="X748">
        <v>2026</v>
      </c>
      <c r="Y748" t="s">
        <v>6237</v>
      </c>
      <c r="Z748">
        <v>-1</v>
      </c>
      <c r="AA748" t="s">
        <v>6229</v>
      </c>
      <c r="AB748">
        <v>1086</v>
      </c>
      <c r="AC748">
        <v>0.4</v>
      </c>
      <c r="AD748" t="s">
        <v>6233</v>
      </c>
      <c r="AE748" t="s">
        <v>6231</v>
      </c>
    </row>
    <row r="749" spans="1:31" x14ac:dyDescent="0.25">
      <c r="A749" t="s">
        <v>1536</v>
      </c>
      <c r="B749" s="1">
        <v>46053</v>
      </c>
      <c r="C749">
        <v>0.95416666666666672</v>
      </c>
      <c r="D749" t="s">
        <v>116</v>
      </c>
      <c r="E749" t="s">
        <v>24</v>
      </c>
      <c r="F749" t="s">
        <v>69</v>
      </c>
      <c r="G749" t="s">
        <v>104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27</v>
      </c>
      <c r="O749">
        <v>5</v>
      </c>
      <c r="P749" t="s">
        <v>28</v>
      </c>
      <c r="Q749" t="s">
        <v>56</v>
      </c>
      <c r="R749">
        <v>22</v>
      </c>
      <c r="S749" t="s">
        <v>64</v>
      </c>
      <c r="T749" t="s">
        <v>58</v>
      </c>
      <c r="U749" t="s">
        <v>1536</v>
      </c>
      <c r="V749">
        <v>22</v>
      </c>
      <c r="W749">
        <v>1</v>
      </c>
      <c r="X749">
        <v>2026</v>
      </c>
      <c r="Y749" t="s">
        <v>6239</v>
      </c>
      <c r="Z749">
        <v>19</v>
      </c>
      <c r="AA749" t="s">
        <v>6235</v>
      </c>
      <c r="AB749">
        <v>700</v>
      </c>
      <c r="AC749">
        <v>0.20784313725490194</v>
      </c>
      <c r="AD749" t="s">
        <v>6238</v>
      </c>
      <c r="AE749" t="s">
        <v>6241</v>
      </c>
    </row>
    <row r="750" spans="1:31" x14ac:dyDescent="0.25">
      <c r="A750" t="s">
        <v>1537</v>
      </c>
      <c r="B750" s="1">
        <v>46157</v>
      </c>
      <c r="C750">
        <v>0.44722222222222224</v>
      </c>
      <c r="D750" t="s">
        <v>35</v>
      </c>
      <c r="E750" t="s">
        <v>36</v>
      </c>
      <c r="F750" t="s">
        <v>76</v>
      </c>
      <c r="G750" t="s">
        <v>38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49</v>
      </c>
      <c r="O750">
        <v>5</v>
      </c>
      <c r="P750" t="s">
        <v>28</v>
      </c>
      <c r="Q750" t="s">
        <v>56</v>
      </c>
      <c r="R750">
        <v>53</v>
      </c>
      <c r="S750" t="s">
        <v>30</v>
      </c>
      <c r="T750" t="s">
        <v>31</v>
      </c>
      <c r="U750" t="s">
        <v>1537</v>
      </c>
      <c r="V750">
        <v>10</v>
      </c>
      <c r="W750">
        <v>5</v>
      </c>
      <c r="X750">
        <v>2026</v>
      </c>
      <c r="Y750" t="s">
        <v>6237</v>
      </c>
      <c r="Z750">
        <v>15</v>
      </c>
      <c r="AA750" t="s">
        <v>6235</v>
      </c>
      <c r="AB750">
        <v>1086</v>
      </c>
      <c r="AC750">
        <v>0.21111111111111111</v>
      </c>
      <c r="AD750" t="s">
        <v>6238</v>
      </c>
      <c r="AE750" t="s">
        <v>6234</v>
      </c>
    </row>
    <row r="751" spans="1:31" x14ac:dyDescent="0.25">
      <c r="A751" t="s">
        <v>1538</v>
      </c>
      <c r="B751" s="1">
        <v>46143</v>
      </c>
      <c r="C751">
        <v>0.96736111111111112</v>
      </c>
      <c r="D751" t="s">
        <v>53</v>
      </c>
      <c r="E751" t="s">
        <v>83</v>
      </c>
      <c r="F751" t="s">
        <v>37</v>
      </c>
      <c r="G751" t="s">
        <v>38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70</v>
      </c>
      <c r="O751">
        <v>3</v>
      </c>
      <c r="P751" t="s">
        <v>28</v>
      </c>
      <c r="Q751" t="s">
        <v>56</v>
      </c>
      <c r="R751">
        <v>35</v>
      </c>
      <c r="S751" t="s">
        <v>30</v>
      </c>
      <c r="T751" t="s">
        <v>58</v>
      </c>
      <c r="U751" t="s">
        <v>1538</v>
      </c>
      <c r="V751">
        <v>23</v>
      </c>
      <c r="W751">
        <v>5</v>
      </c>
      <c r="X751">
        <v>2026</v>
      </c>
      <c r="Y751" t="s">
        <v>6239</v>
      </c>
      <c r="Z751">
        <v>15</v>
      </c>
      <c r="AA751" t="s">
        <v>6235</v>
      </c>
      <c r="AB751">
        <v>364</v>
      </c>
      <c r="AC751">
        <v>6.3888888888888884E-2</v>
      </c>
      <c r="AD751" t="s">
        <v>6240</v>
      </c>
      <c r="AE751" t="s">
        <v>6236</v>
      </c>
    </row>
    <row r="752" spans="1:31" x14ac:dyDescent="0.25">
      <c r="A752" t="s">
        <v>1540</v>
      </c>
      <c r="B752" s="1">
        <v>46044</v>
      </c>
      <c r="C752">
        <v>0.79722222222222228</v>
      </c>
      <c r="D752" t="s">
        <v>89</v>
      </c>
      <c r="E752" t="s">
        <v>135</v>
      </c>
      <c r="F752" t="s">
        <v>166</v>
      </c>
      <c r="G752" t="s">
        <v>48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49</v>
      </c>
      <c r="O752">
        <v>3</v>
      </c>
      <c r="P752" t="s">
        <v>28</v>
      </c>
      <c r="Q752" t="s">
        <v>56</v>
      </c>
      <c r="R752">
        <v>41</v>
      </c>
      <c r="S752" t="s">
        <v>71</v>
      </c>
      <c r="T752" t="s">
        <v>41</v>
      </c>
      <c r="U752" t="s">
        <v>1540</v>
      </c>
      <c r="V752">
        <v>19</v>
      </c>
      <c r="W752">
        <v>1</v>
      </c>
      <c r="X752">
        <v>2026</v>
      </c>
      <c r="Y752" t="s">
        <v>6232</v>
      </c>
      <c r="Z752">
        <v>16</v>
      </c>
      <c r="AA752" t="s">
        <v>6235</v>
      </c>
      <c r="AB752">
        <v>152</v>
      </c>
      <c r="AC752">
        <v>0.14285714285714285</v>
      </c>
      <c r="AD752" t="s">
        <v>6240</v>
      </c>
      <c r="AE752" t="s">
        <v>6231</v>
      </c>
    </row>
    <row r="753" spans="1:31" x14ac:dyDescent="0.25">
      <c r="A753" t="s">
        <v>1541</v>
      </c>
      <c r="B753" s="1">
        <v>46031</v>
      </c>
      <c r="C753">
        <v>0.3840277777777778</v>
      </c>
      <c r="D753" t="s">
        <v>53</v>
      </c>
      <c r="E753" t="s">
        <v>24</v>
      </c>
      <c r="F753" t="s">
        <v>47</v>
      </c>
      <c r="G753" t="s">
        <v>117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39</v>
      </c>
      <c r="O753">
        <v>3</v>
      </c>
      <c r="P753" t="s">
        <v>28</v>
      </c>
      <c r="Q753" t="s">
        <v>56</v>
      </c>
      <c r="R753">
        <v>29</v>
      </c>
      <c r="S753" t="s">
        <v>30</v>
      </c>
      <c r="T753" t="s">
        <v>31</v>
      </c>
      <c r="U753" t="s">
        <v>1541</v>
      </c>
      <c r="V753">
        <v>9</v>
      </c>
      <c r="W753">
        <v>1</v>
      </c>
      <c r="X753">
        <v>2026</v>
      </c>
      <c r="Y753" t="s">
        <v>6228</v>
      </c>
      <c r="Z753">
        <v>6</v>
      </c>
      <c r="AA753" t="s">
        <v>6235</v>
      </c>
      <c r="AB753">
        <v>73</v>
      </c>
      <c r="AC753">
        <v>0.23199999999999998</v>
      </c>
      <c r="AD753" t="s">
        <v>6240</v>
      </c>
      <c r="AE753" t="s">
        <v>6236</v>
      </c>
    </row>
    <row r="754" spans="1:31" x14ac:dyDescent="0.25">
      <c r="A754" t="s">
        <v>1543</v>
      </c>
      <c r="B754" s="1">
        <v>46142</v>
      </c>
      <c r="C754">
        <v>0.68263888888888891</v>
      </c>
      <c r="D754" t="s">
        <v>68</v>
      </c>
      <c r="E754" t="s">
        <v>46</v>
      </c>
      <c r="F754" t="s">
        <v>166</v>
      </c>
      <c r="G754" t="s">
        <v>48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39</v>
      </c>
      <c r="O754">
        <v>5</v>
      </c>
      <c r="P754" t="s">
        <v>146</v>
      </c>
      <c r="Q754" t="s">
        <v>56</v>
      </c>
      <c r="R754">
        <v>28</v>
      </c>
      <c r="S754" t="s">
        <v>71</v>
      </c>
      <c r="T754" t="s">
        <v>58</v>
      </c>
      <c r="U754" t="s">
        <v>1543</v>
      </c>
      <c r="V754">
        <v>16</v>
      </c>
      <c r="W754">
        <v>4</v>
      </c>
      <c r="X754">
        <v>2026</v>
      </c>
      <c r="Y754" t="s">
        <v>6232</v>
      </c>
      <c r="Z754">
        <v>15</v>
      </c>
      <c r="AA754" t="s">
        <v>6235</v>
      </c>
      <c r="AB754">
        <v>877</v>
      </c>
      <c r="AC754">
        <v>3.6842105263157891E-2</v>
      </c>
      <c r="AD754" t="s">
        <v>6238</v>
      </c>
      <c r="AE754" t="s">
        <v>6236</v>
      </c>
    </row>
    <row r="755" spans="1:31" x14ac:dyDescent="0.25">
      <c r="A755" t="s">
        <v>1545</v>
      </c>
      <c r="B755" s="1">
        <v>46040</v>
      </c>
      <c r="C755">
        <v>0.34305555555555556</v>
      </c>
      <c r="D755" t="s">
        <v>68</v>
      </c>
      <c r="E755" t="s">
        <v>36</v>
      </c>
      <c r="F755" t="s">
        <v>25</v>
      </c>
      <c r="G755" t="s">
        <v>48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27</v>
      </c>
      <c r="O755">
        <v>3</v>
      </c>
      <c r="P755" t="s">
        <v>28</v>
      </c>
      <c r="Q755" t="s">
        <v>29</v>
      </c>
      <c r="R755">
        <v>47</v>
      </c>
      <c r="S755" t="s">
        <v>170</v>
      </c>
      <c r="T755" t="s">
        <v>31</v>
      </c>
      <c r="U755" t="s">
        <v>1545</v>
      </c>
      <c r="V755">
        <v>8</v>
      </c>
      <c r="W755">
        <v>1</v>
      </c>
      <c r="X755">
        <v>2026</v>
      </c>
      <c r="Y755" t="s">
        <v>6228</v>
      </c>
      <c r="Z755">
        <v>-3</v>
      </c>
      <c r="AA755" t="s">
        <v>6229</v>
      </c>
      <c r="AB755">
        <v>723</v>
      </c>
      <c r="AC755">
        <v>0.3</v>
      </c>
      <c r="AD755" t="s">
        <v>6240</v>
      </c>
      <c r="AE755" t="s">
        <v>6234</v>
      </c>
    </row>
    <row r="756" spans="1:31" x14ac:dyDescent="0.25">
      <c r="A756" t="s">
        <v>1546</v>
      </c>
      <c r="B756" s="1">
        <v>46157</v>
      </c>
      <c r="C756">
        <v>0.97361111111111109</v>
      </c>
      <c r="D756" t="s">
        <v>130</v>
      </c>
      <c r="E756" t="s">
        <v>90</v>
      </c>
      <c r="F756" t="s">
        <v>69</v>
      </c>
      <c r="G756" t="s">
        <v>26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91</v>
      </c>
      <c r="O756">
        <v>3</v>
      </c>
      <c r="P756" t="s">
        <v>28</v>
      </c>
      <c r="Q756" t="s">
        <v>29</v>
      </c>
      <c r="R756">
        <v>33</v>
      </c>
      <c r="S756" t="s">
        <v>30</v>
      </c>
      <c r="T756" t="s">
        <v>58</v>
      </c>
      <c r="U756" t="s">
        <v>1546</v>
      </c>
      <c r="V756">
        <v>23</v>
      </c>
      <c r="W756">
        <v>5</v>
      </c>
      <c r="X756">
        <v>2026</v>
      </c>
      <c r="Y756" t="s">
        <v>6239</v>
      </c>
      <c r="Z756">
        <v>3</v>
      </c>
      <c r="AA756" t="s">
        <v>6235</v>
      </c>
      <c r="AB756">
        <v>518</v>
      </c>
      <c r="AC756">
        <v>0.1711111111111111</v>
      </c>
      <c r="AD756" t="s">
        <v>6240</v>
      </c>
      <c r="AE756" t="s">
        <v>6236</v>
      </c>
    </row>
    <row r="757" spans="1:31" x14ac:dyDescent="0.25">
      <c r="A757" t="s">
        <v>1548</v>
      </c>
      <c r="B757" s="1">
        <v>46074</v>
      </c>
      <c r="C757">
        <v>0.47361111111111109</v>
      </c>
      <c r="D757" t="s">
        <v>200</v>
      </c>
      <c r="E757" t="s">
        <v>100</v>
      </c>
      <c r="F757" t="s">
        <v>69</v>
      </c>
      <c r="G757" t="s">
        <v>104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49</v>
      </c>
      <c r="O757">
        <v>3</v>
      </c>
      <c r="P757" t="s">
        <v>28</v>
      </c>
      <c r="Q757" t="s">
        <v>29</v>
      </c>
      <c r="R757">
        <v>23</v>
      </c>
      <c r="S757" t="s">
        <v>64</v>
      </c>
      <c r="T757" t="s">
        <v>58</v>
      </c>
      <c r="U757" t="s">
        <v>1548</v>
      </c>
      <c r="V757">
        <v>11</v>
      </c>
      <c r="W757">
        <v>2</v>
      </c>
      <c r="X757">
        <v>2026</v>
      </c>
      <c r="Y757" t="s">
        <v>6237</v>
      </c>
      <c r="Z757">
        <v>-3</v>
      </c>
      <c r="AA757" t="s">
        <v>6229</v>
      </c>
      <c r="AB757">
        <v>1084</v>
      </c>
      <c r="AC757">
        <v>0.29487179487179488</v>
      </c>
      <c r="AD757" t="s">
        <v>6240</v>
      </c>
      <c r="AE757" t="s">
        <v>6241</v>
      </c>
    </row>
    <row r="758" spans="1:31" x14ac:dyDescent="0.25">
      <c r="A758" t="s">
        <v>1550</v>
      </c>
      <c r="B758" s="1">
        <v>46036</v>
      </c>
      <c r="C758">
        <v>0.60763888888888884</v>
      </c>
      <c r="D758" t="s">
        <v>116</v>
      </c>
      <c r="E758" t="s">
        <v>24</v>
      </c>
      <c r="F758" t="s">
        <v>37</v>
      </c>
      <c r="G758" t="s">
        <v>117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27</v>
      </c>
      <c r="O758">
        <v>3</v>
      </c>
      <c r="P758" t="s">
        <v>28</v>
      </c>
      <c r="Q758" t="s">
        <v>56</v>
      </c>
      <c r="R758">
        <v>18</v>
      </c>
      <c r="S758" t="s">
        <v>40</v>
      </c>
      <c r="T758" t="s">
        <v>85</v>
      </c>
      <c r="U758" t="s">
        <v>1550</v>
      </c>
      <c r="V758">
        <v>14</v>
      </c>
      <c r="W758">
        <v>1</v>
      </c>
      <c r="X758">
        <v>2026</v>
      </c>
      <c r="Y758" t="s">
        <v>6237</v>
      </c>
      <c r="Z758">
        <v>16</v>
      </c>
      <c r="AA758" t="s">
        <v>6235</v>
      </c>
      <c r="AB758">
        <v>327</v>
      </c>
      <c r="AC758">
        <v>2.6415094339622639E-2</v>
      </c>
      <c r="AD758" t="s">
        <v>6240</v>
      </c>
      <c r="AE758" t="s">
        <v>6241</v>
      </c>
    </row>
    <row r="759" spans="1:31" x14ac:dyDescent="0.25">
      <c r="A759" t="s">
        <v>1551</v>
      </c>
      <c r="B759" s="1">
        <v>46143</v>
      </c>
      <c r="C759">
        <v>0.70625000000000004</v>
      </c>
      <c r="D759" t="s">
        <v>130</v>
      </c>
      <c r="E759" t="s">
        <v>83</v>
      </c>
      <c r="F759" t="s">
        <v>76</v>
      </c>
      <c r="G759" t="s">
        <v>96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91</v>
      </c>
      <c r="O759">
        <v>2</v>
      </c>
      <c r="P759" t="s">
        <v>28</v>
      </c>
      <c r="Q759" t="s">
        <v>56</v>
      </c>
      <c r="R759">
        <v>33</v>
      </c>
      <c r="S759" t="s">
        <v>30</v>
      </c>
      <c r="T759" t="s">
        <v>58</v>
      </c>
      <c r="U759" t="s">
        <v>1551</v>
      </c>
      <c r="V759">
        <v>16</v>
      </c>
      <c r="W759">
        <v>5</v>
      </c>
      <c r="X759">
        <v>2026</v>
      </c>
      <c r="Y759" t="s">
        <v>6232</v>
      </c>
      <c r="Z759">
        <v>11</v>
      </c>
      <c r="AA759" t="s">
        <v>6235</v>
      </c>
      <c r="AB759">
        <v>789</v>
      </c>
      <c r="AC759">
        <v>0.29047619047619044</v>
      </c>
      <c r="AD759" t="s">
        <v>6233</v>
      </c>
      <c r="AE759" t="s">
        <v>6236</v>
      </c>
    </row>
    <row r="760" spans="1:31" x14ac:dyDescent="0.25">
      <c r="A760" t="s">
        <v>1552</v>
      </c>
      <c r="B760" s="1">
        <v>46123</v>
      </c>
      <c r="C760">
        <v>0.99722222222222223</v>
      </c>
      <c r="D760" t="s">
        <v>200</v>
      </c>
      <c r="E760" t="s">
        <v>135</v>
      </c>
      <c r="F760" t="s">
        <v>47</v>
      </c>
      <c r="G760" t="s">
        <v>117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91</v>
      </c>
      <c r="O760">
        <v>3</v>
      </c>
      <c r="P760" t="s">
        <v>28</v>
      </c>
      <c r="Q760" t="s">
        <v>29</v>
      </c>
      <c r="R760">
        <v>22</v>
      </c>
      <c r="S760" t="s">
        <v>64</v>
      </c>
      <c r="T760" t="s">
        <v>58</v>
      </c>
      <c r="U760" t="s">
        <v>1552</v>
      </c>
      <c r="V760">
        <v>23</v>
      </c>
      <c r="W760">
        <v>4</v>
      </c>
      <c r="X760">
        <v>2026</v>
      </c>
      <c r="Y760" t="s">
        <v>6239</v>
      </c>
      <c r="Z760">
        <v>13</v>
      </c>
      <c r="AA760" t="s">
        <v>6235</v>
      </c>
      <c r="AB760">
        <v>344</v>
      </c>
      <c r="AC760">
        <v>0.18461538461538463</v>
      </c>
      <c r="AD760" t="s">
        <v>6240</v>
      </c>
      <c r="AE760" t="s">
        <v>6241</v>
      </c>
    </row>
    <row r="761" spans="1:31" x14ac:dyDescent="0.25">
      <c r="A761" t="s">
        <v>1553</v>
      </c>
      <c r="B761" s="1">
        <v>46060</v>
      </c>
      <c r="C761">
        <v>0.58194444444444449</v>
      </c>
      <c r="D761" t="s">
        <v>75</v>
      </c>
      <c r="E761" t="s">
        <v>100</v>
      </c>
      <c r="F761" t="s">
        <v>63</v>
      </c>
      <c r="G761" t="s">
        <v>117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49</v>
      </c>
      <c r="O761">
        <v>1</v>
      </c>
      <c r="P761" t="s">
        <v>28</v>
      </c>
      <c r="Q761" t="s">
        <v>56</v>
      </c>
      <c r="R761">
        <v>47</v>
      </c>
      <c r="S761" t="s">
        <v>64</v>
      </c>
      <c r="T761" t="s">
        <v>85</v>
      </c>
      <c r="U761" t="s">
        <v>1553</v>
      </c>
      <c r="V761">
        <v>13</v>
      </c>
      <c r="W761">
        <v>2</v>
      </c>
      <c r="X761">
        <v>2026</v>
      </c>
      <c r="Y761" t="s">
        <v>6237</v>
      </c>
      <c r="Z761">
        <v>6</v>
      </c>
      <c r="AA761" t="s">
        <v>6235</v>
      </c>
      <c r="AB761">
        <v>514</v>
      </c>
      <c r="AC761">
        <v>0.10476190476190476</v>
      </c>
      <c r="AD761" t="s">
        <v>6233</v>
      </c>
      <c r="AE761" t="s">
        <v>6234</v>
      </c>
    </row>
    <row r="762" spans="1:31" x14ac:dyDescent="0.25">
      <c r="A762" t="s">
        <v>1555</v>
      </c>
      <c r="B762" s="1">
        <v>46077</v>
      </c>
      <c r="C762">
        <v>0.84097222222222223</v>
      </c>
      <c r="D762" t="s">
        <v>130</v>
      </c>
      <c r="E762" t="s">
        <v>24</v>
      </c>
      <c r="F762" t="s">
        <v>47</v>
      </c>
      <c r="G762" t="s">
        <v>26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91</v>
      </c>
      <c r="O762">
        <v>2</v>
      </c>
      <c r="P762" t="s">
        <v>28</v>
      </c>
      <c r="Q762" t="s">
        <v>56</v>
      </c>
      <c r="R762">
        <v>43</v>
      </c>
      <c r="S762" t="s">
        <v>131</v>
      </c>
      <c r="T762" t="s">
        <v>41</v>
      </c>
      <c r="U762" t="s">
        <v>1555</v>
      </c>
      <c r="V762">
        <v>20</v>
      </c>
      <c r="W762">
        <v>2</v>
      </c>
      <c r="X762">
        <v>2026</v>
      </c>
      <c r="Y762" t="s">
        <v>6239</v>
      </c>
      <c r="Z762">
        <v>-2</v>
      </c>
      <c r="AA762" t="s">
        <v>6229</v>
      </c>
      <c r="AB762">
        <v>728</v>
      </c>
      <c r="AC762">
        <v>0.23333333333333334</v>
      </c>
      <c r="AD762" t="s">
        <v>6233</v>
      </c>
      <c r="AE762" t="s">
        <v>6231</v>
      </c>
    </row>
    <row r="763" spans="1:31" x14ac:dyDescent="0.25">
      <c r="A763" t="s">
        <v>1557</v>
      </c>
      <c r="B763" s="1">
        <v>46122</v>
      </c>
      <c r="C763">
        <v>0.51041666666666663</v>
      </c>
      <c r="D763" t="s">
        <v>68</v>
      </c>
      <c r="E763" t="s">
        <v>46</v>
      </c>
      <c r="F763" t="s">
        <v>76</v>
      </c>
      <c r="G763" t="s">
        <v>48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39</v>
      </c>
      <c r="O763">
        <v>5</v>
      </c>
      <c r="P763" t="s">
        <v>28</v>
      </c>
      <c r="Q763" t="s">
        <v>56</v>
      </c>
      <c r="R763">
        <v>21</v>
      </c>
      <c r="S763" t="s">
        <v>30</v>
      </c>
      <c r="T763" t="s">
        <v>85</v>
      </c>
      <c r="U763" t="s">
        <v>1557</v>
      </c>
      <c r="V763">
        <v>12</v>
      </c>
      <c r="W763">
        <v>4</v>
      </c>
      <c r="X763">
        <v>2026</v>
      </c>
      <c r="Y763" t="s">
        <v>6237</v>
      </c>
      <c r="Z763">
        <v>20</v>
      </c>
      <c r="AA763" t="s">
        <v>6235</v>
      </c>
      <c r="AB763">
        <v>1040</v>
      </c>
      <c r="AC763">
        <v>8.7931034482758616E-2</v>
      </c>
      <c r="AD763" t="s">
        <v>6238</v>
      </c>
      <c r="AE763" t="s">
        <v>6241</v>
      </c>
    </row>
    <row r="764" spans="1:31" x14ac:dyDescent="0.25">
      <c r="A764" t="s">
        <v>1559</v>
      </c>
      <c r="B764" s="1">
        <v>46070</v>
      </c>
      <c r="C764">
        <v>0.48749999999999999</v>
      </c>
      <c r="D764" t="s">
        <v>89</v>
      </c>
      <c r="E764" t="s">
        <v>24</v>
      </c>
      <c r="F764" t="s">
        <v>166</v>
      </c>
      <c r="G764" t="s">
        <v>96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39</v>
      </c>
      <c r="O764">
        <v>2</v>
      </c>
      <c r="P764" t="s">
        <v>28</v>
      </c>
      <c r="Q764" t="s">
        <v>29</v>
      </c>
      <c r="R764">
        <v>23</v>
      </c>
      <c r="S764" t="s">
        <v>131</v>
      </c>
      <c r="T764" t="s">
        <v>58</v>
      </c>
      <c r="U764" t="s">
        <v>1559</v>
      </c>
      <c r="V764">
        <v>11</v>
      </c>
      <c r="W764">
        <v>2</v>
      </c>
      <c r="X764">
        <v>2026</v>
      </c>
      <c r="Y764" t="s">
        <v>6237</v>
      </c>
      <c r="Z764">
        <v>20</v>
      </c>
      <c r="AA764" t="s">
        <v>6235</v>
      </c>
      <c r="AB764">
        <v>769</v>
      </c>
      <c r="AC764">
        <v>0.16949152542372881</v>
      </c>
      <c r="AD764" t="s">
        <v>6233</v>
      </c>
      <c r="AE764" t="s">
        <v>6241</v>
      </c>
    </row>
    <row r="765" spans="1:31" x14ac:dyDescent="0.25">
      <c r="A765" t="s">
        <v>1561</v>
      </c>
      <c r="B765" s="1">
        <v>46180</v>
      </c>
      <c r="C765">
        <v>0.89027777777777772</v>
      </c>
      <c r="D765" t="s">
        <v>121</v>
      </c>
      <c r="E765" t="s">
        <v>83</v>
      </c>
      <c r="F765" t="s">
        <v>166</v>
      </c>
      <c r="G765" t="s">
        <v>38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39</v>
      </c>
      <c r="O765">
        <v>5</v>
      </c>
      <c r="P765" t="s">
        <v>28</v>
      </c>
      <c r="Q765" t="s">
        <v>56</v>
      </c>
      <c r="R765">
        <v>53</v>
      </c>
      <c r="S765" t="s">
        <v>170</v>
      </c>
      <c r="T765" t="s">
        <v>41</v>
      </c>
      <c r="U765" t="s">
        <v>1561</v>
      </c>
      <c r="V765">
        <v>21</v>
      </c>
      <c r="W765">
        <v>6</v>
      </c>
      <c r="X765">
        <v>2026</v>
      </c>
      <c r="Y765" t="s">
        <v>6239</v>
      </c>
      <c r="Z765">
        <v>7</v>
      </c>
      <c r="AA765" t="s">
        <v>6235</v>
      </c>
      <c r="AB765">
        <v>645</v>
      </c>
      <c r="AC765">
        <v>0.3888888888888889</v>
      </c>
      <c r="AD765" t="s">
        <v>6238</v>
      </c>
      <c r="AE765" t="s">
        <v>6234</v>
      </c>
    </row>
    <row r="766" spans="1:31" x14ac:dyDescent="0.25">
      <c r="A766" t="s">
        <v>1562</v>
      </c>
      <c r="B766" s="1">
        <v>46026</v>
      </c>
      <c r="C766">
        <v>0.69166666666666665</v>
      </c>
      <c r="D766" t="s">
        <v>200</v>
      </c>
      <c r="E766" t="s">
        <v>100</v>
      </c>
      <c r="F766" t="s">
        <v>95</v>
      </c>
      <c r="G766" t="s">
        <v>38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49</v>
      </c>
      <c r="O766">
        <v>5</v>
      </c>
      <c r="P766" t="s">
        <v>28</v>
      </c>
      <c r="Q766" t="s">
        <v>29</v>
      </c>
      <c r="R766">
        <v>23</v>
      </c>
      <c r="S766" t="s">
        <v>170</v>
      </c>
      <c r="T766" t="s">
        <v>58</v>
      </c>
      <c r="U766" t="s">
        <v>1562</v>
      </c>
      <c r="V766">
        <v>16</v>
      </c>
      <c r="W766">
        <v>1</v>
      </c>
      <c r="X766">
        <v>2026</v>
      </c>
      <c r="Y766" t="s">
        <v>6232</v>
      </c>
      <c r="Z766">
        <v>17</v>
      </c>
      <c r="AA766" t="s">
        <v>6235</v>
      </c>
      <c r="AB766">
        <v>195</v>
      </c>
      <c r="AC766">
        <v>0.16792452830188681</v>
      </c>
      <c r="AD766" t="s">
        <v>6238</v>
      </c>
      <c r="AE766" t="s">
        <v>6241</v>
      </c>
    </row>
    <row r="767" spans="1:31" x14ac:dyDescent="0.25">
      <c r="A767" t="s">
        <v>1564</v>
      </c>
      <c r="B767" s="1">
        <v>46066</v>
      </c>
      <c r="C767">
        <v>0.57430555555555551</v>
      </c>
      <c r="D767" t="s">
        <v>116</v>
      </c>
      <c r="E767" t="s">
        <v>135</v>
      </c>
      <c r="F767" t="s">
        <v>63</v>
      </c>
      <c r="G767" t="s">
        <v>38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49</v>
      </c>
      <c r="O767">
        <v>1</v>
      </c>
      <c r="P767" t="s">
        <v>146</v>
      </c>
      <c r="Q767" t="s">
        <v>56</v>
      </c>
      <c r="R767">
        <v>30</v>
      </c>
      <c r="S767" t="s">
        <v>30</v>
      </c>
      <c r="T767" t="s">
        <v>85</v>
      </c>
      <c r="U767" t="s">
        <v>1564</v>
      </c>
      <c r="V767">
        <v>13</v>
      </c>
      <c r="W767">
        <v>2</v>
      </c>
      <c r="X767">
        <v>2026</v>
      </c>
      <c r="Y767" t="s">
        <v>6237</v>
      </c>
      <c r="Z767">
        <v>-1</v>
      </c>
      <c r="AA767" t="s">
        <v>6229</v>
      </c>
      <c r="AB767">
        <v>548</v>
      </c>
      <c r="AC767">
        <v>0.29090909090909095</v>
      </c>
      <c r="AD767" t="s">
        <v>6233</v>
      </c>
      <c r="AE767" t="s">
        <v>6236</v>
      </c>
    </row>
    <row r="768" spans="1:31" x14ac:dyDescent="0.25">
      <c r="A768" t="s">
        <v>1565</v>
      </c>
      <c r="B768" s="1">
        <v>46199</v>
      </c>
      <c r="C768">
        <v>0.40486111111111112</v>
      </c>
      <c r="D768" t="s">
        <v>53</v>
      </c>
      <c r="E768" t="s">
        <v>135</v>
      </c>
      <c r="F768" t="s">
        <v>76</v>
      </c>
      <c r="G768" t="s">
        <v>96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91</v>
      </c>
      <c r="O768">
        <v>5</v>
      </c>
      <c r="P768" t="s">
        <v>28</v>
      </c>
      <c r="Q768" t="s">
        <v>56</v>
      </c>
      <c r="R768">
        <v>26</v>
      </c>
      <c r="S768" t="s">
        <v>30</v>
      </c>
      <c r="T768" t="s">
        <v>31</v>
      </c>
      <c r="U768" t="s">
        <v>1565</v>
      </c>
      <c r="V768">
        <v>9</v>
      </c>
      <c r="W768">
        <v>6</v>
      </c>
      <c r="X768">
        <v>2026</v>
      </c>
      <c r="Y768" t="s">
        <v>6228</v>
      </c>
      <c r="Z768">
        <v>10</v>
      </c>
      <c r="AA768" t="s">
        <v>6235</v>
      </c>
      <c r="AB768">
        <v>377</v>
      </c>
      <c r="AC768">
        <v>0.25384615384615383</v>
      </c>
      <c r="AD768" t="s">
        <v>6238</v>
      </c>
      <c r="AE768" t="s">
        <v>6236</v>
      </c>
    </row>
    <row r="769" spans="1:31" x14ac:dyDescent="0.25">
      <c r="A769" t="s">
        <v>1566</v>
      </c>
      <c r="B769" s="1">
        <v>46111</v>
      </c>
      <c r="C769">
        <v>0.95138888888888884</v>
      </c>
      <c r="D769" t="s">
        <v>62</v>
      </c>
      <c r="E769" t="s">
        <v>54</v>
      </c>
      <c r="F769" t="s">
        <v>84</v>
      </c>
      <c r="G769" t="s">
        <v>117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91</v>
      </c>
      <c r="O769">
        <v>4</v>
      </c>
      <c r="P769" t="s">
        <v>28</v>
      </c>
      <c r="Q769" t="s">
        <v>56</v>
      </c>
      <c r="R769">
        <v>32</v>
      </c>
      <c r="S769" t="s">
        <v>57</v>
      </c>
      <c r="T769" t="s">
        <v>58</v>
      </c>
      <c r="U769" t="s">
        <v>1566</v>
      </c>
      <c r="V769">
        <v>22</v>
      </c>
      <c r="W769">
        <v>3</v>
      </c>
      <c r="X769">
        <v>2026</v>
      </c>
      <c r="Y769" t="s">
        <v>6239</v>
      </c>
      <c r="Z769">
        <v>1</v>
      </c>
      <c r="AA769" t="s">
        <v>6235</v>
      </c>
      <c r="AB769">
        <v>620</v>
      </c>
      <c r="AC769">
        <v>0.18846153846153849</v>
      </c>
      <c r="AD769" t="s">
        <v>6230</v>
      </c>
      <c r="AE769" t="s">
        <v>6236</v>
      </c>
    </row>
    <row r="770" spans="1:31" x14ac:dyDescent="0.25">
      <c r="A770" t="s">
        <v>1567</v>
      </c>
      <c r="B770" s="1">
        <v>46115</v>
      </c>
      <c r="C770">
        <v>0.38124999999999998</v>
      </c>
      <c r="D770" t="s">
        <v>145</v>
      </c>
      <c r="E770" t="s">
        <v>24</v>
      </c>
      <c r="F770" t="s">
        <v>25</v>
      </c>
      <c r="G770" t="s">
        <v>104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49</v>
      </c>
      <c r="O770">
        <v>4</v>
      </c>
      <c r="P770" t="s">
        <v>28</v>
      </c>
      <c r="Q770" t="s">
        <v>56</v>
      </c>
      <c r="R770">
        <v>38</v>
      </c>
      <c r="S770" t="s">
        <v>30</v>
      </c>
      <c r="T770" t="s">
        <v>31</v>
      </c>
      <c r="U770" t="s">
        <v>1567</v>
      </c>
      <c r="V770">
        <v>9</v>
      </c>
      <c r="W770">
        <v>4</v>
      </c>
      <c r="X770">
        <v>2026</v>
      </c>
      <c r="Y770" t="s">
        <v>6228</v>
      </c>
      <c r="Z770">
        <v>14</v>
      </c>
      <c r="AA770" t="s">
        <v>6235</v>
      </c>
      <c r="AB770">
        <v>206</v>
      </c>
      <c r="AC770">
        <v>0.20576923076923076</v>
      </c>
      <c r="AD770" t="s">
        <v>6230</v>
      </c>
      <c r="AE770" t="s">
        <v>6231</v>
      </c>
    </row>
    <row r="771" spans="1:31" x14ac:dyDescent="0.25">
      <c r="A771" t="s">
        <v>1568</v>
      </c>
      <c r="B771" s="1">
        <v>46091</v>
      </c>
      <c r="C771">
        <v>0.85486111111111107</v>
      </c>
      <c r="D771" t="s">
        <v>145</v>
      </c>
      <c r="E771" t="s">
        <v>90</v>
      </c>
      <c r="F771" t="s">
        <v>63</v>
      </c>
      <c r="G771" t="s">
        <v>117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70</v>
      </c>
      <c r="O771">
        <v>4</v>
      </c>
      <c r="P771" t="s">
        <v>146</v>
      </c>
      <c r="Q771" t="s">
        <v>29</v>
      </c>
      <c r="R771">
        <v>43</v>
      </c>
      <c r="S771" t="s">
        <v>131</v>
      </c>
      <c r="T771" t="s">
        <v>41</v>
      </c>
      <c r="U771" t="s">
        <v>1568</v>
      </c>
      <c r="V771">
        <v>20</v>
      </c>
      <c r="W771">
        <v>3</v>
      </c>
      <c r="X771">
        <v>2026</v>
      </c>
      <c r="Y771" t="s">
        <v>6239</v>
      </c>
      <c r="Z771">
        <v>18</v>
      </c>
      <c r="AA771" t="s">
        <v>6235</v>
      </c>
      <c r="AB771">
        <v>655</v>
      </c>
      <c r="AC771">
        <v>2.391304347826087E-2</v>
      </c>
      <c r="AD771" t="s">
        <v>6230</v>
      </c>
      <c r="AE771" t="s">
        <v>6231</v>
      </c>
    </row>
    <row r="772" spans="1:31" x14ac:dyDescent="0.25">
      <c r="A772" t="s">
        <v>1569</v>
      </c>
      <c r="B772" s="1">
        <v>46145</v>
      </c>
      <c r="C772">
        <v>0.80486111111111114</v>
      </c>
      <c r="D772" t="s">
        <v>75</v>
      </c>
      <c r="E772" t="s">
        <v>36</v>
      </c>
      <c r="F772" t="s">
        <v>69</v>
      </c>
      <c r="G772" t="s">
        <v>104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39</v>
      </c>
      <c r="O772">
        <v>3</v>
      </c>
      <c r="P772" t="s">
        <v>28</v>
      </c>
      <c r="Q772" t="s">
        <v>56</v>
      </c>
      <c r="R772">
        <v>19</v>
      </c>
      <c r="S772" t="s">
        <v>170</v>
      </c>
      <c r="T772" t="s">
        <v>41</v>
      </c>
      <c r="U772" t="s">
        <v>1569</v>
      </c>
      <c r="V772">
        <v>19</v>
      </c>
      <c r="W772">
        <v>5</v>
      </c>
      <c r="X772">
        <v>2026</v>
      </c>
      <c r="Y772" t="s">
        <v>6232</v>
      </c>
      <c r="Z772">
        <v>9</v>
      </c>
      <c r="AA772" t="s">
        <v>6235</v>
      </c>
      <c r="AB772">
        <v>584</v>
      </c>
      <c r="AC772">
        <v>0.19230769230769232</v>
      </c>
      <c r="AD772" t="s">
        <v>6240</v>
      </c>
      <c r="AE772" t="s">
        <v>6241</v>
      </c>
    </row>
    <row r="773" spans="1:31" x14ac:dyDescent="0.25">
      <c r="A773" t="s">
        <v>1570</v>
      </c>
      <c r="B773" s="1">
        <v>46190</v>
      </c>
      <c r="C773">
        <v>0.72013888888888888</v>
      </c>
      <c r="D773" t="s">
        <v>23</v>
      </c>
      <c r="E773" t="s">
        <v>135</v>
      </c>
      <c r="F773" t="s">
        <v>84</v>
      </c>
      <c r="G773" t="s">
        <v>104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27</v>
      </c>
      <c r="O773">
        <v>4</v>
      </c>
      <c r="P773" t="s">
        <v>28</v>
      </c>
      <c r="Q773" t="s">
        <v>56</v>
      </c>
      <c r="R773">
        <v>26</v>
      </c>
      <c r="S773" t="s">
        <v>40</v>
      </c>
      <c r="T773" t="s">
        <v>58</v>
      </c>
      <c r="U773" t="s">
        <v>1570</v>
      </c>
      <c r="V773">
        <v>17</v>
      </c>
      <c r="W773">
        <v>6</v>
      </c>
      <c r="X773">
        <v>2026</v>
      </c>
      <c r="Y773" t="s">
        <v>6232</v>
      </c>
      <c r="Z773">
        <v>0</v>
      </c>
      <c r="AA773" t="s">
        <v>6229</v>
      </c>
      <c r="AB773">
        <v>868</v>
      </c>
      <c r="AC773">
        <v>0.36562499999999998</v>
      </c>
      <c r="AD773" t="s">
        <v>6230</v>
      </c>
      <c r="AE773" t="s">
        <v>6236</v>
      </c>
    </row>
    <row r="774" spans="1:31" x14ac:dyDescent="0.25">
      <c r="A774" t="s">
        <v>1571</v>
      </c>
      <c r="B774" s="1">
        <v>46178</v>
      </c>
      <c r="C774">
        <v>0.73124999999999996</v>
      </c>
      <c r="D774" t="s">
        <v>75</v>
      </c>
      <c r="E774" t="s">
        <v>100</v>
      </c>
      <c r="F774" t="s">
        <v>63</v>
      </c>
      <c r="G774" t="s">
        <v>26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91</v>
      </c>
      <c r="O774">
        <v>5</v>
      </c>
      <c r="P774" t="s">
        <v>28</v>
      </c>
      <c r="Q774" t="s">
        <v>56</v>
      </c>
      <c r="R774">
        <v>54</v>
      </c>
      <c r="S774" t="s">
        <v>30</v>
      </c>
      <c r="T774" t="s">
        <v>58</v>
      </c>
      <c r="U774" t="s">
        <v>1571</v>
      </c>
      <c r="V774">
        <v>17</v>
      </c>
      <c r="W774">
        <v>6</v>
      </c>
      <c r="X774">
        <v>2026</v>
      </c>
      <c r="Y774" t="s">
        <v>6232</v>
      </c>
      <c r="Z774">
        <v>-3</v>
      </c>
      <c r="AA774" t="s">
        <v>6229</v>
      </c>
      <c r="AB774">
        <v>693</v>
      </c>
      <c r="AC774">
        <v>0.58888888888888891</v>
      </c>
      <c r="AD774" t="s">
        <v>6238</v>
      </c>
      <c r="AE774" t="s">
        <v>6234</v>
      </c>
    </row>
    <row r="775" spans="1:31" x14ac:dyDescent="0.25">
      <c r="A775" t="s">
        <v>1572</v>
      </c>
      <c r="B775" s="1">
        <v>46119</v>
      </c>
      <c r="C775">
        <v>0.60138888888888886</v>
      </c>
      <c r="D775" t="s">
        <v>121</v>
      </c>
      <c r="E775" t="s">
        <v>135</v>
      </c>
      <c r="F775" t="s">
        <v>166</v>
      </c>
      <c r="G775" t="s">
        <v>38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91</v>
      </c>
      <c r="O775">
        <v>2</v>
      </c>
      <c r="P775" t="s">
        <v>28</v>
      </c>
      <c r="Q775" t="s">
        <v>56</v>
      </c>
      <c r="R775">
        <v>46</v>
      </c>
      <c r="S775" t="s">
        <v>131</v>
      </c>
      <c r="T775" t="s">
        <v>85</v>
      </c>
      <c r="U775" t="s">
        <v>1572</v>
      </c>
      <c r="V775">
        <v>14</v>
      </c>
      <c r="W775">
        <v>4</v>
      </c>
      <c r="X775">
        <v>2026</v>
      </c>
      <c r="Y775" t="s">
        <v>6237</v>
      </c>
      <c r="Z775">
        <v>20</v>
      </c>
      <c r="AA775" t="s">
        <v>6235</v>
      </c>
      <c r="AB775">
        <v>590</v>
      </c>
      <c r="AC775">
        <v>8.8461538461538453E-2</v>
      </c>
      <c r="AD775" t="s">
        <v>6233</v>
      </c>
      <c r="AE775" t="s">
        <v>6234</v>
      </c>
    </row>
    <row r="776" spans="1:31" x14ac:dyDescent="0.25">
      <c r="A776" t="s">
        <v>1573</v>
      </c>
      <c r="B776" s="1">
        <v>46139</v>
      </c>
      <c r="C776">
        <v>0.90763888888888888</v>
      </c>
      <c r="D776" t="s">
        <v>53</v>
      </c>
      <c r="E776" t="s">
        <v>54</v>
      </c>
      <c r="F776" t="s">
        <v>55</v>
      </c>
      <c r="G776" t="s">
        <v>38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27</v>
      </c>
      <c r="O776">
        <v>5</v>
      </c>
      <c r="P776" t="s">
        <v>146</v>
      </c>
      <c r="Q776" t="s">
        <v>56</v>
      </c>
      <c r="R776">
        <v>45</v>
      </c>
      <c r="S776" t="s">
        <v>57</v>
      </c>
      <c r="T776" t="s">
        <v>41</v>
      </c>
      <c r="U776" t="s">
        <v>1573</v>
      </c>
      <c r="V776">
        <v>21</v>
      </c>
      <c r="W776">
        <v>4</v>
      </c>
      <c r="X776">
        <v>2026</v>
      </c>
      <c r="Y776" t="s">
        <v>6239</v>
      </c>
      <c r="Z776">
        <v>5</v>
      </c>
      <c r="AA776" t="s">
        <v>6235</v>
      </c>
      <c r="AB776">
        <v>489</v>
      </c>
      <c r="AC776">
        <v>0.35526315789473684</v>
      </c>
      <c r="AD776" t="s">
        <v>6238</v>
      </c>
      <c r="AE776" t="s">
        <v>6231</v>
      </c>
    </row>
    <row r="777" spans="1:31" x14ac:dyDescent="0.25">
      <c r="A777" t="s">
        <v>1575</v>
      </c>
      <c r="B777" s="1">
        <v>46035</v>
      </c>
      <c r="C777">
        <v>0.44722222222222224</v>
      </c>
      <c r="D777" t="s">
        <v>35</v>
      </c>
      <c r="E777" t="s">
        <v>83</v>
      </c>
      <c r="F777" t="s">
        <v>76</v>
      </c>
      <c r="G777" t="s">
        <v>48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91</v>
      </c>
      <c r="O777">
        <v>4</v>
      </c>
      <c r="P777" t="s">
        <v>28</v>
      </c>
      <c r="Q777" t="s">
        <v>29</v>
      </c>
      <c r="R777">
        <v>57</v>
      </c>
      <c r="S777" t="s">
        <v>131</v>
      </c>
      <c r="T777" t="s">
        <v>31</v>
      </c>
      <c r="U777" t="s">
        <v>1575</v>
      </c>
      <c r="V777">
        <v>10</v>
      </c>
      <c r="W777">
        <v>1</v>
      </c>
      <c r="X777">
        <v>2026</v>
      </c>
      <c r="Y777" t="s">
        <v>6237</v>
      </c>
      <c r="Z777">
        <v>11</v>
      </c>
      <c r="AA777" t="s">
        <v>6235</v>
      </c>
      <c r="AB777">
        <v>968</v>
      </c>
      <c r="AC777">
        <v>0.14242424242424243</v>
      </c>
      <c r="AD777" t="s">
        <v>6230</v>
      </c>
      <c r="AE777" t="s">
        <v>6234</v>
      </c>
    </row>
    <row r="778" spans="1:31" x14ac:dyDescent="0.25">
      <c r="A778" t="s">
        <v>1576</v>
      </c>
      <c r="B778" s="1">
        <v>46191</v>
      </c>
      <c r="C778">
        <v>0.5541666666666667</v>
      </c>
      <c r="D778" t="s">
        <v>68</v>
      </c>
      <c r="E778" t="s">
        <v>135</v>
      </c>
      <c r="F778" t="s">
        <v>25</v>
      </c>
      <c r="G778" t="s">
        <v>26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49</v>
      </c>
      <c r="O778">
        <v>5</v>
      </c>
      <c r="P778" t="s">
        <v>28</v>
      </c>
      <c r="Q778" t="s">
        <v>29</v>
      </c>
      <c r="R778">
        <v>43</v>
      </c>
      <c r="S778" t="s">
        <v>71</v>
      </c>
      <c r="T778" t="s">
        <v>85</v>
      </c>
      <c r="U778" t="s">
        <v>1576</v>
      </c>
      <c r="V778">
        <v>13</v>
      </c>
      <c r="W778">
        <v>6</v>
      </c>
      <c r="X778">
        <v>2026</v>
      </c>
      <c r="Y778" t="s">
        <v>6237</v>
      </c>
      <c r="Z778">
        <v>14</v>
      </c>
      <c r="AA778" t="s">
        <v>6235</v>
      </c>
      <c r="AB778">
        <v>876</v>
      </c>
      <c r="AC778">
        <v>0.26607142857142857</v>
      </c>
      <c r="AD778" t="s">
        <v>6238</v>
      </c>
      <c r="AE778" t="s">
        <v>6231</v>
      </c>
    </row>
    <row r="779" spans="1:31" x14ac:dyDescent="0.25">
      <c r="A779" t="s">
        <v>1577</v>
      </c>
      <c r="B779" s="1">
        <v>46035</v>
      </c>
      <c r="C779">
        <v>0.92083333333333328</v>
      </c>
      <c r="D779" t="s">
        <v>130</v>
      </c>
      <c r="E779" t="s">
        <v>159</v>
      </c>
      <c r="F779" t="s">
        <v>37</v>
      </c>
      <c r="G779" t="s">
        <v>96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70</v>
      </c>
      <c r="O779">
        <v>4</v>
      </c>
      <c r="P779" t="s">
        <v>28</v>
      </c>
      <c r="Q779" t="s">
        <v>29</v>
      </c>
      <c r="R779">
        <v>27</v>
      </c>
      <c r="S779" t="s">
        <v>131</v>
      </c>
      <c r="T779" t="s">
        <v>58</v>
      </c>
      <c r="U779" t="s">
        <v>1577</v>
      </c>
      <c r="V779">
        <v>22</v>
      </c>
      <c r="W779">
        <v>1</v>
      </c>
      <c r="X779">
        <v>2026</v>
      </c>
      <c r="Y779" t="s">
        <v>6239</v>
      </c>
      <c r="Z779">
        <v>3</v>
      </c>
      <c r="AA779" t="s">
        <v>6235</v>
      </c>
      <c r="AB779">
        <v>682</v>
      </c>
      <c r="AC779">
        <v>0.25862068965517243</v>
      </c>
      <c r="AD779" t="s">
        <v>6230</v>
      </c>
      <c r="AE779" t="s">
        <v>6236</v>
      </c>
    </row>
    <row r="780" spans="1:31" x14ac:dyDescent="0.25">
      <c r="A780" t="s">
        <v>1578</v>
      </c>
      <c r="B780" s="1">
        <v>46197</v>
      </c>
      <c r="C780">
        <v>0.33402777777777776</v>
      </c>
      <c r="D780" t="s">
        <v>68</v>
      </c>
      <c r="E780" t="s">
        <v>100</v>
      </c>
      <c r="F780" t="s">
        <v>37</v>
      </c>
      <c r="G780" t="s">
        <v>117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39</v>
      </c>
      <c r="O780">
        <v>4</v>
      </c>
      <c r="P780" t="s">
        <v>28</v>
      </c>
      <c r="Q780" t="s">
        <v>29</v>
      </c>
      <c r="R780">
        <v>46</v>
      </c>
      <c r="S780" t="s">
        <v>40</v>
      </c>
      <c r="T780" t="s">
        <v>31</v>
      </c>
      <c r="U780" t="s">
        <v>1578</v>
      </c>
      <c r="V780">
        <v>8</v>
      </c>
      <c r="W780">
        <v>6</v>
      </c>
      <c r="X780">
        <v>2026</v>
      </c>
      <c r="Y780" t="s">
        <v>6228</v>
      </c>
      <c r="Z780">
        <v>8</v>
      </c>
      <c r="AA780" t="s">
        <v>6235</v>
      </c>
      <c r="AB780">
        <v>588</v>
      </c>
      <c r="AC780">
        <v>0.19333333333333333</v>
      </c>
      <c r="AD780" t="s">
        <v>6230</v>
      </c>
      <c r="AE780" t="s">
        <v>6234</v>
      </c>
    </row>
    <row r="781" spans="1:31" x14ac:dyDescent="0.25">
      <c r="A781" t="s">
        <v>1580</v>
      </c>
      <c r="B781" s="1">
        <v>46034</v>
      </c>
      <c r="C781">
        <v>0.63402777777777775</v>
      </c>
      <c r="D781" t="s">
        <v>23</v>
      </c>
      <c r="E781" t="s">
        <v>90</v>
      </c>
      <c r="F781" t="s">
        <v>63</v>
      </c>
      <c r="G781" t="s">
        <v>117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27</v>
      </c>
      <c r="O781">
        <v>3</v>
      </c>
      <c r="P781" t="s">
        <v>28</v>
      </c>
      <c r="Q781" t="s">
        <v>56</v>
      </c>
      <c r="R781">
        <v>58</v>
      </c>
      <c r="S781" t="s">
        <v>57</v>
      </c>
      <c r="T781" t="s">
        <v>58</v>
      </c>
      <c r="U781" t="s">
        <v>1580</v>
      </c>
      <c r="V781">
        <v>15</v>
      </c>
      <c r="W781">
        <v>1</v>
      </c>
      <c r="X781">
        <v>2026</v>
      </c>
      <c r="Y781" t="s">
        <v>6232</v>
      </c>
      <c r="Z781">
        <v>1</v>
      </c>
      <c r="AA781" t="s">
        <v>6235</v>
      </c>
      <c r="AB781">
        <v>799</v>
      </c>
      <c r="AC781">
        <v>0.18043478260869567</v>
      </c>
      <c r="AD781" t="s">
        <v>6240</v>
      </c>
      <c r="AE781" t="s">
        <v>6234</v>
      </c>
    </row>
    <row r="782" spans="1:31" x14ac:dyDescent="0.25">
      <c r="A782" t="s">
        <v>1581</v>
      </c>
      <c r="B782" s="1">
        <v>46108</v>
      </c>
      <c r="C782">
        <v>0.69930555555555551</v>
      </c>
      <c r="D782" t="s">
        <v>75</v>
      </c>
      <c r="E782" t="s">
        <v>100</v>
      </c>
      <c r="F782" t="s">
        <v>76</v>
      </c>
      <c r="G782" t="s">
        <v>117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39</v>
      </c>
      <c r="O782">
        <v>1</v>
      </c>
      <c r="P782" t="s">
        <v>28</v>
      </c>
      <c r="Q782" t="s">
        <v>56</v>
      </c>
      <c r="R782">
        <v>58</v>
      </c>
      <c r="S782" t="s">
        <v>30</v>
      </c>
      <c r="T782" t="s">
        <v>58</v>
      </c>
      <c r="U782" t="s">
        <v>1581</v>
      </c>
      <c r="V782">
        <v>16</v>
      </c>
      <c r="W782">
        <v>3</v>
      </c>
      <c r="X782">
        <v>2026</v>
      </c>
      <c r="Y782" t="s">
        <v>6232</v>
      </c>
      <c r="Z782">
        <v>2</v>
      </c>
      <c r="AA782" t="s">
        <v>6235</v>
      </c>
      <c r="AB782">
        <v>506</v>
      </c>
      <c r="AC782">
        <v>0.13529411764705881</v>
      </c>
      <c r="AD782" t="s">
        <v>6233</v>
      </c>
      <c r="AE782" t="s">
        <v>6234</v>
      </c>
    </row>
    <row r="783" spans="1:31" x14ac:dyDescent="0.25">
      <c r="A783" t="s">
        <v>1582</v>
      </c>
      <c r="B783" s="1">
        <v>46068</v>
      </c>
      <c r="C783">
        <v>0.6118055555555556</v>
      </c>
      <c r="D783" t="s">
        <v>53</v>
      </c>
      <c r="E783" t="s">
        <v>159</v>
      </c>
      <c r="F783" t="s">
        <v>55</v>
      </c>
      <c r="G783" t="s">
        <v>96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49</v>
      </c>
      <c r="O783">
        <v>4</v>
      </c>
      <c r="P783" t="s">
        <v>28</v>
      </c>
      <c r="Q783" t="s">
        <v>29</v>
      </c>
      <c r="R783">
        <v>57</v>
      </c>
      <c r="S783" t="s">
        <v>170</v>
      </c>
      <c r="T783" t="s">
        <v>85</v>
      </c>
      <c r="U783" t="s">
        <v>1582</v>
      </c>
      <c r="V783">
        <v>14</v>
      </c>
      <c r="W783">
        <v>2</v>
      </c>
      <c r="X783">
        <v>2026</v>
      </c>
      <c r="Y783" t="s">
        <v>6237</v>
      </c>
      <c r="Z783">
        <v>-3</v>
      </c>
      <c r="AA783" t="s">
        <v>6229</v>
      </c>
      <c r="AB783">
        <v>530</v>
      </c>
      <c r="AC783">
        <v>0.40645161290322579</v>
      </c>
      <c r="AD783" t="s">
        <v>6230</v>
      </c>
      <c r="AE783" t="s">
        <v>6234</v>
      </c>
    </row>
    <row r="784" spans="1:31" x14ac:dyDescent="0.25">
      <c r="A784" t="s">
        <v>1583</v>
      </c>
      <c r="B784" s="1">
        <v>46074</v>
      </c>
      <c r="C784">
        <v>0.48958333333333331</v>
      </c>
      <c r="D784" t="s">
        <v>89</v>
      </c>
      <c r="E784" t="s">
        <v>36</v>
      </c>
      <c r="F784" t="s">
        <v>95</v>
      </c>
      <c r="G784" t="s">
        <v>38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91</v>
      </c>
      <c r="O784">
        <v>3</v>
      </c>
      <c r="P784" t="s">
        <v>146</v>
      </c>
      <c r="Q784" t="s">
        <v>29</v>
      </c>
      <c r="R784">
        <v>42</v>
      </c>
      <c r="S784" t="s">
        <v>64</v>
      </c>
      <c r="T784" t="s">
        <v>58</v>
      </c>
      <c r="U784" t="s">
        <v>1583</v>
      </c>
      <c r="V784">
        <v>11</v>
      </c>
      <c r="W784">
        <v>2</v>
      </c>
      <c r="X784">
        <v>2026</v>
      </c>
      <c r="Y784" t="s">
        <v>6237</v>
      </c>
      <c r="Z784">
        <v>6</v>
      </c>
      <c r="AA784" t="s">
        <v>6235</v>
      </c>
      <c r="AB784">
        <v>801</v>
      </c>
      <c r="AC784">
        <v>8.918918918918918E-2</v>
      </c>
      <c r="AD784" t="s">
        <v>6240</v>
      </c>
      <c r="AE784" t="s">
        <v>6231</v>
      </c>
    </row>
    <row r="785" spans="1:31" x14ac:dyDescent="0.25">
      <c r="A785" t="s">
        <v>1585</v>
      </c>
      <c r="B785" s="1">
        <v>46067</v>
      </c>
      <c r="C785">
        <v>0.38750000000000001</v>
      </c>
      <c r="D785" t="s">
        <v>62</v>
      </c>
      <c r="E785" t="s">
        <v>36</v>
      </c>
      <c r="F785" t="s">
        <v>63</v>
      </c>
      <c r="G785" t="s">
        <v>48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39</v>
      </c>
      <c r="O785">
        <v>3</v>
      </c>
      <c r="P785" t="s">
        <v>28</v>
      </c>
      <c r="Q785" t="s">
        <v>29</v>
      </c>
      <c r="R785">
        <v>32</v>
      </c>
      <c r="S785" t="s">
        <v>64</v>
      </c>
      <c r="T785" t="s">
        <v>31</v>
      </c>
      <c r="U785" t="s">
        <v>1585</v>
      </c>
      <c r="V785">
        <v>9</v>
      </c>
      <c r="W785">
        <v>2</v>
      </c>
      <c r="X785">
        <v>2026</v>
      </c>
      <c r="Y785" t="s">
        <v>6228</v>
      </c>
      <c r="Z785">
        <v>2</v>
      </c>
      <c r="AA785" t="s">
        <v>6235</v>
      </c>
      <c r="AB785">
        <v>874</v>
      </c>
      <c r="AC785">
        <v>4.2857142857142858E-2</v>
      </c>
      <c r="AD785" t="s">
        <v>6240</v>
      </c>
      <c r="AE785" t="s">
        <v>6236</v>
      </c>
    </row>
    <row r="786" spans="1:31" x14ac:dyDescent="0.25">
      <c r="A786" t="s">
        <v>1586</v>
      </c>
      <c r="B786" s="1">
        <v>46145</v>
      </c>
      <c r="C786">
        <v>0.93541666666666667</v>
      </c>
      <c r="D786" t="s">
        <v>296</v>
      </c>
      <c r="E786" t="s">
        <v>54</v>
      </c>
      <c r="F786" t="s">
        <v>69</v>
      </c>
      <c r="G786" t="s">
        <v>96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70</v>
      </c>
      <c r="O786">
        <v>2</v>
      </c>
      <c r="P786" t="s">
        <v>28</v>
      </c>
      <c r="Q786" t="s">
        <v>29</v>
      </c>
      <c r="R786">
        <v>45</v>
      </c>
      <c r="S786" t="s">
        <v>170</v>
      </c>
      <c r="T786" t="s">
        <v>58</v>
      </c>
      <c r="U786" t="s">
        <v>1586</v>
      </c>
      <c r="V786">
        <v>22</v>
      </c>
      <c r="W786">
        <v>5</v>
      </c>
      <c r="X786">
        <v>2026</v>
      </c>
      <c r="Y786" t="s">
        <v>6239</v>
      </c>
      <c r="Z786">
        <v>17</v>
      </c>
      <c r="AA786" t="s">
        <v>6235</v>
      </c>
      <c r="AB786">
        <v>1095</v>
      </c>
      <c r="AC786">
        <v>9.4444444444444442E-2</v>
      </c>
      <c r="AD786" t="s">
        <v>6233</v>
      </c>
      <c r="AE786" t="s">
        <v>6231</v>
      </c>
    </row>
    <row r="787" spans="1:31" x14ac:dyDescent="0.25">
      <c r="A787" t="s">
        <v>1587</v>
      </c>
      <c r="B787" s="1">
        <v>46034</v>
      </c>
      <c r="C787">
        <v>0.96527777777777779</v>
      </c>
      <c r="D787" t="s">
        <v>45</v>
      </c>
      <c r="E787" t="s">
        <v>135</v>
      </c>
      <c r="F787" t="s">
        <v>95</v>
      </c>
      <c r="G787" t="s">
        <v>26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70</v>
      </c>
      <c r="O787">
        <v>3</v>
      </c>
      <c r="P787" t="s">
        <v>28</v>
      </c>
      <c r="Q787" t="s">
        <v>56</v>
      </c>
      <c r="R787">
        <v>54</v>
      </c>
      <c r="S787" t="s">
        <v>57</v>
      </c>
      <c r="T787" t="s">
        <v>58</v>
      </c>
      <c r="U787" t="s">
        <v>1587</v>
      </c>
      <c r="V787">
        <v>23</v>
      </c>
      <c r="W787">
        <v>1</v>
      </c>
      <c r="X787">
        <v>2026</v>
      </c>
      <c r="Y787" t="s">
        <v>6239</v>
      </c>
      <c r="Z787">
        <v>1</v>
      </c>
      <c r="AA787" t="s">
        <v>6235</v>
      </c>
      <c r="AB787">
        <v>645</v>
      </c>
      <c r="AC787">
        <v>0.50476190476190474</v>
      </c>
      <c r="AD787" t="s">
        <v>6240</v>
      </c>
      <c r="AE787" t="s">
        <v>6234</v>
      </c>
    </row>
    <row r="788" spans="1:31" x14ac:dyDescent="0.25">
      <c r="A788" t="s">
        <v>1588</v>
      </c>
      <c r="B788" s="1">
        <v>46176</v>
      </c>
      <c r="C788">
        <v>0.74583333333333335</v>
      </c>
      <c r="D788" t="s">
        <v>75</v>
      </c>
      <c r="E788" t="s">
        <v>139</v>
      </c>
      <c r="F788" t="s">
        <v>25</v>
      </c>
      <c r="G788" t="s">
        <v>26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91</v>
      </c>
      <c r="O788">
        <v>1</v>
      </c>
      <c r="P788" t="s">
        <v>28</v>
      </c>
      <c r="Q788" t="s">
        <v>56</v>
      </c>
      <c r="R788">
        <v>19</v>
      </c>
      <c r="S788" t="s">
        <v>40</v>
      </c>
      <c r="T788" t="s">
        <v>58</v>
      </c>
      <c r="U788" t="s">
        <v>1588</v>
      </c>
      <c r="V788">
        <v>17</v>
      </c>
      <c r="W788">
        <v>6</v>
      </c>
      <c r="X788">
        <v>2026</v>
      </c>
      <c r="Y788" t="s">
        <v>6232</v>
      </c>
      <c r="Z788">
        <v>14</v>
      </c>
      <c r="AA788" t="s">
        <v>6235</v>
      </c>
      <c r="AB788">
        <v>423</v>
      </c>
      <c r="AC788">
        <v>0.13999999999999999</v>
      </c>
      <c r="AD788" t="s">
        <v>6233</v>
      </c>
      <c r="AE788" t="s">
        <v>6241</v>
      </c>
    </row>
    <row r="789" spans="1:31" x14ac:dyDescent="0.25">
      <c r="A789" t="s">
        <v>1589</v>
      </c>
      <c r="B789" s="1">
        <v>46144</v>
      </c>
      <c r="C789">
        <v>0.90208333333333335</v>
      </c>
      <c r="D789" t="s">
        <v>68</v>
      </c>
      <c r="E789" t="s">
        <v>135</v>
      </c>
      <c r="F789" t="s">
        <v>37</v>
      </c>
      <c r="G789" t="s">
        <v>96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39</v>
      </c>
      <c r="O789">
        <v>2</v>
      </c>
      <c r="P789" t="s">
        <v>28</v>
      </c>
      <c r="Q789" t="s">
        <v>56</v>
      </c>
      <c r="R789">
        <v>30</v>
      </c>
      <c r="S789" t="s">
        <v>64</v>
      </c>
      <c r="T789" t="s">
        <v>41</v>
      </c>
      <c r="U789" t="s">
        <v>1589</v>
      </c>
      <c r="V789">
        <v>21</v>
      </c>
      <c r="W789">
        <v>5</v>
      </c>
      <c r="X789">
        <v>2026</v>
      </c>
      <c r="Y789" t="s">
        <v>6239</v>
      </c>
      <c r="Z789">
        <v>8</v>
      </c>
      <c r="AA789" t="s">
        <v>6235</v>
      </c>
      <c r="AB789">
        <v>931</v>
      </c>
      <c r="AC789">
        <v>0.38666666666666666</v>
      </c>
      <c r="AD789" t="s">
        <v>6233</v>
      </c>
      <c r="AE789" t="s">
        <v>6236</v>
      </c>
    </row>
    <row r="790" spans="1:31" x14ac:dyDescent="0.25">
      <c r="A790" t="s">
        <v>1591</v>
      </c>
      <c r="B790" s="1">
        <v>46125</v>
      </c>
      <c r="C790">
        <v>0.67152777777777772</v>
      </c>
      <c r="D790" t="s">
        <v>99</v>
      </c>
      <c r="E790" t="s">
        <v>159</v>
      </c>
      <c r="F790" t="s">
        <v>63</v>
      </c>
      <c r="G790" t="s">
        <v>26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27</v>
      </c>
      <c r="O790">
        <v>5</v>
      </c>
      <c r="P790" t="s">
        <v>28</v>
      </c>
      <c r="Q790" t="s">
        <v>56</v>
      </c>
      <c r="R790">
        <v>42</v>
      </c>
      <c r="S790" t="s">
        <v>57</v>
      </c>
      <c r="T790" t="s">
        <v>58</v>
      </c>
      <c r="U790" t="s">
        <v>1591</v>
      </c>
      <c r="V790">
        <v>16</v>
      </c>
      <c r="W790">
        <v>4</v>
      </c>
      <c r="X790">
        <v>2026</v>
      </c>
      <c r="Y790" t="s">
        <v>6232</v>
      </c>
      <c r="Z790">
        <v>13</v>
      </c>
      <c r="AA790" t="s">
        <v>6235</v>
      </c>
      <c r="AB790">
        <v>301</v>
      </c>
      <c r="AC790">
        <v>0.18</v>
      </c>
      <c r="AD790" t="s">
        <v>6238</v>
      </c>
      <c r="AE790" t="s">
        <v>6231</v>
      </c>
    </row>
    <row r="791" spans="1:31" x14ac:dyDescent="0.25">
      <c r="A791" t="s">
        <v>1592</v>
      </c>
      <c r="B791" s="1">
        <v>46174</v>
      </c>
      <c r="C791">
        <v>0.87916666666666665</v>
      </c>
      <c r="D791" t="s">
        <v>116</v>
      </c>
      <c r="E791" t="s">
        <v>159</v>
      </c>
      <c r="F791" t="s">
        <v>95</v>
      </c>
      <c r="G791" t="s">
        <v>104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49</v>
      </c>
      <c r="O791">
        <v>5</v>
      </c>
      <c r="P791" t="s">
        <v>28</v>
      </c>
      <c r="Q791" t="s">
        <v>56</v>
      </c>
      <c r="R791">
        <v>40</v>
      </c>
      <c r="S791" t="s">
        <v>57</v>
      </c>
      <c r="T791" t="s">
        <v>41</v>
      </c>
      <c r="U791" t="s">
        <v>1592</v>
      </c>
      <c r="V791">
        <v>21</v>
      </c>
      <c r="W791">
        <v>6</v>
      </c>
      <c r="X791">
        <v>2026</v>
      </c>
      <c r="Y791" t="s">
        <v>6239</v>
      </c>
      <c r="Z791">
        <v>2</v>
      </c>
      <c r="AA791" t="s">
        <v>6235</v>
      </c>
      <c r="AB791">
        <v>969</v>
      </c>
      <c r="AC791">
        <v>0.42</v>
      </c>
      <c r="AD791" t="s">
        <v>6238</v>
      </c>
      <c r="AE791" t="s">
        <v>6231</v>
      </c>
    </row>
    <row r="792" spans="1:31" x14ac:dyDescent="0.25">
      <c r="A792" t="s">
        <v>1594</v>
      </c>
      <c r="B792" s="1">
        <v>46134</v>
      </c>
      <c r="C792">
        <v>0.63749999999999996</v>
      </c>
      <c r="D792" t="s">
        <v>62</v>
      </c>
      <c r="E792" t="s">
        <v>83</v>
      </c>
      <c r="F792" t="s">
        <v>47</v>
      </c>
      <c r="G792" t="s">
        <v>26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49</v>
      </c>
      <c r="O792">
        <v>3</v>
      </c>
      <c r="P792" t="s">
        <v>28</v>
      </c>
      <c r="Q792" t="s">
        <v>56</v>
      </c>
      <c r="R792">
        <v>42</v>
      </c>
      <c r="S792" t="s">
        <v>40</v>
      </c>
      <c r="T792" t="s">
        <v>58</v>
      </c>
      <c r="U792" t="s">
        <v>1594</v>
      </c>
      <c r="V792">
        <v>15</v>
      </c>
      <c r="W792">
        <v>4</v>
      </c>
      <c r="X792">
        <v>2026</v>
      </c>
      <c r="Y792" t="s">
        <v>6232</v>
      </c>
      <c r="Z792">
        <v>1</v>
      </c>
      <c r="AA792" t="s">
        <v>6235</v>
      </c>
      <c r="AB792">
        <v>276</v>
      </c>
      <c r="AC792">
        <v>0.10833333333333334</v>
      </c>
      <c r="AD792" t="s">
        <v>6240</v>
      </c>
      <c r="AE792" t="s">
        <v>6231</v>
      </c>
    </row>
    <row r="793" spans="1:31" x14ac:dyDescent="0.25">
      <c r="A793" t="s">
        <v>1596</v>
      </c>
      <c r="B793" s="1">
        <v>46107</v>
      </c>
      <c r="C793">
        <v>0.78819444444444442</v>
      </c>
      <c r="D793" t="s">
        <v>99</v>
      </c>
      <c r="E793" t="s">
        <v>36</v>
      </c>
      <c r="F793" t="s">
        <v>25</v>
      </c>
      <c r="G793" t="s">
        <v>104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27</v>
      </c>
      <c r="O793">
        <v>1</v>
      </c>
      <c r="P793" t="s">
        <v>28</v>
      </c>
      <c r="Q793" t="s">
        <v>29</v>
      </c>
      <c r="R793">
        <v>33</v>
      </c>
      <c r="S793" t="s">
        <v>71</v>
      </c>
      <c r="T793" t="s">
        <v>41</v>
      </c>
      <c r="U793" t="s">
        <v>1596</v>
      </c>
      <c r="V793">
        <v>18</v>
      </c>
      <c r="W793">
        <v>3</v>
      </c>
      <c r="X793">
        <v>2026</v>
      </c>
      <c r="Y793" t="s">
        <v>6232</v>
      </c>
      <c r="Z793">
        <v>15</v>
      </c>
      <c r="AA793" t="s">
        <v>6235</v>
      </c>
      <c r="AB793">
        <v>1009</v>
      </c>
      <c r="AC793">
        <v>0.19736842105263158</v>
      </c>
      <c r="AD793" t="s">
        <v>6233</v>
      </c>
      <c r="AE793" t="s">
        <v>6236</v>
      </c>
    </row>
    <row r="794" spans="1:31" x14ac:dyDescent="0.25">
      <c r="A794" t="s">
        <v>1597</v>
      </c>
      <c r="B794" s="1">
        <v>46181</v>
      </c>
      <c r="C794">
        <v>0.73611111111111116</v>
      </c>
      <c r="D794" t="s">
        <v>130</v>
      </c>
      <c r="E794" t="s">
        <v>83</v>
      </c>
      <c r="F794" t="s">
        <v>37</v>
      </c>
      <c r="G794" t="s">
        <v>26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39</v>
      </c>
      <c r="O794">
        <v>2</v>
      </c>
      <c r="P794" t="s">
        <v>28</v>
      </c>
      <c r="Q794" t="s">
        <v>56</v>
      </c>
      <c r="R794">
        <v>28</v>
      </c>
      <c r="S794" t="s">
        <v>57</v>
      </c>
      <c r="T794" t="s">
        <v>58</v>
      </c>
      <c r="U794" t="s">
        <v>1597</v>
      </c>
      <c r="V794">
        <v>17</v>
      </c>
      <c r="W794">
        <v>6</v>
      </c>
      <c r="X794">
        <v>2026</v>
      </c>
      <c r="Y794" t="s">
        <v>6232</v>
      </c>
      <c r="Z794">
        <v>2</v>
      </c>
      <c r="AA794" t="s">
        <v>6235</v>
      </c>
      <c r="AB794">
        <v>181</v>
      </c>
      <c r="AC794">
        <v>0.12250000000000001</v>
      </c>
      <c r="AD794" t="s">
        <v>6233</v>
      </c>
      <c r="AE794" t="s">
        <v>6236</v>
      </c>
    </row>
    <row r="795" spans="1:31" x14ac:dyDescent="0.25">
      <c r="A795" t="s">
        <v>1598</v>
      </c>
      <c r="B795" s="1">
        <v>46028</v>
      </c>
      <c r="C795">
        <v>0.3659722222222222</v>
      </c>
      <c r="D795" t="s">
        <v>35</v>
      </c>
      <c r="E795" t="s">
        <v>36</v>
      </c>
      <c r="F795" t="s">
        <v>166</v>
      </c>
      <c r="G795" t="s">
        <v>104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91</v>
      </c>
      <c r="O795">
        <v>3</v>
      </c>
      <c r="P795" t="s">
        <v>28</v>
      </c>
      <c r="Q795" t="s">
        <v>29</v>
      </c>
      <c r="R795">
        <v>29</v>
      </c>
      <c r="S795" t="s">
        <v>131</v>
      </c>
      <c r="T795" t="s">
        <v>31</v>
      </c>
      <c r="U795" t="s">
        <v>1598</v>
      </c>
      <c r="V795">
        <v>8</v>
      </c>
      <c r="W795">
        <v>1</v>
      </c>
      <c r="X795">
        <v>2026</v>
      </c>
      <c r="Y795" t="s">
        <v>6228</v>
      </c>
      <c r="Z795">
        <v>17</v>
      </c>
      <c r="AA795" t="s">
        <v>6235</v>
      </c>
      <c r="AB795">
        <v>494</v>
      </c>
      <c r="AC795">
        <v>0.12786885245901639</v>
      </c>
      <c r="AD795" t="s">
        <v>6240</v>
      </c>
      <c r="AE795" t="s">
        <v>6236</v>
      </c>
    </row>
    <row r="796" spans="1:31" x14ac:dyDescent="0.25">
      <c r="A796" t="s">
        <v>1599</v>
      </c>
      <c r="B796" s="1">
        <v>46198</v>
      </c>
      <c r="C796">
        <v>0.94861111111111107</v>
      </c>
      <c r="D796" t="s">
        <v>75</v>
      </c>
      <c r="E796" t="s">
        <v>83</v>
      </c>
      <c r="F796" t="s">
        <v>25</v>
      </c>
      <c r="G796" t="s">
        <v>48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70</v>
      </c>
      <c r="O796">
        <v>5</v>
      </c>
      <c r="P796" t="s">
        <v>146</v>
      </c>
      <c r="Q796" t="s">
        <v>29</v>
      </c>
      <c r="R796">
        <v>22</v>
      </c>
      <c r="S796" t="s">
        <v>71</v>
      </c>
      <c r="T796" t="s">
        <v>58</v>
      </c>
      <c r="U796" t="s">
        <v>1599</v>
      </c>
      <c r="V796">
        <v>22</v>
      </c>
      <c r="W796">
        <v>6</v>
      </c>
      <c r="X796">
        <v>2026</v>
      </c>
      <c r="Y796" t="s">
        <v>6239</v>
      </c>
      <c r="Z796">
        <v>7</v>
      </c>
      <c r="AA796" t="s">
        <v>6235</v>
      </c>
      <c r="AB796">
        <v>620</v>
      </c>
      <c r="AC796">
        <v>5.7142857142857148E-2</v>
      </c>
      <c r="AD796" t="s">
        <v>6238</v>
      </c>
      <c r="AE796" t="s">
        <v>6241</v>
      </c>
    </row>
    <row r="797" spans="1:31" x14ac:dyDescent="0.25">
      <c r="A797" t="s">
        <v>1601</v>
      </c>
      <c r="B797" s="1">
        <v>46083</v>
      </c>
      <c r="C797">
        <v>0.91736111111111107</v>
      </c>
      <c r="D797" t="s">
        <v>35</v>
      </c>
      <c r="E797" t="s">
        <v>139</v>
      </c>
      <c r="F797" t="s">
        <v>25</v>
      </c>
      <c r="G797" t="s">
        <v>104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70</v>
      </c>
      <c r="O797">
        <v>4</v>
      </c>
      <c r="P797" t="s">
        <v>28</v>
      </c>
      <c r="Q797" t="s">
        <v>29</v>
      </c>
      <c r="R797">
        <v>35</v>
      </c>
      <c r="S797" t="s">
        <v>57</v>
      </c>
      <c r="T797" t="s">
        <v>58</v>
      </c>
      <c r="U797" t="s">
        <v>1601</v>
      </c>
      <c r="V797">
        <v>22</v>
      </c>
      <c r="W797">
        <v>3</v>
      </c>
      <c r="X797">
        <v>2026</v>
      </c>
      <c r="Y797" t="s">
        <v>6239</v>
      </c>
      <c r="Z797">
        <v>11</v>
      </c>
      <c r="AA797" t="s">
        <v>6235</v>
      </c>
      <c r="AB797">
        <v>1084</v>
      </c>
      <c r="AC797">
        <v>0.16590909090909089</v>
      </c>
      <c r="AD797" t="s">
        <v>6230</v>
      </c>
      <c r="AE797" t="s">
        <v>6236</v>
      </c>
    </row>
    <row r="798" spans="1:31" x14ac:dyDescent="0.25">
      <c r="A798" t="s">
        <v>1602</v>
      </c>
      <c r="B798" s="1">
        <v>46124</v>
      </c>
      <c r="C798">
        <v>0.68541666666666667</v>
      </c>
      <c r="D798" t="s">
        <v>75</v>
      </c>
      <c r="E798" t="s">
        <v>159</v>
      </c>
      <c r="F798" t="s">
        <v>95</v>
      </c>
      <c r="G798" t="s">
        <v>104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39</v>
      </c>
      <c r="O798">
        <v>3</v>
      </c>
      <c r="P798" t="s">
        <v>28</v>
      </c>
      <c r="Q798" t="s">
        <v>56</v>
      </c>
      <c r="R798">
        <v>39</v>
      </c>
      <c r="S798" t="s">
        <v>170</v>
      </c>
      <c r="T798" t="s">
        <v>58</v>
      </c>
      <c r="U798" t="s">
        <v>1602</v>
      </c>
      <c r="V798">
        <v>16</v>
      </c>
      <c r="W798">
        <v>4</v>
      </c>
      <c r="X798">
        <v>2026</v>
      </c>
      <c r="Y798" t="s">
        <v>6232</v>
      </c>
      <c r="Z798">
        <v>-2</v>
      </c>
      <c r="AA798" t="s">
        <v>6229</v>
      </c>
      <c r="AB798">
        <v>1009</v>
      </c>
      <c r="AC798">
        <v>0.20499999999999999</v>
      </c>
      <c r="AD798" t="s">
        <v>6240</v>
      </c>
      <c r="AE798" t="s">
        <v>6231</v>
      </c>
    </row>
    <row r="799" spans="1:31" x14ac:dyDescent="0.25">
      <c r="A799" t="s">
        <v>1604</v>
      </c>
      <c r="B799" s="1">
        <v>46040</v>
      </c>
      <c r="C799">
        <v>0.92986111111111114</v>
      </c>
      <c r="D799" t="s">
        <v>130</v>
      </c>
      <c r="E799" t="s">
        <v>83</v>
      </c>
      <c r="F799" t="s">
        <v>69</v>
      </c>
      <c r="G799" t="s">
        <v>104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91</v>
      </c>
      <c r="O799">
        <v>3</v>
      </c>
      <c r="P799" t="s">
        <v>28</v>
      </c>
      <c r="Q799" t="s">
        <v>29</v>
      </c>
      <c r="R799">
        <v>60</v>
      </c>
      <c r="S799" t="s">
        <v>170</v>
      </c>
      <c r="T799" t="s">
        <v>58</v>
      </c>
      <c r="U799" t="s">
        <v>1604</v>
      </c>
      <c r="V799">
        <v>22</v>
      </c>
      <c r="W799">
        <v>1</v>
      </c>
      <c r="X799">
        <v>2026</v>
      </c>
      <c r="Y799" t="s">
        <v>6239</v>
      </c>
      <c r="Z799">
        <v>0</v>
      </c>
      <c r="AA799" t="s">
        <v>6229</v>
      </c>
      <c r="AB799">
        <v>723</v>
      </c>
      <c r="AC799">
        <v>5.333333333333333E-2</v>
      </c>
      <c r="AD799" t="s">
        <v>6240</v>
      </c>
      <c r="AE799" t="s">
        <v>6234</v>
      </c>
    </row>
    <row r="800" spans="1:31" x14ac:dyDescent="0.25">
      <c r="A800" t="s">
        <v>1606</v>
      </c>
      <c r="B800" s="1">
        <v>46073</v>
      </c>
      <c r="C800">
        <v>0.92500000000000004</v>
      </c>
      <c r="D800" t="s">
        <v>45</v>
      </c>
      <c r="E800" t="s">
        <v>100</v>
      </c>
      <c r="F800" t="s">
        <v>63</v>
      </c>
      <c r="G800" t="s">
        <v>96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70</v>
      </c>
      <c r="O800">
        <v>4</v>
      </c>
      <c r="P800" t="s">
        <v>146</v>
      </c>
      <c r="Q800" t="s">
        <v>56</v>
      </c>
      <c r="R800">
        <v>38</v>
      </c>
      <c r="S800" t="s">
        <v>30</v>
      </c>
      <c r="T800" t="s">
        <v>58</v>
      </c>
      <c r="U800" t="s">
        <v>1606</v>
      </c>
      <c r="V800">
        <v>22</v>
      </c>
      <c r="W800">
        <v>2</v>
      </c>
      <c r="X800">
        <v>2026</v>
      </c>
      <c r="Y800" t="s">
        <v>6239</v>
      </c>
      <c r="Z800">
        <v>5</v>
      </c>
      <c r="AA800" t="s">
        <v>6235</v>
      </c>
      <c r="AB800">
        <v>167</v>
      </c>
      <c r="AC800">
        <v>0.35833333333333334</v>
      </c>
      <c r="AD800" t="s">
        <v>6230</v>
      </c>
      <c r="AE800" t="s">
        <v>6231</v>
      </c>
    </row>
    <row r="801" spans="1:31" x14ac:dyDescent="0.25">
      <c r="A801" t="s">
        <v>1607</v>
      </c>
      <c r="B801" s="1">
        <v>46077</v>
      </c>
      <c r="C801">
        <v>0.6743055555555556</v>
      </c>
      <c r="D801" t="s">
        <v>200</v>
      </c>
      <c r="E801" t="s">
        <v>100</v>
      </c>
      <c r="F801" t="s">
        <v>95</v>
      </c>
      <c r="G801" t="s">
        <v>117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39</v>
      </c>
      <c r="O801">
        <v>4</v>
      </c>
      <c r="P801" t="s">
        <v>28</v>
      </c>
      <c r="Q801" t="s">
        <v>56</v>
      </c>
      <c r="R801">
        <v>53</v>
      </c>
      <c r="S801" t="s">
        <v>131</v>
      </c>
      <c r="T801" t="s">
        <v>58</v>
      </c>
      <c r="U801" t="s">
        <v>1607</v>
      </c>
      <c r="V801">
        <v>16</v>
      </c>
      <c r="W801">
        <v>2</v>
      </c>
      <c r="X801">
        <v>2026</v>
      </c>
      <c r="Y801" t="s">
        <v>6232</v>
      </c>
      <c r="Z801">
        <v>12</v>
      </c>
      <c r="AA801" t="s">
        <v>6235</v>
      </c>
      <c r="AB801">
        <v>244</v>
      </c>
      <c r="AC801">
        <v>0.34090909090909088</v>
      </c>
      <c r="AD801" t="s">
        <v>6230</v>
      </c>
      <c r="AE801" t="s">
        <v>6234</v>
      </c>
    </row>
    <row r="802" spans="1:31" x14ac:dyDescent="0.25">
      <c r="A802" t="s">
        <v>1608</v>
      </c>
      <c r="B802" s="1">
        <v>46170</v>
      </c>
      <c r="C802">
        <v>0.6430555555555556</v>
      </c>
      <c r="D802" t="s">
        <v>130</v>
      </c>
      <c r="E802" t="s">
        <v>135</v>
      </c>
      <c r="F802" t="s">
        <v>37</v>
      </c>
      <c r="G802" t="s">
        <v>96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39</v>
      </c>
      <c r="O802">
        <v>3</v>
      </c>
      <c r="P802" t="s">
        <v>28</v>
      </c>
      <c r="Q802" t="s">
        <v>29</v>
      </c>
      <c r="R802">
        <v>22</v>
      </c>
      <c r="S802" t="s">
        <v>71</v>
      </c>
      <c r="T802" t="s">
        <v>58</v>
      </c>
      <c r="U802" t="s">
        <v>1608</v>
      </c>
      <c r="V802">
        <v>15</v>
      </c>
      <c r="W802">
        <v>5</v>
      </c>
      <c r="X802">
        <v>2026</v>
      </c>
      <c r="Y802" t="s">
        <v>6232</v>
      </c>
      <c r="Z802">
        <v>7</v>
      </c>
      <c r="AA802" t="s">
        <v>6235</v>
      </c>
      <c r="AB802">
        <v>624</v>
      </c>
      <c r="AC802">
        <v>0.16285714285714287</v>
      </c>
      <c r="AD802" t="s">
        <v>6240</v>
      </c>
      <c r="AE802" t="s">
        <v>6241</v>
      </c>
    </row>
    <row r="803" spans="1:31" x14ac:dyDescent="0.25">
      <c r="A803" t="s">
        <v>1609</v>
      </c>
      <c r="B803" s="1">
        <v>46189</v>
      </c>
      <c r="C803">
        <v>0.87222222222222223</v>
      </c>
      <c r="D803" t="s">
        <v>145</v>
      </c>
      <c r="E803" t="s">
        <v>135</v>
      </c>
      <c r="F803" t="s">
        <v>63</v>
      </c>
      <c r="G803" t="s">
        <v>96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70</v>
      </c>
      <c r="O803">
        <v>5</v>
      </c>
      <c r="P803" t="s">
        <v>28</v>
      </c>
      <c r="Q803" t="s">
        <v>29</v>
      </c>
      <c r="R803">
        <v>25</v>
      </c>
      <c r="S803" t="s">
        <v>131</v>
      </c>
      <c r="T803" t="s">
        <v>41</v>
      </c>
      <c r="U803" t="s">
        <v>1609</v>
      </c>
      <c r="V803">
        <v>20</v>
      </c>
      <c r="W803">
        <v>6</v>
      </c>
      <c r="X803">
        <v>2026</v>
      </c>
      <c r="Y803" t="s">
        <v>6239</v>
      </c>
      <c r="Z803">
        <v>9</v>
      </c>
      <c r="AA803" t="s">
        <v>6235</v>
      </c>
      <c r="AB803">
        <v>755</v>
      </c>
      <c r="AC803">
        <v>2.6000000000000002E-2</v>
      </c>
      <c r="AD803" t="s">
        <v>6238</v>
      </c>
      <c r="AE803" t="s">
        <v>6241</v>
      </c>
    </row>
    <row r="804" spans="1:31" x14ac:dyDescent="0.25">
      <c r="A804" t="s">
        <v>1611</v>
      </c>
      <c r="B804" s="1">
        <v>46195</v>
      </c>
      <c r="C804">
        <v>0.52083333333333337</v>
      </c>
      <c r="D804" t="s">
        <v>121</v>
      </c>
      <c r="E804" t="s">
        <v>159</v>
      </c>
      <c r="F804" t="s">
        <v>25</v>
      </c>
      <c r="G804" t="s">
        <v>48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49</v>
      </c>
      <c r="O804">
        <v>5</v>
      </c>
      <c r="P804" t="s">
        <v>28</v>
      </c>
      <c r="Q804" t="s">
        <v>56</v>
      </c>
      <c r="R804">
        <v>26</v>
      </c>
      <c r="S804" t="s">
        <v>57</v>
      </c>
      <c r="T804" t="s">
        <v>85</v>
      </c>
      <c r="U804" t="s">
        <v>1611</v>
      </c>
      <c r="V804">
        <v>12</v>
      </c>
      <c r="W804">
        <v>6</v>
      </c>
      <c r="X804">
        <v>2026</v>
      </c>
      <c r="Y804" t="s">
        <v>6237</v>
      </c>
      <c r="Z804">
        <v>16</v>
      </c>
      <c r="AA804" t="s">
        <v>6235</v>
      </c>
      <c r="AB804">
        <v>309</v>
      </c>
      <c r="AC804">
        <v>0.21111111111111111</v>
      </c>
      <c r="AD804" t="s">
        <v>6238</v>
      </c>
      <c r="AE804" t="s">
        <v>6236</v>
      </c>
    </row>
    <row r="805" spans="1:31" x14ac:dyDescent="0.25">
      <c r="A805" t="s">
        <v>1612</v>
      </c>
      <c r="B805" s="1">
        <v>46094</v>
      </c>
      <c r="C805">
        <v>0.65902777777777777</v>
      </c>
      <c r="D805" t="s">
        <v>62</v>
      </c>
      <c r="E805" t="s">
        <v>46</v>
      </c>
      <c r="F805" t="s">
        <v>63</v>
      </c>
      <c r="G805" t="s">
        <v>38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91</v>
      </c>
      <c r="O805">
        <v>1</v>
      </c>
      <c r="P805" t="s">
        <v>28</v>
      </c>
      <c r="Q805" t="s">
        <v>56</v>
      </c>
      <c r="R805">
        <v>50</v>
      </c>
      <c r="S805" t="s">
        <v>30</v>
      </c>
      <c r="T805" t="s">
        <v>58</v>
      </c>
      <c r="U805" t="s">
        <v>1612</v>
      </c>
      <c r="V805">
        <v>15</v>
      </c>
      <c r="W805">
        <v>3</v>
      </c>
      <c r="X805">
        <v>2026</v>
      </c>
      <c r="Y805" t="s">
        <v>6232</v>
      </c>
      <c r="Z805">
        <v>11</v>
      </c>
      <c r="AA805" t="s">
        <v>6235</v>
      </c>
      <c r="AB805">
        <v>316</v>
      </c>
      <c r="AC805">
        <v>0.22545454545454546</v>
      </c>
      <c r="AD805" t="s">
        <v>6233</v>
      </c>
      <c r="AE805" t="s">
        <v>6234</v>
      </c>
    </row>
    <row r="806" spans="1:31" x14ac:dyDescent="0.25">
      <c r="A806" t="s">
        <v>1613</v>
      </c>
      <c r="B806" s="1">
        <v>46186</v>
      </c>
      <c r="C806">
        <v>0.77430555555555558</v>
      </c>
      <c r="D806" t="s">
        <v>296</v>
      </c>
      <c r="E806" t="s">
        <v>83</v>
      </c>
      <c r="F806" t="s">
        <v>25</v>
      </c>
      <c r="G806" t="s">
        <v>104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39</v>
      </c>
      <c r="O806">
        <v>4</v>
      </c>
      <c r="P806" t="s">
        <v>28</v>
      </c>
      <c r="Q806" t="s">
        <v>56</v>
      </c>
      <c r="R806">
        <v>39</v>
      </c>
      <c r="S806" t="s">
        <v>64</v>
      </c>
      <c r="T806" t="s">
        <v>41</v>
      </c>
      <c r="U806" t="s">
        <v>1613</v>
      </c>
      <c r="V806">
        <v>18</v>
      </c>
      <c r="W806">
        <v>6</v>
      </c>
      <c r="X806">
        <v>2026</v>
      </c>
      <c r="Y806" t="s">
        <v>6232</v>
      </c>
      <c r="Z806">
        <v>-3</v>
      </c>
      <c r="AA806" t="s">
        <v>6229</v>
      </c>
      <c r="AB806">
        <v>744</v>
      </c>
      <c r="AC806">
        <v>7.6923076923076927E-2</v>
      </c>
      <c r="AD806" t="s">
        <v>6230</v>
      </c>
      <c r="AE806" t="s">
        <v>6231</v>
      </c>
    </row>
    <row r="807" spans="1:31" x14ac:dyDescent="0.25">
      <c r="A807" t="s">
        <v>1615</v>
      </c>
      <c r="B807" s="1">
        <v>46094</v>
      </c>
      <c r="C807">
        <v>0.99444444444444446</v>
      </c>
      <c r="D807" t="s">
        <v>23</v>
      </c>
      <c r="E807" t="s">
        <v>100</v>
      </c>
      <c r="F807" t="s">
        <v>166</v>
      </c>
      <c r="G807" t="s">
        <v>104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70</v>
      </c>
      <c r="O807">
        <v>1</v>
      </c>
      <c r="P807" t="s">
        <v>28</v>
      </c>
      <c r="Q807" t="s">
        <v>29</v>
      </c>
      <c r="R807">
        <v>18</v>
      </c>
      <c r="S807" t="s">
        <v>30</v>
      </c>
      <c r="T807" t="s">
        <v>58</v>
      </c>
      <c r="U807" t="s">
        <v>1615</v>
      </c>
      <c r="V807">
        <v>23</v>
      </c>
      <c r="W807">
        <v>3</v>
      </c>
      <c r="X807">
        <v>2026</v>
      </c>
      <c r="Y807" t="s">
        <v>6239</v>
      </c>
      <c r="Z807">
        <v>-3</v>
      </c>
      <c r="AA807" t="s">
        <v>6229</v>
      </c>
      <c r="AB807">
        <v>828</v>
      </c>
      <c r="AC807">
        <v>3.7837837837837833E-2</v>
      </c>
      <c r="AD807" t="s">
        <v>6233</v>
      </c>
      <c r="AE807" t="s">
        <v>6241</v>
      </c>
    </row>
    <row r="808" spans="1:31" x14ac:dyDescent="0.25">
      <c r="A808" t="s">
        <v>1616</v>
      </c>
      <c r="B808" s="1">
        <v>46074</v>
      </c>
      <c r="C808">
        <v>0.41319444444444442</v>
      </c>
      <c r="D808" t="s">
        <v>62</v>
      </c>
      <c r="E808" t="s">
        <v>139</v>
      </c>
      <c r="F808" t="s">
        <v>166</v>
      </c>
      <c r="G808" t="s">
        <v>26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49</v>
      </c>
      <c r="O808">
        <v>5</v>
      </c>
      <c r="P808" t="s">
        <v>28</v>
      </c>
      <c r="Q808" t="s">
        <v>56</v>
      </c>
      <c r="R808">
        <v>47</v>
      </c>
      <c r="S808" t="s">
        <v>64</v>
      </c>
      <c r="T808" t="s">
        <v>31</v>
      </c>
      <c r="U808" t="s">
        <v>1616</v>
      </c>
      <c r="V808">
        <v>9</v>
      </c>
      <c r="W808">
        <v>2</v>
      </c>
      <c r="X808">
        <v>2026</v>
      </c>
      <c r="Y808" t="s">
        <v>6228</v>
      </c>
      <c r="Z808">
        <v>1</v>
      </c>
      <c r="AA808" t="s">
        <v>6235</v>
      </c>
      <c r="AB808">
        <v>968</v>
      </c>
      <c r="AC808">
        <v>0.14000000000000001</v>
      </c>
      <c r="AD808" t="s">
        <v>6238</v>
      </c>
      <c r="AE808" t="s">
        <v>6234</v>
      </c>
    </row>
    <row r="809" spans="1:31" x14ac:dyDescent="0.25">
      <c r="A809" t="s">
        <v>1617</v>
      </c>
      <c r="B809" s="1">
        <v>46110</v>
      </c>
      <c r="C809">
        <v>0.62430555555555556</v>
      </c>
      <c r="D809" t="s">
        <v>45</v>
      </c>
      <c r="E809" t="s">
        <v>90</v>
      </c>
      <c r="F809" t="s">
        <v>76</v>
      </c>
      <c r="G809" t="s">
        <v>117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91</v>
      </c>
      <c r="O809">
        <v>3</v>
      </c>
      <c r="P809" t="s">
        <v>28</v>
      </c>
      <c r="Q809" t="s">
        <v>29</v>
      </c>
      <c r="R809">
        <v>35</v>
      </c>
      <c r="S809" t="s">
        <v>170</v>
      </c>
      <c r="T809" t="s">
        <v>85</v>
      </c>
      <c r="U809" t="s">
        <v>1617</v>
      </c>
      <c r="V809">
        <v>14</v>
      </c>
      <c r="W809">
        <v>3</v>
      </c>
      <c r="X809">
        <v>2026</v>
      </c>
      <c r="Y809" t="s">
        <v>6237</v>
      </c>
      <c r="Z809">
        <v>9</v>
      </c>
      <c r="AA809" t="s">
        <v>6235</v>
      </c>
      <c r="AB809">
        <v>578</v>
      </c>
      <c r="AC809">
        <v>0.04</v>
      </c>
      <c r="AD809" t="s">
        <v>6240</v>
      </c>
      <c r="AE809" t="s">
        <v>6236</v>
      </c>
    </row>
    <row r="810" spans="1:31" x14ac:dyDescent="0.25">
      <c r="A810" t="s">
        <v>1618</v>
      </c>
      <c r="B810" s="1">
        <v>46104</v>
      </c>
      <c r="C810">
        <v>0.80486111111111114</v>
      </c>
      <c r="D810" t="s">
        <v>75</v>
      </c>
      <c r="E810" t="s">
        <v>90</v>
      </c>
      <c r="F810" t="s">
        <v>166</v>
      </c>
      <c r="G810" t="s">
        <v>117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27</v>
      </c>
      <c r="O810">
        <v>5</v>
      </c>
      <c r="P810" t="s">
        <v>146</v>
      </c>
      <c r="Q810" t="s">
        <v>29</v>
      </c>
      <c r="R810">
        <v>39</v>
      </c>
      <c r="S810" t="s">
        <v>57</v>
      </c>
      <c r="T810" t="s">
        <v>41</v>
      </c>
      <c r="U810" t="s">
        <v>1618</v>
      </c>
      <c r="V810">
        <v>19</v>
      </c>
      <c r="W810">
        <v>3</v>
      </c>
      <c r="X810">
        <v>2026</v>
      </c>
      <c r="Y810" t="s">
        <v>6232</v>
      </c>
      <c r="Z810">
        <v>-1</v>
      </c>
      <c r="AA810" t="s">
        <v>6229</v>
      </c>
      <c r="AB810">
        <v>971</v>
      </c>
      <c r="AC810">
        <v>0.11818181818181818</v>
      </c>
      <c r="AD810" t="s">
        <v>6238</v>
      </c>
      <c r="AE810" t="s">
        <v>6231</v>
      </c>
    </row>
    <row r="811" spans="1:31" x14ac:dyDescent="0.25">
      <c r="A811" t="s">
        <v>1619</v>
      </c>
      <c r="B811" s="1">
        <v>46023</v>
      </c>
      <c r="C811">
        <v>0.37569444444444444</v>
      </c>
      <c r="D811" t="s">
        <v>121</v>
      </c>
      <c r="E811" t="s">
        <v>54</v>
      </c>
      <c r="F811" t="s">
        <v>76</v>
      </c>
      <c r="G811" t="s">
        <v>26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70</v>
      </c>
      <c r="O811">
        <v>4</v>
      </c>
      <c r="P811" t="s">
        <v>28</v>
      </c>
      <c r="Q811" t="s">
        <v>56</v>
      </c>
      <c r="R811">
        <v>54</v>
      </c>
      <c r="S811" t="s">
        <v>71</v>
      </c>
      <c r="T811" t="s">
        <v>31</v>
      </c>
      <c r="U811" t="s">
        <v>1619</v>
      </c>
      <c r="V811">
        <v>9</v>
      </c>
      <c r="W811">
        <v>1</v>
      </c>
      <c r="X811">
        <v>2026</v>
      </c>
      <c r="Y811" t="s">
        <v>6228</v>
      </c>
      <c r="Z811">
        <v>2</v>
      </c>
      <c r="AA811" t="s">
        <v>6235</v>
      </c>
      <c r="AB811">
        <v>287</v>
      </c>
      <c r="AC811">
        <v>0.17560975609756099</v>
      </c>
      <c r="AD811" t="s">
        <v>6230</v>
      </c>
      <c r="AE811" t="s">
        <v>6234</v>
      </c>
    </row>
    <row r="812" spans="1:31" x14ac:dyDescent="0.25">
      <c r="A812" t="s">
        <v>1620</v>
      </c>
      <c r="B812" s="1">
        <v>46129</v>
      </c>
      <c r="C812">
        <v>0.50416666666666665</v>
      </c>
      <c r="D812" t="s">
        <v>75</v>
      </c>
      <c r="E812" t="s">
        <v>36</v>
      </c>
      <c r="F812" t="s">
        <v>76</v>
      </c>
      <c r="G812" t="s">
        <v>117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27</v>
      </c>
      <c r="O812">
        <v>4</v>
      </c>
      <c r="P812" t="s">
        <v>28</v>
      </c>
      <c r="Q812" t="s">
        <v>56</v>
      </c>
      <c r="R812">
        <v>24</v>
      </c>
      <c r="S812" t="s">
        <v>30</v>
      </c>
      <c r="T812" t="s">
        <v>85</v>
      </c>
      <c r="U812" t="s">
        <v>1620</v>
      </c>
      <c r="V812">
        <v>12</v>
      </c>
      <c r="W812">
        <v>4</v>
      </c>
      <c r="X812">
        <v>2026</v>
      </c>
      <c r="Y812" t="s">
        <v>6237</v>
      </c>
      <c r="Z812">
        <v>19</v>
      </c>
      <c r="AA812" t="s">
        <v>6235</v>
      </c>
      <c r="AB812">
        <v>574</v>
      </c>
      <c r="AC812">
        <v>0.2530612244897959</v>
      </c>
      <c r="AD812" t="s">
        <v>6230</v>
      </c>
      <c r="AE812" t="s">
        <v>6241</v>
      </c>
    </row>
    <row r="813" spans="1:31" x14ac:dyDescent="0.25">
      <c r="A813" t="s">
        <v>1621</v>
      </c>
      <c r="B813" s="1">
        <v>46158</v>
      </c>
      <c r="C813">
        <v>0.80833333333333335</v>
      </c>
      <c r="D813" t="s">
        <v>116</v>
      </c>
      <c r="E813" t="s">
        <v>83</v>
      </c>
      <c r="F813" t="s">
        <v>63</v>
      </c>
      <c r="G813" t="s">
        <v>26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39</v>
      </c>
      <c r="O813">
        <v>1</v>
      </c>
      <c r="P813" t="s">
        <v>28</v>
      </c>
      <c r="Q813" t="s">
        <v>56</v>
      </c>
      <c r="R813">
        <v>59</v>
      </c>
      <c r="S813" t="s">
        <v>64</v>
      </c>
      <c r="T813" t="s">
        <v>41</v>
      </c>
      <c r="U813" t="s">
        <v>1621</v>
      </c>
      <c r="V813">
        <v>19</v>
      </c>
      <c r="W813">
        <v>5</v>
      </c>
      <c r="X813">
        <v>2026</v>
      </c>
      <c r="Y813" t="s">
        <v>6232</v>
      </c>
      <c r="Z813">
        <v>-3</v>
      </c>
      <c r="AA813" t="s">
        <v>6229</v>
      </c>
      <c r="AB813">
        <v>1070</v>
      </c>
      <c r="AC813">
        <v>0.68095238095238098</v>
      </c>
      <c r="AD813" t="s">
        <v>6233</v>
      </c>
      <c r="AE813" t="s">
        <v>6234</v>
      </c>
    </row>
    <row r="814" spans="1:31" x14ac:dyDescent="0.25">
      <c r="A814" t="s">
        <v>1622</v>
      </c>
      <c r="B814" s="1">
        <v>46178</v>
      </c>
      <c r="C814">
        <v>0.49444444444444446</v>
      </c>
      <c r="D814" t="s">
        <v>99</v>
      </c>
      <c r="E814" t="s">
        <v>159</v>
      </c>
      <c r="F814" t="s">
        <v>37</v>
      </c>
      <c r="G814" t="s">
        <v>117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70</v>
      </c>
      <c r="O814">
        <v>5</v>
      </c>
      <c r="P814" t="s">
        <v>28</v>
      </c>
      <c r="Q814" t="s">
        <v>29</v>
      </c>
      <c r="R814">
        <v>27</v>
      </c>
      <c r="S814" t="s">
        <v>30</v>
      </c>
      <c r="T814" t="s">
        <v>58</v>
      </c>
      <c r="U814" t="s">
        <v>1622</v>
      </c>
      <c r="V814">
        <v>11</v>
      </c>
      <c r="W814">
        <v>6</v>
      </c>
      <c r="X814">
        <v>2026</v>
      </c>
      <c r="Y814" t="s">
        <v>6237</v>
      </c>
      <c r="Z814">
        <v>7</v>
      </c>
      <c r="AA814" t="s">
        <v>6235</v>
      </c>
      <c r="AB814">
        <v>308</v>
      </c>
      <c r="AC814">
        <v>0.28863636363636364</v>
      </c>
      <c r="AD814" t="s">
        <v>6238</v>
      </c>
      <c r="AE814" t="s">
        <v>6236</v>
      </c>
    </row>
    <row r="815" spans="1:31" x14ac:dyDescent="0.25">
      <c r="A815" t="s">
        <v>1624</v>
      </c>
      <c r="B815" s="1">
        <v>46068</v>
      </c>
      <c r="C815">
        <v>0.73750000000000004</v>
      </c>
      <c r="D815" t="s">
        <v>45</v>
      </c>
      <c r="E815" t="s">
        <v>100</v>
      </c>
      <c r="F815" t="s">
        <v>95</v>
      </c>
      <c r="G815" t="s">
        <v>117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70</v>
      </c>
      <c r="O815">
        <v>5</v>
      </c>
      <c r="P815" t="s">
        <v>28</v>
      </c>
      <c r="Q815" t="s">
        <v>56</v>
      </c>
      <c r="R815">
        <v>44</v>
      </c>
      <c r="S815" t="s">
        <v>170</v>
      </c>
      <c r="T815" t="s">
        <v>58</v>
      </c>
      <c r="U815" t="s">
        <v>1624</v>
      </c>
      <c r="V815">
        <v>17</v>
      </c>
      <c r="W815">
        <v>2</v>
      </c>
      <c r="X815">
        <v>2026</v>
      </c>
      <c r="Y815" t="s">
        <v>6232</v>
      </c>
      <c r="Z815">
        <v>-4</v>
      </c>
      <c r="AA815" t="s">
        <v>6229</v>
      </c>
      <c r="AB815">
        <v>893</v>
      </c>
      <c r="AC815">
        <v>0.28695652173913044</v>
      </c>
      <c r="AD815" t="s">
        <v>6238</v>
      </c>
      <c r="AE815" t="s">
        <v>6231</v>
      </c>
    </row>
    <row r="816" spans="1:31" x14ac:dyDescent="0.25">
      <c r="A816" t="s">
        <v>1625</v>
      </c>
      <c r="B816" s="1">
        <v>46085</v>
      </c>
      <c r="C816">
        <v>0.79513888888888884</v>
      </c>
      <c r="D816" t="s">
        <v>99</v>
      </c>
      <c r="E816" t="s">
        <v>36</v>
      </c>
      <c r="F816" t="s">
        <v>166</v>
      </c>
      <c r="G816" t="s">
        <v>96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70</v>
      </c>
      <c r="O816">
        <v>2</v>
      </c>
      <c r="P816" t="s">
        <v>28</v>
      </c>
      <c r="Q816" t="s">
        <v>56</v>
      </c>
      <c r="R816">
        <v>34</v>
      </c>
      <c r="S816" t="s">
        <v>40</v>
      </c>
      <c r="T816" t="s">
        <v>41</v>
      </c>
      <c r="U816" t="s">
        <v>1625</v>
      </c>
      <c r="V816">
        <v>19</v>
      </c>
      <c r="W816">
        <v>3</v>
      </c>
      <c r="X816">
        <v>2026</v>
      </c>
      <c r="Y816" t="s">
        <v>6232</v>
      </c>
      <c r="Z816">
        <v>18</v>
      </c>
      <c r="AA816" t="s">
        <v>6235</v>
      </c>
      <c r="AB816">
        <v>127</v>
      </c>
      <c r="AC816">
        <v>0.2440677966101695</v>
      </c>
      <c r="AD816" t="s">
        <v>6233</v>
      </c>
      <c r="AE816" t="s">
        <v>6236</v>
      </c>
    </row>
    <row r="817" spans="1:31" x14ac:dyDescent="0.25">
      <c r="A817" t="s">
        <v>1627</v>
      </c>
      <c r="B817" s="1">
        <v>46027</v>
      </c>
      <c r="C817">
        <v>0.92777777777777781</v>
      </c>
      <c r="D817" t="s">
        <v>296</v>
      </c>
      <c r="E817" t="s">
        <v>36</v>
      </c>
      <c r="F817" t="s">
        <v>84</v>
      </c>
      <c r="G817" t="s">
        <v>48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27</v>
      </c>
      <c r="O817">
        <v>3</v>
      </c>
      <c r="P817" t="s">
        <v>28</v>
      </c>
      <c r="Q817" t="s">
        <v>29</v>
      </c>
      <c r="R817">
        <v>60</v>
      </c>
      <c r="S817" t="s">
        <v>57</v>
      </c>
      <c r="T817" t="s">
        <v>58</v>
      </c>
      <c r="U817" t="s">
        <v>1627</v>
      </c>
      <c r="V817">
        <v>22</v>
      </c>
      <c r="W817">
        <v>1</v>
      </c>
      <c r="X817">
        <v>2026</v>
      </c>
      <c r="Y817" t="s">
        <v>6239</v>
      </c>
      <c r="Z817">
        <v>4</v>
      </c>
      <c r="AA817" t="s">
        <v>6235</v>
      </c>
      <c r="AB817">
        <v>1163</v>
      </c>
      <c r="AC817">
        <v>0.44516129032258067</v>
      </c>
      <c r="AD817" t="s">
        <v>6240</v>
      </c>
      <c r="AE817" t="s">
        <v>6234</v>
      </c>
    </row>
    <row r="818" spans="1:31" x14ac:dyDescent="0.25">
      <c r="A818" t="s">
        <v>1629</v>
      </c>
      <c r="B818" s="1">
        <v>46057</v>
      </c>
      <c r="C818">
        <v>0.80208333333333337</v>
      </c>
      <c r="D818" t="s">
        <v>53</v>
      </c>
      <c r="E818" t="s">
        <v>100</v>
      </c>
      <c r="F818" t="s">
        <v>166</v>
      </c>
      <c r="G818" t="s">
        <v>104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39</v>
      </c>
      <c r="O818">
        <v>2</v>
      </c>
      <c r="P818" t="s">
        <v>28</v>
      </c>
      <c r="Q818" t="s">
        <v>29</v>
      </c>
      <c r="R818">
        <v>20</v>
      </c>
      <c r="S818" t="s">
        <v>40</v>
      </c>
      <c r="T818" t="s">
        <v>41</v>
      </c>
      <c r="U818" t="s">
        <v>1629</v>
      </c>
      <c r="V818">
        <v>19</v>
      </c>
      <c r="W818">
        <v>2</v>
      </c>
      <c r="X818">
        <v>2026</v>
      </c>
      <c r="Y818" t="s">
        <v>6232</v>
      </c>
      <c r="Z818">
        <v>4</v>
      </c>
      <c r="AA818" t="s">
        <v>6235</v>
      </c>
      <c r="AB818">
        <v>1011</v>
      </c>
      <c r="AC818">
        <v>0.16</v>
      </c>
      <c r="AD818" t="s">
        <v>6233</v>
      </c>
      <c r="AE818" t="s">
        <v>6241</v>
      </c>
    </row>
    <row r="819" spans="1:31" x14ac:dyDescent="0.25">
      <c r="A819" t="s">
        <v>1630</v>
      </c>
      <c r="B819" s="1">
        <v>46036</v>
      </c>
      <c r="C819">
        <v>0.80069444444444449</v>
      </c>
      <c r="D819" t="s">
        <v>62</v>
      </c>
      <c r="E819" t="s">
        <v>90</v>
      </c>
      <c r="F819" t="s">
        <v>63</v>
      </c>
      <c r="G819" t="s">
        <v>117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27</v>
      </c>
      <c r="O819">
        <v>1</v>
      </c>
      <c r="P819" t="s">
        <v>28</v>
      </c>
      <c r="Q819" t="s">
        <v>56</v>
      </c>
      <c r="R819">
        <v>42</v>
      </c>
      <c r="S819" t="s">
        <v>40</v>
      </c>
      <c r="T819" t="s">
        <v>41</v>
      </c>
      <c r="U819" t="s">
        <v>1630</v>
      </c>
      <c r="V819">
        <v>19</v>
      </c>
      <c r="W819">
        <v>1</v>
      </c>
      <c r="X819">
        <v>2026</v>
      </c>
      <c r="Y819" t="s">
        <v>6232</v>
      </c>
      <c r="Z819">
        <v>17</v>
      </c>
      <c r="AA819" t="s">
        <v>6235</v>
      </c>
      <c r="AB819">
        <v>911</v>
      </c>
      <c r="AC819">
        <v>0.23414634146341462</v>
      </c>
      <c r="AD819" t="s">
        <v>6233</v>
      </c>
      <c r="AE819" t="s">
        <v>6231</v>
      </c>
    </row>
    <row r="820" spans="1:31" x14ac:dyDescent="0.25">
      <c r="A820" t="s">
        <v>1632</v>
      </c>
      <c r="B820" s="1">
        <v>46177</v>
      </c>
      <c r="C820">
        <v>0.61250000000000004</v>
      </c>
      <c r="D820" t="s">
        <v>130</v>
      </c>
      <c r="E820" t="s">
        <v>90</v>
      </c>
      <c r="F820" t="s">
        <v>95</v>
      </c>
      <c r="G820" t="s">
        <v>48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70</v>
      </c>
      <c r="O820">
        <v>5</v>
      </c>
      <c r="P820" t="s">
        <v>28</v>
      </c>
      <c r="Q820" t="s">
        <v>29</v>
      </c>
      <c r="R820">
        <v>34</v>
      </c>
      <c r="S820" t="s">
        <v>71</v>
      </c>
      <c r="T820" t="s">
        <v>85</v>
      </c>
      <c r="U820" t="s">
        <v>1632</v>
      </c>
      <c r="V820">
        <v>14</v>
      </c>
      <c r="W820">
        <v>6</v>
      </c>
      <c r="X820">
        <v>2026</v>
      </c>
      <c r="Y820" t="s">
        <v>6237</v>
      </c>
      <c r="Z820">
        <v>4</v>
      </c>
      <c r="AA820" t="s">
        <v>6235</v>
      </c>
      <c r="AB820">
        <v>302</v>
      </c>
      <c r="AC820">
        <v>0.19354838709677419</v>
      </c>
      <c r="AD820" t="s">
        <v>6238</v>
      </c>
      <c r="AE820" t="s">
        <v>6236</v>
      </c>
    </row>
    <row r="821" spans="1:31" x14ac:dyDescent="0.25">
      <c r="A821" t="s">
        <v>1634</v>
      </c>
      <c r="B821" s="1">
        <v>46029</v>
      </c>
      <c r="C821">
        <v>0.52152777777777781</v>
      </c>
      <c r="D821" t="s">
        <v>200</v>
      </c>
      <c r="E821" t="s">
        <v>139</v>
      </c>
      <c r="F821" t="s">
        <v>63</v>
      </c>
      <c r="G821" t="s">
        <v>26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39</v>
      </c>
      <c r="O821">
        <v>4</v>
      </c>
      <c r="P821" t="s">
        <v>28</v>
      </c>
      <c r="Q821" t="s">
        <v>29</v>
      </c>
      <c r="R821">
        <v>48</v>
      </c>
      <c r="S821" t="s">
        <v>40</v>
      </c>
      <c r="T821" t="s">
        <v>85</v>
      </c>
      <c r="U821" t="s">
        <v>1634</v>
      </c>
      <c r="V821">
        <v>12</v>
      </c>
      <c r="W821">
        <v>1</v>
      </c>
      <c r="X821">
        <v>2026</v>
      </c>
      <c r="Y821" t="s">
        <v>6237</v>
      </c>
      <c r="Z821">
        <v>-3</v>
      </c>
      <c r="AA821" t="s">
        <v>6229</v>
      </c>
      <c r="AB821">
        <v>633</v>
      </c>
      <c r="AC821">
        <v>0.50416666666666665</v>
      </c>
      <c r="AD821" t="s">
        <v>6230</v>
      </c>
      <c r="AE821" t="s">
        <v>6234</v>
      </c>
    </row>
    <row r="822" spans="1:31" x14ac:dyDescent="0.25">
      <c r="A822" t="s">
        <v>1635</v>
      </c>
      <c r="B822" s="1">
        <v>46099</v>
      </c>
      <c r="C822">
        <v>0.44444444444444442</v>
      </c>
      <c r="D822" t="s">
        <v>130</v>
      </c>
      <c r="E822" t="s">
        <v>83</v>
      </c>
      <c r="F822" t="s">
        <v>84</v>
      </c>
      <c r="G822" t="s">
        <v>117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70</v>
      </c>
      <c r="O822">
        <v>4</v>
      </c>
      <c r="P822" t="s">
        <v>28</v>
      </c>
      <c r="Q822" t="s">
        <v>56</v>
      </c>
      <c r="R822">
        <v>33</v>
      </c>
      <c r="S822" t="s">
        <v>40</v>
      </c>
      <c r="T822" t="s">
        <v>31</v>
      </c>
      <c r="U822" t="s">
        <v>1635</v>
      </c>
      <c r="V822">
        <v>10</v>
      </c>
      <c r="W822">
        <v>3</v>
      </c>
      <c r="X822">
        <v>2026</v>
      </c>
      <c r="Y822" t="s">
        <v>6237</v>
      </c>
      <c r="Z822">
        <v>-1</v>
      </c>
      <c r="AA822" t="s">
        <v>6229</v>
      </c>
      <c r="AB822">
        <v>816</v>
      </c>
      <c r="AC822">
        <v>0.19062499999999999</v>
      </c>
      <c r="AD822" t="s">
        <v>6230</v>
      </c>
      <c r="AE822" t="s">
        <v>6236</v>
      </c>
    </row>
    <row r="823" spans="1:31" x14ac:dyDescent="0.25">
      <c r="A823" t="s">
        <v>1637</v>
      </c>
      <c r="B823" s="1">
        <v>46110</v>
      </c>
      <c r="C823">
        <v>0.71875</v>
      </c>
      <c r="D823" t="s">
        <v>68</v>
      </c>
      <c r="E823" t="s">
        <v>159</v>
      </c>
      <c r="F823" t="s">
        <v>25</v>
      </c>
      <c r="G823" t="s">
        <v>96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27</v>
      </c>
      <c r="O823">
        <v>5</v>
      </c>
      <c r="P823" t="s">
        <v>28</v>
      </c>
      <c r="Q823" t="s">
        <v>29</v>
      </c>
      <c r="R823">
        <v>27</v>
      </c>
      <c r="S823" t="s">
        <v>170</v>
      </c>
      <c r="T823" t="s">
        <v>58</v>
      </c>
      <c r="U823" t="s">
        <v>1637</v>
      </c>
      <c r="V823">
        <v>17</v>
      </c>
      <c r="W823">
        <v>3</v>
      </c>
      <c r="X823">
        <v>2026</v>
      </c>
      <c r="Y823" t="s">
        <v>6232</v>
      </c>
      <c r="Z823">
        <v>2</v>
      </c>
      <c r="AA823" t="s">
        <v>6235</v>
      </c>
      <c r="AB823">
        <v>234</v>
      </c>
      <c r="AC823">
        <v>3.1707317073170732E-2</v>
      </c>
      <c r="AD823" t="s">
        <v>6238</v>
      </c>
      <c r="AE823" t="s">
        <v>6236</v>
      </c>
    </row>
    <row r="824" spans="1:31" x14ac:dyDescent="0.25">
      <c r="A824" t="s">
        <v>1639</v>
      </c>
      <c r="B824" s="1">
        <v>46143</v>
      </c>
      <c r="C824">
        <v>0.82291666666666663</v>
      </c>
      <c r="D824" t="s">
        <v>296</v>
      </c>
      <c r="E824" t="s">
        <v>54</v>
      </c>
      <c r="F824" t="s">
        <v>55</v>
      </c>
      <c r="G824" t="s">
        <v>96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49</v>
      </c>
      <c r="O824">
        <v>1</v>
      </c>
      <c r="P824" t="s">
        <v>28</v>
      </c>
      <c r="Q824" t="s">
        <v>29</v>
      </c>
      <c r="R824">
        <v>55</v>
      </c>
      <c r="S824" t="s">
        <v>30</v>
      </c>
      <c r="T824" t="s">
        <v>41</v>
      </c>
      <c r="U824" t="s">
        <v>1639</v>
      </c>
      <c r="V824">
        <v>19</v>
      </c>
      <c r="W824">
        <v>5</v>
      </c>
      <c r="X824">
        <v>2026</v>
      </c>
      <c r="Y824" t="s">
        <v>6232</v>
      </c>
      <c r="Z824">
        <v>10</v>
      </c>
      <c r="AA824" t="s">
        <v>6235</v>
      </c>
      <c r="AB824">
        <v>197</v>
      </c>
      <c r="AC824">
        <v>0.24318181818181817</v>
      </c>
      <c r="AD824" t="s">
        <v>6233</v>
      </c>
      <c r="AE824" t="s">
        <v>6234</v>
      </c>
    </row>
    <row r="825" spans="1:31" x14ac:dyDescent="0.25">
      <c r="A825" t="s">
        <v>1640</v>
      </c>
      <c r="B825" s="1">
        <v>46102</v>
      </c>
      <c r="C825">
        <v>0.95902777777777781</v>
      </c>
      <c r="D825" t="s">
        <v>53</v>
      </c>
      <c r="E825" t="s">
        <v>24</v>
      </c>
      <c r="F825" t="s">
        <v>63</v>
      </c>
      <c r="G825" t="s">
        <v>104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70</v>
      </c>
      <c r="O825">
        <v>3</v>
      </c>
      <c r="P825" t="s">
        <v>28</v>
      </c>
      <c r="Q825" t="s">
        <v>29</v>
      </c>
      <c r="R825">
        <v>49</v>
      </c>
      <c r="S825" t="s">
        <v>64</v>
      </c>
      <c r="T825" t="s">
        <v>58</v>
      </c>
      <c r="U825" t="s">
        <v>1640</v>
      </c>
      <c r="V825">
        <v>23</v>
      </c>
      <c r="W825">
        <v>3</v>
      </c>
      <c r="X825">
        <v>2026</v>
      </c>
      <c r="Y825" t="s">
        <v>6239</v>
      </c>
      <c r="Z825">
        <v>20</v>
      </c>
      <c r="AA825" t="s">
        <v>6235</v>
      </c>
      <c r="AB825">
        <v>913</v>
      </c>
      <c r="AC825">
        <v>0.14545454545454548</v>
      </c>
      <c r="AD825" t="s">
        <v>6240</v>
      </c>
      <c r="AE825" t="s">
        <v>6234</v>
      </c>
    </row>
    <row r="826" spans="1:31" x14ac:dyDescent="0.25">
      <c r="A826" t="s">
        <v>1641</v>
      </c>
      <c r="B826" s="1">
        <v>46072</v>
      </c>
      <c r="C826">
        <v>0.4548611111111111</v>
      </c>
      <c r="D826" t="s">
        <v>35</v>
      </c>
      <c r="E826" t="s">
        <v>100</v>
      </c>
      <c r="F826" t="s">
        <v>55</v>
      </c>
      <c r="G826" t="s">
        <v>48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27</v>
      </c>
      <c r="O826">
        <v>3</v>
      </c>
      <c r="P826" t="s">
        <v>28</v>
      </c>
      <c r="Q826" t="s">
        <v>56</v>
      </c>
      <c r="R826">
        <v>28</v>
      </c>
      <c r="S826" t="s">
        <v>71</v>
      </c>
      <c r="T826" t="s">
        <v>31</v>
      </c>
      <c r="U826" t="s">
        <v>1641</v>
      </c>
      <c r="V826">
        <v>10</v>
      </c>
      <c r="W826">
        <v>2</v>
      </c>
      <c r="X826">
        <v>2026</v>
      </c>
      <c r="Y826" t="s">
        <v>6237</v>
      </c>
      <c r="Z826">
        <v>3</v>
      </c>
      <c r="AA826" t="s">
        <v>6235</v>
      </c>
      <c r="AB826">
        <v>526</v>
      </c>
      <c r="AC826">
        <v>0.33333333333333331</v>
      </c>
      <c r="AD826" t="s">
        <v>6240</v>
      </c>
      <c r="AE826" t="s">
        <v>6236</v>
      </c>
    </row>
    <row r="827" spans="1:31" x14ac:dyDescent="0.25">
      <c r="A827" t="s">
        <v>1643</v>
      </c>
      <c r="B827" s="1">
        <v>46190</v>
      </c>
      <c r="C827">
        <v>0.87916666666666665</v>
      </c>
      <c r="D827" t="s">
        <v>296</v>
      </c>
      <c r="E827" t="s">
        <v>24</v>
      </c>
      <c r="F827" t="s">
        <v>37</v>
      </c>
      <c r="G827" t="s">
        <v>48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49</v>
      </c>
      <c r="O827">
        <v>5</v>
      </c>
      <c r="P827" t="s">
        <v>28</v>
      </c>
      <c r="Q827" t="s">
        <v>29</v>
      </c>
      <c r="R827">
        <v>30</v>
      </c>
      <c r="S827" t="s">
        <v>40</v>
      </c>
      <c r="T827" t="s">
        <v>41</v>
      </c>
      <c r="U827" t="s">
        <v>1643</v>
      </c>
      <c r="V827">
        <v>21</v>
      </c>
      <c r="W827">
        <v>6</v>
      </c>
      <c r="X827">
        <v>2026</v>
      </c>
      <c r="Y827" t="s">
        <v>6239</v>
      </c>
      <c r="Z827">
        <v>18</v>
      </c>
      <c r="AA827" t="s">
        <v>6235</v>
      </c>
      <c r="AB827">
        <v>1095</v>
      </c>
      <c r="AC827">
        <v>0.22040816326530613</v>
      </c>
      <c r="AD827" t="s">
        <v>6238</v>
      </c>
      <c r="AE827" t="s">
        <v>6236</v>
      </c>
    </row>
    <row r="828" spans="1:31" x14ac:dyDescent="0.25">
      <c r="A828" t="s">
        <v>1644</v>
      </c>
      <c r="B828" s="1">
        <v>46143</v>
      </c>
      <c r="C828">
        <v>0.48125000000000001</v>
      </c>
      <c r="D828" t="s">
        <v>99</v>
      </c>
      <c r="E828" t="s">
        <v>135</v>
      </c>
      <c r="F828" t="s">
        <v>37</v>
      </c>
      <c r="G828" t="s">
        <v>38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91</v>
      </c>
      <c r="O828">
        <v>4</v>
      </c>
      <c r="P828" t="s">
        <v>28</v>
      </c>
      <c r="Q828" t="s">
        <v>29</v>
      </c>
      <c r="R828">
        <v>53</v>
      </c>
      <c r="S828" t="s">
        <v>30</v>
      </c>
      <c r="T828" t="s">
        <v>58</v>
      </c>
      <c r="U828" t="s">
        <v>1644</v>
      </c>
      <c r="V828">
        <v>11</v>
      </c>
      <c r="W828">
        <v>5</v>
      </c>
      <c r="X828">
        <v>2026</v>
      </c>
      <c r="Y828" t="s">
        <v>6237</v>
      </c>
      <c r="Z828">
        <v>15</v>
      </c>
      <c r="AA828" t="s">
        <v>6235</v>
      </c>
      <c r="AB828">
        <v>470</v>
      </c>
      <c r="AC828">
        <v>0.22931034482758622</v>
      </c>
      <c r="AD828" t="s">
        <v>6230</v>
      </c>
      <c r="AE828" t="s">
        <v>6234</v>
      </c>
    </row>
    <row r="829" spans="1:31" x14ac:dyDescent="0.25">
      <c r="A829" t="s">
        <v>1645</v>
      </c>
      <c r="B829" s="1">
        <v>46161</v>
      </c>
      <c r="C829">
        <v>0.47708333333333336</v>
      </c>
      <c r="D829" t="s">
        <v>23</v>
      </c>
      <c r="E829" t="s">
        <v>24</v>
      </c>
      <c r="F829" t="s">
        <v>37</v>
      </c>
      <c r="G829" t="s">
        <v>38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27</v>
      </c>
      <c r="O829">
        <v>5</v>
      </c>
      <c r="P829" t="s">
        <v>146</v>
      </c>
      <c r="Q829" t="s">
        <v>56</v>
      </c>
      <c r="R829">
        <v>29</v>
      </c>
      <c r="S829" t="s">
        <v>131</v>
      </c>
      <c r="T829" t="s">
        <v>58</v>
      </c>
      <c r="U829" t="s">
        <v>1645</v>
      </c>
      <c r="V829">
        <v>11</v>
      </c>
      <c r="W829">
        <v>5</v>
      </c>
      <c r="X829">
        <v>2026</v>
      </c>
      <c r="Y829" t="s">
        <v>6237</v>
      </c>
      <c r="Z829">
        <v>0</v>
      </c>
      <c r="AA829" t="s">
        <v>6229</v>
      </c>
      <c r="AB829">
        <v>31</v>
      </c>
      <c r="AC829">
        <v>0.35263157894736841</v>
      </c>
      <c r="AD829" t="s">
        <v>6238</v>
      </c>
      <c r="AE829" t="s">
        <v>6236</v>
      </c>
    </row>
    <row r="830" spans="1:31" x14ac:dyDescent="0.25">
      <c r="A830" t="s">
        <v>1647</v>
      </c>
      <c r="B830" s="1">
        <v>46137</v>
      </c>
      <c r="C830">
        <v>0.62916666666666665</v>
      </c>
      <c r="D830" t="s">
        <v>35</v>
      </c>
      <c r="E830" t="s">
        <v>159</v>
      </c>
      <c r="F830" t="s">
        <v>63</v>
      </c>
      <c r="G830" t="s">
        <v>104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70</v>
      </c>
      <c r="O830">
        <v>1</v>
      </c>
      <c r="P830" t="s">
        <v>28</v>
      </c>
      <c r="Q830" t="s">
        <v>29</v>
      </c>
      <c r="R830">
        <v>45</v>
      </c>
      <c r="S830" t="s">
        <v>64</v>
      </c>
      <c r="T830" t="s">
        <v>58</v>
      </c>
      <c r="U830" t="s">
        <v>1647</v>
      </c>
      <c r="V830">
        <v>15</v>
      </c>
      <c r="W830">
        <v>4</v>
      </c>
      <c r="X830">
        <v>2026</v>
      </c>
      <c r="Y830" t="s">
        <v>6232</v>
      </c>
      <c r="Z830">
        <v>17</v>
      </c>
      <c r="AA830" t="s">
        <v>6235</v>
      </c>
      <c r="AB830">
        <v>89</v>
      </c>
      <c r="AC830">
        <v>0.24878048780487802</v>
      </c>
      <c r="AD830" t="s">
        <v>6233</v>
      </c>
      <c r="AE830" t="s">
        <v>6231</v>
      </c>
    </row>
    <row r="831" spans="1:31" x14ac:dyDescent="0.25">
      <c r="A831" t="s">
        <v>1649</v>
      </c>
      <c r="B831" s="1">
        <v>46189</v>
      </c>
      <c r="C831">
        <v>0.81874999999999998</v>
      </c>
      <c r="D831" t="s">
        <v>53</v>
      </c>
      <c r="E831" t="s">
        <v>135</v>
      </c>
      <c r="F831" t="s">
        <v>25</v>
      </c>
      <c r="G831" t="s">
        <v>117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49</v>
      </c>
      <c r="O831">
        <v>5</v>
      </c>
      <c r="P831" t="s">
        <v>28</v>
      </c>
      <c r="Q831" t="s">
        <v>29</v>
      </c>
      <c r="R831">
        <v>31</v>
      </c>
      <c r="S831" t="s">
        <v>131</v>
      </c>
      <c r="T831" t="s">
        <v>41</v>
      </c>
      <c r="U831" t="s">
        <v>1649</v>
      </c>
      <c r="V831">
        <v>19</v>
      </c>
      <c r="W831">
        <v>6</v>
      </c>
      <c r="X831">
        <v>2026</v>
      </c>
      <c r="Y831" t="s">
        <v>6232</v>
      </c>
      <c r="Z831">
        <v>-2</v>
      </c>
      <c r="AA831" t="s">
        <v>6229</v>
      </c>
      <c r="AB831">
        <v>1157</v>
      </c>
      <c r="AC831">
        <v>0.30499999999999999</v>
      </c>
      <c r="AD831" t="s">
        <v>6238</v>
      </c>
      <c r="AE831" t="s">
        <v>6236</v>
      </c>
    </row>
    <row r="832" spans="1:31" x14ac:dyDescent="0.25">
      <c r="A832" t="s">
        <v>1651</v>
      </c>
      <c r="B832" s="1">
        <v>46113</v>
      </c>
      <c r="C832">
        <v>0.7680555555555556</v>
      </c>
      <c r="D832" t="s">
        <v>145</v>
      </c>
      <c r="E832" t="s">
        <v>90</v>
      </c>
      <c r="F832" t="s">
        <v>63</v>
      </c>
      <c r="G832" t="s">
        <v>104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49</v>
      </c>
      <c r="O832">
        <v>5</v>
      </c>
      <c r="P832" t="s">
        <v>28</v>
      </c>
      <c r="Q832" t="s">
        <v>56</v>
      </c>
      <c r="R832">
        <v>53</v>
      </c>
      <c r="S832" t="s">
        <v>40</v>
      </c>
      <c r="T832" t="s">
        <v>41</v>
      </c>
      <c r="U832" t="s">
        <v>1651</v>
      </c>
      <c r="V832">
        <v>18</v>
      </c>
      <c r="W832">
        <v>4</v>
      </c>
      <c r="X832">
        <v>2026</v>
      </c>
      <c r="Y832" t="s">
        <v>6232</v>
      </c>
      <c r="Z832">
        <v>11</v>
      </c>
      <c r="AA832" t="s">
        <v>6235</v>
      </c>
      <c r="AB832">
        <v>666</v>
      </c>
      <c r="AC832">
        <v>0.16086956521739132</v>
      </c>
      <c r="AD832" t="s">
        <v>6238</v>
      </c>
      <c r="AE832" t="s">
        <v>6234</v>
      </c>
    </row>
    <row r="833" spans="1:31" x14ac:dyDescent="0.25">
      <c r="A833" t="s">
        <v>1652</v>
      </c>
      <c r="B833" s="1">
        <v>46071</v>
      </c>
      <c r="C833">
        <v>0.8666666666666667</v>
      </c>
      <c r="D833" t="s">
        <v>200</v>
      </c>
      <c r="E833" t="s">
        <v>83</v>
      </c>
      <c r="F833" t="s">
        <v>69</v>
      </c>
      <c r="G833" t="s">
        <v>96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39</v>
      </c>
      <c r="O833">
        <v>2</v>
      </c>
      <c r="P833" t="s">
        <v>28</v>
      </c>
      <c r="Q833" t="s">
        <v>56</v>
      </c>
      <c r="R833">
        <v>22</v>
      </c>
      <c r="S833" t="s">
        <v>40</v>
      </c>
      <c r="T833" t="s">
        <v>41</v>
      </c>
      <c r="U833" t="s">
        <v>1652</v>
      </c>
      <c r="V833">
        <v>20</v>
      </c>
      <c r="W833">
        <v>2</v>
      </c>
      <c r="X833">
        <v>2026</v>
      </c>
      <c r="Y833" t="s">
        <v>6239</v>
      </c>
      <c r="Z833">
        <v>-4</v>
      </c>
      <c r="AA833" t="s">
        <v>6229</v>
      </c>
      <c r="AB833">
        <v>863</v>
      </c>
      <c r="AC833">
        <v>0.12631578947368421</v>
      </c>
      <c r="AD833" t="s">
        <v>6233</v>
      </c>
      <c r="AE833" t="s">
        <v>6241</v>
      </c>
    </row>
    <row r="834" spans="1:31" x14ac:dyDescent="0.25">
      <c r="A834" t="s">
        <v>1653</v>
      </c>
      <c r="B834" s="1">
        <v>46033</v>
      </c>
      <c r="C834">
        <v>0.65347222222222223</v>
      </c>
      <c r="D834" t="s">
        <v>116</v>
      </c>
      <c r="E834" t="s">
        <v>36</v>
      </c>
      <c r="F834" t="s">
        <v>166</v>
      </c>
      <c r="G834" t="s">
        <v>48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70</v>
      </c>
      <c r="O834">
        <v>5</v>
      </c>
      <c r="P834" t="s">
        <v>28</v>
      </c>
      <c r="Q834" t="s">
        <v>29</v>
      </c>
      <c r="R834">
        <v>23</v>
      </c>
      <c r="S834" t="s">
        <v>170</v>
      </c>
      <c r="T834" t="s">
        <v>58</v>
      </c>
      <c r="U834" t="s">
        <v>1653</v>
      </c>
      <c r="V834">
        <v>15</v>
      </c>
      <c r="W834">
        <v>1</v>
      </c>
      <c r="X834">
        <v>2026</v>
      </c>
      <c r="Y834" t="s">
        <v>6232</v>
      </c>
      <c r="Z834">
        <v>16</v>
      </c>
      <c r="AA834" t="s">
        <v>6235</v>
      </c>
      <c r="AB834">
        <v>702</v>
      </c>
      <c r="AC834">
        <v>8.666666666666667E-2</v>
      </c>
      <c r="AD834" t="s">
        <v>6238</v>
      </c>
      <c r="AE834" t="s">
        <v>6241</v>
      </c>
    </row>
    <row r="835" spans="1:31" x14ac:dyDescent="0.25">
      <c r="A835" t="s">
        <v>1655</v>
      </c>
      <c r="B835" s="1">
        <v>46068</v>
      </c>
      <c r="C835">
        <v>0.85972222222222228</v>
      </c>
      <c r="D835" t="s">
        <v>62</v>
      </c>
      <c r="E835" t="s">
        <v>90</v>
      </c>
      <c r="F835" t="s">
        <v>76</v>
      </c>
      <c r="G835" t="s">
        <v>104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39</v>
      </c>
      <c r="O835">
        <v>5</v>
      </c>
      <c r="P835" t="s">
        <v>146</v>
      </c>
      <c r="Q835" t="s">
        <v>56</v>
      </c>
      <c r="R835">
        <v>40</v>
      </c>
      <c r="S835" t="s">
        <v>170</v>
      </c>
      <c r="T835" t="s">
        <v>41</v>
      </c>
      <c r="U835" t="s">
        <v>1655</v>
      </c>
      <c r="V835">
        <v>20</v>
      </c>
      <c r="W835">
        <v>2</v>
      </c>
      <c r="X835">
        <v>2026</v>
      </c>
      <c r="Y835" t="s">
        <v>6239</v>
      </c>
      <c r="Z835">
        <v>18</v>
      </c>
      <c r="AA835" t="s">
        <v>6235</v>
      </c>
      <c r="AB835">
        <v>981</v>
      </c>
      <c r="AC835">
        <v>3.043478260869565E-2</v>
      </c>
      <c r="AD835" t="s">
        <v>6238</v>
      </c>
      <c r="AE835" t="s">
        <v>6231</v>
      </c>
    </row>
    <row r="836" spans="1:31" x14ac:dyDescent="0.25">
      <c r="A836" t="s">
        <v>1656</v>
      </c>
      <c r="B836" s="1">
        <v>46189</v>
      </c>
      <c r="C836">
        <v>0.92083333333333328</v>
      </c>
      <c r="D836" t="s">
        <v>53</v>
      </c>
      <c r="E836" t="s">
        <v>46</v>
      </c>
      <c r="F836" t="s">
        <v>47</v>
      </c>
      <c r="G836" t="s">
        <v>96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49</v>
      </c>
      <c r="O836">
        <v>5</v>
      </c>
      <c r="P836" t="s">
        <v>28</v>
      </c>
      <c r="Q836" t="s">
        <v>29</v>
      </c>
      <c r="R836">
        <v>31</v>
      </c>
      <c r="S836" t="s">
        <v>131</v>
      </c>
      <c r="T836" t="s">
        <v>58</v>
      </c>
      <c r="U836" t="s">
        <v>1656</v>
      </c>
      <c r="V836">
        <v>22</v>
      </c>
      <c r="W836">
        <v>6</v>
      </c>
      <c r="X836">
        <v>2026</v>
      </c>
      <c r="Y836" t="s">
        <v>6239</v>
      </c>
      <c r="Z836">
        <v>-1</v>
      </c>
      <c r="AA836" t="s">
        <v>6229</v>
      </c>
      <c r="AB836">
        <v>262</v>
      </c>
      <c r="AC836">
        <v>0.42333333333333328</v>
      </c>
      <c r="AD836" t="s">
        <v>6238</v>
      </c>
      <c r="AE836" t="s">
        <v>6236</v>
      </c>
    </row>
    <row r="837" spans="1:31" x14ac:dyDescent="0.25">
      <c r="A837" t="s">
        <v>1657</v>
      </c>
      <c r="B837" s="1">
        <v>46086</v>
      </c>
      <c r="C837">
        <v>0.5131944444444444</v>
      </c>
      <c r="D837" t="s">
        <v>23</v>
      </c>
      <c r="E837" t="s">
        <v>90</v>
      </c>
      <c r="F837" t="s">
        <v>63</v>
      </c>
      <c r="G837" t="s">
        <v>38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91</v>
      </c>
      <c r="O837">
        <v>1</v>
      </c>
      <c r="P837" t="s">
        <v>146</v>
      </c>
      <c r="Q837" t="s">
        <v>29</v>
      </c>
      <c r="R837">
        <v>22</v>
      </c>
      <c r="S837" t="s">
        <v>71</v>
      </c>
      <c r="T837" t="s">
        <v>85</v>
      </c>
      <c r="U837" t="s">
        <v>1657</v>
      </c>
      <c r="V837">
        <v>12</v>
      </c>
      <c r="W837">
        <v>3</v>
      </c>
      <c r="X837">
        <v>2026</v>
      </c>
      <c r="Y837" t="s">
        <v>6237</v>
      </c>
      <c r="Z837">
        <v>0</v>
      </c>
      <c r="AA837" t="s">
        <v>6229</v>
      </c>
      <c r="AB837">
        <v>574</v>
      </c>
      <c r="AC837">
        <v>0.3261904761904762</v>
      </c>
      <c r="AD837" t="s">
        <v>6233</v>
      </c>
      <c r="AE837" t="s">
        <v>6241</v>
      </c>
    </row>
    <row r="838" spans="1:31" x14ac:dyDescent="0.25">
      <c r="A838" t="s">
        <v>1659</v>
      </c>
      <c r="B838" s="1">
        <v>46201</v>
      </c>
      <c r="C838">
        <v>0.44861111111111113</v>
      </c>
      <c r="D838" t="s">
        <v>130</v>
      </c>
      <c r="E838" t="s">
        <v>90</v>
      </c>
      <c r="F838" t="s">
        <v>37</v>
      </c>
      <c r="G838" t="s">
        <v>104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91</v>
      </c>
      <c r="O838">
        <v>3</v>
      </c>
      <c r="P838" t="s">
        <v>28</v>
      </c>
      <c r="Q838" t="s">
        <v>29</v>
      </c>
      <c r="R838">
        <v>30</v>
      </c>
      <c r="S838" t="s">
        <v>170</v>
      </c>
      <c r="T838" t="s">
        <v>31</v>
      </c>
      <c r="U838" t="s">
        <v>1659</v>
      </c>
      <c r="V838">
        <v>10</v>
      </c>
      <c r="W838">
        <v>6</v>
      </c>
      <c r="X838">
        <v>2026</v>
      </c>
      <c r="Y838" t="s">
        <v>6237</v>
      </c>
      <c r="Z838">
        <v>0</v>
      </c>
      <c r="AA838" t="s">
        <v>6229</v>
      </c>
      <c r="AB838">
        <v>197</v>
      </c>
      <c r="AC838">
        <v>0.25227272727272726</v>
      </c>
      <c r="AD838" t="s">
        <v>6240</v>
      </c>
      <c r="AE838" t="s">
        <v>6236</v>
      </c>
    </row>
    <row r="839" spans="1:31" x14ac:dyDescent="0.25">
      <c r="A839" t="s">
        <v>1660</v>
      </c>
      <c r="B839" s="1">
        <v>46088</v>
      </c>
      <c r="C839">
        <v>0.5229166666666667</v>
      </c>
      <c r="D839" t="s">
        <v>53</v>
      </c>
      <c r="E839" t="s">
        <v>90</v>
      </c>
      <c r="F839" t="s">
        <v>37</v>
      </c>
      <c r="G839" t="s">
        <v>117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39</v>
      </c>
      <c r="O839">
        <v>3</v>
      </c>
      <c r="P839" t="s">
        <v>28</v>
      </c>
      <c r="Q839" t="s">
        <v>56</v>
      </c>
      <c r="R839">
        <v>59</v>
      </c>
      <c r="S839" t="s">
        <v>64</v>
      </c>
      <c r="T839" t="s">
        <v>85</v>
      </c>
      <c r="U839" t="s">
        <v>1660</v>
      </c>
      <c r="V839">
        <v>12</v>
      </c>
      <c r="W839">
        <v>3</v>
      </c>
      <c r="X839">
        <v>2026</v>
      </c>
      <c r="Y839" t="s">
        <v>6237</v>
      </c>
      <c r="Z839">
        <v>11</v>
      </c>
      <c r="AA839" t="s">
        <v>6235</v>
      </c>
      <c r="AB839">
        <v>943</v>
      </c>
      <c r="AC839">
        <v>0.13750000000000001</v>
      </c>
      <c r="AD839" t="s">
        <v>6240</v>
      </c>
      <c r="AE839" t="s">
        <v>6234</v>
      </c>
    </row>
    <row r="840" spans="1:31" x14ac:dyDescent="0.25">
      <c r="A840" t="s">
        <v>1662</v>
      </c>
      <c r="B840" s="1">
        <v>46082</v>
      </c>
      <c r="C840">
        <v>0.57986111111111116</v>
      </c>
      <c r="D840" t="s">
        <v>145</v>
      </c>
      <c r="E840" t="s">
        <v>159</v>
      </c>
      <c r="F840" t="s">
        <v>84</v>
      </c>
      <c r="G840" t="s">
        <v>26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39</v>
      </c>
      <c r="O840">
        <v>5</v>
      </c>
      <c r="P840" t="s">
        <v>28</v>
      </c>
      <c r="Q840" t="s">
        <v>29</v>
      </c>
      <c r="R840">
        <v>39</v>
      </c>
      <c r="S840" t="s">
        <v>170</v>
      </c>
      <c r="T840" t="s">
        <v>85</v>
      </c>
      <c r="U840" t="s">
        <v>1662</v>
      </c>
      <c r="V840">
        <v>13</v>
      </c>
      <c r="W840">
        <v>3</v>
      </c>
      <c r="X840">
        <v>2026</v>
      </c>
      <c r="Y840" t="s">
        <v>6237</v>
      </c>
      <c r="Z840">
        <v>-1</v>
      </c>
      <c r="AA840" t="s">
        <v>6229</v>
      </c>
      <c r="AB840">
        <v>218</v>
      </c>
      <c r="AC840">
        <v>0.21379310344827587</v>
      </c>
      <c r="AD840" t="s">
        <v>6238</v>
      </c>
      <c r="AE840" t="s">
        <v>6231</v>
      </c>
    </row>
    <row r="841" spans="1:31" x14ac:dyDescent="0.25">
      <c r="A841" t="s">
        <v>1664</v>
      </c>
      <c r="B841" s="1">
        <v>46192</v>
      </c>
      <c r="C841">
        <v>0.86250000000000004</v>
      </c>
      <c r="D841" t="s">
        <v>116</v>
      </c>
      <c r="E841" t="s">
        <v>54</v>
      </c>
      <c r="F841" t="s">
        <v>63</v>
      </c>
      <c r="G841" t="s">
        <v>26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49</v>
      </c>
      <c r="O841">
        <v>1</v>
      </c>
      <c r="P841" t="s">
        <v>28</v>
      </c>
      <c r="Q841" t="s">
        <v>56</v>
      </c>
      <c r="R841">
        <v>27</v>
      </c>
      <c r="S841" t="s">
        <v>30</v>
      </c>
      <c r="T841" t="s">
        <v>41</v>
      </c>
      <c r="U841" t="s">
        <v>1664</v>
      </c>
      <c r="V841">
        <v>20</v>
      </c>
      <c r="W841">
        <v>6</v>
      </c>
      <c r="X841">
        <v>2026</v>
      </c>
      <c r="Y841" t="s">
        <v>6239</v>
      </c>
      <c r="Z841">
        <v>16</v>
      </c>
      <c r="AA841" t="s">
        <v>6235</v>
      </c>
      <c r="AB841">
        <v>183</v>
      </c>
      <c r="AC841">
        <v>9.285714285714286E-2</v>
      </c>
      <c r="AD841" t="s">
        <v>6233</v>
      </c>
      <c r="AE841" t="s">
        <v>6236</v>
      </c>
    </row>
    <row r="842" spans="1:31" x14ac:dyDescent="0.25">
      <c r="A842" t="s">
        <v>1666</v>
      </c>
      <c r="B842" s="1">
        <v>46179</v>
      </c>
      <c r="C842">
        <v>0.8305555555555556</v>
      </c>
      <c r="D842" t="s">
        <v>45</v>
      </c>
      <c r="E842" t="s">
        <v>100</v>
      </c>
      <c r="F842" t="s">
        <v>63</v>
      </c>
      <c r="G842" t="s">
        <v>48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91</v>
      </c>
      <c r="O842">
        <v>5</v>
      </c>
      <c r="P842" t="s">
        <v>146</v>
      </c>
      <c r="Q842" t="s">
        <v>29</v>
      </c>
      <c r="R842">
        <v>24</v>
      </c>
      <c r="S842" t="s">
        <v>64</v>
      </c>
      <c r="T842" t="s">
        <v>41</v>
      </c>
      <c r="U842" t="s">
        <v>1666</v>
      </c>
      <c r="V842">
        <v>19</v>
      </c>
      <c r="W842">
        <v>6</v>
      </c>
      <c r="X842">
        <v>2026</v>
      </c>
      <c r="Y842" t="s">
        <v>6232</v>
      </c>
      <c r="Z842">
        <v>11</v>
      </c>
      <c r="AA842" t="s">
        <v>6235</v>
      </c>
      <c r="AB842">
        <v>891</v>
      </c>
      <c r="AC842">
        <v>0.27222222222222225</v>
      </c>
      <c r="AD842" t="s">
        <v>6238</v>
      </c>
      <c r="AE842" t="s">
        <v>6241</v>
      </c>
    </row>
    <row r="843" spans="1:31" x14ac:dyDescent="0.25">
      <c r="A843" t="s">
        <v>1667</v>
      </c>
      <c r="B843" s="1">
        <v>46139</v>
      </c>
      <c r="C843">
        <v>0.99305555555555558</v>
      </c>
      <c r="D843" t="s">
        <v>200</v>
      </c>
      <c r="E843" t="s">
        <v>46</v>
      </c>
      <c r="F843" t="s">
        <v>25</v>
      </c>
      <c r="G843" t="s">
        <v>104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49</v>
      </c>
      <c r="O843">
        <v>1</v>
      </c>
      <c r="P843" t="s">
        <v>28</v>
      </c>
      <c r="Q843" t="s">
        <v>56</v>
      </c>
      <c r="R843">
        <v>52</v>
      </c>
      <c r="S843" t="s">
        <v>57</v>
      </c>
      <c r="T843" t="s">
        <v>58</v>
      </c>
      <c r="U843" t="s">
        <v>1667</v>
      </c>
      <c r="V843">
        <v>23</v>
      </c>
      <c r="W843">
        <v>4</v>
      </c>
      <c r="X843">
        <v>2026</v>
      </c>
      <c r="Y843" t="s">
        <v>6239</v>
      </c>
      <c r="Z843">
        <v>8</v>
      </c>
      <c r="AA843" t="s">
        <v>6235</v>
      </c>
      <c r="AB843">
        <v>121</v>
      </c>
      <c r="AC843">
        <v>4.3902439024390248E-2</v>
      </c>
      <c r="AD843" t="s">
        <v>6233</v>
      </c>
      <c r="AE843" t="s">
        <v>6234</v>
      </c>
    </row>
    <row r="844" spans="1:31" x14ac:dyDescent="0.25">
      <c r="A844" t="s">
        <v>1668</v>
      </c>
      <c r="B844" s="1">
        <v>46159</v>
      </c>
      <c r="C844">
        <v>0.62708333333333333</v>
      </c>
      <c r="D844" t="s">
        <v>99</v>
      </c>
      <c r="E844" t="s">
        <v>54</v>
      </c>
      <c r="F844" t="s">
        <v>69</v>
      </c>
      <c r="G844" t="s">
        <v>38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39</v>
      </c>
      <c r="O844">
        <v>1</v>
      </c>
      <c r="P844" t="s">
        <v>28</v>
      </c>
      <c r="Q844" t="s">
        <v>29</v>
      </c>
      <c r="R844">
        <v>55</v>
      </c>
      <c r="S844" t="s">
        <v>170</v>
      </c>
      <c r="T844" t="s">
        <v>58</v>
      </c>
      <c r="U844" t="s">
        <v>1668</v>
      </c>
      <c r="V844">
        <v>15</v>
      </c>
      <c r="W844">
        <v>5</v>
      </c>
      <c r="X844">
        <v>2026</v>
      </c>
      <c r="Y844" t="s">
        <v>6232</v>
      </c>
      <c r="Z844">
        <v>-2</v>
      </c>
      <c r="AA844" t="s">
        <v>6229</v>
      </c>
      <c r="AB844">
        <v>415</v>
      </c>
      <c r="AC844">
        <v>0.18333333333333335</v>
      </c>
      <c r="AD844" t="s">
        <v>6233</v>
      </c>
      <c r="AE844" t="s">
        <v>6234</v>
      </c>
    </row>
    <row r="845" spans="1:31" x14ac:dyDescent="0.25">
      <c r="A845" t="s">
        <v>1669</v>
      </c>
      <c r="B845" s="1">
        <v>46048</v>
      </c>
      <c r="C845">
        <v>0.36319444444444443</v>
      </c>
      <c r="D845" t="s">
        <v>296</v>
      </c>
      <c r="E845" t="s">
        <v>100</v>
      </c>
      <c r="F845" t="s">
        <v>69</v>
      </c>
      <c r="G845" t="s">
        <v>104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70</v>
      </c>
      <c r="O845">
        <v>1</v>
      </c>
      <c r="P845" t="s">
        <v>28</v>
      </c>
      <c r="Q845" t="s">
        <v>56</v>
      </c>
      <c r="R845">
        <v>39</v>
      </c>
      <c r="S845" t="s">
        <v>57</v>
      </c>
      <c r="T845" t="s">
        <v>31</v>
      </c>
      <c r="U845" t="s">
        <v>1669</v>
      </c>
      <c r="V845">
        <v>8</v>
      </c>
      <c r="W845">
        <v>1</v>
      </c>
      <c r="X845">
        <v>2026</v>
      </c>
      <c r="Y845" t="s">
        <v>6228</v>
      </c>
      <c r="Z845">
        <v>-3</v>
      </c>
      <c r="AA845" t="s">
        <v>6229</v>
      </c>
      <c r="AB845">
        <v>459</v>
      </c>
      <c r="AC845">
        <v>0.29705882352941176</v>
      </c>
      <c r="AD845" t="s">
        <v>6233</v>
      </c>
      <c r="AE845" t="s">
        <v>6231</v>
      </c>
    </row>
    <row r="846" spans="1:31" x14ac:dyDescent="0.25">
      <c r="A846" t="s">
        <v>1671</v>
      </c>
      <c r="B846" s="1">
        <v>46169</v>
      </c>
      <c r="C846">
        <v>0.58125000000000004</v>
      </c>
      <c r="D846" t="s">
        <v>200</v>
      </c>
      <c r="E846" t="s">
        <v>90</v>
      </c>
      <c r="F846" t="s">
        <v>166</v>
      </c>
      <c r="G846" t="s">
        <v>104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49</v>
      </c>
      <c r="O846">
        <v>4</v>
      </c>
      <c r="P846" t="s">
        <v>28</v>
      </c>
      <c r="Q846" t="s">
        <v>56</v>
      </c>
      <c r="R846">
        <v>19</v>
      </c>
      <c r="S846" t="s">
        <v>40</v>
      </c>
      <c r="T846" t="s">
        <v>85</v>
      </c>
      <c r="U846" t="s">
        <v>1671</v>
      </c>
      <c r="V846">
        <v>13</v>
      </c>
      <c r="W846">
        <v>5</v>
      </c>
      <c r="X846">
        <v>2026</v>
      </c>
      <c r="Y846" t="s">
        <v>6237</v>
      </c>
      <c r="Z846">
        <v>-4</v>
      </c>
      <c r="AA846" t="s">
        <v>6229</v>
      </c>
      <c r="AB846">
        <v>371</v>
      </c>
      <c r="AC846">
        <v>0.33333333333333331</v>
      </c>
      <c r="AD846" t="s">
        <v>6230</v>
      </c>
      <c r="AE846" t="s">
        <v>6241</v>
      </c>
    </row>
    <row r="847" spans="1:31" x14ac:dyDescent="0.25">
      <c r="A847" t="s">
        <v>1672</v>
      </c>
      <c r="B847" s="1">
        <v>46060</v>
      </c>
      <c r="C847">
        <v>0.95208333333333328</v>
      </c>
      <c r="D847" t="s">
        <v>35</v>
      </c>
      <c r="E847" t="s">
        <v>90</v>
      </c>
      <c r="F847" t="s">
        <v>37</v>
      </c>
      <c r="G847" t="s">
        <v>104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91</v>
      </c>
      <c r="O847">
        <v>4</v>
      </c>
      <c r="P847" t="s">
        <v>146</v>
      </c>
      <c r="Q847" t="s">
        <v>29</v>
      </c>
      <c r="R847">
        <v>41</v>
      </c>
      <c r="S847" t="s">
        <v>64</v>
      </c>
      <c r="T847" t="s">
        <v>58</v>
      </c>
      <c r="U847" t="s">
        <v>1672</v>
      </c>
      <c r="V847">
        <v>22</v>
      </c>
      <c r="W847">
        <v>2</v>
      </c>
      <c r="X847">
        <v>2026</v>
      </c>
      <c r="Y847" t="s">
        <v>6239</v>
      </c>
      <c r="Z847">
        <v>14</v>
      </c>
      <c r="AA847" t="s">
        <v>6235</v>
      </c>
      <c r="AB847">
        <v>1009</v>
      </c>
      <c r="AC847">
        <v>0.12352941176470589</v>
      </c>
      <c r="AD847" t="s">
        <v>6230</v>
      </c>
      <c r="AE847" t="s">
        <v>6231</v>
      </c>
    </row>
    <row r="848" spans="1:31" x14ac:dyDescent="0.25">
      <c r="A848" t="s">
        <v>1673</v>
      </c>
      <c r="B848" s="1">
        <v>46128</v>
      </c>
      <c r="C848">
        <v>0.5541666666666667</v>
      </c>
      <c r="D848" t="s">
        <v>145</v>
      </c>
      <c r="E848" t="s">
        <v>90</v>
      </c>
      <c r="F848" t="s">
        <v>63</v>
      </c>
      <c r="G848" t="s">
        <v>26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39</v>
      </c>
      <c r="O848">
        <v>1</v>
      </c>
      <c r="P848" t="s">
        <v>28</v>
      </c>
      <c r="Q848" t="s">
        <v>56</v>
      </c>
      <c r="R848">
        <v>45</v>
      </c>
      <c r="S848" t="s">
        <v>71</v>
      </c>
      <c r="T848" t="s">
        <v>85</v>
      </c>
      <c r="U848" t="s">
        <v>1673</v>
      </c>
      <c r="V848">
        <v>13</v>
      </c>
      <c r="W848">
        <v>4</v>
      </c>
      <c r="X848">
        <v>2026</v>
      </c>
      <c r="Y848" t="s">
        <v>6237</v>
      </c>
      <c r="Z848">
        <v>-1</v>
      </c>
      <c r="AA848" t="s">
        <v>6229</v>
      </c>
      <c r="AB848">
        <v>698</v>
      </c>
      <c r="AC848">
        <v>0.28536585365853656</v>
      </c>
      <c r="AD848" t="s">
        <v>6233</v>
      </c>
      <c r="AE848" t="s">
        <v>6231</v>
      </c>
    </row>
    <row r="849" spans="1:31" x14ac:dyDescent="0.25">
      <c r="A849" t="s">
        <v>1674</v>
      </c>
      <c r="B849" s="1">
        <v>46047</v>
      </c>
      <c r="C849">
        <v>0.76527777777777772</v>
      </c>
      <c r="D849" t="s">
        <v>53</v>
      </c>
      <c r="E849" t="s">
        <v>36</v>
      </c>
      <c r="F849" t="s">
        <v>69</v>
      </c>
      <c r="G849" t="s">
        <v>104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39</v>
      </c>
      <c r="O849">
        <v>1</v>
      </c>
      <c r="P849" t="s">
        <v>28</v>
      </c>
      <c r="Q849" t="s">
        <v>56</v>
      </c>
      <c r="R849">
        <v>47</v>
      </c>
      <c r="S849" t="s">
        <v>170</v>
      </c>
      <c r="T849" t="s">
        <v>41</v>
      </c>
      <c r="U849" t="s">
        <v>1674</v>
      </c>
      <c r="V849">
        <v>18</v>
      </c>
      <c r="W849">
        <v>1</v>
      </c>
      <c r="X849">
        <v>2026</v>
      </c>
      <c r="Y849" t="s">
        <v>6232</v>
      </c>
      <c r="Z849">
        <v>8</v>
      </c>
      <c r="AA849" t="s">
        <v>6235</v>
      </c>
      <c r="AB849">
        <v>448</v>
      </c>
      <c r="AC849">
        <v>0.46</v>
      </c>
      <c r="AD849" t="s">
        <v>6233</v>
      </c>
      <c r="AE849" t="s">
        <v>6234</v>
      </c>
    </row>
    <row r="850" spans="1:31" x14ac:dyDescent="0.25">
      <c r="A850" t="s">
        <v>1676</v>
      </c>
      <c r="B850" s="1">
        <v>46186</v>
      </c>
      <c r="C850">
        <v>0.45416666666666666</v>
      </c>
      <c r="D850" t="s">
        <v>145</v>
      </c>
      <c r="E850" t="s">
        <v>135</v>
      </c>
      <c r="F850" t="s">
        <v>37</v>
      </c>
      <c r="G850" t="s">
        <v>38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91</v>
      </c>
      <c r="O850">
        <v>2</v>
      </c>
      <c r="P850" t="s">
        <v>146</v>
      </c>
      <c r="Q850" t="s">
        <v>29</v>
      </c>
      <c r="R850">
        <v>38</v>
      </c>
      <c r="S850" t="s">
        <v>64</v>
      </c>
      <c r="T850" t="s">
        <v>31</v>
      </c>
      <c r="U850" t="s">
        <v>1676</v>
      </c>
      <c r="V850">
        <v>10</v>
      </c>
      <c r="W850">
        <v>6</v>
      </c>
      <c r="X850">
        <v>2026</v>
      </c>
      <c r="Y850" t="s">
        <v>6237</v>
      </c>
      <c r="Z850">
        <v>9</v>
      </c>
      <c r="AA850" t="s">
        <v>6235</v>
      </c>
      <c r="AB850">
        <v>619</v>
      </c>
      <c r="AC850">
        <v>0.11956521739130435</v>
      </c>
      <c r="AD850" t="s">
        <v>6233</v>
      </c>
      <c r="AE850" t="s">
        <v>6231</v>
      </c>
    </row>
    <row r="851" spans="1:31" x14ac:dyDescent="0.25">
      <c r="A851" t="s">
        <v>1677</v>
      </c>
      <c r="B851" s="1">
        <v>46087</v>
      </c>
      <c r="C851">
        <v>0.77638888888888891</v>
      </c>
      <c r="D851" t="s">
        <v>53</v>
      </c>
      <c r="E851" t="s">
        <v>46</v>
      </c>
      <c r="F851" t="s">
        <v>25</v>
      </c>
      <c r="G851" t="s">
        <v>38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70</v>
      </c>
      <c r="O851">
        <v>2</v>
      </c>
      <c r="P851" t="s">
        <v>28</v>
      </c>
      <c r="Q851" t="s">
        <v>56</v>
      </c>
      <c r="R851">
        <v>53</v>
      </c>
      <c r="S851" t="s">
        <v>30</v>
      </c>
      <c r="T851" t="s">
        <v>41</v>
      </c>
      <c r="U851" t="s">
        <v>1677</v>
      </c>
      <c r="V851">
        <v>18</v>
      </c>
      <c r="W851">
        <v>3</v>
      </c>
      <c r="X851">
        <v>2026</v>
      </c>
      <c r="Y851" t="s">
        <v>6232</v>
      </c>
      <c r="Z851">
        <v>0</v>
      </c>
      <c r="AA851" t="s">
        <v>6229</v>
      </c>
      <c r="AB851">
        <v>647</v>
      </c>
      <c r="AC851">
        <v>0.13255813953488371</v>
      </c>
      <c r="AD851" t="s">
        <v>6233</v>
      </c>
      <c r="AE851" t="s">
        <v>6234</v>
      </c>
    </row>
    <row r="852" spans="1:31" x14ac:dyDescent="0.25">
      <c r="A852" t="s">
        <v>1678</v>
      </c>
      <c r="B852" s="1">
        <v>46175</v>
      </c>
      <c r="C852">
        <v>0.72083333333333333</v>
      </c>
      <c r="D852" t="s">
        <v>89</v>
      </c>
      <c r="E852" t="s">
        <v>135</v>
      </c>
      <c r="F852" t="s">
        <v>25</v>
      </c>
      <c r="G852" t="s">
        <v>38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49</v>
      </c>
      <c r="O852">
        <v>3</v>
      </c>
      <c r="P852" t="s">
        <v>28</v>
      </c>
      <c r="Q852" t="s">
        <v>29</v>
      </c>
      <c r="R852">
        <v>42</v>
      </c>
      <c r="S852" t="s">
        <v>131</v>
      </c>
      <c r="T852" t="s">
        <v>58</v>
      </c>
      <c r="U852" t="s">
        <v>1678</v>
      </c>
      <c r="V852">
        <v>17</v>
      </c>
      <c r="W852">
        <v>6</v>
      </c>
      <c r="X852">
        <v>2026</v>
      </c>
      <c r="Y852" t="s">
        <v>6232</v>
      </c>
      <c r="Z852">
        <v>-5</v>
      </c>
      <c r="AA852" t="s">
        <v>6229</v>
      </c>
      <c r="AB852">
        <v>174</v>
      </c>
      <c r="AC852">
        <v>0.30263157894736842</v>
      </c>
      <c r="AD852" t="s">
        <v>6240</v>
      </c>
      <c r="AE852" t="s">
        <v>6231</v>
      </c>
    </row>
    <row r="853" spans="1:31" x14ac:dyDescent="0.25">
      <c r="A853" t="s">
        <v>1680</v>
      </c>
      <c r="B853" s="1">
        <v>46084</v>
      </c>
      <c r="C853">
        <v>0.69652777777777775</v>
      </c>
      <c r="D853" t="s">
        <v>53</v>
      </c>
      <c r="E853" t="s">
        <v>83</v>
      </c>
      <c r="F853" t="s">
        <v>76</v>
      </c>
      <c r="G853" t="s">
        <v>104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49</v>
      </c>
      <c r="O853">
        <v>4</v>
      </c>
      <c r="P853" t="s">
        <v>28</v>
      </c>
      <c r="Q853" t="s">
        <v>29</v>
      </c>
      <c r="R853">
        <v>42</v>
      </c>
      <c r="S853" t="s">
        <v>131</v>
      </c>
      <c r="T853" t="s">
        <v>58</v>
      </c>
      <c r="U853" t="s">
        <v>1680</v>
      </c>
      <c r="V853">
        <v>16</v>
      </c>
      <c r="W853">
        <v>3</v>
      </c>
      <c r="X853">
        <v>2026</v>
      </c>
      <c r="Y853" t="s">
        <v>6232</v>
      </c>
      <c r="Z853">
        <v>4</v>
      </c>
      <c r="AA853" t="s">
        <v>6235</v>
      </c>
      <c r="AB853">
        <v>687</v>
      </c>
      <c r="AC853">
        <v>0.16923076923076921</v>
      </c>
      <c r="AD853" t="s">
        <v>6230</v>
      </c>
      <c r="AE853" t="s">
        <v>6231</v>
      </c>
    </row>
    <row r="854" spans="1:31" x14ac:dyDescent="0.25">
      <c r="A854" t="s">
        <v>1681</v>
      </c>
      <c r="B854" s="1">
        <v>46138</v>
      </c>
      <c r="C854">
        <v>0.93194444444444446</v>
      </c>
      <c r="D854" t="s">
        <v>68</v>
      </c>
      <c r="E854" t="s">
        <v>159</v>
      </c>
      <c r="F854" t="s">
        <v>37</v>
      </c>
      <c r="G854" t="s">
        <v>48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91</v>
      </c>
      <c r="O854">
        <v>1</v>
      </c>
      <c r="P854" t="s">
        <v>28</v>
      </c>
      <c r="Q854" t="s">
        <v>56</v>
      </c>
      <c r="R854">
        <v>32</v>
      </c>
      <c r="S854" t="s">
        <v>170</v>
      </c>
      <c r="T854" t="s">
        <v>58</v>
      </c>
      <c r="U854" t="s">
        <v>1681</v>
      </c>
      <c r="V854">
        <v>22</v>
      </c>
      <c r="W854">
        <v>4</v>
      </c>
      <c r="X854">
        <v>2026</v>
      </c>
      <c r="Y854" t="s">
        <v>6239</v>
      </c>
      <c r="Z854">
        <v>19</v>
      </c>
      <c r="AA854" t="s">
        <v>6235</v>
      </c>
      <c r="AB854">
        <v>785</v>
      </c>
      <c r="AC854">
        <v>0.22549019607843138</v>
      </c>
      <c r="AD854" t="s">
        <v>6233</v>
      </c>
      <c r="AE854" t="s">
        <v>6236</v>
      </c>
    </row>
    <row r="855" spans="1:31" x14ac:dyDescent="0.25">
      <c r="A855" t="s">
        <v>1682</v>
      </c>
      <c r="B855" s="1">
        <v>46057</v>
      </c>
      <c r="C855">
        <v>0.83819444444444446</v>
      </c>
      <c r="D855" t="s">
        <v>121</v>
      </c>
      <c r="E855" t="s">
        <v>135</v>
      </c>
      <c r="F855" t="s">
        <v>84</v>
      </c>
      <c r="G855" t="s">
        <v>26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27</v>
      </c>
      <c r="O855">
        <v>2</v>
      </c>
      <c r="P855" t="s">
        <v>28</v>
      </c>
      <c r="Q855" t="s">
        <v>56</v>
      </c>
      <c r="R855">
        <v>42</v>
      </c>
      <c r="S855" t="s">
        <v>40</v>
      </c>
      <c r="T855" t="s">
        <v>41</v>
      </c>
      <c r="U855" t="s">
        <v>1682</v>
      </c>
      <c r="V855">
        <v>20</v>
      </c>
      <c r="W855">
        <v>2</v>
      </c>
      <c r="X855">
        <v>2026</v>
      </c>
      <c r="Y855" t="s">
        <v>6239</v>
      </c>
      <c r="Z855">
        <v>8</v>
      </c>
      <c r="AA855" t="s">
        <v>6235</v>
      </c>
      <c r="AB855">
        <v>544</v>
      </c>
      <c r="AC855">
        <v>0.10625</v>
      </c>
      <c r="AD855" t="s">
        <v>6233</v>
      </c>
      <c r="AE855" t="s">
        <v>6231</v>
      </c>
    </row>
    <row r="856" spans="1:31" x14ac:dyDescent="0.25">
      <c r="A856" t="s">
        <v>1684</v>
      </c>
      <c r="B856" s="1">
        <v>46095</v>
      </c>
      <c r="C856">
        <v>0.67361111111111116</v>
      </c>
      <c r="D856" t="s">
        <v>68</v>
      </c>
      <c r="E856" t="s">
        <v>46</v>
      </c>
      <c r="F856" t="s">
        <v>166</v>
      </c>
      <c r="G856" t="s">
        <v>26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39</v>
      </c>
      <c r="O856">
        <v>1</v>
      </c>
      <c r="P856" t="s">
        <v>28</v>
      </c>
      <c r="Q856" t="s">
        <v>29</v>
      </c>
      <c r="R856">
        <v>22</v>
      </c>
      <c r="S856" t="s">
        <v>64</v>
      </c>
      <c r="T856" t="s">
        <v>58</v>
      </c>
      <c r="U856" t="s">
        <v>1684</v>
      </c>
      <c r="V856">
        <v>16</v>
      </c>
      <c r="W856">
        <v>3</v>
      </c>
      <c r="X856">
        <v>2026</v>
      </c>
      <c r="Y856" t="s">
        <v>6232</v>
      </c>
      <c r="Z856">
        <v>16</v>
      </c>
      <c r="AA856" t="s">
        <v>6235</v>
      </c>
      <c r="AB856">
        <v>998</v>
      </c>
      <c r="AC856">
        <v>0.10810810810810811</v>
      </c>
      <c r="AD856" t="s">
        <v>6233</v>
      </c>
      <c r="AE856" t="s">
        <v>6241</v>
      </c>
    </row>
    <row r="857" spans="1:31" x14ac:dyDescent="0.25">
      <c r="A857" t="s">
        <v>1686</v>
      </c>
      <c r="B857" s="1">
        <v>46087</v>
      </c>
      <c r="C857">
        <v>0.76041666666666663</v>
      </c>
      <c r="D857" t="s">
        <v>53</v>
      </c>
      <c r="E857" t="s">
        <v>135</v>
      </c>
      <c r="F857" t="s">
        <v>47</v>
      </c>
      <c r="G857" t="s">
        <v>26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70</v>
      </c>
      <c r="O857">
        <v>2</v>
      </c>
      <c r="P857" t="s">
        <v>28</v>
      </c>
      <c r="Q857" t="s">
        <v>29</v>
      </c>
      <c r="R857">
        <v>21</v>
      </c>
      <c r="S857" t="s">
        <v>30</v>
      </c>
      <c r="T857" t="s">
        <v>41</v>
      </c>
      <c r="U857" t="s">
        <v>1686</v>
      </c>
      <c r="V857">
        <v>18</v>
      </c>
      <c r="W857">
        <v>3</v>
      </c>
      <c r="X857">
        <v>2026</v>
      </c>
      <c r="Y857" t="s">
        <v>6232</v>
      </c>
      <c r="Z857">
        <v>1</v>
      </c>
      <c r="AA857" t="s">
        <v>6235</v>
      </c>
      <c r="AB857">
        <v>844</v>
      </c>
      <c r="AC857">
        <v>0.2391304347826087</v>
      </c>
      <c r="AD857" t="s">
        <v>6233</v>
      </c>
      <c r="AE857" t="s">
        <v>6241</v>
      </c>
    </row>
    <row r="858" spans="1:31" x14ac:dyDescent="0.25">
      <c r="A858" t="s">
        <v>1688</v>
      </c>
      <c r="B858" s="1">
        <v>46142</v>
      </c>
      <c r="C858">
        <v>0.82708333333333328</v>
      </c>
      <c r="D858" t="s">
        <v>62</v>
      </c>
      <c r="E858" t="s">
        <v>100</v>
      </c>
      <c r="F858" t="s">
        <v>84</v>
      </c>
      <c r="G858" t="s">
        <v>104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91</v>
      </c>
      <c r="O858">
        <v>5</v>
      </c>
      <c r="P858" t="s">
        <v>28</v>
      </c>
      <c r="Q858" t="s">
        <v>56</v>
      </c>
      <c r="R858">
        <v>30</v>
      </c>
      <c r="S858" t="s">
        <v>71</v>
      </c>
      <c r="T858" t="s">
        <v>41</v>
      </c>
      <c r="U858" t="s">
        <v>1688</v>
      </c>
      <c r="V858">
        <v>19</v>
      </c>
      <c r="W858">
        <v>4</v>
      </c>
      <c r="X858">
        <v>2026</v>
      </c>
      <c r="Y858" t="s">
        <v>6232</v>
      </c>
      <c r="Z858">
        <v>12</v>
      </c>
      <c r="AA858" t="s">
        <v>6235</v>
      </c>
      <c r="AB858">
        <v>1096</v>
      </c>
      <c r="AC858">
        <v>0.17037037037037037</v>
      </c>
      <c r="AD858" t="s">
        <v>6238</v>
      </c>
      <c r="AE858" t="s">
        <v>6236</v>
      </c>
    </row>
    <row r="859" spans="1:31" x14ac:dyDescent="0.25">
      <c r="A859" t="s">
        <v>1689</v>
      </c>
      <c r="B859" s="1">
        <v>46200</v>
      </c>
      <c r="C859">
        <v>0.40277777777777779</v>
      </c>
      <c r="D859" t="s">
        <v>145</v>
      </c>
      <c r="E859" t="s">
        <v>139</v>
      </c>
      <c r="F859" t="s">
        <v>63</v>
      </c>
      <c r="G859" t="s">
        <v>48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39</v>
      </c>
      <c r="O859">
        <v>2</v>
      </c>
      <c r="P859" t="s">
        <v>28</v>
      </c>
      <c r="Q859" t="s">
        <v>56</v>
      </c>
      <c r="R859">
        <v>41</v>
      </c>
      <c r="S859" t="s">
        <v>64</v>
      </c>
      <c r="T859" t="s">
        <v>31</v>
      </c>
      <c r="U859" t="s">
        <v>1689</v>
      </c>
      <c r="V859">
        <v>9</v>
      </c>
      <c r="W859">
        <v>6</v>
      </c>
      <c r="X859">
        <v>2026</v>
      </c>
      <c r="Y859" t="s">
        <v>6228</v>
      </c>
      <c r="Z859">
        <v>0</v>
      </c>
      <c r="AA859" t="s">
        <v>6229</v>
      </c>
      <c r="AB859">
        <v>341</v>
      </c>
      <c r="AC859">
        <v>0.27999999999999997</v>
      </c>
      <c r="AD859" t="s">
        <v>6233</v>
      </c>
      <c r="AE859" t="s">
        <v>6231</v>
      </c>
    </row>
    <row r="860" spans="1:31" x14ac:dyDescent="0.25">
      <c r="A860" t="s">
        <v>1691</v>
      </c>
      <c r="B860" s="1">
        <v>46039</v>
      </c>
      <c r="C860">
        <v>0.50972222222222219</v>
      </c>
      <c r="D860" t="s">
        <v>121</v>
      </c>
      <c r="E860" t="s">
        <v>36</v>
      </c>
      <c r="F860" t="s">
        <v>55</v>
      </c>
      <c r="G860" t="s">
        <v>117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27</v>
      </c>
      <c r="O860">
        <v>2</v>
      </c>
      <c r="P860" t="s">
        <v>28</v>
      </c>
      <c r="Q860" t="s">
        <v>29</v>
      </c>
      <c r="R860">
        <v>57</v>
      </c>
      <c r="S860" t="s">
        <v>64</v>
      </c>
      <c r="T860" t="s">
        <v>85</v>
      </c>
      <c r="U860" t="s">
        <v>1691</v>
      </c>
      <c r="V860">
        <v>12</v>
      </c>
      <c r="W860">
        <v>1</v>
      </c>
      <c r="X860">
        <v>2026</v>
      </c>
      <c r="Y860" t="s">
        <v>6237</v>
      </c>
      <c r="Z860">
        <v>-2</v>
      </c>
      <c r="AA860" t="s">
        <v>6229</v>
      </c>
      <c r="AB860">
        <v>451</v>
      </c>
      <c r="AC860">
        <v>0.33571428571428574</v>
      </c>
      <c r="AD860" t="s">
        <v>6233</v>
      </c>
      <c r="AE860" t="s">
        <v>6234</v>
      </c>
    </row>
    <row r="861" spans="1:31" x14ac:dyDescent="0.25">
      <c r="A861" t="s">
        <v>1693</v>
      </c>
      <c r="B861" s="1">
        <v>46103</v>
      </c>
      <c r="C861">
        <v>0.63055555555555554</v>
      </c>
      <c r="D861" t="s">
        <v>35</v>
      </c>
      <c r="E861" t="s">
        <v>83</v>
      </c>
      <c r="F861" t="s">
        <v>95</v>
      </c>
      <c r="G861" t="s">
        <v>48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39</v>
      </c>
      <c r="O861">
        <v>2</v>
      </c>
      <c r="P861" t="s">
        <v>28</v>
      </c>
      <c r="Q861" t="s">
        <v>56</v>
      </c>
      <c r="R861">
        <v>36</v>
      </c>
      <c r="S861" t="s">
        <v>170</v>
      </c>
      <c r="T861" t="s">
        <v>58</v>
      </c>
      <c r="U861" t="s">
        <v>1693</v>
      </c>
      <c r="V861">
        <v>15</v>
      </c>
      <c r="W861">
        <v>3</v>
      </c>
      <c r="X861">
        <v>2026</v>
      </c>
      <c r="Y861" t="s">
        <v>6232</v>
      </c>
      <c r="Z861">
        <v>13</v>
      </c>
      <c r="AA861" t="s">
        <v>6235</v>
      </c>
      <c r="AB861">
        <v>259</v>
      </c>
      <c r="AC861">
        <v>0.11607142857142858</v>
      </c>
      <c r="AD861" t="s">
        <v>6233</v>
      </c>
      <c r="AE861" t="s">
        <v>6231</v>
      </c>
    </row>
    <row r="862" spans="1:31" x14ac:dyDescent="0.25">
      <c r="A862" t="s">
        <v>1694</v>
      </c>
      <c r="B862" s="1">
        <v>46072</v>
      </c>
      <c r="C862">
        <v>0.35416666666666669</v>
      </c>
      <c r="D862" t="s">
        <v>68</v>
      </c>
      <c r="E862" t="s">
        <v>135</v>
      </c>
      <c r="F862" t="s">
        <v>95</v>
      </c>
      <c r="G862" t="s">
        <v>48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91</v>
      </c>
      <c r="O862">
        <v>1</v>
      </c>
      <c r="P862" t="s">
        <v>28</v>
      </c>
      <c r="Q862" t="s">
        <v>29</v>
      </c>
      <c r="R862">
        <v>33</v>
      </c>
      <c r="S862" t="s">
        <v>71</v>
      </c>
      <c r="T862" t="s">
        <v>31</v>
      </c>
      <c r="U862" t="s">
        <v>1694</v>
      </c>
      <c r="V862">
        <v>8</v>
      </c>
      <c r="W862">
        <v>2</v>
      </c>
      <c r="X862">
        <v>2026</v>
      </c>
      <c r="Y862" t="s">
        <v>6228</v>
      </c>
      <c r="Z862">
        <v>3</v>
      </c>
      <c r="AA862" t="s">
        <v>6235</v>
      </c>
      <c r="AB862">
        <v>25</v>
      </c>
      <c r="AC862">
        <v>0.48965517241379308</v>
      </c>
      <c r="AD862" t="s">
        <v>6233</v>
      </c>
      <c r="AE862" t="s">
        <v>6236</v>
      </c>
    </row>
    <row r="863" spans="1:31" x14ac:dyDescent="0.25">
      <c r="A863" t="s">
        <v>1696</v>
      </c>
      <c r="B863" s="1">
        <v>46085</v>
      </c>
      <c r="C863">
        <v>0.87569444444444444</v>
      </c>
      <c r="D863" t="s">
        <v>23</v>
      </c>
      <c r="E863" t="s">
        <v>36</v>
      </c>
      <c r="F863" t="s">
        <v>69</v>
      </c>
      <c r="G863" t="s">
        <v>38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27</v>
      </c>
      <c r="O863">
        <v>3</v>
      </c>
      <c r="P863" t="s">
        <v>28</v>
      </c>
      <c r="Q863" t="s">
        <v>29</v>
      </c>
      <c r="R863">
        <v>28</v>
      </c>
      <c r="S863" t="s">
        <v>40</v>
      </c>
      <c r="T863" t="s">
        <v>41</v>
      </c>
      <c r="U863" t="s">
        <v>1696</v>
      </c>
      <c r="V863">
        <v>21</v>
      </c>
      <c r="W863">
        <v>3</v>
      </c>
      <c r="X863">
        <v>2026</v>
      </c>
      <c r="Y863" t="s">
        <v>6239</v>
      </c>
      <c r="Z863">
        <v>-5</v>
      </c>
      <c r="AA863" t="s">
        <v>6229</v>
      </c>
      <c r="AB863">
        <v>166</v>
      </c>
      <c r="AC863">
        <v>0.50588235294117645</v>
      </c>
      <c r="AD863" t="s">
        <v>6240</v>
      </c>
      <c r="AE863" t="s">
        <v>6236</v>
      </c>
    </row>
    <row r="864" spans="1:31" x14ac:dyDescent="0.25">
      <c r="A864" t="s">
        <v>1697</v>
      </c>
      <c r="B864" s="1">
        <v>46047</v>
      </c>
      <c r="C864">
        <v>0.66249999999999998</v>
      </c>
      <c r="D864" t="s">
        <v>121</v>
      </c>
      <c r="E864" t="s">
        <v>100</v>
      </c>
      <c r="F864" t="s">
        <v>76</v>
      </c>
      <c r="G864" t="s">
        <v>117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91</v>
      </c>
      <c r="O864">
        <v>1</v>
      </c>
      <c r="P864" t="s">
        <v>28</v>
      </c>
      <c r="Q864" t="s">
        <v>56</v>
      </c>
      <c r="R864">
        <v>18</v>
      </c>
      <c r="S864" t="s">
        <v>170</v>
      </c>
      <c r="T864" t="s">
        <v>58</v>
      </c>
      <c r="U864" t="s">
        <v>1697</v>
      </c>
      <c r="V864">
        <v>15</v>
      </c>
      <c r="W864">
        <v>1</v>
      </c>
      <c r="X864">
        <v>2026</v>
      </c>
      <c r="Y864" t="s">
        <v>6232</v>
      </c>
      <c r="Z864">
        <v>0</v>
      </c>
      <c r="AA864" t="s">
        <v>6229</v>
      </c>
      <c r="AB864">
        <v>1108</v>
      </c>
      <c r="AC864">
        <v>2.2222222222222223E-2</v>
      </c>
      <c r="AD864" t="s">
        <v>6233</v>
      </c>
      <c r="AE864" t="s">
        <v>6241</v>
      </c>
    </row>
    <row r="865" spans="1:31" x14ac:dyDescent="0.25">
      <c r="A865" t="s">
        <v>1699</v>
      </c>
      <c r="B865" s="1">
        <v>46044</v>
      </c>
      <c r="C865">
        <v>0.80138888888888893</v>
      </c>
      <c r="D865" t="s">
        <v>296</v>
      </c>
      <c r="E865" t="s">
        <v>83</v>
      </c>
      <c r="F865" t="s">
        <v>76</v>
      </c>
      <c r="G865" t="s">
        <v>96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39</v>
      </c>
      <c r="O865">
        <v>1</v>
      </c>
      <c r="P865" t="s">
        <v>28</v>
      </c>
      <c r="Q865" t="s">
        <v>56</v>
      </c>
      <c r="R865">
        <v>54</v>
      </c>
      <c r="S865" t="s">
        <v>71</v>
      </c>
      <c r="T865" t="s">
        <v>41</v>
      </c>
      <c r="U865" t="s">
        <v>1699</v>
      </c>
      <c r="V865">
        <v>19</v>
      </c>
      <c r="W865">
        <v>1</v>
      </c>
      <c r="X865">
        <v>2026</v>
      </c>
      <c r="Y865" t="s">
        <v>6232</v>
      </c>
      <c r="Z865">
        <v>17</v>
      </c>
      <c r="AA865" t="s">
        <v>6235</v>
      </c>
      <c r="AB865">
        <v>317</v>
      </c>
      <c r="AC865">
        <v>6.2790697674418611E-2</v>
      </c>
      <c r="AD865" t="s">
        <v>6233</v>
      </c>
      <c r="AE865" t="s">
        <v>6234</v>
      </c>
    </row>
    <row r="866" spans="1:31" x14ac:dyDescent="0.25">
      <c r="A866" t="s">
        <v>1701</v>
      </c>
      <c r="B866" s="1">
        <v>46096</v>
      </c>
      <c r="C866">
        <v>0.96458333333333335</v>
      </c>
      <c r="D866" t="s">
        <v>68</v>
      </c>
      <c r="E866" t="s">
        <v>100</v>
      </c>
      <c r="F866" t="s">
        <v>63</v>
      </c>
      <c r="G866" t="s">
        <v>117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49</v>
      </c>
      <c r="O866">
        <v>2</v>
      </c>
      <c r="P866" t="s">
        <v>28</v>
      </c>
      <c r="Q866" t="s">
        <v>56</v>
      </c>
      <c r="R866">
        <v>27</v>
      </c>
      <c r="S866" t="s">
        <v>170</v>
      </c>
      <c r="T866" t="s">
        <v>58</v>
      </c>
      <c r="U866" t="s">
        <v>1701</v>
      </c>
      <c r="V866">
        <v>23</v>
      </c>
      <c r="W866">
        <v>3</v>
      </c>
      <c r="X866">
        <v>2026</v>
      </c>
      <c r="Y866" t="s">
        <v>6239</v>
      </c>
      <c r="Z866">
        <v>13</v>
      </c>
      <c r="AA866" t="s">
        <v>6235</v>
      </c>
      <c r="AB866">
        <v>346</v>
      </c>
      <c r="AC866">
        <v>0.18148148148148149</v>
      </c>
      <c r="AD866" t="s">
        <v>6233</v>
      </c>
      <c r="AE866" t="s">
        <v>6236</v>
      </c>
    </row>
    <row r="867" spans="1:31" x14ac:dyDescent="0.25">
      <c r="A867" t="s">
        <v>1703</v>
      </c>
      <c r="B867" s="1">
        <v>46118</v>
      </c>
      <c r="C867">
        <v>0.98958333333333337</v>
      </c>
      <c r="D867" t="s">
        <v>296</v>
      </c>
      <c r="E867" t="s">
        <v>135</v>
      </c>
      <c r="F867" t="s">
        <v>37</v>
      </c>
      <c r="G867" t="s">
        <v>117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49</v>
      </c>
      <c r="O867">
        <v>2</v>
      </c>
      <c r="P867" t="s">
        <v>28</v>
      </c>
      <c r="Q867" t="s">
        <v>56</v>
      </c>
      <c r="R867">
        <v>19</v>
      </c>
      <c r="S867" t="s">
        <v>57</v>
      </c>
      <c r="T867" t="s">
        <v>58</v>
      </c>
      <c r="U867" t="s">
        <v>1703</v>
      </c>
      <c r="V867">
        <v>23</v>
      </c>
      <c r="W867">
        <v>4</v>
      </c>
      <c r="X867">
        <v>2026</v>
      </c>
      <c r="Y867" t="s">
        <v>6239</v>
      </c>
      <c r="Z867">
        <v>13</v>
      </c>
      <c r="AA867" t="s">
        <v>6235</v>
      </c>
      <c r="AB867">
        <v>441</v>
      </c>
      <c r="AC867">
        <v>0.30638297872340425</v>
      </c>
      <c r="AD867" t="s">
        <v>6233</v>
      </c>
      <c r="AE867" t="s">
        <v>6241</v>
      </c>
    </row>
    <row r="868" spans="1:31" x14ac:dyDescent="0.25">
      <c r="A868" t="s">
        <v>1704</v>
      </c>
      <c r="B868" s="1">
        <v>46193</v>
      </c>
      <c r="C868">
        <v>0.68819444444444444</v>
      </c>
      <c r="D868" t="s">
        <v>45</v>
      </c>
      <c r="E868" t="s">
        <v>159</v>
      </c>
      <c r="F868" t="s">
        <v>47</v>
      </c>
      <c r="G868" t="s">
        <v>96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91</v>
      </c>
      <c r="O868">
        <v>3</v>
      </c>
      <c r="P868" t="s">
        <v>28</v>
      </c>
      <c r="Q868" t="s">
        <v>29</v>
      </c>
      <c r="R868">
        <v>31</v>
      </c>
      <c r="S868" t="s">
        <v>64</v>
      </c>
      <c r="T868" t="s">
        <v>58</v>
      </c>
      <c r="U868" t="s">
        <v>1704</v>
      </c>
      <c r="V868">
        <v>16</v>
      </c>
      <c r="W868">
        <v>6</v>
      </c>
      <c r="X868">
        <v>2026</v>
      </c>
      <c r="Y868" t="s">
        <v>6232</v>
      </c>
      <c r="Z868">
        <v>17</v>
      </c>
      <c r="AA868" t="s">
        <v>6235</v>
      </c>
      <c r="AB868">
        <v>439</v>
      </c>
      <c r="AC868">
        <v>0.18490566037735851</v>
      </c>
      <c r="AD868" t="s">
        <v>6240</v>
      </c>
      <c r="AE868" t="s">
        <v>6236</v>
      </c>
    </row>
    <row r="869" spans="1:31" x14ac:dyDescent="0.25">
      <c r="A869" t="s">
        <v>1705</v>
      </c>
      <c r="B869" s="1">
        <v>46112</v>
      </c>
      <c r="C869">
        <v>0.75902777777777775</v>
      </c>
      <c r="D869" t="s">
        <v>75</v>
      </c>
      <c r="E869" t="s">
        <v>83</v>
      </c>
      <c r="F869" t="s">
        <v>55</v>
      </c>
      <c r="G869" t="s">
        <v>117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49</v>
      </c>
      <c r="O869">
        <v>4</v>
      </c>
      <c r="P869" t="s">
        <v>28</v>
      </c>
      <c r="Q869" t="s">
        <v>56</v>
      </c>
      <c r="R869">
        <v>57</v>
      </c>
      <c r="S869" t="s">
        <v>131</v>
      </c>
      <c r="T869" t="s">
        <v>41</v>
      </c>
      <c r="U869" t="s">
        <v>1705</v>
      </c>
      <c r="V869">
        <v>18</v>
      </c>
      <c r="W869">
        <v>3</v>
      </c>
      <c r="X869">
        <v>2026</v>
      </c>
      <c r="Y869" t="s">
        <v>6232</v>
      </c>
      <c r="Z869">
        <v>7</v>
      </c>
      <c r="AA869" t="s">
        <v>6235</v>
      </c>
      <c r="AB869">
        <v>203</v>
      </c>
      <c r="AC869">
        <v>8.2857142857142851E-2</v>
      </c>
      <c r="AD869" t="s">
        <v>6230</v>
      </c>
      <c r="AE869" t="s">
        <v>6234</v>
      </c>
    </row>
    <row r="870" spans="1:31" x14ac:dyDescent="0.25">
      <c r="A870" t="s">
        <v>1706</v>
      </c>
      <c r="B870" s="1">
        <v>46149</v>
      </c>
      <c r="C870">
        <v>0.76875000000000004</v>
      </c>
      <c r="D870" t="s">
        <v>121</v>
      </c>
      <c r="E870" t="s">
        <v>90</v>
      </c>
      <c r="F870" t="s">
        <v>25</v>
      </c>
      <c r="G870" t="s">
        <v>38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91</v>
      </c>
      <c r="O870">
        <v>1</v>
      </c>
      <c r="P870" t="s">
        <v>28</v>
      </c>
      <c r="Q870" t="s">
        <v>56</v>
      </c>
      <c r="R870">
        <v>41</v>
      </c>
      <c r="S870" t="s">
        <v>71</v>
      </c>
      <c r="T870" t="s">
        <v>41</v>
      </c>
      <c r="U870" t="s">
        <v>1706</v>
      </c>
      <c r="V870">
        <v>18</v>
      </c>
      <c r="W870">
        <v>5</v>
      </c>
      <c r="X870">
        <v>2026</v>
      </c>
      <c r="Y870" t="s">
        <v>6232</v>
      </c>
      <c r="Z870">
        <v>0</v>
      </c>
      <c r="AA870" t="s">
        <v>6229</v>
      </c>
      <c r="AB870">
        <v>950</v>
      </c>
      <c r="AC870">
        <v>6.4000000000000001E-2</v>
      </c>
      <c r="AD870" t="s">
        <v>6233</v>
      </c>
      <c r="AE870" t="s">
        <v>6231</v>
      </c>
    </row>
    <row r="871" spans="1:31" x14ac:dyDescent="0.25">
      <c r="A871" t="s">
        <v>1707</v>
      </c>
      <c r="B871" s="1">
        <v>46163</v>
      </c>
      <c r="C871">
        <v>0.62986111111111109</v>
      </c>
      <c r="D871" t="s">
        <v>89</v>
      </c>
      <c r="E871" t="s">
        <v>139</v>
      </c>
      <c r="F871" t="s">
        <v>95</v>
      </c>
      <c r="G871" t="s">
        <v>26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70</v>
      </c>
      <c r="O871">
        <v>1</v>
      </c>
      <c r="P871" t="s">
        <v>28</v>
      </c>
      <c r="Q871" t="s">
        <v>56</v>
      </c>
      <c r="R871">
        <v>28</v>
      </c>
      <c r="S871" t="s">
        <v>71</v>
      </c>
      <c r="T871" t="s">
        <v>58</v>
      </c>
      <c r="U871" t="s">
        <v>1707</v>
      </c>
      <c r="V871">
        <v>15</v>
      </c>
      <c r="W871">
        <v>5</v>
      </c>
      <c r="X871">
        <v>2026</v>
      </c>
      <c r="Y871" t="s">
        <v>6232</v>
      </c>
      <c r="Z871">
        <v>2</v>
      </c>
      <c r="AA871" t="s">
        <v>6235</v>
      </c>
      <c r="AB871">
        <v>172</v>
      </c>
      <c r="AC871">
        <v>0.29285714285714287</v>
      </c>
      <c r="AD871" t="s">
        <v>6233</v>
      </c>
      <c r="AE871" t="s">
        <v>6236</v>
      </c>
    </row>
    <row r="872" spans="1:31" x14ac:dyDescent="0.25">
      <c r="A872" t="s">
        <v>1708</v>
      </c>
      <c r="B872" s="1">
        <v>46156</v>
      </c>
      <c r="C872">
        <v>0.82708333333333328</v>
      </c>
      <c r="D872" t="s">
        <v>53</v>
      </c>
      <c r="E872" t="s">
        <v>83</v>
      </c>
      <c r="F872" t="s">
        <v>95</v>
      </c>
      <c r="G872" t="s">
        <v>96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91</v>
      </c>
      <c r="O872">
        <v>2</v>
      </c>
      <c r="P872" t="s">
        <v>28</v>
      </c>
      <c r="Q872" t="s">
        <v>29</v>
      </c>
      <c r="R872">
        <v>22</v>
      </c>
      <c r="S872" t="s">
        <v>71</v>
      </c>
      <c r="T872" t="s">
        <v>41</v>
      </c>
      <c r="U872" t="s">
        <v>1708</v>
      </c>
      <c r="V872">
        <v>19</v>
      </c>
      <c r="W872">
        <v>5</v>
      </c>
      <c r="X872">
        <v>2026</v>
      </c>
      <c r="Y872" t="s">
        <v>6232</v>
      </c>
      <c r="Z872">
        <v>-4</v>
      </c>
      <c r="AA872" t="s">
        <v>6229</v>
      </c>
      <c r="AB872">
        <v>1155</v>
      </c>
      <c r="AC872">
        <v>0.81176470588235294</v>
      </c>
      <c r="AD872" t="s">
        <v>6233</v>
      </c>
      <c r="AE872" t="s">
        <v>6241</v>
      </c>
    </row>
    <row r="873" spans="1:31" x14ac:dyDescent="0.25">
      <c r="A873" t="s">
        <v>1709</v>
      </c>
      <c r="B873" s="1">
        <v>46047</v>
      </c>
      <c r="C873">
        <v>0.99930555555555556</v>
      </c>
      <c r="D873" t="s">
        <v>145</v>
      </c>
      <c r="E873" t="s">
        <v>139</v>
      </c>
      <c r="F873" t="s">
        <v>76</v>
      </c>
      <c r="G873" t="s">
        <v>96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49</v>
      </c>
      <c r="O873">
        <v>3</v>
      </c>
      <c r="P873" t="s">
        <v>28</v>
      </c>
      <c r="Q873" t="s">
        <v>56</v>
      </c>
      <c r="R873">
        <v>18</v>
      </c>
      <c r="S873" t="s">
        <v>170</v>
      </c>
      <c r="T873" t="s">
        <v>58</v>
      </c>
      <c r="U873" t="s">
        <v>1709</v>
      </c>
      <c r="V873">
        <v>23</v>
      </c>
      <c r="W873">
        <v>1</v>
      </c>
      <c r="X873">
        <v>2026</v>
      </c>
      <c r="Y873" t="s">
        <v>6239</v>
      </c>
      <c r="Z873">
        <v>0</v>
      </c>
      <c r="AA873" t="s">
        <v>6229</v>
      </c>
      <c r="AB873">
        <v>257</v>
      </c>
      <c r="AC873">
        <v>0.15789473684210525</v>
      </c>
      <c r="AD873" t="s">
        <v>6240</v>
      </c>
      <c r="AE873" t="s">
        <v>6241</v>
      </c>
    </row>
    <row r="874" spans="1:31" x14ac:dyDescent="0.25">
      <c r="A874" t="s">
        <v>1711</v>
      </c>
      <c r="B874" s="1">
        <v>46076</v>
      </c>
      <c r="C874">
        <v>0.48194444444444445</v>
      </c>
      <c r="D874" t="s">
        <v>296</v>
      </c>
      <c r="E874" t="s">
        <v>100</v>
      </c>
      <c r="F874" t="s">
        <v>63</v>
      </c>
      <c r="G874" t="s">
        <v>104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70</v>
      </c>
      <c r="O874">
        <v>1</v>
      </c>
      <c r="P874" t="s">
        <v>28</v>
      </c>
      <c r="Q874" t="s">
        <v>29</v>
      </c>
      <c r="R874">
        <v>33</v>
      </c>
      <c r="S874" t="s">
        <v>57</v>
      </c>
      <c r="T874" t="s">
        <v>58</v>
      </c>
      <c r="U874" t="s">
        <v>1711</v>
      </c>
      <c r="V874">
        <v>11</v>
      </c>
      <c r="W874">
        <v>2</v>
      </c>
      <c r="X874">
        <v>2026</v>
      </c>
      <c r="Y874" t="s">
        <v>6237</v>
      </c>
      <c r="Z874">
        <v>11</v>
      </c>
      <c r="AA874" t="s">
        <v>6235</v>
      </c>
      <c r="AB874">
        <v>567</v>
      </c>
      <c r="AC874">
        <v>0.10666666666666666</v>
      </c>
      <c r="AD874" t="s">
        <v>6233</v>
      </c>
      <c r="AE874" t="s">
        <v>6236</v>
      </c>
    </row>
    <row r="875" spans="1:31" x14ac:dyDescent="0.25">
      <c r="A875" t="s">
        <v>1712</v>
      </c>
      <c r="B875" s="1">
        <v>46070</v>
      </c>
      <c r="C875">
        <v>0.36527777777777776</v>
      </c>
      <c r="D875" t="s">
        <v>89</v>
      </c>
      <c r="E875" t="s">
        <v>100</v>
      </c>
      <c r="F875" t="s">
        <v>47</v>
      </c>
      <c r="G875" t="s">
        <v>117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91</v>
      </c>
      <c r="O875">
        <v>4</v>
      </c>
      <c r="P875" t="s">
        <v>28</v>
      </c>
      <c r="Q875" t="s">
        <v>29</v>
      </c>
      <c r="R875">
        <v>29</v>
      </c>
      <c r="S875" t="s">
        <v>131</v>
      </c>
      <c r="T875" t="s">
        <v>31</v>
      </c>
      <c r="U875" t="s">
        <v>1712</v>
      </c>
      <c r="V875">
        <v>8</v>
      </c>
      <c r="W875">
        <v>2</v>
      </c>
      <c r="X875">
        <v>2026</v>
      </c>
      <c r="Y875" t="s">
        <v>6228</v>
      </c>
      <c r="Z875">
        <v>19</v>
      </c>
      <c r="AA875" t="s">
        <v>6235</v>
      </c>
      <c r="AB875">
        <v>1132</v>
      </c>
      <c r="AC875">
        <v>6.9230769230769235E-2</v>
      </c>
      <c r="AD875" t="s">
        <v>6230</v>
      </c>
      <c r="AE875" t="s">
        <v>6236</v>
      </c>
    </row>
    <row r="876" spans="1:31" x14ac:dyDescent="0.25">
      <c r="A876" t="s">
        <v>1713</v>
      </c>
      <c r="B876" s="1">
        <v>46050</v>
      </c>
      <c r="C876">
        <v>0.96666666666666667</v>
      </c>
      <c r="D876" t="s">
        <v>200</v>
      </c>
      <c r="E876" t="s">
        <v>83</v>
      </c>
      <c r="F876" t="s">
        <v>63</v>
      </c>
      <c r="G876" t="s">
        <v>117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49</v>
      </c>
      <c r="O876">
        <v>3</v>
      </c>
      <c r="P876" t="s">
        <v>28</v>
      </c>
      <c r="Q876" t="s">
        <v>29</v>
      </c>
      <c r="R876">
        <v>37</v>
      </c>
      <c r="S876" t="s">
        <v>40</v>
      </c>
      <c r="T876" t="s">
        <v>58</v>
      </c>
      <c r="U876" t="s">
        <v>1713</v>
      </c>
      <c r="V876">
        <v>23</v>
      </c>
      <c r="W876">
        <v>1</v>
      </c>
      <c r="X876">
        <v>2026</v>
      </c>
      <c r="Y876" t="s">
        <v>6239</v>
      </c>
      <c r="Z876">
        <v>19</v>
      </c>
      <c r="AA876" t="s">
        <v>6235</v>
      </c>
      <c r="AB876">
        <v>714</v>
      </c>
      <c r="AC876">
        <v>3.4615384615384617E-2</v>
      </c>
      <c r="AD876" t="s">
        <v>6240</v>
      </c>
      <c r="AE876" t="s">
        <v>6231</v>
      </c>
    </row>
    <row r="877" spans="1:31" x14ac:dyDescent="0.25">
      <c r="A877" t="s">
        <v>1714</v>
      </c>
      <c r="B877" s="1">
        <v>46156</v>
      </c>
      <c r="C877">
        <v>0.69097222222222221</v>
      </c>
      <c r="D877" t="s">
        <v>75</v>
      </c>
      <c r="E877" t="s">
        <v>135</v>
      </c>
      <c r="F877" t="s">
        <v>25</v>
      </c>
      <c r="G877" t="s">
        <v>38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27</v>
      </c>
      <c r="O877">
        <v>3</v>
      </c>
      <c r="P877" t="s">
        <v>28</v>
      </c>
      <c r="Q877" t="s">
        <v>56</v>
      </c>
      <c r="R877">
        <v>57</v>
      </c>
      <c r="S877" t="s">
        <v>71</v>
      </c>
      <c r="T877" t="s">
        <v>58</v>
      </c>
      <c r="U877" t="s">
        <v>1714</v>
      </c>
      <c r="V877">
        <v>16</v>
      </c>
      <c r="W877">
        <v>5</v>
      </c>
      <c r="X877">
        <v>2026</v>
      </c>
      <c r="Y877" t="s">
        <v>6232</v>
      </c>
      <c r="Z877">
        <v>-2</v>
      </c>
      <c r="AA877" t="s">
        <v>6229</v>
      </c>
      <c r="AB877">
        <v>1123</v>
      </c>
      <c r="AC877">
        <v>5.6410256410256418E-2</v>
      </c>
      <c r="AD877" t="s">
        <v>6240</v>
      </c>
      <c r="AE877" t="s">
        <v>6234</v>
      </c>
    </row>
    <row r="878" spans="1:31" x14ac:dyDescent="0.25">
      <c r="A878" t="s">
        <v>1715</v>
      </c>
      <c r="B878" s="1">
        <v>46182</v>
      </c>
      <c r="C878">
        <v>0.77916666666666667</v>
      </c>
      <c r="D878" t="s">
        <v>75</v>
      </c>
      <c r="E878" t="s">
        <v>90</v>
      </c>
      <c r="F878" t="s">
        <v>69</v>
      </c>
      <c r="G878" t="s">
        <v>96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70</v>
      </c>
      <c r="O878">
        <v>2</v>
      </c>
      <c r="P878" t="s">
        <v>28</v>
      </c>
      <c r="Q878" t="s">
        <v>56</v>
      </c>
      <c r="R878">
        <v>47</v>
      </c>
      <c r="S878" t="s">
        <v>131</v>
      </c>
      <c r="T878" t="s">
        <v>41</v>
      </c>
      <c r="U878" t="s">
        <v>1715</v>
      </c>
      <c r="V878">
        <v>18</v>
      </c>
      <c r="W878">
        <v>6</v>
      </c>
      <c r="X878">
        <v>2026</v>
      </c>
      <c r="Y878" t="s">
        <v>6232</v>
      </c>
      <c r="Z878">
        <v>4</v>
      </c>
      <c r="AA878" t="s">
        <v>6235</v>
      </c>
      <c r="AB878">
        <v>724</v>
      </c>
      <c r="AC878">
        <v>0.25757575757575757</v>
      </c>
      <c r="AD878" t="s">
        <v>6233</v>
      </c>
      <c r="AE878" t="s">
        <v>6234</v>
      </c>
    </row>
    <row r="879" spans="1:31" x14ac:dyDescent="0.25">
      <c r="A879" t="s">
        <v>1717</v>
      </c>
      <c r="B879" s="1">
        <v>46197</v>
      </c>
      <c r="C879">
        <v>0.75347222222222221</v>
      </c>
      <c r="D879" t="s">
        <v>116</v>
      </c>
      <c r="E879" t="s">
        <v>36</v>
      </c>
      <c r="F879" t="s">
        <v>37</v>
      </c>
      <c r="G879" t="s">
        <v>104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39</v>
      </c>
      <c r="O879">
        <v>2</v>
      </c>
      <c r="P879" t="s">
        <v>28</v>
      </c>
      <c r="Q879" t="s">
        <v>56</v>
      </c>
      <c r="R879">
        <v>48</v>
      </c>
      <c r="S879" t="s">
        <v>40</v>
      </c>
      <c r="T879" t="s">
        <v>41</v>
      </c>
      <c r="U879" t="s">
        <v>1717</v>
      </c>
      <c r="V879">
        <v>18</v>
      </c>
      <c r="W879">
        <v>6</v>
      </c>
      <c r="X879">
        <v>2026</v>
      </c>
      <c r="Y879" t="s">
        <v>6232</v>
      </c>
      <c r="Z879">
        <v>1</v>
      </c>
      <c r="AA879" t="s">
        <v>6235</v>
      </c>
      <c r="AB879">
        <v>628</v>
      </c>
      <c r="AC879">
        <v>0.43225806451612903</v>
      </c>
      <c r="AD879" t="s">
        <v>6233</v>
      </c>
      <c r="AE879" t="s">
        <v>6234</v>
      </c>
    </row>
    <row r="880" spans="1:31" x14ac:dyDescent="0.25">
      <c r="A880" t="s">
        <v>1718</v>
      </c>
      <c r="B880" s="1">
        <v>46166</v>
      </c>
      <c r="C880">
        <v>0.89444444444444449</v>
      </c>
      <c r="D880" t="s">
        <v>68</v>
      </c>
      <c r="E880" t="s">
        <v>139</v>
      </c>
      <c r="F880" t="s">
        <v>69</v>
      </c>
      <c r="G880" t="s">
        <v>96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27</v>
      </c>
      <c r="O880">
        <v>2</v>
      </c>
      <c r="P880" t="s">
        <v>28</v>
      </c>
      <c r="Q880" t="s">
        <v>29</v>
      </c>
      <c r="R880">
        <v>34</v>
      </c>
      <c r="S880" t="s">
        <v>170</v>
      </c>
      <c r="T880" t="s">
        <v>41</v>
      </c>
      <c r="U880" t="s">
        <v>1718</v>
      </c>
      <c r="V880">
        <v>21</v>
      </c>
      <c r="W880">
        <v>5</v>
      </c>
      <c r="X880">
        <v>2026</v>
      </c>
      <c r="Y880" t="s">
        <v>6239</v>
      </c>
      <c r="Z880">
        <v>12</v>
      </c>
      <c r="AA880" t="s">
        <v>6235</v>
      </c>
      <c r="AB880">
        <v>683</v>
      </c>
      <c r="AC880">
        <v>0.21086956521739128</v>
      </c>
      <c r="AD880" t="s">
        <v>6233</v>
      </c>
      <c r="AE880" t="s">
        <v>6236</v>
      </c>
    </row>
    <row r="881" spans="1:31" x14ac:dyDescent="0.25">
      <c r="A881" t="s">
        <v>1719</v>
      </c>
      <c r="B881" s="1">
        <v>46043</v>
      </c>
      <c r="C881">
        <v>0.7</v>
      </c>
      <c r="D881" t="s">
        <v>145</v>
      </c>
      <c r="E881" t="s">
        <v>139</v>
      </c>
      <c r="F881" t="s">
        <v>47</v>
      </c>
      <c r="G881" t="s">
        <v>117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27</v>
      </c>
      <c r="O881">
        <v>2</v>
      </c>
      <c r="P881" t="s">
        <v>28</v>
      </c>
      <c r="Q881" t="s">
        <v>29</v>
      </c>
      <c r="R881">
        <v>55</v>
      </c>
      <c r="S881" t="s">
        <v>40</v>
      </c>
      <c r="T881" t="s">
        <v>58</v>
      </c>
      <c r="U881" t="s">
        <v>1719</v>
      </c>
      <c r="V881">
        <v>16</v>
      </c>
      <c r="W881">
        <v>1</v>
      </c>
      <c r="X881">
        <v>2026</v>
      </c>
      <c r="Y881" t="s">
        <v>6232</v>
      </c>
      <c r="Z881">
        <v>8</v>
      </c>
      <c r="AA881" t="s">
        <v>6235</v>
      </c>
      <c r="AB881">
        <v>628</v>
      </c>
      <c r="AC881">
        <v>6.8749999999999992E-2</v>
      </c>
      <c r="AD881" t="s">
        <v>6233</v>
      </c>
      <c r="AE881" t="s">
        <v>6234</v>
      </c>
    </row>
    <row r="882" spans="1:31" x14ac:dyDescent="0.25">
      <c r="A882" t="s">
        <v>1722</v>
      </c>
      <c r="B882" s="1">
        <v>46073</v>
      </c>
      <c r="C882">
        <v>0.52500000000000002</v>
      </c>
      <c r="D882" t="s">
        <v>200</v>
      </c>
      <c r="E882" t="s">
        <v>36</v>
      </c>
      <c r="F882" t="s">
        <v>47</v>
      </c>
      <c r="G882" t="s">
        <v>96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91</v>
      </c>
      <c r="O882">
        <v>4</v>
      </c>
      <c r="P882" t="s">
        <v>28</v>
      </c>
      <c r="Q882" t="s">
        <v>29</v>
      </c>
      <c r="R882">
        <v>37</v>
      </c>
      <c r="S882" t="s">
        <v>30</v>
      </c>
      <c r="T882" t="s">
        <v>85</v>
      </c>
      <c r="U882" t="s">
        <v>1722</v>
      </c>
      <c r="V882">
        <v>12</v>
      </c>
      <c r="W882">
        <v>2</v>
      </c>
      <c r="X882">
        <v>2026</v>
      </c>
      <c r="Y882" t="s">
        <v>6237</v>
      </c>
      <c r="Z882">
        <v>8</v>
      </c>
      <c r="AA882" t="s">
        <v>6235</v>
      </c>
      <c r="AB882">
        <v>304</v>
      </c>
      <c r="AC882">
        <v>0.35609756097560974</v>
      </c>
      <c r="AD882" t="s">
        <v>6230</v>
      </c>
      <c r="AE882" t="s">
        <v>6231</v>
      </c>
    </row>
    <row r="883" spans="1:31" x14ac:dyDescent="0.25">
      <c r="A883" t="s">
        <v>1723</v>
      </c>
      <c r="B883" s="1">
        <v>46053</v>
      </c>
      <c r="C883">
        <v>0.51597222222222228</v>
      </c>
      <c r="D883" t="s">
        <v>130</v>
      </c>
      <c r="E883" t="s">
        <v>24</v>
      </c>
      <c r="F883" t="s">
        <v>37</v>
      </c>
      <c r="G883" t="s">
        <v>96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39</v>
      </c>
      <c r="O883">
        <v>5</v>
      </c>
      <c r="P883" t="s">
        <v>28</v>
      </c>
      <c r="Q883" t="s">
        <v>29</v>
      </c>
      <c r="R883">
        <v>50</v>
      </c>
      <c r="S883" t="s">
        <v>64</v>
      </c>
      <c r="T883" t="s">
        <v>85</v>
      </c>
      <c r="U883" t="s">
        <v>1723</v>
      </c>
      <c r="V883">
        <v>12</v>
      </c>
      <c r="W883">
        <v>1</v>
      </c>
      <c r="X883">
        <v>2026</v>
      </c>
      <c r="Y883" t="s">
        <v>6237</v>
      </c>
      <c r="Z883">
        <v>13</v>
      </c>
      <c r="AA883" t="s">
        <v>6235</v>
      </c>
      <c r="AB883">
        <v>768</v>
      </c>
      <c r="AC883">
        <v>0.34864864864864864</v>
      </c>
      <c r="AD883" t="s">
        <v>6238</v>
      </c>
      <c r="AE883" t="s">
        <v>6234</v>
      </c>
    </row>
    <row r="884" spans="1:31" x14ac:dyDescent="0.25">
      <c r="A884" t="s">
        <v>1725</v>
      </c>
      <c r="B884" s="1">
        <v>46162</v>
      </c>
      <c r="C884">
        <v>0.50902777777777775</v>
      </c>
      <c r="D884" t="s">
        <v>99</v>
      </c>
      <c r="E884" t="s">
        <v>135</v>
      </c>
      <c r="F884" t="s">
        <v>84</v>
      </c>
      <c r="G884" t="s">
        <v>26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27</v>
      </c>
      <c r="O884">
        <v>5</v>
      </c>
      <c r="P884" t="s">
        <v>28</v>
      </c>
      <c r="Q884" t="s">
        <v>56</v>
      </c>
      <c r="R884">
        <v>40</v>
      </c>
      <c r="S884" t="s">
        <v>40</v>
      </c>
      <c r="T884" t="s">
        <v>85</v>
      </c>
      <c r="U884" t="s">
        <v>1725</v>
      </c>
      <c r="V884">
        <v>12</v>
      </c>
      <c r="W884">
        <v>5</v>
      </c>
      <c r="X884">
        <v>2026</v>
      </c>
      <c r="Y884" t="s">
        <v>6237</v>
      </c>
      <c r="Z884">
        <v>18</v>
      </c>
      <c r="AA884" t="s">
        <v>6235</v>
      </c>
      <c r="AB884">
        <v>608</v>
      </c>
      <c r="AC884">
        <v>8.9473684210526316E-2</v>
      </c>
      <c r="AD884" t="s">
        <v>6238</v>
      </c>
      <c r="AE884" t="s">
        <v>6231</v>
      </c>
    </row>
    <row r="885" spans="1:31" x14ac:dyDescent="0.25">
      <c r="A885" t="s">
        <v>1727</v>
      </c>
      <c r="B885" s="1">
        <v>46166</v>
      </c>
      <c r="C885">
        <v>0.83611111111111114</v>
      </c>
      <c r="D885" t="s">
        <v>200</v>
      </c>
      <c r="E885" t="s">
        <v>139</v>
      </c>
      <c r="F885" t="s">
        <v>55</v>
      </c>
      <c r="G885" t="s">
        <v>38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70</v>
      </c>
      <c r="O885">
        <v>3</v>
      </c>
      <c r="P885" t="s">
        <v>28</v>
      </c>
      <c r="Q885" t="s">
        <v>56</v>
      </c>
      <c r="R885">
        <v>18</v>
      </c>
      <c r="S885" t="s">
        <v>170</v>
      </c>
      <c r="T885" t="s">
        <v>41</v>
      </c>
      <c r="U885" t="s">
        <v>1727</v>
      </c>
      <c r="V885">
        <v>20</v>
      </c>
      <c r="W885">
        <v>5</v>
      </c>
      <c r="X885">
        <v>2026</v>
      </c>
      <c r="Y885" t="s">
        <v>6239</v>
      </c>
      <c r="Z885">
        <v>13</v>
      </c>
      <c r="AA885" t="s">
        <v>6235</v>
      </c>
      <c r="AB885">
        <v>624</v>
      </c>
      <c r="AC885">
        <v>0.25789473684210523</v>
      </c>
      <c r="AD885" t="s">
        <v>6240</v>
      </c>
      <c r="AE885" t="s">
        <v>6241</v>
      </c>
    </row>
    <row r="886" spans="1:31" x14ac:dyDescent="0.25">
      <c r="A886" t="s">
        <v>1729</v>
      </c>
      <c r="B886" s="1">
        <v>46181</v>
      </c>
      <c r="C886">
        <v>0.88194444444444442</v>
      </c>
      <c r="D886" t="s">
        <v>53</v>
      </c>
      <c r="E886" t="s">
        <v>135</v>
      </c>
      <c r="F886" t="s">
        <v>37</v>
      </c>
      <c r="G886" t="s">
        <v>38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49</v>
      </c>
      <c r="O886">
        <v>5</v>
      </c>
      <c r="P886" t="s">
        <v>28</v>
      </c>
      <c r="Q886" t="s">
        <v>56</v>
      </c>
      <c r="R886">
        <v>42</v>
      </c>
      <c r="S886" t="s">
        <v>57</v>
      </c>
      <c r="T886" t="s">
        <v>41</v>
      </c>
      <c r="U886" t="s">
        <v>1729</v>
      </c>
      <c r="V886">
        <v>21</v>
      </c>
      <c r="W886">
        <v>6</v>
      </c>
      <c r="X886">
        <v>2026</v>
      </c>
      <c r="Y886" t="s">
        <v>6239</v>
      </c>
      <c r="Z886">
        <v>2</v>
      </c>
      <c r="AA886" t="s">
        <v>6235</v>
      </c>
      <c r="AB886">
        <v>662</v>
      </c>
      <c r="AC886">
        <v>0.37692307692307697</v>
      </c>
      <c r="AD886" t="s">
        <v>6238</v>
      </c>
      <c r="AE886" t="s">
        <v>6231</v>
      </c>
    </row>
    <row r="887" spans="1:31" x14ac:dyDescent="0.25">
      <c r="A887" t="s">
        <v>1730</v>
      </c>
      <c r="B887" s="1">
        <v>46155</v>
      </c>
      <c r="C887">
        <v>0.63263888888888886</v>
      </c>
      <c r="D887" t="s">
        <v>130</v>
      </c>
      <c r="E887" t="s">
        <v>139</v>
      </c>
      <c r="F887" t="s">
        <v>47</v>
      </c>
      <c r="G887" t="s">
        <v>96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27</v>
      </c>
      <c r="O887">
        <v>4</v>
      </c>
      <c r="P887" t="s">
        <v>28</v>
      </c>
      <c r="Q887" t="s">
        <v>29</v>
      </c>
      <c r="R887">
        <v>29</v>
      </c>
      <c r="S887" t="s">
        <v>40</v>
      </c>
      <c r="T887" t="s">
        <v>58</v>
      </c>
      <c r="U887" t="s">
        <v>1730</v>
      </c>
      <c r="V887">
        <v>15</v>
      </c>
      <c r="W887">
        <v>5</v>
      </c>
      <c r="X887">
        <v>2026</v>
      </c>
      <c r="Y887" t="s">
        <v>6232</v>
      </c>
      <c r="Z887">
        <v>10</v>
      </c>
      <c r="AA887" t="s">
        <v>6235</v>
      </c>
      <c r="AB887">
        <v>615</v>
      </c>
      <c r="AC887">
        <v>2.2916666666666669E-2</v>
      </c>
      <c r="AD887" t="s">
        <v>6230</v>
      </c>
      <c r="AE887" t="s">
        <v>6236</v>
      </c>
    </row>
    <row r="888" spans="1:31" x14ac:dyDescent="0.25">
      <c r="A888" t="s">
        <v>1732</v>
      </c>
      <c r="B888" s="1">
        <v>46191</v>
      </c>
      <c r="C888">
        <v>0.39097222222222222</v>
      </c>
      <c r="D888" t="s">
        <v>45</v>
      </c>
      <c r="E888" t="s">
        <v>90</v>
      </c>
      <c r="F888" t="s">
        <v>166</v>
      </c>
      <c r="G888" t="s">
        <v>96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91</v>
      </c>
      <c r="O888">
        <v>4</v>
      </c>
      <c r="P888" t="s">
        <v>28</v>
      </c>
      <c r="Q888" t="s">
        <v>29</v>
      </c>
      <c r="R888">
        <v>37</v>
      </c>
      <c r="S888" t="s">
        <v>71</v>
      </c>
      <c r="T888" t="s">
        <v>31</v>
      </c>
      <c r="U888" t="s">
        <v>1732</v>
      </c>
      <c r="V888">
        <v>9</v>
      </c>
      <c r="W888">
        <v>6</v>
      </c>
      <c r="X888">
        <v>2026</v>
      </c>
      <c r="Y888" t="s">
        <v>6228</v>
      </c>
      <c r="Z888">
        <v>0</v>
      </c>
      <c r="AA888" t="s">
        <v>6229</v>
      </c>
      <c r="AB888">
        <v>989</v>
      </c>
      <c r="AC888">
        <v>0.23684210526315788</v>
      </c>
      <c r="AD888" t="s">
        <v>6230</v>
      </c>
      <c r="AE888" t="s">
        <v>6231</v>
      </c>
    </row>
    <row r="889" spans="1:31" x14ac:dyDescent="0.25">
      <c r="A889" t="s">
        <v>1733</v>
      </c>
      <c r="B889" s="1">
        <v>46146</v>
      </c>
      <c r="C889">
        <v>0.61250000000000004</v>
      </c>
      <c r="D889" t="s">
        <v>53</v>
      </c>
      <c r="E889" t="s">
        <v>46</v>
      </c>
      <c r="F889" t="s">
        <v>63</v>
      </c>
      <c r="G889" t="s">
        <v>96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27</v>
      </c>
      <c r="O889">
        <v>1</v>
      </c>
      <c r="P889" t="s">
        <v>28</v>
      </c>
      <c r="Q889" t="s">
        <v>56</v>
      </c>
      <c r="R889">
        <v>41</v>
      </c>
      <c r="S889" t="s">
        <v>57</v>
      </c>
      <c r="T889" t="s">
        <v>85</v>
      </c>
      <c r="U889" t="s">
        <v>1733</v>
      </c>
      <c r="V889">
        <v>14</v>
      </c>
      <c r="W889">
        <v>5</v>
      </c>
      <c r="X889">
        <v>2026</v>
      </c>
      <c r="Y889" t="s">
        <v>6237</v>
      </c>
      <c r="Z889">
        <v>12</v>
      </c>
      <c r="AA889" t="s">
        <v>6235</v>
      </c>
      <c r="AB889">
        <v>279</v>
      </c>
      <c r="AC889">
        <v>0.14909090909090908</v>
      </c>
      <c r="AD889" t="s">
        <v>6233</v>
      </c>
      <c r="AE889" t="s">
        <v>6231</v>
      </c>
    </row>
    <row r="890" spans="1:31" x14ac:dyDescent="0.25">
      <c r="A890" t="s">
        <v>1734</v>
      </c>
      <c r="B890" s="1">
        <v>46143</v>
      </c>
      <c r="C890">
        <v>0.74722222222222223</v>
      </c>
      <c r="D890" t="s">
        <v>75</v>
      </c>
      <c r="E890" t="s">
        <v>24</v>
      </c>
      <c r="F890" t="s">
        <v>37</v>
      </c>
      <c r="G890" t="s">
        <v>26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27</v>
      </c>
      <c r="O890">
        <v>5</v>
      </c>
      <c r="P890" t="s">
        <v>28</v>
      </c>
      <c r="Q890" t="s">
        <v>29</v>
      </c>
      <c r="R890">
        <v>30</v>
      </c>
      <c r="S890" t="s">
        <v>30</v>
      </c>
      <c r="T890" t="s">
        <v>58</v>
      </c>
      <c r="U890" t="s">
        <v>1734</v>
      </c>
      <c r="V890">
        <v>17</v>
      </c>
      <c r="W890">
        <v>5</v>
      </c>
      <c r="X890">
        <v>2026</v>
      </c>
      <c r="Y890" t="s">
        <v>6232</v>
      </c>
      <c r="Z890">
        <v>5</v>
      </c>
      <c r="AA890" t="s">
        <v>6235</v>
      </c>
      <c r="AB890">
        <v>701</v>
      </c>
      <c r="AC890">
        <v>4.5833333333333337E-2</v>
      </c>
      <c r="AD890" t="s">
        <v>6238</v>
      </c>
      <c r="AE890" t="s">
        <v>6236</v>
      </c>
    </row>
    <row r="891" spans="1:31" x14ac:dyDescent="0.25">
      <c r="A891" t="s">
        <v>1735</v>
      </c>
      <c r="B891" s="1">
        <v>46047</v>
      </c>
      <c r="C891">
        <v>0.58194444444444449</v>
      </c>
      <c r="D891" t="s">
        <v>121</v>
      </c>
      <c r="E891" t="s">
        <v>139</v>
      </c>
      <c r="F891" t="s">
        <v>76</v>
      </c>
      <c r="G891" t="s">
        <v>26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70</v>
      </c>
      <c r="O891">
        <v>5</v>
      </c>
      <c r="P891" t="s">
        <v>28</v>
      </c>
      <c r="Q891" t="s">
        <v>56</v>
      </c>
      <c r="R891">
        <v>22</v>
      </c>
      <c r="S891" t="s">
        <v>170</v>
      </c>
      <c r="T891" t="s">
        <v>85</v>
      </c>
      <c r="U891" t="s">
        <v>1735</v>
      </c>
      <c r="V891">
        <v>13</v>
      </c>
      <c r="W891">
        <v>1</v>
      </c>
      <c r="X891">
        <v>2026</v>
      </c>
      <c r="Y891" t="s">
        <v>6237</v>
      </c>
      <c r="Z891">
        <v>16</v>
      </c>
      <c r="AA891" t="s">
        <v>6235</v>
      </c>
      <c r="AB891">
        <v>164</v>
      </c>
      <c r="AC891">
        <v>0.23846153846153847</v>
      </c>
      <c r="AD891" t="s">
        <v>6238</v>
      </c>
      <c r="AE891" t="s">
        <v>6241</v>
      </c>
    </row>
    <row r="892" spans="1:31" x14ac:dyDescent="0.25">
      <c r="A892" t="s">
        <v>1736</v>
      </c>
      <c r="B892" s="1">
        <v>46169</v>
      </c>
      <c r="C892">
        <v>0.46458333333333335</v>
      </c>
      <c r="D892" t="s">
        <v>99</v>
      </c>
      <c r="E892" t="s">
        <v>100</v>
      </c>
      <c r="F892" t="s">
        <v>166</v>
      </c>
      <c r="G892" t="s">
        <v>38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39</v>
      </c>
      <c r="O892">
        <v>2</v>
      </c>
      <c r="P892" t="s">
        <v>28</v>
      </c>
      <c r="Q892" t="s">
        <v>56</v>
      </c>
      <c r="R892">
        <v>47</v>
      </c>
      <c r="S892" t="s">
        <v>40</v>
      </c>
      <c r="T892" t="s">
        <v>58</v>
      </c>
      <c r="U892" t="s">
        <v>1736</v>
      </c>
      <c r="V892">
        <v>11</v>
      </c>
      <c r="W892">
        <v>5</v>
      </c>
      <c r="X892">
        <v>2026</v>
      </c>
      <c r="Y892" t="s">
        <v>6237</v>
      </c>
      <c r="Z892">
        <v>2</v>
      </c>
      <c r="AA892" t="s">
        <v>6235</v>
      </c>
      <c r="AB892">
        <v>512</v>
      </c>
      <c r="AC892">
        <v>0.19310344827586207</v>
      </c>
      <c r="AD892" t="s">
        <v>6233</v>
      </c>
      <c r="AE892" t="s">
        <v>6234</v>
      </c>
    </row>
    <row r="893" spans="1:31" x14ac:dyDescent="0.25">
      <c r="A893" t="s">
        <v>1738</v>
      </c>
      <c r="B893" s="1">
        <v>46070</v>
      </c>
      <c r="C893">
        <v>0.54166666666666663</v>
      </c>
      <c r="D893" t="s">
        <v>45</v>
      </c>
      <c r="E893" t="s">
        <v>100</v>
      </c>
      <c r="F893" t="s">
        <v>69</v>
      </c>
      <c r="G893" t="s">
        <v>38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39</v>
      </c>
      <c r="O893">
        <v>5</v>
      </c>
      <c r="P893" t="s">
        <v>28</v>
      </c>
      <c r="Q893" t="s">
        <v>56</v>
      </c>
      <c r="R893">
        <v>37</v>
      </c>
      <c r="S893" t="s">
        <v>131</v>
      </c>
      <c r="T893" t="s">
        <v>85</v>
      </c>
      <c r="U893" t="s">
        <v>1738</v>
      </c>
      <c r="V893">
        <v>13</v>
      </c>
      <c r="W893">
        <v>2</v>
      </c>
      <c r="X893">
        <v>2026</v>
      </c>
      <c r="Y893" t="s">
        <v>6237</v>
      </c>
      <c r="Z893">
        <v>19</v>
      </c>
      <c r="AA893" t="s">
        <v>6235</v>
      </c>
      <c r="AB893">
        <v>125</v>
      </c>
      <c r="AC893">
        <v>6.6000000000000003E-2</v>
      </c>
      <c r="AD893" t="s">
        <v>6238</v>
      </c>
      <c r="AE893" t="s">
        <v>6231</v>
      </c>
    </row>
    <row r="894" spans="1:31" x14ac:dyDescent="0.25">
      <c r="A894" t="s">
        <v>1740</v>
      </c>
      <c r="B894" s="1">
        <v>46090</v>
      </c>
      <c r="C894">
        <v>0.91319444444444442</v>
      </c>
      <c r="D894" t="s">
        <v>121</v>
      </c>
      <c r="E894" t="s">
        <v>46</v>
      </c>
      <c r="F894" t="s">
        <v>55</v>
      </c>
      <c r="G894" t="s">
        <v>117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39</v>
      </c>
      <c r="O894">
        <v>3</v>
      </c>
      <c r="P894" t="s">
        <v>28</v>
      </c>
      <c r="Q894" t="s">
        <v>56</v>
      </c>
      <c r="R894">
        <v>53</v>
      </c>
      <c r="S894" t="s">
        <v>57</v>
      </c>
      <c r="T894" t="s">
        <v>41</v>
      </c>
      <c r="U894" t="s">
        <v>1740</v>
      </c>
      <c r="V894">
        <v>21</v>
      </c>
      <c r="W894">
        <v>3</v>
      </c>
      <c r="X894">
        <v>2026</v>
      </c>
      <c r="Y894" t="s">
        <v>6239</v>
      </c>
      <c r="Z894">
        <v>16</v>
      </c>
      <c r="AA894" t="s">
        <v>6235</v>
      </c>
      <c r="AB894">
        <v>640</v>
      </c>
      <c r="AC894">
        <v>0.17924528301886791</v>
      </c>
      <c r="AD894" t="s">
        <v>6240</v>
      </c>
      <c r="AE894" t="s">
        <v>6234</v>
      </c>
    </row>
    <row r="895" spans="1:31" x14ac:dyDescent="0.25">
      <c r="A895" t="s">
        <v>1741</v>
      </c>
      <c r="B895" s="1">
        <v>46065</v>
      </c>
      <c r="C895">
        <v>0.91666666666666663</v>
      </c>
      <c r="D895" t="s">
        <v>68</v>
      </c>
      <c r="E895" t="s">
        <v>100</v>
      </c>
      <c r="F895" t="s">
        <v>25</v>
      </c>
      <c r="G895" t="s">
        <v>96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70</v>
      </c>
      <c r="O895">
        <v>2</v>
      </c>
      <c r="P895" t="s">
        <v>28</v>
      </c>
      <c r="Q895" t="s">
        <v>29</v>
      </c>
      <c r="R895">
        <v>53</v>
      </c>
      <c r="S895" t="s">
        <v>71</v>
      </c>
      <c r="T895" t="s">
        <v>58</v>
      </c>
      <c r="U895" t="s">
        <v>1741</v>
      </c>
      <c r="V895">
        <v>22</v>
      </c>
      <c r="W895">
        <v>2</v>
      </c>
      <c r="X895">
        <v>2026</v>
      </c>
      <c r="Y895" t="s">
        <v>6239</v>
      </c>
      <c r="Z895">
        <v>3</v>
      </c>
      <c r="AA895" t="s">
        <v>6235</v>
      </c>
      <c r="AB895">
        <v>415</v>
      </c>
      <c r="AC895">
        <v>0.31071428571428567</v>
      </c>
      <c r="AD895" t="s">
        <v>6233</v>
      </c>
      <c r="AE895" t="s">
        <v>6234</v>
      </c>
    </row>
    <row r="896" spans="1:31" x14ac:dyDescent="0.25">
      <c r="A896" t="s">
        <v>1743</v>
      </c>
      <c r="B896" s="1">
        <v>46161</v>
      </c>
      <c r="C896">
        <v>0.86944444444444446</v>
      </c>
      <c r="D896" t="s">
        <v>68</v>
      </c>
      <c r="E896" t="s">
        <v>135</v>
      </c>
      <c r="F896" t="s">
        <v>69</v>
      </c>
      <c r="G896" t="s">
        <v>96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91</v>
      </c>
      <c r="O896">
        <v>4</v>
      </c>
      <c r="P896" t="s">
        <v>28</v>
      </c>
      <c r="Q896" t="s">
        <v>56</v>
      </c>
      <c r="R896">
        <v>40</v>
      </c>
      <c r="S896" t="s">
        <v>131</v>
      </c>
      <c r="T896" t="s">
        <v>41</v>
      </c>
      <c r="U896" t="s">
        <v>1743</v>
      </c>
      <c r="V896">
        <v>20</v>
      </c>
      <c r="W896">
        <v>5</v>
      </c>
      <c r="X896">
        <v>2026</v>
      </c>
      <c r="Y896" t="s">
        <v>6239</v>
      </c>
      <c r="Z896">
        <v>-2</v>
      </c>
      <c r="AA896" t="s">
        <v>6229</v>
      </c>
      <c r="AB896">
        <v>386</v>
      </c>
      <c r="AC896">
        <v>0.15952380952380954</v>
      </c>
      <c r="AD896" t="s">
        <v>6230</v>
      </c>
      <c r="AE896" t="s">
        <v>6231</v>
      </c>
    </row>
    <row r="897" spans="1:31" x14ac:dyDescent="0.25">
      <c r="A897" t="s">
        <v>1745</v>
      </c>
      <c r="B897" s="1">
        <v>46062</v>
      </c>
      <c r="C897">
        <v>0.51388888888888884</v>
      </c>
      <c r="D897" t="s">
        <v>68</v>
      </c>
      <c r="E897" t="s">
        <v>24</v>
      </c>
      <c r="F897" t="s">
        <v>63</v>
      </c>
      <c r="G897" t="s">
        <v>117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39</v>
      </c>
      <c r="O897">
        <v>3</v>
      </c>
      <c r="P897" t="s">
        <v>28</v>
      </c>
      <c r="Q897" t="s">
        <v>29</v>
      </c>
      <c r="R897">
        <v>21</v>
      </c>
      <c r="S897" t="s">
        <v>57</v>
      </c>
      <c r="T897" t="s">
        <v>85</v>
      </c>
      <c r="U897" t="s">
        <v>1745</v>
      </c>
      <c r="V897">
        <v>12</v>
      </c>
      <c r="W897">
        <v>2</v>
      </c>
      <c r="X897">
        <v>2026</v>
      </c>
      <c r="Y897" t="s">
        <v>6237</v>
      </c>
      <c r="Z897">
        <v>6</v>
      </c>
      <c r="AA897" t="s">
        <v>6235</v>
      </c>
      <c r="AB897">
        <v>942</v>
      </c>
      <c r="AC897">
        <v>8.0555555555555547E-2</v>
      </c>
      <c r="AD897" t="s">
        <v>6240</v>
      </c>
      <c r="AE897" t="s">
        <v>6241</v>
      </c>
    </row>
    <row r="898" spans="1:31" x14ac:dyDescent="0.25">
      <c r="A898" t="s">
        <v>1747</v>
      </c>
      <c r="B898" s="1">
        <v>46201</v>
      </c>
      <c r="C898">
        <v>0.4548611111111111</v>
      </c>
      <c r="D898" t="s">
        <v>130</v>
      </c>
      <c r="E898" t="s">
        <v>24</v>
      </c>
      <c r="F898" t="s">
        <v>69</v>
      </c>
      <c r="G898" t="s">
        <v>96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91</v>
      </c>
      <c r="O898">
        <v>2</v>
      </c>
      <c r="P898" t="s">
        <v>28</v>
      </c>
      <c r="Q898" t="s">
        <v>56</v>
      </c>
      <c r="R898">
        <v>42</v>
      </c>
      <c r="S898" t="s">
        <v>170</v>
      </c>
      <c r="T898" t="s">
        <v>31</v>
      </c>
      <c r="U898" t="s">
        <v>1747</v>
      </c>
      <c r="V898">
        <v>10</v>
      </c>
      <c r="W898">
        <v>6</v>
      </c>
      <c r="X898">
        <v>2026</v>
      </c>
      <c r="Y898" t="s">
        <v>6237</v>
      </c>
      <c r="Z898">
        <v>20</v>
      </c>
      <c r="AA898" t="s">
        <v>6235</v>
      </c>
      <c r="AB898">
        <v>507</v>
      </c>
      <c r="AC898">
        <v>2.6229508196721311E-2</v>
      </c>
      <c r="AD898" t="s">
        <v>6233</v>
      </c>
      <c r="AE898" t="s">
        <v>6231</v>
      </c>
    </row>
    <row r="899" spans="1:31" x14ac:dyDescent="0.25">
      <c r="A899" t="s">
        <v>1748</v>
      </c>
      <c r="B899" s="1">
        <v>46104</v>
      </c>
      <c r="C899">
        <v>0.75416666666666665</v>
      </c>
      <c r="D899" t="s">
        <v>145</v>
      </c>
      <c r="E899" t="s">
        <v>100</v>
      </c>
      <c r="F899" t="s">
        <v>37</v>
      </c>
      <c r="G899" t="s">
        <v>104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49</v>
      </c>
      <c r="O899">
        <v>2</v>
      </c>
      <c r="P899" t="s">
        <v>28</v>
      </c>
      <c r="Q899" t="s">
        <v>29</v>
      </c>
      <c r="R899">
        <v>51</v>
      </c>
      <c r="S899" t="s">
        <v>57</v>
      </c>
      <c r="T899" t="s">
        <v>41</v>
      </c>
      <c r="U899" t="s">
        <v>1748</v>
      </c>
      <c r="V899">
        <v>18</v>
      </c>
      <c r="W899">
        <v>3</v>
      </c>
      <c r="X899">
        <v>2026</v>
      </c>
      <c r="Y899" t="s">
        <v>6232</v>
      </c>
      <c r="Z899">
        <v>16</v>
      </c>
      <c r="AA899" t="s">
        <v>6235</v>
      </c>
      <c r="AB899">
        <v>876</v>
      </c>
      <c r="AC899">
        <v>0.1271186440677966</v>
      </c>
      <c r="AD899" t="s">
        <v>6233</v>
      </c>
      <c r="AE899" t="s">
        <v>6234</v>
      </c>
    </row>
    <row r="900" spans="1:31" x14ac:dyDescent="0.25">
      <c r="A900" t="s">
        <v>1750</v>
      </c>
      <c r="B900" s="1">
        <v>46196</v>
      </c>
      <c r="C900">
        <v>0.92708333333333337</v>
      </c>
      <c r="D900" t="s">
        <v>200</v>
      </c>
      <c r="E900" t="s">
        <v>139</v>
      </c>
      <c r="F900" t="s">
        <v>47</v>
      </c>
      <c r="G900" t="s">
        <v>48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39</v>
      </c>
      <c r="O900">
        <v>1</v>
      </c>
      <c r="P900" t="s">
        <v>28</v>
      </c>
      <c r="Q900" t="s">
        <v>29</v>
      </c>
      <c r="R900">
        <v>25</v>
      </c>
      <c r="S900" t="s">
        <v>131</v>
      </c>
      <c r="T900" t="s">
        <v>58</v>
      </c>
      <c r="U900" t="s">
        <v>1750</v>
      </c>
      <c r="V900">
        <v>22</v>
      </c>
      <c r="W900">
        <v>6</v>
      </c>
      <c r="X900">
        <v>2026</v>
      </c>
      <c r="Y900" t="s">
        <v>6239</v>
      </c>
      <c r="Z900">
        <v>14</v>
      </c>
      <c r="AA900" t="s">
        <v>6235</v>
      </c>
      <c r="AB900">
        <v>1208</v>
      </c>
      <c r="AC900">
        <v>0.14000000000000001</v>
      </c>
      <c r="AD900" t="s">
        <v>6233</v>
      </c>
      <c r="AE900" t="s">
        <v>6241</v>
      </c>
    </row>
    <row r="901" spans="1:31" x14ac:dyDescent="0.25">
      <c r="A901" t="s">
        <v>1752</v>
      </c>
      <c r="B901" s="1">
        <v>46028</v>
      </c>
      <c r="C901">
        <v>0.59513888888888888</v>
      </c>
      <c r="D901" t="s">
        <v>89</v>
      </c>
      <c r="E901" t="s">
        <v>46</v>
      </c>
      <c r="F901" t="s">
        <v>63</v>
      </c>
      <c r="G901" t="s">
        <v>48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91</v>
      </c>
      <c r="O901">
        <v>3</v>
      </c>
      <c r="P901" t="s">
        <v>28</v>
      </c>
      <c r="Q901" t="s">
        <v>56</v>
      </c>
      <c r="R901">
        <v>34</v>
      </c>
      <c r="S901" t="s">
        <v>131</v>
      </c>
      <c r="T901" t="s">
        <v>85</v>
      </c>
      <c r="U901" t="s">
        <v>1752</v>
      </c>
      <c r="V901">
        <v>14</v>
      </c>
      <c r="W901">
        <v>1</v>
      </c>
      <c r="X901">
        <v>2026</v>
      </c>
      <c r="Y901" t="s">
        <v>6237</v>
      </c>
      <c r="Z901">
        <v>15</v>
      </c>
      <c r="AA901" t="s">
        <v>6235</v>
      </c>
      <c r="AB901">
        <v>1079</v>
      </c>
      <c r="AC901">
        <v>0.14761904761904762</v>
      </c>
      <c r="AD901" t="s">
        <v>6240</v>
      </c>
      <c r="AE901" t="s">
        <v>6236</v>
      </c>
    </row>
    <row r="902" spans="1:31" x14ac:dyDescent="0.25">
      <c r="A902" t="s">
        <v>1753</v>
      </c>
      <c r="B902" s="1">
        <v>46142</v>
      </c>
      <c r="C902">
        <v>0.94374999999999998</v>
      </c>
      <c r="D902" t="s">
        <v>35</v>
      </c>
      <c r="E902" t="s">
        <v>159</v>
      </c>
      <c r="F902" t="s">
        <v>76</v>
      </c>
      <c r="G902" t="s">
        <v>26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91</v>
      </c>
      <c r="O902">
        <v>1</v>
      </c>
      <c r="P902" t="s">
        <v>28</v>
      </c>
      <c r="Q902" t="s">
        <v>56</v>
      </c>
      <c r="R902">
        <v>58</v>
      </c>
      <c r="S902" t="s">
        <v>71</v>
      </c>
      <c r="T902" t="s">
        <v>58</v>
      </c>
      <c r="U902" t="s">
        <v>1753</v>
      </c>
      <c r="V902">
        <v>22</v>
      </c>
      <c r="W902">
        <v>4</v>
      </c>
      <c r="X902">
        <v>2026</v>
      </c>
      <c r="Y902" t="s">
        <v>6239</v>
      </c>
      <c r="Z902">
        <v>18</v>
      </c>
      <c r="AA902" t="s">
        <v>6235</v>
      </c>
      <c r="AB902">
        <v>582</v>
      </c>
      <c r="AC902">
        <v>0.25476190476190474</v>
      </c>
      <c r="AD902" t="s">
        <v>6233</v>
      </c>
      <c r="AE902" t="s">
        <v>6234</v>
      </c>
    </row>
    <row r="903" spans="1:31" x14ac:dyDescent="0.25">
      <c r="A903" t="s">
        <v>1754</v>
      </c>
      <c r="B903" s="1">
        <v>46080</v>
      </c>
      <c r="C903">
        <v>0.4201388888888889</v>
      </c>
      <c r="D903" t="s">
        <v>75</v>
      </c>
      <c r="E903" t="s">
        <v>135</v>
      </c>
      <c r="F903" t="s">
        <v>37</v>
      </c>
      <c r="G903" t="s">
        <v>96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49</v>
      </c>
      <c r="O903">
        <v>2</v>
      </c>
      <c r="P903" t="s">
        <v>28</v>
      </c>
      <c r="Q903" t="s">
        <v>56</v>
      </c>
      <c r="R903">
        <v>51</v>
      </c>
      <c r="S903" t="s">
        <v>30</v>
      </c>
      <c r="T903" t="s">
        <v>31</v>
      </c>
      <c r="U903" t="s">
        <v>1754</v>
      </c>
      <c r="V903">
        <v>10</v>
      </c>
      <c r="W903">
        <v>2</v>
      </c>
      <c r="X903">
        <v>2026</v>
      </c>
      <c r="Y903" t="s">
        <v>6237</v>
      </c>
      <c r="Z903">
        <v>2</v>
      </c>
      <c r="AA903" t="s">
        <v>6235</v>
      </c>
      <c r="AB903">
        <v>681</v>
      </c>
      <c r="AC903">
        <v>0.29500000000000004</v>
      </c>
      <c r="AD903" t="s">
        <v>6233</v>
      </c>
      <c r="AE903" t="s">
        <v>6234</v>
      </c>
    </row>
    <row r="904" spans="1:31" x14ac:dyDescent="0.25">
      <c r="A904" t="s">
        <v>1756</v>
      </c>
      <c r="B904" s="1">
        <v>46202</v>
      </c>
      <c r="C904">
        <v>0.35486111111111113</v>
      </c>
      <c r="D904" t="s">
        <v>89</v>
      </c>
      <c r="E904" t="s">
        <v>54</v>
      </c>
      <c r="F904" t="s">
        <v>76</v>
      </c>
      <c r="G904" t="s">
        <v>96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49</v>
      </c>
      <c r="O904">
        <v>3</v>
      </c>
      <c r="P904" t="s">
        <v>28</v>
      </c>
      <c r="Q904" t="s">
        <v>29</v>
      </c>
      <c r="R904">
        <v>37</v>
      </c>
      <c r="S904" t="s">
        <v>57</v>
      </c>
      <c r="T904" t="s">
        <v>31</v>
      </c>
      <c r="U904" t="s">
        <v>1756</v>
      </c>
      <c r="V904">
        <v>8</v>
      </c>
      <c r="W904">
        <v>6</v>
      </c>
      <c r="X904">
        <v>2026</v>
      </c>
      <c r="Y904" t="s">
        <v>6228</v>
      </c>
      <c r="Z904">
        <v>17</v>
      </c>
      <c r="AA904" t="s">
        <v>6235</v>
      </c>
      <c r="AB904">
        <v>291</v>
      </c>
      <c r="AC904">
        <v>6.3043478260869562E-2</v>
      </c>
      <c r="AD904" t="s">
        <v>6240</v>
      </c>
      <c r="AE904" t="s">
        <v>6231</v>
      </c>
    </row>
    <row r="905" spans="1:31" x14ac:dyDescent="0.25">
      <c r="A905" t="s">
        <v>1757</v>
      </c>
      <c r="B905" s="1">
        <v>46121</v>
      </c>
      <c r="C905">
        <v>0.85277777777777775</v>
      </c>
      <c r="D905" t="s">
        <v>23</v>
      </c>
      <c r="E905" t="s">
        <v>90</v>
      </c>
      <c r="F905" t="s">
        <v>69</v>
      </c>
      <c r="G905" t="s">
        <v>96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49</v>
      </c>
      <c r="O905">
        <v>1</v>
      </c>
      <c r="P905" t="s">
        <v>28</v>
      </c>
      <c r="Q905" t="s">
        <v>56</v>
      </c>
      <c r="R905">
        <v>27</v>
      </c>
      <c r="S905" t="s">
        <v>71</v>
      </c>
      <c r="T905" t="s">
        <v>41</v>
      </c>
      <c r="U905" t="s">
        <v>1757</v>
      </c>
      <c r="V905">
        <v>20</v>
      </c>
      <c r="W905">
        <v>4</v>
      </c>
      <c r="X905">
        <v>2026</v>
      </c>
      <c r="Y905" t="s">
        <v>6239</v>
      </c>
      <c r="Z905">
        <v>2</v>
      </c>
      <c r="AA905" t="s">
        <v>6235</v>
      </c>
      <c r="AB905">
        <v>1122</v>
      </c>
      <c r="AC905">
        <v>0.36486486486486486</v>
      </c>
      <c r="AD905" t="s">
        <v>6233</v>
      </c>
      <c r="AE905" t="s">
        <v>6236</v>
      </c>
    </row>
    <row r="906" spans="1:31" x14ac:dyDescent="0.25">
      <c r="A906" t="s">
        <v>1758</v>
      </c>
      <c r="B906" s="1">
        <v>46061</v>
      </c>
      <c r="C906">
        <v>0.41388888888888886</v>
      </c>
      <c r="D906" t="s">
        <v>296</v>
      </c>
      <c r="E906" t="s">
        <v>24</v>
      </c>
      <c r="F906" t="s">
        <v>47</v>
      </c>
      <c r="G906" t="s">
        <v>38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49</v>
      </c>
      <c r="O906">
        <v>5</v>
      </c>
      <c r="P906" t="s">
        <v>28</v>
      </c>
      <c r="Q906" t="s">
        <v>56</v>
      </c>
      <c r="R906">
        <v>24</v>
      </c>
      <c r="S906" t="s">
        <v>170</v>
      </c>
      <c r="T906" t="s">
        <v>31</v>
      </c>
      <c r="U906" t="s">
        <v>1758</v>
      </c>
      <c r="V906">
        <v>9</v>
      </c>
      <c r="W906">
        <v>2</v>
      </c>
      <c r="X906">
        <v>2026</v>
      </c>
      <c r="Y906" t="s">
        <v>6228</v>
      </c>
      <c r="Z906">
        <v>6</v>
      </c>
      <c r="AA906" t="s">
        <v>6235</v>
      </c>
      <c r="AB906">
        <v>467</v>
      </c>
      <c r="AC906">
        <v>0.48620689655172411</v>
      </c>
      <c r="AD906" t="s">
        <v>6238</v>
      </c>
      <c r="AE906" t="s">
        <v>6241</v>
      </c>
    </row>
    <row r="907" spans="1:31" x14ac:dyDescent="0.25">
      <c r="A907" t="s">
        <v>1759</v>
      </c>
      <c r="B907" s="1">
        <v>46171</v>
      </c>
      <c r="C907">
        <v>0.39374999999999999</v>
      </c>
      <c r="D907" t="s">
        <v>121</v>
      </c>
      <c r="E907" t="s">
        <v>54</v>
      </c>
      <c r="F907" t="s">
        <v>69</v>
      </c>
      <c r="G907" t="s">
        <v>48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27</v>
      </c>
      <c r="O907">
        <v>1</v>
      </c>
      <c r="P907" t="s">
        <v>28</v>
      </c>
      <c r="Q907" t="s">
        <v>29</v>
      </c>
      <c r="R907">
        <v>59</v>
      </c>
      <c r="S907" t="s">
        <v>30</v>
      </c>
      <c r="T907" t="s">
        <v>31</v>
      </c>
      <c r="U907" t="s">
        <v>1759</v>
      </c>
      <c r="V907">
        <v>9</v>
      </c>
      <c r="W907">
        <v>5</v>
      </c>
      <c r="X907">
        <v>2026</v>
      </c>
      <c r="Y907" t="s">
        <v>6228</v>
      </c>
      <c r="Z907">
        <v>-3</v>
      </c>
      <c r="AA907" t="s">
        <v>6229</v>
      </c>
      <c r="AB907">
        <v>366</v>
      </c>
      <c r="AC907">
        <v>0.24571428571428569</v>
      </c>
      <c r="AD907" t="s">
        <v>6233</v>
      </c>
      <c r="AE907" t="s">
        <v>6234</v>
      </c>
    </row>
    <row r="908" spans="1:31" x14ac:dyDescent="0.25">
      <c r="A908" t="s">
        <v>1761</v>
      </c>
      <c r="B908" s="1">
        <v>46134</v>
      </c>
      <c r="C908">
        <v>0.90833333333333333</v>
      </c>
      <c r="D908" t="s">
        <v>45</v>
      </c>
      <c r="E908" t="s">
        <v>24</v>
      </c>
      <c r="F908" t="s">
        <v>55</v>
      </c>
      <c r="G908" t="s">
        <v>104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91</v>
      </c>
      <c r="O908">
        <v>1</v>
      </c>
      <c r="P908" t="s">
        <v>28</v>
      </c>
      <c r="Q908" t="s">
        <v>29</v>
      </c>
      <c r="R908">
        <v>26</v>
      </c>
      <c r="S908" t="s">
        <v>40</v>
      </c>
      <c r="T908" t="s">
        <v>41</v>
      </c>
      <c r="U908" t="s">
        <v>1761</v>
      </c>
      <c r="V908">
        <v>21</v>
      </c>
      <c r="W908">
        <v>4</v>
      </c>
      <c r="X908">
        <v>2026</v>
      </c>
      <c r="Y908" t="s">
        <v>6239</v>
      </c>
      <c r="Z908">
        <v>7</v>
      </c>
      <c r="AA908" t="s">
        <v>6235</v>
      </c>
      <c r="AB908">
        <v>890</v>
      </c>
      <c r="AC908">
        <v>0.23333333333333334</v>
      </c>
      <c r="AD908" t="s">
        <v>6233</v>
      </c>
      <c r="AE908" t="s">
        <v>6236</v>
      </c>
    </row>
    <row r="909" spans="1:31" x14ac:dyDescent="0.25">
      <c r="A909" t="s">
        <v>1763</v>
      </c>
      <c r="B909" s="1">
        <v>46081</v>
      </c>
      <c r="C909">
        <v>0.53541666666666665</v>
      </c>
      <c r="D909" t="s">
        <v>296</v>
      </c>
      <c r="E909" t="s">
        <v>36</v>
      </c>
      <c r="F909" t="s">
        <v>76</v>
      </c>
      <c r="G909" t="s">
        <v>96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39</v>
      </c>
      <c r="O909">
        <v>2</v>
      </c>
      <c r="P909" t="s">
        <v>28</v>
      </c>
      <c r="Q909" t="s">
        <v>29</v>
      </c>
      <c r="R909">
        <v>54</v>
      </c>
      <c r="S909" t="s">
        <v>64</v>
      </c>
      <c r="T909" t="s">
        <v>85</v>
      </c>
      <c r="U909" t="s">
        <v>1763</v>
      </c>
      <c r="V909">
        <v>12</v>
      </c>
      <c r="W909">
        <v>2</v>
      </c>
      <c r="X909">
        <v>2026</v>
      </c>
      <c r="Y909" t="s">
        <v>6237</v>
      </c>
      <c r="Z909">
        <v>7</v>
      </c>
      <c r="AA909" t="s">
        <v>6235</v>
      </c>
      <c r="AB909">
        <v>967</v>
      </c>
      <c r="AC909">
        <v>0.3666666666666667</v>
      </c>
      <c r="AD909" t="s">
        <v>6233</v>
      </c>
      <c r="AE909" t="s">
        <v>6234</v>
      </c>
    </row>
    <row r="910" spans="1:31" x14ac:dyDescent="0.25">
      <c r="A910" t="s">
        <v>1765</v>
      </c>
      <c r="B910" s="1">
        <v>46056</v>
      </c>
      <c r="C910">
        <v>0.79097222222222219</v>
      </c>
      <c r="D910" t="s">
        <v>75</v>
      </c>
      <c r="E910" t="s">
        <v>36</v>
      </c>
      <c r="F910" t="s">
        <v>95</v>
      </c>
      <c r="G910" t="s">
        <v>96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27</v>
      </c>
      <c r="O910">
        <v>2</v>
      </c>
      <c r="P910" t="s">
        <v>146</v>
      </c>
      <c r="Q910" t="s">
        <v>56</v>
      </c>
      <c r="R910">
        <v>52</v>
      </c>
      <c r="S910" t="s">
        <v>131</v>
      </c>
      <c r="T910" t="s">
        <v>41</v>
      </c>
      <c r="U910" t="s">
        <v>1765</v>
      </c>
      <c r="V910">
        <v>18</v>
      </c>
      <c r="W910">
        <v>2</v>
      </c>
      <c r="X910">
        <v>2026</v>
      </c>
      <c r="Y910" t="s">
        <v>6232</v>
      </c>
      <c r="Z910">
        <v>11</v>
      </c>
      <c r="AA910" t="s">
        <v>6235</v>
      </c>
      <c r="AB910">
        <v>1172</v>
      </c>
      <c r="AC910">
        <v>0.29090909090909095</v>
      </c>
      <c r="AD910" t="s">
        <v>6233</v>
      </c>
      <c r="AE910" t="s">
        <v>6234</v>
      </c>
    </row>
    <row r="911" spans="1:31" x14ac:dyDescent="0.25">
      <c r="A911" t="s">
        <v>1766</v>
      </c>
      <c r="B911" s="1">
        <v>46051</v>
      </c>
      <c r="C911">
        <v>0.8125</v>
      </c>
      <c r="D911" t="s">
        <v>99</v>
      </c>
      <c r="E911" t="s">
        <v>83</v>
      </c>
      <c r="F911" t="s">
        <v>84</v>
      </c>
      <c r="G911" t="s">
        <v>38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91</v>
      </c>
      <c r="O911">
        <v>5</v>
      </c>
      <c r="P911" t="s">
        <v>28</v>
      </c>
      <c r="Q911" t="s">
        <v>56</v>
      </c>
      <c r="R911">
        <v>21</v>
      </c>
      <c r="S911" t="s">
        <v>71</v>
      </c>
      <c r="T911" t="s">
        <v>41</v>
      </c>
      <c r="U911" t="s">
        <v>1766</v>
      </c>
      <c r="V911">
        <v>19</v>
      </c>
      <c r="W911">
        <v>1</v>
      </c>
      <c r="X911">
        <v>2026</v>
      </c>
      <c r="Y911" t="s">
        <v>6232</v>
      </c>
      <c r="Z911">
        <v>17</v>
      </c>
      <c r="AA911" t="s">
        <v>6235</v>
      </c>
      <c r="AB911">
        <v>1119</v>
      </c>
      <c r="AC911">
        <v>0.27499999999999997</v>
      </c>
      <c r="AD911" t="s">
        <v>6238</v>
      </c>
      <c r="AE911" t="s">
        <v>6241</v>
      </c>
    </row>
    <row r="912" spans="1:31" x14ac:dyDescent="0.25">
      <c r="A912" t="s">
        <v>1767</v>
      </c>
      <c r="B912" s="1">
        <v>46202</v>
      </c>
      <c r="C912">
        <v>0.96527777777777779</v>
      </c>
      <c r="D912" t="s">
        <v>35</v>
      </c>
      <c r="E912" t="s">
        <v>54</v>
      </c>
      <c r="F912" t="s">
        <v>37</v>
      </c>
      <c r="G912" t="s">
        <v>104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49</v>
      </c>
      <c r="O912">
        <v>5</v>
      </c>
      <c r="P912" t="s">
        <v>28</v>
      </c>
      <c r="Q912" t="s">
        <v>56</v>
      </c>
      <c r="R912">
        <v>28</v>
      </c>
      <c r="S912" t="s">
        <v>57</v>
      </c>
      <c r="T912" t="s">
        <v>58</v>
      </c>
      <c r="U912" t="s">
        <v>1767</v>
      </c>
      <c r="V912">
        <v>23</v>
      </c>
      <c r="W912">
        <v>6</v>
      </c>
      <c r="X912">
        <v>2026</v>
      </c>
      <c r="Y912" t="s">
        <v>6239</v>
      </c>
      <c r="Z912">
        <v>-3</v>
      </c>
      <c r="AA912" t="s">
        <v>6229</v>
      </c>
      <c r="AB912">
        <v>295</v>
      </c>
      <c r="AC912">
        <v>0.1388888888888889</v>
      </c>
      <c r="AD912" t="s">
        <v>6238</v>
      </c>
      <c r="AE912" t="s">
        <v>6236</v>
      </c>
    </row>
    <row r="913" spans="1:31" x14ac:dyDescent="0.25">
      <c r="A913" t="s">
        <v>1768</v>
      </c>
      <c r="B913" s="1">
        <v>46099</v>
      </c>
      <c r="C913">
        <v>0.66041666666666665</v>
      </c>
      <c r="D913" t="s">
        <v>45</v>
      </c>
      <c r="E913" t="s">
        <v>83</v>
      </c>
      <c r="F913" t="s">
        <v>63</v>
      </c>
      <c r="G913" t="s">
        <v>96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70</v>
      </c>
      <c r="O913">
        <v>4</v>
      </c>
      <c r="P913" t="s">
        <v>28</v>
      </c>
      <c r="Q913" t="s">
        <v>56</v>
      </c>
      <c r="R913">
        <v>44</v>
      </c>
      <c r="S913" t="s">
        <v>40</v>
      </c>
      <c r="T913" t="s">
        <v>58</v>
      </c>
      <c r="U913" t="s">
        <v>1768</v>
      </c>
      <c r="V913">
        <v>15</v>
      </c>
      <c r="W913">
        <v>3</v>
      </c>
      <c r="X913">
        <v>2026</v>
      </c>
      <c r="Y913" t="s">
        <v>6232</v>
      </c>
      <c r="Z913">
        <v>-3</v>
      </c>
      <c r="AA913" t="s">
        <v>6229</v>
      </c>
      <c r="AB913">
        <v>782</v>
      </c>
      <c r="AC913">
        <v>0.48333333333333334</v>
      </c>
      <c r="AD913" t="s">
        <v>6230</v>
      </c>
      <c r="AE913" t="s">
        <v>6231</v>
      </c>
    </row>
    <row r="914" spans="1:31" x14ac:dyDescent="0.25">
      <c r="A914" t="s">
        <v>1769</v>
      </c>
      <c r="B914" s="1">
        <v>46187</v>
      </c>
      <c r="C914">
        <v>0.66041666666666665</v>
      </c>
      <c r="D914" t="s">
        <v>23</v>
      </c>
      <c r="E914" t="s">
        <v>139</v>
      </c>
      <c r="F914" t="s">
        <v>63</v>
      </c>
      <c r="G914" t="s">
        <v>117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49</v>
      </c>
      <c r="O914">
        <v>3</v>
      </c>
      <c r="P914" t="s">
        <v>28</v>
      </c>
      <c r="Q914" t="s">
        <v>56</v>
      </c>
      <c r="R914">
        <v>27</v>
      </c>
      <c r="S914" t="s">
        <v>170</v>
      </c>
      <c r="T914" t="s">
        <v>58</v>
      </c>
      <c r="U914" t="s">
        <v>1769</v>
      </c>
      <c r="V914">
        <v>15</v>
      </c>
      <c r="W914">
        <v>6</v>
      </c>
      <c r="X914">
        <v>2026</v>
      </c>
      <c r="Y914" t="s">
        <v>6232</v>
      </c>
      <c r="Z914">
        <v>18</v>
      </c>
      <c r="AA914" t="s">
        <v>6235</v>
      </c>
      <c r="AB914">
        <v>450</v>
      </c>
      <c r="AC914">
        <v>5.789473684210527E-2</v>
      </c>
      <c r="AD914" t="s">
        <v>6240</v>
      </c>
      <c r="AE914" t="s">
        <v>6236</v>
      </c>
    </row>
    <row r="915" spans="1:31" x14ac:dyDescent="0.25">
      <c r="A915" t="s">
        <v>1770</v>
      </c>
      <c r="B915" s="1">
        <v>46026</v>
      </c>
      <c r="C915">
        <v>0.76249999999999996</v>
      </c>
      <c r="D915" t="s">
        <v>68</v>
      </c>
      <c r="E915" t="s">
        <v>100</v>
      </c>
      <c r="F915" t="s">
        <v>69</v>
      </c>
      <c r="G915" t="s">
        <v>26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70</v>
      </c>
      <c r="O915">
        <v>2</v>
      </c>
      <c r="P915" t="s">
        <v>28</v>
      </c>
      <c r="Q915" t="s">
        <v>56</v>
      </c>
      <c r="R915">
        <v>58</v>
      </c>
      <c r="S915" t="s">
        <v>170</v>
      </c>
      <c r="T915" t="s">
        <v>41</v>
      </c>
      <c r="U915" t="s">
        <v>1770</v>
      </c>
      <c r="V915">
        <v>18</v>
      </c>
      <c r="W915">
        <v>1</v>
      </c>
      <c r="X915">
        <v>2026</v>
      </c>
      <c r="Y915" t="s">
        <v>6232</v>
      </c>
      <c r="Z915">
        <v>-3</v>
      </c>
      <c r="AA915" t="s">
        <v>6229</v>
      </c>
      <c r="AB915">
        <v>361</v>
      </c>
      <c r="AC915">
        <v>0.32258064516129031</v>
      </c>
      <c r="AD915" t="s">
        <v>6233</v>
      </c>
      <c r="AE915" t="s">
        <v>6234</v>
      </c>
    </row>
    <row r="916" spans="1:31" x14ac:dyDescent="0.25">
      <c r="A916" t="s">
        <v>1771</v>
      </c>
      <c r="B916" s="1">
        <v>46078</v>
      </c>
      <c r="C916">
        <v>0.88263888888888886</v>
      </c>
      <c r="D916" t="s">
        <v>75</v>
      </c>
      <c r="E916" t="s">
        <v>46</v>
      </c>
      <c r="F916" t="s">
        <v>25</v>
      </c>
      <c r="G916" t="s">
        <v>38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39</v>
      </c>
      <c r="O916">
        <v>1</v>
      </c>
      <c r="P916" t="s">
        <v>28</v>
      </c>
      <c r="Q916" t="s">
        <v>56</v>
      </c>
      <c r="R916">
        <v>55</v>
      </c>
      <c r="S916" t="s">
        <v>40</v>
      </c>
      <c r="T916" t="s">
        <v>41</v>
      </c>
      <c r="U916" t="s">
        <v>1771</v>
      </c>
      <c r="V916">
        <v>21</v>
      </c>
      <c r="W916">
        <v>2</v>
      </c>
      <c r="X916">
        <v>2026</v>
      </c>
      <c r="Y916" t="s">
        <v>6239</v>
      </c>
      <c r="Z916">
        <v>15</v>
      </c>
      <c r="AA916" t="s">
        <v>6235</v>
      </c>
      <c r="AB916">
        <v>928</v>
      </c>
      <c r="AC916">
        <v>2.3636363636363636E-2</v>
      </c>
      <c r="AD916" t="s">
        <v>6233</v>
      </c>
      <c r="AE916" t="s">
        <v>6234</v>
      </c>
    </row>
    <row r="917" spans="1:31" x14ac:dyDescent="0.25">
      <c r="A917" t="s">
        <v>1773</v>
      </c>
      <c r="B917" s="1">
        <v>46074</v>
      </c>
      <c r="C917">
        <v>0.69027777777777777</v>
      </c>
      <c r="D917" t="s">
        <v>53</v>
      </c>
      <c r="E917" t="s">
        <v>100</v>
      </c>
      <c r="F917" t="s">
        <v>69</v>
      </c>
      <c r="G917" t="s">
        <v>117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39</v>
      </c>
      <c r="O917">
        <v>3</v>
      </c>
      <c r="P917" t="s">
        <v>28</v>
      </c>
      <c r="Q917" t="s">
        <v>56</v>
      </c>
      <c r="R917">
        <v>36</v>
      </c>
      <c r="S917" t="s">
        <v>64</v>
      </c>
      <c r="T917" t="s">
        <v>58</v>
      </c>
      <c r="U917" t="s">
        <v>1773</v>
      </c>
      <c r="V917">
        <v>16</v>
      </c>
      <c r="W917">
        <v>2</v>
      </c>
      <c r="X917">
        <v>2026</v>
      </c>
      <c r="Y917" t="s">
        <v>6232</v>
      </c>
      <c r="Z917">
        <v>10</v>
      </c>
      <c r="AA917" t="s">
        <v>6235</v>
      </c>
      <c r="AB917">
        <v>288</v>
      </c>
      <c r="AC917">
        <v>2.3636363636363636E-2</v>
      </c>
      <c r="AD917" t="s">
        <v>6240</v>
      </c>
      <c r="AE917" t="s">
        <v>6231</v>
      </c>
    </row>
    <row r="918" spans="1:31" x14ac:dyDescent="0.25">
      <c r="A918" t="s">
        <v>1774</v>
      </c>
      <c r="B918" s="1">
        <v>46040</v>
      </c>
      <c r="C918">
        <v>0.74583333333333335</v>
      </c>
      <c r="D918" t="s">
        <v>145</v>
      </c>
      <c r="E918" t="s">
        <v>139</v>
      </c>
      <c r="F918" t="s">
        <v>25</v>
      </c>
      <c r="G918" t="s">
        <v>117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27</v>
      </c>
      <c r="O918">
        <v>3</v>
      </c>
      <c r="P918" t="s">
        <v>146</v>
      </c>
      <c r="Q918" t="s">
        <v>56</v>
      </c>
      <c r="R918">
        <v>35</v>
      </c>
      <c r="S918" t="s">
        <v>170</v>
      </c>
      <c r="T918" t="s">
        <v>58</v>
      </c>
      <c r="U918" t="s">
        <v>1774</v>
      </c>
      <c r="V918">
        <v>17</v>
      </c>
      <c r="W918">
        <v>1</v>
      </c>
      <c r="X918">
        <v>2026</v>
      </c>
      <c r="Y918" t="s">
        <v>6232</v>
      </c>
      <c r="Z918">
        <v>-5</v>
      </c>
      <c r="AA918" t="s">
        <v>6229</v>
      </c>
      <c r="AB918">
        <v>271</v>
      </c>
      <c r="AC918">
        <v>0.63636363636363635</v>
      </c>
      <c r="AD918" t="s">
        <v>6240</v>
      </c>
      <c r="AE918" t="s">
        <v>6236</v>
      </c>
    </row>
    <row r="919" spans="1:31" x14ac:dyDescent="0.25">
      <c r="A919" t="s">
        <v>1775</v>
      </c>
      <c r="B919" s="1">
        <v>46120</v>
      </c>
      <c r="C919">
        <v>0.97222222222222221</v>
      </c>
      <c r="D919" t="s">
        <v>68</v>
      </c>
      <c r="E919" t="s">
        <v>135</v>
      </c>
      <c r="F919" t="s">
        <v>63</v>
      </c>
      <c r="G919" t="s">
        <v>117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27</v>
      </c>
      <c r="O919">
        <v>3</v>
      </c>
      <c r="P919" t="s">
        <v>28</v>
      </c>
      <c r="Q919" t="s">
        <v>29</v>
      </c>
      <c r="R919">
        <v>36</v>
      </c>
      <c r="S919" t="s">
        <v>40</v>
      </c>
      <c r="T919" t="s">
        <v>58</v>
      </c>
      <c r="U919" t="s">
        <v>1775</v>
      </c>
      <c r="V919">
        <v>23</v>
      </c>
      <c r="W919">
        <v>4</v>
      </c>
      <c r="X919">
        <v>2026</v>
      </c>
      <c r="Y919" t="s">
        <v>6239</v>
      </c>
      <c r="Z919">
        <v>9</v>
      </c>
      <c r="AA919" t="s">
        <v>6235</v>
      </c>
      <c r="AB919">
        <v>1035</v>
      </c>
      <c r="AC919">
        <v>0.19782608695652174</v>
      </c>
      <c r="AD919" t="s">
        <v>6240</v>
      </c>
      <c r="AE919" t="s">
        <v>6231</v>
      </c>
    </row>
    <row r="920" spans="1:31" x14ac:dyDescent="0.25">
      <c r="A920" t="s">
        <v>1777</v>
      </c>
      <c r="B920" s="1">
        <v>46064</v>
      </c>
      <c r="C920">
        <v>0.86458333333333337</v>
      </c>
      <c r="D920" t="s">
        <v>99</v>
      </c>
      <c r="E920" t="s">
        <v>24</v>
      </c>
      <c r="F920" t="s">
        <v>37</v>
      </c>
      <c r="G920" t="s">
        <v>26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39</v>
      </c>
      <c r="O920">
        <v>5</v>
      </c>
      <c r="P920" t="s">
        <v>28</v>
      </c>
      <c r="Q920" t="s">
        <v>29</v>
      </c>
      <c r="R920">
        <v>32</v>
      </c>
      <c r="S920" t="s">
        <v>40</v>
      </c>
      <c r="T920" t="s">
        <v>41</v>
      </c>
      <c r="U920" t="s">
        <v>1777</v>
      </c>
      <c r="V920">
        <v>20</v>
      </c>
      <c r="W920">
        <v>2</v>
      </c>
      <c r="X920">
        <v>2026</v>
      </c>
      <c r="Y920" t="s">
        <v>6239</v>
      </c>
      <c r="Z920">
        <v>16</v>
      </c>
      <c r="AA920" t="s">
        <v>6235</v>
      </c>
      <c r="AB920">
        <v>481</v>
      </c>
      <c r="AC920">
        <v>0.15344827586206897</v>
      </c>
      <c r="AD920" t="s">
        <v>6238</v>
      </c>
      <c r="AE920" t="s">
        <v>6236</v>
      </c>
    </row>
    <row r="921" spans="1:31" x14ac:dyDescent="0.25">
      <c r="A921" t="s">
        <v>1778</v>
      </c>
      <c r="B921" s="1">
        <v>46035</v>
      </c>
      <c r="C921">
        <v>0.99305555555555558</v>
      </c>
      <c r="D921" t="s">
        <v>23</v>
      </c>
      <c r="E921" t="s">
        <v>90</v>
      </c>
      <c r="F921" t="s">
        <v>55</v>
      </c>
      <c r="G921" t="s">
        <v>26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49</v>
      </c>
      <c r="O921">
        <v>3</v>
      </c>
      <c r="P921" t="s">
        <v>28</v>
      </c>
      <c r="Q921" t="s">
        <v>29</v>
      </c>
      <c r="R921">
        <v>53</v>
      </c>
      <c r="S921" t="s">
        <v>131</v>
      </c>
      <c r="T921" t="s">
        <v>58</v>
      </c>
      <c r="U921" t="s">
        <v>1778</v>
      </c>
      <c r="V921">
        <v>23</v>
      </c>
      <c r="W921">
        <v>1</v>
      </c>
      <c r="X921">
        <v>2026</v>
      </c>
      <c r="Y921" t="s">
        <v>6239</v>
      </c>
      <c r="Z921">
        <v>-1</v>
      </c>
      <c r="AA921" t="s">
        <v>6229</v>
      </c>
      <c r="AB921">
        <v>1076</v>
      </c>
      <c r="AC921">
        <v>0.49583333333333335</v>
      </c>
      <c r="AD921" t="s">
        <v>6240</v>
      </c>
      <c r="AE921" t="s">
        <v>6234</v>
      </c>
    </row>
    <row r="922" spans="1:31" x14ac:dyDescent="0.25">
      <c r="A922" t="s">
        <v>1779</v>
      </c>
      <c r="B922" s="1">
        <v>46145</v>
      </c>
      <c r="C922">
        <v>0.74583333333333335</v>
      </c>
      <c r="D922" t="s">
        <v>99</v>
      </c>
      <c r="E922" t="s">
        <v>54</v>
      </c>
      <c r="F922" t="s">
        <v>84</v>
      </c>
      <c r="G922" t="s">
        <v>104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70</v>
      </c>
      <c r="O922">
        <v>2</v>
      </c>
      <c r="P922" t="s">
        <v>28</v>
      </c>
      <c r="Q922" t="s">
        <v>29</v>
      </c>
      <c r="R922">
        <v>35</v>
      </c>
      <c r="S922" t="s">
        <v>170</v>
      </c>
      <c r="T922" t="s">
        <v>58</v>
      </c>
      <c r="U922" t="s">
        <v>1779</v>
      </c>
      <c r="V922">
        <v>17</v>
      </c>
      <c r="W922">
        <v>5</v>
      </c>
      <c r="X922">
        <v>2026</v>
      </c>
      <c r="Y922" t="s">
        <v>6232</v>
      </c>
      <c r="Z922">
        <v>0</v>
      </c>
      <c r="AA922" t="s">
        <v>6229</v>
      </c>
      <c r="AB922">
        <v>440</v>
      </c>
      <c r="AC922">
        <v>0.20487804878048782</v>
      </c>
      <c r="AD922" t="s">
        <v>6233</v>
      </c>
      <c r="AE922" t="s">
        <v>6236</v>
      </c>
    </row>
    <row r="923" spans="1:31" x14ac:dyDescent="0.25">
      <c r="A923" t="s">
        <v>1780</v>
      </c>
      <c r="B923" s="1">
        <v>46187</v>
      </c>
      <c r="C923">
        <v>0.55208333333333337</v>
      </c>
      <c r="D923" t="s">
        <v>53</v>
      </c>
      <c r="E923" t="s">
        <v>159</v>
      </c>
      <c r="F923" t="s">
        <v>25</v>
      </c>
      <c r="G923" t="s">
        <v>117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27</v>
      </c>
      <c r="O923">
        <v>1</v>
      </c>
      <c r="P923" t="s">
        <v>28</v>
      </c>
      <c r="Q923" t="s">
        <v>29</v>
      </c>
      <c r="R923">
        <v>21</v>
      </c>
      <c r="S923" t="s">
        <v>170</v>
      </c>
      <c r="T923" t="s">
        <v>85</v>
      </c>
      <c r="U923" t="s">
        <v>1780</v>
      </c>
      <c r="V923">
        <v>13</v>
      </c>
      <c r="W923">
        <v>6</v>
      </c>
      <c r="X923">
        <v>2026</v>
      </c>
      <c r="Y923" t="s">
        <v>6237</v>
      </c>
      <c r="Z923">
        <v>11</v>
      </c>
      <c r="AA923" t="s">
        <v>6235</v>
      </c>
      <c r="AB923">
        <v>925</v>
      </c>
      <c r="AC923">
        <v>2.5581395348837212E-2</v>
      </c>
      <c r="AD923" t="s">
        <v>6233</v>
      </c>
      <c r="AE923" t="s">
        <v>6241</v>
      </c>
    </row>
    <row r="924" spans="1:31" x14ac:dyDescent="0.25">
      <c r="A924" t="s">
        <v>1782</v>
      </c>
      <c r="B924" s="1">
        <v>46063</v>
      </c>
      <c r="C924">
        <v>0.49513888888888891</v>
      </c>
      <c r="D924" t="s">
        <v>116</v>
      </c>
      <c r="E924" t="s">
        <v>159</v>
      </c>
      <c r="F924" t="s">
        <v>166</v>
      </c>
      <c r="G924" t="s">
        <v>38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27</v>
      </c>
      <c r="O924">
        <v>2</v>
      </c>
      <c r="P924" t="s">
        <v>28</v>
      </c>
      <c r="Q924" t="s">
        <v>56</v>
      </c>
      <c r="R924">
        <v>42</v>
      </c>
      <c r="S924" t="s">
        <v>131</v>
      </c>
      <c r="T924" t="s">
        <v>58</v>
      </c>
      <c r="U924" t="s">
        <v>1782</v>
      </c>
      <c r="V924">
        <v>11</v>
      </c>
      <c r="W924">
        <v>2</v>
      </c>
      <c r="X924">
        <v>2026</v>
      </c>
      <c r="Y924" t="s">
        <v>6237</v>
      </c>
      <c r="Z924">
        <v>13</v>
      </c>
      <c r="AA924" t="s">
        <v>6235</v>
      </c>
      <c r="AB924">
        <v>1115</v>
      </c>
      <c r="AC924">
        <v>0.38947368421052636</v>
      </c>
      <c r="AD924" t="s">
        <v>6233</v>
      </c>
      <c r="AE924" t="s">
        <v>6231</v>
      </c>
    </row>
    <row r="925" spans="1:31" x14ac:dyDescent="0.25">
      <c r="A925" t="s">
        <v>1784</v>
      </c>
      <c r="B925" s="1">
        <v>46179</v>
      </c>
      <c r="C925">
        <v>0.65763888888888888</v>
      </c>
      <c r="D925" t="s">
        <v>200</v>
      </c>
      <c r="E925" t="s">
        <v>36</v>
      </c>
      <c r="F925" t="s">
        <v>69</v>
      </c>
      <c r="G925" t="s">
        <v>104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39</v>
      </c>
      <c r="O925">
        <v>3</v>
      </c>
      <c r="P925" t="s">
        <v>28</v>
      </c>
      <c r="Q925" t="s">
        <v>56</v>
      </c>
      <c r="R925">
        <v>41</v>
      </c>
      <c r="S925" t="s">
        <v>64</v>
      </c>
      <c r="T925" t="s">
        <v>58</v>
      </c>
      <c r="U925" t="s">
        <v>1784</v>
      </c>
      <c r="V925">
        <v>15</v>
      </c>
      <c r="W925">
        <v>6</v>
      </c>
      <c r="X925">
        <v>2026</v>
      </c>
      <c r="Y925" t="s">
        <v>6232</v>
      </c>
      <c r="Z925">
        <v>10</v>
      </c>
      <c r="AA925" t="s">
        <v>6235</v>
      </c>
      <c r="AB925">
        <v>589</v>
      </c>
      <c r="AC925">
        <v>0.04</v>
      </c>
      <c r="AD925" t="s">
        <v>6240</v>
      </c>
      <c r="AE925" t="s">
        <v>6231</v>
      </c>
    </row>
    <row r="926" spans="1:31" x14ac:dyDescent="0.25">
      <c r="A926" t="s">
        <v>1785</v>
      </c>
      <c r="B926" s="1">
        <v>46029</v>
      </c>
      <c r="C926">
        <v>0.92986111111111114</v>
      </c>
      <c r="D926" t="s">
        <v>35</v>
      </c>
      <c r="E926" t="s">
        <v>100</v>
      </c>
      <c r="F926" t="s">
        <v>63</v>
      </c>
      <c r="G926" t="s">
        <v>26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70</v>
      </c>
      <c r="O926">
        <v>3</v>
      </c>
      <c r="P926" t="s">
        <v>28</v>
      </c>
      <c r="Q926" t="s">
        <v>29</v>
      </c>
      <c r="R926">
        <v>59</v>
      </c>
      <c r="S926" t="s">
        <v>40</v>
      </c>
      <c r="T926" t="s">
        <v>58</v>
      </c>
      <c r="U926" t="s">
        <v>1785</v>
      </c>
      <c r="V926">
        <v>22</v>
      </c>
      <c r="W926">
        <v>1</v>
      </c>
      <c r="X926">
        <v>2026</v>
      </c>
      <c r="Y926" t="s">
        <v>6239</v>
      </c>
      <c r="Z926">
        <v>11</v>
      </c>
      <c r="AA926" t="s">
        <v>6235</v>
      </c>
      <c r="AB926">
        <v>448</v>
      </c>
      <c r="AC926">
        <v>0.12448979591836734</v>
      </c>
      <c r="AD926" t="s">
        <v>6240</v>
      </c>
      <c r="AE926" t="s">
        <v>6234</v>
      </c>
    </row>
    <row r="927" spans="1:31" x14ac:dyDescent="0.25">
      <c r="A927" t="s">
        <v>1786</v>
      </c>
      <c r="B927" s="1">
        <v>46099</v>
      </c>
      <c r="C927">
        <v>0.48194444444444445</v>
      </c>
      <c r="D927" t="s">
        <v>45</v>
      </c>
      <c r="E927" t="s">
        <v>36</v>
      </c>
      <c r="F927" t="s">
        <v>166</v>
      </c>
      <c r="G927" t="s">
        <v>104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70</v>
      </c>
      <c r="O927">
        <v>5</v>
      </c>
      <c r="P927" t="s">
        <v>28</v>
      </c>
      <c r="Q927" t="s">
        <v>56</v>
      </c>
      <c r="R927">
        <v>45</v>
      </c>
      <c r="S927" t="s">
        <v>40</v>
      </c>
      <c r="T927" t="s">
        <v>58</v>
      </c>
      <c r="U927" t="s">
        <v>1786</v>
      </c>
      <c r="V927">
        <v>11</v>
      </c>
      <c r="W927">
        <v>3</v>
      </c>
      <c r="X927">
        <v>2026</v>
      </c>
      <c r="Y927" t="s">
        <v>6237</v>
      </c>
      <c r="Z927">
        <v>3</v>
      </c>
      <c r="AA927" t="s">
        <v>6235</v>
      </c>
      <c r="AB927">
        <v>1104</v>
      </c>
      <c r="AC927">
        <v>0.22</v>
      </c>
      <c r="AD927" t="s">
        <v>6238</v>
      </c>
      <c r="AE927" t="s">
        <v>6231</v>
      </c>
    </row>
    <row r="928" spans="1:31" x14ac:dyDescent="0.25">
      <c r="A928" t="s">
        <v>1787</v>
      </c>
      <c r="B928" s="1">
        <v>46084</v>
      </c>
      <c r="C928">
        <v>0.75138888888888888</v>
      </c>
      <c r="D928" t="s">
        <v>53</v>
      </c>
      <c r="E928" t="s">
        <v>24</v>
      </c>
      <c r="F928" t="s">
        <v>76</v>
      </c>
      <c r="G928" t="s">
        <v>38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91</v>
      </c>
      <c r="O928">
        <v>2</v>
      </c>
      <c r="P928" t="s">
        <v>28</v>
      </c>
      <c r="Q928" t="s">
        <v>56</v>
      </c>
      <c r="R928">
        <v>18</v>
      </c>
      <c r="S928" t="s">
        <v>131</v>
      </c>
      <c r="T928" t="s">
        <v>41</v>
      </c>
      <c r="U928" t="s">
        <v>1787</v>
      </c>
      <c r="V928">
        <v>18</v>
      </c>
      <c r="W928">
        <v>3</v>
      </c>
      <c r="X928">
        <v>2026</v>
      </c>
      <c r="Y928" t="s">
        <v>6232</v>
      </c>
      <c r="Z928">
        <v>5</v>
      </c>
      <c r="AA928" t="s">
        <v>6235</v>
      </c>
      <c r="AB928">
        <v>410</v>
      </c>
      <c r="AC928">
        <v>0.19473684210526318</v>
      </c>
      <c r="AD928" t="s">
        <v>6233</v>
      </c>
      <c r="AE928" t="s">
        <v>6241</v>
      </c>
    </row>
    <row r="929" spans="1:31" x14ac:dyDescent="0.25">
      <c r="A929" t="s">
        <v>1789</v>
      </c>
      <c r="B929" s="1">
        <v>46108</v>
      </c>
      <c r="C929">
        <v>0.56666666666666665</v>
      </c>
      <c r="D929" t="s">
        <v>45</v>
      </c>
      <c r="E929" t="s">
        <v>90</v>
      </c>
      <c r="F929" t="s">
        <v>69</v>
      </c>
      <c r="G929" t="s">
        <v>96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49</v>
      </c>
      <c r="O929">
        <v>2</v>
      </c>
      <c r="P929" t="s">
        <v>28</v>
      </c>
      <c r="Q929" t="s">
        <v>56</v>
      </c>
      <c r="R929">
        <v>27</v>
      </c>
      <c r="S929" t="s">
        <v>30</v>
      </c>
      <c r="T929" t="s">
        <v>85</v>
      </c>
      <c r="U929" t="s">
        <v>1789</v>
      </c>
      <c r="V929">
        <v>13</v>
      </c>
      <c r="W929">
        <v>3</v>
      </c>
      <c r="X929">
        <v>2026</v>
      </c>
      <c r="Y929" t="s">
        <v>6237</v>
      </c>
      <c r="Z929">
        <v>17</v>
      </c>
      <c r="AA929" t="s">
        <v>6235</v>
      </c>
      <c r="AB929">
        <v>978</v>
      </c>
      <c r="AC929">
        <v>0.05</v>
      </c>
      <c r="AD929" t="s">
        <v>6233</v>
      </c>
      <c r="AE929" t="s">
        <v>6236</v>
      </c>
    </row>
    <row r="930" spans="1:31" x14ac:dyDescent="0.25">
      <c r="A930" t="s">
        <v>1790</v>
      </c>
      <c r="B930" s="1">
        <v>46055</v>
      </c>
      <c r="C930">
        <v>0.80972222222222223</v>
      </c>
      <c r="D930" t="s">
        <v>130</v>
      </c>
      <c r="E930" t="s">
        <v>36</v>
      </c>
      <c r="F930" t="s">
        <v>55</v>
      </c>
      <c r="G930" t="s">
        <v>26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39</v>
      </c>
      <c r="O930">
        <v>1</v>
      </c>
      <c r="P930" t="s">
        <v>28</v>
      </c>
      <c r="Q930" t="s">
        <v>56</v>
      </c>
      <c r="R930">
        <v>60</v>
      </c>
      <c r="S930" t="s">
        <v>57</v>
      </c>
      <c r="T930" t="s">
        <v>41</v>
      </c>
      <c r="U930" t="s">
        <v>1790</v>
      </c>
      <c r="V930">
        <v>19</v>
      </c>
      <c r="W930">
        <v>2</v>
      </c>
      <c r="X930">
        <v>2026</v>
      </c>
      <c r="Y930" t="s">
        <v>6232</v>
      </c>
      <c r="Z930">
        <v>17</v>
      </c>
      <c r="AA930" t="s">
        <v>6235</v>
      </c>
      <c r="AB930">
        <v>772</v>
      </c>
      <c r="AC930">
        <v>0.19500000000000001</v>
      </c>
      <c r="AD930" t="s">
        <v>6233</v>
      </c>
      <c r="AE930" t="s">
        <v>6234</v>
      </c>
    </row>
    <row r="931" spans="1:31" x14ac:dyDescent="0.25">
      <c r="A931" t="s">
        <v>1791</v>
      </c>
      <c r="B931" s="1">
        <v>46028</v>
      </c>
      <c r="C931">
        <v>0.34791666666666665</v>
      </c>
      <c r="D931" t="s">
        <v>45</v>
      </c>
      <c r="E931" t="s">
        <v>159</v>
      </c>
      <c r="F931" t="s">
        <v>84</v>
      </c>
      <c r="G931" t="s">
        <v>104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39</v>
      </c>
      <c r="O931">
        <v>3</v>
      </c>
      <c r="P931" t="s">
        <v>28</v>
      </c>
      <c r="Q931" t="s">
        <v>56</v>
      </c>
      <c r="R931">
        <v>41</v>
      </c>
      <c r="S931" t="s">
        <v>131</v>
      </c>
      <c r="T931" t="s">
        <v>31</v>
      </c>
      <c r="U931" t="s">
        <v>1791</v>
      </c>
      <c r="V931">
        <v>8</v>
      </c>
      <c r="W931">
        <v>1</v>
      </c>
      <c r="X931">
        <v>2026</v>
      </c>
      <c r="Y931" t="s">
        <v>6228</v>
      </c>
      <c r="Z931">
        <v>-5</v>
      </c>
      <c r="AA931" t="s">
        <v>6229</v>
      </c>
      <c r="AB931">
        <v>1</v>
      </c>
      <c r="AC931">
        <v>0.30000000000000004</v>
      </c>
      <c r="AD931" t="s">
        <v>6240</v>
      </c>
      <c r="AE931" t="s">
        <v>6231</v>
      </c>
    </row>
    <row r="932" spans="1:31" x14ac:dyDescent="0.25">
      <c r="A932" t="s">
        <v>1792</v>
      </c>
      <c r="B932" s="1">
        <v>46132</v>
      </c>
      <c r="C932">
        <v>0.71736111111111112</v>
      </c>
      <c r="D932" t="s">
        <v>53</v>
      </c>
      <c r="E932" t="s">
        <v>83</v>
      </c>
      <c r="F932" t="s">
        <v>37</v>
      </c>
      <c r="G932" t="s">
        <v>48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39</v>
      </c>
      <c r="O932">
        <v>1</v>
      </c>
      <c r="P932" t="s">
        <v>28</v>
      </c>
      <c r="Q932" t="s">
        <v>29</v>
      </c>
      <c r="R932">
        <v>49</v>
      </c>
      <c r="S932" t="s">
        <v>57</v>
      </c>
      <c r="T932" t="s">
        <v>58</v>
      </c>
      <c r="U932" t="s">
        <v>1792</v>
      </c>
      <c r="V932">
        <v>17</v>
      </c>
      <c r="W932">
        <v>4</v>
      </c>
      <c r="X932">
        <v>2026</v>
      </c>
      <c r="Y932" t="s">
        <v>6232</v>
      </c>
      <c r="Z932">
        <v>12</v>
      </c>
      <c r="AA932" t="s">
        <v>6235</v>
      </c>
      <c r="AB932">
        <v>1107</v>
      </c>
      <c r="AC932">
        <v>0.30909090909090908</v>
      </c>
      <c r="AD932" t="s">
        <v>6233</v>
      </c>
      <c r="AE932" t="s">
        <v>6234</v>
      </c>
    </row>
    <row r="933" spans="1:31" x14ac:dyDescent="0.25">
      <c r="A933" t="s">
        <v>1793</v>
      </c>
      <c r="B933" s="1">
        <v>46153</v>
      </c>
      <c r="C933">
        <v>0.79374999999999996</v>
      </c>
      <c r="D933" t="s">
        <v>130</v>
      </c>
      <c r="E933" t="s">
        <v>46</v>
      </c>
      <c r="F933" t="s">
        <v>25</v>
      </c>
      <c r="G933" t="s">
        <v>26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27</v>
      </c>
      <c r="O933">
        <v>3</v>
      </c>
      <c r="P933" t="s">
        <v>146</v>
      </c>
      <c r="Q933" t="s">
        <v>29</v>
      </c>
      <c r="R933">
        <v>44</v>
      </c>
      <c r="S933" t="s">
        <v>57</v>
      </c>
      <c r="T933" t="s">
        <v>41</v>
      </c>
      <c r="U933" t="s">
        <v>1793</v>
      </c>
      <c r="V933">
        <v>19</v>
      </c>
      <c r="W933">
        <v>5</v>
      </c>
      <c r="X933">
        <v>2026</v>
      </c>
      <c r="Y933" t="s">
        <v>6232</v>
      </c>
      <c r="Z933">
        <v>4</v>
      </c>
      <c r="AA933" t="s">
        <v>6235</v>
      </c>
      <c r="AB933">
        <v>374</v>
      </c>
      <c r="AC933">
        <v>0.3261904761904762</v>
      </c>
      <c r="AD933" t="s">
        <v>6240</v>
      </c>
      <c r="AE933" t="s">
        <v>6231</v>
      </c>
    </row>
    <row r="934" spans="1:31" x14ac:dyDescent="0.25">
      <c r="A934" t="s">
        <v>1795</v>
      </c>
      <c r="B934" s="1">
        <v>46182</v>
      </c>
      <c r="C934">
        <v>0.95763888888888893</v>
      </c>
      <c r="D934" t="s">
        <v>130</v>
      </c>
      <c r="E934" t="s">
        <v>83</v>
      </c>
      <c r="F934" t="s">
        <v>37</v>
      </c>
      <c r="G934" t="s">
        <v>48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27</v>
      </c>
      <c r="O934">
        <v>3</v>
      </c>
      <c r="P934" t="s">
        <v>28</v>
      </c>
      <c r="Q934" t="s">
        <v>29</v>
      </c>
      <c r="R934">
        <v>49</v>
      </c>
      <c r="S934" t="s">
        <v>131</v>
      </c>
      <c r="T934" t="s">
        <v>58</v>
      </c>
      <c r="U934" t="s">
        <v>1795</v>
      </c>
      <c r="V934">
        <v>22</v>
      </c>
      <c r="W934">
        <v>6</v>
      </c>
      <c r="X934">
        <v>2026</v>
      </c>
      <c r="Y934" t="s">
        <v>6239</v>
      </c>
      <c r="Z934">
        <v>2</v>
      </c>
      <c r="AA934" t="s">
        <v>6235</v>
      </c>
      <c r="AB934">
        <v>287</v>
      </c>
      <c r="AC934">
        <v>0.34</v>
      </c>
      <c r="AD934" t="s">
        <v>6240</v>
      </c>
      <c r="AE934" t="s">
        <v>6234</v>
      </c>
    </row>
    <row r="935" spans="1:31" x14ac:dyDescent="0.25">
      <c r="A935" t="s">
        <v>1796</v>
      </c>
      <c r="B935" s="1">
        <v>46135</v>
      </c>
      <c r="C935">
        <v>0.8881944444444444</v>
      </c>
      <c r="D935" t="s">
        <v>99</v>
      </c>
      <c r="E935" t="s">
        <v>135</v>
      </c>
      <c r="F935" t="s">
        <v>69</v>
      </c>
      <c r="G935" t="s">
        <v>117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91</v>
      </c>
      <c r="O935">
        <v>2</v>
      </c>
      <c r="P935" t="s">
        <v>28</v>
      </c>
      <c r="Q935" t="s">
        <v>29</v>
      </c>
      <c r="R935">
        <v>48</v>
      </c>
      <c r="S935" t="s">
        <v>71</v>
      </c>
      <c r="T935" t="s">
        <v>41</v>
      </c>
      <c r="U935" t="s">
        <v>1796</v>
      </c>
      <c r="V935">
        <v>21</v>
      </c>
      <c r="W935">
        <v>4</v>
      </c>
      <c r="X935">
        <v>2026</v>
      </c>
      <c r="Y935" t="s">
        <v>6239</v>
      </c>
      <c r="Z935">
        <v>9</v>
      </c>
      <c r="AA935" t="s">
        <v>6235</v>
      </c>
      <c r="AB935">
        <v>155</v>
      </c>
      <c r="AC935">
        <v>0.214</v>
      </c>
      <c r="AD935" t="s">
        <v>6233</v>
      </c>
      <c r="AE935" t="s">
        <v>6234</v>
      </c>
    </row>
    <row r="936" spans="1:31" x14ac:dyDescent="0.25">
      <c r="A936" t="s">
        <v>1797</v>
      </c>
      <c r="B936" s="1">
        <v>46067</v>
      </c>
      <c r="C936">
        <v>0.44097222222222221</v>
      </c>
      <c r="D936" t="s">
        <v>53</v>
      </c>
      <c r="E936" t="s">
        <v>90</v>
      </c>
      <c r="F936" t="s">
        <v>84</v>
      </c>
      <c r="G936" t="s">
        <v>26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39</v>
      </c>
      <c r="O936">
        <v>4</v>
      </c>
      <c r="P936" t="s">
        <v>28</v>
      </c>
      <c r="Q936" t="s">
        <v>56</v>
      </c>
      <c r="R936">
        <v>50</v>
      </c>
      <c r="S936" t="s">
        <v>64</v>
      </c>
      <c r="T936" t="s">
        <v>31</v>
      </c>
      <c r="U936" t="s">
        <v>1797</v>
      </c>
      <c r="V936">
        <v>10</v>
      </c>
      <c r="W936">
        <v>2</v>
      </c>
      <c r="X936">
        <v>2026</v>
      </c>
      <c r="Y936" t="s">
        <v>6237</v>
      </c>
      <c r="Z936">
        <v>9</v>
      </c>
      <c r="AA936" t="s">
        <v>6235</v>
      </c>
      <c r="AB936">
        <v>367</v>
      </c>
      <c r="AC936">
        <v>2.6190476190476191E-2</v>
      </c>
      <c r="AD936" t="s">
        <v>6230</v>
      </c>
      <c r="AE936" t="s">
        <v>6234</v>
      </c>
    </row>
    <row r="937" spans="1:31" x14ac:dyDescent="0.25">
      <c r="A937" t="s">
        <v>1798</v>
      </c>
      <c r="B937" s="1">
        <v>46201</v>
      </c>
      <c r="C937">
        <v>0.89861111111111114</v>
      </c>
      <c r="D937" t="s">
        <v>130</v>
      </c>
      <c r="E937" t="s">
        <v>100</v>
      </c>
      <c r="F937" t="s">
        <v>84</v>
      </c>
      <c r="G937" t="s">
        <v>96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91</v>
      </c>
      <c r="O937">
        <v>3</v>
      </c>
      <c r="P937" t="s">
        <v>28</v>
      </c>
      <c r="Q937" t="s">
        <v>29</v>
      </c>
      <c r="R937">
        <v>57</v>
      </c>
      <c r="S937" t="s">
        <v>170</v>
      </c>
      <c r="T937" t="s">
        <v>41</v>
      </c>
      <c r="U937" t="s">
        <v>1798</v>
      </c>
      <c r="V937">
        <v>21</v>
      </c>
      <c r="W937">
        <v>6</v>
      </c>
      <c r="X937">
        <v>2026</v>
      </c>
      <c r="Y937" t="s">
        <v>6239</v>
      </c>
      <c r="Z937">
        <v>8</v>
      </c>
      <c r="AA937" t="s">
        <v>6235</v>
      </c>
      <c r="AB937">
        <v>886</v>
      </c>
      <c r="AC937">
        <v>8.0851063829787226E-2</v>
      </c>
      <c r="AD937" t="s">
        <v>6240</v>
      </c>
      <c r="AE937" t="s">
        <v>6234</v>
      </c>
    </row>
    <row r="938" spans="1:31" x14ac:dyDescent="0.25">
      <c r="A938" t="s">
        <v>1800</v>
      </c>
      <c r="B938" s="1">
        <v>46178</v>
      </c>
      <c r="C938">
        <v>0.36805555555555558</v>
      </c>
      <c r="D938" t="s">
        <v>35</v>
      </c>
      <c r="E938" t="s">
        <v>54</v>
      </c>
      <c r="F938" t="s">
        <v>166</v>
      </c>
      <c r="G938" t="s">
        <v>117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91</v>
      </c>
      <c r="O938">
        <v>3</v>
      </c>
      <c r="P938" t="s">
        <v>28</v>
      </c>
      <c r="Q938" t="s">
        <v>29</v>
      </c>
      <c r="R938">
        <v>34</v>
      </c>
      <c r="S938" t="s">
        <v>30</v>
      </c>
      <c r="T938" t="s">
        <v>31</v>
      </c>
      <c r="U938" t="s">
        <v>1800</v>
      </c>
      <c r="V938">
        <v>8</v>
      </c>
      <c r="W938">
        <v>6</v>
      </c>
      <c r="X938">
        <v>2026</v>
      </c>
      <c r="Y938" t="s">
        <v>6228</v>
      </c>
      <c r="Z938">
        <v>8</v>
      </c>
      <c r="AA938" t="s">
        <v>6235</v>
      </c>
      <c r="AB938">
        <v>689</v>
      </c>
      <c r="AC938">
        <v>7.5471698113207544E-2</v>
      </c>
      <c r="AD938" t="s">
        <v>6240</v>
      </c>
      <c r="AE938" t="s">
        <v>6236</v>
      </c>
    </row>
    <row r="939" spans="1:31" x14ac:dyDescent="0.25">
      <c r="A939" t="s">
        <v>1801</v>
      </c>
      <c r="B939" s="1">
        <v>46160</v>
      </c>
      <c r="C939">
        <v>0.45069444444444445</v>
      </c>
      <c r="D939" t="s">
        <v>99</v>
      </c>
      <c r="E939" t="s">
        <v>54</v>
      </c>
      <c r="F939" t="s">
        <v>69</v>
      </c>
      <c r="G939" t="s">
        <v>96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27</v>
      </c>
      <c r="O939">
        <v>5</v>
      </c>
      <c r="P939" t="s">
        <v>28</v>
      </c>
      <c r="Q939" t="s">
        <v>56</v>
      </c>
      <c r="R939">
        <v>25</v>
      </c>
      <c r="S939" t="s">
        <v>57</v>
      </c>
      <c r="T939" t="s">
        <v>31</v>
      </c>
      <c r="U939" t="s">
        <v>1801</v>
      </c>
      <c r="V939">
        <v>10</v>
      </c>
      <c r="W939">
        <v>5</v>
      </c>
      <c r="X939">
        <v>2026</v>
      </c>
      <c r="Y939" t="s">
        <v>6237</v>
      </c>
      <c r="Z939">
        <v>14</v>
      </c>
      <c r="AA939" t="s">
        <v>6235</v>
      </c>
      <c r="AB939">
        <v>469</v>
      </c>
      <c r="AC939">
        <v>0.3609756097560976</v>
      </c>
      <c r="AD939" t="s">
        <v>6238</v>
      </c>
      <c r="AE939" t="s">
        <v>6241</v>
      </c>
    </row>
    <row r="940" spans="1:31" x14ac:dyDescent="0.25">
      <c r="A940" t="s">
        <v>1803</v>
      </c>
      <c r="B940" s="1">
        <v>46049</v>
      </c>
      <c r="C940">
        <v>0.55555555555555558</v>
      </c>
      <c r="D940" t="s">
        <v>116</v>
      </c>
      <c r="E940" t="s">
        <v>135</v>
      </c>
      <c r="F940" t="s">
        <v>76</v>
      </c>
      <c r="G940" t="s">
        <v>96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91</v>
      </c>
      <c r="O940">
        <v>2</v>
      </c>
      <c r="P940" t="s">
        <v>28</v>
      </c>
      <c r="Q940" t="s">
        <v>29</v>
      </c>
      <c r="R940">
        <v>54</v>
      </c>
      <c r="S940" t="s">
        <v>131</v>
      </c>
      <c r="T940" t="s">
        <v>85</v>
      </c>
      <c r="U940" t="s">
        <v>1803</v>
      </c>
      <c r="V940">
        <v>13</v>
      </c>
      <c r="W940">
        <v>1</v>
      </c>
      <c r="X940">
        <v>2026</v>
      </c>
      <c r="Y940" t="s">
        <v>6237</v>
      </c>
      <c r="Z940">
        <v>-1</v>
      </c>
      <c r="AA940" t="s">
        <v>6229</v>
      </c>
      <c r="AB940">
        <v>897</v>
      </c>
      <c r="AC940">
        <v>0.14583333333333334</v>
      </c>
      <c r="AD940" t="s">
        <v>6233</v>
      </c>
      <c r="AE940" t="s">
        <v>6234</v>
      </c>
    </row>
    <row r="941" spans="1:31" x14ac:dyDescent="0.25">
      <c r="A941" t="s">
        <v>1805</v>
      </c>
      <c r="B941" s="1">
        <v>46201</v>
      </c>
      <c r="C941">
        <v>0.61041666666666672</v>
      </c>
      <c r="D941" t="s">
        <v>121</v>
      </c>
      <c r="E941" t="s">
        <v>135</v>
      </c>
      <c r="F941" t="s">
        <v>37</v>
      </c>
      <c r="G941" t="s">
        <v>117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91</v>
      </c>
      <c r="O941">
        <v>4</v>
      </c>
      <c r="P941" t="s">
        <v>28</v>
      </c>
      <c r="Q941" t="s">
        <v>29</v>
      </c>
      <c r="R941">
        <v>48</v>
      </c>
      <c r="S941" t="s">
        <v>170</v>
      </c>
      <c r="T941" t="s">
        <v>85</v>
      </c>
      <c r="U941" t="s">
        <v>1805</v>
      </c>
      <c r="V941">
        <v>14</v>
      </c>
      <c r="W941">
        <v>6</v>
      </c>
      <c r="X941">
        <v>2026</v>
      </c>
      <c r="Y941" t="s">
        <v>6237</v>
      </c>
      <c r="Z941">
        <v>11</v>
      </c>
      <c r="AA941" t="s">
        <v>6235</v>
      </c>
      <c r="AB941">
        <v>113</v>
      </c>
      <c r="AC941">
        <v>5.8823529411764705E-2</v>
      </c>
      <c r="AD941" t="s">
        <v>6230</v>
      </c>
      <c r="AE941" t="s">
        <v>6234</v>
      </c>
    </row>
    <row r="942" spans="1:31" x14ac:dyDescent="0.25">
      <c r="A942" t="s">
        <v>1806</v>
      </c>
      <c r="B942" s="1">
        <v>46097</v>
      </c>
      <c r="C942">
        <v>0.7055555555555556</v>
      </c>
      <c r="D942" t="s">
        <v>68</v>
      </c>
      <c r="E942" t="s">
        <v>100</v>
      </c>
      <c r="F942" t="s">
        <v>63</v>
      </c>
      <c r="G942" t="s">
        <v>117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70</v>
      </c>
      <c r="O942">
        <v>5</v>
      </c>
      <c r="P942" t="s">
        <v>28</v>
      </c>
      <c r="Q942" t="s">
        <v>56</v>
      </c>
      <c r="R942">
        <v>40</v>
      </c>
      <c r="S942" t="s">
        <v>57</v>
      </c>
      <c r="T942" t="s">
        <v>58</v>
      </c>
      <c r="U942" t="s">
        <v>1806</v>
      </c>
      <c r="V942">
        <v>16</v>
      </c>
      <c r="W942">
        <v>3</v>
      </c>
      <c r="X942">
        <v>2026</v>
      </c>
      <c r="Y942" t="s">
        <v>6232</v>
      </c>
      <c r="Z942">
        <v>17</v>
      </c>
      <c r="AA942" t="s">
        <v>6235</v>
      </c>
      <c r="AB942">
        <v>214</v>
      </c>
      <c r="AC942">
        <v>0.25454545454545452</v>
      </c>
      <c r="AD942" t="s">
        <v>6238</v>
      </c>
      <c r="AE942" t="s">
        <v>6231</v>
      </c>
    </row>
    <row r="943" spans="1:31" x14ac:dyDescent="0.25">
      <c r="A943" t="s">
        <v>1807</v>
      </c>
      <c r="B943" s="1">
        <v>46058</v>
      </c>
      <c r="C943">
        <v>0.85416666666666663</v>
      </c>
      <c r="D943" t="s">
        <v>35</v>
      </c>
      <c r="E943" t="s">
        <v>46</v>
      </c>
      <c r="F943" t="s">
        <v>84</v>
      </c>
      <c r="G943" t="s">
        <v>48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91</v>
      </c>
      <c r="O943">
        <v>4</v>
      </c>
      <c r="P943" t="s">
        <v>28</v>
      </c>
      <c r="Q943" t="s">
        <v>56</v>
      </c>
      <c r="R943">
        <v>23</v>
      </c>
      <c r="S943" t="s">
        <v>71</v>
      </c>
      <c r="T943" t="s">
        <v>41</v>
      </c>
      <c r="U943" t="s">
        <v>1807</v>
      </c>
      <c r="V943">
        <v>20</v>
      </c>
      <c r="W943">
        <v>2</v>
      </c>
      <c r="X943">
        <v>2026</v>
      </c>
      <c r="Y943" t="s">
        <v>6239</v>
      </c>
      <c r="Z943">
        <v>17</v>
      </c>
      <c r="AA943" t="s">
        <v>6235</v>
      </c>
      <c r="AB943">
        <v>1004</v>
      </c>
      <c r="AC943">
        <v>5.7777777777777782E-2</v>
      </c>
      <c r="AD943" t="s">
        <v>6230</v>
      </c>
      <c r="AE943" t="s">
        <v>6241</v>
      </c>
    </row>
    <row r="944" spans="1:31" x14ac:dyDescent="0.25">
      <c r="A944" t="s">
        <v>1808</v>
      </c>
      <c r="B944" s="1">
        <v>46125</v>
      </c>
      <c r="C944">
        <v>0.80138888888888893</v>
      </c>
      <c r="D944" t="s">
        <v>35</v>
      </c>
      <c r="E944" t="s">
        <v>139</v>
      </c>
      <c r="F944" t="s">
        <v>63</v>
      </c>
      <c r="G944" t="s">
        <v>104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91</v>
      </c>
      <c r="O944">
        <v>1</v>
      </c>
      <c r="P944" t="s">
        <v>28</v>
      </c>
      <c r="Q944" t="s">
        <v>29</v>
      </c>
      <c r="R944">
        <v>51</v>
      </c>
      <c r="S944" t="s">
        <v>57</v>
      </c>
      <c r="T944" t="s">
        <v>41</v>
      </c>
      <c r="U944" t="s">
        <v>1808</v>
      </c>
      <c r="V944">
        <v>19</v>
      </c>
      <c r="W944">
        <v>4</v>
      </c>
      <c r="X944">
        <v>2026</v>
      </c>
      <c r="Y944" t="s">
        <v>6232</v>
      </c>
      <c r="Z944">
        <v>8</v>
      </c>
      <c r="AA944" t="s">
        <v>6235</v>
      </c>
      <c r="AB944">
        <v>408</v>
      </c>
      <c r="AC944">
        <v>0.35121951219512199</v>
      </c>
      <c r="AD944" t="s">
        <v>6233</v>
      </c>
      <c r="AE944" t="s">
        <v>6234</v>
      </c>
    </row>
    <row r="945" spans="1:31" x14ac:dyDescent="0.25">
      <c r="A945" t="s">
        <v>1809</v>
      </c>
      <c r="B945" s="1">
        <v>46138</v>
      </c>
      <c r="C945">
        <v>0.88888888888888884</v>
      </c>
      <c r="D945" t="s">
        <v>23</v>
      </c>
      <c r="E945" t="s">
        <v>83</v>
      </c>
      <c r="F945" t="s">
        <v>63</v>
      </c>
      <c r="G945" t="s">
        <v>104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27</v>
      </c>
      <c r="O945">
        <v>4</v>
      </c>
      <c r="P945" t="s">
        <v>28</v>
      </c>
      <c r="Q945" t="s">
        <v>56</v>
      </c>
      <c r="R945">
        <v>30</v>
      </c>
      <c r="S945" t="s">
        <v>170</v>
      </c>
      <c r="T945" t="s">
        <v>41</v>
      </c>
      <c r="U945" t="s">
        <v>1809</v>
      </c>
      <c r="V945">
        <v>21</v>
      </c>
      <c r="W945">
        <v>4</v>
      </c>
      <c r="X945">
        <v>2026</v>
      </c>
      <c r="Y945" t="s">
        <v>6239</v>
      </c>
      <c r="Z945">
        <v>9</v>
      </c>
      <c r="AA945" t="s">
        <v>6235</v>
      </c>
      <c r="AB945">
        <v>878</v>
      </c>
      <c r="AC945">
        <v>0.27631578947368424</v>
      </c>
      <c r="AD945" t="s">
        <v>6230</v>
      </c>
      <c r="AE945" t="s">
        <v>6236</v>
      </c>
    </row>
    <row r="946" spans="1:31" x14ac:dyDescent="0.25">
      <c r="A946" t="s">
        <v>1810</v>
      </c>
      <c r="B946" s="1">
        <v>46163</v>
      </c>
      <c r="C946">
        <v>0.44374999999999998</v>
      </c>
      <c r="D946" t="s">
        <v>53</v>
      </c>
      <c r="E946" t="s">
        <v>90</v>
      </c>
      <c r="F946" t="s">
        <v>95</v>
      </c>
      <c r="G946" t="s">
        <v>96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49</v>
      </c>
      <c r="O946">
        <v>3</v>
      </c>
      <c r="P946" t="s">
        <v>28</v>
      </c>
      <c r="Q946" t="s">
        <v>56</v>
      </c>
      <c r="R946">
        <v>32</v>
      </c>
      <c r="S946" t="s">
        <v>71</v>
      </c>
      <c r="T946" t="s">
        <v>31</v>
      </c>
      <c r="U946" t="s">
        <v>1810</v>
      </c>
      <c r="V946">
        <v>10</v>
      </c>
      <c r="W946">
        <v>5</v>
      </c>
      <c r="X946">
        <v>2026</v>
      </c>
      <c r="Y946" t="s">
        <v>6237</v>
      </c>
      <c r="Z946">
        <v>4</v>
      </c>
      <c r="AA946" t="s">
        <v>6235</v>
      </c>
      <c r="AB946">
        <v>593</v>
      </c>
      <c r="AC946">
        <v>0.10638297872340426</v>
      </c>
      <c r="AD946" t="s">
        <v>6240</v>
      </c>
      <c r="AE946" t="s">
        <v>6236</v>
      </c>
    </row>
    <row r="947" spans="1:31" x14ac:dyDescent="0.25">
      <c r="A947" t="s">
        <v>1811</v>
      </c>
      <c r="B947" s="1">
        <v>46085</v>
      </c>
      <c r="C947">
        <v>0.4465277777777778</v>
      </c>
      <c r="D947" t="s">
        <v>45</v>
      </c>
      <c r="E947" t="s">
        <v>90</v>
      </c>
      <c r="F947" t="s">
        <v>166</v>
      </c>
      <c r="G947" t="s">
        <v>48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91</v>
      </c>
      <c r="O947">
        <v>2</v>
      </c>
      <c r="P947" t="s">
        <v>146</v>
      </c>
      <c r="Q947" t="s">
        <v>29</v>
      </c>
      <c r="R947">
        <v>24</v>
      </c>
      <c r="S947" t="s">
        <v>40</v>
      </c>
      <c r="T947" t="s">
        <v>31</v>
      </c>
      <c r="U947" t="s">
        <v>1811</v>
      </c>
      <c r="V947">
        <v>10</v>
      </c>
      <c r="W947">
        <v>3</v>
      </c>
      <c r="X947">
        <v>2026</v>
      </c>
      <c r="Y947" t="s">
        <v>6237</v>
      </c>
      <c r="Z947">
        <v>17</v>
      </c>
      <c r="AA947" t="s">
        <v>6235</v>
      </c>
      <c r="AB947">
        <v>489</v>
      </c>
      <c r="AC947">
        <v>0.25517241379310346</v>
      </c>
      <c r="AD947" t="s">
        <v>6233</v>
      </c>
      <c r="AE947" t="s">
        <v>6241</v>
      </c>
    </row>
    <row r="948" spans="1:31" x14ac:dyDescent="0.25">
      <c r="A948" t="s">
        <v>1812</v>
      </c>
      <c r="B948" s="1">
        <v>46047</v>
      </c>
      <c r="C948">
        <v>0.8354166666666667</v>
      </c>
      <c r="D948" t="s">
        <v>62</v>
      </c>
      <c r="E948" t="s">
        <v>139</v>
      </c>
      <c r="F948" t="s">
        <v>69</v>
      </c>
      <c r="G948" t="s">
        <v>96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49</v>
      </c>
      <c r="O948">
        <v>5</v>
      </c>
      <c r="P948" t="s">
        <v>28</v>
      </c>
      <c r="Q948" t="s">
        <v>29</v>
      </c>
      <c r="R948">
        <v>48</v>
      </c>
      <c r="S948" t="s">
        <v>170</v>
      </c>
      <c r="T948" t="s">
        <v>41</v>
      </c>
      <c r="U948" t="s">
        <v>1812</v>
      </c>
      <c r="V948">
        <v>20</v>
      </c>
      <c r="W948">
        <v>1</v>
      </c>
      <c r="X948">
        <v>2026</v>
      </c>
      <c r="Y948" t="s">
        <v>6239</v>
      </c>
      <c r="Z948">
        <v>19</v>
      </c>
      <c r="AA948" t="s">
        <v>6235</v>
      </c>
      <c r="AB948">
        <v>613</v>
      </c>
      <c r="AC948">
        <v>0.15645161290322579</v>
      </c>
      <c r="AD948" t="s">
        <v>6238</v>
      </c>
      <c r="AE948" t="s">
        <v>6234</v>
      </c>
    </row>
    <row r="949" spans="1:31" x14ac:dyDescent="0.25">
      <c r="A949" t="s">
        <v>1814</v>
      </c>
      <c r="B949" s="1">
        <v>46073</v>
      </c>
      <c r="C949">
        <v>0.50277777777777777</v>
      </c>
      <c r="D949" t="s">
        <v>53</v>
      </c>
      <c r="E949" t="s">
        <v>159</v>
      </c>
      <c r="F949" t="s">
        <v>25</v>
      </c>
      <c r="G949" t="s">
        <v>26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39</v>
      </c>
      <c r="O949">
        <v>3</v>
      </c>
      <c r="P949" t="s">
        <v>28</v>
      </c>
      <c r="Q949" t="s">
        <v>29</v>
      </c>
      <c r="R949">
        <v>21</v>
      </c>
      <c r="S949" t="s">
        <v>30</v>
      </c>
      <c r="T949" t="s">
        <v>85</v>
      </c>
      <c r="U949" t="s">
        <v>1814</v>
      </c>
      <c r="V949">
        <v>12</v>
      </c>
      <c r="W949">
        <v>2</v>
      </c>
      <c r="X949">
        <v>2026</v>
      </c>
      <c r="Y949" t="s">
        <v>6237</v>
      </c>
      <c r="Z949">
        <v>20</v>
      </c>
      <c r="AA949" t="s">
        <v>6235</v>
      </c>
      <c r="AB949">
        <v>1039</v>
      </c>
      <c r="AC949">
        <v>3.9215686274509803E-2</v>
      </c>
      <c r="AD949" t="s">
        <v>6240</v>
      </c>
      <c r="AE949" t="s">
        <v>6241</v>
      </c>
    </row>
    <row r="950" spans="1:31" x14ac:dyDescent="0.25">
      <c r="A950" t="s">
        <v>1815</v>
      </c>
      <c r="B950" s="1">
        <v>46098</v>
      </c>
      <c r="C950">
        <v>0.33611111111111114</v>
      </c>
      <c r="D950" t="s">
        <v>121</v>
      </c>
      <c r="E950" t="s">
        <v>83</v>
      </c>
      <c r="F950" t="s">
        <v>76</v>
      </c>
      <c r="G950" t="s">
        <v>96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91</v>
      </c>
      <c r="O950">
        <v>4</v>
      </c>
      <c r="P950" t="s">
        <v>28</v>
      </c>
      <c r="Q950" t="s">
        <v>56</v>
      </c>
      <c r="R950">
        <v>23</v>
      </c>
      <c r="S950" t="s">
        <v>131</v>
      </c>
      <c r="T950" t="s">
        <v>31</v>
      </c>
      <c r="U950" t="s">
        <v>1815</v>
      </c>
      <c r="V950">
        <v>8</v>
      </c>
      <c r="W950">
        <v>3</v>
      </c>
      <c r="X950">
        <v>2026</v>
      </c>
      <c r="Y950" t="s">
        <v>6228</v>
      </c>
      <c r="Z950">
        <v>-2</v>
      </c>
      <c r="AA950" t="s">
        <v>6229</v>
      </c>
      <c r="AB950">
        <v>142</v>
      </c>
      <c r="AC950">
        <v>0.19</v>
      </c>
      <c r="AD950" t="s">
        <v>6230</v>
      </c>
      <c r="AE950" t="s">
        <v>6241</v>
      </c>
    </row>
    <row r="951" spans="1:31" x14ac:dyDescent="0.25">
      <c r="A951" t="s">
        <v>1817</v>
      </c>
      <c r="B951" s="1">
        <v>46103</v>
      </c>
      <c r="C951">
        <v>0.96527777777777779</v>
      </c>
      <c r="D951" t="s">
        <v>200</v>
      </c>
      <c r="E951" t="s">
        <v>46</v>
      </c>
      <c r="F951" t="s">
        <v>47</v>
      </c>
      <c r="G951" t="s">
        <v>38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70</v>
      </c>
      <c r="O951">
        <v>3</v>
      </c>
      <c r="P951" t="s">
        <v>28</v>
      </c>
      <c r="Q951" t="s">
        <v>29</v>
      </c>
      <c r="R951">
        <v>28</v>
      </c>
      <c r="S951" t="s">
        <v>170</v>
      </c>
      <c r="T951" t="s">
        <v>58</v>
      </c>
      <c r="U951" t="s">
        <v>1817</v>
      </c>
      <c r="V951">
        <v>23</v>
      </c>
      <c r="W951">
        <v>3</v>
      </c>
      <c r="X951">
        <v>2026</v>
      </c>
      <c r="Y951" t="s">
        <v>6239</v>
      </c>
      <c r="Z951">
        <v>7</v>
      </c>
      <c r="AA951" t="s">
        <v>6235</v>
      </c>
      <c r="AB951">
        <v>170</v>
      </c>
      <c r="AC951">
        <v>2.2448979591836737E-2</v>
      </c>
      <c r="AD951" t="s">
        <v>6240</v>
      </c>
      <c r="AE951" t="s">
        <v>6236</v>
      </c>
    </row>
    <row r="952" spans="1:31" x14ac:dyDescent="0.25">
      <c r="A952" t="s">
        <v>1818</v>
      </c>
      <c r="B952" s="1">
        <v>46145</v>
      </c>
      <c r="C952">
        <v>0.68888888888888888</v>
      </c>
      <c r="D952" t="s">
        <v>116</v>
      </c>
      <c r="E952" t="s">
        <v>54</v>
      </c>
      <c r="F952" t="s">
        <v>76</v>
      </c>
      <c r="G952" t="s">
        <v>104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27</v>
      </c>
      <c r="O952">
        <v>4</v>
      </c>
      <c r="P952" t="s">
        <v>28</v>
      </c>
      <c r="Q952" t="s">
        <v>29</v>
      </c>
      <c r="R952">
        <v>24</v>
      </c>
      <c r="S952" t="s">
        <v>170</v>
      </c>
      <c r="T952" t="s">
        <v>58</v>
      </c>
      <c r="U952" t="s">
        <v>1818</v>
      </c>
      <c r="V952">
        <v>16</v>
      </c>
      <c r="W952">
        <v>5</v>
      </c>
      <c r="X952">
        <v>2026</v>
      </c>
      <c r="Y952" t="s">
        <v>6232</v>
      </c>
      <c r="Z952">
        <v>1</v>
      </c>
      <c r="AA952" t="s">
        <v>6235</v>
      </c>
      <c r="AB952">
        <v>1147</v>
      </c>
      <c r="AC952">
        <v>0.47931034482758622</v>
      </c>
      <c r="AD952" t="s">
        <v>6230</v>
      </c>
      <c r="AE952" t="s">
        <v>6241</v>
      </c>
    </row>
    <row r="953" spans="1:31" x14ac:dyDescent="0.25">
      <c r="A953" t="s">
        <v>1820</v>
      </c>
      <c r="B953" s="1">
        <v>46128</v>
      </c>
      <c r="C953">
        <v>0.42708333333333331</v>
      </c>
      <c r="D953" t="s">
        <v>116</v>
      </c>
      <c r="E953" t="s">
        <v>139</v>
      </c>
      <c r="F953" t="s">
        <v>25</v>
      </c>
      <c r="G953" t="s">
        <v>96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39</v>
      </c>
      <c r="O953">
        <v>4</v>
      </c>
      <c r="P953" t="s">
        <v>28</v>
      </c>
      <c r="Q953" t="s">
        <v>29</v>
      </c>
      <c r="R953">
        <v>25</v>
      </c>
      <c r="S953" t="s">
        <v>71</v>
      </c>
      <c r="T953" t="s">
        <v>31</v>
      </c>
      <c r="U953" t="s">
        <v>1820</v>
      </c>
      <c r="V953">
        <v>10</v>
      </c>
      <c r="W953">
        <v>4</v>
      </c>
      <c r="X953">
        <v>2026</v>
      </c>
      <c r="Y953" t="s">
        <v>6237</v>
      </c>
      <c r="Z953">
        <v>3</v>
      </c>
      <c r="AA953" t="s">
        <v>6235</v>
      </c>
      <c r="AB953">
        <v>346</v>
      </c>
      <c r="AC953">
        <v>0.37894736842105264</v>
      </c>
      <c r="AD953" t="s">
        <v>6230</v>
      </c>
      <c r="AE953" t="s">
        <v>6241</v>
      </c>
    </row>
    <row r="954" spans="1:31" x14ac:dyDescent="0.25">
      <c r="A954" t="s">
        <v>1821</v>
      </c>
      <c r="B954" s="1">
        <v>46030</v>
      </c>
      <c r="C954">
        <v>0.78125</v>
      </c>
      <c r="D954" t="s">
        <v>62</v>
      </c>
      <c r="E954" t="s">
        <v>139</v>
      </c>
      <c r="F954" t="s">
        <v>47</v>
      </c>
      <c r="G954" t="s">
        <v>26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49</v>
      </c>
      <c r="O954">
        <v>2</v>
      </c>
      <c r="P954" t="s">
        <v>146</v>
      </c>
      <c r="Q954" t="s">
        <v>29</v>
      </c>
      <c r="R954">
        <v>39</v>
      </c>
      <c r="S954" t="s">
        <v>71</v>
      </c>
      <c r="T954" t="s">
        <v>41</v>
      </c>
      <c r="U954" t="s">
        <v>1821</v>
      </c>
      <c r="V954">
        <v>18</v>
      </c>
      <c r="W954">
        <v>1</v>
      </c>
      <c r="X954">
        <v>2026</v>
      </c>
      <c r="Y954" t="s">
        <v>6232</v>
      </c>
      <c r="Z954">
        <v>11</v>
      </c>
      <c r="AA954" t="s">
        <v>6235</v>
      </c>
      <c r="AB954">
        <v>969</v>
      </c>
      <c r="AC954">
        <v>6.7741935483870974E-2</v>
      </c>
      <c r="AD954" t="s">
        <v>6233</v>
      </c>
      <c r="AE954" t="s">
        <v>6231</v>
      </c>
    </row>
    <row r="955" spans="1:31" x14ac:dyDescent="0.25">
      <c r="A955" t="s">
        <v>1822</v>
      </c>
      <c r="B955" s="1">
        <v>46156</v>
      </c>
      <c r="C955">
        <v>0.81527777777777777</v>
      </c>
      <c r="D955" t="s">
        <v>121</v>
      </c>
      <c r="E955" t="s">
        <v>90</v>
      </c>
      <c r="F955" t="s">
        <v>25</v>
      </c>
      <c r="G955" t="s">
        <v>38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39</v>
      </c>
      <c r="O955">
        <v>3</v>
      </c>
      <c r="P955" t="s">
        <v>28</v>
      </c>
      <c r="Q955" t="s">
        <v>29</v>
      </c>
      <c r="R955">
        <v>36</v>
      </c>
      <c r="S955" t="s">
        <v>71</v>
      </c>
      <c r="T955" t="s">
        <v>41</v>
      </c>
      <c r="U955" t="s">
        <v>1822</v>
      </c>
      <c r="V955">
        <v>19</v>
      </c>
      <c r="W955">
        <v>5</v>
      </c>
      <c r="X955">
        <v>2026</v>
      </c>
      <c r="Y955" t="s">
        <v>6232</v>
      </c>
      <c r="Z955">
        <v>10</v>
      </c>
      <c r="AA955" t="s">
        <v>6235</v>
      </c>
      <c r="AB955">
        <v>1205</v>
      </c>
      <c r="AC955">
        <v>0.2742857142857143</v>
      </c>
      <c r="AD955" t="s">
        <v>6240</v>
      </c>
      <c r="AE955" t="s">
        <v>6231</v>
      </c>
    </row>
    <row r="956" spans="1:31" x14ac:dyDescent="0.25">
      <c r="A956" t="s">
        <v>1824</v>
      </c>
      <c r="B956" s="1">
        <v>46053</v>
      </c>
      <c r="C956">
        <v>0.81666666666666665</v>
      </c>
      <c r="D956" t="s">
        <v>53</v>
      </c>
      <c r="E956" t="s">
        <v>36</v>
      </c>
      <c r="F956" t="s">
        <v>69</v>
      </c>
      <c r="G956" t="s">
        <v>26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91</v>
      </c>
      <c r="O956">
        <v>2</v>
      </c>
      <c r="P956" t="s">
        <v>146</v>
      </c>
      <c r="Q956" t="s">
        <v>56</v>
      </c>
      <c r="R956">
        <v>47</v>
      </c>
      <c r="S956" t="s">
        <v>64</v>
      </c>
      <c r="T956" t="s">
        <v>41</v>
      </c>
      <c r="U956" t="s">
        <v>1824</v>
      </c>
      <c r="V956">
        <v>19</v>
      </c>
      <c r="W956">
        <v>1</v>
      </c>
      <c r="X956">
        <v>2026</v>
      </c>
      <c r="Y956" t="s">
        <v>6232</v>
      </c>
      <c r="Z956">
        <v>5</v>
      </c>
      <c r="AA956" t="s">
        <v>6235</v>
      </c>
      <c r="AB956">
        <v>773</v>
      </c>
      <c r="AC956">
        <v>0.29130434782608694</v>
      </c>
      <c r="AD956" t="s">
        <v>6233</v>
      </c>
      <c r="AE956" t="s">
        <v>6234</v>
      </c>
    </row>
    <row r="957" spans="1:31" x14ac:dyDescent="0.25">
      <c r="A957" t="s">
        <v>1825</v>
      </c>
      <c r="B957" s="1">
        <v>46084</v>
      </c>
      <c r="C957">
        <v>0.98611111111111116</v>
      </c>
      <c r="D957" t="s">
        <v>130</v>
      </c>
      <c r="E957" t="s">
        <v>36</v>
      </c>
      <c r="F957" t="s">
        <v>47</v>
      </c>
      <c r="G957" t="s">
        <v>38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70</v>
      </c>
      <c r="O957">
        <v>3</v>
      </c>
      <c r="P957" t="s">
        <v>28</v>
      </c>
      <c r="Q957" t="s">
        <v>29</v>
      </c>
      <c r="R957">
        <v>54</v>
      </c>
      <c r="S957" t="s">
        <v>131</v>
      </c>
      <c r="T957" t="s">
        <v>58</v>
      </c>
      <c r="U957" t="s">
        <v>1825</v>
      </c>
      <c r="V957">
        <v>23</v>
      </c>
      <c r="W957">
        <v>3</v>
      </c>
      <c r="X957">
        <v>2026</v>
      </c>
      <c r="Y957" t="s">
        <v>6239</v>
      </c>
      <c r="Z957">
        <v>-1</v>
      </c>
      <c r="AA957" t="s">
        <v>6229</v>
      </c>
      <c r="AB957">
        <v>213</v>
      </c>
      <c r="AC957">
        <v>6.9999999999999993E-2</v>
      </c>
      <c r="AD957" t="s">
        <v>6240</v>
      </c>
      <c r="AE957" t="s">
        <v>6234</v>
      </c>
    </row>
    <row r="958" spans="1:31" x14ac:dyDescent="0.25">
      <c r="A958" t="s">
        <v>1826</v>
      </c>
      <c r="B958" s="1">
        <v>46115</v>
      </c>
      <c r="C958">
        <v>0.9458333333333333</v>
      </c>
      <c r="D958" t="s">
        <v>200</v>
      </c>
      <c r="E958" t="s">
        <v>159</v>
      </c>
      <c r="F958" t="s">
        <v>55</v>
      </c>
      <c r="G958" t="s">
        <v>117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49</v>
      </c>
      <c r="O958">
        <v>5</v>
      </c>
      <c r="P958" t="s">
        <v>28</v>
      </c>
      <c r="Q958" t="s">
        <v>29</v>
      </c>
      <c r="R958">
        <v>19</v>
      </c>
      <c r="S958" t="s">
        <v>30</v>
      </c>
      <c r="T958" t="s">
        <v>58</v>
      </c>
      <c r="U958" t="s">
        <v>1826</v>
      </c>
      <c r="V958">
        <v>22</v>
      </c>
      <c r="W958">
        <v>4</v>
      </c>
      <c r="X958">
        <v>2026</v>
      </c>
      <c r="Y958" t="s">
        <v>6239</v>
      </c>
      <c r="Z958">
        <v>18</v>
      </c>
      <c r="AA958" t="s">
        <v>6235</v>
      </c>
      <c r="AB958">
        <v>1032</v>
      </c>
      <c r="AC958">
        <v>0.24423076923076922</v>
      </c>
      <c r="AD958" t="s">
        <v>6238</v>
      </c>
      <c r="AE958" t="s">
        <v>6241</v>
      </c>
    </row>
    <row r="959" spans="1:31" x14ac:dyDescent="0.25">
      <c r="A959" t="s">
        <v>1827</v>
      </c>
      <c r="B959" s="1">
        <v>46040</v>
      </c>
      <c r="C959">
        <v>0.56180555555555556</v>
      </c>
      <c r="D959" t="s">
        <v>35</v>
      </c>
      <c r="E959" t="s">
        <v>100</v>
      </c>
      <c r="F959" t="s">
        <v>69</v>
      </c>
      <c r="G959" t="s">
        <v>38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27</v>
      </c>
      <c r="O959">
        <v>4</v>
      </c>
      <c r="P959" t="s">
        <v>28</v>
      </c>
      <c r="Q959" t="s">
        <v>29</v>
      </c>
      <c r="R959">
        <v>31</v>
      </c>
      <c r="S959" t="s">
        <v>170</v>
      </c>
      <c r="T959" t="s">
        <v>85</v>
      </c>
      <c r="U959" t="s">
        <v>1827</v>
      </c>
      <c r="V959">
        <v>13</v>
      </c>
      <c r="W959">
        <v>1</v>
      </c>
      <c r="X959">
        <v>2026</v>
      </c>
      <c r="Y959" t="s">
        <v>6237</v>
      </c>
      <c r="Z959">
        <v>14</v>
      </c>
      <c r="AA959" t="s">
        <v>6235</v>
      </c>
      <c r="AB959">
        <v>438</v>
      </c>
      <c r="AC959">
        <v>0.23148148148148148</v>
      </c>
      <c r="AD959" t="s">
        <v>6230</v>
      </c>
      <c r="AE959" t="s">
        <v>6236</v>
      </c>
    </row>
    <row r="960" spans="1:31" x14ac:dyDescent="0.25">
      <c r="A960" t="s">
        <v>1828</v>
      </c>
      <c r="B960" s="1">
        <v>46069</v>
      </c>
      <c r="C960">
        <v>0.91736111111111107</v>
      </c>
      <c r="D960" t="s">
        <v>23</v>
      </c>
      <c r="E960" t="s">
        <v>135</v>
      </c>
      <c r="F960" t="s">
        <v>47</v>
      </c>
      <c r="G960" t="s">
        <v>26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91</v>
      </c>
      <c r="O960">
        <v>5</v>
      </c>
      <c r="P960" t="s">
        <v>28</v>
      </c>
      <c r="Q960" t="s">
        <v>29</v>
      </c>
      <c r="R960">
        <v>23</v>
      </c>
      <c r="S960" t="s">
        <v>57</v>
      </c>
      <c r="T960" t="s">
        <v>58</v>
      </c>
      <c r="U960" t="s">
        <v>1828</v>
      </c>
      <c r="V960">
        <v>22</v>
      </c>
      <c r="W960">
        <v>2</v>
      </c>
      <c r="X960">
        <v>2026</v>
      </c>
      <c r="Y960" t="s">
        <v>6239</v>
      </c>
      <c r="Z960">
        <v>17</v>
      </c>
      <c r="AA960" t="s">
        <v>6235</v>
      </c>
      <c r="AB960">
        <v>489</v>
      </c>
      <c r="AC960">
        <v>8.5714285714285715E-2</v>
      </c>
      <c r="AD960" t="s">
        <v>6238</v>
      </c>
      <c r="AE960" t="s">
        <v>6241</v>
      </c>
    </row>
    <row r="961" spans="1:31" x14ac:dyDescent="0.25">
      <c r="A961" t="s">
        <v>1829</v>
      </c>
      <c r="B961" s="1">
        <v>46051</v>
      </c>
      <c r="C961">
        <v>0.8305555555555556</v>
      </c>
      <c r="D961" t="s">
        <v>68</v>
      </c>
      <c r="E961" t="s">
        <v>90</v>
      </c>
      <c r="F961" t="s">
        <v>55</v>
      </c>
      <c r="G961" t="s">
        <v>26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39</v>
      </c>
      <c r="O961">
        <v>5</v>
      </c>
      <c r="P961" t="s">
        <v>28</v>
      </c>
      <c r="Q961" t="s">
        <v>29</v>
      </c>
      <c r="R961">
        <v>48</v>
      </c>
      <c r="S961" t="s">
        <v>71</v>
      </c>
      <c r="T961" t="s">
        <v>41</v>
      </c>
      <c r="U961" t="s">
        <v>1829</v>
      </c>
      <c r="V961">
        <v>19</v>
      </c>
      <c r="W961">
        <v>1</v>
      </c>
      <c r="X961">
        <v>2026</v>
      </c>
      <c r="Y961" t="s">
        <v>6232</v>
      </c>
      <c r="Z961">
        <v>19</v>
      </c>
      <c r="AA961" t="s">
        <v>6235</v>
      </c>
      <c r="AB961">
        <v>940</v>
      </c>
      <c r="AC961">
        <v>0.22962962962962963</v>
      </c>
      <c r="AD961" t="s">
        <v>6238</v>
      </c>
      <c r="AE961" t="s">
        <v>6234</v>
      </c>
    </row>
    <row r="962" spans="1:31" x14ac:dyDescent="0.25">
      <c r="A962" t="s">
        <v>1830</v>
      </c>
      <c r="B962" s="1">
        <v>46048</v>
      </c>
      <c r="C962">
        <v>0.66597222222222219</v>
      </c>
      <c r="D962" t="s">
        <v>53</v>
      </c>
      <c r="E962" t="s">
        <v>24</v>
      </c>
      <c r="F962" t="s">
        <v>37</v>
      </c>
      <c r="G962" t="s">
        <v>48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49</v>
      </c>
      <c r="O962">
        <v>5</v>
      </c>
      <c r="P962" t="s">
        <v>28</v>
      </c>
      <c r="Q962" t="s">
        <v>29</v>
      </c>
      <c r="R962">
        <v>31</v>
      </c>
      <c r="S962" t="s">
        <v>57</v>
      </c>
      <c r="T962" t="s">
        <v>58</v>
      </c>
      <c r="U962" t="s">
        <v>1830</v>
      </c>
      <c r="V962">
        <v>15</v>
      </c>
      <c r="W962">
        <v>1</v>
      </c>
      <c r="X962">
        <v>2026</v>
      </c>
      <c r="Y962" t="s">
        <v>6232</v>
      </c>
      <c r="Z962">
        <v>6</v>
      </c>
      <c r="AA962" t="s">
        <v>6235</v>
      </c>
      <c r="AB962">
        <v>390</v>
      </c>
      <c r="AC962">
        <v>0.29799999999999999</v>
      </c>
      <c r="AD962" t="s">
        <v>6238</v>
      </c>
      <c r="AE962" t="s">
        <v>6236</v>
      </c>
    </row>
    <row r="963" spans="1:31" x14ac:dyDescent="0.25">
      <c r="A963" t="s">
        <v>1832</v>
      </c>
      <c r="B963" s="1">
        <v>46065</v>
      </c>
      <c r="C963">
        <v>0.78611111111111109</v>
      </c>
      <c r="D963" t="s">
        <v>99</v>
      </c>
      <c r="E963" t="s">
        <v>83</v>
      </c>
      <c r="F963" t="s">
        <v>63</v>
      </c>
      <c r="G963" t="s">
        <v>104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27</v>
      </c>
      <c r="O963">
        <v>3</v>
      </c>
      <c r="P963" t="s">
        <v>146</v>
      </c>
      <c r="Q963" t="s">
        <v>29</v>
      </c>
      <c r="R963">
        <v>29</v>
      </c>
      <c r="S963" t="s">
        <v>71</v>
      </c>
      <c r="T963" t="s">
        <v>41</v>
      </c>
      <c r="U963" t="s">
        <v>1832</v>
      </c>
      <c r="V963">
        <v>18</v>
      </c>
      <c r="W963">
        <v>2</v>
      </c>
      <c r="X963">
        <v>2026</v>
      </c>
      <c r="Y963" t="s">
        <v>6232</v>
      </c>
      <c r="Z963">
        <v>0</v>
      </c>
      <c r="AA963" t="s">
        <v>6229</v>
      </c>
      <c r="AB963">
        <v>967</v>
      </c>
      <c r="AC963">
        <v>0.29090909090909095</v>
      </c>
      <c r="AD963" t="s">
        <v>6240</v>
      </c>
      <c r="AE963" t="s">
        <v>6236</v>
      </c>
    </row>
    <row r="964" spans="1:31" x14ac:dyDescent="0.25">
      <c r="A964" t="s">
        <v>1833</v>
      </c>
      <c r="B964" s="1">
        <v>46044</v>
      </c>
      <c r="C964">
        <v>0.66041666666666665</v>
      </c>
      <c r="D964" t="s">
        <v>89</v>
      </c>
      <c r="E964" t="s">
        <v>159</v>
      </c>
      <c r="F964" t="s">
        <v>55</v>
      </c>
      <c r="G964" t="s">
        <v>96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49</v>
      </c>
      <c r="O964">
        <v>3</v>
      </c>
      <c r="P964" t="s">
        <v>28</v>
      </c>
      <c r="Q964" t="s">
        <v>29</v>
      </c>
      <c r="R964">
        <v>45</v>
      </c>
      <c r="S964" t="s">
        <v>71</v>
      </c>
      <c r="T964" t="s">
        <v>58</v>
      </c>
      <c r="U964" t="s">
        <v>1833</v>
      </c>
      <c r="V964">
        <v>15</v>
      </c>
      <c r="W964">
        <v>1</v>
      </c>
      <c r="X964">
        <v>2026</v>
      </c>
      <c r="Y964" t="s">
        <v>6232</v>
      </c>
      <c r="Z964">
        <v>2</v>
      </c>
      <c r="AA964" t="s">
        <v>6235</v>
      </c>
      <c r="AB964">
        <v>249</v>
      </c>
      <c r="AC964">
        <v>0.43125000000000002</v>
      </c>
      <c r="AD964" t="s">
        <v>6240</v>
      </c>
      <c r="AE964" t="s">
        <v>6231</v>
      </c>
    </row>
    <row r="965" spans="1:31" x14ac:dyDescent="0.25">
      <c r="A965" t="s">
        <v>1834</v>
      </c>
      <c r="B965" s="1">
        <v>46034</v>
      </c>
      <c r="C965">
        <v>0.78263888888888888</v>
      </c>
      <c r="D965" t="s">
        <v>130</v>
      </c>
      <c r="E965" t="s">
        <v>135</v>
      </c>
      <c r="F965" t="s">
        <v>63</v>
      </c>
      <c r="G965" t="s">
        <v>26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91</v>
      </c>
      <c r="O965">
        <v>3</v>
      </c>
      <c r="P965" t="s">
        <v>28</v>
      </c>
      <c r="Q965" t="s">
        <v>56</v>
      </c>
      <c r="R965">
        <v>42</v>
      </c>
      <c r="S965" t="s">
        <v>57</v>
      </c>
      <c r="T965" t="s">
        <v>41</v>
      </c>
      <c r="U965" t="s">
        <v>1834</v>
      </c>
      <c r="V965">
        <v>18</v>
      </c>
      <c r="W965">
        <v>1</v>
      </c>
      <c r="X965">
        <v>2026</v>
      </c>
      <c r="Y965" t="s">
        <v>6232</v>
      </c>
      <c r="Z965">
        <v>11</v>
      </c>
      <c r="AA965" t="s">
        <v>6235</v>
      </c>
      <c r="AB965">
        <v>329</v>
      </c>
      <c r="AC965">
        <v>0.12647058823529411</v>
      </c>
      <c r="AD965" t="s">
        <v>6240</v>
      </c>
      <c r="AE965" t="s">
        <v>6231</v>
      </c>
    </row>
    <row r="966" spans="1:31" x14ac:dyDescent="0.25">
      <c r="A966" t="s">
        <v>1836</v>
      </c>
      <c r="B966" s="1">
        <v>46134</v>
      </c>
      <c r="C966">
        <v>0.8125</v>
      </c>
      <c r="D966" t="s">
        <v>89</v>
      </c>
      <c r="E966" t="s">
        <v>135</v>
      </c>
      <c r="F966" t="s">
        <v>95</v>
      </c>
      <c r="G966" t="s">
        <v>26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91</v>
      </c>
      <c r="O966">
        <v>2</v>
      </c>
      <c r="P966" t="s">
        <v>28</v>
      </c>
      <c r="Q966" t="s">
        <v>29</v>
      </c>
      <c r="R966">
        <v>19</v>
      </c>
      <c r="S966" t="s">
        <v>40</v>
      </c>
      <c r="T966" t="s">
        <v>41</v>
      </c>
      <c r="U966" t="s">
        <v>1836</v>
      </c>
      <c r="V966">
        <v>19</v>
      </c>
      <c r="W966">
        <v>4</v>
      </c>
      <c r="X966">
        <v>2026</v>
      </c>
      <c r="Y966" t="s">
        <v>6232</v>
      </c>
      <c r="Z966">
        <v>-1</v>
      </c>
      <c r="AA966" t="s">
        <v>6229</v>
      </c>
      <c r="AB966">
        <v>829</v>
      </c>
      <c r="AC966">
        <v>0.35249999999999998</v>
      </c>
      <c r="AD966" t="s">
        <v>6233</v>
      </c>
      <c r="AE966" t="s">
        <v>6241</v>
      </c>
    </row>
    <row r="967" spans="1:31" x14ac:dyDescent="0.25">
      <c r="A967" t="s">
        <v>1837</v>
      </c>
      <c r="B967" s="1">
        <v>46088</v>
      </c>
      <c r="C967">
        <v>0.48680555555555555</v>
      </c>
      <c r="D967" t="s">
        <v>200</v>
      </c>
      <c r="E967" t="s">
        <v>100</v>
      </c>
      <c r="F967" t="s">
        <v>166</v>
      </c>
      <c r="G967" t="s">
        <v>26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27</v>
      </c>
      <c r="O967">
        <v>2</v>
      </c>
      <c r="P967" t="s">
        <v>146</v>
      </c>
      <c r="Q967" t="s">
        <v>56</v>
      </c>
      <c r="R967">
        <v>55</v>
      </c>
      <c r="S967" t="s">
        <v>64</v>
      </c>
      <c r="T967" t="s">
        <v>58</v>
      </c>
      <c r="U967" t="s">
        <v>1837</v>
      </c>
      <c r="V967">
        <v>11</v>
      </c>
      <c r="W967">
        <v>3</v>
      </c>
      <c r="X967">
        <v>2026</v>
      </c>
      <c r="Y967" t="s">
        <v>6237</v>
      </c>
      <c r="Z967">
        <v>-1</v>
      </c>
      <c r="AA967" t="s">
        <v>6229</v>
      </c>
      <c r="AB967">
        <v>358</v>
      </c>
      <c r="AC967">
        <v>0.25806451612903225</v>
      </c>
      <c r="AD967" t="s">
        <v>6233</v>
      </c>
      <c r="AE967" t="s">
        <v>6234</v>
      </c>
    </row>
    <row r="968" spans="1:31" x14ac:dyDescent="0.25">
      <c r="A968" t="s">
        <v>1838</v>
      </c>
      <c r="B968" s="1">
        <v>46068</v>
      </c>
      <c r="C968">
        <v>0.70763888888888893</v>
      </c>
      <c r="D968" t="s">
        <v>23</v>
      </c>
      <c r="E968" t="s">
        <v>135</v>
      </c>
      <c r="F968" t="s">
        <v>69</v>
      </c>
      <c r="G968" t="s">
        <v>26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49</v>
      </c>
      <c r="O968">
        <v>2</v>
      </c>
      <c r="P968" t="s">
        <v>28</v>
      </c>
      <c r="Q968" t="s">
        <v>29</v>
      </c>
      <c r="R968">
        <v>47</v>
      </c>
      <c r="S968" t="s">
        <v>170</v>
      </c>
      <c r="T968" t="s">
        <v>58</v>
      </c>
      <c r="U968" t="s">
        <v>1838</v>
      </c>
      <c r="V968">
        <v>16</v>
      </c>
      <c r="W968">
        <v>2</v>
      </c>
      <c r="X968">
        <v>2026</v>
      </c>
      <c r="Y968" t="s">
        <v>6232</v>
      </c>
      <c r="Z968">
        <v>-5</v>
      </c>
      <c r="AA968" t="s">
        <v>6229</v>
      </c>
      <c r="AB968">
        <v>543</v>
      </c>
      <c r="AC968">
        <v>0.55294117647058827</v>
      </c>
      <c r="AD968" t="s">
        <v>6233</v>
      </c>
      <c r="AE968" t="s">
        <v>6234</v>
      </c>
    </row>
    <row r="969" spans="1:31" x14ac:dyDescent="0.25">
      <c r="A969" t="s">
        <v>1840</v>
      </c>
      <c r="B969" s="1">
        <v>46151</v>
      </c>
      <c r="C969">
        <v>0.48333333333333334</v>
      </c>
      <c r="D969" t="s">
        <v>130</v>
      </c>
      <c r="E969" t="s">
        <v>100</v>
      </c>
      <c r="F969" t="s">
        <v>95</v>
      </c>
      <c r="G969" t="s">
        <v>38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70</v>
      </c>
      <c r="O969">
        <v>4</v>
      </c>
      <c r="P969" t="s">
        <v>28</v>
      </c>
      <c r="Q969" t="s">
        <v>29</v>
      </c>
      <c r="R969">
        <v>38</v>
      </c>
      <c r="S969" t="s">
        <v>64</v>
      </c>
      <c r="T969" t="s">
        <v>58</v>
      </c>
      <c r="U969" t="s">
        <v>1840</v>
      </c>
      <c r="V969">
        <v>11</v>
      </c>
      <c r="W969">
        <v>5</v>
      </c>
      <c r="X969">
        <v>2026</v>
      </c>
      <c r="Y969" t="s">
        <v>6237</v>
      </c>
      <c r="Z969">
        <v>18</v>
      </c>
      <c r="AA969" t="s">
        <v>6235</v>
      </c>
      <c r="AB969">
        <v>739</v>
      </c>
      <c r="AC969">
        <v>5.6250000000000001E-2</v>
      </c>
      <c r="AD969" t="s">
        <v>6230</v>
      </c>
      <c r="AE969" t="s">
        <v>6231</v>
      </c>
    </row>
    <row r="970" spans="1:31" x14ac:dyDescent="0.25">
      <c r="A970" t="s">
        <v>1841</v>
      </c>
      <c r="B970" s="1">
        <v>46183</v>
      </c>
      <c r="C970">
        <v>0.88888888888888884</v>
      </c>
      <c r="D970" t="s">
        <v>99</v>
      </c>
      <c r="E970" t="s">
        <v>36</v>
      </c>
      <c r="F970" t="s">
        <v>69</v>
      </c>
      <c r="G970" t="s">
        <v>117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91</v>
      </c>
      <c r="O970">
        <v>4</v>
      </c>
      <c r="P970" t="s">
        <v>28</v>
      </c>
      <c r="Q970" t="s">
        <v>56</v>
      </c>
      <c r="R970">
        <v>18</v>
      </c>
      <c r="S970" t="s">
        <v>40</v>
      </c>
      <c r="T970" t="s">
        <v>41</v>
      </c>
      <c r="U970" t="s">
        <v>1841</v>
      </c>
      <c r="V970">
        <v>21</v>
      </c>
      <c r="W970">
        <v>6</v>
      </c>
      <c r="X970">
        <v>2026</v>
      </c>
      <c r="Y970" t="s">
        <v>6239</v>
      </c>
      <c r="Z970">
        <v>17</v>
      </c>
      <c r="AA970" t="s">
        <v>6235</v>
      </c>
      <c r="AB970">
        <v>979</v>
      </c>
      <c r="AC970">
        <v>0.24545454545454545</v>
      </c>
      <c r="AD970" t="s">
        <v>6230</v>
      </c>
      <c r="AE970" t="s">
        <v>6241</v>
      </c>
    </row>
    <row r="971" spans="1:31" x14ac:dyDescent="0.25">
      <c r="A971" t="s">
        <v>1842</v>
      </c>
      <c r="B971" s="1">
        <v>46195</v>
      </c>
      <c r="C971">
        <v>0.85763888888888884</v>
      </c>
      <c r="D971" t="s">
        <v>130</v>
      </c>
      <c r="E971" t="s">
        <v>36</v>
      </c>
      <c r="F971" t="s">
        <v>63</v>
      </c>
      <c r="G971" t="s">
        <v>38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91</v>
      </c>
      <c r="O971">
        <v>3</v>
      </c>
      <c r="P971" t="s">
        <v>28</v>
      </c>
      <c r="Q971" t="s">
        <v>29</v>
      </c>
      <c r="R971">
        <v>41</v>
      </c>
      <c r="S971" t="s">
        <v>57</v>
      </c>
      <c r="T971" t="s">
        <v>41</v>
      </c>
      <c r="U971" t="s">
        <v>1842</v>
      </c>
      <c r="V971">
        <v>20</v>
      </c>
      <c r="W971">
        <v>6</v>
      </c>
      <c r="X971">
        <v>2026</v>
      </c>
      <c r="Y971" t="s">
        <v>6239</v>
      </c>
      <c r="Z971">
        <v>11</v>
      </c>
      <c r="AA971" t="s">
        <v>6235</v>
      </c>
      <c r="AB971">
        <v>882</v>
      </c>
      <c r="AC971">
        <v>0.16800000000000001</v>
      </c>
      <c r="AD971" t="s">
        <v>6240</v>
      </c>
      <c r="AE971" t="s">
        <v>6231</v>
      </c>
    </row>
    <row r="972" spans="1:31" x14ac:dyDescent="0.25">
      <c r="A972" t="s">
        <v>1844</v>
      </c>
      <c r="B972" s="1">
        <v>46067</v>
      </c>
      <c r="C972">
        <v>0.72499999999999998</v>
      </c>
      <c r="D972" t="s">
        <v>53</v>
      </c>
      <c r="E972" t="s">
        <v>54</v>
      </c>
      <c r="F972" t="s">
        <v>47</v>
      </c>
      <c r="G972" t="s">
        <v>38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27</v>
      </c>
      <c r="O972">
        <v>3</v>
      </c>
      <c r="P972" t="s">
        <v>28</v>
      </c>
      <c r="Q972" t="s">
        <v>56</v>
      </c>
      <c r="R972">
        <v>38</v>
      </c>
      <c r="S972" t="s">
        <v>64</v>
      </c>
      <c r="T972" t="s">
        <v>58</v>
      </c>
      <c r="U972" t="s">
        <v>1844</v>
      </c>
      <c r="V972">
        <v>17</v>
      </c>
      <c r="W972">
        <v>2</v>
      </c>
      <c r="X972">
        <v>2026</v>
      </c>
      <c r="Y972" t="s">
        <v>6232</v>
      </c>
      <c r="Z972">
        <v>3</v>
      </c>
      <c r="AA972" t="s">
        <v>6235</v>
      </c>
      <c r="AB972">
        <v>58</v>
      </c>
      <c r="AC972">
        <v>0.26279069767441859</v>
      </c>
      <c r="AD972" t="s">
        <v>6240</v>
      </c>
      <c r="AE972" t="s">
        <v>6231</v>
      </c>
    </row>
    <row r="973" spans="1:31" x14ac:dyDescent="0.25">
      <c r="A973" t="s">
        <v>1846</v>
      </c>
      <c r="B973" s="1">
        <v>46119</v>
      </c>
      <c r="C973">
        <v>0.53680555555555554</v>
      </c>
      <c r="D973" t="s">
        <v>200</v>
      </c>
      <c r="E973" t="s">
        <v>24</v>
      </c>
      <c r="F973" t="s">
        <v>47</v>
      </c>
      <c r="G973" t="s">
        <v>26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49</v>
      </c>
      <c r="O973">
        <v>5</v>
      </c>
      <c r="P973" t="s">
        <v>146</v>
      </c>
      <c r="Q973" t="s">
        <v>29</v>
      </c>
      <c r="R973">
        <v>29</v>
      </c>
      <c r="S973" t="s">
        <v>131</v>
      </c>
      <c r="T973" t="s">
        <v>85</v>
      </c>
      <c r="U973" t="s">
        <v>1846</v>
      </c>
      <c r="V973">
        <v>12</v>
      </c>
      <c r="W973">
        <v>4</v>
      </c>
      <c r="X973">
        <v>2026</v>
      </c>
      <c r="Y973" t="s">
        <v>6237</v>
      </c>
      <c r="Z973">
        <v>9</v>
      </c>
      <c r="AA973" t="s">
        <v>6235</v>
      </c>
      <c r="AB973">
        <v>1223</v>
      </c>
      <c r="AC973">
        <v>5.333333333333333E-2</v>
      </c>
      <c r="AD973" t="s">
        <v>6238</v>
      </c>
      <c r="AE973" t="s">
        <v>6236</v>
      </c>
    </row>
    <row r="974" spans="1:31" x14ac:dyDescent="0.25">
      <c r="A974" t="s">
        <v>1847</v>
      </c>
      <c r="B974" s="1">
        <v>46199</v>
      </c>
      <c r="C974">
        <v>0.49861111111111112</v>
      </c>
      <c r="D974" t="s">
        <v>130</v>
      </c>
      <c r="E974" t="s">
        <v>36</v>
      </c>
      <c r="F974" t="s">
        <v>166</v>
      </c>
      <c r="G974" t="s">
        <v>96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70</v>
      </c>
      <c r="O974">
        <v>1</v>
      </c>
      <c r="P974" t="s">
        <v>28</v>
      </c>
      <c r="Q974" t="s">
        <v>56</v>
      </c>
      <c r="R974">
        <v>54</v>
      </c>
      <c r="S974" t="s">
        <v>30</v>
      </c>
      <c r="T974" t="s">
        <v>58</v>
      </c>
      <c r="U974" t="s">
        <v>1847</v>
      </c>
      <c r="V974">
        <v>11</v>
      </c>
      <c r="W974">
        <v>6</v>
      </c>
      <c r="X974">
        <v>2026</v>
      </c>
      <c r="Y974" t="s">
        <v>6237</v>
      </c>
      <c r="Z974">
        <v>20</v>
      </c>
      <c r="AA974" t="s">
        <v>6235</v>
      </c>
      <c r="AB974">
        <v>796</v>
      </c>
      <c r="AC974">
        <v>0.25882352941176467</v>
      </c>
      <c r="AD974" t="s">
        <v>6233</v>
      </c>
      <c r="AE974" t="s">
        <v>6234</v>
      </c>
    </row>
    <row r="975" spans="1:31" x14ac:dyDescent="0.25">
      <c r="A975" t="s">
        <v>1849</v>
      </c>
      <c r="B975" s="1">
        <v>46160</v>
      </c>
      <c r="C975">
        <v>0.94444444444444442</v>
      </c>
      <c r="D975" t="s">
        <v>53</v>
      </c>
      <c r="E975" t="s">
        <v>139</v>
      </c>
      <c r="F975" t="s">
        <v>55</v>
      </c>
      <c r="G975" t="s">
        <v>48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27</v>
      </c>
      <c r="O975">
        <v>2</v>
      </c>
      <c r="P975" t="s">
        <v>28</v>
      </c>
      <c r="Q975" t="s">
        <v>29</v>
      </c>
      <c r="R975">
        <v>56</v>
      </c>
      <c r="S975" t="s">
        <v>57</v>
      </c>
      <c r="T975" t="s">
        <v>58</v>
      </c>
      <c r="U975" t="s">
        <v>1849</v>
      </c>
      <c r="V975">
        <v>22</v>
      </c>
      <c r="W975">
        <v>5</v>
      </c>
      <c r="X975">
        <v>2026</v>
      </c>
      <c r="Y975" t="s">
        <v>6239</v>
      </c>
      <c r="Z975">
        <v>2</v>
      </c>
      <c r="AA975" t="s">
        <v>6235</v>
      </c>
      <c r="AB975">
        <v>936</v>
      </c>
      <c r="AC975">
        <v>0.34186046511627904</v>
      </c>
      <c r="AD975" t="s">
        <v>6233</v>
      </c>
      <c r="AE975" t="s">
        <v>6234</v>
      </c>
    </row>
    <row r="976" spans="1:31" x14ac:dyDescent="0.25">
      <c r="A976" t="s">
        <v>1850</v>
      </c>
      <c r="B976" s="1">
        <v>46104</v>
      </c>
      <c r="C976">
        <v>0.92847222222222225</v>
      </c>
      <c r="D976" t="s">
        <v>116</v>
      </c>
      <c r="E976" t="s">
        <v>135</v>
      </c>
      <c r="F976" t="s">
        <v>55</v>
      </c>
      <c r="G976" t="s">
        <v>96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70</v>
      </c>
      <c r="O976">
        <v>2</v>
      </c>
      <c r="P976" t="s">
        <v>28</v>
      </c>
      <c r="Q976" t="s">
        <v>56</v>
      </c>
      <c r="R976">
        <v>50</v>
      </c>
      <c r="S976" t="s">
        <v>57</v>
      </c>
      <c r="T976" t="s">
        <v>58</v>
      </c>
      <c r="U976" t="s">
        <v>1850</v>
      </c>
      <c r="V976">
        <v>22</v>
      </c>
      <c r="W976">
        <v>3</v>
      </c>
      <c r="X976">
        <v>2026</v>
      </c>
      <c r="Y976" t="s">
        <v>6239</v>
      </c>
      <c r="Z976">
        <v>-4</v>
      </c>
      <c r="AA976" t="s">
        <v>6229</v>
      </c>
      <c r="AB976">
        <v>650</v>
      </c>
      <c r="AC976">
        <v>0.30243902439024389</v>
      </c>
      <c r="AD976" t="s">
        <v>6233</v>
      </c>
      <c r="AE976" t="s">
        <v>6234</v>
      </c>
    </row>
    <row r="977" spans="1:31" x14ac:dyDescent="0.25">
      <c r="A977" t="s">
        <v>1851</v>
      </c>
      <c r="B977" s="1">
        <v>46040</v>
      </c>
      <c r="C977">
        <v>0.90902777777777777</v>
      </c>
      <c r="D977" t="s">
        <v>130</v>
      </c>
      <c r="E977" t="s">
        <v>36</v>
      </c>
      <c r="F977" t="s">
        <v>25</v>
      </c>
      <c r="G977" t="s">
        <v>117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39</v>
      </c>
      <c r="O977">
        <v>4</v>
      </c>
      <c r="P977" t="s">
        <v>28</v>
      </c>
      <c r="Q977" t="s">
        <v>56</v>
      </c>
      <c r="R977">
        <v>53</v>
      </c>
      <c r="S977" t="s">
        <v>170</v>
      </c>
      <c r="T977" t="s">
        <v>41</v>
      </c>
      <c r="U977" t="s">
        <v>1851</v>
      </c>
      <c r="V977">
        <v>21</v>
      </c>
      <c r="W977">
        <v>1</v>
      </c>
      <c r="X977">
        <v>2026</v>
      </c>
      <c r="Y977" t="s">
        <v>6239</v>
      </c>
      <c r="Z977">
        <v>9</v>
      </c>
      <c r="AA977" t="s">
        <v>6235</v>
      </c>
      <c r="AB977">
        <v>1196</v>
      </c>
      <c r="AC977">
        <v>0.34848484848484851</v>
      </c>
      <c r="AD977" t="s">
        <v>6230</v>
      </c>
      <c r="AE977" t="s">
        <v>6234</v>
      </c>
    </row>
    <row r="978" spans="1:31" x14ac:dyDescent="0.25">
      <c r="A978" t="s">
        <v>1853</v>
      </c>
      <c r="B978" s="1">
        <v>46056</v>
      </c>
      <c r="C978">
        <v>0.69166666666666665</v>
      </c>
      <c r="D978" t="s">
        <v>62</v>
      </c>
      <c r="E978" t="s">
        <v>83</v>
      </c>
      <c r="F978" t="s">
        <v>95</v>
      </c>
      <c r="G978" t="s">
        <v>38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70</v>
      </c>
      <c r="O978">
        <v>4</v>
      </c>
      <c r="P978" t="s">
        <v>28</v>
      </c>
      <c r="Q978" t="s">
        <v>56</v>
      </c>
      <c r="R978">
        <v>21</v>
      </c>
      <c r="S978" t="s">
        <v>131</v>
      </c>
      <c r="T978" t="s">
        <v>58</v>
      </c>
      <c r="U978" t="s">
        <v>1853</v>
      </c>
      <c r="V978">
        <v>16</v>
      </c>
      <c r="W978">
        <v>2</v>
      </c>
      <c r="X978">
        <v>2026</v>
      </c>
      <c r="Y978" t="s">
        <v>6232</v>
      </c>
      <c r="Z978">
        <v>13</v>
      </c>
      <c r="AA978" t="s">
        <v>6235</v>
      </c>
      <c r="AB978">
        <v>192</v>
      </c>
      <c r="AC978">
        <v>0.1111111111111111</v>
      </c>
      <c r="AD978" t="s">
        <v>6230</v>
      </c>
      <c r="AE978" t="s">
        <v>6241</v>
      </c>
    </row>
    <row r="979" spans="1:31" x14ac:dyDescent="0.25">
      <c r="A979" t="s">
        <v>1854</v>
      </c>
      <c r="B979" s="1">
        <v>46084</v>
      </c>
      <c r="C979">
        <v>0.91180555555555554</v>
      </c>
      <c r="D979" t="s">
        <v>145</v>
      </c>
      <c r="E979" t="s">
        <v>54</v>
      </c>
      <c r="F979" t="s">
        <v>84</v>
      </c>
      <c r="G979" t="s">
        <v>117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91</v>
      </c>
      <c r="O979">
        <v>2</v>
      </c>
      <c r="P979" t="s">
        <v>146</v>
      </c>
      <c r="Q979" t="s">
        <v>29</v>
      </c>
      <c r="R979">
        <v>51</v>
      </c>
      <c r="S979" t="s">
        <v>131</v>
      </c>
      <c r="T979" t="s">
        <v>41</v>
      </c>
      <c r="U979" t="s">
        <v>1854</v>
      </c>
      <c r="V979">
        <v>21</v>
      </c>
      <c r="W979">
        <v>3</v>
      </c>
      <c r="X979">
        <v>2026</v>
      </c>
      <c r="Y979" t="s">
        <v>6239</v>
      </c>
      <c r="Z979">
        <v>-4</v>
      </c>
      <c r="AA979" t="s">
        <v>6229</v>
      </c>
      <c r="AB979">
        <v>176</v>
      </c>
      <c r="AC979">
        <v>4.1379310344827586E-2</v>
      </c>
      <c r="AD979" t="s">
        <v>6233</v>
      </c>
      <c r="AE979" t="s">
        <v>6234</v>
      </c>
    </row>
    <row r="980" spans="1:31" x14ac:dyDescent="0.25">
      <c r="A980" t="s">
        <v>1856</v>
      </c>
      <c r="B980" s="1">
        <v>46138</v>
      </c>
      <c r="C980">
        <v>0.71319444444444446</v>
      </c>
      <c r="D980" t="s">
        <v>121</v>
      </c>
      <c r="E980" t="s">
        <v>159</v>
      </c>
      <c r="F980" t="s">
        <v>55</v>
      </c>
      <c r="G980" t="s">
        <v>48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27</v>
      </c>
      <c r="O980">
        <v>1</v>
      </c>
      <c r="P980" t="s">
        <v>28</v>
      </c>
      <c r="Q980" t="s">
        <v>56</v>
      </c>
      <c r="R980">
        <v>18</v>
      </c>
      <c r="S980" t="s">
        <v>170</v>
      </c>
      <c r="T980" t="s">
        <v>58</v>
      </c>
      <c r="U980" t="s">
        <v>1856</v>
      </c>
      <c r="V980">
        <v>17</v>
      </c>
      <c r="W980">
        <v>4</v>
      </c>
      <c r="X980">
        <v>2026</v>
      </c>
      <c r="Y980" t="s">
        <v>6232</v>
      </c>
      <c r="Z980">
        <v>-4</v>
      </c>
      <c r="AA980" t="s">
        <v>6229</v>
      </c>
      <c r="AB980">
        <v>392</v>
      </c>
      <c r="AC980">
        <v>0.30454545454545456</v>
      </c>
      <c r="AD980" t="s">
        <v>6233</v>
      </c>
      <c r="AE980" t="s">
        <v>6241</v>
      </c>
    </row>
    <row r="981" spans="1:31" x14ac:dyDescent="0.25">
      <c r="A981" t="s">
        <v>1858</v>
      </c>
      <c r="B981" s="1">
        <v>46163</v>
      </c>
      <c r="C981">
        <v>0.43472222222222223</v>
      </c>
      <c r="D981" t="s">
        <v>99</v>
      </c>
      <c r="E981" t="s">
        <v>159</v>
      </c>
      <c r="F981" t="s">
        <v>25</v>
      </c>
      <c r="G981" t="s">
        <v>104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27</v>
      </c>
      <c r="O981">
        <v>1</v>
      </c>
      <c r="P981" t="s">
        <v>28</v>
      </c>
      <c r="Q981" t="s">
        <v>56</v>
      </c>
      <c r="R981">
        <v>35</v>
      </c>
      <c r="S981" t="s">
        <v>71</v>
      </c>
      <c r="T981" t="s">
        <v>31</v>
      </c>
      <c r="U981" t="s">
        <v>1858</v>
      </c>
      <c r="V981">
        <v>10</v>
      </c>
      <c r="W981">
        <v>5</v>
      </c>
      <c r="X981">
        <v>2026</v>
      </c>
      <c r="Y981" t="s">
        <v>6237</v>
      </c>
      <c r="Z981">
        <v>19</v>
      </c>
      <c r="AA981" t="s">
        <v>6235</v>
      </c>
      <c r="AB981">
        <v>423</v>
      </c>
      <c r="AC981">
        <v>3.7037037037037035E-2</v>
      </c>
      <c r="AD981" t="s">
        <v>6233</v>
      </c>
      <c r="AE981" t="s">
        <v>6236</v>
      </c>
    </row>
    <row r="982" spans="1:31" x14ac:dyDescent="0.25">
      <c r="A982" t="s">
        <v>1859</v>
      </c>
      <c r="B982" s="1">
        <v>46109</v>
      </c>
      <c r="C982">
        <v>0.66249999999999998</v>
      </c>
      <c r="D982" t="s">
        <v>121</v>
      </c>
      <c r="E982" t="s">
        <v>46</v>
      </c>
      <c r="F982" t="s">
        <v>63</v>
      </c>
      <c r="G982" t="s">
        <v>104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49</v>
      </c>
      <c r="O982">
        <v>2</v>
      </c>
      <c r="P982" t="s">
        <v>28</v>
      </c>
      <c r="Q982" t="s">
        <v>29</v>
      </c>
      <c r="R982">
        <v>60</v>
      </c>
      <c r="S982" t="s">
        <v>64</v>
      </c>
      <c r="T982" t="s">
        <v>58</v>
      </c>
      <c r="U982" t="s">
        <v>1859</v>
      </c>
      <c r="V982">
        <v>15</v>
      </c>
      <c r="W982">
        <v>3</v>
      </c>
      <c r="X982">
        <v>2026</v>
      </c>
      <c r="Y982" t="s">
        <v>6232</v>
      </c>
      <c r="Z982">
        <v>7</v>
      </c>
      <c r="AA982" t="s">
        <v>6235</v>
      </c>
      <c r="AB982">
        <v>550</v>
      </c>
      <c r="AC982">
        <v>0.26976744186046508</v>
      </c>
      <c r="AD982" t="s">
        <v>6233</v>
      </c>
      <c r="AE982" t="s">
        <v>6234</v>
      </c>
    </row>
    <row r="983" spans="1:31" x14ac:dyDescent="0.25">
      <c r="A983" t="s">
        <v>1860</v>
      </c>
      <c r="B983" s="1">
        <v>46135</v>
      </c>
      <c r="C983">
        <v>0.8520833333333333</v>
      </c>
      <c r="D983" t="s">
        <v>62</v>
      </c>
      <c r="E983" t="s">
        <v>36</v>
      </c>
      <c r="F983" t="s">
        <v>69</v>
      </c>
      <c r="G983" t="s">
        <v>96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39</v>
      </c>
      <c r="O983">
        <v>5</v>
      </c>
      <c r="P983" t="s">
        <v>28</v>
      </c>
      <c r="Q983" t="s">
        <v>56</v>
      </c>
      <c r="R983">
        <v>24</v>
      </c>
      <c r="S983" t="s">
        <v>71</v>
      </c>
      <c r="T983" t="s">
        <v>41</v>
      </c>
      <c r="U983" t="s">
        <v>1860</v>
      </c>
      <c r="V983">
        <v>20</v>
      </c>
      <c r="W983">
        <v>4</v>
      </c>
      <c r="X983">
        <v>2026</v>
      </c>
      <c r="Y983" t="s">
        <v>6239</v>
      </c>
      <c r="Z983">
        <v>4</v>
      </c>
      <c r="AA983" t="s">
        <v>6235</v>
      </c>
      <c r="AB983">
        <v>758</v>
      </c>
      <c r="AC983">
        <v>7.7499999999999999E-2</v>
      </c>
      <c r="AD983" t="s">
        <v>6238</v>
      </c>
      <c r="AE983" t="s">
        <v>6241</v>
      </c>
    </row>
    <row r="984" spans="1:31" x14ac:dyDescent="0.25">
      <c r="A984" t="s">
        <v>1861</v>
      </c>
      <c r="B984" s="1">
        <v>46135</v>
      </c>
      <c r="C984">
        <v>0.97499999999999998</v>
      </c>
      <c r="D984" t="s">
        <v>130</v>
      </c>
      <c r="E984" t="s">
        <v>54</v>
      </c>
      <c r="F984" t="s">
        <v>47</v>
      </c>
      <c r="G984" t="s">
        <v>96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49</v>
      </c>
      <c r="O984">
        <v>2</v>
      </c>
      <c r="P984" t="s">
        <v>28</v>
      </c>
      <c r="Q984" t="s">
        <v>56</v>
      </c>
      <c r="R984">
        <v>23</v>
      </c>
      <c r="S984" t="s">
        <v>71</v>
      </c>
      <c r="T984" t="s">
        <v>58</v>
      </c>
      <c r="U984" t="s">
        <v>1861</v>
      </c>
      <c r="V984">
        <v>23</v>
      </c>
      <c r="W984">
        <v>4</v>
      </c>
      <c r="X984">
        <v>2026</v>
      </c>
      <c r="Y984" t="s">
        <v>6239</v>
      </c>
      <c r="Z984">
        <v>-3</v>
      </c>
      <c r="AA984" t="s">
        <v>6229</v>
      </c>
      <c r="AB984">
        <v>441</v>
      </c>
      <c r="AC984">
        <v>0.20526315789473684</v>
      </c>
      <c r="AD984" t="s">
        <v>6233</v>
      </c>
      <c r="AE984" t="s">
        <v>6241</v>
      </c>
    </row>
    <row r="985" spans="1:31" x14ac:dyDescent="0.25">
      <c r="A985" t="s">
        <v>1862</v>
      </c>
      <c r="B985" s="1">
        <v>46124</v>
      </c>
      <c r="C985">
        <v>0.39583333333333331</v>
      </c>
      <c r="D985" t="s">
        <v>62</v>
      </c>
      <c r="E985" t="s">
        <v>83</v>
      </c>
      <c r="F985" t="s">
        <v>76</v>
      </c>
      <c r="G985" t="s">
        <v>26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49</v>
      </c>
      <c r="O985">
        <v>2</v>
      </c>
      <c r="P985" t="s">
        <v>28</v>
      </c>
      <c r="Q985" t="s">
        <v>56</v>
      </c>
      <c r="R985">
        <v>26</v>
      </c>
      <c r="S985" t="s">
        <v>170</v>
      </c>
      <c r="T985" t="s">
        <v>31</v>
      </c>
      <c r="U985" t="s">
        <v>1862</v>
      </c>
      <c r="V985">
        <v>9</v>
      </c>
      <c r="W985">
        <v>4</v>
      </c>
      <c r="X985">
        <v>2026</v>
      </c>
      <c r="Y985" t="s">
        <v>6228</v>
      </c>
      <c r="Z985">
        <v>5</v>
      </c>
      <c r="AA985" t="s">
        <v>6235</v>
      </c>
      <c r="AB985">
        <v>794</v>
      </c>
      <c r="AC985">
        <v>0.3413793103448276</v>
      </c>
      <c r="AD985" t="s">
        <v>6233</v>
      </c>
      <c r="AE985" t="s">
        <v>6236</v>
      </c>
    </row>
    <row r="986" spans="1:31" x14ac:dyDescent="0.25">
      <c r="A986" t="s">
        <v>1863</v>
      </c>
      <c r="B986" s="1">
        <v>46113</v>
      </c>
      <c r="C986">
        <v>0.59861111111111109</v>
      </c>
      <c r="D986" t="s">
        <v>45</v>
      </c>
      <c r="E986" t="s">
        <v>159</v>
      </c>
      <c r="F986" t="s">
        <v>55</v>
      </c>
      <c r="G986" t="s">
        <v>117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39</v>
      </c>
      <c r="O986">
        <v>3</v>
      </c>
      <c r="P986" t="s">
        <v>28</v>
      </c>
      <c r="Q986" t="s">
        <v>56</v>
      </c>
      <c r="R986">
        <v>47</v>
      </c>
      <c r="S986" t="s">
        <v>40</v>
      </c>
      <c r="T986" t="s">
        <v>85</v>
      </c>
      <c r="U986" t="s">
        <v>1863</v>
      </c>
      <c r="V986">
        <v>14</v>
      </c>
      <c r="W986">
        <v>4</v>
      </c>
      <c r="X986">
        <v>2026</v>
      </c>
      <c r="Y986" t="s">
        <v>6237</v>
      </c>
      <c r="Z986">
        <v>8</v>
      </c>
      <c r="AA986" t="s">
        <v>6235</v>
      </c>
      <c r="AB986">
        <v>1232</v>
      </c>
      <c r="AC986">
        <v>0.43235294117647055</v>
      </c>
      <c r="AD986" t="s">
        <v>6240</v>
      </c>
      <c r="AE986" t="s">
        <v>6234</v>
      </c>
    </row>
    <row r="987" spans="1:31" x14ac:dyDescent="0.25">
      <c r="A987" t="s">
        <v>1864</v>
      </c>
      <c r="B987" s="1">
        <v>46068</v>
      </c>
      <c r="C987">
        <v>0.75277777777777777</v>
      </c>
      <c r="D987" t="s">
        <v>53</v>
      </c>
      <c r="E987" t="s">
        <v>159</v>
      </c>
      <c r="F987" t="s">
        <v>25</v>
      </c>
      <c r="G987" t="s">
        <v>96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49</v>
      </c>
      <c r="O987">
        <v>4</v>
      </c>
      <c r="P987" t="s">
        <v>28</v>
      </c>
      <c r="Q987" t="s">
        <v>56</v>
      </c>
      <c r="R987">
        <v>38</v>
      </c>
      <c r="S987" t="s">
        <v>170</v>
      </c>
      <c r="T987" t="s">
        <v>41</v>
      </c>
      <c r="U987" t="s">
        <v>1864</v>
      </c>
      <c r="V987">
        <v>18</v>
      </c>
      <c r="W987">
        <v>2</v>
      </c>
      <c r="X987">
        <v>2026</v>
      </c>
      <c r="Y987" t="s">
        <v>6232</v>
      </c>
      <c r="Z987">
        <v>-3</v>
      </c>
      <c r="AA987" t="s">
        <v>6229</v>
      </c>
      <c r="AB987">
        <v>820</v>
      </c>
      <c r="AC987">
        <v>0.10571428571428572</v>
      </c>
      <c r="AD987" t="s">
        <v>6230</v>
      </c>
      <c r="AE987" t="s">
        <v>6231</v>
      </c>
    </row>
    <row r="988" spans="1:31" x14ac:dyDescent="0.25">
      <c r="A988" t="s">
        <v>1865</v>
      </c>
      <c r="B988" s="1">
        <v>46043</v>
      </c>
      <c r="C988">
        <v>0.86041666666666672</v>
      </c>
      <c r="D988" t="s">
        <v>121</v>
      </c>
      <c r="E988" t="s">
        <v>24</v>
      </c>
      <c r="F988" t="s">
        <v>47</v>
      </c>
      <c r="G988" t="s">
        <v>104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49</v>
      </c>
      <c r="O988">
        <v>1</v>
      </c>
      <c r="P988" t="s">
        <v>146</v>
      </c>
      <c r="Q988" t="s">
        <v>56</v>
      </c>
      <c r="R988">
        <v>24</v>
      </c>
      <c r="S988" t="s">
        <v>40</v>
      </c>
      <c r="T988" t="s">
        <v>41</v>
      </c>
      <c r="U988" t="s">
        <v>1865</v>
      </c>
      <c r="V988">
        <v>20</v>
      </c>
      <c r="W988">
        <v>1</v>
      </c>
      <c r="X988">
        <v>2026</v>
      </c>
      <c r="Y988" t="s">
        <v>6239</v>
      </c>
      <c r="Z988">
        <v>-2</v>
      </c>
      <c r="AA988" t="s">
        <v>6229</v>
      </c>
      <c r="AB988">
        <v>208</v>
      </c>
      <c r="AC988">
        <v>0.15813953488372093</v>
      </c>
      <c r="AD988" t="s">
        <v>6233</v>
      </c>
      <c r="AE988" t="s">
        <v>6241</v>
      </c>
    </row>
    <row r="989" spans="1:31" x14ac:dyDescent="0.25">
      <c r="A989" t="s">
        <v>1866</v>
      </c>
      <c r="B989" s="1">
        <v>46114</v>
      </c>
      <c r="C989">
        <v>0.96805555555555556</v>
      </c>
      <c r="D989" t="s">
        <v>200</v>
      </c>
      <c r="E989" t="s">
        <v>46</v>
      </c>
      <c r="F989" t="s">
        <v>166</v>
      </c>
      <c r="G989" t="s">
        <v>38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70</v>
      </c>
      <c r="O989">
        <v>5</v>
      </c>
      <c r="P989" t="s">
        <v>28</v>
      </c>
      <c r="Q989" t="s">
        <v>29</v>
      </c>
      <c r="R989">
        <v>48</v>
      </c>
      <c r="S989" t="s">
        <v>71</v>
      </c>
      <c r="T989" t="s">
        <v>58</v>
      </c>
      <c r="U989" t="s">
        <v>1866</v>
      </c>
      <c r="V989">
        <v>23</v>
      </c>
      <c r="W989">
        <v>4</v>
      </c>
      <c r="X989">
        <v>2026</v>
      </c>
      <c r="Y989" t="s">
        <v>6239</v>
      </c>
      <c r="Z989">
        <v>5</v>
      </c>
      <c r="AA989" t="s">
        <v>6235</v>
      </c>
      <c r="AB989">
        <v>401</v>
      </c>
      <c r="AC989">
        <v>0.42758620689655175</v>
      </c>
      <c r="AD989" t="s">
        <v>6238</v>
      </c>
      <c r="AE989" t="s">
        <v>6234</v>
      </c>
    </row>
    <row r="990" spans="1:31" x14ac:dyDescent="0.25">
      <c r="A990" t="s">
        <v>1867</v>
      </c>
      <c r="B990" s="1">
        <v>46153</v>
      </c>
      <c r="C990">
        <v>0.82708333333333328</v>
      </c>
      <c r="D990" t="s">
        <v>53</v>
      </c>
      <c r="E990" t="s">
        <v>83</v>
      </c>
      <c r="F990" t="s">
        <v>47</v>
      </c>
      <c r="G990" t="s">
        <v>96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39</v>
      </c>
      <c r="O990">
        <v>5</v>
      </c>
      <c r="P990" t="s">
        <v>28</v>
      </c>
      <c r="Q990" t="s">
        <v>29</v>
      </c>
      <c r="R990">
        <v>48</v>
      </c>
      <c r="S990" t="s">
        <v>57</v>
      </c>
      <c r="T990" t="s">
        <v>41</v>
      </c>
      <c r="U990" t="s">
        <v>1867</v>
      </c>
      <c r="V990">
        <v>19</v>
      </c>
      <c r="W990">
        <v>5</v>
      </c>
      <c r="X990">
        <v>2026</v>
      </c>
      <c r="Y990" t="s">
        <v>6232</v>
      </c>
      <c r="Z990">
        <v>3</v>
      </c>
      <c r="AA990" t="s">
        <v>6235</v>
      </c>
      <c r="AB990">
        <v>111</v>
      </c>
      <c r="AC990">
        <v>4.3749999999999997E-2</v>
      </c>
      <c r="AD990" t="s">
        <v>6238</v>
      </c>
      <c r="AE990" t="s">
        <v>6234</v>
      </c>
    </row>
    <row r="991" spans="1:31" x14ac:dyDescent="0.25">
      <c r="A991" t="s">
        <v>1868</v>
      </c>
      <c r="B991" s="1">
        <v>46199</v>
      </c>
      <c r="C991">
        <v>0.62013888888888891</v>
      </c>
      <c r="D991" t="s">
        <v>35</v>
      </c>
      <c r="E991" t="s">
        <v>36</v>
      </c>
      <c r="F991" t="s">
        <v>76</v>
      </c>
      <c r="G991" t="s">
        <v>38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70</v>
      </c>
      <c r="O991">
        <v>5</v>
      </c>
      <c r="P991" t="s">
        <v>28</v>
      </c>
      <c r="Q991" t="s">
        <v>29</v>
      </c>
      <c r="R991">
        <v>34</v>
      </c>
      <c r="S991" t="s">
        <v>30</v>
      </c>
      <c r="T991" t="s">
        <v>85</v>
      </c>
      <c r="U991" t="s">
        <v>1868</v>
      </c>
      <c r="V991">
        <v>14</v>
      </c>
      <c r="W991">
        <v>6</v>
      </c>
      <c r="X991">
        <v>2026</v>
      </c>
      <c r="Y991" t="s">
        <v>6237</v>
      </c>
      <c r="Z991">
        <v>-5</v>
      </c>
      <c r="AA991" t="s">
        <v>6229</v>
      </c>
      <c r="AB991">
        <v>977</v>
      </c>
      <c r="AC991">
        <v>0.45925925925925926</v>
      </c>
      <c r="AD991" t="s">
        <v>6238</v>
      </c>
      <c r="AE991" t="s">
        <v>6236</v>
      </c>
    </row>
    <row r="992" spans="1:31" x14ac:dyDescent="0.25">
      <c r="A992" t="s">
        <v>1870</v>
      </c>
      <c r="B992" s="1">
        <v>46184</v>
      </c>
      <c r="C992">
        <v>0.95347222222222228</v>
      </c>
      <c r="D992" t="s">
        <v>53</v>
      </c>
      <c r="E992" t="s">
        <v>90</v>
      </c>
      <c r="F992" t="s">
        <v>76</v>
      </c>
      <c r="G992" t="s">
        <v>38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27</v>
      </c>
      <c r="O992">
        <v>3</v>
      </c>
      <c r="P992" t="s">
        <v>28</v>
      </c>
      <c r="Q992" t="s">
        <v>29</v>
      </c>
      <c r="R992">
        <v>29</v>
      </c>
      <c r="S992" t="s">
        <v>71</v>
      </c>
      <c r="T992" t="s">
        <v>58</v>
      </c>
      <c r="U992" t="s">
        <v>1870</v>
      </c>
      <c r="V992">
        <v>22</v>
      </c>
      <c r="W992">
        <v>6</v>
      </c>
      <c r="X992">
        <v>2026</v>
      </c>
      <c r="Y992" t="s">
        <v>6239</v>
      </c>
      <c r="Z992">
        <v>5</v>
      </c>
      <c r="AA992" t="s">
        <v>6235</v>
      </c>
      <c r="AB992">
        <v>1012</v>
      </c>
      <c r="AC992">
        <v>0.40294117647058819</v>
      </c>
      <c r="AD992" t="s">
        <v>6240</v>
      </c>
      <c r="AE992" t="s">
        <v>6236</v>
      </c>
    </row>
    <row r="993" spans="1:31" x14ac:dyDescent="0.25">
      <c r="A993" t="s">
        <v>1871</v>
      </c>
      <c r="B993" s="1">
        <v>46183</v>
      </c>
      <c r="C993">
        <v>0.74722222222222223</v>
      </c>
      <c r="D993" t="s">
        <v>116</v>
      </c>
      <c r="E993" t="s">
        <v>159</v>
      </c>
      <c r="F993" t="s">
        <v>63</v>
      </c>
      <c r="G993" t="s">
        <v>48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39</v>
      </c>
      <c r="O993">
        <v>4</v>
      </c>
      <c r="P993" t="s">
        <v>146</v>
      </c>
      <c r="Q993" t="s">
        <v>29</v>
      </c>
      <c r="R993">
        <v>39</v>
      </c>
      <c r="S993" t="s">
        <v>40</v>
      </c>
      <c r="T993" t="s">
        <v>58</v>
      </c>
      <c r="U993" t="s">
        <v>1871</v>
      </c>
      <c r="V993">
        <v>17</v>
      </c>
      <c r="W993">
        <v>6</v>
      </c>
      <c r="X993">
        <v>2026</v>
      </c>
      <c r="Y993" t="s">
        <v>6232</v>
      </c>
      <c r="Z993">
        <v>4</v>
      </c>
      <c r="AA993" t="s">
        <v>6235</v>
      </c>
      <c r="AB993">
        <v>193</v>
      </c>
      <c r="AC993">
        <v>0.49629629629629629</v>
      </c>
      <c r="AD993" t="s">
        <v>6230</v>
      </c>
      <c r="AE993" t="s">
        <v>6231</v>
      </c>
    </row>
    <row r="994" spans="1:31" x14ac:dyDescent="0.25">
      <c r="A994" t="s">
        <v>1872</v>
      </c>
      <c r="B994" s="1">
        <v>46121</v>
      </c>
      <c r="C994">
        <v>0.6875</v>
      </c>
      <c r="D994" t="s">
        <v>296</v>
      </c>
      <c r="E994" t="s">
        <v>100</v>
      </c>
      <c r="F994" t="s">
        <v>47</v>
      </c>
      <c r="G994" t="s">
        <v>48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49</v>
      </c>
      <c r="O994">
        <v>1</v>
      </c>
      <c r="P994" t="s">
        <v>146</v>
      </c>
      <c r="Q994" t="s">
        <v>29</v>
      </c>
      <c r="R994">
        <v>56</v>
      </c>
      <c r="S994" t="s">
        <v>71</v>
      </c>
      <c r="T994" t="s">
        <v>58</v>
      </c>
      <c r="U994" t="s">
        <v>1872</v>
      </c>
      <c r="V994">
        <v>16</v>
      </c>
      <c r="W994">
        <v>4</v>
      </c>
      <c r="X994">
        <v>2026</v>
      </c>
      <c r="Y994" t="s">
        <v>6232</v>
      </c>
      <c r="Z994">
        <v>-1</v>
      </c>
      <c r="AA994" t="s">
        <v>6229</v>
      </c>
      <c r="AB994">
        <v>177</v>
      </c>
      <c r="AC994">
        <v>6.4285714285714293E-2</v>
      </c>
      <c r="AD994" t="s">
        <v>6233</v>
      </c>
      <c r="AE994" t="s">
        <v>6234</v>
      </c>
    </row>
    <row r="995" spans="1:31" x14ac:dyDescent="0.25">
      <c r="A995" t="s">
        <v>1873</v>
      </c>
      <c r="B995" s="1">
        <v>46183</v>
      </c>
      <c r="C995">
        <v>0.43888888888888888</v>
      </c>
      <c r="D995" t="s">
        <v>23</v>
      </c>
      <c r="E995" t="s">
        <v>139</v>
      </c>
      <c r="F995" t="s">
        <v>37</v>
      </c>
      <c r="G995" t="s">
        <v>38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27</v>
      </c>
      <c r="O995">
        <v>1</v>
      </c>
      <c r="P995" t="s">
        <v>28</v>
      </c>
      <c r="Q995" t="s">
        <v>29</v>
      </c>
      <c r="R995">
        <v>48</v>
      </c>
      <c r="S995" t="s">
        <v>40</v>
      </c>
      <c r="T995" t="s">
        <v>31</v>
      </c>
      <c r="U995" t="s">
        <v>1873</v>
      </c>
      <c r="V995">
        <v>10</v>
      </c>
      <c r="W995">
        <v>6</v>
      </c>
      <c r="X995">
        <v>2026</v>
      </c>
      <c r="Y995" t="s">
        <v>6237</v>
      </c>
      <c r="Z995">
        <v>11</v>
      </c>
      <c r="AA995" t="s">
        <v>6235</v>
      </c>
      <c r="AB995">
        <v>799</v>
      </c>
      <c r="AC995">
        <v>0.22857142857142856</v>
      </c>
      <c r="AD995" t="s">
        <v>6233</v>
      </c>
      <c r="AE995" t="s">
        <v>6234</v>
      </c>
    </row>
    <row r="996" spans="1:31" x14ac:dyDescent="0.25">
      <c r="A996" t="s">
        <v>1874</v>
      </c>
      <c r="B996" s="1">
        <v>46059</v>
      </c>
      <c r="C996">
        <v>0.9868055555555556</v>
      </c>
      <c r="D996" t="s">
        <v>75</v>
      </c>
      <c r="E996" t="s">
        <v>54</v>
      </c>
      <c r="F996" t="s">
        <v>166</v>
      </c>
      <c r="G996" t="s">
        <v>104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49</v>
      </c>
      <c r="O996">
        <v>2</v>
      </c>
      <c r="P996" t="s">
        <v>146</v>
      </c>
      <c r="Q996" t="s">
        <v>56</v>
      </c>
      <c r="R996">
        <v>26</v>
      </c>
      <c r="S996" t="s">
        <v>30</v>
      </c>
      <c r="T996" t="s">
        <v>58</v>
      </c>
      <c r="U996" t="s">
        <v>1874</v>
      </c>
      <c r="V996">
        <v>23</v>
      </c>
      <c r="W996">
        <v>2</v>
      </c>
      <c r="X996">
        <v>2026</v>
      </c>
      <c r="Y996" t="s">
        <v>6239</v>
      </c>
      <c r="Z996">
        <v>-1</v>
      </c>
      <c r="AA996" t="s">
        <v>6229</v>
      </c>
      <c r="AB996">
        <v>715</v>
      </c>
      <c r="AC996">
        <v>0.20285714285714285</v>
      </c>
      <c r="AD996" t="s">
        <v>6233</v>
      </c>
      <c r="AE996" t="s">
        <v>6236</v>
      </c>
    </row>
    <row r="997" spans="1:31" x14ac:dyDescent="0.25">
      <c r="A997" t="s">
        <v>1876</v>
      </c>
      <c r="B997" s="1">
        <v>46121</v>
      </c>
      <c r="C997">
        <v>0.55208333333333337</v>
      </c>
      <c r="D997" t="s">
        <v>45</v>
      </c>
      <c r="E997" t="s">
        <v>54</v>
      </c>
      <c r="F997" t="s">
        <v>76</v>
      </c>
      <c r="G997" t="s">
        <v>48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49</v>
      </c>
      <c r="O997">
        <v>3</v>
      </c>
      <c r="P997" t="s">
        <v>28</v>
      </c>
      <c r="Q997" t="s">
        <v>29</v>
      </c>
      <c r="R997">
        <v>46</v>
      </c>
      <c r="S997" t="s">
        <v>71</v>
      </c>
      <c r="T997" t="s">
        <v>85</v>
      </c>
      <c r="U997" t="s">
        <v>1876</v>
      </c>
      <c r="V997">
        <v>13</v>
      </c>
      <c r="W997">
        <v>4</v>
      </c>
      <c r="X997">
        <v>2026</v>
      </c>
      <c r="Y997" t="s">
        <v>6237</v>
      </c>
      <c r="Z997">
        <v>10</v>
      </c>
      <c r="AA997" t="s">
        <v>6235</v>
      </c>
      <c r="AB997">
        <v>295</v>
      </c>
      <c r="AC997">
        <v>0.29565217391304349</v>
      </c>
      <c r="AD997" t="s">
        <v>6240</v>
      </c>
      <c r="AE997" t="s">
        <v>6234</v>
      </c>
    </row>
    <row r="998" spans="1:31" x14ac:dyDescent="0.25">
      <c r="A998" t="s">
        <v>1877</v>
      </c>
      <c r="B998" s="1">
        <v>46052</v>
      </c>
      <c r="C998">
        <v>0.86250000000000004</v>
      </c>
      <c r="D998" t="s">
        <v>200</v>
      </c>
      <c r="E998" t="s">
        <v>24</v>
      </c>
      <c r="F998" t="s">
        <v>84</v>
      </c>
      <c r="G998" t="s">
        <v>38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70</v>
      </c>
      <c r="O998">
        <v>1</v>
      </c>
      <c r="P998" t="s">
        <v>28</v>
      </c>
      <c r="Q998" t="s">
        <v>56</v>
      </c>
      <c r="R998">
        <v>25</v>
      </c>
      <c r="S998" t="s">
        <v>30</v>
      </c>
      <c r="T998" t="s">
        <v>41</v>
      </c>
      <c r="U998" t="s">
        <v>1877</v>
      </c>
      <c r="V998">
        <v>20</v>
      </c>
      <c r="W998">
        <v>1</v>
      </c>
      <c r="X998">
        <v>2026</v>
      </c>
      <c r="Y998" t="s">
        <v>6239</v>
      </c>
      <c r="Z998">
        <v>-1</v>
      </c>
      <c r="AA998" t="s">
        <v>6229</v>
      </c>
      <c r="AB998">
        <v>493</v>
      </c>
      <c r="AC998">
        <v>0.15853658536585366</v>
      </c>
      <c r="AD998" t="s">
        <v>6233</v>
      </c>
      <c r="AE998" t="s">
        <v>6241</v>
      </c>
    </row>
    <row r="999" spans="1:31" x14ac:dyDescent="0.25">
      <c r="A999" t="s">
        <v>1878</v>
      </c>
      <c r="B999" s="1">
        <v>46194</v>
      </c>
      <c r="C999">
        <v>0.98611111111111116</v>
      </c>
      <c r="D999" t="s">
        <v>89</v>
      </c>
      <c r="E999" t="s">
        <v>139</v>
      </c>
      <c r="F999" t="s">
        <v>166</v>
      </c>
      <c r="G999" t="s">
        <v>38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27</v>
      </c>
      <c r="O999">
        <v>2</v>
      </c>
      <c r="P999" t="s">
        <v>28</v>
      </c>
      <c r="Q999" t="s">
        <v>56</v>
      </c>
      <c r="R999">
        <v>50</v>
      </c>
      <c r="S999" t="s">
        <v>170</v>
      </c>
      <c r="T999" t="s">
        <v>58</v>
      </c>
      <c r="U999" t="s">
        <v>1878</v>
      </c>
      <c r="V999">
        <v>23</v>
      </c>
      <c r="W999">
        <v>6</v>
      </c>
      <c r="X999">
        <v>2026</v>
      </c>
      <c r="Y999" t="s">
        <v>6239</v>
      </c>
      <c r="Z999">
        <v>-3</v>
      </c>
      <c r="AA999" t="s">
        <v>6229</v>
      </c>
      <c r="AB999">
        <v>922</v>
      </c>
      <c r="AC999">
        <v>0.45714285714285718</v>
      </c>
      <c r="AD999" t="s">
        <v>6233</v>
      </c>
      <c r="AE999" t="s">
        <v>6234</v>
      </c>
    </row>
    <row r="1000" spans="1:31" x14ac:dyDescent="0.25">
      <c r="A1000" t="s">
        <v>1879</v>
      </c>
      <c r="B1000" s="1">
        <v>46175</v>
      </c>
      <c r="C1000">
        <v>0.39930555555555558</v>
      </c>
      <c r="D1000" t="s">
        <v>53</v>
      </c>
      <c r="E1000" t="s">
        <v>135</v>
      </c>
      <c r="F1000" t="s">
        <v>166</v>
      </c>
      <c r="G1000" t="s">
        <v>38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91</v>
      </c>
      <c r="O1000">
        <v>2</v>
      </c>
      <c r="P1000" t="s">
        <v>28</v>
      </c>
      <c r="Q1000" t="s">
        <v>29</v>
      </c>
      <c r="R1000">
        <v>32</v>
      </c>
      <c r="S1000" t="s">
        <v>131</v>
      </c>
      <c r="T1000" t="s">
        <v>31</v>
      </c>
      <c r="U1000" t="s">
        <v>1879</v>
      </c>
      <c r="V1000">
        <v>9</v>
      </c>
      <c r="W1000">
        <v>6</v>
      </c>
      <c r="X1000">
        <v>2026</v>
      </c>
      <c r="Y1000" t="s">
        <v>6228</v>
      </c>
      <c r="Z1000">
        <v>1</v>
      </c>
      <c r="AA1000" t="s">
        <v>6235</v>
      </c>
      <c r="AB1000">
        <v>358</v>
      </c>
      <c r="AC1000">
        <v>0.2870967741935484</v>
      </c>
      <c r="AD1000" t="s">
        <v>6233</v>
      </c>
      <c r="AE1000" t="s">
        <v>6236</v>
      </c>
    </row>
    <row r="1001" spans="1:31" x14ac:dyDescent="0.25">
      <c r="A1001" t="s">
        <v>1880</v>
      </c>
      <c r="B1001" s="1">
        <v>46100</v>
      </c>
      <c r="C1001">
        <v>0.46041666666666664</v>
      </c>
      <c r="D1001" t="s">
        <v>145</v>
      </c>
      <c r="E1001" t="s">
        <v>159</v>
      </c>
      <c r="F1001" t="s">
        <v>76</v>
      </c>
      <c r="G1001" t="s">
        <v>48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39</v>
      </c>
      <c r="O1001">
        <v>1</v>
      </c>
      <c r="P1001" t="s">
        <v>28</v>
      </c>
      <c r="Q1001" t="s">
        <v>56</v>
      </c>
      <c r="R1001">
        <v>52</v>
      </c>
      <c r="S1001" t="s">
        <v>71</v>
      </c>
      <c r="T1001" t="s">
        <v>58</v>
      </c>
      <c r="U1001" t="s">
        <v>1880</v>
      </c>
      <c r="V1001">
        <v>11</v>
      </c>
      <c r="W1001">
        <v>3</v>
      </c>
      <c r="X1001">
        <v>2026</v>
      </c>
      <c r="Y1001" t="s">
        <v>6237</v>
      </c>
      <c r="Z1001">
        <v>-1</v>
      </c>
      <c r="AA1001" t="s">
        <v>6229</v>
      </c>
      <c r="AB1001">
        <v>932</v>
      </c>
      <c r="AC1001">
        <v>0.34799999999999998</v>
      </c>
      <c r="AD1001" t="s">
        <v>6233</v>
      </c>
      <c r="AE1001" t="s">
        <v>6234</v>
      </c>
    </row>
    <row r="1002" spans="1:31" x14ac:dyDescent="0.25">
      <c r="A1002" t="s">
        <v>1881</v>
      </c>
      <c r="B1002" s="1">
        <v>46201</v>
      </c>
      <c r="C1002">
        <v>0.46805555555555556</v>
      </c>
      <c r="D1002" t="s">
        <v>200</v>
      </c>
      <c r="E1002" t="s">
        <v>90</v>
      </c>
      <c r="F1002" t="s">
        <v>55</v>
      </c>
      <c r="G1002" t="s">
        <v>26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27</v>
      </c>
      <c r="O1002">
        <v>5</v>
      </c>
      <c r="P1002" t="s">
        <v>28</v>
      </c>
      <c r="Q1002" t="s">
        <v>56</v>
      </c>
      <c r="R1002">
        <v>30</v>
      </c>
      <c r="S1002" t="s">
        <v>170</v>
      </c>
      <c r="T1002" t="s">
        <v>58</v>
      </c>
      <c r="U1002" t="s">
        <v>1881</v>
      </c>
      <c r="V1002">
        <v>11</v>
      </c>
      <c r="W1002">
        <v>6</v>
      </c>
      <c r="X1002">
        <v>2026</v>
      </c>
      <c r="Y1002" t="s">
        <v>6237</v>
      </c>
      <c r="Z1002">
        <v>14</v>
      </c>
      <c r="AA1002" t="s">
        <v>6235</v>
      </c>
      <c r="AB1002">
        <v>1031</v>
      </c>
      <c r="AC1002">
        <v>0.13409090909090909</v>
      </c>
      <c r="AD1002" t="s">
        <v>6238</v>
      </c>
      <c r="AE1002" t="s">
        <v>6236</v>
      </c>
    </row>
    <row r="1003" spans="1:31" x14ac:dyDescent="0.25">
      <c r="A1003" t="s">
        <v>1883</v>
      </c>
      <c r="B1003" s="1">
        <v>46080</v>
      </c>
      <c r="C1003">
        <v>0.5756944444444444</v>
      </c>
      <c r="D1003" t="s">
        <v>99</v>
      </c>
      <c r="E1003" t="s">
        <v>46</v>
      </c>
      <c r="F1003" t="s">
        <v>95</v>
      </c>
      <c r="G1003" t="s">
        <v>104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39</v>
      </c>
      <c r="O1003">
        <v>5</v>
      </c>
      <c r="P1003" t="s">
        <v>28</v>
      </c>
      <c r="Q1003" t="s">
        <v>29</v>
      </c>
      <c r="R1003">
        <v>42</v>
      </c>
      <c r="S1003" t="s">
        <v>30</v>
      </c>
      <c r="T1003" t="s">
        <v>85</v>
      </c>
      <c r="U1003" t="s">
        <v>1883</v>
      </c>
      <c r="V1003">
        <v>13</v>
      </c>
      <c r="W1003">
        <v>2</v>
      </c>
      <c r="X1003">
        <v>2026</v>
      </c>
      <c r="Y1003" t="s">
        <v>6237</v>
      </c>
      <c r="Z1003">
        <v>15</v>
      </c>
      <c r="AA1003" t="s">
        <v>6235</v>
      </c>
      <c r="AB1003">
        <v>447</v>
      </c>
      <c r="AC1003">
        <v>8.6538461538461536E-2</v>
      </c>
      <c r="AD1003" t="s">
        <v>6238</v>
      </c>
      <c r="AE1003" t="s">
        <v>6231</v>
      </c>
    </row>
    <row r="1004" spans="1:31" x14ac:dyDescent="0.25">
      <c r="A1004" t="s">
        <v>1884</v>
      </c>
      <c r="B1004" s="1">
        <v>46148</v>
      </c>
      <c r="C1004">
        <v>0.38333333333333336</v>
      </c>
      <c r="D1004" t="s">
        <v>200</v>
      </c>
      <c r="E1004" t="s">
        <v>135</v>
      </c>
      <c r="F1004" t="s">
        <v>63</v>
      </c>
      <c r="G1004" t="s">
        <v>104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27</v>
      </c>
      <c r="O1004">
        <v>2</v>
      </c>
      <c r="P1004" t="s">
        <v>28</v>
      </c>
      <c r="Q1004" t="s">
        <v>29</v>
      </c>
      <c r="R1004">
        <v>50</v>
      </c>
      <c r="S1004" t="s">
        <v>40</v>
      </c>
      <c r="T1004" t="s">
        <v>31</v>
      </c>
      <c r="U1004" t="s">
        <v>1884</v>
      </c>
      <c r="V1004">
        <v>9</v>
      </c>
      <c r="W1004">
        <v>5</v>
      </c>
      <c r="X1004">
        <v>2026</v>
      </c>
      <c r="Y1004" t="s">
        <v>6228</v>
      </c>
      <c r="Z1004">
        <v>8</v>
      </c>
      <c r="AA1004" t="s">
        <v>6235</v>
      </c>
      <c r="AB1004">
        <v>762</v>
      </c>
      <c r="AC1004">
        <v>0.14444444444444446</v>
      </c>
      <c r="AD1004" t="s">
        <v>6233</v>
      </c>
      <c r="AE1004" t="s">
        <v>6234</v>
      </c>
    </row>
    <row r="1005" spans="1:31" x14ac:dyDescent="0.25">
      <c r="A1005" t="s">
        <v>1885</v>
      </c>
      <c r="B1005" s="1">
        <v>46191</v>
      </c>
      <c r="C1005">
        <v>0.91249999999999998</v>
      </c>
      <c r="D1005" t="s">
        <v>35</v>
      </c>
      <c r="E1005" t="s">
        <v>135</v>
      </c>
      <c r="F1005" t="s">
        <v>47</v>
      </c>
      <c r="G1005" t="s">
        <v>96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39</v>
      </c>
      <c r="O1005">
        <v>3</v>
      </c>
      <c r="P1005" t="s">
        <v>28</v>
      </c>
      <c r="Q1005" t="s">
        <v>56</v>
      </c>
      <c r="R1005">
        <v>49</v>
      </c>
      <c r="S1005" t="s">
        <v>71</v>
      </c>
      <c r="T1005" t="s">
        <v>41</v>
      </c>
      <c r="U1005" t="s">
        <v>1885</v>
      </c>
      <c r="V1005">
        <v>21</v>
      </c>
      <c r="W1005">
        <v>6</v>
      </c>
      <c r="X1005">
        <v>2026</v>
      </c>
      <c r="Y1005" t="s">
        <v>6239</v>
      </c>
      <c r="Z1005">
        <v>18</v>
      </c>
      <c r="AA1005" t="s">
        <v>6235</v>
      </c>
      <c r="AB1005">
        <v>864</v>
      </c>
      <c r="AC1005">
        <v>0.28297872340425534</v>
      </c>
      <c r="AD1005" t="s">
        <v>6240</v>
      </c>
      <c r="AE1005" t="s">
        <v>6234</v>
      </c>
    </row>
    <row r="1006" spans="1:31" x14ac:dyDescent="0.25">
      <c r="A1006" t="s">
        <v>1886</v>
      </c>
      <c r="B1006" s="1">
        <v>46052</v>
      </c>
      <c r="C1006">
        <v>0.48402777777777778</v>
      </c>
      <c r="D1006" t="s">
        <v>35</v>
      </c>
      <c r="E1006" t="s">
        <v>36</v>
      </c>
      <c r="F1006" t="s">
        <v>69</v>
      </c>
      <c r="G1006" t="s">
        <v>38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70</v>
      </c>
      <c r="O1006">
        <v>2</v>
      </c>
      <c r="P1006" t="s">
        <v>146</v>
      </c>
      <c r="Q1006" t="s">
        <v>29</v>
      </c>
      <c r="R1006">
        <v>52</v>
      </c>
      <c r="S1006" t="s">
        <v>30</v>
      </c>
      <c r="T1006" t="s">
        <v>58</v>
      </c>
      <c r="U1006" t="s">
        <v>1886</v>
      </c>
      <c r="V1006">
        <v>11</v>
      </c>
      <c r="W1006">
        <v>1</v>
      </c>
      <c r="X1006">
        <v>2026</v>
      </c>
      <c r="Y1006" t="s">
        <v>6237</v>
      </c>
      <c r="Z1006">
        <v>12</v>
      </c>
      <c r="AA1006" t="s">
        <v>6235</v>
      </c>
      <c r="AB1006">
        <v>523</v>
      </c>
      <c r="AC1006">
        <v>0.14821428571428572</v>
      </c>
      <c r="AD1006" t="s">
        <v>6233</v>
      </c>
      <c r="AE1006" t="s">
        <v>6234</v>
      </c>
    </row>
    <row r="1007" spans="1:31" x14ac:dyDescent="0.25">
      <c r="A1007" t="s">
        <v>1887</v>
      </c>
      <c r="B1007" s="1">
        <v>46119</v>
      </c>
      <c r="C1007">
        <v>0.74513888888888891</v>
      </c>
      <c r="D1007" t="s">
        <v>89</v>
      </c>
      <c r="E1007" t="s">
        <v>100</v>
      </c>
      <c r="F1007" t="s">
        <v>25</v>
      </c>
      <c r="G1007" t="s">
        <v>104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39</v>
      </c>
      <c r="O1007">
        <v>3</v>
      </c>
      <c r="P1007" t="s">
        <v>28</v>
      </c>
      <c r="Q1007" t="s">
        <v>56</v>
      </c>
      <c r="R1007">
        <v>27</v>
      </c>
      <c r="S1007" t="s">
        <v>131</v>
      </c>
      <c r="T1007" t="s">
        <v>58</v>
      </c>
      <c r="U1007" t="s">
        <v>1887</v>
      </c>
      <c r="V1007">
        <v>17</v>
      </c>
      <c r="W1007">
        <v>4</v>
      </c>
      <c r="X1007">
        <v>2026</v>
      </c>
      <c r="Y1007" t="s">
        <v>6232</v>
      </c>
      <c r="Z1007">
        <v>17</v>
      </c>
      <c r="AA1007" t="s">
        <v>6235</v>
      </c>
      <c r="AB1007">
        <v>343</v>
      </c>
      <c r="AC1007">
        <v>0.31842105263157894</v>
      </c>
      <c r="AD1007" t="s">
        <v>6240</v>
      </c>
      <c r="AE1007" t="s">
        <v>6236</v>
      </c>
    </row>
    <row r="1008" spans="1:31" x14ac:dyDescent="0.25">
      <c r="A1008" t="s">
        <v>1889</v>
      </c>
      <c r="B1008" s="1">
        <v>46065</v>
      </c>
      <c r="C1008">
        <v>0.39791666666666664</v>
      </c>
      <c r="D1008" t="s">
        <v>296</v>
      </c>
      <c r="E1008" t="s">
        <v>46</v>
      </c>
      <c r="F1008" t="s">
        <v>76</v>
      </c>
      <c r="G1008" t="s">
        <v>26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27</v>
      </c>
      <c r="O1008">
        <v>1</v>
      </c>
      <c r="P1008" t="s">
        <v>28</v>
      </c>
      <c r="Q1008" t="s">
        <v>29</v>
      </c>
      <c r="R1008">
        <v>46</v>
      </c>
      <c r="S1008" t="s">
        <v>71</v>
      </c>
      <c r="T1008" t="s">
        <v>31</v>
      </c>
      <c r="U1008" t="s">
        <v>1889</v>
      </c>
      <c r="V1008">
        <v>9</v>
      </c>
      <c r="W1008">
        <v>2</v>
      </c>
      <c r="X1008">
        <v>2026</v>
      </c>
      <c r="Y1008" t="s">
        <v>6228</v>
      </c>
      <c r="Z1008">
        <v>18</v>
      </c>
      <c r="AA1008" t="s">
        <v>6235</v>
      </c>
      <c r="AB1008">
        <v>741</v>
      </c>
      <c r="AC1008">
        <v>6.8749999999999992E-2</v>
      </c>
      <c r="AD1008" t="s">
        <v>6233</v>
      </c>
      <c r="AE1008" t="s">
        <v>6234</v>
      </c>
    </row>
    <row r="1009" spans="1:31" x14ac:dyDescent="0.25">
      <c r="A1009" t="s">
        <v>1891</v>
      </c>
      <c r="B1009" s="1">
        <v>46082</v>
      </c>
      <c r="C1009">
        <v>0.53888888888888886</v>
      </c>
      <c r="D1009" t="s">
        <v>121</v>
      </c>
      <c r="E1009" t="s">
        <v>100</v>
      </c>
      <c r="F1009" t="s">
        <v>84</v>
      </c>
      <c r="G1009" t="s">
        <v>117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91</v>
      </c>
      <c r="O1009">
        <v>2</v>
      </c>
      <c r="P1009" t="s">
        <v>28</v>
      </c>
      <c r="Q1009" t="s">
        <v>56</v>
      </c>
      <c r="R1009">
        <v>45</v>
      </c>
      <c r="S1009" t="s">
        <v>170</v>
      </c>
      <c r="T1009" t="s">
        <v>85</v>
      </c>
      <c r="U1009" t="s">
        <v>1891</v>
      </c>
      <c r="V1009">
        <v>12</v>
      </c>
      <c r="W1009">
        <v>3</v>
      </c>
      <c r="X1009">
        <v>2026</v>
      </c>
      <c r="Y1009" t="s">
        <v>6237</v>
      </c>
      <c r="Z1009">
        <v>-3</v>
      </c>
      <c r="AA1009" t="s">
        <v>6229</v>
      </c>
      <c r="AB1009">
        <v>532</v>
      </c>
      <c r="AC1009">
        <v>0.3</v>
      </c>
      <c r="AD1009" t="s">
        <v>6233</v>
      </c>
      <c r="AE1009" t="s">
        <v>6231</v>
      </c>
    </row>
    <row r="1010" spans="1:31" x14ac:dyDescent="0.25">
      <c r="A1010" t="s">
        <v>1893</v>
      </c>
      <c r="B1010" s="1">
        <v>46181</v>
      </c>
      <c r="C1010">
        <v>0.48958333333333331</v>
      </c>
      <c r="D1010" t="s">
        <v>35</v>
      </c>
      <c r="E1010" t="s">
        <v>46</v>
      </c>
      <c r="F1010" t="s">
        <v>37</v>
      </c>
      <c r="G1010" t="s">
        <v>96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49</v>
      </c>
      <c r="O1010">
        <v>4</v>
      </c>
      <c r="P1010" t="s">
        <v>28</v>
      </c>
      <c r="Q1010" t="s">
        <v>56</v>
      </c>
      <c r="R1010">
        <v>20</v>
      </c>
      <c r="S1010" t="s">
        <v>57</v>
      </c>
      <c r="T1010" t="s">
        <v>58</v>
      </c>
      <c r="U1010" t="s">
        <v>1893</v>
      </c>
      <c r="V1010">
        <v>11</v>
      </c>
      <c r="W1010">
        <v>6</v>
      </c>
      <c r="X1010">
        <v>2026</v>
      </c>
      <c r="Y1010" t="s">
        <v>6237</v>
      </c>
      <c r="Z1010">
        <v>18</v>
      </c>
      <c r="AA1010" t="s">
        <v>6235</v>
      </c>
      <c r="AB1010">
        <v>1034</v>
      </c>
      <c r="AC1010">
        <v>0.17234042553191489</v>
      </c>
      <c r="AD1010" t="s">
        <v>6230</v>
      </c>
      <c r="AE1010" t="s">
        <v>6241</v>
      </c>
    </row>
    <row r="1011" spans="1:31" x14ac:dyDescent="0.25">
      <c r="A1011" t="s">
        <v>1894</v>
      </c>
      <c r="B1011" s="1">
        <v>46065</v>
      </c>
      <c r="C1011">
        <v>0.68611111111111112</v>
      </c>
      <c r="D1011" t="s">
        <v>130</v>
      </c>
      <c r="E1011" t="s">
        <v>90</v>
      </c>
      <c r="F1011" t="s">
        <v>25</v>
      </c>
      <c r="G1011" t="s">
        <v>104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70</v>
      </c>
      <c r="O1011">
        <v>4</v>
      </c>
      <c r="P1011" t="s">
        <v>28</v>
      </c>
      <c r="Q1011" t="s">
        <v>56</v>
      </c>
      <c r="R1011">
        <v>27</v>
      </c>
      <c r="S1011" t="s">
        <v>71</v>
      </c>
      <c r="T1011" t="s">
        <v>58</v>
      </c>
      <c r="U1011" t="s">
        <v>1894</v>
      </c>
      <c r="V1011">
        <v>16</v>
      </c>
      <c r="W1011">
        <v>2</v>
      </c>
      <c r="X1011">
        <v>2026</v>
      </c>
      <c r="Y1011" t="s">
        <v>6232</v>
      </c>
      <c r="Z1011">
        <v>-2</v>
      </c>
      <c r="AA1011" t="s">
        <v>6229</v>
      </c>
      <c r="AB1011">
        <v>374</v>
      </c>
      <c r="AC1011">
        <v>0.49629629629629629</v>
      </c>
      <c r="AD1011" t="s">
        <v>6230</v>
      </c>
      <c r="AE1011" t="s">
        <v>6236</v>
      </c>
    </row>
    <row r="1012" spans="1:31" x14ac:dyDescent="0.25">
      <c r="A1012" t="s">
        <v>1895</v>
      </c>
      <c r="B1012" s="1">
        <v>46095</v>
      </c>
      <c r="C1012">
        <v>0.84236111111111112</v>
      </c>
      <c r="D1012" t="s">
        <v>121</v>
      </c>
      <c r="E1012" t="s">
        <v>46</v>
      </c>
      <c r="F1012" t="s">
        <v>63</v>
      </c>
      <c r="G1012" t="s">
        <v>38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39</v>
      </c>
      <c r="O1012">
        <v>3</v>
      </c>
      <c r="P1012" t="s">
        <v>146</v>
      </c>
      <c r="Q1012" t="s">
        <v>56</v>
      </c>
      <c r="R1012">
        <v>41</v>
      </c>
      <c r="S1012" t="s">
        <v>64</v>
      </c>
      <c r="T1012" t="s">
        <v>41</v>
      </c>
      <c r="U1012" t="s">
        <v>1895</v>
      </c>
      <c r="V1012">
        <v>20</v>
      </c>
      <c r="W1012">
        <v>3</v>
      </c>
      <c r="X1012">
        <v>2026</v>
      </c>
      <c r="Y1012" t="s">
        <v>6239</v>
      </c>
      <c r="Z1012">
        <v>12</v>
      </c>
      <c r="AA1012" t="s">
        <v>6235</v>
      </c>
      <c r="AB1012">
        <v>510</v>
      </c>
      <c r="AC1012">
        <v>0.1</v>
      </c>
      <c r="AD1012" t="s">
        <v>6240</v>
      </c>
      <c r="AE1012" t="s">
        <v>6231</v>
      </c>
    </row>
    <row r="1013" spans="1:31" x14ac:dyDescent="0.25">
      <c r="A1013" t="s">
        <v>1896</v>
      </c>
      <c r="B1013" s="1">
        <v>46154</v>
      </c>
      <c r="C1013">
        <v>0.80069444444444449</v>
      </c>
      <c r="D1013" t="s">
        <v>35</v>
      </c>
      <c r="E1013" t="s">
        <v>135</v>
      </c>
      <c r="F1013" t="s">
        <v>84</v>
      </c>
      <c r="G1013" t="s">
        <v>117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70</v>
      </c>
      <c r="O1013">
        <v>2</v>
      </c>
      <c r="P1013" t="s">
        <v>28</v>
      </c>
      <c r="Q1013" t="s">
        <v>56</v>
      </c>
      <c r="R1013">
        <v>38</v>
      </c>
      <c r="S1013" t="s">
        <v>131</v>
      </c>
      <c r="T1013" t="s">
        <v>41</v>
      </c>
      <c r="U1013" t="s">
        <v>1896</v>
      </c>
      <c r="V1013">
        <v>19</v>
      </c>
      <c r="W1013">
        <v>5</v>
      </c>
      <c r="X1013">
        <v>2026</v>
      </c>
      <c r="Y1013" t="s">
        <v>6232</v>
      </c>
      <c r="Z1013">
        <v>2</v>
      </c>
      <c r="AA1013" t="s">
        <v>6235</v>
      </c>
      <c r="AB1013">
        <v>596</v>
      </c>
      <c r="AC1013">
        <v>0.33214285714285718</v>
      </c>
      <c r="AD1013" t="s">
        <v>6233</v>
      </c>
      <c r="AE1013" t="s">
        <v>6231</v>
      </c>
    </row>
    <row r="1014" spans="1:31" x14ac:dyDescent="0.25">
      <c r="A1014" t="s">
        <v>1897</v>
      </c>
      <c r="B1014" s="1">
        <v>46112</v>
      </c>
      <c r="C1014">
        <v>0.77083333333333337</v>
      </c>
      <c r="D1014" t="s">
        <v>145</v>
      </c>
      <c r="E1014" t="s">
        <v>46</v>
      </c>
      <c r="F1014" t="s">
        <v>166</v>
      </c>
      <c r="G1014" t="s">
        <v>38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49</v>
      </c>
      <c r="O1014">
        <v>5</v>
      </c>
      <c r="P1014" t="s">
        <v>28</v>
      </c>
      <c r="Q1014" t="s">
        <v>29</v>
      </c>
      <c r="R1014">
        <v>41</v>
      </c>
      <c r="S1014" t="s">
        <v>131</v>
      </c>
      <c r="T1014" t="s">
        <v>41</v>
      </c>
      <c r="U1014" t="s">
        <v>1897</v>
      </c>
      <c r="V1014">
        <v>18</v>
      </c>
      <c r="W1014">
        <v>3</v>
      </c>
      <c r="X1014">
        <v>2026</v>
      </c>
      <c r="Y1014" t="s">
        <v>6232</v>
      </c>
      <c r="Z1014">
        <v>12</v>
      </c>
      <c r="AA1014" t="s">
        <v>6235</v>
      </c>
      <c r="AB1014">
        <v>526</v>
      </c>
      <c r="AC1014">
        <v>0.19999999999999998</v>
      </c>
      <c r="AD1014" t="s">
        <v>6238</v>
      </c>
      <c r="AE1014" t="s">
        <v>6231</v>
      </c>
    </row>
    <row r="1015" spans="1:31" x14ac:dyDescent="0.25">
      <c r="A1015" t="s">
        <v>1899</v>
      </c>
      <c r="B1015" s="1">
        <v>46174</v>
      </c>
      <c r="C1015">
        <v>0.49791666666666667</v>
      </c>
      <c r="D1015" t="s">
        <v>145</v>
      </c>
      <c r="E1015" t="s">
        <v>139</v>
      </c>
      <c r="F1015" t="s">
        <v>25</v>
      </c>
      <c r="G1015" t="s">
        <v>117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39</v>
      </c>
      <c r="O1015">
        <v>1</v>
      </c>
      <c r="P1015" t="s">
        <v>28</v>
      </c>
      <c r="Q1015" t="s">
        <v>29</v>
      </c>
      <c r="R1015">
        <v>25</v>
      </c>
      <c r="S1015" t="s">
        <v>57</v>
      </c>
      <c r="T1015" t="s">
        <v>58</v>
      </c>
      <c r="U1015" t="s">
        <v>1899</v>
      </c>
      <c r="V1015">
        <v>11</v>
      </c>
      <c r="W1015">
        <v>6</v>
      </c>
      <c r="X1015">
        <v>2026</v>
      </c>
      <c r="Y1015" t="s">
        <v>6237</v>
      </c>
      <c r="Z1015">
        <v>14</v>
      </c>
      <c r="AA1015" t="s">
        <v>6235</v>
      </c>
      <c r="AB1015">
        <v>706</v>
      </c>
      <c r="AC1015">
        <v>0.15090909090909091</v>
      </c>
      <c r="AD1015" t="s">
        <v>6233</v>
      </c>
      <c r="AE1015" t="s">
        <v>6241</v>
      </c>
    </row>
    <row r="1016" spans="1:31" x14ac:dyDescent="0.25">
      <c r="A1016" t="s">
        <v>1900</v>
      </c>
      <c r="B1016" s="1">
        <v>46177</v>
      </c>
      <c r="C1016">
        <v>0.89513888888888893</v>
      </c>
      <c r="D1016" t="s">
        <v>121</v>
      </c>
      <c r="E1016" t="s">
        <v>135</v>
      </c>
      <c r="F1016" t="s">
        <v>55</v>
      </c>
      <c r="G1016" t="s">
        <v>38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70</v>
      </c>
      <c r="O1016">
        <v>5</v>
      </c>
      <c r="P1016" t="s">
        <v>28</v>
      </c>
      <c r="Q1016" t="s">
        <v>29</v>
      </c>
      <c r="R1016">
        <v>50</v>
      </c>
      <c r="S1016" t="s">
        <v>71</v>
      </c>
      <c r="T1016" t="s">
        <v>41</v>
      </c>
      <c r="U1016" t="s">
        <v>1900</v>
      </c>
      <c r="V1016">
        <v>21</v>
      </c>
      <c r="W1016">
        <v>6</v>
      </c>
      <c r="X1016">
        <v>2026</v>
      </c>
      <c r="Y1016" t="s">
        <v>6239</v>
      </c>
      <c r="Z1016">
        <v>11</v>
      </c>
      <c r="AA1016" t="s">
        <v>6235</v>
      </c>
      <c r="AB1016">
        <v>353</v>
      </c>
      <c r="AC1016">
        <v>0.28163265306122448</v>
      </c>
      <c r="AD1016" t="s">
        <v>6238</v>
      </c>
      <c r="AE1016" t="s">
        <v>6234</v>
      </c>
    </row>
    <row r="1017" spans="1:31" x14ac:dyDescent="0.25">
      <c r="A1017" t="s">
        <v>1901</v>
      </c>
      <c r="B1017" s="1">
        <v>46045</v>
      </c>
      <c r="C1017">
        <v>0.87430555555555556</v>
      </c>
      <c r="D1017" t="s">
        <v>53</v>
      </c>
      <c r="E1017" t="s">
        <v>36</v>
      </c>
      <c r="F1017" t="s">
        <v>95</v>
      </c>
      <c r="G1017" t="s">
        <v>117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49</v>
      </c>
      <c r="O1017">
        <v>1</v>
      </c>
      <c r="P1017" t="s">
        <v>28</v>
      </c>
      <c r="Q1017" t="s">
        <v>56</v>
      </c>
      <c r="R1017">
        <v>52</v>
      </c>
      <c r="S1017" t="s">
        <v>30</v>
      </c>
      <c r="T1017" t="s">
        <v>41</v>
      </c>
      <c r="U1017" t="s">
        <v>1901</v>
      </c>
      <c r="V1017">
        <v>20</v>
      </c>
      <c r="W1017">
        <v>1</v>
      </c>
      <c r="X1017">
        <v>2026</v>
      </c>
      <c r="Y1017" t="s">
        <v>6239</v>
      </c>
      <c r="Z1017">
        <v>20</v>
      </c>
      <c r="AA1017" t="s">
        <v>6235</v>
      </c>
      <c r="AB1017">
        <v>376</v>
      </c>
      <c r="AC1017">
        <v>0.15178571428571427</v>
      </c>
      <c r="AD1017" t="s">
        <v>6233</v>
      </c>
      <c r="AE1017" t="s">
        <v>6234</v>
      </c>
    </row>
    <row r="1018" spans="1:31" x14ac:dyDescent="0.25">
      <c r="A1018" t="s">
        <v>1902</v>
      </c>
      <c r="B1018" s="1">
        <v>46071</v>
      </c>
      <c r="C1018">
        <v>0.64444444444444449</v>
      </c>
      <c r="D1018" t="s">
        <v>296</v>
      </c>
      <c r="E1018" t="s">
        <v>83</v>
      </c>
      <c r="F1018" t="s">
        <v>55</v>
      </c>
      <c r="G1018" t="s">
        <v>104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49</v>
      </c>
      <c r="O1018">
        <v>4</v>
      </c>
      <c r="P1018" t="s">
        <v>146</v>
      </c>
      <c r="Q1018" t="s">
        <v>29</v>
      </c>
      <c r="R1018">
        <v>38</v>
      </c>
      <c r="S1018" t="s">
        <v>40</v>
      </c>
      <c r="T1018" t="s">
        <v>58</v>
      </c>
      <c r="U1018" t="s">
        <v>1902</v>
      </c>
      <c r="V1018">
        <v>15</v>
      </c>
      <c r="W1018">
        <v>2</v>
      </c>
      <c r="X1018">
        <v>2026</v>
      </c>
      <c r="Y1018" t="s">
        <v>6232</v>
      </c>
      <c r="Z1018">
        <v>-4</v>
      </c>
      <c r="AA1018" t="s">
        <v>6229</v>
      </c>
      <c r="AB1018">
        <v>425</v>
      </c>
      <c r="AC1018">
        <v>0.28055555555555556</v>
      </c>
      <c r="AD1018" t="s">
        <v>6230</v>
      </c>
      <c r="AE1018" t="s">
        <v>6231</v>
      </c>
    </row>
    <row r="1019" spans="1:31" x14ac:dyDescent="0.25">
      <c r="A1019" t="s">
        <v>1903</v>
      </c>
      <c r="B1019" s="1">
        <v>46121</v>
      </c>
      <c r="C1019">
        <v>0.68194444444444446</v>
      </c>
      <c r="D1019" t="s">
        <v>75</v>
      </c>
      <c r="E1019" t="s">
        <v>90</v>
      </c>
      <c r="F1019" t="s">
        <v>37</v>
      </c>
      <c r="G1019" t="s">
        <v>117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91</v>
      </c>
      <c r="O1019">
        <v>2</v>
      </c>
      <c r="P1019" t="s">
        <v>28</v>
      </c>
      <c r="Q1019" t="s">
        <v>56</v>
      </c>
      <c r="R1019">
        <v>53</v>
      </c>
      <c r="S1019" t="s">
        <v>71</v>
      </c>
      <c r="T1019" t="s">
        <v>58</v>
      </c>
      <c r="U1019" t="s">
        <v>1903</v>
      </c>
      <c r="V1019">
        <v>16</v>
      </c>
      <c r="W1019">
        <v>4</v>
      </c>
      <c r="X1019">
        <v>2026</v>
      </c>
      <c r="Y1019" t="s">
        <v>6232</v>
      </c>
      <c r="Z1019">
        <v>1</v>
      </c>
      <c r="AA1019" t="s">
        <v>6235</v>
      </c>
      <c r="AB1019">
        <v>229</v>
      </c>
      <c r="AC1019">
        <v>7.4285714285714288E-2</v>
      </c>
      <c r="AD1019" t="s">
        <v>6233</v>
      </c>
      <c r="AE1019" t="s">
        <v>6234</v>
      </c>
    </row>
    <row r="1020" spans="1:31" x14ac:dyDescent="0.25">
      <c r="A1020" t="s">
        <v>1904</v>
      </c>
      <c r="B1020" s="1">
        <v>46070</v>
      </c>
      <c r="C1020">
        <v>0.84027777777777779</v>
      </c>
      <c r="D1020" t="s">
        <v>23</v>
      </c>
      <c r="E1020" t="s">
        <v>135</v>
      </c>
      <c r="F1020" t="s">
        <v>84</v>
      </c>
      <c r="G1020" t="s">
        <v>26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39</v>
      </c>
      <c r="O1020">
        <v>5</v>
      </c>
      <c r="P1020" t="s">
        <v>146</v>
      </c>
      <c r="Q1020" t="s">
        <v>56</v>
      </c>
      <c r="R1020">
        <v>41</v>
      </c>
      <c r="S1020" t="s">
        <v>131</v>
      </c>
      <c r="T1020" t="s">
        <v>41</v>
      </c>
      <c r="U1020" t="s">
        <v>1904</v>
      </c>
      <c r="V1020">
        <v>20</v>
      </c>
      <c r="W1020">
        <v>2</v>
      </c>
      <c r="X1020">
        <v>2026</v>
      </c>
      <c r="Y1020" t="s">
        <v>6239</v>
      </c>
      <c r="Z1020">
        <v>3</v>
      </c>
      <c r="AA1020" t="s">
        <v>6235</v>
      </c>
      <c r="AB1020">
        <v>573</v>
      </c>
      <c r="AC1020">
        <v>0.31351351351351353</v>
      </c>
      <c r="AD1020" t="s">
        <v>6238</v>
      </c>
      <c r="AE1020" t="s">
        <v>6231</v>
      </c>
    </row>
    <row r="1021" spans="1:31" x14ac:dyDescent="0.25">
      <c r="A1021" t="s">
        <v>1905</v>
      </c>
      <c r="B1021" s="1">
        <v>46157</v>
      </c>
      <c r="C1021">
        <v>0.76041666666666663</v>
      </c>
      <c r="D1021" t="s">
        <v>89</v>
      </c>
      <c r="E1021" t="s">
        <v>90</v>
      </c>
      <c r="F1021" t="s">
        <v>37</v>
      </c>
      <c r="G1021" t="s">
        <v>38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91</v>
      </c>
      <c r="O1021">
        <v>2</v>
      </c>
      <c r="P1021" t="s">
        <v>28</v>
      </c>
      <c r="Q1021" t="s">
        <v>29</v>
      </c>
      <c r="R1021">
        <v>53</v>
      </c>
      <c r="S1021" t="s">
        <v>30</v>
      </c>
      <c r="T1021" t="s">
        <v>41</v>
      </c>
      <c r="U1021" t="s">
        <v>1905</v>
      </c>
      <c r="V1021">
        <v>18</v>
      </c>
      <c r="W1021">
        <v>5</v>
      </c>
      <c r="X1021">
        <v>2026</v>
      </c>
      <c r="Y1021" t="s">
        <v>6232</v>
      </c>
      <c r="Z1021">
        <v>15</v>
      </c>
      <c r="AA1021" t="s">
        <v>6235</v>
      </c>
      <c r="AB1021">
        <v>936</v>
      </c>
      <c r="AC1021">
        <v>0.17333333333333334</v>
      </c>
      <c r="AD1021" t="s">
        <v>6233</v>
      </c>
      <c r="AE1021" t="s">
        <v>6234</v>
      </c>
    </row>
    <row r="1022" spans="1:31" x14ac:dyDescent="0.25">
      <c r="A1022" t="s">
        <v>1906</v>
      </c>
      <c r="B1022" s="1">
        <v>46049</v>
      </c>
      <c r="C1022">
        <v>0.55625000000000002</v>
      </c>
      <c r="D1022" t="s">
        <v>45</v>
      </c>
      <c r="E1022" t="s">
        <v>24</v>
      </c>
      <c r="F1022" t="s">
        <v>95</v>
      </c>
      <c r="G1022" t="s">
        <v>104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27</v>
      </c>
      <c r="O1022">
        <v>5</v>
      </c>
      <c r="P1022" t="s">
        <v>28</v>
      </c>
      <c r="Q1022" t="s">
        <v>56</v>
      </c>
      <c r="R1022">
        <v>28</v>
      </c>
      <c r="S1022" t="s">
        <v>131</v>
      </c>
      <c r="T1022" t="s">
        <v>85</v>
      </c>
      <c r="U1022" t="s">
        <v>1906</v>
      </c>
      <c r="V1022">
        <v>13</v>
      </c>
      <c r="W1022">
        <v>1</v>
      </c>
      <c r="X1022">
        <v>2026</v>
      </c>
      <c r="Y1022" t="s">
        <v>6237</v>
      </c>
      <c r="Z1022">
        <v>2</v>
      </c>
      <c r="AA1022" t="s">
        <v>6235</v>
      </c>
      <c r="AB1022">
        <v>578</v>
      </c>
      <c r="AC1022">
        <v>0.109375</v>
      </c>
      <c r="AD1022" t="s">
        <v>6238</v>
      </c>
      <c r="AE1022" t="s">
        <v>6236</v>
      </c>
    </row>
    <row r="1023" spans="1:31" x14ac:dyDescent="0.25">
      <c r="A1023" t="s">
        <v>1907</v>
      </c>
      <c r="B1023" s="1">
        <v>46084</v>
      </c>
      <c r="C1023">
        <v>0.84722222222222221</v>
      </c>
      <c r="D1023" t="s">
        <v>116</v>
      </c>
      <c r="E1023" t="s">
        <v>46</v>
      </c>
      <c r="F1023" t="s">
        <v>37</v>
      </c>
      <c r="G1023" t="s">
        <v>48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91</v>
      </c>
      <c r="O1023">
        <v>1</v>
      </c>
      <c r="P1023" t="s">
        <v>28</v>
      </c>
      <c r="Q1023" t="s">
        <v>29</v>
      </c>
      <c r="R1023">
        <v>20</v>
      </c>
      <c r="S1023" t="s">
        <v>131</v>
      </c>
      <c r="T1023" t="s">
        <v>41</v>
      </c>
      <c r="U1023" t="s">
        <v>1907</v>
      </c>
      <c r="V1023">
        <v>20</v>
      </c>
      <c r="W1023">
        <v>3</v>
      </c>
      <c r="X1023">
        <v>2026</v>
      </c>
      <c r="Y1023" t="s">
        <v>6239</v>
      </c>
      <c r="Z1023">
        <v>-1</v>
      </c>
      <c r="AA1023" t="s">
        <v>6229</v>
      </c>
      <c r="AB1023">
        <v>1172</v>
      </c>
      <c r="AC1023">
        <v>0.40909090909090912</v>
      </c>
      <c r="AD1023" t="s">
        <v>6233</v>
      </c>
      <c r="AE1023" t="s">
        <v>6241</v>
      </c>
    </row>
    <row r="1024" spans="1:31" x14ac:dyDescent="0.25">
      <c r="A1024" t="s">
        <v>1909</v>
      </c>
      <c r="B1024" s="1">
        <v>46160</v>
      </c>
      <c r="C1024">
        <v>0.47916666666666669</v>
      </c>
      <c r="D1024" t="s">
        <v>75</v>
      </c>
      <c r="E1024" t="s">
        <v>100</v>
      </c>
      <c r="F1024" t="s">
        <v>84</v>
      </c>
      <c r="G1024" t="s">
        <v>48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39</v>
      </c>
      <c r="O1024">
        <v>3</v>
      </c>
      <c r="P1024" t="s">
        <v>146</v>
      </c>
      <c r="Q1024" t="s">
        <v>56</v>
      </c>
      <c r="R1024">
        <v>27</v>
      </c>
      <c r="S1024" t="s">
        <v>57</v>
      </c>
      <c r="T1024" t="s">
        <v>58</v>
      </c>
      <c r="U1024" t="s">
        <v>1909</v>
      </c>
      <c r="V1024">
        <v>11</v>
      </c>
      <c r="W1024">
        <v>5</v>
      </c>
      <c r="X1024">
        <v>2026</v>
      </c>
      <c r="Y1024" t="s">
        <v>6237</v>
      </c>
      <c r="Z1024">
        <v>3</v>
      </c>
      <c r="AA1024" t="s">
        <v>6235</v>
      </c>
      <c r="AB1024">
        <v>1106</v>
      </c>
      <c r="AC1024">
        <v>0.29722222222222222</v>
      </c>
      <c r="AD1024" t="s">
        <v>6240</v>
      </c>
      <c r="AE1024" t="s">
        <v>6236</v>
      </c>
    </row>
    <row r="1025" spans="1:31" x14ac:dyDescent="0.25">
      <c r="A1025" t="s">
        <v>1910</v>
      </c>
      <c r="B1025" s="1">
        <v>46133</v>
      </c>
      <c r="C1025">
        <v>0.34791666666666665</v>
      </c>
      <c r="D1025" t="s">
        <v>45</v>
      </c>
      <c r="E1025" t="s">
        <v>83</v>
      </c>
      <c r="F1025" t="s">
        <v>95</v>
      </c>
      <c r="G1025" t="s">
        <v>96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70</v>
      </c>
      <c r="O1025">
        <v>4</v>
      </c>
      <c r="P1025" t="s">
        <v>146</v>
      </c>
      <c r="Q1025" t="s">
        <v>29</v>
      </c>
      <c r="R1025">
        <v>18</v>
      </c>
      <c r="S1025" t="s">
        <v>131</v>
      </c>
      <c r="T1025" t="s">
        <v>31</v>
      </c>
      <c r="U1025" t="s">
        <v>1910</v>
      </c>
      <c r="V1025">
        <v>8</v>
      </c>
      <c r="W1025">
        <v>4</v>
      </c>
      <c r="X1025">
        <v>2026</v>
      </c>
      <c r="Y1025" t="s">
        <v>6228</v>
      </c>
      <c r="Z1025">
        <v>-3</v>
      </c>
      <c r="AA1025" t="s">
        <v>6229</v>
      </c>
      <c r="AB1025">
        <v>1102</v>
      </c>
      <c r="AC1025">
        <v>0.14634146341463414</v>
      </c>
      <c r="AD1025" t="s">
        <v>6230</v>
      </c>
      <c r="AE1025" t="s">
        <v>6241</v>
      </c>
    </row>
    <row r="1026" spans="1:31" x14ac:dyDescent="0.25">
      <c r="A1026" t="s">
        <v>1911</v>
      </c>
      <c r="B1026" s="1">
        <v>46066</v>
      </c>
      <c r="C1026">
        <v>0.89375000000000004</v>
      </c>
      <c r="D1026" t="s">
        <v>45</v>
      </c>
      <c r="E1026" t="s">
        <v>90</v>
      </c>
      <c r="F1026" t="s">
        <v>76</v>
      </c>
      <c r="G1026" t="s">
        <v>38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70</v>
      </c>
      <c r="O1026">
        <v>3</v>
      </c>
      <c r="P1026" t="s">
        <v>28</v>
      </c>
      <c r="Q1026" t="s">
        <v>29</v>
      </c>
      <c r="R1026">
        <v>59</v>
      </c>
      <c r="S1026" t="s">
        <v>30</v>
      </c>
      <c r="T1026" t="s">
        <v>41</v>
      </c>
      <c r="U1026" t="s">
        <v>1911</v>
      </c>
      <c r="V1026">
        <v>21</v>
      </c>
      <c r="W1026">
        <v>2</v>
      </c>
      <c r="X1026">
        <v>2026</v>
      </c>
      <c r="Y1026" t="s">
        <v>6239</v>
      </c>
      <c r="Z1026">
        <v>14</v>
      </c>
      <c r="AA1026" t="s">
        <v>6235</v>
      </c>
      <c r="AB1026">
        <v>1140</v>
      </c>
      <c r="AC1026">
        <v>9.4339622641509441E-2</v>
      </c>
      <c r="AD1026" t="s">
        <v>6240</v>
      </c>
      <c r="AE1026" t="s">
        <v>6234</v>
      </c>
    </row>
    <row r="1027" spans="1:31" x14ac:dyDescent="0.25">
      <c r="A1027" t="s">
        <v>1912</v>
      </c>
      <c r="B1027" s="1">
        <v>46036</v>
      </c>
      <c r="C1027">
        <v>0.68819444444444444</v>
      </c>
      <c r="D1027" t="s">
        <v>145</v>
      </c>
      <c r="E1027" t="s">
        <v>54</v>
      </c>
      <c r="F1027" t="s">
        <v>63</v>
      </c>
      <c r="G1027" t="s">
        <v>117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70</v>
      </c>
      <c r="O1027">
        <v>3</v>
      </c>
      <c r="P1027" t="s">
        <v>28</v>
      </c>
      <c r="Q1027" t="s">
        <v>29</v>
      </c>
      <c r="R1027">
        <v>24</v>
      </c>
      <c r="S1027" t="s">
        <v>40</v>
      </c>
      <c r="T1027" t="s">
        <v>58</v>
      </c>
      <c r="U1027" t="s">
        <v>1912</v>
      </c>
      <c r="V1027">
        <v>16</v>
      </c>
      <c r="W1027">
        <v>1</v>
      </c>
      <c r="X1027">
        <v>2026</v>
      </c>
      <c r="Y1027" t="s">
        <v>6232</v>
      </c>
      <c r="Z1027">
        <v>6</v>
      </c>
      <c r="AA1027" t="s">
        <v>6235</v>
      </c>
      <c r="AB1027">
        <v>438</v>
      </c>
      <c r="AC1027">
        <v>0.23684210526315788</v>
      </c>
      <c r="AD1027" t="s">
        <v>6240</v>
      </c>
      <c r="AE1027" t="s">
        <v>6241</v>
      </c>
    </row>
    <row r="1028" spans="1:31" x14ac:dyDescent="0.25">
      <c r="A1028" t="s">
        <v>1913</v>
      </c>
      <c r="B1028" s="1">
        <v>46084</v>
      </c>
      <c r="C1028">
        <v>0.7944444444444444</v>
      </c>
      <c r="D1028" t="s">
        <v>68</v>
      </c>
      <c r="E1028" t="s">
        <v>83</v>
      </c>
      <c r="F1028" t="s">
        <v>166</v>
      </c>
      <c r="G1028" t="s">
        <v>104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91</v>
      </c>
      <c r="O1028">
        <v>5</v>
      </c>
      <c r="P1028" t="s">
        <v>28</v>
      </c>
      <c r="Q1028" t="s">
        <v>56</v>
      </c>
      <c r="R1028">
        <v>35</v>
      </c>
      <c r="S1028" t="s">
        <v>131</v>
      </c>
      <c r="T1028" t="s">
        <v>41</v>
      </c>
      <c r="U1028" t="s">
        <v>1913</v>
      </c>
      <c r="V1028">
        <v>19</v>
      </c>
      <c r="W1028">
        <v>3</v>
      </c>
      <c r="X1028">
        <v>2026</v>
      </c>
      <c r="Y1028" t="s">
        <v>6232</v>
      </c>
      <c r="Z1028">
        <v>-2</v>
      </c>
      <c r="AA1028" t="s">
        <v>6229</v>
      </c>
      <c r="AB1028">
        <v>512</v>
      </c>
      <c r="AC1028">
        <v>0.32380952380952382</v>
      </c>
      <c r="AD1028" t="s">
        <v>6238</v>
      </c>
      <c r="AE1028" t="s">
        <v>6236</v>
      </c>
    </row>
    <row r="1029" spans="1:31" x14ac:dyDescent="0.25">
      <c r="A1029" t="s">
        <v>1915</v>
      </c>
      <c r="B1029" s="1">
        <v>46091</v>
      </c>
      <c r="C1029">
        <v>0.76249999999999996</v>
      </c>
      <c r="D1029" t="s">
        <v>116</v>
      </c>
      <c r="E1029" t="s">
        <v>24</v>
      </c>
      <c r="F1029" t="s">
        <v>84</v>
      </c>
      <c r="G1029" t="s">
        <v>117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39</v>
      </c>
      <c r="O1029">
        <v>1</v>
      </c>
      <c r="P1029" t="s">
        <v>28</v>
      </c>
      <c r="Q1029" t="s">
        <v>29</v>
      </c>
      <c r="R1029">
        <v>55</v>
      </c>
      <c r="S1029" t="s">
        <v>131</v>
      </c>
      <c r="T1029" t="s">
        <v>41</v>
      </c>
      <c r="U1029" t="s">
        <v>1915</v>
      </c>
      <c r="V1029">
        <v>18</v>
      </c>
      <c r="W1029">
        <v>3</v>
      </c>
      <c r="X1029">
        <v>2026</v>
      </c>
      <c r="Y1029" t="s">
        <v>6232</v>
      </c>
      <c r="Z1029">
        <v>12</v>
      </c>
      <c r="AA1029" t="s">
        <v>6235</v>
      </c>
      <c r="AB1029">
        <v>1047</v>
      </c>
      <c r="AC1029">
        <v>0.27407407407407408</v>
      </c>
      <c r="AD1029" t="s">
        <v>6233</v>
      </c>
      <c r="AE1029" t="s">
        <v>6234</v>
      </c>
    </row>
    <row r="1030" spans="1:31" x14ac:dyDescent="0.25">
      <c r="A1030" t="s">
        <v>1916</v>
      </c>
      <c r="B1030" s="1">
        <v>46179</v>
      </c>
      <c r="C1030">
        <v>0.95208333333333328</v>
      </c>
      <c r="D1030" t="s">
        <v>121</v>
      </c>
      <c r="E1030" t="s">
        <v>139</v>
      </c>
      <c r="F1030" t="s">
        <v>55</v>
      </c>
      <c r="G1030" t="s">
        <v>117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39</v>
      </c>
      <c r="O1030">
        <v>1</v>
      </c>
      <c r="P1030" t="s">
        <v>28</v>
      </c>
      <c r="Q1030" t="s">
        <v>56</v>
      </c>
      <c r="R1030">
        <v>52</v>
      </c>
      <c r="S1030" t="s">
        <v>64</v>
      </c>
      <c r="T1030" t="s">
        <v>58</v>
      </c>
      <c r="U1030" t="s">
        <v>1916</v>
      </c>
      <c r="V1030">
        <v>22</v>
      </c>
      <c r="W1030">
        <v>6</v>
      </c>
      <c r="X1030">
        <v>2026</v>
      </c>
      <c r="Y1030" t="s">
        <v>6239</v>
      </c>
      <c r="Z1030">
        <v>16</v>
      </c>
      <c r="AA1030" t="s">
        <v>6235</v>
      </c>
      <c r="AB1030">
        <v>345</v>
      </c>
      <c r="AC1030">
        <v>0.15849056603773587</v>
      </c>
      <c r="AD1030" t="s">
        <v>6233</v>
      </c>
      <c r="AE1030" t="s">
        <v>6234</v>
      </c>
    </row>
    <row r="1031" spans="1:31" x14ac:dyDescent="0.25">
      <c r="A1031" t="s">
        <v>1917</v>
      </c>
      <c r="B1031" s="1">
        <v>46045</v>
      </c>
      <c r="C1031">
        <v>0.93541666666666667</v>
      </c>
      <c r="D1031" t="s">
        <v>35</v>
      </c>
      <c r="E1031" t="s">
        <v>135</v>
      </c>
      <c r="F1031" t="s">
        <v>95</v>
      </c>
      <c r="G1031" t="s">
        <v>48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39</v>
      </c>
      <c r="O1031">
        <v>4</v>
      </c>
      <c r="P1031" t="s">
        <v>28</v>
      </c>
      <c r="Q1031" t="s">
        <v>29</v>
      </c>
      <c r="R1031">
        <v>33</v>
      </c>
      <c r="S1031" t="s">
        <v>30</v>
      </c>
      <c r="T1031" t="s">
        <v>58</v>
      </c>
      <c r="U1031" t="s">
        <v>1917</v>
      </c>
      <c r="V1031">
        <v>22</v>
      </c>
      <c r="W1031">
        <v>1</v>
      </c>
      <c r="X1031">
        <v>2026</v>
      </c>
      <c r="Y1031" t="s">
        <v>6239</v>
      </c>
      <c r="Z1031">
        <v>19</v>
      </c>
      <c r="AA1031" t="s">
        <v>6235</v>
      </c>
      <c r="AB1031">
        <v>990</v>
      </c>
      <c r="AC1031">
        <v>9.5652173913043481E-2</v>
      </c>
      <c r="AD1031" t="s">
        <v>6230</v>
      </c>
      <c r="AE1031" t="s">
        <v>6236</v>
      </c>
    </row>
    <row r="1032" spans="1:31" x14ac:dyDescent="0.25">
      <c r="A1032" t="s">
        <v>1918</v>
      </c>
      <c r="B1032" s="1">
        <v>46157</v>
      </c>
      <c r="C1032">
        <v>0.6069444444444444</v>
      </c>
      <c r="D1032" t="s">
        <v>116</v>
      </c>
      <c r="E1032" t="s">
        <v>54</v>
      </c>
      <c r="F1032" t="s">
        <v>166</v>
      </c>
      <c r="G1032" t="s">
        <v>48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49</v>
      </c>
      <c r="O1032">
        <v>4</v>
      </c>
      <c r="P1032" t="s">
        <v>146</v>
      </c>
      <c r="Q1032" t="s">
        <v>56</v>
      </c>
      <c r="R1032">
        <v>28</v>
      </c>
      <c r="S1032" t="s">
        <v>30</v>
      </c>
      <c r="T1032" t="s">
        <v>85</v>
      </c>
      <c r="U1032" t="s">
        <v>1918</v>
      </c>
      <c r="V1032">
        <v>14</v>
      </c>
      <c r="W1032">
        <v>5</v>
      </c>
      <c r="X1032">
        <v>2026</v>
      </c>
      <c r="Y1032" t="s">
        <v>6237</v>
      </c>
      <c r="Z1032">
        <v>12</v>
      </c>
      <c r="AA1032" t="s">
        <v>6235</v>
      </c>
      <c r="AB1032">
        <v>862</v>
      </c>
      <c r="AC1032">
        <v>9.7872340425531903E-2</v>
      </c>
      <c r="AD1032" t="s">
        <v>6230</v>
      </c>
      <c r="AE1032" t="s">
        <v>6236</v>
      </c>
    </row>
    <row r="1033" spans="1:31" x14ac:dyDescent="0.25">
      <c r="A1033" t="s">
        <v>1919</v>
      </c>
      <c r="B1033" s="1">
        <v>46069</v>
      </c>
      <c r="C1033">
        <v>0.71250000000000002</v>
      </c>
      <c r="D1033" t="s">
        <v>62</v>
      </c>
      <c r="E1033" t="s">
        <v>139</v>
      </c>
      <c r="F1033" t="s">
        <v>25</v>
      </c>
      <c r="G1033" t="s">
        <v>48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27</v>
      </c>
      <c r="O1033">
        <v>5</v>
      </c>
      <c r="P1033" t="s">
        <v>28</v>
      </c>
      <c r="Q1033" t="s">
        <v>29</v>
      </c>
      <c r="R1033">
        <v>50</v>
      </c>
      <c r="S1033" t="s">
        <v>57</v>
      </c>
      <c r="T1033" t="s">
        <v>58</v>
      </c>
      <c r="U1033" t="s">
        <v>1919</v>
      </c>
      <c r="V1033">
        <v>17</v>
      </c>
      <c r="W1033">
        <v>2</v>
      </c>
      <c r="X1033">
        <v>2026</v>
      </c>
      <c r="Y1033" t="s">
        <v>6232</v>
      </c>
      <c r="Z1033">
        <v>9</v>
      </c>
      <c r="AA1033" t="s">
        <v>6235</v>
      </c>
      <c r="AB1033">
        <v>991</v>
      </c>
      <c r="AC1033">
        <v>0.18717948717948718</v>
      </c>
      <c r="AD1033" t="s">
        <v>6238</v>
      </c>
      <c r="AE1033" t="s">
        <v>6234</v>
      </c>
    </row>
    <row r="1034" spans="1:31" x14ac:dyDescent="0.25">
      <c r="A1034" t="s">
        <v>1921</v>
      </c>
      <c r="B1034" s="1">
        <v>46143</v>
      </c>
      <c r="C1034">
        <v>0.36875000000000002</v>
      </c>
      <c r="D1034" t="s">
        <v>45</v>
      </c>
      <c r="E1034" t="s">
        <v>139</v>
      </c>
      <c r="F1034" t="s">
        <v>25</v>
      </c>
      <c r="G1034" t="s">
        <v>104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27</v>
      </c>
      <c r="O1034">
        <v>1</v>
      </c>
      <c r="P1034" t="s">
        <v>28</v>
      </c>
      <c r="Q1034" t="s">
        <v>29</v>
      </c>
      <c r="R1034">
        <v>24</v>
      </c>
      <c r="S1034" t="s">
        <v>30</v>
      </c>
      <c r="T1034" t="s">
        <v>31</v>
      </c>
      <c r="U1034" t="s">
        <v>1921</v>
      </c>
      <c r="V1034">
        <v>8</v>
      </c>
      <c r="W1034">
        <v>5</v>
      </c>
      <c r="X1034">
        <v>2026</v>
      </c>
      <c r="Y1034" t="s">
        <v>6228</v>
      </c>
      <c r="Z1034">
        <v>14</v>
      </c>
      <c r="AA1034" t="s">
        <v>6235</v>
      </c>
      <c r="AB1034">
        <v>803</v>
      </c>
      <c r="AC1034">
        <v>0.17368421052631577</v>
      </c>
      <c r="AD1034" t="s">
        <v>6233</v>
      </c>
      <c r="AE1034" t="s">
        <v>6241</v>
      </c>
    </row>
    <row r="1035" spans="1:31" x14ac:dyDescent="0.25">
      <c r="A1035" t="s">
        <v>1923</v>
      </c>
      <c r="B1035" s="1">
        <v>46184</v>
      </c>
      <c r="C1035">
        <v>0.67777777777777781</v>
      </c>
      <c r="D1035" t="s">
        <v>75</v>
      </c>
      <c r="E1035" t="s">
        <v>54</v>
      </c>
      <c r="F1035" t="s">
        <v>47</v>
      </c>
      <c r="G1035" t="s">
        <v>117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49</v>
      </c>
      <c r="O1035">
        <v>1</v>
      </c>
      <c r="P1035" t="s">
        <v>28</v>
      </c>
      <c r="Q1035" t="s">
        <v>29</v>
      </c>
      <c r="R1035">
        <v>19</v>
      </c>
      <c r="S1035" t="s">
        <v>71</v>
      </c>
      <c r="T1035" t="s">
        <v>58</v>
      </c>
      <c r="U1035" t="s">
        <v>1923</v>
      </c>
      <c r="V1035">
        <v>16</v>
      </c>
      <c r="W1035">
        <v>6</v>
      </c>
      <c r="X1035">
        <v>2026</v>
      </c>
      <c r="Y1035" t="s">
        <v>6232</v>
      </c>
      <c r="Z1035">
        <v>6</v>
      </c>
      <c r="AA1035" t="s">
        <v>6235</v>
      </c>
      <c r="AB1035">
        <v>737</v>
      </c>
      <c r="AC1035">
        <v>0.52857142857142858</v>
      </c>
      <c r="AD1035" t="s">
        <v>6233</v>
      </c>
      <c r="AE1035" t="s">
        <v>6241</v>
      </c>
    </row>
    <row r="1036" spans="1:31" x14ac:dyDescent="0.25">
      <c r="A1036" t="s">
        <v>1924</v>
      </c>
      <c r="B1036" s="1">
        <v>46090</v>
      </c>
      <c r="C1036">
        <v>0.35069444444444442</v>
      </c>
      <c r="D1036" t="s">
        <v>130</v>
      </c>
      <c r="E1036" t="s">
        <v>139</v>
      </c>
      <c r="F1036" t="s">
        <v>95</v>
      </c>
      <c r="G1036" t="s">
        <v>26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27</v>
      </c>
      <c r="O1036">
        <v>2</v>
      </c>
      <c r="P1036" t="s">
        <v>28</v>
      </c>
      <c r="Q1036" t="s">
        <v>56</v>
      </c>
      <c r="R1036">
        <v>22</v>
      </c>
      <c r="S1036" t="s">
        <v>57</v>
      </c>
      <c r="T1036" t="s">
        <v>31</v>
      </c>
      <c r="U1036" t="s">
        <v>1924</v>
      </c>
      <c r="V1036">
        <v>8</v>
      </c>
      <c r="W1036">
        <v>3</v>
      </c>
      <c r="X1036">
        <v>2026</v>
      </c>
      <c r="Y1036" t="s">
        <v>6228</v>
      </c>
      <c r="Z1036">
        <v>15</v>
      </c>
      <c r="AA1036" t="s">
        <v>6235</v>
      </c>
      <c r="AB1036">
        <v>927</v>
      </c>
      <c r="AC1036">
        <v>0.26749999999999996</v>
      </c>
      <c r="AD1036" t="s">
        <v>6233</v>
      </c>
      <c r="AE1036" t="s">
        <v>6241</v>
      </c>
    </row>
    <row r="1037" spans="1:31" x14ac:dyDescent="0.25">
      <c r="A1037" t="s">
        <v>1926</v>
      </c>
      <c r="B1037" s="1">
        <v>46062</v>
      </c>
      <c r="C1037">
        <v>0.51388888888888884</v>
      </c>
      <c r="D1037" t="s">
        <v>35</v>
      </c>
      <c r="E1037" t="s">
        <v>90</v>
      </c>
      <c r="F1037" t="s">
        <v>25</v>
      </c>
      <c r="G1037" t="s">
        <v>104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91</v>
      </c>
      <c r="O1037">
        <v>5</v>
      </c>
      <c r="P1037" t="s">
        <v>28</v>
      </c>
      <c r="Q1037" t="s">
        <v>56</v>
      </c>
      <c r="R1037">
        <v>55</v>
      </c>
      <c r="S1037" t="s">
        <v>57</v>
      </c>
      <c r="T1037" t="s">
        <v>85</v>
      </c>
      <c r="U1037" t="s">
        <v>1926</v>
      </c>
      <c r="V1037">
        <v>12</v>
      </c>
      <c r="W1037">
        <v>2</v>
      </c>
      <c r="X1037">
        <v>2026</v>
      </c>
      <c r="Y1037" t="s">
        <v>6237</v>
      </c>
      <c r="Z1037">
        <v>-2</v>
      </c>
      <c r="AA1037" t="s">
        <v>6229</v>
      </c>
      <c r="AB1037">
        <v>663</v>
      </c>
      <c r="AC1037">
        <v>4.8837209302325581E-2</v>
      </c>
      <c r="AD1037" t="s">
        <v>6238</v>
      </c>
      <c r="AE1037" t="s">
        <v>6234</v>
      </c>
    </row>
    <row r="1038" spans="1:31" x14ac:dyDescent="0.25">
      <c r="A1038" t="s">
        <v>1927</v>
      </c>
      <c r="B1038" s="1">
        <v>46162</v>
      </c>
      <c r="C1038">
        <v>0.67847222222222225</v>
      </c>
      <c r="D1038" t="s">
        <v>99</v>
      </c>
      <c r="E1038" t="s">
        <v>100</v>
      </c>
      <c r="F1038" t="s">
        <v>63</v>
      </c>
      <c r="G1038" t="s">
        <v>26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27</v>
      </c>
      <c r="O1038">
        <v>2</v>
      </c>
      <c r="P1038" t="s">
        <v>28</v>
      </c>
      <c r="Q1038" t="s">
        <v>29</v>
      </c>
      <c r="R1038">
        <v>52</v>
      </c>
      <c r="S1038" t="s">
        <v>40</v>
      </c>
      <c r="T1038" t="s">
        <v>58</v>
      </c>
      <c r="U1038" t="s">
        <v>1927</v>
      </c>
      <c r="V1038">
        <v>16</v>
      </c>
      <c r="W1038">
        <v>5</v>
      </c>
      <c r="X1038">
        <v>2026</v>
      </c>
      <c r="Y1038" t="s">
        <v>6232</v>
      </c>
      <c r="Z1038">
        <v>-2</v>
      </c>
      <c r="AA1038" t="s">
        <v>6229</v>
      </c>
      <c r="AB1038">
        <v>1029</v>
      </c>
      <c r="AC1038">
        <v>0.11290322580645161</v>
      </c>
      <c r="AD1038" t="s">
        <v>6233</v>
      </c>
      <c r="AE1038" t="s">
        <v>6234</v>
      </c>
    </row>
    <row r="1039" spans="1:31" x14ac:dyDescent="0.25">
      <c r="A1039" t="s">
        <v>1928</v>
      </c>
      <c r="B1039" s="1">
        <v>46046</v>
      </c>
      <c r="C1039">
        <v>0.96875</v>
      </c>
      <c r="D1039" t="s">
        <v>75</v>
      </c>
      <c r="E1039" t="s">
        <v>54</v>
      </c>
      <c r="F1039" t="s">
        <v>95</v>
      </c>
      <c r="G1039" t="s">
        <v>96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27</v>
      </c>
      <c r="O1039">
        <v>2</v>
      </c>
      <c r="P1039" t="s">
        <v>28</v>
      </c>
      <c r="Q1039" t="s">
        <v>29</v>
      </c>
      <c r="R1039">
        <v>33</v>
      </c>
      <c r="S1039" t="s">
        <v>64</v>
      </c>
      <c r="T1039" t="s">
        <v>58</v>
      </c>
      <c r="U1039" t="s">
        <v>1928</v>
      </c>
      <c r="V1039">
        <v>23</v>
      </c>
      <c r="W1039">
        <v>1</v>
      </c>
      <c r="X1039">
        <v>2026</v>
      </c>
      <c r="Y1039" t="s">
        <v>6239</v>
      </c>
      <c r="Z1039">
        <v>2</v>
      </c>
      <c r="AA1039" t="s">
        <v>6235</v>
      </c>
      <c r="AB1039">
        <v>1024</v>
      </c>
      <c r="AC1039">
        <v>9.0697674418604643E-2</v>
      </c>
      <c r="AD1039" t="s">
        <v>6233</v>
      </c>
      <c r="AE1039" t="s">
        <v>6236</v>
      </c>
    </row>
    <row r="1040" spans="1:31" x14ac:dyDescent="0.25">
      <c r="A1040" t="s">
        <v>1929</v>
      </c>
      <c r="B1040" s="1">
        <v>46122</v>
      </c>
      <c r="C1040">
        <v>0.50138888888888888</v>
      </c>
      <c r="D1040" t="s">
        <v>130</v>
      </c>
      <c r="E1040" t="s">
        <v>90</v>
      </c>
      <c r="F1040" t="s">
        <v>63</v>
      </c>
      <c r="G1040" t="s">
        <v>117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49</v>
      </c>
      <c r="O1040">
        <v>2</v>
      </c>
      <c r="P1040" t="s">
        <v>28</v>
      </c>
      <c r="Q1040" t="s">
        <v>29</v>
      </c>
      <c r="R1040">
        <v>46</v>
      </c>
      <c r="S1040" t="s">
        <v>30</v>
      </c>
      <c r="T1040" t="s">
        <v>85</v>
      </c>
      <c r="U1040" t="s">
        <v>1929</v>
      </c>
      <c r="V1040">
        <v>12</v>
      </c>
      <c r="W1040">
        <v>4</v>
      </c>
      <c r="X1040">
        <v>2026</v>
      </c>
      <c r="Y1040" t="s">
        <v>6237</v>
      </c>
      <c r="Z1040">
        <v>11</v>
      </c>
      <c r="AA1040" t="s">
        <v>6235</v>
      </c>
      <c r="AB1040">
        <v>264</v>
      </c>
      <c r="AC1040">
        <v>0.17105263157894737</v>
      </c>
      <c r="AD1040" t="s">
        <v>6233</v>
      </c>
      <c r="AE1040" t="s">
        <v>6234</v>
      </c>
    </row>
    <row r="1041" spans="1:31" x14ac:dyDescent="0.25">
      <c r="A1041" t="s">
        <v>1930</v>
      </c>
      <c r="B1041" s="1">
        <v>46182</v>
      </c>
      <c r="C1041">
        <v>0.88888888888888884</v>
      </c>
      <c r="D1041" t="s">
        <v>53</v>
      </c>
      <c r="E1041" t="s">
        <v>139</v>
      </c>
      <c r="F1041" t="s">
        <v>95</v>
      </c>
      <c r="G1041" t="s">
        <v>48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91</v>
      </c>
      <c r="O1041">
        <v>3</v>
      </c>
      <c r="P1041" t="s">
        <v>28</v>
      </c>
      <c r="Q1041" t="s">
        <v>56</v>
      </c>
      <c r="R1041">
        <v>48</v>
      </c>
      <c r="S1041" t="s">
        <v>131</v>
      </c>
      <c r="T1041" t="s">
        <v>41</v>
      </c>
      <c r="U1041" t="s">
        <v>1930</v>
      </c>
      <c r="V1041">
        <v>21</v>
      </c>
      <c r="W1041">
        <v>6</v>
      </c>
      <c r="X1041">
        <v>2026</v>
      </c>
      <c r="Y1041" t="s">
        <v>6239</v>
      </c>
      <c r="Z1041">
        <v>19</v>
      </c>
      <c r="AA1041" t="s">
        <v>6235</v>
      </c>
      <c r="AB1041">
        <v>692</v>
      </c>
      <c r="AC1041">
        <v>0.22105263157894736</v>
      </c>
      <c r="AD1041" t="s">
        <v>6240</v>
      </c>
      <c r="AE1041" t="s">
        <v>6234</v>
      </c>
    </row>
    <row r="1042" spans="1:31" x14ac:dyDescent="0.25">
      <c r="A1042" t="s">
        <v>1931</v>
      </c>
      <c r="B1042" s="1">
        <v>46118</v>
      </c>
      <c r="C1042">
        <v>0.84305555555555556</v>
      </c>
      <c r="D1042" t="s">
        <v>89</v>
      </c>
      <c r="E1042" t="s">
        <v>90</v>
      </c>
      <c r="F1042" t="s">
        <v>84</v>
      </c>
      <c r="G1042" t="s">
        <v>96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27</v>
      </c>
      <c r="O1042">
        <v>5</v>
      </c>
      <c r="P1042" t="s">
        <v>146</v>
      </c>
      <c r="Q1042" t="s">
        <v>29</v>
      </c>
      <c r="R1042">
        <v>56</v>
      </c>
      <c r="S1042" t="s">
        <v>57</v>
      </c>
      <c r="T1042" t="s">
        <v>41</v>
      </c>
      <c r="U1042" t="s">
        <v>1931</v>
      </c>
      <c r="V1042">
        <v>20</v>
      </c>
      <c r="W1042">
        <v>4</v>
      </c>
      <c r="X1042">
        <v>2026</v>
      </c>
      <c r="Y1042" t="s">
        <v>6239</v>
      </c>
      <c r="Z1042">
        <v>0</v>
      </c>
      <c r="AA1042" t="s">
        <v>6229</v>
      </c>
      <c r="AB1042">
        <v>460</v>
      </c>
      <c r="AC1042">
        <v>0.11176470588235293</v>
      </c>
      <c r="AD1042" t="s">
        <v>6238</v>
      </c>
      <c r="AE1042" t="s">
        <v>6234</v>
      </c>
    </row>
    <row r="1043" spans="1:31" x14ac:dyDescent="0.25">
      <c r="A1043" t="s">
        <v>1933</v>
      </c>
      <c r="B1043" s="1">
        <v>46072</v>
      </c>
      <c r="C1043">
        <v>0.3923611111111111</v>
      </c>
      <c r="D1043" t="s">
        <v>53</v>
      </c>
      <c r="E1043" t="s">
        <v>54</v>
      </c>
      <c r="F1043" t="s">
        <v>84</v>
      </c>
      <c r="G1043" t="s">
        <v>96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49</v>
      </c>
      <c r="O1043">
        <v>5</v>
      </c>
      <c r="P1043" t="s">
        <v>28</v>
      </c>
      <c r="Q1043" t="s">
        <v>29</v>
      </c>
      <c r="R1043">
        <v>55</v>
      </c>
      <c r="S1043" t="s">
        <v>71</v>
      </c>
      <c r="T1043" t="s">
        <v>31</v>
      </c>
      <c r="U1043" t="s">
        <v>1933</v>
      </c>
      <c r="V1043">
        <v>9</v>
      </c>
      <c r="W1043">
        <v>2</v>
      </c>
      <c r="X1043">
        <v>2026</v>
      </c>
      <c r="Y1043" t="s">
        <v>6228</v>
      </c>
      <c r="Z1043">
        <v>8</v>
      </c>
      <c r="AA1043" t="s">
        <v>6235</v>
      </c>
      <c r="AB1043">
        <v>922</v>
      </c>
      <c r="AC1043">
        <v>0.20212765957446807</v>
      </c>
      <c r="AD1043" t="s">
        <v>6238</v>
      </c>
      <c r="AE1043" t="s">
        <v>6234</v>
      </c>
    </row>
    <row r="1044" spans="1:31" x14ac:dyDescent="0.25">
      <c r="A1044" t="s">
        <v>1934</v>
      </c>
      <c r="B1044" s="1">
        <v>46084</v>
      </c>
      <c r="C1044">
        <v>0.40486111111111112</v>
      </c>
      <c r="D1044" t="s">
        <v>75</v>
      </c>
      <c r="E1044" t="s">
        <v>24</v>
      </c>
      <c r="F1044" t="s">
        <v>55</v>
      </c>
      <c r="G1044" t="s">
        <v>48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70</v>
      </c>
      <c r="O1044">
        <v>4</v>
      </c>
      <c r="P1044" t="s">
        <v>146</v>
      </c>
      <c r="Q1044" t="s">
        <v>29</v>
      </c>
      <c r="R1044">
        <v>59</v>
      </c>
      <c r="S1044" t="s">
        <v>131</v>
      </c>
      <c r="T1044" t="s">
        <v>31</v>
      </c>
      <c r="U1044" t="s">
        <v>1934</v>
      </c>
      <c r="V1044">
        <v>9</v>
      </c>
      <c r="W1044">
        <v>3</v>
      </c>
      <c r="X1044">
        <v>2026</v>
      </c>
      <c r="Y1044" t="s">
        <v>6228</v>
      </c>
      <c r="Z1044">
        <v>0</v>
      </c>
      <c r="AA1044" t="s">
        <v>6229</v>
      </c>
      <c r="AB1044">
        <v>777</v>
      </c>
      <c r="AC1044">
        <v>0.25937500000000002</v>
      </c>
      <c r="AD1044" t="s">
        <v>6230</v>
      </c>
      <c r="AE1044" t="s">
        <v>6234</v>
      </c>
    </row>
    <row r="1045" spans="1:31" x14ac:dyDescent="0.25">
      <c r="A1045" t="s">
        <v>1935</v>
      </c>
      <c r="B1045" s="1">
        <v>46066</v>
      </c>
      <c r="C1045">
        <v>0.71319444444444446</v>
      </c>
      <c r="D1045" t="s">
        <v>89</v>
      </c>
      <c r="E1045" t="s">
        <v>90</v>
      </c>
      <c r="F1045" t="s">
        <v>84</v>
      </c>
      <c r="G1045" t="s">
        <v>38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91</v>
      </c>
      <c r="O1045">
        <v>5</v>
      </c>
      <c r="P1045" t="s">
        <v>28</v>
      </c>
      <c r="Q1045" t="s">
        <v>56</v>
      </c>
      <c r="R1045">
        <v>54</v>
      </c>
      <c r="S1045" t="s">
        <v>30</v>
      </c>
      <c r="T1045" t="s">
        <v>58</v>
      </c>
      <c r="U1045" t="s">
        <v>1935</v>
      </c>
      <c r="V1045">
        <v>17</v>
      </c>
      <c r="W1045">
        <v>2</v>
      </c>
      <c r="X1045">
        <v>2026</v>
      </c>
      <c r="Y1045" t="s">
        <v>6232</v>
      </c>
      <c r="Z1045">
        <v>16</v>
      </c>
      <c r="AA1045" t="s">
        <v>6235</v>
      </c>
      <c r="AB1045">
        <v>316</v>
      </c>
      <c r="AC1045">
        <v>2.4074074074074074E-2</v>
      </c>
      <c r="AD1045" t="s">
        <v>6238</v>
      </c>
      <c r="AE1045" t="s">
        <v>6234</v>
      </c>
    </row>
    <row r="1046" spans="1:31" x14ac:dyDescent="0.25">
      <c r="A1046" t="s">
        <v>1936</v>
      </c>
      <c r="B1046" s="1">
        <v>46170</v>
      </c>
      <c r="C1046">
        <v>0.57986111111111116</v>
      </c>
      <c r="D1046" t="s">
        <v>75</v>
      </c>
      <c r="E1046" t="s">
        <v>100</v>
      </c>
      <c r="F1046" t="s">
        <v>55</v>
      </c>
      <c r="G1046" t="s">
        <v>117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39</v>
      </c>
      <c r="O1046">
        <v>1</v>
      </c>
      <c r="P1046" t="s">
        <v>146</v>
      </c>
      <c r="Q1046" t="s">
        <v>29</v>
      </c>
      <c r="R1046">
        <v>53</v>
      </c>
      <c r="S1046" t="s">
        <v>71</v>
      </c>
      <c r="T1046" t="s">
        <v>85</v>
      </c>
      <c r="U1046" t="s">
        <v>1936</v>
      </c>
      <c r="V1046">
        <v>13</v>
      </c>
      <c r="W1046">
        <v>5</v>
      </c>
      <c r="X1046">
        <v>2026</v>
      </c>
      <c r="Y1046" t="s">
        <v>6237</v>
      </c>
      <c r="Z1046">
        <v>6</v>
      </c>
      <c r="AA1046" t="s">
        <v>6235</v>
      </c>
      <c r="AB1046">
        <v>403</v>
      </c>
      <c r="AC1046">
        <v>0.32790697674418606</v>
      </c>
      <c r="AD1046" t="s">
        <v>6233</v>
      </c>
      <c r="AE1046" t="s">
        <v>6234</v>
      </c>
    </row>
    <row r="1047" spans="1:31" x14ac:dyDescent="0.25">
      <c r="A1047" t="s">
        <v>1937</v>
      </c>
      <c r="B1047" s="1">
        <v>46046</v>
      </c>
      <c r="C1047">
        <v>0.99305555555555558</v>
      </c>
      <c r="D1047" t="s">
        <v>45</v>
      </c>
      <c r="E1047" t="s">
        <v>46</v>
      </c>
      <c r="F1047" t="s">
        <v>76</v>
      </c>
      <c r="G1047" t="s">
        <v>48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39</v>
      </c>
      <c r="O1047">
        <v>3</v>
      </c>
      <c r="P1047" t="s">
        <v>28</v>
      </c>
      <c r="Q1047" t="s">
        <v>29</v>
      </c>
      <c r="R1047">
        <v>60</v>
      </c>
      <c r="S1047" t="s">
        <v>64</v>
      </c>
      <c r="T1047" t="s">
        <v>58</v>
      </c>
      <c r="U1047" t="s">
        <v>1937</v>
      </c>
      <c r="V1047">
        <v>23</v>
      </c>
      <c r="W1047">
        <v>1</v>
      </c>
      <c r="X1047">
        <v>2026</v>
      </c>
      <c r="Y1047" t="s">
        <v>6239</v>
      </c>
      <c r="Z1047">
        <v>0</v>
      </c>
      <c r="AA1047" t="s">
        <v>6229</v>
      </c>
      <c r="AB1047">
        <v>332</v>
      </c>
      <c r="AC1047">
        <v>0.15777777777777777</v>
      </c>
      <c r="AD1047" t="s">
        <v>6240</v>
      </c>
      <c r="AE1047" t="s">
        <v>6234</v>
      </c>
    </row>
    <row r="1048" spans="1:31" x14ac:dyDescent="0.25">
      <c r="A1048" t="s">
        <v>1938</v>
      </c>
      <c r="B1048" s="1">
        <v>46090</v>
      </c>
      <c r="C1048">
        <v>0.95277777777777772</v>
      </c>
      <c r="D1048" t="s">
        <v>68</v>
      </c>
      <c r="E1048" t="s">
        <v>24</v>
      </c>
      <c r="F1048" t="s">
        <v>37</v>
      </c>
      <c r="G1048" t="s">
        <v>117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39</v>
      </c>
      <c r="O1048">
        <v>1</v>
      </c>
      <c r="P1048" t="s">
        <v>28</v>
      </c>
      <c r="Q1048" t="s">
        <v>56</v>
      </c>
      <c r="R1048">
        <v>48</v>
      </c>
      <c r="S1048" t="s">
        <v>57</v>
      </c>
      <c r="T1048" t="s">
        <v>58</v>
      </c>
      <c r="U1048" t="s">
        <v>1938</v>
      </c>
      <c r="V1048">
        <v>22</v>
      </c>
      <c r="W1048">
        <v>3</v>
      </c>
      <c r="X1048">
        <v>2026</v>
      </c>
      <c r="Y1048" t="s">
        <v>6239</v>
      </c>
      <c r="Z1048">
        <v>0</v>
      </c>
      <c r="AA1048" t="s">
        <v>6229</v>
      </c>
      <c r="AB1048">
        <v>877</v>
      </c>
      <c r="AC1048">
        <v>0.24</v>
      </c>
      <c r="AD1048" t="s">
        <v>6233</v>
      </c>
      <c r="AE1048" t="s">
        <v>6234</v>
      </c>
    </row>
    <row r="1049" spans="1:31" x14ac:dyDescent="0.25">
      <c r="A1049" t="s">
        <v>1939</v>
      </c>
      <c r="B1049" s="1">
        <v>46029</v>
      </c>
      <c r="C1049">
        <v>0.74305555555555558</v>
      </c>
      <c r="D1049" t="s">
        <v>53</v>
      </c>
      <c r="E1049" t="s">
        <v>100</v>
      </c>
      <c r="F1049" t="s">
        <v>47</v>
      </c>
      <c r="G1049" t="s">
        <v>117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70</v>
      </c>
      <c r="O1049">
        <v>3</v>
      </c>
      <c r="P1049" t="s">
        <v>28</v>
      </c>
      <c r="Q1049" t="s">
        <v>29</v>
      </c>
      <c r="R1049">
        <v>32</v>
      </c>
      <c r="S1049" t="s">
        <v>40</v>
      </c>
      <c r="T1049" t="s">
        <v>58</v>
      </c>
      <c r="U1049" t="s">
        <v>1939</v>
      </c>
      <c r="V1049">
        <v>17</v>
      </c>
      <c r="W1049">
        <v>1</v>
      </c>
      <c r="X1049">
        <v>2026</v>
      </c>
      <c r="Y1049" t="s">
        <v>6232</v>
      </c>
      <c r="Z1049">
        <v>-4</v>
      </c>
      <c r="AA1049" t="s">
        <v>6229</v>
      </c>
      <c r="AB1049">
        <v>502</v>
      </c>
      <c r="AC1049">
        <v>5.2380952380952382E-2</v>
      </c>
      <c r="AD1049" t="s">
        <v>6240</v>
      </c>
      <c r="AE1049" t="s">
        <v>6236</v>
      </c>
    </row>
    <row r="1050" spans="1:31" x14ac:dyDescent="0.25">
      <c r="A1050" t="s">
        <v>1940</v>
      </c>
      <c r="B1050" s="1">
        <v>46100</v>
      </c>
      <c r="C1050">
        <v>0.64236111111111116</v>
      </c>
      <c r="D1050" t="s">
        <v>68</v>
      </c>
      <c r="E1050" t="s">
        <v>36</v>
      </c>
      <c r="F1050" t="s">
        <v>84</v>
      </c>
      <c r="G1050" t="s">
        <v>38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49</v>
      </c>
      <c r="O1050">
        <v>2</v>
      </c>
      <c r="P1050" t="s">
        <v>28</v>
      </c>
      <c r="Q1050" t="s">
        <v>56</v>
      </c>
      <c r="R1050">
        <v>32</v>
      </c>
      <c r="S1050" t="s">
        <v>71</v>
      </c>
      <c r="T1050" t="s">
        <v>58</v>
      </c>
      <c r="U1050" t="s">
        <v>1940</v>
      </c>
      <c r="V1050">
        <v>15</v>
      </c>
      <c r="W1050">
        <v>3</v>
      </c>
      <c r="X1050">
        <v>2026</v>
      </c>
      <c r="Y1050" t="s">
        <v>6232</v>
      </c>
      <c r="Z1050">
        <v>-3</v>
      </c>
      <c r="AA1050" t="s">
        <v>6229</v>
      </c>
      <c r="AB1050">
        <v>805</v>
      </c>
      <c r="AC1050">
        <v>0.17727272727272728</v>
      </c>
      <c r="AD1050" t="s">
        <v>6233</v>
      </c>
      <c r="AE1050" t="s">
        <v>6236</v>
      </c>
    </row>
    <row r="1051" spans="1:31" x14ac:dyDescent="0.25">
      <c r="A1051" t="s">
        <v>1941</v>
      </c>
      <c r="B1051" s="1">
        <v>46092</v>
      </c>
      <c r="C1051">
        <v>0.51875000000000004</v>
      </c>
      <c r="D1051" t="s">
        <v>116</v>
      </c>
      <c r="E1051" t="s">
        <v>54</v>
      </c>
      <c r="F1051" t="s">
        <v>47</v>
      </c>
      <c r="G1051" t="s">
        <v>96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49</v>
      </c>
      <c r="O1051">
        <v>1</v>
      </c>
      <c r="P1051" t="s">
        <v>28</v>
      </c>
      <c r="Q1051" t="s">
        <v>56</v>
      </c>
      <c r="R1051">
        <v>48</v>
      </c>
      <c r="S1051" t="s">
        <v>40</v>
      </c>
      <c r="T1051" t="s">
        <v>85</v>
      </c>
      <c r="U1051" t="s">
        <v>1941</v>
      </c>
      <c r="V1051">
        <v>12</v>
      </c>
      <c r="W1051">
        <v>3</v>
      </c>
      <c r="X1051">
        <v>2026</v>
      </c>
      <c r="Y1051" t="s">
        <v>6237</v>
      </c>
      <c r="Z1051">
        <v>6</v>
      </c>
      <c r="AA1051" t="s">
        <v>6235</v>
      </c>
      <c r="AB1051">
        <v>765</v>
      </c>
      <c r="AC1051">
        <v>0.2857142857142857</v>
      </c>
      <c r="AD1051" t="s">
        <v>6233</v>
      </c>
      <c r="AE1051" t="s">
        <v>6234</v>
      </c>
    </row>
    <row r="1052" spans="1:31" x14ac:dyDescent="0.25">
      <c r="A1052" t="s">
        <v>1942</v>
      </c>
      <c r="B1052" s="1">
        <v>46043</v>
      </c>
      <c r="C1052">
        <v>0.52361111111111114</v>
      </c>
      <c r="D1052" t="s">
        <v>145</v>
      </c>
      <c r="E1052" t="s">
        <v>100</v>
      </c>
      <c r="F1052" t="s">
        <v>95</v>
      </c>
      <c r="G1052" t="s">
        <v>26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27</v>
      </c>
      <c r="O1052">
        <v>3</v>
      </c>
      <c r="P1052" t="s">
        <v>28</v>
      </c>
      <c r="Q1052" t="s">
        <v>29</v>
      </c>
      <c r="R1052">
        <v>60</v>
      </c>
      <c r="S1052" t="s">
        <v>40</v>
      </c>
      <c r="T1052" t="s">
        <v>85</v>
      </c>
      <c r="U1052" t="s">
        <v>1942</v>
      </c>
      <c r="V1052">
        <v>12</v>
      </c>
      <c r="W1052">
        <v>1</v>
      </c>
      <c r="X1052">
        <v>2026</v>
      </c>
      <c r="Y1052" t="s">
        <v>6237</v>
      </c>
      <c r="Z1052">
        <v>17</v>
      </c>
      <c r="AA1052" t="s">
        <v>6235</v>
      </c>
      <c r="AB1052">
        <v>272</v>
      </c>
      <c r="AC1052">
        <v>6.829268292682926E-2</v>
      </c>
      <c r="AD1052" t="s">
        <v>6240</v>
      </c>
      <c r="AE1052" t="s">
        <v>6234</v>
      </c>
    </row>
    <row r="1053" spans="1:31" x14ac:dyDescent="0.25">
      <c r="A1053" t="s">
        <v>1944</v>
      </c>
      <c r="B1053" s="1">
        <v>46034</v>
      </c>
      <c r="C1053">
        <v>0.34930555555555554</v>
      </c>
      <c r="D1053" t="s">
        <v>53</v>
      </c>
      <c r="E1053" t="s">
        <v>90</v>
      </c>
      <c r="F1053" t="s">
        <v>84</v>
      </c>
      <c r="G1053" t="s">
        <v>38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70</v>
      </c>
      <c r="O1053">
        <v>2</v>
      </c>
      <c r="P1053" t="s">
        <v>146</v>
      </c>
      <c r="Q1053" t="s">
        <v>29</v>
      </c>
      <c r="R1053">
        <v>27</v>
      </c>
      <c r="S1053" t="s">
        <v>57</v>
      </c>
      <c r="T1053" t="s">
        <v>31</v>
      </c>
      <c r="U1053" t="s">
        <v>1944</v>
      </c>
      <c r="V1053">
        <v>8</v>
      </c>
      <c r="W1053">
        <v>1</v>
      </c>
      <c r="X1053">
        <v>2026</v>
      </c>
      <c r="Y1053" t="s">
        <v>6228</v>
      </c>
      <c r="Z1053">
        <v>16</v>
      </c>
      <c r="AA1053" t="s">
        <v>6235</v>
      </c>
      <c r="AB1053">
        <v>232</v>
      </c>
      <c r="AC1053">
        <v>5.2830188679245278E-2</v>
      </c>
      <c r="AD1053" t="s">
        <v>6233</v>
      </c>
      <c r="AE1053" t="s">
        <v>6236</v>
      </c>
    </row>
    <row r="1054" spans="1:31" x14ac:dyDescent="0.25">
      <c r="A1054" t="s">
        <v>1945</v>
      </c>
      <c r="B1054" s="1">
        <v>46132</v>
      </c>
      <c r="C1054">
        <v>0.3576388888888889</v>
      </c>
      <c r="D1054" t="s">
        <v>35</v>
      </c>
      <c r="E1054" t="s">
        <v>139</v>
      </c>
      <c r="F1054" t="s">
        <v>47</v>
      </c>
      <c r="G1054" t="s">
        <v>26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70</v>
      </c>
      <c r="O1054">
        <v>5</v>
      </c>
      <c r="P1054" t="s">
        <v>28</v>
      </c>
      <c r="Q1054" t="s">
        <v>56</v>
      </c>
      <c r="R1054">
        <v>59</v>
      </c>
      <c r="S1054" t="s">
        <v>57</v>
      </c>
      <c r="T1054" t="s">
        <v>31</v>
      </c>
      <c r="U1054" t="s">
        <v>1945</v>
      </c>
      <c r="V1054">
        <v>8</v>
      </c>
      <c r="W1054">
        <v>4</v>
      </c>
      <c r="X1054">
        <v>2026</v>
      </c>
      <c r="Y1054" t="s">
        <v>6228</v>
      </c>
      <c r="Z1054">
        <v>10</v>
      </c>
      <c r="AA1054" t="s">
        <v>6235</v>
      </c>
      <c r="AB1054">
        <v>309</v>
      </c>
      <c r="AC1054">
        <v>0.33225806451612905</v>
      </c>
      <c r="AD1054" t="s">
        <v>6238</v>
      </c>
      <c r="AE1054" t="s">
        <v>6234</v>
      </c>
    </row>
    <row r="1055" spans="1:31" x14ac:dyDescent="0.25">
      <c r="A1055" t="s">
        <v>1947</v>
      </c>
      <c r="B1055" s="1">
        <v>46185</v>
      </c>
      <c r="C1055">
        <v>0.8520833333333333</v>
      </c>
      <c r="D1055" t="s">
        <v>35</v>
      </c>
      <c r="E1055" t="s">
        <v>139</v>
      </c>
      <c r="F1055" t="s">
        <v>37</v>
      </c>
      <c r="G1055" t="s">
        <v>104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70</v>
      </c>
      <c r="O1055">
        <v>5</v>
      </c>
      <c r="P1055" t="s">
        <v>28</v>
      </c>
      <c r="Q1055" t="s">
        <v>56</v>
      </c>
      <c r="R1055">
        <v>60</v>
      </c>
      <c r="S1055" t="s">
        <v>30</v>
      </c>
      <c r="T1055" t="s">
        <v>41</v>
      </c>
      <c r="U1055" t="s">
        <v>1947</v>
      </c>
      <c r="V1055">
        <v>20</v>
      </c>
      <c r="W1055">
        <v>6</v>
      </c>
      <c r="X1055">
        <v>2026</v>
      </c>
      <c r="Y1055" t="s">
        <v>6239</v>
      </c>
      <c r="Z1055">
        <v>-5</v>
      </c>
      <c r="AA1055" t="s">
        <v>6229</v>
      </c>
      <c r="AB1055">
        <v>730</v>
      </c>
      <c r="AC1055">
        <v>0.1620689655172414</v>
      </c>
      <c r="AD1055" t="s">
        <v>6238</v>
      </c>
      <c r="AE1055" t="s">
        <v>6234</v>
      </c>
    </row>
    <row r="1056" spans="1:31" x14ac:dyDescent="0.25">
      <c r="A1056" t="s">
        <v>1948</v>
      </c>
      <c r="B1056" s="1">
        <v>46114</v>
      </c>
      <c r="C1056">
        <v>0.95902777777777781</v>
      </c>
      <c r="D1056" t="s">
        <v>23</v>
      </c>
      <c r="E1056" t="s">
        <v>36</v>
      </c>
      <c r="F1056" t="s">
        <v>166</v>
      </c>
      <c r="G1056" t="s">
        <v>48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39</v>
      </c>
      <c r="O1056">
        <v>2</v>
      </c>
      <c r="P1056" t="s">
        <v>28</v>
      </c>
      <c r="Q1056" t="s">
        <v>56</v>
      </c>
      <c r="R1056">
        <v>55</v>
      </c>
      <c r="S1056" t="s">
        <v>71</v>
      </c>
      <c r="T1056" t="s">
        <v>58</v>
      </c>
      <c r="U1056" t="s">
        <v>1948</v>
      </c>
      <c r="V1056">
        <v>23</v>
      </c>
      <c r="W1056">
        <v>4</v>
      </c>
      <c r="X1056">
        <v>2026</v>
      </c>
      <c r="Y1056" t="s">
        <v>6239</v>
      </c>
      <c r="Z1056">
        <v>18</v>
      </c>
      <c r="AA1056" t="s">
        <v>6235</v>
      </c>
      <c r="AB1056">
        <v>868</v>
      </c>
      <c r="AC1056">
        <v>0.1111111111111111</v>
      </c>
      <c r="AD1056" t="s">
        <v>6233</v>
      </c>
      <c r="AE1056" t="s">
        <v>6234</v>
      </c>
    </row>
    <row r="1057" spans="1:31" x14ac:dyDescent="0.25">
      <c r="A1057" t="s">
        <v>1949</v>
      </c>
      <c r="B1057" s="1">
        <v>46132</v>
      </c>
      <c r="C1057">
        <v>0.55138888888888893</v>
      </c>
      <c r="D1057" t="s">
        <v>121</v>
      </c>
      <c r="E1057" t="s">
        <v>54</v>
      </c>
      <c r="F1057" t="s">
        <v>76</v>
      </c>
      <c r="G1057" t="s">
        <v>48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49</v>
      </c>
      <c r="O1057">
        <v>2</v>
      </c>
      <c r="P1057" t="s">
        <v>28</v>
      </c>
      <c r="Q1057" t="s">
        <v>56</v>
      </c>
      <c r="R1057">
        <v>38</v>
      </c>
      <c r="S1057" t="s">
        <v>57</v>
      </c>
      <c r="T1057" t="s">
        <v>85</v>
      </c>
      <c r="U1057" t="s">
        <v>1949</v>
      </c>
      <c r="V1057">
        <v>13</v>
      </c>
      <c r="W1057">
        <v>4</v>
      </c>
      <c r="X1057">
        <v>2026</v>
      </c>
      <c r="Y1057" t="s">
        <v>6237</v>
      </c>
      <c r="Z1057">
        <v>10</v>
      </c>
      <c r="AA1057" t="s">
        <v>6235</v>
      </c>
      <c r="AB1057">
        <v>459</v>
      </c>
      <c r="AC1057">
        <v>0.24324324324324326</v>
      </c>
      <c r="AD1057" t="s">
        <v>6233</v>
      </c>
      <c r="AE1057" t="s">
        <v>6231</v>
      </c>
    </row>
    <row r="1058" spans="1:31" x14ac:dyDescent="0.25">
      <c r="A1058" t="s">
        <v>1950</v>
      </c>
      <c r="B1058" s="1">
        <v>46194</v>
      </c>
      <c r="C1058">
        <v>0.88541666666666663</v>
      </c>
      <c r="D1058" t="s">
        <v>75</v>
      </c>
      <c r="E1058" t="s">
        <v>46</v>
      </c>
      <c r="F1058" t="s">
        <v>63</v>
      </c>
      <c r="G1058" t="s">
        <v>26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49</v>
      </c>
      <c r="O1058">
        <v>1</v>
      </c>
      <c r="P1058" t="s">
        <v>28</v>
      </c>
      <c r="Q1058" t="s">
        <v>29</v>
      </c>
      <c r="R1058">
        <v>26</v>
      </c>
      <c r="S1058" t="s">
        <v>170</v>
      </c>
      <c r="T1058" t="s">
        <v>41</v>
      </c>
      <c r="U1058" t="s">
        <v>1950</v>
      </c>
      <c r="V1058">
        <v>21</v>
      </c>
      <c r="W1058">
        <v>6</v>
      </c>
      <c r="X1058">
        <v>2026</v>
      </c>
      <c r="Y1058" t="s">
        <v>6239</v>
      </c>
      <c r="Z1058">
        <v>12</v>
      </c>
      <c r="AA1058" t="s">
        <v>6235</v>
      </c>
      <c r="AB1058">
        <v>178</v>
      </c>
      <c r="AC1058">
        <v>8.5294117647058826E-2</v>
      </c>
      <c r="AD1058" t="s">
        <v>6233</v>
      </c>
      <c r="AE1058" t="s">
        <v>6236</v>
      </c>
    </row>
    <row r="1059" spans="1:31" x14ac:dyDescent="0.25">
      <c r="A1059" t="s">
        <v>1951</v>
      </c>
      <c r="B1059" s="1">
        <v>46032</v>
      </c>
      <c r="C1059">
        <v>0.52361111111111114</v>
      </c>
      <c r="D1059" t="s">
        <v>62</v>
      </c>
      <c r="E1059" t="s">
        <v>24</v>
      </c>
      <c r="F1059" t="s">
        <v>25</v>
      </c>
      <c r="G1059" t="s">
        <v>38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91</v>
      </c>
      <c r="O1059">
        <v>3</v>
      </c>
      <c r="P1059" t="s">
        <v>28</v>
      </c>
      <c r="Q1059" t="s">
        <v>56</v>
      </c>
      <c r="R1059">
        <v>45</v>
      </c>
      <c r="S1059" t="s">
        <v>64</v>
      </c>
      <c r="T1059" t="s">
        <v>85</v>
      </c>
      <c r="U1059" t="s">
        <v>1951</v>
      </c>
      <c r="V1059">
        <v>12</v>
      </c>
      <c r="W1059">
        <v>1</v>
      </c>
      <c r="X1059">
        <v>2026</v>
      </c>
      <c r="Y1059" t="s">
        <v>6237</v>
      </c>
      <c r="Z1059">
        <v>13</v>
      </c>
      <c r="AA1059" t="s">
        <v>6235</v>
      </c>
      <c r="AB1059">
        <v>457</v>
      </c>
      <c r="AC1059">
        <v>0.14210526315789473</v>
      </c>
      <c r="AD1059" t="s">
        <v>6240</v>
      </c>
      <c r="AE1059" t="s">
        <v>6231</v>
      </c>
    </row>
    <row r="1060" spans="1:31" x14ac:dyDescent="0.25">
      <c r="A1060" t="s">
        <v>1952</v>
      </c>
      <c r="B1060" s="1">
        <v>46035</v>
      </c>
      <c r="C1060">
        <v>0.84513888888888888</v>
      </c>
      <c r="D1060" t="s">
        <v>296</v>
      </c>
      <c r="E1060" t="s">
        <v>83</v>
      </c>
      <c r="F1060" t="s">
        <v>47</v>
      </c>
      <c r="G1060" t="s">
        <v>26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49</v>
      </c>
      <c r="O1060">
        <v>5</v>
      </c>
      <c r="P1060" t="s">
        <v>28</v>
      </c>
      <c r="Q1060" t="s">
        <v>56</v>
      </c>
      <c r="R1060">
        <v>41</v>
      </c>
      <c r="S1060" t="s">
        <v>131</v>
      </c>
      <c r="T1060" t="s">
        <v>41</v>
      </c>
      <c r="U1060" t="s">
        <v>1952</v>
      </c>
      <c r="V1060">
        <v>20</v>
      </c>
      <c r="W1060">
        <v>1</v>
      </c>
      <c r="X1060">
        <v>2026</v>
      </c>
      <c r="Y1060" t="s">
        <v>6239</v>
      </c>
      <c r="Z1060">
        <v>-4</v>
      </c>
      <c r="AA1060" t="s">
        <v>6229</v>
      </c>
      <c r="AB1060">
        <v>536</v>
      </c>
      <c r="AC1060">
        <v>0.45161290322580644</v>
      </c>
      <c r="AD1060" t="s">
        <v>6238</v>
      </c>
      <c r="AE1060" t="s">
        <v>6231</v>
      </c>
    </row>
    <row r="1061" spans="1:31" x14ac:dyDescent="0.25">
      <c r="A1061" t="s">
        <v>1953</v>
      </c>
      <c r="B1061" s="1">
        <v>46170</v>
      </c>
      <c r="C1061">
        <v>0.88055555555555554</v>
      </c>
      <c r="D1061" t="s">
        <v>89</v>
      </c>
      <c r="E1061" t="s">
        <v>24</v>
      </c>
      <c r="F1061" t="s">
        <v>55</v>
      </c>
      <c r="G1061" t="s">
        <v>48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49</v>
      </c>
      <c r="O1061">
        <v>1</v>
      </c>
      <c r="P1061" t="s">
        <v>28</v>
      </c>
      <c r="Q1061" t="s">
        <v>29</v>
      </c>
      <c r="R1061">
        <v>36</v>
      </c>
      <c r="S1061" t="s">
        <v>71</v>
      </c>
      <c r="T1061" t="s">
        <v>41</v>
      </c>
      <c r="U1061" t="s">
        <v>1953</v>
      </c>
      <c r="V1061">
        <v>21</v>
      </c>
      <c r="W1061">
        <v>5</v>
      </c>
      <c r="X1061">
        <v>2026</v>
      </c>
      <c r="Y1061" t="s">
        <v>6239</v>
      </c>
      <c r="Z1061">
        <v>-4</v>
      </c>
      <c r="AA1061" t="s">
        <v>6229</v>
      </c>
      <c r="AB1061">
        <v>1150</v>
      </c>
      <c r="AC1061">
        <v>0.44285714285714289</v>
      </c>
      <c r="AD1061" t="s">
        <v>6233</v>
      </c>
      <c r="AE1061" t="s">
        <v>6231</v>
      </c>
    </row>
    <row r="1062" spans="1:31" x14ac:dyDescent="0.25">
      <c r="A1062" t="s">
        <v>1955</v>
      </c>
      <c r="B1062" s="1">
        <v>46066</v>
      </c>
      <c r="C1062">
        <v>0.39166666666666666</v>
      </c>
      <c r="D1062" t="s">
        <v>116</v>
      </c>
      <c r="E1062" t="s">
        <v>90</v>
      </c>
      <c r="F1062" t="s">
        <v>37</v>
      </c>
      <c r="G1062" t="s">
        <v>48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27</v>
      </c>
      <c r="O1062">
        <v>2</v>
      </c>
      <c r="P1062" t="s">
        <v>28</v>
      </c>
      <c r="Q1062" t="s">
        <v>56</v>
      </c>
      <c r="R1062">
        <v>21</v>
      </c>
      <c r="S1062" t="s">
        <v>30</v>
      </c>
      <c r="T1062" t="s">
        <v>31</v>
      </c>
      <c r="U1062" t="s">
        <v>1955</v>
      </c>
      <c r="V1062">
        <v>9</v>
      </c>
      <c r="W1062">
        <v>2</v>
      </c>
      <c r="X1062">
        <v>2026</v>
      </c>
      <c r="Y1062" t="s">
        <v>6228</v>
      </c>
      <c r="Z1062">
        <v>-5</v>
      </c>
      <c r="AA1062" t="s">
        <v>6229</v>
      </c>
      <c r="AB1062">
        <v>264</v>
      </c>
      <c r="AC1062">
        <v>6.6666666666666666E-2</v>
      </c>
      <c r="AD1062" t="s">
        <v>6233</v>
      </c>
      <c r="AE1062" t="s">
        <v>6241</v>
      </c>
    </row>
    <row r="1063" spans="1:31" x14ac:dyDescent="0.25">
      <c r="A1063" t="s">
        <v>1956</v>
      </c>
      <c r="B1063" s="1">
        <v>46080</v>
      </c>
      <c r="C1063">
        <v>0.44444444444444442</v>
      </c>
      <c r="D1063" t="s">
        <v>89</v>
      </c>
      <c r="E1063" t="s">
        <v>100</v>
      </c>
      <c r="F1063" t="s">
        <v>63</v>
      </c>
      <c r="G1063" t="s">
        <v>117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91</v>
      </c>
      <c r="O1063">
        <v>3</v>
      </c>
      <c r="P1063" t="s">
        <v>28</v>
      </c>
      <c r="Q1063" t="s">
        <v>56</v>
      </c>
      <c r="R1063">
        <v>32</v>
      </c>
      <c r="S1063" t="s">
        <v>30</v>
      </c>
      <c r="T1063" t="s">
        <v>31</v>
      </c>
      <c r="U1063" t="s">
        <v>1956</v>
      </c>
      <c r="V1063">
        <v>10</v>
      </c>
      <c r="W1063">
        <v>2</v>
      </c>
      <c r="X1063">
        <v>2026</v>
      </c>
      <c r="Y1063" t="s">
        <v>6237</v>
      </c>
      <c r="Z1063">
        <v>18</v>
      </c>
      <c r="AA1063" t="s">
        <v>6235</v>
      </c>
      <c r="AB1063">
        <v>1017</v>
      </c>
      <c r="AC1063">
        <v>0.20212765957446807</v>
      </c>
      <c r="AD1063" t="s">
        <v>6240</v>
      </c>
      <c r="AE1063" t="s">
        <v>6236</v>
      </c>
    </row>
    <row r="1064" spans="1:31" x14ac:dyDescent="0.25">
      <c r="A1064" t="s">
        <v>1957</v>
      </c>
      <c r="B1064" s="1">
        <v>46161</v>
      </c>
      <c r="C1064">
        <v>0.71250000000000002</v>
      </c>
      <c r="D1064" t="s">
        <v>130</v>
      </c>
      <c r="E1064" t="s">
        <v>36</v>
      </c>
      <c r="F1064" t="s">
        <v>55</v>
      </c>
      <c r="G1064" t="s">
        <v>26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27</v>
      </c>
      <c r="O1064">
        <v>4</v>
      </c>
      <c r="P1064" t="s">
        <v>28</v>
      </c>
      <c r="Q1064" t="s">
        <v>56</v>
      </c>
      <c r="R1064">
        <v>39</v>
      </c>
      <c r="S1064" t="s">
        <v>131</v>
      </c>
      <c r="T1064" t="s">
        <v>58</v>
      </c>
      <c r="U1064" t="s">
        <v>1957</v>
      </c>
      <c r="V1064">
        <v>17</v>
      </c>
      <c r="W1064">
        <v>5</v>
      </c>
      <c r="X1064">
        <v>2026</v>
      </c>
      <c r="Y1064" t="s">
        <v>6232</v>
      </c>
      <c r="Z1064">
        <v>11</v>
      </c>
      <c r="AA1064" t="s">
        <v>6235</v>
      </c>
      <c r="AB1064">
        <v>1217</v>
      </c>
      <c r="AC1064">
        <v>0.30697674418604648</v>
      </c>
      <c r="AD1064" t="s">
        <v>6230</v>
      </c>
      <c r="AE1064" t="s">
        <v>6231</v>
      </c>
    </row>
    <row r="1065" spans="1:31" x14ac:dyDescent="0.25">
      <c r="A1065" t="s">
        <v>1958</v>
      </c>
      <c r="B1065" s="1">
        <v>46118</v>
      </c>
      <c r="C1065">
        <v>0.52152777777777781</v>
      </c>
      <c r="D1065" t="s">
        <v>130</v>
      </c>
      <c r="E1065" t="s">
        <v>24</v>
      </c>
      <c r="F1065" t="s">
        <v>37</v>
      </c>
      <c r="G1065" t="s">
        <v>104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70</v>
      </c>
      <c r="O1065">
        <v>2</v>
      </c>
      <c r="P1065" t="s">
        <v>146</v>
      </c>
      <c r="Q1065" t="s">
        <v>29</v>
      </c>
      <c r="R1065">
        <v>28</v>
      </c>
      <c r="S1065" t="s">
        <v>57</v>
      </c>
      <c r="T1065" t="s">
        <v>85</v>
      </c>
      <c r="U1065" t="s">
        <v>1958</v>
      </c>
      <c r="V1065">
        <v>12</v>
      </c>
      <c r="W1065">
        <v>4</v>
      </c>
      <c r="X1065">
        <v>2026</v>
      </c>
      <c r="Y1065" t="s">
        <v>6237</v>
      </c>
      <c r="Z1065">
        <v>10</v>
      </c>
      <c r="AA1065" t="s">
        <v>6235</v>
      </c>
      <c r="AB1065">
        <v>165</v>
      </c>
      <c r="AC1065">
        <v>3.8297872340425532E-2</v>
      </c>
      <c r="AD1065" t="s">
        <v>6233</v>
      </c>
      <c r="AE1065" t="s">
        <v>6236</v>
      </c>
    </row>
    <row r="1066" spans="1:31" x14ac:dyDescent="0.25">
      <c r="A1066" t="s">
        <v>1959</v>
      </c>
      <c r="B1066" s="1">
        <v>46072</v>
      </c>
      <c r="C1066">
        <v>0.38541666666666669</v>
      </c>
      <c r="D1066" t="s">
        <v>23</v>
      </c>
      <c r="E1066" t="s">
        <v>54</v>
      </c>
      <c r="F1066" t="s">
        <v>25</v>
      </c>
      <c r="G1066" t="s">
        <v>117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39</v>
      </c>
      <c r="O1066">
        <v>1</v>
      </c>
      <c r="P1066" t="s">
        <v>28</v>
      </c>
      <c r="Q1066" t="s">
        <v>56</v>
      </c>
      <c r="R1066">
        <v>25</v>
      </c>
      <c r="S1066" t="s">
        <v>71</v>
      </c>
      <c r="T1066" t="s">
        <v>31</v>
      </c>
      <c r="U1066" t="s">
        <v>1959</v>
      </c>
      <c r="V1066">
        <v>9</v>
      </c>
      <c r="W1066">
        <v>2</v>
      </c>
      <c r="X1066">
        <v>2026</v>
      </c>
      <c r="Y1066" t="s">
        <v>6228</v>
      </c>
      <c r="Z1066">
        <v>8</v>
      </c>
      <c r="AA1066" t="s">
        <v>6235</v>
      </c>
      <c r="AB1066">
        <v>958</v>
      </c>
      <c r="AC1066">
        <v>0.39310344827586208</v>
      </c>
      <c r="AD1066" t="s">
        <v>6233</v>
      </c>
      <c r="AE1066" t="s">
        <v>6241</v>
      </c>
    </row>
    <row r="1067" spans="1:31" x14ac:dyDescent="0.25">
      <c r="A1067" t="s">
        <v>1961</v>
      </c>
      <c r="B1067" s="1">
        <v>46185</v>
      </c>
      <c r="C1067">
        <v>0.50555555555555554</v>
      </c>
      <c r="D1067" t="s">
        <v>23</v>
      </c>
      <c r="E1067" t="s">
        <v>54</v>
      </c>
      <c r="F1067" t="s">
        <v>76</v>
      </c>
      <c r="G1067" t="s">
        <v>26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91</v>
      </c>
      <c r="O1067">
        <v>1</v>
      </c>
      <c r="P1067" t="s">
        <v>28</v>
      </c>
      <c r="Q1067" t="s">
        <v>29</v>
      </c>
      <c r="R1067">
        <v>51</v>
      </c>
      <c r="S1067" t="s">
        <v>30</v>
      </c>
      <c r="T1067" t="s">
        <v>85</v>
      </c>
      <c r="U1067" t="s">
        <v>1961</v>
      </c>
      <c r="V1067">
        <v>12</v>
      </c>
      <c r="W1067">
        <v>6</v>
      </c>
      <c r="X1067">
        <v>2026</v>
      </c>
      <c r="Y1067" t="s">
        <v>6237</v>
      </c>
      <c r="Z1067">
        <v>11</v>
      </c>
      <c r="AA1067" t="s">
        <v>6235</v>
      </c>
      <c r="AB1067">
        <v>848</v>
      </c>
      <c r="AC1067">
        <v>8.6956521739130432E-2</v>
      </c>
      <c r="AD1067" t="s">
        <v>6233</v>
      </c>
      <c r="AE1067" t="s">
        <v>6234</v>
      </c>
    </row>
    <row r="1068" spans="1:31" x14ac:dyDescent="0.25">
      <c r="A1068" t="s">
        <v>1963</v>
      </c>
      <c r="B1068" s="1">
        <v>46134</v>
      </c>
      <c r="C1068">
        <v>0.40833333333333333</v>
      </c>
      <c r="D1068" t="s">
        <v>45</v>
      </c>
      <c r="E1068" t="s">
        <v>83</v>
      </c>
      <c r="F1068" t="s">
        <v>25</v>
      </c>
      <c r="G1068" t="s">
        <v>104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91</v>
      </c>
      <c r="O1068">
        <v>1</v>
      </c>
      <c r="P1068" t="s">
        <v>28</v>
      </c>
      <c r="Q1068" t="s">
        <v>56</v>
      </c>
      <c r="R1068">
        <v>21</v>
      </c>
      <c r="S1068" t="s">
        <v>40</v>
      </c>
      <c r="T1068" t="s">
        <v>31</v>
      </c>
      <c r="U1068" t="s">
        <v>1963</v>
      </c>
      <c r="V1068">
        <v>9</v>
      </c>
      <c r="W1068">
        <v>4</v>
      </c>
      <c r="X1068">
        <v>2026</v>
      </c>
      <c r="Y1068" t="s">
        <v>6228</v>
      </c>
      <c r="Z1068">
        <v>12</v>
      </c>
      <c r="AA1068" t="s">
        <v>6235</v>
      </c>
      <c r="AB1068">
        <v>647</v>
      </c>
      <c r="AC1068">
        <v>0.06</v>
      </c>
      <c r="AD1068" t="s">
        <v>6233</v>
      </c>
      <c r="AE1068" t="s">
        <v>6241</v>
      </c>
    </row>
    <row r="1069" spans="1:31" x14ac:dyDescent="0.25">
      <c r="A1069" t="s">
        <v>1964</v>
      </c>
      <c r="B1069" s="1">
        <v>46175</v>
      </c>
      <c r="C1069">
        <v>0.54513888888888884</v>
      </c>
      <c r="D1069" t="s">
        <v>296</v>
      </c>
      <c r="E1069" t="s">
        <v>83</v>
      </c>
      <c r="F1069" t="s">
        <v>95</v>
      </c>
      <c r="G1069" t="s">
        <v>96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91</v>
      </c>
      <c r="O1069">
        <v>4</v>
      </c>
      <c r="P1069" t="s">
        <v>28</v>
      </c>
      <c r="Q1069" t="s">
        <v>29</v>
      </c>
      <c r="R1069">
        <v>57</v>
      </c>
      <c r="S1069" t="s">
        <v>131</v>
      </c>
      <c r="T1069" t="s">
        <v>85</v>
      </c>
      <c r="U1069" t="s">
        <v>1964</v>
      </c>
      <c r="V1069">
        <v>13</v>
      </c>
      <c r="W1069">
        <v>6</v>
      </c>
      <c r="X1069">
        <v>2026</v>
      </c>
      <c r="Y1069" t="s">
        <v>6237</v>
      </c>
      <c r="Z1069">
        <v>13</v>
      </c>
      <c r="AA1069" t="s">
        <v>6235</v>
      </c>
      <c r="AB1069">
        <v>535</v>
      </c>
      <c r="AC1069">
        <v>0.13125000000000001</v>
      </c>
      <c r="AD1069" t="s">
        <v>6230</v>
      </c>
      <c r="AE1069" t="s">
        <v>6234</v>
      </c>
    </row>
    <row r="1070" spans="1:31" x14ac:dyDescent="0.25">
      <c r="A1070" t="s">
        <v>1966</v>
      </c>
      <c r="B1070" s="1">
        <v>46116</v>
      </c>
      <c r="C1070">
        <v>0.65763888888888888</v>
      </c>
      <c r="D1070" t="s">
        <v>35</v>
      </c>
      <c r="E1070" t="s">
        <v>139</v>
      </c>
      <c r="F1070" t="s">
        <v>47</v>
      </c>
      <c r="G1070" t="s">
        <v>38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39</v>
      </c>
      <c r="O1070">
        <v>4</v>
      </c>
      <c r="P1070" t="s">
        <v>28</v>
      </c>
      <c r="Q1070" t="s">
        <v>56</v>
      </c>
      <c r="R1070">
        <v>40</v>
      </c>
      <c r="S1070" t="s">
        <v>64</v>
      </c>
      <c r="T1070" t="s">
        <v>58</v>
      </c>
      <c r="U1070" t="s">
        <v>1966</v>
      </c>
      <c r="V1070">
        <v>15</v>
      </c>
      <c r="W1070">
        <v>4</v>
      </c>
      <c r="X1070">
        <v>2026</v>
      </c>
      <c r="Y1070" t="s">
        <v>6232</v>
      </c>
      <c r="Z1070">
        <v>18</v>
      </c>
      <c r="AA1070" t="s">
        <v>6235</v>
      </c>
      <c r="AB1070">
        <v>844</v>
      </c>
      <c r="AC1070">
        <v>0.16333333333333336</v>
      </c>
      <c r="AD1070" t="s">
        <v>6230</v>
      </c>
      <c r="AE1070" t="s">
        <v>6231</v>
      </c>
    </row>
    <row r="1071" spans="1:31" x14ac:dyDescent="0.25">
      <c r="A1071" t="s">
        <v>1967</v>
      </c>
      <c r="B1071" s="1">
        <v>46082</v>
      </c>
      <c r="C1071">
        <v>0.89097222222222228</v>
      </c>
      <c r="D1071" t="s">
        <v>200</v>
      </c>
      <c r="E1071" t="s">
        <v>159</v>
      </c>
      <c r="F1071" t="s">
        <v>47</v>
      </c>
      <c r="G1071" t="s">
        <v>48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70</v>
      </c>
      <c r="O1071">
        <v>3</v>
      </c>
      <c r="P1071" t="s">
        <v>28</v>
      </c>
      <c r="Q1071" t="s">
        <v>56</v>
      </c>
      <c r="R1071">
        <v>18</v>
      </c>
      <c r="S1071" t="s">
        <v>170</v>
      </c>
      <c r="T1071" t="s">
        <v>41</v>
      </c>
      <c r="U1071" t="s">
        <v>1967</v>
      </c>
      <c r="V1071">
        <v>21</v>
      </c>
      <c r="W1071">
        <v>3</v>
      </c>
      <c r="X1071">
        <v>2026</v>
      </c>
      <c r="Y1071" t="s">
        <v>6239</v>
      </c>
      <c r="Z1071">
        <v>19</v>
      </c>
      <c r="AA1071" t="s">
        <v>6235</v>
      </c>
      <c r="AB1071">
        <v>817</v>
      </c>
      <c r="AC1071">
        <v>0.20227272727272727</v>
      </c>
      <c r="AD1071" t="s">
        <v>6240</v>
      </c>
      <c r="AE1071" t="s">
        <v>6241</v>
      </c>
    </row>
    <row r="1072" spans="1:31" x14ac:dyDescent="0.25">
      <c r="A1072" t="s">
        <v>1969</v>
      </c>
      <c r="B1072" s="1">
        <v>46159</v>
      </c>
      <c r="C1072">
        <v>0.58194444444444449</v>
      </c>
      <c r="D1072" t="s">
        <v>53</v>
      </c>
      <c r="E1072" t="s">
        <v>159</v>
      </c>
      <c r="F1072" t="s">
        <v>55</v>
      </c>
      <c r="G1072" t="s">
        <v>48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70</v>
      </c>
      <c r="O1072">
        <v>2</v>
      </c>
      <c r="P1072" t="s">
        <v>28</v>
      </c>
      <c r="Q1072" t="s">
        <v>56</v>
      </c>
      <c r="R1072">
        <v>46</v>
      </c>
      <c r="S1072" t="s">
        <v>170</v>
      </c>
      <c r="T1072" t="s">
        <v>85</v>
      </c>
      <c r="U1072" t="s">
        <v>1969</v>
      </c>
      <c r="V1072">
        <v>13</v>
      </c>
      <c r="W1072">
        <v>5</v>
      </c>
      <c r="X1072">
        <v>2026</v>
      </c>
      <c r="Y1072" t="s">
        <v>6237</v>
      </c>
      <c r="Z1072">
        <v>16</v>
      </c>
      <c r="AA1072" t="s">
        <v>6235</v>
      </c>
      <c r="AB1072">
        <v>237</v>
      </c>
      <c r="AC1072">
        <v>9.9999999999999992E-2</v>
      </c>
      <c r="AD1072" t="s">
        <v>6233</v>
      </c>
      <c r="AE1072" t="s">
        <v>6234</v>
      </c>
    </row>
    <row r="1073" spans="1:31" x14ac:dyDescent="0.25">
      <c r="A1073" t="s">
        <v>1970</v>
      </c>
      <c r="B1073" s="1">
        <v>46198</v>
      </c>
      <c r="C1073">
        <v>0.61597222222222225</v>
      </c>
      <c r="D1073" t="s">
        <v>200</v>
      </c>
      <c r="E1073" t="s">
        <v>100</v>
      </c>
      <c r="F1073" t="s">
        <v>63</v>
      </c>
      <c r="G1073" t="s">
        <v>104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70</v>
      </c>
      <c r="O1073">
        <v>3</v>
      </c>
      <c r="P1073" t="s">
        <v>28</v>
      </c>
      <c r="Q1073" t="s">
        <v>56</v>
      </c>
      <c r="R1073">
        <v>18</v>
      </c>
      <c r="S1073" t="s">
        <v>71</v>
      </c>
      <c r="T1073" t="s">
        <v>85</v>
      </c>
      <c r="U1073" t="s">
        <v>1970</v>
      </c>
      <c r="V1073">
        <v>14</v>
      </c>
      <c r="W1073">
        <v>6</v>
      </c>
      <c r="X1073">
        <v>2026</v>
      </c>
      <c r="Y1073" t="s">
        <v>6237</v>
      </c>
      <c r="Z1073">
        <v>-3</v>
      </c>
      <c r="AA1073" t="s">
        <v>6229</v>
      </c>
      <c r="AB1073">
        <v>1001</v>
      </c>
      <c r="AC1073">
        <v>0.2073170731707317</v>
      </c>
      <c r="AD1073" t="s">
        <v>6240</v>
      </c>
      <c r="AE1073" t="s">
        <v>6241</v>
      </c>
    </row>
    <row r="1074" spans="1:31" x14ac:dyDescent="0.25">
      <c r="A1074" t="s">
        <v>1971</v>
      </c>
      <c r="B1074" s="1">
        <v>46071</v>
      </c>
      <c r="C1074">
        <v>0.75069444444444444</v>
      </c>
      <c r="D1074" t="s">
        <v>75</v>
      </c>
      <c r="E1074" t="s">
        <v>24</v>
      </c>
      <c r="F1074" t="s">
        <v>63</v>
      </c>
      <c r="G1074" t="s">
        <v>117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70</v>
      </c>
      <c r="O1074">
        <v>4</v>
      </c>
      <c r="P1074" t="s">
        <v>28</v>
      </c>
      <c r="Q1074" t="s">
        <v>56</v>
      </c>
      <c r="R1074">
        <v>47</v>
      </c>
      <c r="S1074" t="s">
        <v>40</v>
      </c>
      <c r="T1074" t="s">
        <v>41</v>
      </c>
      <c r="U1074" t="s">
        <v>1971</v>
      </c>
      <c r="V1074">
        <v>18</v>
      </c>
      <c r="W1074">
        <v>2</v>
      </c>
      <c r="X1074">
        <v>2026</v>
      </c>
      <c r="Y1074" t="s">
        <v>6232</v>
      </c>
      <c r="Z1074">
        <v>3</v>
      </c>
      <c r="AA1074" t="s">
        <v>6235</v>
      </c>
      <c r="AB1074">
        <v>444</v>
      </c>
      <c r="AC1074">
        <v>0.18260869565217391</v>
      </c>
      <c r="AD1074" t="s">
        <v>6230</v>
      </c>
      <c r="AE1074" t="s">
        <v>6234</v>
      </c>
    </row>
    <row r="1075" spans="1:31" x14ac:dyDescent="0.25">
      <c r="A1075" t="s">
        <v>1973</v>
      </c>
      <c r="B1075" s="1">
        <v>46055</v>
      </c>
      <c r="C1075">
        <v>0.78749999999999998</v>
      </c>
      <c r="D1075" t="s">
        <v>75</v>
      </c>
      <c r="E1075" t="s">
        <v>24</v>
      </c>
      <c r="F1075" t="s">
        <v>166</v>
      </c>
      <c r="G1075" t="s">
        <v>96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91</v>
      </c>
      <c r="O1075">
        <v>4</v>
      </c>
      <c r="P1075" t="s">
        <v>28</v>
      </c>
      <c r="Q1075" t="s">
        <v>56</v>
      </c>
      <c r="R1075">
        <v>45</v>
      </c>
      <c r="S1075" t="s">
        <v>57</v>
      </c>
      <c r="T1075" t="s">
        <v>41</v>
      </c>
      <c r="U1075" t="s">
        <v>1973</v>
      </c>
      <c r="V1075">
        <v>18</v>
      </c>
      <c r="W1075">
        <v>2</v>
      </c>
      <c r="X1075">
        <v>2026</v>
      </c>
      <c r="Y1075" t="s">
        <v>6232</v>
      </c>
      <c r="Z1075">
        <v>9</v>
      </c>
      <c r="AA1075" t="s">
        <v>6235</v>
      </c>
      <c r="AB1075">
        <v>818</v>
      </c>
      <c r="AC1075">
        <v>0.28076923076923077</v>
      </c>
      <c r="AD1075" t="s">
        <v>6230</v>
      </c>
      <c r="AE1075" t="s">
        <v>6231</v>
      </c>
    </row>
    <row r="1076" spans="1:31" x14ac:dyDescent="0.25">
      <c r="A1076" t="s">
        <v>1974</v>
      </c>
      <c r="B1076" s="1">
        <v>46032</v>
      </c>
      <c r="C1076">
        <v>0.62152777777777779</v>
      </c>
      <c r="D1076" t="s">
        <v>53</v>
      </c>
      <c r="E1076" t="s">
        <v>36</v>
      </c>
      <c r="F1076" t="s">
        <v>69</v>
      </c>
      <c r="G1076" t="s">
        <v>104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49</v>
      </c>
      <c r="O1076">
        <v>5</v>
      </c>
      <c r="P1076" t="s">
        <v>28</v>
      </c>
      <c r="Q1076" t="s">
        <v>56</v>
      </c>
      <c r="R1076">
        <v>28</v>
      </c>
      <c r="S1076" t="s">
        <v>64</v>
      </c>
      <c r="T1076" t="s">
        <v>85</v>
      </c>
      <c r="U1076" t="s">
        <v>1974</v>
      </c>
      <c r="V1076">
        <v>14</v>
      </c>
      <c r="W1076">
        <v>1</v>
      </c>
      <c r="X1076">
        <v>2026</v>
      </c>
      <c r="Y1076" t="s">
        <v>6237</v>
      </c>
      <c r="Z1076">
        <v>19</v>
      </c>
      <c r="AA1076" t="s">
        <v>6235</v>
      </c>
      <c r="AB1076">
        <v>358</v>
      </c>
      <c r="AC1076">
        <v>0.28139534883720929</v>
      </c>
      <c r="AD1076" t="s">
        <v>6238</v>
      </c>
      <c r="AE1076" t="s">
        <v>6236</v>
      </c>
    </row>
    <row r="1077" spans="1:31" x14ac:dyDescent="0.25">
      <c r="A1077" t="s">
        <v>1975</v>
      </c>
      <c r="B1077" s="1">
        <v>46115</v>
      </c>
      <c r="C1077">
        <v>0.7104166666666667</v>
      </c>
      <c r="D1077" t="s">
        <v>130</v>
      </c>
      <c r="E1077" t="s">
        <v>54</v>
      </c>
      <c r="F1077" t="s">
        <v>84</v>
      </c>
      <c r="G1077" t="s">
        <v>26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27</v>
      </c>
      <c r="O1077">
        <v>1</v>
      </c>
      <c r="P1077" t="s">
        <v>28</v>
      </c>
      <c r="Q1077" t="s">
        <v>56</v>
      </c>
      <c r="R1077">
        <v>36</v>
      </c>
      <c r="S1077" t="s">
        <v>30</v>
      </c>
      <c r="T1077" t="s">
        <v>58</v>
      </c>
      <c r="U1077" t="s">
        <v>1975</v>
      </c>
      <c r="V1077">
        <v>17</v>
      </c>
      <c r="W1077">
        <v>4</v>
      </c>
      <c r="X1077">
        <v>2026</v>
      </c>
      <c r="Y1077" t="s">
        <v>6232</v>
      </c>
      <c r="Z1077">
        <v>12</v>
      </c>
      <c r="AA1077" t="s">
        <v>6235</v>
      </c>
      <c r="AB1077">
        <v>1166</v>
      </c>
      <c r="AC1077">
        <v>5.3846153846153842E-2</v>
      </c>
      <c r="AD1077" t="s">
        <v>6233</v>
      </c>
      <c r="AE1077" t="s">
        <v>6231</v>
      </c>
    </row>
    <row r="1078" spans="1:31" x14ac:dyDescent="0.25">
      <c r="A1078" t="s">
        <v>1977</v>
      </c>
      <c r="B1078" s="1">
        <v>46039</v>
      </c>
      <c r="C1078">
        <v>0.56805555555555554</v>
      </c>
      <c r="D1078" t="s">
        <v>121</v>
      </c>
      <c r="E1078" t="s">
        <v>46</v>
      </c>
      <c r="F1078" t="s">
        <v>47</v>
      </c>
      <c r="G1078" t="s">
        <v>104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70</v>
      </c>
      <c r="O1078">
        <v>4</v>
      </c>
      <c r="P1078" t="s">
        <v>28</v>
      </c>
      <c r="Q1078" t="s">
        <v>56</v>
      </c>
      <c r="R1078">
        <v>37</v>
      </c>
      <c r="S1078" t="s">
        <v>64</v>
      </c>
      <c r="T1078" t="s">
        <v>85</v>
      </c>
      <c r="U1078" t="s">
        <v>1977</v>
      </c>
      <c r="V1078">
        <v>13</v>
      </c>
      <c r="W1078">
        <v>1</v>
      </c>
      <c r="X1078">
        <v>2026</v>
      </c>
      <c r="Y1078" t="s">
        <v>6237</v>
      </c>
      <c r="Z1078">
        <v>8</v>
      </c>
      <c r="AA1078" t="s">
        <v>6235</v>
      </c>
      <c r="AB1078">
        <v>666</v>
      </c>
      <c r="AC1078">
        <v>0.46333333333333332</v>
      </c>
      <c r="AD1078" t="s">
        <v>6230</v>
      </c>
      <c r="AE1078" t="s">
        <v>6231</v>
      </c>
    </row>
    <row r="1079" spans="1:31" x14ac:dyDescent="0.25">
      <c r="A1079" t="s">
        <v>1979</v>
      </c>
      <c r="B1079" s="1">
        <v>46035</v>
      </c>
      <c r="C1079">
        <v>0.91249999999999998</v>
      </c>
      <c r="D1079" t="s">
        <v>53</v>
      </c>
      <c r="E1079" t="s">
        <v>54</v>
      </c>
      <c r="F1079" t="s">
        <v>76</v>
      </c>
      <c r="G1079" t="s">
        <v>48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27</v>
      </c>
      <c r="O1079">
        <v>2</v>
      </c>
      <c r="P1079" t="s">
        <v>28</v>
      </c>
      <c r="Q1079" t="s">
        <v>56</v>
      </c>
      <c r="R1079">
        <v>58</v>
      </c>
      <c r="S1079" t="s">
        <v>131</v>
      </c>
      <c r="T1079" t="s">
        <v>41</v>
      </c>
      <c r="U1079" t="s">
        <v>1979</v>
      </c>
      <c r="V1079">
        <v>21</v>
      </c>
      <c r="W1079">
        <v>1</v>
      </c>
      <c r="X1079">
        <v>2026</v>
      </c>
      <c r="Y1079" t="s">
        <v>6239</v>
      </c>
      <c r="Z1079">
        <v>-3</v>
      </c>
      <c r="AA1079" t="s">
        <v>6229</v>
      </c>
      <c r="AB1079">
        <v>979</v>
      </c>
      <c r="AC1079">
        <v>0.38636363636363635</v>
      </c>
      <c r="AD1079" t="s">
        <v>6233</v>
      </c>
      <c r="AE1079" t="s">
        <v>6234</v>
      </c>
    </row>
    <row r="1080" spans="1:31" x14ac:dyDescent="0.25">
      <c r="A1080" t="s">
        <v>1980</v>
      </c>
      <c r="B1080" s="1">
        <v>46193</v>
      </c>
      <c r="C1080">
        <v>0.90902777777777777</v>
      </c>
      <c r="D1080" t="s">
        <v>130</v>
      </c>
      <c r="E1080" t="s">
        <v>46</v>
      </c>
      <c r="F1080" t="s">
        <v>76</v>
      </c>
      <c r="G1080" t="s">
        <v>38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27</v>
      </c>
      <c r="O1080">
        <v>2</v>
      </c>
      <c r="P1080" t="s">
        <v>28</v>
      </c>
      <c r="Q1080" t="s">
        <v>29</v>
      </c>
      <c r="R1080">
        <v>54</v>
      </c>
      <c r="S1080" t="s">
        <v>64</v>
      </c>
      <c r="T1080" t="s">
        <v>41</v>
      </c>
      <c r="U1080" t="s">
        <v>1980</v>
      </c>
      <c r="V1080">
        <v>21</v>
      </c>
      <c r="W1080">
        <v>6</v>
      </c>
      <c r="X1080">
        <v>2026</v>
      </c>
      <c r="Y1080" t="s">
        <v>6239</v>
      </c>
      <c r="Z1080">
        <v>-3</v>
      </c>
      <c r="AA1080" t="s">
        <v>6229</v>
      </c>
      <c r="AB1080">
        <v>198</v>
      </c>
      <c r="AC1080">
        <v>0.5842105263157894</v>
      </c>
      <c r="AD1080" t="s">
        <v>6233</v>
      </c>
      <c r="AE1080" t="s">
        <v>6234</v>
      </c>
    </row>
    <row r="1081" spans="1:31" x14ac:dyDescent="0.25">
      <c r="A1081" t="s">
        <v>1981</v>
      </c>
      <c r="B1081" s="1">
        <v>46154</v>
      </c>
      <c r="C1081">
        <v>0.94166666666666665</v>
      </c>
      <c r="D1081" t="s">
        <v>296</v>
      </c>
      <c r="E1081" t="s">
        <v>36</v>
      </c>
      <c r="F1081" t="s">
        <v>55</v>
      </c>
      <c r="G1081" t="s">
        <v>48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70</v>
      </c>
      <c r="O1081">
        <v>4</v>
      </c>
      <c r="P1081" t="s">
        <v>28</v>
      </c>
      <c r="Q1081" t="s">
        <v>56</v>
      </c>
      <c r="R1081">
        <v>40</v>
      </c>
      <c r="S1081" t="s">
        <v>131</v>
      </c>
      <c r="T1081" t="s">
        <v>58</v>
      </c>
      <c r="U1081" t="s">
        <v>1981</v>
      </c>
      <c r="V1081">
        <v>22</v>
      </c>
      <c r="W1081">
        <v>5</v>
      </c>
      <c r="X1081">
        <v>2026</v>
      </c>
      <c r="Y1081" t="s">
        <v>6239</v>
      </c>
      <c r="Z1081">
        <v>12</v>
      </c>
      <c r="AA1081" t="s">
        <v>6235</v>
      </c>
      <c r="AB1081">
        <v>266</v>
      </c>
      <c r="AC1081">
        <v>0.126</v>
      </c>
      <c r="AD1081" t="s">
        <v>6230</v>
      </c>
      <c r="AE1081" t="s">
        <v>6231</v>
      </c>
    </row>
    <row r="1082" spans="1:31" x14ac:dyDescent="0.25">
      <c r="A1082" t="s">
        <v>1983</v>
      </c>
      <c r="B1082" s="1">
        <v>46200</v>
      </c>
      <c r="C1082">
        <v>0.97777777777777775</v>
      </c>
      <c r="D1082" t="s">
        <v>53</v>
      </c>
      <c r="E1082" t="s">
        <v>139</v>
      </c>
      <c r="F1082" t="s">
        <v>69</v>
      </c>
      <c r="G1082" t="s">
        <v>104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91</v>
      </c>
      <c r="O1082">
        <v>2</v>
      </c>
      <c r="P1082" t="s">
        <v>28</v>
      </c>
      <c r="Q1082" t="s">
        <v>29</v>
      </c>
      <c r="R1082">
        <v>40</v>
      </c>
      <c r="S1082" t="s">
        <v>64</v>
      </c>
      <c r="T1082" t="s">
        <v>58</v>
      </c>
      <c r="U1082" t="s">
        <v>1983</v>
      </c>
      <c r="V1082">
        <v>23</v>
      </c>
      <c r="W1082">
        <v>6</v>
      </c>
      <c r="X1082">
        <v>2026</v>
      </c>
      <c r="Y1082" t="s">
        <v>6239</v>
      </c>
      <c r="Z1082">
        <v>19</v>
      </c>
      <c r="AA1082" t="s">
        <v>6235</v>
      </c>
      <c r="AB1082">
        <v>1184</v>
      </c>
      <c r="AC1082">
        <v>4.5454545454545456E-2</v>
      </c>
      <c r="AD1082" t="s">
        <v>6233</v>
      </c>
      <c r="AE1082" t="s">
        <v>6231</v>
      </c>
    </row>
    <row r="1083" spans="1:31" x14ac:dyDescent="0.25">
      <c r="A1083" t="s">
        <v>1985</v>
      </c>
      <c r="B1083" s="1">
        <v>46150</v>
      </c>
      <c r="C1083">
        <v>0.55555555555555558</v>
      </c>
      <c r="D1083" t="s">
        <v>130</v>
      </c>
      <c r="E1083" t="s">
        <v>90</v>
      </c>
      <c r="F1083" t="s">
        <v>47</v>
      </c>
      <c r="G1083" t="s">
        <v>38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49</v>
      </c>
      <c r="O1083">
        <v>5</v>
      </c>
      <c r="P1083" t="s">
        <v>28</v>
      </c>
      <c r="Q1083" t="s">
        <v>29</v>
      </c>
      <c r="R1083">
        <v>33</v>
      </c>
      <c r="S1083" t="s">
        <v>30</v>
      </c>
      <c r="T1083" t="s">
        <v>85</v>
      </c>
      <c r="U1083" t="s">
        <v>1985</v>
      </c>
      <c r="V1083">
        <v>13</v>
      </c>
      <c r="W1083">
        <v>5</v>
      </c>
      <c r="X1083">
        <v>2026</v>
      </c>
      <c r="Y1083" t="s">
        <v>6237</v>
      </c>
      <c r="Z1083">
        <v>11</v>
      </c>
      <c r="AA1083" t="s">
        <v>6235</v>
      </c>
      <c r="AB1083">
        <v>157</v>
      </c>
      <c r="AC1083">
        <v>0.16727272727272727</v>
      </c>
      <c r="AD1083" t="s">
        <v>6238</v>
      </c>
      <c r="AE1083" t="s">
        <v>6236</v>
      </c>
    </row>
    <row r="1084" spans="1:31" x14ac:dyDescent="0.25">
      <c r="A1084" t="s">
        <v>1986</v>
      </c>
      <c r="B1084" s="1">
        <v>46183</v>
      </c>
      <c r="C1084">
        <v>0.9555555555555556</v>
      </c>
      <c r="D1084" t="s">
        <v>200</v>
      </c>
      <c r="E1084" t="s">
        <v>139</v>
      </c>
      <c r="F1084" t="s">
        <v>37</v>
      </c>
      <c r="G1084" t="s">
        <v>48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27</v>
      </c>
      <c r="O1084">
        <v>3</v>
      </c>
      <c r="P1084" t="s">
        <v>28</v>
      </c>
      <c r="Q1084" t="s">
        <v>56</v>
      </c>
      <c r="R1084">
        <v>25</v>
      </c>
      <c r="S1084" t="s">
        <v>40</v>
      </c>
      <c r="T1084" t="s">
        <v>58</v>
      </c>
      <c r="U1084" t="s">
        <v>1986</v>
      </c>
      <c r="V1084">
        <v>22</v>
      </c>
      <c r="W1084">
        <v>6</v>
      </c>
      <c r="X1084">
        <v>2026</v>
      </c>
      <c r="Y1084" t="s">
        <v>6239</v>
      </c>
      <c r="Z1084">
        <v>11</v>
      </c>
      <c r="AA1084" t="s">
        <v>6235</v>
      </c>
      <c r="AB1084">
        <v>223</v>
      </c>
      <c r="AC1084">
        <v>0.2688888888888889</v>
      </c>
      <c r="AD1084" t="s">
        <v>6240</v>
      </c>
      <c r="AE1084" t="s">
        <v>6241</v>
      </c>
    </row>
    <row r="1085" spans="1:31" x14ac:dyDescent="0.25">
      <c r="A1085" t="s">
        <v>1987</v>
      </c>
      <c r="B1085" s="1">
        <v>46188</v>
      </c>
      <c r="C1085">
        <v>0.83472222222222225</v>
      </c>
      <c r="D1085" t="s">
        <v>35</v>
      </c>
      <c r="E1085" t="s">
        <v>24</v>
      </c>
      <c r="F1085" t="s">
        <v>47</v>
      </c>
      <c r="G1085" t="s">
        <v>38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70</v>
      </c>
      <c r="O1085">
        <v>2</v>
      </c>
      <c r="P1085" t="s">
        <v>146</v>
      </c>
      <c r="Q1085" t="s">
        <v>29</v>
      </c>
      <c r="R1085">
        <v>28</v>
      </c>
      <c r="S1085" t="s">
        <v>57</v>
      </c>
      <c r="T1085" t="s">
        <v>41</v>
      </c>
      <c r="U1085" t="s">
        <v>1987</v>
      </c>
      <c r="V1085">
        <v>20</v>
      </c>
      <c r="W1085">
        <v>6</v>
      </c>
      <c r="X1085">
        <v>2026</v>
      </c>
      <c r="Y1085" t="s">
        <v>6239</v>
      </c>
      <c r="Z1085">
        <v>2</v>
      </c>
      <c r="AA1085" t="s">
        <v>6235</v>
      </c>
      <c r="AB1085">
        <v>969</v>
      </c>
      <c r="AC1085">
        <v>8.9655172413793102E-2</v>
      </c>
      <c r="AD1085" t="s">
        <v>6233</v>
      </c>
      <c r="AE1085" t="s">
        <v>6236</v>
      </c>
    </row>
    <row r="1086" spans="1:31" x14ac:dyDescent="0.25">
      <c r="A1086" t="s">
        <v>1988</v>
      </c>
      <c r="B1086" s="1">
        <v>46123</v>
      </c>
      <c r="C1086">
        <v>0.52847222222222223</v>
      </c>
      <c r="D1086" t="s">
        <v>200</v>
      </c>
      <c r="E1086" t="s">
        <v>90</v>
      </c>
      <c r="F1086" t="s">
        <v>55</v>
      </c>
      <c r="G1086" t="s">
        <v>104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70</v>
      </c>
      <c r="O1086">
        <v>1</v>
      </c>
      <c r="P1086" t="s">
        <v>28</v>
      </c>
      <c r="Q1086" t="s">
        <v>56</v>
      </c>
      <c r="R1086">
        <v>58</v>
      </c>
      <c r="S1086" t="s">
        <v>64</v>
      </c>
      <c r="T1086" t="s">
        <v>85</v>
      </c>
      <c r="U1086" t="s">
        <v>1988</v>
      </c>
      <c r="V1086">
        <v>12</v>
      </c>
      <c r="W1086">
        <v>4</v>
      </c>
      <c r="X1086">
        <v>2026</v>
      </c>
      <c r="Y1086" t="s">
        <v>6237</v>
      </c>
      <c r="Z1086">
        <v>13</v>
      </c>
      <c r="AA1086" t="s">
        <v>6235</v>
      </c>
      <c r="AB1086">
        <v>548</v>
      </c>
      <c r="AC1086">
        <v>0.25490196078431371</v>
      </c>
      <c r="AD1086" t="s">
        <v>6233</v>
      </c>
      <c r="AE1086" t="s">
        <v>6234</v>
      </c>
    </row>
    <row r="1087" spans="1:31" x14ac:dyDescent="0.25">
      <c r="A1087" t="s">
        <v>1989</v>
      </c>
      <c r="B1087" s="1">
        <v>46150</v>
      </c>
      <c r="C1087">
        <v>0.39444444444444443</v>
      </c>
      <c r="D1087" t="s">
        <v>68</v>
      </c>
      <c r="E1087" t="s">
        <v>100</v>
      </c>
      <c r="F1087" t="s">
        <v>84</v>
      </c>
      <c r="G1087" t="s">
        <v>96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49</v>
      </c>
      <c r="O1087">
        <v>1</v>
      </c>
      <c r="P1087" t="s">
        <v>28</v>
      </c>
      <c r="Q1087" t="s">
        <v>29</v>
      </c>
      <c r="R1087">
        <v>41</v>
      </c>
      <c r="S1087" t="s">
        <v>30</v>
      </c>
      <c r="T1087" t="s">
        <v>31</v>
      </c>
      <c r="U1087" t="s">
        <v>1989</v>
      </c>
      <c r="V1087">
        <v>9</v>
      </c>
      <c r="W1087">
        <v>5</v>
      </c>
      <c r="X1087">
        <v>2026</v>
      </c>
      <c r="Y1087" t="s">
        <v>6228</v>
      </c>
      <c r="Z1087">
        <v>0</v>
      </c>
      <c r="AA1087" t="s">
        <v>6229</v>
      </c>
      <c r="AB1087">
        <v>726</v>
      </c>
      <c r="AC1087">
        <v>0.56923076923076921</v>
      </c>
      <c r="AD1087" t="s">
        <v>6233</v>
      </c>
      <c r="AE1087" t="s">
        <v>6231</v>
      </c>
    </row>
    <row r="1088" spans="1:31" x14ac:dyDescent="0.25">
      <c r="A1088" t="s">
        <v>1990</v>
      </c>
      <c r="B1088" s="1">
        <v>46114</v>
      </c>
      <c r="C1088">
        <v>0.94236111111111109</v>
      </c>
      <c r="D1088" t="s">
        <v>53</v>
      </c>
      <c r="E1088" t="s">
        <v>159</v>
      </c>
      <c r="F1088" t="s">
        <v>95</v>
      </c>
      <c r="G1088" t="s">
        <v>117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49</v>
      </c>
      <c r="O1088">
        <v>1</v>
      </c>
      <c r="P1088" t="s">
        <v>28</v>
      </c>
      <c r="Q1088" t="s">
        <v>29</v>
      </c>
      <c r="R1088">
        <v>41</v>
      </c>
      <c r="S1088" t="s">
        <v>71</v>
      </c>
      <c r="T1088" t="s">
        <v>58</v>
      </c>
      <c r="U1088" t="s">
        <v>1990</v>
      </c>
      <c r="V1088">
        <v>22</v>
      </c>
      <c r="W1088">
        <v>4</v>
      </c>
      <c r="X1088">
        <v>2026</v>
      </c>
      <c r="Y1088" t="s">
        <v>6239</v>
      </c>
      <c r="Z1088">
        <v>-4</v>
      </c>
      <c r="AA1088" t="s">
        <v>6229</v>
      </c>
      <c r="AB1088">
        <v>613</v>
      </c>
      <c r="AC1088">
        <v>0.25384615384615383</v>
      </c>
      <c r="AD1088" t="s">
        <v>6233</v>
      </c>
      <c r="AE1088" t="s">
        <v>6231</v>
      </c>
    </row>
    <row r="1089" spans="1:31" x14ac:dyDescent="0.25">
      <c r="A1089" t="s">
        <v>1992</v>
      </c>
      <c r="B1089" s="1">
        <v>46044</v>
      </c>
      <c r="C1089">
        <v>0.90763888888888888</v>
      </c>
      <c r="D1089" t="s">
        <v>45</v>
      </c>
      <c r="E1089" t="s">
        <v>135</v>
      </c>
      <c r="F1089" t="s">
        <v>95</v>
      </c>
      <c r="G1089" t="s">
        <v>38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91</v>
      </c>
      <c r="O1089">
        <v>1</v>
      </c>
      <c r="P1089" t="s">
        <v>28</v>
      </c>
      <c r="Q1089" t="s">
        <v>29</v>
      </c>
      <c r="R1089">
        <v>29</v>
      </c>
      <c r="S1089" t="s">
        <v>71</v>
      </c>
      <c r="T1089" t="s">
        <v>41</v>
      </c>
      <c r="U1089" t="s">
        <v>1992</v>
      </c>
      <c r="V1089">
        <v>21</v>
      </c>
      <c r="W1089">
        <v>1</v>
      </c>
      <c r="X1089">
        <v>2026</v>
      </c>
      <c r="Y1089" t="s">
        <v>6239</v>
      </c>
      <c r="Z1089">
        <v>3</v>
      </c>
      <c r="AA1089" t="s">
        <v>6235</v>
      </c>
      <c r="AB1089">
        <v>508</v>
      </c>
      <c r="AC1089">
        <v>0.04</v>
      </c>
      <c r="AD1089" t="s">
        <v>6233</v>
      </c>
      <c r="AE1089" t="s">
        <v>6236</v>
      </c>
    </row>
    <row r="1090" spans="1:31" x14ac:dyDescent="0.25">
      <c r="A1090" t="s">
        <v>1993</v>
      </c>
      <c r="B1090" s="1">
        <v>46118</v>
      </c>
      <c r="C1090">
        <v>0.36041666666666666</v>
      </c>
      <c r="D1090" t="s">
        <v>130</v>
      </c>
      <c r="E1090" t="s">
        <v>159</v>
      </c>
      <c r="F1090" t="s">
        <v>84</v>
      </c>
      <c r="G1090" t="s">
        <v>26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91</v>
      </c>
      <c r="O1090">
        <v>2</v>
      </c>
      <c r="P1090" t="s">
        <v>28</v>
      </c>
      <c r="Q1090" t="s">
        <v>29</v>
      </c>
      <c r="R1090">
        <v>34</v>
      </c>
      <c r="S1090" t="s">
        <v>57</v>
      </c>
      <c r="T1090" t="s">
        <v>31</v>
      </c>
      <c r="U1090" t="s">
        <v>1993</v>
      </c>
      <c r="V1090">
        <v>8</v>
      </c>
      <c r="W1090">
        <v>4</v>
      </c>
      <c r="X1090">
        <v>2026</v>
      </c>
      <c r="Y1090" t="s">
        <v>6228</v>
      </c>
      <c r="Z1090">
        <v>-3</v>
      </c>
      <c r="AA1090" t="s">
        <v>6229</v>
      </c>
      <c r="AB1090">
        <v>489</v>
      </c>
      <c r="AC1090">
        <v>0.27812500000000001</v>
      </c>
      <c r="AD1090" t="s">
        <v>6233</v>
      </c>
      <c r="AE1090" t="s">
        <v>6236</v>
      </c>
    </row>
    <row r="1091" spans="1:31" x14ac:dyDescent="0.25">
      <c r="A1091" t="s">
        <v>1994</v>
      </c>
      <c r="B1091" s="1">
        <v>46097</v>
      </c>
      <c r="C1091">
        <v>0.91388888888888886</v>
      </c>
      <c r="D1091" t="s">
        <v>99</v>
      </c>
      <c r="E1091" t="s">
        <v>90</v>
      </c>
      <c r="F1091" t="s">
        <v>63</v>
      </c>
      <c r="G1091" t="s">
        <v>38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91</v>
      </c>
      <c r="O1091">
        <v>2</v>
      </c>
      <c r="P1091" t="s">
        <v>146</v>
      </c>
      <c r="Q1091" t="s">
        <v>56</v>
      </c>
      <c r="R1091">
        <v>30</v>
      </c>
      <c r="S1091" t="s">
        <v>57</v>
      </c>
      <c r="T1091" t="s">
        <v>41</v>
      </c>
      <c r="U1091" t="s">
        <v>1994</v>
      </c>
      <c r="V1091">
        <v>21</v>
      </c>
      <c r="W1091">
        <v>3</v>
      </c>
      <c r="X1091">
        <v>2026</v>
      </c>
      <c r="Y1091" t="s">
        <v>6239</v>
      </c>
      <c r="Z1091">
        <v>15</v>
      </c>
      <c r="AA1091" t="s">
        <v>6235</v>
      </c>
      <c r="AB1091">
        <v>144</v>
      </c>
      <c r="AC1091">
        <v>0.19574468085106381</v>
      </c>
      <c r="AD1091" t="s">
        <v>6233</v>
      </c>
      <c r="AE1091" t="s">
        <v>6236</v>
      </c>
    </row>
    <row r="1092" spans="1:31" x14ac:dyDescent="0.25">
      <c r="A1092" t="s">
        <v>1996</v>
      </c>
      <c r="B1092" s="1">
        <v>46121</v>
      </c>
      <c r="C1092">
        <v>0.6069444444444444</v>
      </c>
      <c r="D1092" t="s">
        <v>35</v>
      </c>
      <c r="E1092" t="s">
        <v>159</v>
      </c>
      <c r="F1092" t="s">
        <v>76</v>
      </c>
      <c r="G1092" t="s">
        <v>104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49</v>
      </c>
      <c r="O1092">
        <v>3</v>
      </c>
      <c r="P1092" t="s">
        <v>28</v>
      </c>
      <c r="Q1092" t="s">
        <v>56</v>
      </c>
      <c r="R1092">
        <v>35</v>
      </c>
      <c r="S1092" t="s">
        <v>71</v>
      </c>
      <c r="T1092" t="s">
        <v>85</v>
      </c>
      <c r="U1092" t="s">
        <v>1996</v>
      </c>
      <c r="V1092">
        <v>14</v>
      </c>
      <c r="W1092">
        <v>4</v>
      </c>
      <c r="X1092">
        <v>2026</v>
      </c>
      <c r="Y1092" t="s">
        <v>6237</v>
      </c>
      <c r="Z1092">
        <v>14</v>
      </c>
      <c r="AA1092" t="s">
        <v>6235</v>
      </c>
      <c r="AB1092">
        <v>484</v>
      </c>
      <c r="AC1092">
        <v>0.24651162790697673</v>
      </c>
      <c r="AD1092" t="s">
        <v>6240</v>
      </c>
      <c r="AE1092" t="s">
        <v>6236</v>
      </c>
    </row>
    <row r="1093" spans="1:31" x14ac:dyDescent="0.25">
      <c r="A1093" t="s">
        <v>1997</v>
      </c>
      <c r="B1093" s="1">
        <v>46077</v>
      </c>
      <c r="C1093">
        <v>0.58750000000000002</v>
      </c>
      <c r="D1093" t="s">
        <v>62</v>
      </c>
      <c r="E1093" t="s">
        <v>46</v>
      </c>
      <c r="F1093" t="s">
        <v>76</v>
      </c>
      <c r="G1093" t="s">
        <v>117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39</v>
      </c>
      <c r="O1093">
        <v>4</v>
      </c>
      <c r="P1093" t="s">
        <v>28</v>
      </c>
      <c r="Q1093" t="s">
        <v>56</v>
      </c>
      <c r="R1093">
        <v>59</v>
      </c>
      <c r="S1093" t="s">
        <v>131</v>
      </c>
      <c r="T1093" t="s">
        <v>85</v>
      </c>
      <c r="U1093" t="s">
        <v>1997</v>
      </c>
      <c r="V1093">
        <v>14</v>
      </c>
      <c r="W1093">
        <v>2</v>
      </c>
      <c r="X1093">
        <v>2026</v>
      </c>
      <c r="Y1093" t="s">
        <v>6237</v>
      </c>
      <c r="Z1093">
        <v>-5</v>
      </c>
      <c r="AA1093" t="s">
        <v>6229</v>
      </c>
      <c r="AB1093">
        <v>1048</v>
      </c>
      <c r="AC1093">
        <v>0.15</v>
      </c>
      <c r="AD1093" t="s">
        <v>6230</v>
      </c>
      <c r="AE1093" t="s">
        <v>6234</v>
      </c>
    </row>
    <row r="1094" spans="1:31" x14ac:dyDescent="0.25">
      <c r="A1094" t="s">
        <v>1999</v>
      </c>
      <c r="B1094" s="1">
        <v>46082</v>
      </c>
      <c r="C1094">
        <v>0.77013888888888893</v>
      </c>
      <c r="D1094" t="s">
        <v>35</v>
      </c>
      <c r="E1094" t="s">
        <v>24</v>
      </c>
      <c r="F1094" t="s">
        <v>55</v>
      </c>
      <c r="G1094" t="s">
        <v>96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49</v>
      </c>
      <c r="O1094">
        <v>5</v>
      </c>
      <c r="P1094" t="s">
        <v>28</v>
      </c>
      <c r="Q1094" t="s">
        <v>29</v>
      </c>
      <c r="R1094">
        <v>24</v>
      </c>
      <c r="S1094" t="s">
        <v>170</v>
      </c>
      <c r="T1094" t="s">
        <v>41</v>
      </c>
      <c r="U1094" t="s">
        <v>1999</v>
      </c>
      <c r="V1094">
        <v>18</v>
      </c>
      <c r="W1094">
        <v>3</v>
      </c>
      <c r="X1094">
        <v>2026</v>
      </c>
      <c r="Y1094" t="s">
        <v>6232</v>
      </c>
      <c r="Z1094">
        <v>-4</v>
      </c>
      <c r="AA1094" t="s">
        <v>6229</v>
      </c>
      <c r="AB1094">
        <v>154</v>
      </c>
      <c r="AC1094">
        <v>0.42857142857142855</v>
      </c>
      <c r="AD1094" t="s">
        <v>6238</v>
      </c>
      <c r="AE1094" t="s">
        <v>6241</v>
      </c>
    </row>
    <row r="1095" spans="1:31" x14ac:dyDescent="0.25">
      <c r="A1095" t="s">
        <v>2001</v>
      </c>
      <c r="B1095" s="1">
        <v>46171</v>
      </c>
      <c r="C1095">
        <v>0.63402777777777775</v>
      </c>
      <c r="D1095" t="s">
        <v>130</v>
      </c>
      <c r="E1095" t="s">
        <v>90</v>
      </c>
      <c r="F1095" t="s">
        <v>76</v>
      </c>
      <c r="G1095" t="s">
        <v>117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49</v>
      </c>
      <c r="O1095">
        <v>3</v>
      </c>
      <c r="P1095" t="s">
        <v>146</v>
      </c>
      <c r="Q1095" t="s">
        <v>56</v>
      </c>
      <c r="R1095">
        <v>56</v>
      </c>
      <c r="S1095" t="s">
        <v>30</v>
      </c>
      <c r="T1095" t="s">
        <v>58</v>
      </c>
      <c r="U1095" t="s">
        <v>2001</v>
      </c>
      <c r="V1095">
        <v>15</v>
      </c>
      <c r="W1095">
        <v>5</v>
      </c>
      <c r="X1095">
        <v>2026</v>
      </c>
      <c r="Y1095" t="s">
        <v>6232</v>
      </c>
      <c r="Z1095">
        <v>17</v>
      </c>
      <c r="AA1095" t="s">
        <v>6235</v>
      </c>
      <c r="AB1095">
        <v>137</v>
      </c>
      <c r="AC1095">
        <v>9.2307692307692313E-2</v>
      </c>
      <c r="AD1095" t="s">
        <v>6240</v>
      </c>
      <c r="AE1095" t="s">
        <v>6234</v>
      </c>
    </row>
    <row r="1096" spans="1:31" x14ac:dyDescent="0.25">
      <c r="A1096" t="s">
        <v>2002</v>
      </c>
      <c r="B1096" s="1">
        <v>46085</v>
      </c>
      <c r="C1096">
        <v>0.97986111111111107</v>
      </c>
      <c r="D1096" t="s">
        <v>35</v>
      </c>
      <c r="E1096" t="s">
        <v>90</v>
      </c>
      <c r="F1096" t="s">
        <v>95</v>
      </c>
      <c r="G1096" t="s">
        <v>117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39</v>
      </c>
      <c r="O1096">
        <v>4</v>
      </c>
      <c r="P1096" t="s">
        <v>146</v>
      </c>
      <c r="Q1096" t="s">
        <v>29</v>
      </c>
      <c r="R1096">
        <v>49</v>
      </c>
      <c r="S1096" t="s">
        <v>40</v>
      </c>
      <c r="T1096" t="s">
        <v>58</v>
      </c>
      <c r="U1096" t="s">
        <v>2002</v>
      </c>
      <c r="V1096">
        <v>23</v>
      </c>
      <c r="W1096">
        <v>3</v>
      </c>
      <c r="X1096">
        <v>2026</v>
      </c>
      <c r="Y1096" t="s">
        <v>6239</v>
      </c>
      <c r="Z1096">
        <v>13</v>
      </c>
      <c r="AA1096" t="s">
        <v>6235</v>
      </c>
      <c r="AB1096">
        <v>871</v>
      </c>
      <c r="AC1096">
        <v>3.7837837837837833E-2</v>
      </c>
      <c r="AD1096" t="s">
        <v>6230</v>
      </c>
      <c r="AE1096" t="s">
        <v>6234</v>
      </c>
    </row>
    <row r="1097" spans="1:31" x14ac:dyDescent="0.25">
      <c r="A1097" t="s">
        <v>2004</v>
      </c>
      <c r="B1097" s="1">
        <v>46024</v>
      </c>
      <c r="C1097">
        <v>0.79097222222222219</v>
      </c>
      <c r="D1097" t="s">
        <v>99</v>
      </c>
      <c r="E1097" t="s">
        <v>90</v>
      </c>
      <c r="F1097" t="s">
        <v>47</v>
      </c>
      <c r="G1097" t="s">
        <v>117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27</v>
      </c>
      <c r="O1097">
        <v>5</v>
      </c>
      <c r="P1097" t="s">
        <v>28</v>
      </c>
      <c r="Q1097" t="s">
        <v>56</v>
      </c>
      <c r="R1097">
        <v>27</v>
      </c>
      <c r="S1097" t="s">
        <v>30</v>
      </c>
      <c r="T1097" t="s">
        <v>41</v>
      </c>
      <c r="U1097" t="s">
        <v>2004</v>
      </c>
      <c r="V1097">
        <v>18</v>
      </c>
      <c r="W1097">
        <v>1</v>
      </c>
      <c r="X1097">
        <v>2026</v>
      </c>
      <c r="Y1097" t="s">
        <v>6232</v>
      </c>
      <c r="Z1097">
        <v>7</v>
      </c>
      <c r="AA1097" t="s">
        <v>6235</v>
      </c>
      <c r="AB1097">
        <v>508</v>
      </c>
      <c r="AC1097">
        <v>0.30612244897959184</v>
      </c>
      <c r="AD1097" t="s">
        <v>6238</v>
      </c>
      <c r="AE1097" t="s">
        <v>6236</v>
      </c>
    </row>
    <row r="1098" spans="1:31" x14ac:dyDescent="0.25">
      <c r="A1098" t="s">
        <v>2005</v>
      </c>
      <c r="B1098" s="1">
        <v>46135</v>
      </c>
      <c r="C1098">
        <v>0.68680555555555556</v>
      </c>
      <c r="D1098" t="s">
        <v>62</v>
      </c>
      <c r="E1098" t="s">
        <v>46</v>
      </c>
      <c r="F1098" t="s">
        <v>47</v>
      </c>
      <c r="G1098" t="s">
        <v>96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39</v>
      </c>
      <c r="O1098">
        <v>3</v>
      </c>
      <c r="P1098" t="s">
        <v>28</v>
      </c>
      <c r="Q1098" t="s">
        <v>29</v>
      </c>
      <c r="R1098">
        <v>18</v>
      </c>
      <c r="S1098" t="s">
        <v>71</v>
      </c>
      <c r="T1098" t="s">
        <v>58</v>
      </c>
      <c r="U1098" t="s">
        <v>2005</v>
      </c>
      <c r="V1098">
        <v>16</v>
      </c>
      <c r="W1098">
        <v>4</v>
      </c>
      <c r="X1098">
        <v>2026</v>
      </c>
      <c r="Y1098" t="s">
        <v>6232</v>
      </c>
      <c r="Z1098">
        <v>10</v>
      </c>
      <c r="AA1098" t="s">
        <v>6235</v>
      </c>
      <c r="AB1098">
        <v>816</v>
      </c>
      <c r="AC1098">
        <v>0.20638297872340425</v>
      </c>
      <c r="AD1098" t="s">
        <v>6240</v>
      </c>
      <c r="AE1098" t="s">
        <v>6241</v>
      </c>
    </row>
    <row r="1099" spans="1:31" x14ac:dyDescent="0.25">
      <c r="A1099" t="s">
        <v>2007</v>
      </c>
      <c r="B1099" s="1">
        <v>46039</v>
      </c>
      <c r="C1099">
        <v>0.47013888888888888</v>
      </c>
      <c r="D1099" t="s">
        <v>130</v>
      </c>
      <c r="E1099" t="s">
        <v>100</v>
      </c>
      <c r="F1099" t="s">
        <v>63</v>
      </c>
      <c r="G1099" t="s">
        <v>104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49</v>
      </c>
      <c r="O1099">
        <v>1</v>
      </c>
      <c r="P1099" t="s">
        <v>28</v>
      </c>
      <c r="Q1099" t="s">
        <v>29</v>
      </c>
      <c r="R1099">
        <v>47</v>
      </c>
      <c r="S1099" t="s">
        <v>64</v>
      </c>
      <c r="T1099" t="s">
        <v>58</v>
      </c>
      <c r="U1099" t="s">
        <v>2007</v>
      </c>
      <c r="V1099">
        <v>11</v>
      </c>
      <c r="W1099">
        <v>1</v>
      </c>
      <c r="X1099">
        <v>2026</v>
      </c>
      <c r="Y1099" t="s">
        <v>6237</v>
      </c>
      <c r="Z1099">
        <v>4</v>
      </c>
      <c r="AA1099" t="s">
        <v>6235</v>
      </c>
      <c r="AB1099">
        <v>175</v>
      </c>
      <c r="AC1099">
        <v>0.18695652173913044</v>
      </c>
      <c r="AD1099" t="s">
        <v>6233</v>
      </c>
      <c r="AE1099" t="s">
        <v>6234</v>
      </c>
    </row>
    <row r="1100" spans="1:31" x14ac:dyDescent="0.25">
      <c r="A1100" t="s">
        <v>2008</v>
      </c>
      <c r="B1100" s="1">
        <v>46189</v>
      </c>
      <c r="C1100">
        <v>0.84444444444444444</v>
      </c>
      <c r="D1100" t="s">
        <v>200</v>
      </c>
      <c r="E1100" t="s">
        <v>36</v>
      </c>
      <c r="F1100" t="s">
        <v>25</v>
      </c>
      <c r="G1100" t="s">
        <v>96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27</v>
      </c>
      <c r="O1100">
        <v>1</v>
      </c>
      <c r="P1100" t="s">
        <v>28</v>
      </c>
      <c r="Q1100" t="s">
        <v>56</v>
      </c>
      <c r="R1100">
        <v>20</v>
      </c>
      <c r="S1100" t="s">
        <v>131</v>
      </c>
      <c r="T1100" t="s">
        <v>41</v>
      </c>
      <c r="U1100" t="s">
        <v>2008</v>
      </c>
      <c r="V1100">
        <v>20</v>
      </c>
      <c r="W1100">
        <v>6</v>
      </c>
      <c r="X1100">
        <v>2026</v>
      </c>
      <c r="Y1100" t="s">
        <v>6239</v>
      </c>
      <c r="Z1100">
        <v>-5</v>
      </c>
      <c r="AA1100" t="s">
        <v>6229</v>
      </c>
      <c r="AB1100">
        <v>1099</v>
      </c>
      <c r="AC1100">
        <v>0.31142857142857144</v>
      </c>
      <c r="AD1100" t="s">
        <v>6233</v>
      </c>
      <c r="AE1100" t="s">
        <v>6241</v>
      </c>
    </row>
    <row r="1101" spans="1:31" x14ac:dyDescent="0.25">
      <c r="A1101" t="s">
        <v>2009</v>
      </c>
      <c r="B1101" s="1">
        <v>46122</v>
      </c>
      <c r="C1101">
        <v>0.6166666666666667</v>
      </c>
      <c r="D1101" t="s">
        <v>145</v>
      </c>
      <c r="E1101" t="s">
        <v>46</v>
      </c>
      <c r="F1101" t="s">
        <v>63</v>
      </c>
      <c r="G1101" t="s">
        <v>96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70</v>
      </c>
      <c r="O1101">
        <v>5</v>
      </c>
      <c r="P1101" t="s">
        <v>28</v>
      </c>
      <c r="Q1101" t="s">
        <v>56</v>
      </c>
      <c r="R1101">
        <v>45</v>
      </c>
      <c r="S1101" t="s">
        <v>30</v>
      </c>
      <c r="T1101" t="s">
        <v>85</v>
      </c>
      <c r="U1101" t="s">
        <v>2009</v>
      </c>
      <c r="V1101">
        <v>14</v>
      </c>
      <c r="W1101">
        <v>4</v>
      </c>
      <c r="X1101">
        <v>2026</v>
      </c>
      <c r="Y1101" t="s">
        <v>6237</v>
      </c>
      <c r="Z1101">
        <v>9</v>
      </c>
      <c r="AA1101" t="s">
        <v>6235</v>
      </c>
      <c r="AB1101">
        <v>481</v>
      </c>
      <c r="AC1101">
        <v>0.11960784313725489</v>
      </c>
      <c r="AD1101" t="s">
        <v>6238</v>
      </c>
      <c r="AE1101" t="s">
        <v>6231</v>
      </c>
    </row>
    <row r="1102" spans="1:31" x14ac:dyDescent="0.25">
      <c r="A1102" t="s">
        <v>2011</v>
      </c>
      <c r="B1102" s="1">
        <v>46090</v>
      </c>
      <c r="C1102">
        <v>0.68402777777777779</v>
      </c>
      <c r="D1102" t="s">
        <v>296</v>
      </c>
      <c r="E1102" t="s">
        <v>100</v>
      </c>
      <c r="F1102" t="s">
        <v>166</v>
      </c>
      <c r="G1102" t="s">
        <v>117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39</v>
      </c>
      <c r="O1102">
        <v>5</v>
      </c>
      <c r="P1102" t="s">
        <v>28</v>
      </c>
      <c r="Q1102" t="s">
        <v>29</v>
      </c>
      <c r="R1102">
        <v>22</v>
      </c>
      <c r="S1102" t="s">
        <v>57</v>
      </c>
      <c r="T1102" t="s">
        <v>58</v>
      </c>
      <c r="U1102" t="s">
        <v>2011</v>
      </c>
      <c r="V1102">
        <v>16</v>
      </c>
      <c r="W1102">
        <v>3</v>
      </c>
      <c r="X1102">
        <v>2026</v>
      </c>
      <c r="Y1102" t="s">
        <v>6232</v>
      </c>
      <c r="Z1102">
        <v>11</v>
      </c>
      <c r="AA1102" t="s">
        <v>6235</v>
      </c>
      <c r="AB1102">
        <v>991</v>
      </c>
      <c r="AC1102">
        <v>0.35142857142857142</v>
      </c>
      <c r="AD1102" t="s">
        <v>6238</v>
      </c>
      <c r="AE1102" t="s">
        <v>6241</v>
      </c>
    </row>
    <row r="1103" spans="1:31" x14ac:dyDescent="0.25">
      <c r="A1103" t="s">
        <v>2013</v>
      </c>
      <c r="B1103" s="1">
        <v>46193</v>
      </c>
      <c r="C1103">
        <v>0.52500000000000002</v>
      </c>
      <c r="D1103" t="s">
        <v>99</v>
      </c>
      <c r="E1103" t="s">
        <v>36</v>
      </c>
      <c r="F1103" t="s">
        <v>84</v>
      </c>
      <c r="G1103" t="s">
        <v>117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27</v>
      </c>
      <c r="O1103">
        <v>4</v>
      </c>
      <c r="P1103" t="s">
        <v>28</v>
      </c>
      <c r="Q1103" t="s">
        <v>56</v>
      </c>
      <c r="R1103">
        <v>54</v>
      </c>
      <c r="S1103" t="s">
        <v>64</v>
      </c>
      <c r="T1103" t="s">
        <v>85</v>
      </c>
      <c r="U1103" t="s">
        <v>2013</v>
      </c>
      <c r="V1103">
        <v>12</v>
      </c>
      <c r="W1103">
        <v>6</v>
      </c>
      <c r="X1103">
        <v>2026</v>
      </c>
      <c r="Y1103" t="s">
        <v>6237</v>
      </c>
      <c r="Z1103">
        <v>6</v>
      </c>
      <c r="AA1103" t="s">
        <v>6235</v>
      </c>
      <c r="AB1103">
        <v>641</v>
      </c>
      <c r="AC1103">
        <v>0.16904761904761903</v>
      </c>
      <c r="AD1103" t="s">
        <v>6230</v>
      </c>
      <c r="AE1103" t="s">
        <v>6234</v>
      </c>
    </row>
    <row r="1104" spans="1:31" x14ac:dyDescent="0.25">
      <c r="A1104" t="s">
        <v>2014</v>
      </c>
      <c r="B1104" s="1">
        <v>46197</v>
      </c>
      <c r="C1104">
        <v>0.53472222222222221</v>
      </c>
      <c r="D1104" t="s">
        <v>296</v>
      </c>
      <c r="E1104" t="s">
        <v>36</v>
      </c>
      <c r="F1104" t="s">
        <v>37</v>
      </c>
      <c r="G1104" t="s">
        <v>117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39</v>
      </c>
      <c r="O1104">
        <v>1</v>
      </c>
      <c r="P1104" t="s">
        <v>28</v>
      </c>
      <c r="Q1104" t="s">
        <v>56</v>
      </c>
      <c r="R1104">
        <v>52</v>
      </c>
      <c r="S1104" t="s">
        <v>40</v>
      </c>
      <c r="T1104" t="s">
        <v>85</v>
      </c>
      <c r="U1104" t="s">
        <v>2014</v>
      </c>
      <c r="V1104">
        <v>12</v>
      </c>
      <c r="W1104">
        <v>6</v>
      </c>
      <c r="X1104">
        <v>2026</v>
      </c>
      <c r="Y1104" t="s">
        <v>6237</v>
      </c>
      <c r="Z1104">
        <v>1</v>
      </c>
      <c r="AA1104" t="s">
        <v>6235</v>
      </c>
      <c r="AB1104">
        <v>478</v>
      </c>
      <c r="AC1104">
        <v>0.48399999999999999</v>
      </c>
      <c r="AD1104" t="s">
        <v>6233</v>
      </c>
      <c r="AE1104" t="s">
        <v>6234</v>
      </c>
    </row>
    <row r="1105" spans="1:31" x14ac:dyDescent="0.25">
      <c r="A1105" t="s">
        <v>2015</v>
      </c>
      <c r="B1105" s="1">
        <v>46133</v>
      </c>
      <c r="C1105">
        <v>0.59236111111111112</v>
      </c>
      <c r="D1105" t="s">
        <v>116</v>
      </c>
      <c r="E1105" t="s">
        <v>139</v>
      </c>
      <c r="F1105" t="s">
        <v>69</v>
      </c>
      <c r="G1105" t="s">
        <v>117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70</v>
      </c>
      <c r="O1105">
        <v>2</v>
      </c>
      <c r="P1105" t="s">
        <v>28</v>
      </c>
      <c r="Q1105" t="s">
        <v>29</v>
      </c>
      <c r="R1105">
        <v>54</v>
      </c>
      <c r="S1105" t="s">
        <v>131</v>
      </c>
      <c r="T1105" t="s">
        <v>85</v>
      </c>
      <c r="U1105" t="s">
        <v>2015</v>
      </c>
      <c r="V1105">
        <v>14</v>
      </c>
      <c r="W1105">
        <v>4</v>
      </c>
      <c r="X1105">
        <v>2026</v>
      </c>
      <c r="Y1105" t="s">
        <v>6237</v>
      </c>
      <c r="Z1105">
        <v>7</v>
      </c>
      <c r="AA1105" t="s">
        <v>6235</v>
      </c>
      <c r="AB1105">
        <v>549</v>
      </c>
      <c r="AC1105">
        <v>0.11764705882352941</v>
      </c>
      <c r="AD1105" t="s">
        <v>6233</v>
      </c>
      <c r="AE1105" t="s">
        <v>6234</v>
      </c>
    </row>
    <row r="1106" spans="1:31" x14ac:dyDescent="0.25">
      <c r="A1106" t="s">
        <v>2016</v>
      </c>
      <c r="B1106" s="1">
        <v>46083</v>
      </c>
      <c r="C1106">
        <v>0.99861111111111112</v>
      </c>
      <c r="D1106" t="s">
        <v>45</v>
      </c>
      <c r="E1106" t="s">
        <v>46</v>
      </c>
      <c r="F1106" t="s">
        <v>55</v>
      </c>
      <c r="G1106" t="s">
        <v>38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70</v>
      </c>
      <c r="O1106">
        <v>4</v>
      </c>
      <c r="P1106" t="s">
        <v>28</v>
      </c>
      <c r="Q1106" t="s">
        <v>29</v>
      </c>
      <c r="R1106">
        <v>49</v>
      </c>
      <c r="S1106" t="s">
        <v>57</v>
      </c>
      <c r="T1106" t="s">
        <v>58</v>
      </c>
      <c r="U1106" t="s">
        <v>2016</v>
      </c>
      <c r="V1106">
        <v>23</v>
      </c>
      <c r="W1106">
        <v>3</v>
      </c>
      <c r="X1106">
        <v>2026</v>
      </c>
      <c r="Y1106" t="s">
        <v>6239</v>
      </c>
      <c r="Z1106">
        <v>13</v>
      </c>
      <c r="AA1106" t="s">
        <v>6235</v>
      </c>
      <c r="AB1106">
        <v>1001</v>
      </c>
      <c r="AC1106">
        <v>4.4230769230769226E-2</v>
      </c>
      <c r="AD1106" t="s">
        <v>6230</v>
      </c>
      <c r="AE1106" t="s">
        <v>6234</v>
      </c>
    </row>
    <row r="1107" spans="1:31" x14ac:dyDescent="0.25">
      <c r="A1107" t="s">
        <v>2017</v>
      </c>
      <c r="B1107" s="1">
        <v>46070</v>
      </c>
      <c r="C1107">
        <v>0.35138888888888886</v>
      </c>
      <c r="D1107" t="s">
        <v>35</v>
      </c>
      <c r="E1107" t="s">
        <v>135</v>
      </c>
      <c r="F1107" t="s">
        <v>37</v>
      </c>
      <c r="G1107" t="s">
        <v>26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91</v>
      </c>
      <c r="O1107">
        <v>2</v>
      </c>
      <c r="P1107" t="s">
        <v>28</v>
      </c>
      <c r="Q1107" t="s">
        <v>29</v>
      </c>
      <c r="R1107">
        <v>46</v>
      </c>
      <c r="S1107" t="s">
        <v>131</v>
      </c>
      <c r="T1107" t="s">
        <v>31</v>
      </c>
      <c r="U1107" t="s">
        <v>2017</v>
      </c>
      <c r="V1107">
        <v>8</v>
      </c>
      <c r="W1107">
        <v>2</v>
      </c>
      <c r="X1107">
        <v>2026</v>
      </c>
      <c r="Y1107" t="s">
        <v>6228</v>
      </c>
      <c r="Z1107">
        <v>-2</v>
      </c>
      <c r="AA1107" t="s">
        <v>6229</v>
      </c>
      <c r="AB1107">
        <v>1176</v>
      </c>
      <c r="AC1107">
        <v>8.6956521739130432E-2</v>
      </c>
      <c r="AD1107" t="s">
        <v>6233</v>
      </c>
      <c r="AE1107" t="s">
        <v>6234</v>
      </c>
    </row>
    <row r="1108" spans="1:31" x14ac:dyDescent="0.25">
      <c r="A1108" t="s">
        <v>2018</v>
      </c>
      <c r="B1108" s="1">
        <v>46047</v>
      </c>
      <c r="C1108">
        <v>0.35972222222222222</v>
      </c>
      <c r="D1108" t="s">
        <v>89</v>
      </c>
      <c r="E1108" t="s">
        <v>83</v>
      </c>
      <c r="F1108" t="s">
        <v>25</v>
      </c>
      <c r="G1108" t="s">
        <v>117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49</v>
      </c>
      <c r="O1108">
        <v>4</v>
      </c>
      <c r="P1108" t="s">
        <v>146</v>
      </c>
      <c r="Q1108" t="s">
        <v>29</v>
      </c>
      <c r="R1108">
        <v>18</v>
      </c>
      <c r="S1108" t="s">
        <v>170</v>
      </c>
      <c r="T1108" t="s">
        <v>31</v>
      </c>
      <c r="U1108" t="s">
        <v>2018</v>
      </c>
      <c r="V1108">
        <v>8</v>
      </c>
      <c r="W1108">
        <v>1</v>
      </c>
      <c r="X1108">
        <v>2026</v>
      </c>
      <c r="Y1108" t="s">
        <v>6228</v>
      </c>
      <c r="Z1108">
        <v>-5</v>
      </c>
      <c r="AA1108" t="s">
        <v>6229</v>
      </c>
      <c r="AB1108">
        <v>847</v>
      </c>
      <c r="AC1108">
        <v>7.7777777777777779E-2</v>
      </c>
      <c r="AD1108" t="s">
        <v>6230</v>
      </c>
      <c r="AE1108" t="s">
        <v>6241</v>
      </c>
    </row>
    <row r="1109" spans="1:31" x14ac:dyDescent="0.25">
      <c r="A1109" t="s">
        <v>2019</v>
      </c>
      <c r="B1109" s="1">
        <v>46100</v>
      </c>
      <c r="C1109">
        <v>0.52430555555555558</v>
      </c>
      <c r="D1109" t="s">
        <v>296</v>
      </c>
      <c r="E1109" t="s">
        <v>159</v>
      </c>
      <c r="F1109" t="s">
        <v>166</v>
      </c>
      <c r="G1109" t="s">
        <v>26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49</v>
      </c>
      <c r="O1109">
        <v>2</v>
      </c>
      <c r="P1109" t="s">
        <v>28</v>
      </c>
      <c r="Q1109" t="s">
        <v>56</v>
      </c>
      <c r="R1109">
        <v>46</v>
      </c>
      <c r="S1109" t="s">
        <v>71</v>
      </c>
      <c r="T1109" t="s">
        <v>85</v>
      </c>
      <c r="U1109" t="s">
        <v>2019</v>
      </c>
      <c r="V1109">
        <v>12</v>
      </c>
      <c r="W1109">
        <v>3</v>
      </c>
      <c r="X1109">
        <v>2026</v>
      </c>
      <c r="Y1109" t="s">
        <v>6237</v>
      </c>
      <c r="Z1109">
        <v>2</v>
      </c>
      <c r="AA1109" t="s">
        <v>6235</v>
      </c>
      <c r="AB1109">
        <v>865</v>
      </c>
      <c r="AC1109">
        <v>0.29268292682926828</v>
      </c>
      <c r="AD1109" t="s">
        <v>6233</v>
      </c>
      <c r="AE1109" t="s">
        <v>6234</v>
      </c>
    </row>
    <row r="1110" spans="1:31" x14ac:dyDescent="0.25">
      <c r="A1110" t="s">
        <v>2021</v>
      </c>
      <c r="B1110" s="1">
        <v>46131</v>
      </c>
      <c r="C1110">
        <v>0.78541666666666665</v>
      </c>
      <c r="D1110" t="s">
        <v>130</v>
      </c>
      <c r="E1110" t="s">
        <v>100</v>
      </c>
      <c r="F1110" t="s">
        <v>95</v>
      </c>
      <c r="G1110" t="s">
        <v>48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49</v>
      </c>
      <c r="O1110">
        <v>1</v>
      </c>
      <c r="P1110" t="s">
        <v>28</v>
      </c>
      <c r="Q1110" t="s">
        <v>29</v>
      </c>
      <c r="R1110">
        <v>43</v>
      </c>
      <c r="S1110" t="s">
        <v>170</v>
      </c>
      <c r="T1110" t="s">
        <v>41</v>
      </c>
      <c r="U1110" t="s">
        <v>2021</v>
      </c>
      <c r="V1110">
        <v>18</v>
      </c>
      <c r="W1110">
        <v>4</v>
      </c>
      <c r="X1110">
        <v>2026</v>
      </c>
      <c r="Y1110" t="s">
        <v>6232</v>
      </c>
      <c r="Z1110">
        <v>2</v>
      </c>
      <c r="AA1110" t="s">
        <v>6235</v>
      </c>
      <c r="AB1110">
        <v>737</v>
      </c>
      <c r="AC1110">
        <v>0.15937499999999999</v>
      </c>
      <c r="AD1110" t="s">
        <v>6233</v>
      </c>
      <c r="AE1110" t="s">
        <v>6231</v>
      </c>
    </row>
    <row r="1111" spans="1:31" x14ac:dyDescent="0.25">
      <c r="A1111" t="s">
        <v>2022</v>
      </c>
      <c r="B1111" s="1">
        <v>46168</v>
      </c>
      <c r="C1111">
        <v>0.99722222222222223</v>
      </c>
      <c r="D1111" t="s">
        <v>89</v>
      </c>
      <c r="E1111" t="s">
        <v>159</v>
      </c>
      <c r="F1111" t="s">
        <v>69</v>
      </c>
      <c r="G1111" t="s">
        <v>48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91</v>
      </c>
      <c r="O1111">
        <v>3</v>
      </c>
      <c r="P1111" t="s">
        <v>28</v>
      </c>
      <c r="Q1111" t="s">
        <v>29</v>
      </c>
      <c r="R1111">
        <v>29</v>
      </c>
      <c r="S1111" t="s">
        <v>131</v>
      </c>
      <c r="T1111" t="s">
        <v>58</v>
      </c>
      <c r="U1111" t="s">
        <v>2022</v>
      </c>
      <c r="V1111">
        <v>23</v>
      </c>
      <c r="W1111">
        <v>5</v>
      </c>
      <c r="X1111">
        <v>2026</v>
      </c>
      <c r="Y1111" t="s">
        <v>6239</v>
      </c>
      <c r="Z1111">
        <v>-4</v>
      </c>
      <c r="AA1111" t="s">
        <v>6229</v>
      </c>
      <c r="AB1111">
        <v>273</v>
      </c>
      <c r="AC1111">
        <v>0.76842105263157889</v>
      </c>
      <c r="AD1111" t="s">
        <v>6240</v>
      </c>
      <c r="AE1111" t="s">
        <v>6236</v>
      </c>
    </row>
    <row r="1112" spans="1:31" x14ac:dyDescent="0.25">
      <c r="A1112" t="s">
        <v>2023</v>
      </c>
      <c r="B1112" s="1">
        <v>46138</v>
      </c>
      <c r="C1112">
        <v>0.33819444444444446</v>
      </c>
      <c r="D1112" t="s">
        <v>35</v>
      </c>
      <c r="E1112" t="s">
        <v>24</v>
      </c>
      <c r="F1112" t="s">
        <v>55</v>
      </c>
      <c r="G1112" t="s">
        <v>117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91</v>
      </c>
      <c r="O1112">
        <v>1</v>
      </c>
      <c r="P1112" t="s">
        <v>28</v>
      </c>
      <c r="Q1112" t="s">
        <v>56</v>
      </c>
      <c r="R1112">
        <v>60</v>
      </c>
      <c r="S1112" t="s">
        <v>170</v>
      </c>
      <c r="T1112" t="s">
        <v>31</v>
      </c>
      <c r="U1112" t="s">
        <v>2023</v>
      </c>
      <c r="V1112">
        <v>8</v>
      </c>
      <c r="W1112">
        <v>4</v>
      </c>
      <c r="X1112">
        <v>2026</v>
      </c>
      <c r="Y1112" t="s">
        <v>6228</v>
      </c>
      <c r="Z1112">
        <v>17</v>
      </c>
      <c r="AA1112" t="s">
        <v>6235</v>
      </c>
      <c r="AB1112">
        <v>391</v>
      </c>
      <c r="AC1112">
        <v>0.29583333333333334</v>
      </c>
      <c r="AD1112" t="s">
        <v>6233</v>
      </c>
      <c r="AE1112" t="s">
        <v>6234</v>
      </c>
    </row>
    <row r="1113" spans="1:31" x14ac:dyDescent="0.25">
      <c r="A1113" t="s">
        <v>2025</v>
      </c>
      <c r="B1113" s="1">
        <v>46067</v>
      </c>
      <c r="C1113">
        <v>0.66319444444444442</v>
      </c>
      <c r="D1113" t="s">
        <v>45</v>
      </c>
      <c r="E1113" t="s">
        <v>90</v>
      </c>
      <c r="F1113" t="s">
        <v>95</v>
      </c>
      <c r="G1113" t="s">
        <v>104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70</v>
      </c>
      <c r="O1113">
        <v>4</v>
      </c>
      <c r="P1113" t="s">
        <v>28</v>
      </c>
      <c r="Q1113" t="s">
        <v>56</v>
      </c>
      <c r="R1113">
        <v>23</v>
      </c>
      <c r="S1113" t="s">
        <v>64</v>
      </c>
      <c r="T1113" t="s">
        <v>58</v>
      </c>
      <c r="U1113" t="s">
        <v>2025</v>
      </c>
      <c r="V1113">
        <v>15</v>
      </c>
      <c r="W1113">
        <v>2</v>
      </c>
      <c r="X1113">
        <v>2026</v>
      </c>
      <c r="Y1113" t="s">
        <v>6232</v>
      </c>
      <c r="Z1113">
        <v>12</v>
      </c>
      <c r="AA1113" t="s">
        <v>6235</v>
      </c>
      <c r="AB1113">
        <v>834</v>
      </c>
      <c r="AC1113">
        <v>0.23518518518518516</v>
      </c>
      <c r="AD1113" t="s">
        <v>6230</v>
      </c>
      <c r="AE1113" t="s">
        <v>6241</v>
      </c>
    </row>
    <row r="1114" spans="1:31" x14ac:dyDescent="0.25">
      <c r="A1114" t="s">
        <v>2026</v>
      </c>
      <c r="B1114" s="1">
        <v>46109</v>
      </c>
      <c r="C1114">
        <v>0.42708333333333331</v>
      </c>
      <c r="D1114" t="s">
        <v>68</v>
      </c>
      <c r="E1114" t="s">
        <v>46</v>
      </c>
      <c r="F1114" t="s">
        <v>25</v>
      </c>
      <c r="G1114" t="s">
        <v>104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39</v>
      </c>
      <c r="O1114">
        <v>2</v>
      </c>
      <c r="P1114" t="s">
        <v>28</v>
      </c>
      <c r="Q1114" t="s">
        <v>56</v>
      </c>
      <c r="R1114">
        <v>31</v>
      </c>
      <c r="S1114" t="s">
        <v>64</v>
      </c>
      <c r="T1114" t="s">
        <v>31</v>
      </c>
      <c r="U1114" t="s">
        <v>2026</v>
      </c>
      <c r="V1114">
        <v>10</v>
      </c>
      <c r="W1114">
        <v>3</v>
      </c>
      <c r="X1114">
        <v>2026</v>
      </c>
      <c r="Y1114" t="s">
        <v>6237</v>
      </c>
      <c r="Z1114">
        <v>19</v>
      </c>
      <c r="AA1114" t="s">
        <v>6235</v>
      </c>
      <c r="AB1114">
        <v>788</v>
      </c>
      <c r="AC1114">
        <v>0.21739130434782608</v>
      </c>
      <c r="AD1114" t="s">
        <v>6233</v>
      </c>
      <c r="AE1114" t="s">
        <v>6236</v>
      </c>
    </row>
    <row r="1115" spans="1:31" x14ac:dyDescent="0.25">
      <c r="A1115" t="s">
        <v>2027</v>
      </c>
      <c r="B1115" s="1">
        <v>46154</v>
      </c>
      <c r="C1115">
        <v>0.87013888888888891</v>
      </c>
      <c r="D1115" t="s">
        <v>23</v>
      </c>
      <c r="E1115" t="s">
        <v>46</v>
      </c>
      <c r="F1115" t="s">
        <v>69</v>
      </c>
      <c r="G1115" t="s">
        <v>104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49</v>
      </c>
      <c r="O1115">
        <v>5</v>
      </c>
      <c r="P1115" t="s">
        <v>28</v>
      </c>
      <c r="Q1115" t="s">
        <v>56</v>
      </c>
      <c r="R1115">
        <v>55</v>
      </c>
      <c r="S1115" t="s">
        <v>131</v>
      </c>
      <c r="T1115" t="s">
        <v>41</v>
      </c>
      <c r="U1115" t="s">
        <v>2027</v>
      </c>
      <c r="V1115">
        <v>20</v>
      </c>
      <c r="W1115">
        <v>5</v>
      </c>
      <c r="X1115">
        <v>2026</v>
      </c>
      <c r="Y1115" t="s">
        <v>6239</v>
      </c>
      <c r="Z1115">
        <v>11</v>
      </c>
      <c r="AA1115" t="s">
        <v>6235</v>
      </c>
      <c r="AB1115">
        <v>40</v>
      </c>
      <c r="AC1115">
        <v>0.33888888888888885</v>
      </c>
      <c r="AD1115" t="s">
        <v>6238</v>
      </c>
      <c r="AE1115" t="s">
        <v>6234</v>
      </c>
    </row>
    <row r="1116" spans="1:31" x14ac:dyDescent="0.25">
      <c r="A1116" t="s">
        <v>2028</v>
      </c>
      <c r="B1116" s="1">
        <v>46065</v>
      </c>
      <c r="C1116">
        <v>0.50347222222222221</v>
      </c>
      <c r="D1116" t="s">
        <v>75</v>
      </c>
      <c r="E1116" t="s">
        <v>24</v>
      </c>
      <c r="F1116" t="s">
        <v>84</v>
      </c>
      <c r="G1116" t="s">
        <v>104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49</v>
      </c>
      <c r="O1116">
        <v>5</v>
      </c>
      <c r="P1116" t="s">
        <v>28</v>
      </c>
      <c r="Q1116" t="s">
        <v>56</v>
      </c>
      <c r="R1116">
        <v>29</v>
      </c>
      <c r="S1116" t="s">
        <v>71</v>
      </c>
      <c r="T1116" t="s">
        <v>85</v>
      </c>
      <c r="U1116" t="s">
        <v>2028</v>
      </c>
      <c r="V1116">
        <v>12</v>
      </c>
      <c r="W1116">
        <v>2</v>
      </c>
      <c r="X1116">
        <v>2026</v>
      </c>
      <c r="Y1116" t="s">
        <v>6237</v>
      </c>
      <c r="Z1116">
        <v>3</v>
      </c>
      <c r="AA1116" t="s">
        <v>6235</v>
      </c>
      <c r="AB1116">
        <v>217</v>
      </c>
      <c r="AC1116">
        <v>0.22285714285714286</v>
      </c>
      <c r="AD1116" t="s">
        <v>6238</v>
      </c>
      <c r="AE1116" t="s">
        <v>6236</v>
      </c>
    </row>
    <row r="1117" spans="1:31" x14ac:dyDescent="0.25">
      <c r="A1117" t="s">
        <v>2029</v>
      </c>
      <c r="B1117" s="1">
        <v>46083</v>
      </c>
      <c r="C1117">
        <v>0.57222222222222219</v>
      </c>
      <c r="D1117" t="s">
        <v>89</v>
      </c>
      <c r="E1117" t="s">
        <v>139</v>
      </c>
      <c r="F1117" t="s">
        <v>47</v>
      </c>
      <c r="G1117" t="s">
        <v>96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91</v>
      </c>
      <c r="O1117">
        <v>5</v>
      </c>
      <c r="P1117" t="s">
        <v>146</v>
      </c>
      <c r="Q1117" t="s">
        <v>56</v>
      </c>
      <c r="R1117">
        <v>25</v>
      </c>
      <c r="S1117" t="s">
        <v>57</v>
      </c>
      <c r="T1117" t="s">
        <v>85</v>
      </c>
      <c r="U1117" t="s">
        <v>2029</v>
      </c>
      <c r="V1117">
        <v>13</v>
      </c>
      <c r="W1117">
        <v>3</v>
      </c>
      <c r="X1117">
        <v>2026</v>
      </c>
      <c r="Y1117" t="s">
        <v>6237</v>
      </c>
      <c r="Z1117">
        <v>0</v>
      </c>
      <c r="AA1117" t="s">
        <v>6229</v>
      </c>
      <c r="AB1117">
        <v>380</v>
      </c>
      <c r="AC1117">
        <v>0.44516129032258067</v>
      </c>
      <c r="AD1117" t="s">
        <v>6238</v>
      </c>
      <c r="AE1117" t="s">
        <v>6241</v>
      </c>
    </row>
    <row r="1118" spans="1:31" x14ac:dyDescent="0.25">
      <c r="A1118" t="s">
        <v>2030</v>
      </c>
      <c r="B1118" s="1">
        <v>46124</v>
      </c>
      <c r="C1118">
        <v>0.8</v>
      </c>
      <c r="D1118" t="s">
        <v>62</v>
      </c>
      <c r="E1118" t="s">
        <v>54</v>
      </c>
      <c r="F1118" t="s">
        <v>55</v>
      </c>
      <c r="G1118" t="s">
        <v>104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91</v>
      </c>
      <c r="O1118">
        <v>5</v>
      </c>
      <c r="P1118" t="s">
        <v>28</v>
      </c>
      <c r="Q1118" t="s">
        <v>29</v>
      </c>
      <c r="R1118">
        <v>58</v>
      </c>
      <c r="S1118" t="s">
        <v>170</v>
      </c>
      <c r="T1118" t="s">
        <v>41</v>
      </c>
      <c r="U1118" t="s">
        <v>2030</v>
      </c>
      <c r="V1118">
        <v>19</v>
      </c>
      <c r="W1118">
        <v>4</v>
      </c>
      <c r="X1118">
        <v>2026</v>
      </c>
      <c r="Y1118" t="s">
        <v>6232</v>
      </c>
      <c r="Z1118">
        <v>6</v>
      </c>
      <c r="AA1118" t="s">
        <v>6235</v>
      </c>
      <c r="AB1118">
        <v>786</v>
      </c>
      <c r="AC1118">
        <v>8.431372549019607E-2</v>
      </c>
      <c r="AD1118" t="s">
        <v>6238</v>
      </c>
      <c r="AE1118" t="s">
        <v>6234</v>
      </c>
    </row>
    <row r="1119" spans="1:31" x14ac:dyDescent="0.25">
      <c r="A1119" t="s">
        <v>2031</v>
      </c>
      <c r="B1119" s="1">
        <v>46165</v>
      </c>
      <c r="C1119">
        <v>0.47083333333333333</v>
      </c>
      <c r="D1119" t="s">
        <v>296</v>
      </c>
      <c r="E1119" t="s">
        <v>54</v>
      </c>
      <c r="F1119" t="s">
        <v>25</v>
      </c>
      <c r="G1119" t="s">
        <v>96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70</v>
      </c>
      <c r="O1119">
        <v>3</v>
      </c>
      <c r="P1119" t="s">
        <v>28</v>
      </c>
      <c r="Q1119" t="s">
        <v>29</v>
      </c>
      <c r="R1119">
        <v>33</v>
      </c>
      <c r="S1119" t="s">
        <v>64</v>
      </c>
      <c r="T1119" t="s">
        <v>58</v>
      </c>
      <c r="U1119" t="s">
        <v>2031</v>
      </c>
      <c r="V1119">
        <v>11</v>
      </c>
      <c r="W1119">
        <v>5</v>
      </c>
      <c r="X1119">
        <v>2026</v>
      </c>
      <c r="Y1119" t="s">
        <v>6237</v>
      </c>
      <c r="Z1119">
        <v>9</v>
      </c>
      <c r="AA1119" t="s">
        <v>6235</v>
      </c>
      <c r="AB1119">
        <v>829</v>
      </c>
      <c r="AC1119">
        <v>0.27837837837837842</v>
      </c>
      <c r="AD1119" t="s">
        <v>6240</v>
      </c>
      <c r="AE1119" t="s">
        <v>6236</v>
      </c>
    </row>
    <row r="1120" spans="1:31" x14ac:dyDescent="0.25">
      <c r="A1120" t="s">
        <v>2033</v>
      </c>
      <c r="B1120" s="1">
        <v>46105</v>
      </c>
      <c r="C1120">
        <v>0.89097222222222228</v>
      </c>
      <c r="D1120" t="s">
        <v>145</v>
      </c>
      <c r="E1120" t="s">
        <v>90</v>
      </c>
      <c r="F1120" t="s">
        <v>76</v>
      </c>
      <c r="G1120" t="s">
        <v>104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39</v>
      </c>
      <c r="O1120">
        <v>2</v>
      </c>
      <c r="P1120" t="s">
        <v>28</v>
      </c>
      <c r="Q1120" t="s">
        <v>29</v>
      </c>
      <c r="R1120">
        <v>55</v>
      </c>
      <c r="S1120" t="s">
        <v>131</v>
      </c>
      <c r="T1120" t="s">
        <v>41</v>
      </c>
      <c r="U1120" t="s">
        <v>2033</v>
      </c>
      <c r="V1120">
        <v>21</v>
      </c>
      <c r="W1120">
        <v>3</v>
      </c>
      <c r="X1120">
        <v>2026</v>
      </c>
      <c r="Y1120" t="s">
        <v>6239</v>
      </c>
      <c r="Z1120">
        <v>19</v>
      </c>
      <c r="AA1120" t="s">
        <v>6235</v>
      </c>
      <c r="AB1120">
        <v>784</v>
      </c>
      <c r="AC1120">
        <v>0.17307692307692307</v>
      </c>
      <c r="AD1120" t="s">
        <v>6233</v>
      </c>
      <c r="AE1120" t="s">
        <v>6234</v>
      </c>
    </row>
    <row r="1121" spans="1:31" x14ac:dyDescent="0.25">
      <c r="A1121" t="s">
        <v>2034</v>
      </c>
      <c r="B1121" s="1">
        <v>46173</v>
      </c>
      <c r="C1121">
        <v>0.9243055555555556</v>
      </c>
      <c r="D1121" t="s">
        <v>145</v>
      </c>
      <c r="E1121" t="s">
        <v>100</v>
      </c>
      <c r="F1121" t="s">
        <v>25</v>
      </c>
      <c r="G1121" t="s">
        <v>104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39</v>
      </c>
      <c r="O1121">
        <v>1</v>
      </c>
      <c r="P1121" t="s">
        <v>28</v>
      </c>
      <c r="Q1121" t="s">
        <v>29</v>
      </c>
      <c r="R1121">
        <v>22</v>
      </c>
      <c r="S1121" t="s">
        <v>170</v>
      </c>
      <c r="T1121" t="s">
        <v>58</v>
      </c>
      <c r="U1121" t="s">
        <v>2034</v>
      </c>
      <c r="V1121">
        <v>22</v>
      </c>
      <c r="W1121">
        <v>5</v>
      </c>
      <c r="X1121">
        <v>2026</v>
      </c>
      <c r="Y1121" t="s">
        <v>6239</v>
      </c>
      <c r="Z1121">
        <v>-1</v>
      </c>
      <c r="AA1121" t="s">
        <v>6229</v>
      </c>
      <c r="AB1121">
        <v>74</v>
      </c>
      <c r="AC1121">
        <v>0.37666666666666671</v>
      </c>
      <c r="AD1121" t="s">
        <v>6233</v>
      </c>
      <c r="AE1121" t="s">
        <v>6241</v>
      </c>
    </row>
    <row r="1122" spans="1:31" x14ac:dyDescent="0.25">
      <c r="A1122" t="s">
        <v>2035</v>
      </c>
      <c r="B1122" s="1">
        <v>46054</v>
      </c>
      <c r="C1122">
        <v>0.44305555555555554</v>
      </c>
      <c r="D1122" t="s">
        <v>45</v>
      </c>
      <c r="E1122" t="s">
        <v>83</v>
      </c>
      <c r="F1122" t="s">
        <v>55</v>
      </c>
      <c r="G1122" t="s">
        <v>38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27</v>
      </c>
      <c r="O1122">
        <v>1</v>
      </c>
      <c r="P1122" t="s">
        <v>28</v>
      </c>
      <c r="Q1122" t="s">
        <v>56</v>
      </c>
      <c r="R1122">
        <v>28</v>
      </c>
      <c r="S1122" t="s">
        <v>170</v>
      </c>
      <c r="T1122" t="s">
        <v>31</v>
      </c>
      <c r="U1122" t="s">
        <v>2035</v>
      </c>
      <c r="V1122">
        <v>10</v>
      </c>
      <c r="W1122">
        <v>2</v>
      </c>
      <c r="X1122">
        <v>2026</v>
      </c>
      <c r="Y1122" t="s">
        <v>6237</v>
      </c>
      <c r="Z1122">
        <v>8</v>
      </c>
      <c r="AA1122" t="s">
        <v>6235</v>
      </c>
      <c r="AB1122">
        <v>313</v>
      </c>
      <c r="AC1122">
        <v>0.28181818181818186</v>
      </c>
      <c r="AD1122" t="s">
        <v>6233</v>
      </c>
      <c r="AE1122" t="s">
        <v>6236</v>
      </c>
    </row>
    <row r="1123" spans="1:31" x14ac:dyDescent="0.25">
      <c r="A1123" t="s">
        <v>2036</v>
      </c>
      <c r="B1123" s="1">
        <v>46139</v>
      </c>
      <c r="C1123">
        <v>0.73333333333333328</v>
      </c>
      <c r="D1123" t="s">
        <v>68</v>
      </c>
      <c r="E1123" t="s">
        <v>100</v>
      </c>
      <c r="F1123" t="s">
        <v>166</v>
      </c>
      <c r="G1123" t="s">
        <v>48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91</v>
      </c>
      <c r="O1123">
        <v>1</v>
      </c>
      <c r="P1123" t="s">
        <v>28</v>
      </c>
      <c r="Q1123" t="s">
        <v>56</v>
      </c>
      <c r="R1123">
        <v>54</v>
      </c>
      <c r="S1123" t="s">
        <v>57</v>
      </c>
      <c r="T1123" t="s">
        <v>58</v>
      </c>
      <c r="U1123" t="s">
        <v>2036</v>
      </c>
      <c r="V1123">
        <v>17</v>
      </c>
      <c r="W1123">
        <v>4</v>
      </c>
      <c r="X1123">
        <v>2026</v>
      </c>
      <c r="Y1123" t="s">
        <v>6232</v>
      </c>
      <c r="Z1123">
        <v>6</v>
      </c>
      <c r="AA1123" t="s">
        <v>6235</v>
      </c>
      <c r="AB1123">
        <v>581</v>
      </c>
      <c r="AC1123">
        <v>9.7727272727272718E-2</v>
      </c>
      <c r="AD1123" t="s">
        <v>6233</v>
      </c>
      <c r="AE1123" t="s">
        <v>6234</v>
      </c>
    </row>
    <row r="1124" spans="1:31" x14ac:dyDescent="0.25">
      <c r="A1124" t="s">
        <v>2037</v>
      </c>
      <c r="B1124" s="1">
        <v>46136</v>
      </c>
      <c r="C1124">
        <v>0.36875000000000002</v>
      </c>
      <c r="D1124" t="s">
        <v>99</v>
      </c>
      <c r="E1124" t="s">
        <v>83</v>
      </c>
      <c r="F1124" t="s">
        <v>95</v>
      </c>
      <c r="G1124" t="s">
        <v>38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49</v>
      </c>
      <c r="O1124">
        <v>1</v>
      </c>
      <c r="P1124" t="s">
        <v>146</v>
      </c>
      <c r="Q1124" t="s">
        <v>29</v>
      </c>
      <c r="R1124">
        <v>43</v>
      </c>
      <c r="S1124" t="s">
        <v>30</v>
      </c>
      <c r="T1124" t="s">
        <v>31</v>
      </c>
      <c r="U1124" t="s">
        <v>2037</v>
      </c>
      <c r="V1124">
        <v>8</v>
      </c>
      <c r="W1124">
        <v>4</v>
      </c>
      <c r="X1124">
        <v>2026</v>
      </c>
      <c r="Y1124" t="s">
        <v>6228</v>
      </c>
      <c r="Z1124">
        <v>11</v>
      </c>
      <c r="AA1124" t="s">
        <v>6235</v>
      </c>
      <c r="AB1124">
        <v>311</v>
      </c>
      <c r="AC1124">
        <v>0.34186046511627904</v>
      </c>
      <c r="AD1124" t="s">
        <v>6233</v>
      </c>
      <c r="AE1124" t="s">
        <v>6231</v>
      </c>
    </row>
    <row r="1125" spans="1:31" x14ac:dyDescent="0.25">
      <c r="A1125" t="s">
        <v>2038</v>
      </c>
      <c r="B1125" s="1">
        <v>46178</v>
      </c>
      <c r="C1125">
        <v>0.82916666666666672</v>
      </c>
      <c r="D1125" t="s">
        <v>99</v>
      </c>
      <c r="E1125" t="s">
        <v>46</v>
      </c>
      <c r="F1125" t="s">
        <v>55</v>
      </c>
      <c r="G1125" t="s">
        <v>48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49</v>
      </c>
      <c r="O1125">
        <v>3</v>
      </c>
      <c r="P1125" t="s">
        <v>28</v>
      </c>
      <c r="Q1125" t="s">
        <v>56</v>
      </c>
      <c r="R1125">
        <v>35</v>
      </c>
      <c r="S1125" t="s">
        <v>30</v>
      </c>
      <c r="T1125" t="s">
        <v>41</v>
      </c>
      <c r="U1125" t="s">
        <v>2038</v>
      </c>
      <c r="V1125">
        <v>19</v>
      </c>
      <c r="W1125">
        <v>6</v>
      </c>
      <c r="X1125">
        <v>2026</v>
      </c>
      <c r="Y1125" t="s">
        <v>6232</v>
      </c>
      <c r="Z1125">
        <v>-3</v>
      </c>
      <c r="AA1125" t="s">
        <v>6229</v>
      </c>
      <c r="AB1125">
        <v>132</v>
      </c>
      <c r="AC1125">
        <v>0.27380952380952384</v>
      </c>
      <c r="AD1125" t="s">
        <v>6240</v>
      </c>
      <c r="AE1125" t="s">
        <v>6236</v>
      </c>
    </row>
    <row r="1126" spans="1:31" x14ac:dyDescent="0.25">
      <c r="A1126" t="s">
        <v>2039</v>
      </c>
      <c r="B1126" s="1">
        <v>46176</v>
      </c>
      <c r="C1126">
        <v>0.60416666666666663</v>
      </c>
      <c r="D1126" t="s">
        <v>23</v>
      </c>
      <c r="E1126" t="s">
        <v>90</v>
      </c>
      <c r="F1126" t="s">
        <v>63</v>
      </c>
      <c r="G1126" t="s">
        <v>96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49</v>
      </c>
      <c r="O1126">
        <v>3</v>
      </c>
      <c r="P1126" t="s">
        <v>28</v>
      </c>
      <c r="Q1126" t="s">
        <v>56</v>
      </c>
      <c r="R1126">
        <v>44</v>
      </c>
      <c r="S1126" t="s">
        <v>40</v>
      </c>
      <c r="T1126" t="s">
        <v>85</v>
      </c>
      <c r="U1126" t="s">
        <v>2039</v>
      </c>
      <c r="V1126">
        <v>14</v>
      </c>
      <c r="W1126">
        <v>6</v>
      </c>
      <c r="X1126">
        <v>2026</v>
      </c>
      <c r="Y1126" t="s">
        <v>6237</v>
      </c>
      <c r="Z1126">
        <v>-5</v>
      </c>
      <c r="AA1126" t="s">
        <v>6229</v>
      </c>
      <c r="AB1126">
        <v>460</v>
      </c>
      <c r="AC1126">
        <v>0.49047619047619051</v>
      </c>
      <c r="AD1126" t="s">
        <v>6240</v>
      </c>
      <c r="AE1126" t="s">
        <v>6231</v>
      </c>
    </row>
    <row r="1127" spans="1:31" x14ac:dyDescent="0.25">
      <c r="A1127" t="s">
        <v>2040</v>
      </c>
      <c r="B1127" s="1">
        <v>46085</v>
      </c>
      <c r="C1127">
        <v>0.40069444444444446</v>
      </c>
      <c r="D1127" t="s">
        <v>75</v>
      </c>
      <c r="E1127" t="s">
        <v>54</v>
      </c>
      <c r="F1127" t="s">
        <v>95</v>
      </c>
      <c r="G1127" t="s">
        <v>96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39</v>
      </c>
      <c r="O1127">
        <v>3</v>
      </c>
      <c r="P1127" t="s">
        <v>28</v>
      </c>
      <c r="Q1127" t="s">
        <v>29</v>
      </c>
      <c r="R1127">
        <v>30</v>
      </c>
      <c r="S1127" t="s">
        <v>40</v>
      </c>
      <c r="T1127" t="s">
        <v>31</v>
      </c>
      <c r="U1127" t="s">
        <v>2040</v>
      </c>
      <c r="V1127">
        <v>9</v>
      </c>
      <c r="W1127">
        <v>3</v>
      </c>
      <c r="X1127">
        <v>2026</v>
      </c>
      <c r="Y1127" t="s">
        <v>6228</v>
      </c>
      <c r="Z1127">
        <v>6</v>
      </c>
      <c r="AA1127" t="s">
        <v>6235</v>
      </c>
      <c r="AB1127">
        <v>952</v>
      </c>
      <c r="AC1127">
        <v>0.35000000000000003</v>
      </c>
      <c r="AD1127" t="s">
        <v>6240</v>
      </c>
      <c r="AE1127" t="s">
        <v>6236</v>
      </c>
    </row>
    <row r="1128" spans="1:31" x14ac:dyDescent="0.25">
      <c r="A1128" t="s">
        <v>2042</v>
      </c>
      <c r="B1128" s="1">
        <v>46162</v>
      </c>
      <c r="C1128">
        <v>0.66388888888888886</v>
      </c>
      <c r="D1128" t="s">
        <v>296</v>
      </c>
      <c r="E1128" t="s">
        <v>24</v>
      </c>
      <c r="F1128" t="s">
        <v>76</v>
      </c>
      <c r="G1128" t="s">
        <v>104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91</v>
      </c>
      <c r="O1128">
        <v>3</v>
      </c>
      <c r="P1128" t="s">
        <v>28</v>
      </c>
      <c r="Q1128" t="s">
        <v>29</v>
      </c>
      <c r="R1128">
        <v>48</v>
      </c>
      <c r="S1128" t="s">
        <v>40</v>
      </c>
      <c r="T1128" t="s">
        <v>58</v>
      </c>
      <c r="U1128" t="s">
        <v>2042</v>
      </c>
      <c r="V1128">
        <v>15</v>
      </c>
      <c r="W1128">
        <v>5</v>
      </c>
      <c r="X1128">
        <v>2026</v>
      </c>
      <c r="Y1128" t="s">
        <v>6232</v>
      </c>
      <c r="Z1128">
        <v>4</v>
      </c>
      <c r="AA1128" t="s">
        <v>6235</v>
      </c>
      <c r="AB1128">
        <v>697</v>
      </c>
      <c r="AC1128">
        <v>0.29791666666666666</v>
      </c>
      <c r="AD1128" t="s">
        <v>6240</v>
      </c>
      <c r="AE1128" t="s">
        <v>6234</v>
      </c>
    </row>
    <row r="1129" spans="1:31" x14ac:dyDescent="0.25">
      <c r="A1129" t="s">
        <v>2044</v>
      </c>
      <c r="B1129" s="1">
        <v>46123</v>
      </c>
      <c r="C1129">
        <v>0.50347222222222221</v>
      </c>
      <c r="D1129" t="s">
        <v>89</v>
      </c>
      <c r="E1129" t="s">
        <v>100</v>
      </c>
      <c r="F1129" t="s">
        <v>63</v>
      </c>
      <c r="G1129" t="s">
        <v>38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39</v>
      </c>
      <c r="O1129">
        <v>2</v>
      </c>
      <c r="P1129" t="s">
        <v>28</v>
      </c>
      <c r="Q1129" t="s">
        <v>56</v>
      </c>
      <c r="R1129">
        <v>49</v>
      </c>
      <c r="S1129" t="s">
        <v>64</v>
      </c>
      <c r="T1129" t="s">
        <v>85</v>
      </c>
      <c r="U1129" t="s">
        <v>2044</v>
      </c>
      <c r="V1129">
        <v>12</v>
      </c>
      <c r="W1129">
        <v>4</v>
      </c>
      <c r="X1129">
        <v>2026</v>
      </c>
      <c r="Y1129" t="s">
        <v>6237</v>
      </c>
      <c r="Z1129">
        <v>17</v>
      </c>
      <c r="AA1129" t="s">
        <v>6235</v>
      </c>
      <c r="AB1129">
        <v>635</v>
      </c>
      <c r="AC1129">
        <v>2.8333333333333332E-2</v>
      </c>
      <c r="AD1129" t="s">
        <v>6233</v>
      </c>
      <c r="AE1129" t="s">
        <v>6234</v>
      </c>
    </row>
    <row r="1130" spans="1:31" x14ac:dyDescent="0.25">
      <c r="A1130" t="s">
        <v>2045</v>
      </c>
      <c r="B1130" s="1">
        <v>46063</v>
      </c>
      <c r="C1130">
        <v>0.40833333333333333</v>
      </c>
      <c r="D1130" t="s">
        <v>45</v>
      </c>
      <c r="E1130" t="s">
        <v>159</v>
      </c>
      <c r="F1130" t="s">
        <v>37</v>
      </c>
      <c r="G1130" t="s">
        <v>96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70</v>
      </c>
      <c r="O1130">
        <v>5</v>
      </c>
      <c r="P1130" t="s">
        <v>28</v>
      </c>
      <c r="Q1130" t="s">
        <v>56</v>
      </c>
      <c r="R1130">
        <v>23</v>
      </c>
      <c r="S1130" t="s">
        <v>131</v>
      </c>
      <c r="T1130" t="s">
        <v>31</v>
      </c>
      <c r="U1130" t="s">
        <v>2045</v>
      </c>
      <c r="V1130">
        <v>9</v>
      </c>
      <c r="W1130">
        <v>2</v>
      </c>
      <c r="X1130">
        <v>2026</v>
      </c>
      <c r="Y1130" t="s">
        <v>6228</v>
      </c>
      <c r="Z1130">
        <v>15</v>
      </c>
      <c r="AA1130" t="s">
        <v>6235</v>
      </c>
      <c r="AB1130">
        <v>487</v>
      </c>
      <c r="AC1130">
        <v>0.24210526315789471</v>
      </c>
      <c r="AD1130" t="s">
        <v>6238</v>
      </c>
      <c r="AE1130" t="s">
        <v>6241</v>
      </c>
    </row>
    <row r="1131" spans="1:31" x14ac:dyDescent="0.25">
      <c r="A1131" t="s">
        <v>2046</v>
      </c>
      <c r="B1131" s="1">
        <v>46146</v>
      </c>
      <c r="C1131">
        <v>0.54305555555555551</v>
      </c>
      <c r="D1131" t="s">
        <v>99</v>
      </c>
      <c r="E1131" t="s">
        <v>83</v>
      </c>
      <c r="F1131" t="s">
        <v>47</v>
      </c>
      <c r="G1131" t="s">
        <v>104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27</v>
      </c>
      <c r="O1131">
        <v>2</v>
      </c>
      <c r="P1131" t="s">
        <v>28</v>
      </c>
      <c r="Q1131" t="s">
        <v>29</v>
      </c>
      <c r="R1131">
        <v>44</v>
      </c>
      <c r="S1131" t="s">
        <v>57</v>
      </c>
      <c r="T1131" t="s">
        <v>85</v>
      </c>
      <c r="U1131" t="s">
        <v>2046</v>
      </c>
      <c r="V1131">
        <v>13</v>
      </c>
      <c r="W1131">
        <v>5</v>
      </c>
      <c r="X1131">
        <v>2026</v>
      </c>
      <c r="Y1131" t="s">
        <v>6237</v>
      </c>
      <c r="Z1131">
        <v>20</v>
      </c>
      <c r="AA1131" t="s">
        <v>6235</v>
      </c>
      <c r="AB1131">
        <v>647</v>
      </c>
      <c r="AC1131">
        <v>0.32558139534883723</v>
      </c>
      <c r="AD1131" t="s">
        <v>6233</v>
      </c>
      <c r="AE1131" t="s">
        <v>6231</v>
      </c>
    </row>
    <row r="1132" spans="1:31" x14ac:dyDescent="0.25">
      <c r="A1132" t="s">
        <v>2047</v>
      </c>
      <c r="B1132" s="1">
        <v>46075</v>
      </c>
      <c r="C1132">
        <v>0.66180555555555554</v>
      </c>
      <c r="D1132" t="s">
        <v>121</v>
      </c>
      <c r="E1132" t="s">
        <v>24</v>
      </c>
      <c r="F1132" t="s">
        <v>95</v>
      </c>
      <c r="G1132" t="s">
        <v>104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70</v>
      </c>
      <c r="O1132">
        <v>5</v>
      </c>
      <c r="P1132" t="s">
        <v>28</v>
      </c>
      <c r="Q1132" t="s">
        <v>29</v>
      </c>
      <c r="R1132">
        <v>27</v>
      </c>
      <c r="S1132" t="s">
        <v>170</v>
      </c>
      <c r="T1132" t="s">
        <v>58</v>
      </c>
      <c r="U1132" t="s">
        <v>2047</v>
      </c>
      <c r="V1132">
        <v>15</v>
      </c>
      <c r="W1132">
        <v>2</v>
      </c>
      <c r="X1132">
        <v>2026</v>
      </c>
      <c r="Y1132" t="s">
        <v>6232</v>
      </c>
      <c r="Z1132">
        <v>6</v>
      </c>
      <c r="AA1132" t="s">
        <v>6235</v>
      </c>
      <c r="AB1132">
        <v>312</v>
      </c>
      <c r="AC1132">
        <v>4.4186046511627906E-2</v>
      </c>
      <c r="AD1132" t="s">
        <v>6238</v>
      </c>
      <c r="AE1132" t="s">
        <v>6236</v>
      </c>
    </row>
    <row r="1133" spans="1:31" x14ac:dyDescent="0.25">
      <c r="A1133" t="s">
        <v>2049</v>
      </c>
      <c r="B1133" s="1">
        <v>46162</v>
      </c>
      <c r="C1133">
        <v>0.96597222222222223</v>
      </c>
      <c r="D1133" t="s">
        <v>68</v>
      </c>
      <c r="E1133" t="s">
        <v>46</v>
      </c>
      <c r="F1133" t="s">
        <v>37</v>
      </c>
      <c r="G1133" t="s">
        <v>117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27</v>
      </c>
      <c r="O1133">
        <v>1</v>
      </c>
      <c r="P1133" t="s">
        <v>28</v>
      </c>
      <c r="Q1133" t="s">
        <v>29</v>
      </c>
      <c r="R1133">
        <v>20</v>
      </c>
      <c r="S1133" t="s">
        <v>40</v>
      </c>
      <c r="T1133" t="s">
        <v>58</v>
      </c>
      <c r="U1133" t="s">
        <v>2049</v>
      </c>
      <c r="V1133">
        <v>23</v>
      </c>
      <c r="W1133">
        <v>5</v>
      </c>
      <c r="X1133">
        <v>2026</v>
      </c>
      <c r="Y1133" t="s">
        <v>6239</v>
      </c>
      <c r="Z1133">
        <v>18</v>
      </c>
      <c r="AA1133" t="s">
        <v>6235</v>
      </c>
      <c r="AB1133">
        <v>330</v>
      </c>
      <c r="AC1133">
        <v>0.31086956521739134</v>
      </c>
      <c r="AD1133" t="s">
        <v>6233</v>
      </c>
      <c r="AE1133" t="s">
        <v>6241</v>
      </c>
    </row>
    <row r="1134" spans="1:31" x14ac:dyDescent="0.25">
      <c r="A1134" t="s">
        <v>2050</v>
      </c>
      <c r="B1134" s="1">
        <v>46059</v>
      </c>
      <c r="C1134">
        <v>0.61875000000000002</v>
      </c>
      <c r="D1134" t="s">
        <v>89</v>
      </c>
      <c r="E1134" t="s">
        <v>90</v>
      </c>
      <c r="F1134" t="s">
        <v>69</v>
      </c>
      <c r="G1134" t="s">
        <v>48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91</v>
      </c>
      <c r="O1134">
        <v>5</v>
      </c>
      <c r="P1134" t="s">
        <v>146</v>
      </c>
      <c r="Q1134" t="s">
        <v>56</v>
      </c>
      <c r="R1134">
        <v>21</v>
      </c>
      <c r="S1134" t="s">
        <v>30</v>
      </c>
      <c r="T1134" t="s">
        <v>85</v>
      </c>
      <c r="U1134" t="s">
        <v>2050</v>
      </c>
      <c r="V1134">
        <v>14</v>
      </c>
      <c r="W1134">
        <v>2</v>
      </c>
      <c r="X1134">
        <v>2026</v>
      </c>
      <c r="Y1134" t="s">
        <v>6237</v>
      </c>
      <c r="Z1134">
        <v>11</v>
      </c>
      <c r="AA1134" t="s">
        <v>6235</v>
      </c>
      <c r="AB1134">
        <v>561</v>
      </c>
      <c r="AC1134">
        <v>0.21142857142857144</v>
      </c>
      <c r="AD1134" t="s">
        <v>6238</v>
      </c>
      <c r="AE1134" t="s">
        <v>6241</v>
      </c>
    </row>
    <row r="1135" spans="1:31" x14ac:dyDescent="0.25">
      <c r="A1135" t="s">
        <v>2052</v>
      </c>
      <c r="B1135" s="1">
        <v>46157</v>
      </c>
      <c r="C1135">
        <v>0.60347222222222219</v>
      </c>
      <c r="D1135" t="s">
        <v>23</v>
      </c>
      <c r="E1135" t="s">
        <v>159</v>
      </c>
      <c r="F1135" t="s">
        <v>47</v>
      </c>
      <c r="G1135" t="s">
        <v>96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91</v>
      </c>
      <c r="O1135">
        <v>5</v>
      </c>
      <c r="P1135" t="s">
        <v>28</v>
      </c>
      <c r="Q1135" t="s">
        <v>56</v>
      </c>
      <c r="R1135">
        <v>36</v>
      </c>
      <c r="S1135" t="s">
        <v>30</v>
      </c>
      <c r="T1135" t="s">
        <v>85</v>
      </c>
      <c r="U1135" t="s">
        <v>2052</v>
      </c>
      <c r="V1135">
        <v>14</v>
      </c>
      <c r="W1135">
        <v>5</v>
      </c>
      <c r="X1135">
        <v>2026</v>
      </c>
      <c r="Y1135" t="s">
        <v>6237</v>
      </c>
      <c r="Z1135">
        <v>-1</v>
      </c>
      <c r="AA1135" t="s">
        <v>6229</v>
      </c>
      <c r="AB1135">
        <v>501</v>
      </c>
      <c r="AC1135">
        <v>0.26</v>
      </c>
      <c r="AD1135" t="s">
        <v>6238</v>
      </c>
      <c r="AE1135" t="s">
        <v>6231</v>
      </c>
    </row>
    <row r="1136" spans="1:31" x14ac:dyDescent="0.25">
      <c r="A1136" t="s">
        <v>2054</v>
      </c>
      <c r="B1136" s="1">
        <v>46083</v>
      </c>
      <c r="C1136">
        <v>0.83333333333333337</v>
      </c>
      <c r="D1136" t="s">
        <v>89</v>
      </c>
      <c r="E1136" t="s">
        <v>100</v>
      </c>
      <c r="F1136" t="s">
        <v>84</v>
      </c>
      <c r="G1136" t="s">
        <v>38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27</v>
      </c>
      <c r="O1136">
        <v>2</v>
      </c>
      <c r="P1136" t="s">
        <v>28</v>
      </c>
      <c r="Q1136" t="s">
        <v>29</v>
      </c>
      <c r="R1136">
        <v>56</v>
      </c>
      <c r="S1136" t="s">
        <v>57</v>
      </c>
      <c r="T1136" t="s">
        <v>41</v>
      </c>
      <c r="U1136" t="s">
        <v>2054</v>
      </c>
      <c r="V1136">
        <v>20</v>
      </c>
      <c r="W1136">
        <v>3</v>
      </c>
      <c r="X1136">
        <v>2026</v>
      </c>
      <c r="Y1136" t="s">
        <v>6239</v>
      </c>
      <c r="Z1136">
        <v>0</v>
      </c>
      <c r="AA1136" t="s">
        <v>6229</v>
      </c>
      <c r="AB1136">
        <v>779</v>
      </c>
      <c r="AC1136">
        <v>0.46923076923076923</v>
      </c>
      <c r="AD1136" t="s">
        <v>6233</v>
      </c>
      <c r="AE1136" t="s">
        <v>6234</v>
      </c>
    </row>
    <row r="1137" spans="1:31" x14ac:dyDescent="0.25">
      <c r="A1137" t="s">
        <v>2056</v>
      </c>
      <c r="B1137" s="1">
        <v>46194</v>
      </c>
      <c r="C1137">
        <v>0.82361111111111107</v>
      </c>
      <c r="D1137" t="s">
        <v>130</v>
      </c>
      <c r="E1137" t="s">
        <v>90</v>
      </c>
      <c r="F1137" t="s">
        <v>47</v>
      </c>
      <c r="G1137" t="s">
        <v>104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39</v>
      </c>
      <c r="O1137">
        <v>2</v>
      </c>
      <c r="P1137" t="s">
        <v>28</v>
      </c>
      <c r="Q1137" t="s">
        <v>29</v>
      </c>
      <c r="R1137">
        <v>32</v>
      </c>
      <c r="S1137" t="s">
        <v>170</v>
      </c>
      <c r="T1137" t="s">
        <v>41</v>
      </c>
      <c r="U1137" t="s">
        <v>2056</v>
      </c>
      <c r="V1137">
        <v>19</v>
      </c>
      <c r="W1137">
        <v>6</v>
      </c>
      <c r="X1137">
        <v>2026</v>
      </c>
      <c r="Y1137" t="s">
        <v>6232</v>
      </c>
      <c r="Z1137">
        <v>18</v>
      </c>
      <c r="AA1137" t="s">
        <v>6235</v>
      </c>
      <c r="AB1137">
        <v>579</v>
      </c>
      <c r="AC1137">
        <v>7.647058823529411E-2</v>
      </c>
      <c r="AD1137" t="s">
        <v>6233</v>
      </c>
      <c r="AE1137" t="s">
        <v>6236</v>
      </c>
    </row>
    <row r="1138" spans="1:31" x14ac:dyDescent="0.25">
      <c r="A1138" t="s">
        <v>2057</v>
      </c>
      <c r="B1138" s="1">
        <v>46075</v>
      </c>
      <c r="C1138">
        <v>0.94652777777777775</v>
      </c>
      <c r="D1138" t="s">
        <v>45</v>
      </c>
      <c r="E1138" t="s">
        <v>135</v>
      </c>
      <c r="F1138" t="s">
        <v>37</v>
      </c>
      <c r="G1138" t="s">
        <v>26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27</v>
      </c>
      <c r="O1138">
        <v>4</v>
      </c>
      <c r="P1138" t="s">
        <v>28</v>
      </c>
      <c r="Q1138" t="s">
        <v>29</v>
      </c>
      <c r="R1138">
        <v>44</v>
      </c>
      <c r="S1138" t="s">
        <v>170</v>
      </c>
      <c r="T1138" t="s">
        <v>58</v>
      </c>
      <c r="U1138" t="s">
        <v>2057</v>
      </c>
      <c r="V1138">
        <v>22</v>
      </c>
      <c r="W1138">
        <v>2</v>
      </c>
      <c r="X1138">
        <v>2026</v>
      </c>
      <c r="Y1138" t="s">
        <v>6239</v>
      </c>
      <c r="Z1138">
        <v>17</v>
      </c>
      <c r="AA1138" t="s">
        <v>6235</v>
      </c>
      <c r="AB1138">
        <v>218</v>
      </c>
      <c r="AC1138">
        <v>0.23389830508474577</v>
      </c>
      <c r="AD1138" t="s">
        <v>6230</v>
      </c>
      <c r="AE1138" t="s">
        <v>6231</v>
      </c>
    </row>
    <row r="1139" spans="1:31" x14ac:dyDescent="0.25">
      <c r="A1139" t="s">
        <v>2059</v>
      </c>
      <c r="B1139" s="1">
        <v>46183</v>
      </c>
      <c r="C1139">
        <v>0.37638888888888888</v>
      </c>
      <c r="D1139" t="s">
        <v>23</v>
      </c>
      <c r="E1139" t="s">
        <v>54</v>
      </c>
      <c r="F1139" t="s">
        <v>37</v>
      </c>
      <c r="G1139" t="s">
        <v>117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49</v>
      </c>
      <c r="O1139">
        <v>5</v>
      </c>
      <c r="P1139" t="s">
        <v>28</v>
      </c>
      <c r="Q1139" t="s">
        <v>56</v>
      </c>
      <c r="R1139">
        <v>42</v>
      </c>
      <c r="S1139" t="s">
        <v>40</v>
      </c>
      <c r="T1139" t="s">
        <v>31</v>
      </c>
      <c r="U1139" t="s">
        <v>2059</v>
      </c>
      <c r="V1139">
        <v>9</v>
      </c>
      <c r="W1139">
        <v>6</v>
      </c>
      <c r="X1139">
        <v>2026</v>
      </c>
      <c r="Y1139" t="s">
        <v>6228</v>
      </c>
      <c r="Z1139">
        <v>14</v>
      </c>
      <c r="AA1139" t="s">
        <v>6235</v>
      </c>
      <c r="AB1139">
        <v>760</v>
      </c>
      <c r="AC1139">
        <v>0.22075471698113205</v>
      </c>
      <c r="AD1139" t="s">
        <v>6238</v>
      </c>
      <c r="AE1139" t="s">
        <v>6231</v>
      </c>
    </row>
    <row r="1140" spans="1:31" x14ac:dyDescent="0.25">
      <c r="A1140" t="s">
        <v>2061</v>
      </c>
      <c r="B1140" s="1">
        <v>46080</v>
      </c>
      <c r="C1140">
        <v>0.36041666666666666</v>
      </c>
      <c r="D1140" t="s">
        <v>35</v>
      </c>
      <c r="E1140" t="s">
        <v>159</v>
      </c>
      <c r="F1140" t="s">
        <v>37</v>
      </c>
      <c r="G1140" t="s">
        <v>38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39</v>
      </c>
      <c r="O1140">
        <v>3</v>
      </c>
      <c r="P1140" t="s">
        <v>28</v>
      </c>
      <c r="Q1140" t="s">
        <v>29</v>
      </c>
      <c r="R1140">
        <v>25</v>
      </c>
      <c r="S1140" t="s">
        <v>30</v>
      </c>
      <c r="T1140" t="s">
        <v>31</v>
      </c>
      <c r="U1140" t="s">
        <v>2061</v>
      </c>
      <c r="V1140">
        <v>8</v>
      </c>
      <c r="W1140">
        <v>2</v>
      </c>
      <c r="X1140">
        <v>2026</v>
      </c>
      <c r="Y1140" t="s">
        <v>6228</v>
      </c>
      <c r="Z1140">
        <v>5</v>
      </c>
      <c r="AA1140" t="s">
        <v>6235</v>
      </c>
      <c r="AB1140">
        <v>55</v>
      </c>
      <c r="AC1140">
        <v>0.18148148148148149</v>
      </c>
      <c r="AD1140" t="s">
        <v>6240</v>
      </c>
      <c r="AE1140" t="s">
        <v>6241</v>
      </c>
    </row>
    <row r="1141" spans="1:31" x14ac:dyDescent="0.25">
      <c r="A1141" t="s">
        <v>2062</v>
      </c>
      <c r="B1141" s="1">
        <v>46121</v>
      </c>
      <c r="C1141">
        <v>0.51249999999999996</v>
      </c>
      <c r="D1141" t="s">
        <v>130</v>
      </c>
      <c r="E1141" t="s">
        <v>46</v>
      </c>
      <c r="F1141" t="s">
        <v>95</v>
      </c>
      <c r="G1141" t="s">
        <v>26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91</v>
      </c>
      <c r="O1141">
        <v>4</v>
      </c>
      <c r="P1141" t="s">
        <v>28</v>
      </c>
      <c r="Q1141" t="s">
        <v>56</v>
      </c>
      <c r="R1141">
        <v>39</v>
      </c>
      <c r="S1141" t="s">
        <v>71</v>
      </c>
      <c r="T1141" t="s">
        <v>85</v>
      </c>
      <c r="U1141" t="s">
        <v>2062</v>
      </c>
      <c r="V1141">
        <v>12</v>
      </c>
      <c r="W1141">
        <v>4</v>
      </c>
      <c r="X1141">
        <v>2026</v>
      </c>
      <c r="Y1141" t="s">
        <v>6237</v>
      </c>
      <c r="Z1141">
        <v>17</v>
      </c>
      <c r="AA1141" t="s">
        <v>6235</v>
      </c>
      <c r="AB1141">
        <v>283</v>
      </c>
      <c r="AC1141">
        <v>0.15645161290322579</v>
      </c>
      <c r="AD1141" t="s">
        <v>6230</v>
      </c>
      <c r="AE1141" t="s">
        <v>6231</v>
      </c>
    </row>
    <row r="1142" spans="1:31" x14ac:dyDescent="0.25">
      <c r="A1142" t="s">
        <v>2064</v>
      </c>
      <c r="B1142" s="1">
        <v>46201</v>
      </c>
      <c r="C1142">
        <v>0.48541666666666666</v>
      </c>
      <c r="D1142" t="s">
        <v>99</v>
      </c>
      <c r="E1142" t="s">
        <v>54</v>
      </c>
      <c r="F1142" t="s">
        <v>69</v>
      </c>
      <c r="G1142" t="s">
        <v>38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91</v>
      </c>
      <c r="O1142">
        <v>1</v>
      </c>
      <c r="P1142" t="s">
        <v>28</v>
      </c>
      <c r="Q1142" t="s">
        <v>56</v>
      </c>
      <c r="R1142">
        <v>53</v>
      </c>
      <c r="S1142" t="s">
        <v>170</v>
      </c>
      <c r="T1142" t="s">
        <v>58</v>
      </c>
      <c r="U1142" t="s">
        <v>2064</v>
      </c>
      <c r="V1142">
        <v>11</v>
      </c>
      <c r="W1142">
        <v>6</v>
      </c>
      <c r="X1142">
        <v>2026</v>
      </c>
      <c r="Y1142" t="s">
        <v>6237</v>
      </c>
      <c r="Z1142">
        <v>14</v>
      </c>
      <c r="AA1142" t="s">
        <v>6235</v>
      </c>
      <c r="AB1142">
        <v>790</v>
      </c>
      <c r="AC1142">
        <v>3.3333333333333333E-2</v>
      </c>
      <c r="AD1142" t="s">
        <v>6233</v>
      </c>
      <c r="AE1142" t="s">
        <v>6234</v>
      </c>
    </row>
    <row r="1143" spans="1:31" x14ac:dyDescent="0.25">
      <c r="A1143" t="s">
        <v>2066</v>
      </c>
      <c r="B1143" s="1">
        <v>46062</v>
      </c>
      <c r="C1143">
        <v>0.79236111111111107</v>
      </c>
      <c r="D1143" t="s">
        <v>121</v>
      </c>
      <c r="E1143" t="s">
        <v>83</v>
      </c>
      <c r="F1143" t="s">
        <v>84</v>
      </c>
      <c r="G1143" t="s">
        <v>48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70</v>
      </c>
      <c r="O1143">
        <v>1</v>
      </c>
      <c r="P1143" t="s">
        <v>28</v>
      </c>
      <c r="Q1143" t="s">
        <v>56</v>
      </c>
      <c r="R1143">
        <v>29</v>
      </c>
      <c r="S1143" t="s">
        <v>57</v>
      </c>
      <c r="T1143" t="s">
        <v>41</v>
      </c>
      <c r="U1143" t="s">
        <v>2066</v>
      </c>
      <c r="V1143">
        <v>19</v>
      </c>
      <c r="W1143">
        <v>2</v>
      </c>
      <c r="X1143">
        <v>2026</v>
      </c>
      <c r="Y1143" t="s">
        <v>6232</v>
      </c>
      <c r="Z1143">
        <v>5</v>
      </c>
      <c r="AA1143" t="s">
        <v>6235</v>
      </c>
      <c r="AB1143">
        <v>117</v>
      </c>
      <c r="AC1143">
        <v>0.31428571428571433</v>
      </c>
      <c r="AD1143" t="s">
        <v>6233</v>
      </c>
      <c r="AE1143" t="s">
        <v>6236</v>
      </c>
    </row>
    <row r="1144" spans="1:31" x14ac:dyDescent="0.25">
      <c r="A1144" t="s">
        <v>2067</v>
      </c>
      <c r="B1144" s="1">
        <v>46115</v>
      </c>
      <c r="C1144">
        <v>0.75694444444444442</v>
      </c>
      <c r="D1144" t="s">
        <v>130</v>
      </c>
      <c r="E1144" t="s">
        <v>100</v>
      </c>
      <c r="F1144" t="s">
        <v>25</v>
      </c>
      <c r="G1144" t="s">
        <v>96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70</v>
      </c>
      <c r="O1144">
        <v>3</v>
      </c>
      <c r="P1144" t="s">
        <v>28</v>
      </c>
      <c r="Q1144" t="s">
        <v>56</v>
      </c>
      <c r="R1144">
        <v>49</v>
      </c>
      <c r="S1144" t="s">
        <v>30</v>
      </c>
      <c r="T1144" t="s">
        <v>41</v>
      </c>
      <c r="U1144" t="s">
        <v>2067</v>
      </c>
      <c r="V1144">
        <v>18</v>
      </c>
      <c r="W1144">
        <v>4</v>
      </c>
      <c r="X1144">
        <v>2026</v>
      </c>
      <c r="Y1144" t="s">
        <v>6232</v>
      </c>
      <c r="Z1144">
        <v>15</v>
      </c>
      <c r="AA1144" t="s">
        <v>6235</v>
      </c>
      <c r="AB1144">
        <v>131</v>
      </c>
      <c r="AC1144">
        <v>3.7931034482758627E-2</v>
      </c>
      <c r="AD1144" t="s">
        <v>6240</v>
      </c>
      <c r="AE1144" t="s">
        <v>6234</v>
      </c>
    </row>
    <row r="1145" spans="1:31" x14ac:dyDescent="0.25">
      <c r="A1145" t="s">
        <v>2068</v>
      </c>
      <c r="B1145" s="1">
        <v>46143</v>
      </c>
      <c r="C1145">
        <v>0.82499999999999996</v>
      </c>
      <c r="D1145" t="s">
        <v>75</v>
      </c>
      <c r="E1145" t="s">
        <v>159</v>
      </c>
      <c r="F1145" t="s">
        <v>84</v>
      </c>
      <c r="G1145" t="s">
        <v>117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49</v>
      </c>
      <c r="O1145">
        <v>3</v>
      </c>
      <c r="P1145" t="s">
        <v>28</v>
      </c>
      <c r="Q1145" t="s">
        <v>56</v>
      </c>
      <c r="R1145">
        <v>25</v>
      </c>
      <c r="S1145" t="s">
        <v>30</v>
      </c>
      <c r="T1145" t="s">
        <v>41</v>
      </c>
      <c r="U1145" t="s">
        <v>2068</v>
      </c>
      <c r="V1145">
        <v>19</v>
      </c>
      <c r="W1145">
        <v>5</v>
      </c>
      <c r="X1145">
        <v>2026</v>
      </c>
      <c r="Y1145" t="s">
        <v>6232</v>
      </c>
      <c r="Z1145">
        <v>10</v>
      </c>
      <c r="AA1145" t="s">
        <v>6235</v>
      </c>
      <c r="AB1145">
        <v>328</v>
      </c>
      <c r="AC1145">
        <v>0.18936170212765957</v>
      </c>
      <c r="AD1145" t="s">
        <v>6240</v>
      </c>
      <c r="AE1145" t="s">
        <v>6241</v>
      </c>
    </row>
    <row r="1146" spans="1:31" x14ac:dyDescent="0.25">
      <c r="A1146" t="s">
        <v>2070</v>
      </c>
      <c r="B1146" s="1">
        <v>46187</v>
      </c>
      <c r="C1146">
        <v>0.3888888888888889</v>
      </c>
      <c r="D1146" t="s">
        <v>296</v>
      </c>
      <c r="E1146" t="s">
        <v>90</v>
      </c>
      <c r="F1146" t="s">
        <v>47</v>
      </c>
      <c r="G1146" t="s">
        <v>48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39</v>
      </c>
      <c r="O1146">
        <v>5</v>
      </c>
      <c r="P1146" t="s">
        <v>146</v>
      </c>
      <c r="Q1146" t="s">
        <v>56</v>
      </c>
      <c r="R1146">
        <v>35</v>
      </c>
      <c r="S1146" t="s">
        <v>170</v>
      </c>
      <c r="T1146" t="s">
        <v>31</v>
      </c>
      <c r="U1146" t="s">
        <v>2070</v>
      </c>
      <c r="V1146">
        <v>9</v>
      </c>
      <c r="W1146">
        <v>6</v>
      </c>
      <c r="X1146">
        <v>2026</v>
      </c>
      <c r="Y1146" t="s">
        <v>6228</v>
      </c>
      <c r="Z1146">
        <v>5</v>
      </c>
      <c r="AA1146" t="s">
        <v>6235</v>
      </c>
      <c r="AB1146">
        <v>1210</v>
      </c>
      <c r="AC1146">
        <v>0.05</v>
      </c>
      <c r="AD1146" t="s">
        <v>6238</v>
      </c>
      <c r="AE1146" t="s">
        <v>6236</v>
      </c>
    </row>
    <row r="1147" spans="1:31" x14ac:dyDescent="0.25">
      <c r="A1147" t="s">
        <v>2072</v>
      </c>
      <c r="B1147" s="1">
        <v>46133</v>
      </c>
      <c r="C1147">
        <v>0.82430555555555551</v>
      </c>
      <c r="D1147" t="s">
        <v>116</v>
      </c>
      <c r="E1147" t="s">
        <v>159</v>
      </c>
      <c r="F1147" t="s">
        <v>95</v>
      </c>
      <c r="G1147" t="s">
        <v>117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49</v>
      </c>
      <c r="O1147">
        <v>3</v>
      </c>
      <c r="P1147" t="s">
        <v>146</v>
      </c>
      <c r="Q1147" t="s">
        <v>56</v>
      </c>
      <c r="R1147">
        <v>46</v>
      </c>
      <c r="S1147" t="s">
        <v>131</v>
      </c>
      <c r="T1147" t="s">
        <v>41</v>
      </c>
      <c r="U1147" t="s">
        <v>2072</v>
      </c>
      <c r="V1147">
        <v>19</v>
      </c>
      <c r="W1147">
        <v>4</v>
      </c>
      <c r="X1147">
        <v>2026</v>
      </c>
      <c r="Y1147" t="s">
        <v>6232</v>
      </c>
      <c r="Z1147">
        <v>2</v>
      </c>
      <c r="AA1147" t="s">
        <v>6235</v>
      </c>
      <c r="AB1147">
        <v>885</v>
      </c>
      <c r="AC1147">
        <v>0.2473684210526316</v>
      </c>
      <c r="AD1147" t="s">
        <v>6240</v>
      </c>
      <c r="AE1147" t="s">
        <v>6234</v>
      </c>
    </row>
    <row r="1148" spans="1:31" x14ac:dyDescent="0.25">
      <c r="A1148" t="s">
        <v>2074</v>
      </c>
      <c r="B1148" s="1">
        <v>46202</v>
      </c>
      <c r="C1148">
        <v>0.98333333333333328</v>
      </c>
      <c r="D1148" t="s">
        <v>200</v>
      </c>
      <c r="E1148" t="s">
        <v>83</v>
      </c>
      <c r="F1148" t="s">
        <v>37</v>
      </c>
      <c r="G1148" t="s">
        <v>26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49</v>
      </c>
      <c r="O1148">
        <v>2</v>
      </c>
      <c r="P1148" t="s">
        <v>28</v>
      </c>
      <c r="Q1148" t="s">
        <v>29</v>
      </c>
      <c r="R1148">
        <v>38</v>
      </c>
      <c r="S1148" t="s">
        <v>57</v>
      </c>
      <c r="T1148" t="s">
        <v>58</v>
      </c>
      <c r="U1148" t="s">
        <v>2074</v>
      </c>
      <c r="V1148">
        <v>23</v>
      </c>
      <c r="W1148">
        <v>6</v>
      </c>
      <c r="X1148">
        <v>2026</v>
      </c>
      <c r="Y1148" t="s">
        <v>6239</v>
      </c>
      <c r="Z1148">
        <v>9</v>
      </c>
      <c r="AA1148" t="s">
        <v>6235</v>
      </c>
      <c r="AB1148">
        <v>887</v>
      </c>
      <c r="AC1148">
        <v>0.38437500000000002</v>
      </c>
      <c r="AD1148" t="s">
        <v>6233</v>
      </c>
      <c r="AE1148" t="s">
        <v>6231</v>
      </c>
    </row>
    <row r="1149" spans="1:31" x14ac:dyDescent="0.25">
      <c r="A1149" t="s">
        <v>2075</v>
      </c>
      <c r="B1149" s="1">
        <v>46143</v>
      </c>
      <c r="C1149">
        <v>0.90208333333333335</v>
      </c>
      <c r="D1149" t="s">
        <v>145</v>
      </c>
      <c r="E1149" t="s">
        <v>54</v>
      </c>
      <c r="F1149" t="s">
        <v>37</v>
      </c>
      <c r="G1149" t="s">
        <v>48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91</v>
      </c>
      <c r="O1149">
        <v>2</v>
      </c>
      <c r="P1149" t="s">
        <v>28</v>
      </c>
      <c r="Q1149" t="s">
        <v>29</v>
      </c>
      <c r="R1149">
        <v>31</v>
      </c>
      <c r="S1149" t="s">
        <v>30</v>
      </c>
      <c r="T1149" t="s">
        <v>41</v>
      </c>
      <c r="U1149" t="s">
        <v>2075</v>
      </c>
      <c r="V1149">
        <v>21</v>
      </c>
      <c r="W1149">
        <v>5</v>
      </c>
      <c r="X1149">
        <v>2026</v>
      </c>
      <c r="Y1149" t="s">
        <v>6239</v>
      </c>
      <c r="Z1149">
        <v>6</v>
      </c>
      <c r="AA1149" t="s">
        <v>6235</v>
      </c>
      <c r="AB1149">
        <v>578</v>
      </c>
      <c r="AC1149">
        <v>0.21621621621621623</v>
      </c>
      <c r="AD1149" t="s">
        <v>6233</v>
      </c>
      <c r="AE1149" t="s">
        <v>6236</v>
      </c>
    </row>
    <row r="1150" spans="1:31" x14ac:dyDescent="0.25">
      <c r="A1150" t="s">
        <v>2076</v>
      </c>
      <c r="B1150" s="1">
        <v>46169</v>
      </c>
      <c r="C1150">
        <v>0.78333333333333333</v>
      </c>
      <c r="D1150" t="s">
        <v>68</v>
      </c>
      <c r="E1150" t="s">
        <v>139</v>
      </c>
      <c r="F1150" t="s">
        <v>84</v>
      </c>
      <c r="G1150" t="s">
        <v>117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91</v>
      </c>
      <c r="O1150">
        <v>2</v>
      </c>
      <c r="P1150" t="s">
        <v>28</v>
      </c>
      <c r="Q1150" t="s">
        <v>56</v>
      </c>
      <c r="R1150">
        <v>30</v>
      </c>
      <c r="S1150" t="s">
        <v>40</v>
      </c>
      <c r="T1150" t="s">
        <v>41</v>
      </c>
      <c r="U1150" t="s">
        <v>2076</v>
      </c>
      <c r="V1150">
        <v>18</v>
      </c>
      <c r="W1150">
        <v>5</v>
      </c>
      <c r="X1150">
        <v>2026</v>
      </c>
      <c r="Y1150" t="s">
        <v>6232</v>
      </c>
      <c r="Z1150">
        <v>-1</v>
      </c>
      <c r="AA1150" t="s">
        <v>6229</v>
      </c>
      <c r="AB1150">
        <v>645</v>
      </c>
      <c r="AC1150">
        <v>0.1641025641025641</v>
      </c>
      <c r="AD1150" t="s">
        <v>6233</v>
      </c>
      <c r="AE1150" t="s">
        <v>6236</v>
      </c>
    </row>
    <row r="1151" spans="1:31" x14ac:dyDescent="0.25">
      <c r="A1151" t="s">
        <v>2078</v>
      </c>
      <c r="B1151" s="1">
        <v>46039</v>
      </c>
      <c r="C1151">
        <v>0.79722222222222228</v>
      </c>
      <c r="D1151" t="s">
        <v>23</v>
      </c>
      <c r="E1151" t="s">
        <v>100</v>
      </c>
      <c r="F1151" t="s">
        <v>76</v>
      </c>
      <c r="G1151" t="s">
        <v>104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27</v>
      </c>
      <c r="O1151">
        <v>5</v>
      </c>
      <c r="P1151" t="s">
        <v>28</v>
      </c>
      <c r="Q1151" t="s">
        <v>56</v>
      </c>
      <c r="R1151">
        <v>20</v>
      </c>
      <c r="S1151" t="s">
        <v>64</v>
      </c>
      <c r="T1151" t="s">
        <v>41</v>
      </c>
      <c r="U1151" t="s">
        <v>2078</v>
      </c>
      <c r="V1151">
        <v>19</v>
      </c>
      <c r="W1151">
        <v>1</v>
      </c>
      <c r="X1151">
        <v>2026</v>
      </c>
      <c r="Y1151" t="s">
        <v>6232</v>
      </c>
      <c r="Z1151">
        <v>10</v>
      </c>
      <c r="AA1151" t="s">
        <v>6235</v>
      </c>
      <c r="AB1151">
        <v>1028</v>
      </c>
      <c r="AC1151">
        <v>0.41388888888888892</v>
      </c>
      <c r="AD1151" t="s">
        <v>6238</v>
      </c>
      <c r="AE1151" t="s">
        <v>6241</v>
      </c>
    </row>
    <row r="1152" spans="1:31" x14ac:dyDescent="0.25">
      <c r="A1152" t="s">
        <v>2079</v>
      </c>
      <c r="B1152" s="1">
        <v>46137</v>
      </c>
      <c r="C1152">
        <v>0.40347222222222223</v>
      </c>
      <c r="D1152" t="s">
        <v>35</v>
      </c>
      <c r="E1152" t="s">
        <v>135</v>
      </c>
      <c r="F1152" t="s">
        <v>76</v>
      </c>
      <c r="G1152" t="s">
        <v>104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39</v>
      </c>
      <c r="O1152">
        <v>2</v>
      </c>
      <c r="P1152" t="s">
        <v>28</v>
      </c>
      <c r="Q1152" t="s">
        <v>29</v>
      </c>
      <c r="R1152">
        <v>29</v>
      </c>
      <c r="S1152" t="s">
        <v>64</v>
      </c>
      <c r="T1152" t="s">
        <v>31</v>
      </c>
      <c r="U1152" t="s">
        <v>2079</v>
      </c>
      <c r="V1152">
        <v>9</v>
      </c>
      <c r="W1152">
        <v>4</v>
      </c>
      <c r="X1152">
        <v>2026</v>
      </c>
      <c r="Y1152" t="s">
        <v>6228</v>
      </c>
      <c r="Z1152">
        <v>-4</v>
      </c>
      <c r="AA1152" t="s">
        <v>6229</v>
      </c>
      <c r="AB1152">
        <v>689</v>
      </c>
      <c r="AC1152">
        <v>0.19655172413793104</v>
      </c>
      <c r="AD1152" t="s">
        <v>6233</v>
      </c>
      <c r="AE1152" t="s">
        <v>6236</v>
      </c>
    </row>
    <row r="1153" spans="1:31" x14ac:dyDescent="0.25">
      <c r="A1153" t="s">
        <v>2080</v>
      </c>
      <c r="B1153" s="1">
        <v>46157</v>
      </c>
      <c r="C1153">
        <v>0.68125000000000002</v>
      </c>
      <c r="D1153" t="s">
        <v>35</v>
      </c>
      <c r="E1153" t="s">
        <v>46</v>
      </c>
      <c r="F1153" t="s">
        <v>76</v>
      </c>
      <c r="G1153" t="s">
        <v>117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91</v>
      </c>
      <c r="O1153">
        <v>3</v>
      </c>
      <c r="P1153" t="s">
        <v>28</v>
      </c>
      <c r="Q1153" t="s">
        <v>56</v>
      </c>
      <c r="R1153">
        <v>23</v>
      </c>
      <c r="S1153" t="s">
        <v>30</v>
      </c>
      <c r="T1153" t="s">
        <v>58</v>
      </c>
      <c r="U1153" t="s">
        <v>2080</v>
      </c>
      <c r="V1153">
        <v>16</v>
      </c>
      <c r="W1153">
        <v>5</v>
      </c>
      <c r="X1153">
        <v>2026</v>
      </c>
      <c r="Y1153" t="s">
        <v>6232</v>
      </c>
      <c r="Z1153">
        <v>8</v>
      </c>
      <c r="AA1153" t="s">
        <v>6235</v>
      </c>
      <c r="AB1153">
        <v>434</v>
      </c>
      <c r="AC1153">
        <v>0.14000000000000001</v>
      </c>
      <c r="AD1153" t="s">
        <v>6240</v>
      </c>
      <c r="AE1153" t="s">
        <v>6241</v>
      </c>
    </row>
    <row r="1154" spans="1:31" x14ac:dyDescent="0.25">
      <c r="A1154" t="s">
        <v>2081</v>
      </c>
      <c r="B1154" s="1">
        <v>46164</v>
      </c>
      <c r="C1154">
        <v>0.99236111111111114</v>
      </c>
      <c r="D1154" t="s">
        <v>116</v>
      </c>
      <c r="E1154" t="s">
        <v>135</v>
      </c>
      <c r="F1154" t="s">
        <v>55</v>
      </c>
      <c r="G1154" t="s">
        <v>104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70</v>
      </c>
      <c r="O1154">
        <v>5</v>
      </c>
      <c r="P1154" t="s">
        <v>28</v>
      </c>
      <c r="Q1154" t="s">
        <v>29</v>
      </c>
      <c r="R1154">
        <v>52</v>
      </c>
      <c r="S1154" t="s">
        <v>30</v>
      </c>
      <c r="T1154" t="s">
        <v>58</v>
      </c>
      <c r="U1154" t="s">
        <v>2081</v>
      </c>
      <c r="V1154">
        <v>23</v>
      </c>
      <c r="W1154">
        <v>5</v>
      </c>
      <c r="X1154">
        <v>2026</v>
      </c>
      <c r="Y1154" t="s">
        <v>6239</v>
      </c>
      <c r="Z1154">
        <v>7</v>
      </c>
      <c r="AA1154" t="s">
        <v>6235</v>
      </c>
      <c r="AB1154">
        <v>560</v>
      </c>
      <c r="AC1154">
        <v>0.33947368421052632</v>
      </c>
      <c r="AD1154" t="s">
        <v>6238</v>
      </c>
      <c r="AE1154" t="s">
        <v>6234</v>
      </c>
    </row>
    <row r="1155" spans="1:31" x14ac:dyDescent="0.25">
      <c r="A1155" t="s">
        <v>2082</v>
      </c>
      <c r="B1155" s="1">
        <v>46141</v>
      </c>
      <c r="C1155">
        <v>0.83819444444444446</v>
      </c>
      <c r="D1155" t="s">
        <v>200</v>
      </c>
      <c r="E1155" t="s">
        <v>90</v>
      </c>
      <c r="F1155" t="s">
        <v>95</v>
      </c>
      <c r="G1155" t="s">
        <v>38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39</v>
      </c>
      <c r="O1155">
        <v>2</v>
      </c>
      <c r="P1155" t="s">
        <v>28</v>
      </c>
      <c r="Q1155" t="s">
        <v>56</v>
      </c>
      <c r="R1155">
        <v>36</v>
      </c>
      <c r="S1155" t="s">
        <v>40</v>
      </c>
      <c r="T1155" t="s">
        <v>41</v>
      </c>
      <c r="U1155" t="s">
        <v>2082</v>
      </c>
      <c r="V1155">
        <v>20</v>
      </c>
      <c r="W1155">
        <v>4</v>
      </c>
      <c r="X1155">
        <v>2026</v>
      </c>
      <c r="Y1155" t="s">
        <v>6239</v>
      </c>
      <c r="Z1155">
        <v>-1</v>
      </c>
      <c r="AA1155" t="s">
        <v>6229</v>
      </c>
      <c r="AB1155">
        <v>274</v>
      </c>
      <c r="AC1155">
        <v>0.34242424242424246</v>
      </c>
      <c r="AD1155" t="s">
        <v>6233</v>
      </c>
      <c r="AE1155" t="s">
        <v>6231</v>
      </c>
    </row>
    <row r="1156" spans="1:31" x14ac:dyDescent="0.25">
      <c r="A1156" t="s">
        <v>2083</v>
      </c>
      <c r="B1156" s="1">
        <v>46165</v>
      </c>
      <c r="C1156">
        <v>0.53888888888888886</v>
      </c>
      <c r="D1156" t="s">
        <v>45</v>
      </c>
      <c r="E1156" t="s">
        <v>90</v>
      </c>
      <c r="F1156" t="s">
        <v>69</v>
      </c>
      <c r="G1156" t="s">
        <v>48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49</v>
      </c>
      <c r="O1156">
        <v>3</v>
      </c>
      <c r="P1156" t="s">
        <v>146</v>
      </c>
      <c r="Q1156" t="s">
        <v>56</v>
      </c>
      <c r="R1156">
        <v>25</v>
      </c>
      <c r="S1156" t="s">
        <v>64</v>
      </c>
      <c r="T1156" t="s">
        <v>85</v>
      </c>
      <c r="U1156" t="s">
        <v>2083</v>
      </c>
      <c r="V1156">
        <v>12</v>
      </c>
      <c r="W1156">
        <v>5</v>
      </c>
      <c r="X1156">
        <v>2026</v>
      </c>
      <c r="Y1156" t="s">
        <v>6237</v>
      </c>
      <c r="Z1156">
        <v>15</v>
      </c>
      <c r="AA1156" t="s">
        <v>6235</v>
      </c>
      <c r="AB1156">
        <v>969</v>
      </c>
      <c r="AC1156">
        <v>0.38571428571428573</v>
      </c>
      <c r="AD1156" t="s">
        <v>6240</v>
      </c>
      <c r="AE1156" t="s">
        <v>6241</v>
      </c>
    </row>
    <row r="1157" spans="1:31" x14ac:dyDescent="0.25">
      <c r="A1157" t="s">
        <v>2084</v>
      </c>
      <c r="B1157" s="1">
        <v>46108</v>
      </c>
      <c r="C1157">
        <v>0.49722222222222223</v>
      </c>
      <c r="D1157" t="s">
        <v>68</v>
      </c>
      <c r="E1157" t="s">
        <v>24</v>
      </c>
      <c r="F1157" t="s">
        <v>63</v>
      </c>
      <c r="G1157" t="s">
        <v>26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70</v>
      </c>
      <c r="O1157">
        <v>5</v>
      </c>
      <c r="P1157" t="s">
        <v>28</v>
      </c>
      <c r="Q1157" t="s">
        <v>56</v>
      </c>
      <c r="R1157">
        <v>18</v>
      </c>
      <c r="S1157" t="s">
        <v>30</v>
      </c>
      <c r="T1157" t="s">
        <v>58</v>
      </c>
      <c r="U1157" t="s">
        <v>2084</v>
      </c>
      <c r="V1157">
        <v>11</v>
      </c>
      <c r="W1157">
        <v>3</v>
      </c>
      <c r="X1157">
        <v>2026</v>
      </c>
      <c r="Y1157" t="s">
        <v>6237</v>
      </c>
      <c r="Z1157">
        <v>17</v>
      </c>
      <c r="AA1157" t="s">
        <v>6235</v>
      </c>
      <c r="AB1157">
        <v>589</v>
      </c>
      <c r="AC1157">
        <v>6.6666666666666666E-2</v>
      </c>
      <c r="AD1157" t="s">
        <v>6238</v>
      </c>
      <c r="AE1157" t="s">
        <v>6241</v>
      </c>
    </row>
    <row r="1158" spans="1:31" x14ac:dyDescent="0.25">
      <c r="A1158" t="s">
        <v>2086</v>
      </c>
      <c r="B1158" s="1">
        <v>46084</v>
      </c>
      <c r="C1158">
        <v>0.81805555555555554</v>
      </c>
      <c r="D1158" t="s">
        <v>62</v>
      </c>
      <c r="E1158" t="s">
        <v>139</v>
      </c>
      <c r="F1158" t="s">
        <v>63</v>
      </c>
      <c r="G1158" t="s">
        <v>48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49</v>
      </c>
      <c r="O1158">
        <v>3</v>
      </c>
      <c r="P1158" t="s">
        <v>28</v>
      </c>
      <c r="Q1158" t="s">
        <v>29</v>
      </c>
      <c r="R1158">
        <v>35</v>
      </c>
      <c r="S1158" t="s">
        <v>131</v>
      </c>
      <c r="T1158" t="s">
        <v>41</v>
      </c>
      <c r="U1158" t="s">
        <v>2086</v>
      </c>
      <c r="V1158">
        <v>19</v>
      </c>
      <c r="W1158">
        <v>3</v>
      </c>
      <c r="X1158">
        <v>2026</v>
      </c>
      <c r="Y1158" t="s">
        <v>6232</v>
      </c>
      <c r="Z1158">
        <v>14</v>
      </c>
      <c r="AA1158" t="s">
        <v>6235</v>
      </c>
      <c r="AB1158">
        <v>743</v>
      </c>
      <c r="AC1158">
        <v>0.11702127659574468</v>
      </c>
      <c r="AD1158" t="s">
        <v>6240</v>
      </c>
      <c r="AE1158" t="s">
        <v>6236</v>
      </c>
    </row>
    <row r="1159" spans="1:31" x14ac:dyDescent="0.25">
      <c r="A1159" t="s">
        <v>2087</v>
      </c>
      <c r="B1159" s="1">
        <v>46114</v>
      </c>
      <c r="C1159">
        <v>0.8520833333333333</v>
      </c>
      <c r="D1159" t="s">
        <v>99</v>
      </c>
      <c r="E1159" t="s">
        <v>24</v>
      </c>
      <c r="F1159" t="s">
        <v>47</v>
      </c>
      <c r="G1159" t="s">
        <v>26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27</v>
      </c>
      <c r="O1159">
        <v>5</v>
      </c>
      <c r="P1159" t="s">
        <v>28</v>
      </c>
      <c r="Q1159" t="s">
        <v>56</v>
      </c>
      <c r="R1159">
        <v>46</v>
      </c>
      <c r="S1159" t="s">
        <v>71</v>
      </c>
      <c r="T1159" t="s">
        <v>41</v>
      </c>
      <c r="U1159" t="s">
        <v>2087</v>
      </c>
      <c r="V1159">
        <v>20</v>
      </c>
      <c r="W1159">
        <v>4</v>
      </c>
      <c r="X1159">
        <v>2026</v>
      </c>
      <c r="Y1159" t="s">
        <v>6239</v>
      </c>
      <c r="Z1159">
        <v>0</v>
      </c>
      <c r="AA1159" t="s">
        <v>6229</v>
      </c>
      <c r="AB1159">
        <v>847</v>
      </c>
      <c r="AC1159">
        <v>0.27837837837837842</v>
      </c>
      <c r="AD1159" t="s">
        <v>6238</v>
      </c>
      <c r="AE1159" t="s">
        <v>6234</v>
      </c>
    </row>
    <row r="1160" spans="1:31" x14ac:dyDescent="0.25">
      <c r="A1160" t="s">
        <v>2088</v>
      </c>
      <c r="B1160" s="1">
        <v>46089</v>
      </c>
      <c r="C1160">
        <v>0.81874999999999998</v>
      </c>
      <c r="D1160" t="s">
        <v>296</v>
      </c>
      <c r="E1160" t="s">
        <v>46</v>
      </c>
      <c r="F1160" t="s">
        <v>47</v>
      </c>
      <c r="G1160" t="s">
        <v>117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39</v>
      </c>
      <c r="O1160">
        <v>1</v>
      </c>
      <c r="P1160" t="s">
        <v>28</v>
      </c>
      <c r="Q1160" t="s">
        <v>29</v>
      </c>
      <c r="R1160">
        <v>49</v>
      </c>
      <c r="S1160" t="s">
        <v>170</v>
      </c>
      <c r="T1160" t="s">
        <v>41</v>
      </c>
      <c r="U1160" t="s">
        <v>2088</v>
      </c>
      <c r="V1160">
        <v>19</v>
      </c>
      <c r="W1160">
        <v>3</v>
      </c>
      <c r="X1160">
        <v>2026</v>
      </c>
      <c r="Y1160" t="s">
        <v>6232</v>
      </c>
      <c r="Z1160">
        <v>1</v>
      </c>
      <c r="AA1160" t="s">
        <v>6235</v>
      </c>
      <c r="AB1160">
        <v>604</v>
      </c>
      <c r="AC1160">
        <v>0.25869565217391305</v>
      </c>
      <c r="AD1160" t="s">
        <v>6233</v>
      </c>
      <c r="AE1160" t="s">
        <v>6234</v>
      </c>
    </row>
    <row r="1161" spans="1:31" x14ac:dyDescent="0.25">
      <c r="A1161" t="s">
        <v>2089</v>
      </c>
      <c r="B1161" s="1">
        <v>46097</v>
      </c>
      <c r="C1161">
        <v>0.49305555555555558</v>
      </c>
      <c r="D1161" t="s">
        <v>200</v>
      </c>
      <c r="E1161" t="s">
        <v>46</v>
      </c>
      <c r="F1161" t="s">
        <v>37</v>
      </c>
      <c r="G1161" t="s">
        <v>104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39</v>
      </c>
      <c r="O1161">
        <v>2</v>
      </c>
      <c r="P1161" t="s">
        <v>28</v>
      </c>
      <c r="Q1161" t="s">
        <v>29</v>
      </c>
      <c r="R1161">
        <v>43</v>
      </c>
      <c r="S1161" t="s">
        <v>57</v>
      </c>
      <c r="T1161" t="s">
        <v>58</v>
      </c>
      <c r="U1161" t="s">
        <v>2089</v>
      </c>
      <c r="V1161">
        <v>11</v>
      </c>
      <c r="W1161">
        <v>3</v>
      </c>
      <c r="X1161">
        <v>2026</v>
      </c>
      <c r="Y1161" t="s">
        <v>6237</v>
      </c>
      <c r="Z1161">
        <v>-3</v>
      </c>
      <c r="AA1161" t="s">
        <v>6229</v>
      </c>
      <c r="AB1161">
        <v>164</v>
      </c>
      <c r="AC1161">
        <v>0.33703703703703702</v>
      </c>
      <c r="AD1161" t="s">
        <v>6233</v>
      </c>
      <c r="AE1161" t="s">
        <v>6231</v>
      </c>
    </row>
    <row r="1162" spans="1:31" x14ac:dyDescent="0.25">
      <c r="A1162" t="s">
        <v>2090</v>
      </c>
      <c r="B1162" s="1">
        <v>46163</v>
      </c>
      <c r="C1162">
        <v>0.79513888888888884</v>
      </c>
      <c r="D1162" t="s">
        <v>23</v>
      </c>
      <c r="E1162" t="s">
        <v>100</v>
      </c>
      <c r="F1162" t="s">
        <v>166</v>
      </c>
      <c r="G1162" t="s">
        <v>117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27</v>
      </c>
      <c r="O1162">
        <v>4</v>
      </c>
      <c r="P1162" t="s">
        <v>28</v>
      </c>
      <c r="Q1162" t="s">
        <v>29</v>
      </c>
      <c r="R1162">
        <v>54</v>
      </c>
      <c r="S1162" t="s">
        <v>71</v>
      </c>
      <c r="T1162" t="s">
        <v>41</v>
      </c>
      <c r="U1162" t="s">
        <v>2090</v>
      </c>
      <c r="V1162">
        <v>19</v>
      </c>
      <c r="W1162">
        <v>5</v>
      </c>
      <c r="X1162">
        <v>2026</v>
      </c>
      <c r="Y1162" t="s">
        <v>6232</v>
      </c>
      <c r="Z1162">
        <v>1</v>
      </c>
      <c r="AA1162" t="s">
        <v>6235</v>
      </c>
      <c r="AB1162">
        <v>125</v>
      </c>
      <c r="AC1162">
        <v>0.1717948717948718</v>
      </c>
      <c r="AD1162" t="s">
        <v>6230</v>
      </c>
      <c r="AE1162" t="s">
        <v>6234</v>
      </c>
    </row>
    <row r="1163" spans="1:31" x14ac:dyDescent="0.25">
      <c r="A1163" t="s">
        <v>2091</v>
      </c>
      <c r="B1163" s="1">
        <v>46044</v>
      </c>
      <c r="C1163">
        <v>0.89097222222222228</v>
      </c>
      <c r="D1163" t="s">
        <v>75</v>
      </c>
      <c r="E1163" t="s">
        <v>90</v>
      </c>
      <c r="F1163" t="s">
        <v>55</v>
      </c>
      <c r="G1163" t="s">
        <v>26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27</v>
      </c>
      <c r="O1163">
        <v>1</v>
      </c>
      <c r="P1163" t="s">
        <v>28</v>
      </c>
      <c r="Q1163" t="s">
        <v>29</v>
      </c>
      <c r="R1163">
        <v>39</v>
      </c>
      <c r="S1163" t="s">
        <v>71</v>
      </c>
      <c r="T1163" t="s">
        <v>41</v>
      </c>
      <c r="U1163" t="s">
        <v>2091</v>
      </c>
      <c r="V1163">
        <v>21</v>
      </c>
      <c r="W1163">
        <v>1</v>
      </c>
      <c r="X1163">
        <v>2026</v>
      </c>
      <c r="Y1163" t="s">
        <v>6239</v>
      </c>
      <c r="Z1163">
        <v>5</v>
      </c>
      <c r="AA1163" t="s">
        <v>6235</v>
      </c>
      <c r="AB1163">
        <v>1008</v>
      </c>
      <c r="AC1163">
        <v>0.20750000000000002</v>
      </c>
      <c r="AD1163" t="s">
        <v>6233</v>
      </c>
      <c r="AE1163" t="s">
        <v>6231</v>
      </c>
    </row>
    <row r="1164" spans="1:31" x14ac:dyDescent="0.25">
      <c r="A1164" t="s">
        <v>2092</v>
      </c>
      <c r="B1164" s="1">
        <v>46059</v>
      </c>
      <c r="C1164">
        <v>0.60555555555555551</v>
      </c>
      <c r="D1164" t="s">
        <v>62</v>
      </c>
      <c r="E1164" t="s">
        <v>100</v>
      </c>
      <c r="F1164" t="s">
        <v>69</v>
      </c>
      <c r="G1164" t="s">
        <v>117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91</v>
      </c>
      <c r="O1164">
        <v>3</v>
      </c>
      <c r="P1164" t="s">
        <v>28</v>
      </c>
      <c r="Q1164" t="s">
        <v>56</v>
      </c>
      <c r="R1164">
        <v>57</v>
      </c>
      <c r="S1164" t="s">
        <v>30</v>
      </c>
      <c r="T1164" t="s">
        <v>85</v>
      </c>
      <c r="U1164" t="s">
        <v>2092</v>
      </c>
      <c r="V1164">
        <v>14</v>
      </c>
      <c r="W1164">
        <v>2</v>
      </c>
      <c r="X1164">
        <v>2026</v>
      </c>
      <c r="Y1164" t="s">
        <v>6237</v>
      </c>
      <c r="Z1164">
        <v>18</v>
      </c>
      <c r="AA1164" t="s">
        <v>6235</v>
      </c>
      <c r="AB1164">
        <v>690</v>
      </c>
      <c r="AC1164">
        <v>0.16666666666666666</v>
      </c>
      <c r="AD1164" t="s">
        <v>6240</v>
      </c>
      <c r="AE1164" t="s">
        <v>6234</v>
      </c>
    </row>
    <row r="1165" spans="1:31" x14ac:dyDescent="0.25">
      <c r="A1165" t="s">
        <v>2093</v>
      </c>
      <c r="B1165" s="1">
        <v>46092</v>
      </c>
      <c r="C1165">
        <v>0.80902777777777779</v>
      </c>
      <c r="D1165" t="s">
        <v>35</v>
      </c>
      <c r="E1165" t="s">
        <v>24</v>
      </c>
      <c r="F1165" t="s">
        <v>25</v>
      </c>
      <c r="G1165" t="s">
        <v>96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91</v>
      </c>
      <c r="O1165">
        <v>1</v>
      </c>
      <c r="P1165" t="s">
        <v>28</v>
      </c>
      <c r="Q1165" t="s">
        <v>29</v>
      </c>
      <c r="R1165">
        <v>58</v>
      </c>
      <c r="S1165" t="s">
        <v>40</v>
      </c>
      <c r="T1165" t="s">
        <v>41</v>
      </c>
      <c r="U1165" t="s">
        <v>2093</v>
      </c>
      <c r="V1165">
        <v>19</v>
      </c>
      <c r="W1165">
        <v>3</v>
      </c>
      <c r="X1165">
        <v>2026</v>
      </c>
      <c r="Y1165" t="s">
        <v>6232</v>
      </c>
      <c r="Z1165">
        <v>-5</v>
      </c>
      <c r="AA1165" t="s">
        <v>6229</v>
      </c>
      <c r="AB1165">
        <v>10</v>
      </c>
      <c r="AC1165">
        <v>0.39565217391304347</v>
      </c>
      <c r="AD1165" t="s">
        <v>6233</v>
      </c>
      <c r="AE1165" t="s">
        <v>6234</v>
      </c>
    </row>
    <row r="1166" spans="1:31" x14ac:dyDescent="0.25">
      <c r="A1166" t="s">
        <v>2095</v>
      </c>
      <c r="B1166" s="1">
        <v>46037</v>
      </c>
      <c r="C1166">
        <v>0.99791666666666667</v>
      </c>
      <c r="D1166" t="s">
        <v>35</v>
      </c>
      <c r="E1166" t="s">
        <v>24</v>
      </c>
      <c r="F1166" t="s">
        <v>76</v>
      </c>
      <c r="G1166" t="s">
        <v>117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27</v>
      </c>
      <c r="O1166">
        <v>5</v>
      </c>
      <c r="P1166" t="s">
        <v>28</v>
      </c>
      <c r="Q1166" t="s">
        <v>56</v>
      </c>
      <c r="R1166">
        <v>47</v>
      </c>
      <c r="S1166" t="s">
        <v>71</v>
      </c>
      <c r="T1166" t="s">
        <v>58</v>
      </c>
      <c r="U1166" t="s">
        <v>2095</v>
      </c>
      <c r="V1166">
        <v>23</v>
      </c>
      <c r="W1166">
        <v>1</v>
      </c>
      <c r="X1166">
        <v>2026</v>
      </c>
      <c r="Y1166" t="s">
        <v>6239</v>
      </c>
      <c r="Z1166">
        <v>14</v>
      </c>
      <c r="AA1166" t="s">
        <v>6235</v>
      </c>
      <c r="AB1166">
        <v>412</v>
      </c>
      <c r="AC1166">
        <v>0.20508474576271185</v>
      </c>
      <c r="AD1166" t="s">
        <v>6238</v>
      </c>
      <c r="AE1166" t="s">
        <v>6234</v>
      </c>
    </row>
    <row r="1167" spans="1:31" x14ac:dyDescent="0.25">
      <c r="A1167" t="s">
        <v>2097</v>
      </c>
      <c r="B1167" s="1">
        <v>46191</v>
      </c>
      <c r="C1167">
        <v>0.49861111111111112</v>
      </c>
      <c r="D1167" t="s">
        <v>45</v>
      </c>
      <c r="E1167" t="s">
        <v>83</v>
      </c>
      <c r="F1167" t="s">
        <v>69</v>
      </c>
      <c r="G1167" t="s">
        <v>48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91</v>
      </c>
      <c r="O1167">
        <v>1</v>
      </c>
      <c r="P1167" t="s">
        <v>28</v>
      </c>
      <c r="Q1167" t="s">
        <v>56</v>
      </c>
      <c r="R1167">
        <v>39</v>
      </c>
      <c r="S1167" t="s">
        <v>71</v>
      </c>
      <c r="T1167" t="s">
        <v>58</v>
      </c>
      <c r="U1167" t="s">
        <v>2097</v>
      </c>
      <c r="V1167">
        <v>11</v>
      </c>
      <c r="W1167">
        <v>6</v>
      </c>
      <c r="X1167">
        <v>2026</v>
      </c>
      <c r="Y1167" t="s">
        <v>6237</v>
      </c>
      <c r="Z1167">
        <v>11</v>
      </c>
      <c r="AA1167" t="s">
        <v>6235</v>
      </c>
      <c r="AB1167">
        <v>762</v>
      </c>
      <c r="AC1167">
        <v>0.22571428571428573</v>
      </c>
      <c r="AD1167" t="s">
        <v>6233</v>
      </c>
      <c r="AE1167" t="s">
        <v>6231</v>
      </c>
    </row>
    <row r="1168" spans="1:31" x14ac:dyDescent="0.25">
      <c r="A1168" t="s">
        <v>2098</v>
      </c>
      <c r="B1168" s="1">
        <v>46029</v>
      </c>
      <c r="C1168">
        <v>0.75763888888888886</v>
      </c>
      <c r="D1168" t="s">
        <v>130</v>
      </c>
      <c r="E1168" t="s">
        <v>54</v>
      </c>
      <c r="F1168" t="s">
        <v>84</v>
      </c>
      <c r="G1168" t="s">
        <v>38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49</v>
      </c>
      <c r="O1168">
        <v>3</v>
      </c>
      <c r="P1168" t="s">
        <v>28</v>
      </c>
      <c r="Q1168" t="s">
        <v>29</v>
      </c>
      <c r="R1168">
        <v>45</v>
      </c>
      <c r="S1168" t="s">
        <v>40</v>
      </c>
      <c r="T1168" t="s">
        <v>41</v>
      </c>
      <c r="U1168" t="s">
        <v>2098</v>
      </c>
      <c r="V1168">
        <v>18</v>
      </c>
      <c r="W1168">
        <v>1</v>
      </c>
      <c r="X1168">
        <v>2026</v>
      </c>
      <c r="Y1168" t="s">
        <v>6232</v>
      </c>
      <c r="Z1168">
        <v>19</v>
      </c>
      <c r="AA1168" t="s">
        <v>6235</v>
      </c>
      <c r="AB1168">
        <v>395</v>
      </c>
      <c r="AC1168">
        <v>0.18545454545454546</v>
      </c>
      <c r="AD1168" t="s">
        <v>6240</v>
      </c>
      <c r="AE1168" t="s">
        <v>6231</v>
      </c>
    </row>
    <row r="1169" spans="1:31" x14ac:dyDescent="0.25">
      <c r="A1169" t="s">
        <v>2100</v>
      </c>
      <c r="B1169" s="1">
        <v>46090</v>
      </c>
      <c r="C1169">
        <v>0.46805555555555556</v>
      </c>
      <c r="D1169" t="s">
        <v>62</v>
      </c>
      <c r="E1169" t="s">
        <v>139</v>
      </c>
      <c r="F1169" t="s">
        <v>47</v>
      </c>
      <c r="G1169" t="s">
        <v>26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49</v>
      </c>
      <c r="O1169">
        <v>4</v>
      </c>
      <c r="P1169" t="s">
        <v>28</v>
      </c>
      <c r="Q1169" t="s">
        <v>56</v>
      </c>
      <c r="R1169">
        <v>35</v>
      </c>
      <c r="S1169" t="s">
        <v>57</v>
      </c>
      <c r="T1169" t="s">
        <v>58</v>
      </c>
      <c r="U1169" t="s">
        <v>2100</v>
      </c>
      <c r="V1169">
        <v>11</v>
      </c>
      <c r="W1169">
        <v>3</v>
      </c>
      <c r="X1169">
        <v>2026</v>
      </c>
      <c r="Y1169" t="s">
        <v>6237</v>
      </c>
      <c r="Z1169">
        <v>17</v>
      </c>
      <c r="AA1169" t="s">
        <v>6235</v>
      </c>
      <c r="AB1169">
        <v>465</v>
      </c>
      <c r="AC1169">
        <v>9.5161290322580652E-2</v>
      </c>
      <c r="AD1169" t="s">
        <v>6230</v>
      </c>
      <c r="AE1169" t="s">
        <v>6236</v>
      </c>
    </row>
    <row r="1170" spans="1:31" x14ac:dyDescent="0.25">
      <c r="A1170" t="s">
        <v>2101</v>
      </c>
      <c r="B1170" s="1">
        <v>46028</v>
      </c>
      <c r="C1170">
        <v>0.41388888888888886</v>
      </c>
      <c r="D1170" t="s">
        <v>35</v>
      </c>
      <c r="E1170" t="s">
        <v>100</v>
      </c>
      <c r="F1170" t="s">
        <v>69</v>
      </c>
      <c r="G1170" t="s">
        <v>104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27</v>
      </c>
      <c r="O1170">
        <v>3</v>
      </c>
      <c r="P1170" t="s">
        <v>28</v>
      </c>
      <c r="Q1170" t="s">
        <v>56</v>
      </c>
      <c r="R1170">
        <v>26</v>
      </c>
      <c r="S1170" t="s">
        <v>131</v>
      </c>
      <c r="T1170" t="s">
        <v>31</v>
      </c>
      <c r="U1170" t="s">
        <v>2101</v>
      </c>
      <c r="V1170">
        <v>9</v>
      </c>
      <c r="W1170">
        <v>1</v>
      </c>
      <c r="X1170">
        <v>2026</v>
      </c>
      <c r="Y1170" t="s">
        <v>6228</v>
      </c>
      <c r="Z1170">
        <v>13</v>
      </c>
      <c r="AA1170" t="s">
        <v>6235</v>
      </c>
      <c r="AB1170">
        <v>619</v>
      </c>
      <c r="AC1170">
        <v>0.30869565217391304</v>
      </c>
      <c r="AD1170" t="s">
        <v>6240</v>
      </c>
      <c r="AE1170" t="s">
        <v>6236</v>
      </c>
    </row>
    <row r="1171" spans="1:31" x14ac:dyDescent="0.25">
      <c r="A1171" t="s">
        <v>2102</v>
      </c>
      <c r="B1171" s="1">
        <v>46042</v>
      </c>
      <c r="C1171">
        <v>0.82013888888888886</v>
      </c>
      <c r="D1171" t="s">
        <v>62</v>
      </c>
      <c r="E1171" t="s">
        <v>24</v>
      </c>
      <c r="F1171" t="s">
        <v>47</v>
      </c>
      <c r="G1171" t="s">
        <v>38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39</v>
      </c>
      <c r="O1171">
        <v>2</v>
      </c>
      <c r="P1171" t="s">
        <v>28</v>
      </c>
      <c r="Q1171" t="s">
        <v>56</v>
      </c>
      <c r="R1171">
        <v>60</v>
      </c>
      <c r="S1171" t="s">
        <v>131</v>
      </c>
      <c r="T1171" t="s">
        <v>41</v>
      </c>
      <c r="U1171" t="s">
        <v>2102</v>
      </c>
      <c r="V1171">
        <v>19</v>
      </c>
      <c r="W1171">
        <v>1</v>
      </c>
      <c r="X1171">
        <v>2026</v>
      </c>
      <c r="Y1171" t="s">
        <v>6232</v>
      </c>
      <c r="Z1171">
        <v>-1</v>
      </c>
      <c r="AA1171" t="s">
        <v>6229</v>
      </c>
      <c r="AB1171">
        <v>436</v>
      </c>
      <c r="AC1171">
        <v>5.3846153846153849E-2</v>
      </c>
      <c r="AD1171" t="s">
        <v>6233</v>
      </c>
      <c r="AE1171" t="s">
        <v>6234</v>
      </c>
    </row>
    <row r="1172" spans="1:31" x14ac:dyDescent="0.25">
      <c r="A1172" t="s">
        <v>2104</v>
      </c>
      <c r="B1172" s="1">
        <v>46158</v>
      </c>
      <c r="C1172">
        <v>0.97986111111111107</v>
      </c>
      <c r="D1172" t="s">
        <v>45</v>
      </c>
      <c r="E1172" t="s">
        <v>46</v>
      </c>
      <c r="F1172" t="s">
        <v>47</v>
      </c>
      <c r="G1172" t="s">
        <v>104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70</v>
      </c>
      <c r="O1172">
        <v>5</v>
      </c>
      <c r="P1172" t="s">
        <v>146</v>
      </c>
      <c r="Q1172" t="s">
        <v>56</v>
      </c>
      <c r="R1172">
        <v>23</v>
      </c>
      <c r="S1172" t="s">
        <v>64</v>
      </c>
      <c r="T1172" t="s">
        <v>58</v>
      </c>
      <c r="U1172" t="s">
        <v>2104</v>
      </c>
      <c r="V1172">
        <v>23</v>
      </c>
      <c r="W1172">
        <v>5</v>
      </c>
      <c r="X1172">
        <v>2026</v>
      </c>
      <c r="Y1172" t="s">
        <v>6239</v>
      </c>
      <c r="Z1172">
        <v>-5</v>
      </c>
      <c r="AA1172" t="s">
        <v>6229</v>
      </c>
      <c r="AB1172">
        <v>445</v>
      </c>
      <c r="AC1172">
        <v>0.5</v>
      </c>
      <c r="AD1172" t="s">
        <v>6238</v>
      </c>
      <c r="AE1172" t="s">
        <v>6241</v>
      </c>
    </row>
    <row r="1173" spans="1:31" x14ac:dyDescent="0.25">
      <c r="A1173" t="s">
        <v>2105</v>
      </c>
      <c r="B1173" s="1">
        <v>46138</v>
      </c>
      <c r="C1173">
        <v>0.92152777777777772</v>
      </c>
      <c r="D1173" t="s">
        <v>99</v>
      </c>
      <c r="E1173" t="s">
        <v>100</v>
      </c>
      <c r="F1173" t="s">
        <v>37</v>
      </c>
      <c r="G1173" t="s">
        <v>38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49</v>
      </c>
      <c r="O1173">
        <v>3</v>
      </c>
      <c r="P1173" t="s">
        <v>28</v>
      </c>
      <c r="Q1173" t="s">
        <v>29</v>
      </c>
      <c r="R1173">
        <v>29</v>
      </c>
      <c r="S1173" t="s">
        <v>170</v>
      </c>
      <c r="T1173" t="s">
        <v>58</v>
      </c>
      <c r="U1173" t="s">
        <v>2105</v>
      </c>
      <c r="V1173">
        <v>22</v>
      </c>
      <c r="W1173">
        <v>4</v>
      </c>
      <c r="X1173">
        <v>2026</v>
      </c>
      <c r="Y1173" t="s">
        <v>6239</v>
      </c>
      <c r="Z1173">
        <v>9</v>
      </c>
      <c r="AA1173" t="s">
        <v>6235</v>
      </c>
      <c r="AB1173">
        <v>864</v>
      </c>
      <c r="AC1173">
        <v>0.34864864864864864</v>
      </c>
      <c r="AD1173" t="s">
        <v>6240</v>
      </c>
      <c r="AE1173" t="s">
        <v>6236</v>
      </c>
    </row>
    <row r="1174" spans="1:31" x14ac:dyDescent="0.25">
      <c r="A1174" t="s">
        <v>2106</v>
      </c>
      <c r="B1174" s="1">
        <v>46096</v>
      </c>
      <c r="C1174">
        <v>0.6</v>
      </c>
      <c r="D1174" t="s">
        <v>99</v>
      </c>
      <c r="E1174" t="s">
        <v>135</v>
      </c>
      <c r="F1174" t="s">
        <v>166</v>
      </c>
      <c r="G1174" t="s">
        <v>38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49</v>
      </c>
      <c r="O1174">
        <v>2</v>
      </c>
      <c r="P1174" t="s">
        <v>28</v>
      </c>
      <c r="Q1174" t="s">
        <v>56</v>
      </c>
      <c r="R1174">
        <v>43</v>
      </c>
      <c r="S1174" t="s">
        <v>170</v>
      </c>
      <c r="T1174" t="s">
        <v>85</v>
      </c>
      <c r="U1174" t="s">
        <v>2106</v>
      </c>
      <c r="V1174">
        <v>14</v>
      </c>
      <c r="W1174">
        <v>3</v>
      </c>
      <c r="X1174">
        <v>2026</v>
      </c>
      <c r="Y1174" t="s">
        <v>6237</v>
      </c>
      <c r="Z1174">
        <v>10</v>
      </c>
      <c r="AA1174" t="s">
        <v>6235</v>
      </c>
      <c r="AB1174">
        <v>1081</v>
      </c>
      <c r="AC1174">
        <v>7.5471698113207544E-2</v>
      </c>
      <c r="AD1174" t="s">
        <v>6233</v>
      </c>
      <c r="AE1174" t="s">
        <v>6231</v>
      </c>
    </row>
    <row r="1175" spans="1:31" x14ac:dyDescent="0.25">
      <c r="A1175" t="s">
        <v>2108</v>
      </c>
      <c r="B1175" s="1">
        <v>46063</v>
      </c>
      <c r="C1175">
        <v>0.84513888888888888</v>
      </c>
      <c r="D1175" t="s">
        <v>68</v>
      </c>
      <c r="E1175" t="s">
        <v>54</v>
      </c>
      <c r="F1175" t="s">
        <v>37</v>
      </c>
      <c r="G1175" t="s">
        <v>104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70</v>
      </c>
      <c r="O1175">
        <v>5</v>
      </c>
      <c r="P1175" t="s">
        <v>28</v>
      </c>
      <c r="Q1175" t="s">
        <v>56</v>
      </c>
      <c r="R1175">
        <v>51</v>
      </c>
      <c r="S1175" t="s">
        <v>131</v>
      </c>
      <c r="T1175" t="s">
        <v>41</v>
      </c>
      <c r="U1175" t="s">
        <v>2108</v>
      </c>
      <c r="V1175">
        <v>20</v>
      </c>
      <c r="W1175">
        <v>2</v>
      </c>
      <c r="X1175">
        <v>2026</v>
      </c>
      <c r="Y1175" t="s">
        <v>6239</v>
      </c>
      <c r="Z1175">
        <v>12</v>
      </c>
      <c r="AA1175" t="s">
        <v>6235</v>
      </c>
      <c r="AB1175">
        <v>384</v>
      </c>
      <c r="AC1175">
        <v>4.1304347826086954E-2</v>
      </c>
      <c r="AD1175" t="s">
        <v>6238</v>
      </c>
      <c r="AE1175" t="s">
        <v>6234</v>
      </c>
    </row>
    <row r="1176" spans="1:31" x14ac:dyDescent="0.25">
      <c r="A1176" t="s">
        <v>2109</v>
      </c>
      <c r="B1176" s="1">
        <v>46036</v>
      </c>
      <c r="C1176">
        <v>0.90625</v>
      </c>
      <c r="D1176" t="s">
        <v>116</v>
      </c>
      <c r="E1176" t="s">
        <v>36</v>
      </c>
      <c r="F1176" t="s">
        <v>55</v>
      </c>
      <c r="G1176" t="s">
        <v>104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70</v>
      </c>
      <c r="O1176">
        <v>3</v>
      </c>
      <c r="P1176" t="s">
        <v>146</v>
      </c>
      <c r="Q1176" t="s">
        <v>56</v>
      </c>
      <c r="R1176">
        <v>36</v>
      </c>
      <c r="S1176" t="s">
        <v>40</v>
      </c>
      <c r="T1176" t="s">
        <v>41</v>
      </c>
      <c r="U1176" t="s">
        <v>2109</v>
      </c>
      <c r="V1176">
        <v>21</v>
      </c>
      <c r="W1176">
        <v>1</v>
      </c>
      <c r="X1176">
        <v>2026</v>
      </c>
      <c r="Y1176" t="s">
        <v>6239</v>
      </c>
      <c r="Z1176">
        <v>16</v>
      </c>
      <c r="AA1176" t="s">
        <v>6235</v>
      </c>
      <c r="AB1176">
        <v>27</v>
      </c>
      <c r="AC1176">
        <v>0.18545454545454546</v>
      </c>
      <c r="AD1176" t="s">
        <v>6240</v>
      </c>
      <c r="AE1176" t="s">
        <v>6231</v>
      </c>
    </row>
    <row r="1177" spans="1:31" x14ac:dyDescent="0.25">
      <c r="A1177" t="s">
        <v>2110</v>
      </c>
      <c r="B1177" s="1">
        <v>46071</v>
      </c>
      <c r="C1177">
        <v>0.51666666666666672</v>
      </c>
      <c r="D1177" t="s">
        <v>200</v>
      </c>
      <c r="E1177" t="s">
        <v>90</v>
      </c>
      <c r="F1177" t="s">
        <v>95</v>
      </c>
      <c r="G1177" t="s">
        <v>48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39</v>
      </c>
      <c r="O1177">
        <v>5</v>
      </c>
      <c r="P1177" t="s">
        <v>28</v>
      </c>
      <c r="Q1177" t="s">
        <v>29</v>
      </c>
      <c r="R1177">
        <v>35</v>
      </c>
      <c r="S1177" t="s">
        <v>40</v>
      </c>
      <c r="T1177" t="s">
        <v>85</v>
      </c>
      <c r="U1177" t="s">
        <v>2110</v>
      </c>
      <c r="V1177">
        <v>12</v>
      </c>
      <c r="W1177">
        <v>2</v>
      </c>
      <c r="X1177">
        <v>2026</v>
      </c>
      <c r="Y1177" t="s">
        <v>6237</v>
      </c>
      <c r="Z1177">
        <v>1</v>
      </c>
      <c r="AA1177" t="s">
        <v>6235</v>
      </c>
      <c r="AB1177">
        <v>733</v>
      </c>
      <c r="AC1177">
        <v>0.27674418604651163</v>
      </c>
      <c r="AD1177" t="s">
        <v>6238</v>
      </c>
      <c r="AE1177" t="s">
        <v>6236</v>
      </c>
    </row>
    <row r="1178" spans="1:31" x14ac:dyDescent="0.25">
      <c r="A1178" t="s">
        <v>2111</v>
      </c>
      <c r="B1178" s="1">
        <v>46177</v>
      </c>
      <c r="C1178">
        <v>0.44722222222222224</v>
      </c>
      <c r="D1178" t="s">
        <v>62</v>
      </c>
      <c r="E1178" t="s">
        <v>54</v>
      </c>
      <c r="F1178" t="s">
        <v>63</v>
      </c>
      <c r="G1178" t="s">
        <v>117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39</v>
      </c>
      <c r="O1178">
        <v>4</v>
      </c>
      <c r="P1178" t="s">
        <v>28</v>
      </c>
      <c r="Q1178" t="s">
        <v>56</v>
      </c>
      <c r="R1178">
        <v>39</v>
      </c>
      <c r="S1178" t="s">
        <v>71</v>
      </c>
      <c r="T1178" t="s">
        <v>31</v>
      </c>
      <c r="U1178" t="s">
        <v>2111</v>
      </c>
      <c r="V1178">
        <v>10</v>
      </c>
      <c r="W1178">
        <v>6</v>
      </c>
      <c r="X1178">
        <v>2026</v>
      </c>
      <c r="Y1178" t="s">
        <v>6237</v>
      </c>
      <c r="Z1178">
        <v>11</v>
      </c>
      <c r="AA1178" t="s">
        <v>6235</v>
      </c>
      <c r="AB1178">
        <v>42</v>
      </c>
      <c r="AC1178">
        <v>7.3076923076923067E-2</v>
      </c>
      <c r="AD1178" t="s">
        <v>6230</v>
      </c>
      <c r="AE1178" t="s">
        <v>6231</v>
      </c>
    </row>
    <row r="1179" spans="1:31" x14ac:dyDescent="0.25">
      <c r="A1179" t="s">
        <v>2112</v>
      </c>
      <c r="B1179" s="1">
        <v>46071</v>
      </c>
      <c r="C1179">
        <v>0.75555555555555554</v>
      </c>
      <c r="D1179" t="s">
        <v>68</v>
      </c>
      <c r="E1179" t="s">
        <v>90</v>
      </c>
      <c r="F1179" t="s">
        <v>76</v>
      </c>
      <c r="G1179" t="s">
        <v>48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91</v>
      </c>
      <c r="O1179">
        <v>4</v>
      </c>
      <c r="P1179" t="s">
        <v>146</v>
      </c>
      <c r="Q1179" t="s">
        <v>29</v>
      </c>
      <c r="R1179">
        <v>58</v>
      </c>
      <c r="S1179" t="s">
        <v>40</v>
      </c>
      <c r="T1179" t="s">
        <v>41</v>
      </c>
      <c r="U1179" t="s">
        <v>2112</v>
      </c>
      <c r="V1179">
        <v>18</v>
      </c>
      <c r="W1179">
        <v>2</v>
      </c>
      <c r="X1179">
        <v>2026</v>
      </c>
      <c r="Y1179" t="s">
        <v>6232</v>
      </c>
      <c r="Z1179">
        <v>7</v>
      </c>
      <c r="AA1179" t="s">
        <v>6235</v>
      </c>
      <c r="AB1179">
        <v>578</v>
      </c>
      <c r="AC1179">
        <v>0.31351351351351353</v>
      </c>
      <c r="AD1179" t="s">
        <v>6230</v>
      </c>
      <c r="AE1179" t="s">
        <v>6234</v>
      </c>
    </row>
    <row r="1180" spans="1:31" x14ac:dyDescent="0.25">
      <c r="A1180" t="s">
        <v>2113</v>
      </c>
      <c r="B1180" s="1">
        <v>46054</v>
      </c>
      <c r="C1180">
        <v>0.47986111111111113</v>
      </c>
      <c r="D1180" t="s">
        <v>23</v>
      </c>
      <c r="E1180" t="s">
        <v>90</v>
      </c>
      <c r="F1180" t="s">
        <v>37</v>
      </c>
      <c r="G1180" t="s">
        <v>104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27</v>
      </c>
      <c r="O1180">
        <v>5</v>
      </c>
      <c r="P1180" t="s">
        <v>28</v>
      </c>
      <c r="Q1180" t="s">
        <v>29</v>
      </c>
      <c r="R1180">
        <v>40</v>
      </c>
      <c r="S1180" t="s">
        <v>170</v>
      </c>
      <c r="T1180" t="s">
        <v>58</v>
      </c>
      <c r="U1180" t="s">
        <v>2113</v>
      </c>
      <c r="V1180">
        <v>11</v>
      </c>
      <c r="W1180">
        <v>2</v>
      </c>
      <c r="X1180">
        <v>2026</v>
      </c>
      <c r="Y1180" t="s">
        <v>6237</v>
      </c>
      <c r="Z1180">
        <v>17</v>
      </c>
      <c r="AA1180" t="s">
        <v>6235</v>
      </c>
      <c r="AB1180">
        <v>599</v>
      </c>
      <c r="AC1180">
        <v>6.363636363636363E-2</v>
      </c>
      <c r="AD1180" t="s">
        <v>6238</v>
      </c>
      <c r="AE1180" t="s">
        <v>6231</v>
      </c>
    </row>
    <row r="1181" spans="1:31" x14ac:dyDescent="0.25">
      <c r="A1181" t="s">
        <v>2115</v>
      </c>
      <c r="B1181" s="1">
        <v>46113</v>
      </c>
      <c r="C1181">
        <v>0.39374999999999999</v>
      </c>
      <c r="D1181" t="s">
        <v>68</v>
      </c>
      <c r="E1181" t="s">
        <v>83</v>
      </c>
      <c r="F1181" t="s">
        <v>166</v>
      </c>
      <c r="G1181" t="s">
        <v>48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49</v>
      </c>
      <c r="O1181">
        <v>3</v>
      </c>
      <c r="P1181" t="s">
        <v>28</v>
      </c>
      <c r="Q1181" t="s">
        <v>56</v>
      </c>
      <c r="R1181">
        <v>38</v>
      </c>
      <c r="S1181" t="s">
        <v>40</v>
      </c>
      <c r="T1181" t="s">
        <v>31</v>
      </c>
      <c r="U1181" t="s">
        <v>2115</v>
      </c>
      <c r="V1181">
        <v>9</v>
      </c>
      <c r="W1181">
        <v>4</v>
      </c>
      <c r="X1181">
        <v>2026</v>
      </c>
      <c r="Y1181" t="s">
        <v>6228</v>
      </c>
      <c r="Z1181">
        <v>-2</v>
      </c>
      <c r="AA1181" t="s">
        <v>6229</v>
      </c>
      <c r="AB1181">
        <v>508</v>
      </c>
      <c r="AC1181">
        <v>0.23953488372093024</v>
      </c>
      <c r="AD1181" t="s">
        <v>6240</v>
      </c>
      <c r="AE1181" t="s">
        <v>6231</v>
      </c>
    </row>
    <row r="1182" spans="1:31" x14ac:dyDescent="0.25">
      <c r="A1182" t="s">
        <v>2116</v>
      </c>
      <c r="B1182" s="1">
        <v>46088</v>
      </c>
      <c r="C1182">
        <v>0.79861111111111116</v>
      </c>
      <c r="D1182" t="s">
        <v>116</v>
      </c>
      <c r="E1182" t="s">
        <v>100</v>
      </c>
      <c r="F1182" t="s">
        <v>84</v>
      </c>
      <c r="G1182" t="s">
        <v>26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91</v>
      </c>
      <c r="O1182">
        <v>3</v>
      </c>
      <c r="P1182" t="s">
        <v>28</v>
      </c>
      <c r="Q1182" t="s">
        <v>56</v>
      </c>
      <c r="R1182">
        <v>42</v>
      </c>
      <c r="S1182" t="s">
        <v>64</v>
      </c>
      <c r="T1182" t="s">
        <v>41</v>
      </c>
      <c r="U1182" t="s">
        <v>2116</v>
      </c>
      <c r="V1182">
        <v>19</v>
      </c>
      <c r="W1182">
        <v>3</v>
      </c>
      <c r="X1182">
        <v>2026</v>
      </c>
      <c r="Y1182" t="s">
        <v>6232</v>
      </c>
      <c r="Z1182">
        <v>6</v>
      </c>
      <c r="AA1182" t="s">
        <v>6235</v>
      </c>
      <c r="AB1182">
        <v>787</v>
      </c>
      <c r="AC1182">
        <v>0.18571428571428572</v>
      </c>
      <c r="AD1182" t="s">
        <v>6240</v>
      </c>
      <c r="AE1182" t="s">
        <v>6231</v>
      </c>
    </row>
    <row r="1183" spans="1:31" x14ac:dyDescent="0.25">
      <c r="A1183" t="s">
        <v>2117</v>
      </c>
      <c r="B1183" s="1">
        <v>46037</v>
      </c>
      <c r="C1183">
        <v>0.85624999999999996</v>
      </c>
      <c r="D1183" t="s">
        <v>296</v>
      </c>
      <c r="E1183" t="s">
        <v>36</v>
      </c>
      <c r="F1183" t="s">
        <v>76</v>
      </c>
      <c r="G1183" t="s">
        <v>48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91</v>
      </c>
      <c r="O1183">
        <v>1</v>
      </c>
      <c r="P1183" t="s">
        <v>146</v>
      </c>
      <c r="Q1183" t="s">
        <v>56</v>
      </c>
      <c r="R1183">
        <v>49</v>
      </c>
      <c r="S1183" t="s">
        <v>71</v>
      </c>
      <c r="T1183" t="s">
        <v>41</v>
      </c>
      <c r="U1183" t="s">
        <v>2117</v>
      </c>
      <c r="V1183">
        <v>20</v>
      </c>
      <c r="W1183">
        <v>1</v>
      </c>
      <c r="X1183">
        <v>2026</v>
      </c>
      <c r="Y1183" t="s">
        <v>6239</v>
      </c>
      <c r="Z1183">
        <v>15</v>
      </c>
      <c r="AA1183" t="s">
        <v>6235</v>
      </c>
      <c r="AB1183">
        <v>1106</v>
      </c>
      <c r="AC1183">
        <v>0.28979591836734692</v>
      </c>
      <c r="AD1183" t="s">
        <v>6233</v>
      </c>
      <c r="AE1183" t="s">
        <v>6234</v>
      </c>
    </row>
    <row r="1184" spans="1:31" x14ac:dyDescent="0.25">
      <c r="A1184" t="s">
        <v>2118</v>
      </c>
      <c r="B1184" s="1">
        <v>46108</v>
      </c>
      <c r="C1184">
        <v>0.5805555555555556</v>
      </c>
      <c r="D1184" t="s">
        <v>89</v>
      </c>
      <c r="E1184" t="s">
        <v>90</v>
      </c>
      <c r="F1184" t="s">
        <v>69</v>
      </c>
      <c r="G1184" t="s">
        <v>38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91</v>
      </c>
      <c r="O1184">
        <v>3</v>
      </c>
      <c r="P1184" t="s">
        <v>28</v>
      </c>
      <c r="Q1184" t="s">
        <v>56</v>
      </c>
      <c r="R1184">
        <v>43</v>
      </c>
      <c r="S1184" t="s">
        <v>30</v>
      </c>
      <c r="T1184" t="s">
        <v>85</v>
      </c>
      <c r="U1184" t="s">
        <v>2118</v>
      </c>
      <c r="V1184">
        <v>13</v>
      </c>
      <c r="W1184">
        <v>3</v>
      </c>
      <c r="X1184">
        <v>2026</v>
      </c>
      <c r="Y1184" t="s">
        <v>6237</v>
      </c>
      <c r="Z1184">
        <v>16</v>
      </c>
      <c r="AA1184" t="s">
        <v>6235</v>
      </c>
      <c r="AB1184">
        <v>650</v>
      </c>
      <c r="AC1184">
        <v>8.1081081081081086E-2</v>
      </c>
      <c r="AD1184" t="s">
        <v>6240</v>
      </c>
      <c r="AE1184" t="s">
        <v>6231</v>
      </c>
    </row>
    <row r="1185" spans="1:31" x14ac:dyDescent="0.25">
      <c r="A1185" t="s">
        <v>2119</v>
      </c>
      <c r="B1185" s="1">
        <v>46161</v>
      </c>
      <c r="C1185">
        <v>0.34027777777777779</v>
      </c>
      <c r="D1185" t="s">
        <v>116</v>
      </c>
      <c r="E1185" t="s">
        <v>36</v>
      </c>
      <c r="F1185" t="s">
        <v>47</v>
      </c>
      <c r="G1185" t="s">
        <v>104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91</v>
      </c>
      <c r="O1185">
        <v>5</v>
      </c>
      <c r="P1185" t="s">
        <v>28</v>
      </c>
      <c r="Q1185" t="s">
        <v>29</v>
      </c>
      <c r="R1185">
        <v>48</v>
      </c>
      <c r="S1185" t="s">
        <v>131</v>
      </c>
      <c r="T1185" t="s">
        <v>31</v>
      </c>
      <c r="U1185" t="s">
        <v>2119</v>
      </c>
      <c r="V1185">
        <v>8</v>
      </c>
      <c r="W1185">
        <v>5</v>
      </c>
      <c r="X1185">
        <v>2026</v>
      </c>
      <c r="Y1185" t="s">
        <v>6228</v>
      </c>
      <c r="Z1185">
        <v>2</v>
      </c>
      <c r="AA1185" t="s">
        <v>6235</v>
      </c>
      <c r="AB1185">
        <v>749</v>
      </c>
      <c r="AC1185">
        <v>0.13157894736842105</v>
      </c>
      <c r="AD1185" t="s">
        <v>6238</v>
      </c>
      <c r="AE1185" t="s">
        <v>6234</v>
      </c>
    </row>
    <row r="1186" spans="1:31" x14ac:dyDescent="0.25">
      <c r="A1186" t="s">
        <v>2120</v>
      </c>
      <c r="B1186" s="1">
        <v>46201</v>
      </c>
      <c r="C1186">
        <v>0.52152777777777781</v>
      </c>
      <c r="D1186" t="s">
        <v>99</v>
      </c>
      <c r="E1186" t="s">
        <v>24</v>
      </c>
      <c r="F1186" t="s">
        <v>47</v>
      </c>
      <c r="G1186" t="s">
        <v>117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27</v>
      </c>
      <c r="O1186">
        <v>1</v>
      </c>
      <c r="P1186" t="s">
        <v>28</v>
      </c>
      <c r="Q1186" t="s">
        <v>56</v>
      </c>
      <c r="R1186">
        <v>31</v>
      </c>
      <c r="S1186" t="s">
        <v>170</v>
      </c>
      <c r="T1186" t="s">
        <v>85</v>
      </c>
      <c r="U1186" t="s">
        <v>2120</v>
      </c>
      <c r="V1186">
        <v>12</v>
      </c>
      <c r="W1186">
        <v>6</v>
      </c>
      <c r="X1186">
        <v>2026</v>
      </c>
      <c r="Y1186" t="s">
        <v>6237</v>
      </c>
      <c r="Z1186">
        <v>7</v>
      </c>
      <c r="AA1186" t="s">
        <v>6235</v>
      </c>
      <c r="AB1186">
        <v>1098</v>
      </c>
      <c r="AC1186">
        <v>0.254</v>
      </c>
      <c r="AD1186" t="s">
        <v>6233</v>
      </c>
      <c r="AE1186" t="s">
        <v>6236</v>
      </c>
    </row>
    <row r="1187" spans="1:31" x14ac:dyDescent="0.25">
      <c r="A1187" t="s">
        <v>2121</v>
      </c>
      <c r="B1187" s="1">
        <v>46026</v>
      </c>
      <c r="C1187">
        <v>0.66666666666666663</v>
      </c>
      <c r="D1187" t="s">
        <v>23</v>
      </c>
      <c r="E1187" t="s">
        <v>36</v>
      </c>
      <c r="F1187" t="s">
        <v>37</v>
      </c>
      <c r="G1187" t="s">
        <v>96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91</v>
      </c>
      <c r="O1187">
        <v>2</v>
      </c>
      <c r="P1187" t="s">
        <v>28</v>
      </c>
      <c r="Q1187" t="s">
        <v>56</v>
      </c>
      <c r="R1187">
        <v>55</v>
      </c>
      <c r="S1187" t="s">
        <v>170</v>
      </c>
      <c r="T1187" t="s">
        <v>58</v>
      </c>
      <c r="U1187" t="s">
        <v>2121</v>
      </c>
      <c r="V1187">
        <v>16</v>
      </c>
      <c r="W1187">
        <v>1</v>
      </c>
      <c r="X1187">
        <v>2026</v>
      </c>
      <c r="Y1187" t="s">
        <v>6232</v>
      </c>
      <c r="Z1187">
        <v>16</v>
      </c>
      <c r="AA1187" t="s">
        <v>6235</v>
      </c>
      <c r="AB1187">
        <v>665</v>
      </c>
      <c r="AC1187">
        <v>0.1409090909090909</v>
      </c>
      <c r="AD1187" t="s">
        <v>6233</v>
      </c>
      <c r="AE1187" t="s">
        <v>6234</v>
      </c>
    </row>
    <row r="1188" spans="1:31" x14ac:dyDescent="0.25">
      <c r="A1188" t="s">
        <v>2123</v>
      </c>
      <c r="B1188" s="1">
        <v>46089</v>
      </c>
      <c r="C1188">
        <v>0.3840277777777778</v>
      </c>
      <c r="D1188" t="s">
        <v>89</v>
      </c>
      <c r="E1188" t="s">
        <v>46</v>
      </c>
      <c r="F1188" t="s">
        <v>55</v>
      </c>
      <c r="G1188" t="s">
        <v>48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91</v>
      </c>
      <c r="O1188">
        <v>5</v>
      </c>
      <c r="P1188" t="s">
        <v>28</v>
      </c>
      <c r="Q1188" t="s">
        <v>56</v>
      </c>
      <c r="R1188">
        <v>44</v>
      </c>
      <c r="S1188" t="s">
        <v>170</v>
      </c>
      <c r="T1188" t="s">
        <v>31</v>
      </c>
      <c r="U1188" t="s">
        <v>2123</v>
      </c>
      <c r="V1188">
        <v>9</v>
      </c>
      <c r="W1188">
        <v>3</v>
      </c>
      <c r="X1188">
        <v>2026</v>
      </c>
      <c r="Y1188" t="s">
        <v>6228</v>
      </c>
      <c r="Z1188">
        <v>11</v>
      </c>
      <c r="AA1188" t="s">
        <v>6235</v>
      </c>
      <c r="AB1188">
        <v>955</v>
      </c>
      <c r="AC1188">
        <v>0.16060606060606061</v>
      </c>
      <c r="AD1188" t="s">
        <v>6238</v>
      </c>
      <c r="AE1188" t="s">
        <v>6231</v>
      </c>
    </row>
    <row r="1189" spans="1:31" x14ac:dyDescent="0.25">
      <c r="A1189" t="s">
        <v>2124</v>
      </c>
      <c r="B1189" s="1">
        <v>46194</v>
      </c>
      <c r="C1189">
        <v>0.38124999999999998</v>
      </c>
      <c r="D1189" t="s">
        <v>145</v>
      </c>
      <c r="E1189" t="s">
        <v>83</v>
      </c>
      <c r="F1189" t="s">
        <v>37</v>
      </c>
      <c r="G1189" t="s">
        <v>38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49</v>
      </c>
      <c r="O1189">
        <v>5</v>
      </c>
      <c r="P1189" t="s">
        <v>28</v>
      </c>
      <c r="Q1189" t="s">
        <v>29</v>
      </c>
      <c r="R1189">
        <v>36</v>
      </c>
      <c r="S1189" t="s">
        <v>170</v>
      </c>
      <c r="T1189" t="s">
        <v>31</v>
      </c>
      <c r="U1189" t="s">
        <v>2124</v>
      </c>
      <c r="V1189">
        <v>9</v>
      </c>
      <c r="W1189">
        <v>6</v>
      </c>
      <c r="X1189">
        <v>2026</v>
      </c>
      <c r="Y1189" t="s">
        <v>6228</v>
      </c>
      <c r="Z1189">
        <v>18</v>
      </c>
      <c r="AA1189" t="s">
        <v>6235</v>
      </c>
      <c r="AB1189">
        <v>190</v>
      </c>
      <c r="AC1189">
        <v>0.23461538461538461</v>
      </c>
      <c r="AD1189" t="s">
        <v>6238</v>
      </c>
      <c r="AE1189" t="s">
        <v>6231</v>
      </c>
    </row>
    <row r="1190" spans="1:31" x14ac:dyDescent="0.25">
      <c r="A1190" t="s">
        <v>2125</v>
      </c>
      <c r="B1190" s="1">
        <v>46053</v>
      </c>
      <c r="C1190">
        <v>0.87569444444444444</v>
      </c>
      <c r="D1190" t="s">
        <v>130</v>
      </c>
      <c r="E1190" t="s">
        <v>36</v>
      </c>
      <c r="F1190" t="s">
        <v>76</v>
      </c>
      <c r="G1190" t="s">
        <v>96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70</v>
      </c>
      <c r="O1190">
        <v>1</v>
      </c>
      <c r="P1190" t="s">
        <v>28</v>
      </c>
      <c r="Q1190" t="s">
        <v>56</v>
      </c>
      <c r="R1190">
        <v>53</v>
      </c>
      <c r="S1190" t="s">
        <v>64</v>
      </c>
      <c r="T1190" t="s">
        <v>41</v>
      </c>
      <c r="U1190" t="s">
        <v>2125</v>
      </c>
      <c r="V1190">
        <v>21</v>
      </c>
      <c r="W1190">
        <v>1</v>
      </c>
      <c r="X1190">
        <v>2026</v>
      </c>
      <c r="Y1190" t="s">
        <v>6239</v>
      </c>
      <c r="Z1190">
        <v>16</v>
      </c>
      <c r="AA1190" t="s">
        <v>6235</v>
      </c>
      <c r="AB1190">
        <v>187</v>
      </c>
      <c r="AC1190">
        <v>0.22682926829268293</v>
      </c>
      <c r="AD1190" t="s">
        <v>6233</v>
      </c>
      <c r="AE1190" t="s">
        <v>6234</v>
      </c>
    </row>
    <row r="1191" spans="1:31" x14ac:dyDescent="0.25">
      <c r="A1191" t="s">
        <v>2126</v>
      </c>
      <c r="B1191" s="1">
        <v>46149</v>
      </c>
      <c r="C1191">
        <v>0.89722222222222225</v>
      </c>
      <c r="D1191" t="s">
        <v>62</v>
      </c>
      <c r="E1191" t="s">
        <v>159</v>
      </c>
      <c r="F1191" t="s">
        <v>166</v>
      </c>
      <c r="G1191" t="s">
        <v>48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91</v>
      </c>
      <c r="O1191">
        <v>5</v>
      </c>
      <c r="P1191" t="s">
        <v>28</v>
      </c>
      <c r="Q1191" t="s">
        <v>56</v>
      </c>
      <c r="R1191">
        <v>45</v>
      </c>
      <c r="S1191" t="s">
        <v>71</v>
      </c>
      <c r="T1191" t="s">
        <v>41</v>
      </c>
      <c r="U1191" t="s">
        <v>2126</v>
      </c>
      <c r="V1191">
        <v>21</v>
      </c>
      <c r="W1191">
        <v>5</v>
      </c>
      <c r="X1191">
        <v>2026</v>
      </c>
      <c r="Y1191" t="s">
        <v>6239</v>
      </c>
      <c r="Z1191">
        <v>18</v>
      </c>
      <c r="AA1191" t="s">
        <v>6235</v>
      </c>
      <c r="AB1191">
        <v>359</v>
      </c>
      <c r="AC1191">
        <v>0.23207547169811321</v>
      </c>
      <c r="AD1191" t="s">
        <v>6238</v>
      </c>
      <c r="AE1191" t="s">
        <v>6231</v>
      </c>
    </row>
    <row r="1192" spans="1:31" x14ac:dyDescent="0.25">
      <c r="A1192" t="s">
        <v>2127</v>
      </c>
      <c r="B1192" s="1">
        <v>46045</v>
      </c>
      <c r="C1192">
        <v>0.45</v>
      </c>
      <c r="D1192" t="s">
        <v>53</v>
      </c>
      <c r="E1192" t="s">
        <v>139</v>
      </c>
      <c r="F1192" t="s">
        <v>95</v>
      </c>
      <c r="G1192" t="s">
        <v>104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91</v>
      </c>
      <c r="O1192">
        <v>1</v>
      </c>
      <c r="P1192" t="s">
        <v>28</v>
      </c>
      <c r="Q1192" t="s">
        <v>29</v>
      </c>
      <c r="R1192">
        <v>55</v>
      </c>
      <c r="S1192" t="s">
        <v>30</v>
      </c>
      <c r="T1192" t="s">
        <v>31</v>
      </c>
      <c r="U1192" t="s">
        <v>2127</v>
      </c>
      <c r="V1192">
        <v>10</v>
      </c>
      <c r="W1192">
        <v>1</v>
      </c>
      <c r="X1192">
        <v>2026</v>
      </c>
      <c r="Y1192" t="s">
        <v>6237</v>
      </c>
      <c r="Z1192">
        <v>9</v>
      </c>
      <c r="AA1192" t="s">
        <v>6235</v>
      </c>
      <c r="AB1192">
        <v>589</v>
      </c>
      <c r="AC1192">
        <v>0.31063829787234043</v>
      </c>
      <c r="AD1192" t="s">
        <v>6233</v>
      </c>
      <c r="AE1192" t="s">
        <v>6234</v>
      </c>
    </row>
    <row r="1193" spans="1:31" x14ac:dyDescent="0.25">
      <c r="A1193" t="s">
        <v>2129</v>
      </c>
      <c r="B1193" s="1">
        <v>46163</v>
      </c>
      <c r="C1193">
        <v>0.93263888888888891</v>
      </c>
      <c r="D1193" t="s">
        <v>89</v>
      </c>
      <c r="E1193" t="s">
        <v>54</v>
      </c>
      <c r="F1193" t="s">
        <v>55</v>
      </c>
      <c r="G1193" t="s">
        <v>26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49</v>
      </c>
      <c r="O1193">
        <v>1</v>
      </c>
      <c r="P1193" t="s">
        <v>28</v>
      </c>
      <c r="Q1193" t="s">
        <v>29</v>
      </c>
      <c r="R1193">
        <v>52</v>
      </c>
      <c r="S1193" t="s">
        <v>71</v>
      </c>
      <c r="T1193" t="s">
        <v>58</v>
      </c>
      <c r="U1193" t="s">
        <v>2129</v>
      </c>
      <c r="V1193">
        <v>22</v>
      </c>
      <c r="W1193">
        <v>5</v>
      </c>
      <c r="X1193">
        <v>2026</v>
      </c>
      <c r="Y1193" t="s">
        <v>6239</v>
      </c>
      <c r="Z1193">
        <v>0</v>
      </c>
      <c r="AA1193" t="s">
        <v>6229</v>
      </c>
      <c r="AB1193">
        <v>839</v>
      </c>
      <c r="AC1193">
        <v>0.13793103448275862</v>
      </c>
      <c r="AD1193" t="s">
        <v>6233</v>
      </c>
      <c r="AE1193" t="s">
        <v>6234</v>
      </c>
    </row>
    <row r="1194" spans="1:31" x14ac:dyDescent="0.25">
      <c r="A1194" t="s">
        <v>2130</v>
      </c>
      <c r="B1194" s="1">
        <v>46116</v>
      </c>
      <c r="C1194">
        <v>0.72013888888888888</v>
      </c>
      <c r="D1194" t="s">
        <v>200</v>
      </c>
      <c r="E1194" t="s">
        <v>24</v>
      </c>
      <c r="F1194" t="s">
        <v>63</v>
      </c>
      <c r="G1194" t="s">
        <v>96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70</v>
      </c>
      <c r="O1194">
        <v>1</v>
      </c>
      <c r="P1194" t="s">
        <v>28</v>
      </c>
      <c r="Q1194" t="s">
        <v>56</v>
      </c>
      <c r="R1194">
        <v>45</v>
      </c>
      <c r="S1194" t="s">
        <v>64</v>
      </c>
      <c r="T1194" t="s">
        <v>58</v>
      </c>
      <c r="U1194" t="s">
        <v>2130</v>
      </c>
      <c r="V1194">
        <v>17</v>
      </c>
      <c r="W1194">
        <v>4</v>
      </c>
      <c r="X1194">
        <v>2026</v>
      </c>
      <c r="Y1194" t="s">
        <v>6232</v>
      </c>
      <c r="Z1194">
        <v>12</v>
      </c>
      <c r="AA1194" t="s">
        <v>6235</v>
      </c>
      <c r="AB1194">
        <v>969</v>
      </c>
      <c r="AC1194">
        <v>5.9615384615384619E-2</v>
      </c>
      <c r="AD1194" t="s">
        <v>6233</v>
      </c>
      <c r="AE1194" t="s">
        <v>6231</v>
      </c>
    </row>
    <row r="1195" spans="1:31" x14ac:dyDescent="0.25">
      <c r="A1195" t="s">
        <v>2131</v>
      </c>
      <c r="B1195" s="1">
        <v>46193</v>
      </c>
      <c r="C1195">
        <v>0.66527777777777775</v>
      </c>
      <c r="D1195" t="s">
        <v>116</v>
      </c>
      <c r="E1195" t="s">
        <v>100</v>
      </c>
      <c r="F1195" t="s">
        <v>47</v>
      </c>
      <c r="G1195" t="s">
        <v>38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27</v>
      </c>
      <c r="O1195">
        <v>1</v>
      </c>
      <c r="P1195" t="s">
        <v>28</v>
      </c>
      <c r="Q1195" t="s">
        <v>29</v>
      </c>
      <c r="R1195">
        <v>52</v>
      </c>
      <c r="S1195" t="s">
        <v>64</v>
      </c>
      <c r="T1195" t="s">
        <v>58</v>
      </c>
      <c r="U1195" t="s">
        <v>2131</v>
      </c>
      <c r="V1195">
        <v>15</v>
      </c>
      <c r="W1195">
        <v>6</v>
      </c>
      <c r="X1195">
        <v>2026</v>
      </c>
      <c r="Y1195" t="s">
        <v>6232</v>
      </c>
      <c r="Z1195">
        <v>15</v>
      </c>
      <c r="AA1195" t="s">
        <v>6235</v>
      </c>
      <c r="AB1195">
        <v>552</v>
      </c>
      <c r="AC1195">
        <v>8.199999999999999E-2</v>
      </c>
      <c r="AD1195" t="s">
        <v>6233</v>
      </c>
      <c r="AE1195" t="s">
        <v>6234</v>
      </c>
    </row>
    <row r="1196" spans="1:31" x14ac:dyDescent="0.25">
      <c r="A1196" t="s">
        <v>2133</v>
      </c>
      <c r="B1196" s="1">
        <v>46045</v>
      </c>
      <c r="C1196">
        <v>0.92500000000000004</v>
      </c>
      <c r="D1196" t="s">
        <v>121</v>
      </c>
      <c r="E1196" t="s">
        <v>24</v>
      </c>
      <c r="F1196" t="s">
        <v>166</v>
      </c>
      <c r="G1196" t="s">
        <v>38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49</v>
      </c>
      <c r="O1196">
        <v>5</v>
      </c>
      <c r="P1196" t="s">
        <v>28</v>
      </c>
      <c r="Q1196" t="s">
        <v>29</v>
      </c>
      <c r="R1196">
        <v>56</v>
      </c>
      <c r="S1196" t="s">
        <v>30</v>
      </c>
      <c r="T1196" t="s">
        <v>58</v>
      </c>
      <c r="U1196" t="s">
        <v>2133</v>
      </c>
      <c r="V1196">
        <v>22</v>
      </c>
      <c r="W1196">
        <v>1</v>
      </c>
      <c r="X1196">
        <v>2026</v>
      </c>
      <c r="Y1196" t="s">
        <v>6239</v>
      </c>
      <c r="Z1196">
        <v>-2</v>
      </c>
      <c r="AA1196" t="s">
        <v>6229</v>
      </c>
      <c r="AB1196">
        <v>250</v>
      </c>
      <c r="AC1196">
        <v>5.5555555555555552E-2</v>
      </c>
      <c r="AD1196" t="s">
        <v>6238</v>
      </c>
      <c r="AE1196" t="s">
        <v>6234</v>
      </c>
    </row>
    <row r="1197" spans="1:31" x14ac:dyDescent="0.25">
      <c r="A1197" t="s">
        <v>2134</v>
      </c>
      <c r="B1197" s="1">
        <v>46170</v>
      </c>
      <c r="C1197">
        <v>0.57291666666666663</v>
      </c>
      <c r="D1197" t="s">
        <v>296</v>
      </c>
      <c r="E1197" t="s">
        <v>100</v>
      </c>
      <c r="F1197" t="s">
        <v>47</v>
      </c>
      <c r="G1197" t="s">
        <v>96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91</v>
      </c>
      <c r="O1197">
        <v>1</v>
      </c>
      <c r="P1197" t="s">
        <v>28</v>
      </c>
      <c r="Q1197" t="s">
        <v>56</v>
      </c>
      <c r="R1197">
        <v>42</v>
      </c>
      <c r="S1197" t="s">
        <v>71</v>
      </c>
      <c r="T1197" t="s">
        <v>85</v>
      </c>
      <c r="U1197" t="s">
        <v>2134</v>
      </c>
      <c r="V1197">
        <v>13</v>
      </c>
      <c r="W1197">
        <v>5</v>
      </c>
      <c r="X1197">
        <v>2026</v>
      </c>
      <c r="Y1197" t="s">
        <v>6237</v>
      </c>
      <c r="Z1197">
        <v>4</v>
      </c>
      <c r="AA1197" t="s">
        <v>6235</v>
      </c>
      <c r="AB1197">
        <v>296</v>
      </c>
      <c r="AC1197">
        <v>5.1515151515151514E-2</v>
      </c>
      <c r="AD1197" t="s">
        <v>6233</v>
      </c>
      <c r="AE1197" t="s">
        <v>6231</v>
      </c>
    </row>
    <row r="1198" spans="1:31" x14ac:dyDescent="0.25">
      <c r="A1198" t="s">
        <v>2135</v>
      </c>
      <c r="B1198" s="1">
        <v>46193</v>
      </c>
      <c r="C1198">
        <v>0.99305555555555558</v>
      </c>
      <c r="D1198" t="s">
        <v>121</v>
      </c>
      <c r="E1198" t="s">
        <v>36</v>
      </c>
      <c r="F1198" t="s">
        <v>95</v>
      </c>
      <c r="G1198" t="s">
        <v>96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27</v>
      </c>
      <c r="O1198">
        <v>5</v>
      </c>
      <c r="P1198" t="s">
        <v>28</v>
      </c>
      <c r="Q1198" t="s">
        <v>56</v>
      </c>
      <c r="R1198">
        <v>44</v>
      </c>
      <c r="S1198" t="s">
        <v>64</v>
      </c>
      <c r="T1198" t="s">
        <v>58</v>
      </c>
      <c r="U1198" t="s">
        <v>2135</v>
      </c>
      <c r="V1198">
        <v>23</v>
      </c>
      <c r="W1198">
        <v>6</v>
      </c>
      <c r="X1198">
        <v>2026</v>
      </c>
      <c r="Y1198" t="s">
        <v>6239</v>
      </c>
      <c r="Z1198">
        <v>12</v>
      </c>
      <c r="AA1198" t="s">
        <v>6235</v>
      </c>
      <c r="AB1198">
        <v>870</v>
      </c>
      <c r="AC1198">
        <v>0.26800000000000002</v>
      </c>
      <c r="AD1198" t="s">
        <v>6238</v>
      </c>
      <c r="AE1198" t="s">
        <v>6231</v>
      </c>
    </row>
    <row r="1199" spans="1:31" x14ac:dyDescent="0.25">
      <c r="A1199" t="s">
        <v>2136</v>
      </c>
      <c r="B1199" s="1">
        <v>46034</v>
      </c>
      <c r="C1199">
        <v>0.5493055555555556</v>
      </c>
      <c r="D1199" t="s">
        <v>75</v>
      </c>
      <c r="E1199" t="s">
        <v>54</v>
      </c>
      <c r="F1199" t="s">
        <v>63</v>
      </c>
      <c r="G1199" t="s">
        <v>48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39</v>
      </c>
      <c r="O1199">
        <v>1</v>
      </c>
      <c r="P1199" t="s">
        <v>28</v>
      </c>
      <c r="Q1199" t="s">
        <v>29</v>
      </c>
      <c r="R1199">
        <v>23</v>
      </c>
      <c r="S1199" t="s">
        <v>57</v>
      </c>
      <c r="T1199" t="s">
        <v>85</v>
      </c>
      <c r="U1199" t="s">
        <v>2136</v>
      </c>
      <c r="V1199">
        <v>13</v>
      </c>
      <c r="W1199">
        <v>1</v>
      </c>
      <c r="X1199">
        <v>2026</v>
      </c>
      <c r="Y1199" t="s">
        <v>6237</v>
      </c>
      <c r="Z1199">
        <v>-5</v>
      </c>
      <c r="AA1199" t="s">
        <v>6229</v>
      </c>
      <c r="AB1199">
        <v>855</v>
      </c>
      <c r="AC1199">
        <v>0.53913043478260869</v>
      </c>
      <c r="AD1199" t="s">
        <v>6233</v>
      </c>
      <c r="AE1199" t="s">
        <v>6241</v>
      </c>
    </row>
    <row r="1200" spans="1:31" x14ac:dyDescent="0.25">
      <c r="A1200" t="s">
        <v>2138</v>
      </c>
      <c r="B1200" s="1">
        <v>46034</v>
      </c>
      <c r="C1200">
        <v>0.43680555555555556</v>
      </c>
      <c r="D1200" t="s">
        <v>53</v>
      </c>
      <c r="E1200" t="s">
        <v>36</v>
      </c>
      <c r="F1200" t="s">
        <v>95</v>
      </c>
      <c r="G1200" t="s">
        <v>104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70</v>
      </c>
      <c r="O1200">
        <v>5</v>
      </c>
      <c r="P1200" t="s">
        <v>146</v>
      </c>
      <c r="Q1200" t="s">
        <v>56</v>
      </c>
      <c r="R1200">
        <v>43</v>
      </c>
      <c r="S1200" t="s">
        <v>57</v>
      </c>
      <c r="T1200" t="s">
        <v>31</v>
      </c>
      <c r="U1200" t="s">
        <v>2138</v>
      </c>
      <c r="V1200">
        <v>10</v>
      </c>
      <c r="W1200">
        <v>1</v>
      </c>
      <c r="X1200">
        <v>2026</v>
      </c>
      <c r="Y1200" t="s">
        <v>6237</v>
      </c>
      <c r="Z1200">
        <v>7</v>
      </c>
      <c r="AA1200" t="s">
        <v>6235</v>
      </c>
      <c r="AB1200">
        <v>972</v>
      </c>
      <c r="AC1200">
        <v>0.30333333333333334</v>
      </c>
      <c r="AD1200" t="s">
        <v>6238</v>
      </c>
      <c r="AE1200" t="s">
        <v>6231</v>
      </c>
    </row>
    <row r="1201" spans="1:31" x14ac:dyDescent="0.25">
      <c r="A1201" t="s">
        <v>2139</v>
      </c>
      <c r="B1201" s="1">
        <v>46125</v>
      </c>
      <c r="C1201">
        <v>0.63749999999999996</v>
      </c>
      <c r="D1201" t="s">
        <v>53</v>
      </c>
      <c r="E1201" t="s">
        <v>90</v>
      </c>
      <c r="F1201" t="s">
        <v>63</v>
      </c>
      <c r="G1201" t="s">
        <v>26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91</v>
      </c>
      <c r="O1201">
        <v>1</v>
      </c>
      <c r="P1201" t="s">
        <v>28</v>
      </c>
      <c r="Q1201" t="s">
        <v>56</v>
      </c>
      <c r="R1201">
        <v>20</v>
      </c>
      <c r="S1201" t="s">
        <v>57</v>
      </c>
      <c r="T1201" t="s">
        <v>58</v>
      </c>
      <c r="U1201" t="s">
        <v>2139</v>
      </c>
      <c r="V1201">
        <v>15</v>
      </c>
      <c r="W1201">
        <v>4</v>
      </c>
      <c r="X1201">
        <v>2026</v>
      </c>
      <c r="Y1201" t="s">
        <v>6232</v>
      </c>
      <c r="Z1201">
        <v>10</v>
      </c>
      <c r="AA1201" t="s">
        <v>6235</v>
      </c>
      <c r="AB1201">
        <v>1003</v>
      </c>
      <c r="AC1201">
        <v>0.23076923076923078</v>
      </c>
      <c r="AD1201" t="s">
        <v>6233</v>
      </c>
      <c r="AE1201" t="s">
        <v>6241</v>
      </c>
    </row>
    <row r="1202" spans="1:31" x14ac:dyDescent="0.25">
      <c r="A1202" t="s">
        <v>2140</v>
      </c>
      <c r="B1202" s="1">
        <v>46131</v>
      </c>
      <c r="C1202">
        <v>0.84583333333333333</v>
      </c>
      <c r="D1202" t="s">
        <v>116</v>
      </c>
      <c r="E1202" t="s">
        <v>139</v>
      </c>
      <c r="F1202" t="s">
        <v>55</v>
      </c>
      <c r="G1202" t="s">
        <v>38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70</v>
      </c>
      <c r="O1202">
        <v>1</v>
      </c>
      <c r="P1202" t="s">
        <v>28</v>
      </c>
      <c r="Q1202" t="s">
        <v>29</v>
      </c>
      <c r="R1202">
        <v>21</v>
      </c>
      <c r="S1202" t="s">
        <v>170</v>
      </c>
      <c r="T1202" t="s">
        <v>41</v>
      </c>
      <c r="U1202" t="s">
        <v>2140</v>
      </c>
      <c r="V1202">
        <v>20</v>
      </c>
      <c r="W1202">
        <v>4</v>
      </c>
      <c r="X1202">
        <v>2026</v>
      </c>
      <c r="Y1202" t="s">
        <v>6239</v>
      </c>
      <c r="Z1202">
        <v>8</v>
      </c>
      <c r="AA1202" t="s">
        <v>6235</v>
      </c>
      <c r="AB1202">
        <v>546</v>
      </c>
      <c r="AC1202">
        <v>0.3411764705882353</v>
      </c>
      <c r="AD1202" t="s">
        <v>6233</v>
      </c>
      <c r="AE1202" t="s">
        <v>6241</v>
      </c>
    </row>
    <row r="1203" spans="1:31" x14ac:dyDescent="0.25">
      <c r="A1203" t="s">
        <v>2141</v>
      </c>
      <c r="B1203" s="1">
        <v>46044</v>
      </c>
      <c r="C1203">
        <v>0.96180555555555558</v>
      </c>
      <c r="D1203" t="s">
        <v>200</v>
      </c>
      <c r="E1203" t="s">
        <v>159</v>
      </c>
      <c r="F1203" t="s">
        <v>84</v>
      </c>
      <c r="G1203" t="s">
        <v>26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27</v>
      </c>
      <c r="O1203">
        <v>2</v>
      </c>
      <c r="P1203" t="s">
        <v>28</v>
      </c>
      <c r="Q1203" t="s">
        <v>29</v>
      </c>
      <c r="R1203">
        <v>58</v>
      </c>
      <c r="S1203" t="s">
        <v>71</v>
      </c>
      <c r="T1203" t="s">
        <v>58</v>
      </c>
      <c r="U1203" t="s">
        <v>2141</v>
      </c>
      <c r="V1203">
        <v>23</v>
      </c>
      <c r="W1203">
        <v>1</v>
      </c>
      <c r="X1203">
        <v>2026</v>
      </c>
      <c r="Y1203" t="s">
        <v>6239</v>
      </c>
      <c r="Z1203">
        <v>5</v>
      </c>
      <c r="AA1203" t="s">
        <v>6235</v>
      </c>
      <c r="AB1203">
        <v>562</v>
      </c>
      <c r="AC1203">
        <v>0.17755102040816326</v>
      </c>
      <c r="AD1203" t="s">
        <v>6233</v>
      </c>
      <c r="AE1203" t="s">
        <v>6234</v>
      </c>
    </row>
    <row r="1204" spans="1:31" x14ac:dyDescent="0.25">
      <c r="A1204" t="s">
        <v>2142</v>
      </c>
      <c r="B1204" s="1">
        <v>46199</v>
      </c>
      <c r="C1204">
        <v>0.41319444444444442</v>
      </c>
      <c r="D1204" t="s">
        <v>99</v>
      </c>
      <c r="E1204" t="s">
        <v>24</v>
      </c>
      <c r="F1204" t="s">
        <v>37</v>
      </c>
      <c r="G1204" t="s">
        <v>38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39</v>
      </c>
      <c r="O1204">
        <v>2</v>
      </c>
      <c r="P1204" t="s">
        <v>28</v>
      </c>
      <c r="Q1204" t="s">
        <v>56</v>
      </c>
      <c r="R1204">
        <v>60</v>
      </c>
      <c r="S1204" t="s">
        <v>30</v>
      </c>
      <c r="T1204" t="s">
        <v>31</v>
      </c>
      <c r="U1204" t="s">
        <v>2142</v>
      </c>
      <c r="V1204">
        <v>9</v>
      </c>
      <c r="W1204">
        <v>6</v>
      </c>
      <c r="X1204">
        <v>2026</v>
      </c>
      <c r="Y1204" t="s">
        <v>6228</v>
      </c>
      <c r="Z1204">
        <v>1</v>
      </c>
      <c r="AA1204" t="s">
        <v>6235</v>
      </c>
      <c r="AB1204">
        <v>744</v>
      </c>
      <c r="AC1204">
        <v>0.56190476190476191</v>
      </c>
      <c r="AD1204" t="s">
        <v>6233</v>
      </c>
      <c r="AE1204" t="s">
        <v>6234</v>
      </c>
    </row>
    <row r="1205" spans="1:31" x14ac:dyDescent="0.25">
      <c r="A1205" t="s">
        <v>2143</v>
      </c>
      <c r="B1205" s="1">
        <v>46068</v>
      </c>
      <c r="C1205">
        <v>0.84305555555555556</v>
      </c>
      <c r="D1205" t="s">
        <v>145</v>
      </c>
      <c r="E1205" t="s">
        <v>83</v>
      </c>
      <c r="F1205" t="s">
        <v>63</v>
      </c>
      <c r="G1205" t="s">
        <v>117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91</v>
      </c>
      <c r="O1205">
        <v>1</v>
      </c>
      <c r="P1205" t="s">
        <v>28</v>
      </c>
      <c r="Q1205" t="s">
        <v>29</v>
      </c>
      <c r="R1205">
        <v>21</v>
      </c>
      <c r="S1205" t="s">
        <v>170</v>
      </c>
      <c r="T1205" t="s">
        <v>41</v>
      </c>
      <c r="U1205" t="s">
        <v>2143</v>
      </c>
      <c r="V1205">
        <v>20</v>
      </c>
      <c r="W1205">
        <v>2</v>
      </c>
      <c r="X1205">
        <v>2026</v>
      </c>
      <c r="Y1205" t="s">
        <v>6239</v>
      </c>
      <c r="Z1205">
        <v>11</v>
      </c>
      <c r="AA1205" t="s">
        <v>6235</v>
      </c>
      <c r="AB1205">
        <v>559</v>
      </c>
      <c r="AC1205">
        <v>0.18636363636363634</v>
      </c>
      <c r="AD1205" t="s">
        <v>6233</v>
      </c>
      <c r="AE1205" t="s">
        <v>6241</v>
      </c>
    </row>
    <row r="1206" spans="1:31" x14ac:dyDescent="0.25">
      <c r="A1206" t="s">
        <v>2144</v>
      </c>
      <c r="B1206" s="1">
        <v>46052</v>
      </c>
      <c r="C1206">
        <v>0.41458333333333336</v>
      </c>
      <c r="D1206" t="s">
        <v>121</v>
      </c>
      <c r="E1206" t="s">
        <v>100</v>
      </c>
      <c r="F1206" t="s">
        <v>25</v>
      </c>
      <c r="G1206" t="s">
        <v>104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39</v>
      </c>
      <c r="O1206">
        <v>1</v>
      </c>
      <c r="P1206" t="s">
        <v>28</v>
      </c>
      <c r="Q1206" t="s">
        <v>56</v>
      </c>
      <c r="R1206">
        <v>21</v>
      </c>
      <c r="S1206" t="s">
        <v>30</v>
      </c>
      <c r="T1206" t="s">
        <v>31</v>
      </c>
      <c r="U1206" t="s">
        <v>2144</v>
      </c>
      <c r="V1206">
        <v>9</v>
      </c>
      <c r="W1206">
        <v>1</v>
      </c>
      <c r="X1206">
        <v>2026</v>
      </c>
      <c r="Y1206" t="s">
        <v>6228</v>
      </c>
      <c r="Z1206">
        <v>2</v>
      </c>
      <c r="AA1206" t="s">
        <v>6235</v>
      </c>
      <c r="AB1206">
        <v>456</v>
      </c>
      <c r="AC1206">
        <v>0.28666666666666668</v>
      </c>
      <c r="AD1206" t="s">
        <v>6233</v>
      </c>
      <c r="AE1206" t="s">
        <v>6241</v>
      </c>
    </row>
    <row r="1207" spans="1:31" x14ac:dyDescent="0.25">
      <c r="A1207" t="s">
        <v>2145</v>
      </c>
      <c r="B1207" s="1">
        <v>46164</v>
      </c>
      <c r="C1207">
        <v>0.4513888888888889</v>
      </c>
      <c r="D1207" t="s">
        <v>99</v>
      </c>
      <c r="E1207" t="s">
        <v>36</v>
      </c>
      <c r="F1207" t="s">
        <v>84</v>
      </c>
      <c r="G1207" t="s">
        <v>26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27</v>
      </c>
      <c r="O1207">
        <v>4</v>
      </c>
      <c r="P1207" t="s">
        <v>28</v>
      </c>
      <c r="Q1207" t="s">
        <v>56</v>
      </c>
      <c r="R1207">
        <v>44</v>
      </c>
      <c r="S1207" t="s">
        <v>30</v>
      </c>
      <c r="T1207" t="s">
        <v>31</v>
      </c>
      <c r="U1207" t="s">
        <v>2145</v>
      </c>
      <c r="V1207">
        <v>10</v>
      </c>
      <c r="W1207">
        <v>5</v>
      </c>
      <c r="X1207">
        <v>2026</v>
      </c>
      <c r="Y1207" t="s">
        <v>6237</v>
      </c>
      <c r="Z1207">
        <v>11</v>
      </c>
      <c r="AA1207" t="s">
        <v>6235</v>
      </c>
      <c r="AB1207">
        <v>878</v>
      </c>
      <c r="AC1207">
        <v>2.1739130434782608E-2</v>
      </c>
      <c r="AD1207" t="s">
        <v>6230</v>
      </c>
      <c r="AE1207" t="s">
        <v>6231</v>
      </c>
    </row>
    <row r="1208" spans="1:31" x14ac:dyDescent="0.25">
      <c r="A1208" t="s">
        <v>2147</v>
      </c>
      <c r="B1208" s="1">
        <v>46095</v>
      </c>
      <c r="C1208">
        <v>0.40972222222222221</v>
      </c>
      <c r="D1208" t="s">
        <v>89</v>
      </c>
      <c r="E1208" t="s">
        <v>90</v>
      </c>
      <c r="F1208" t="s">
        <v>84</v>
      </c>
      <c r="G1208" t="s">
        <v>96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70</v>
      </c>
      <c r="O1208">
        <v>1</v>
      </c>
      <c r="P1208" t="s">
        <v>146</v>
      </c>
      <c r="Q1208" t="s">
        <v>29</v>
      </c>
      <c r="R1208">
        <v>40</v>
      </c>
      <c r="S1208" t="s">
        <v>64</v>
      </c>
      <c r="T1208" t="s">
        <v>31</v>
      </c>
      <c r="U1208" t="s">
        <v>2147</v>
      </c>
      <c r="V1208">
        <v>9</v>
      </c>
      <c r="W1208">
        <v>3</v>
      </c>
      <c r="X1208">
        <v>2026</v>
      </c>
      <c r="Y1208" t="s">
        <v>6228</v>
      </c>
      <c r="Z1208">
        <v>3</v>
      </c>
      <c r="AA1208" t="s">
        <v>6235</v>
      </c>
      <c r="AB1208">
        <v>675</v>
      </c>
      <c r="AC1208">
        <v>0.39677419354838711</v>
      </c>
      <c r="AD1208" t="s">
        <v>6233</v>
      </c>
      <c r="AE1208" t="s">
        <v>6231</v>
      </c>
    </row>
    <row r="1209" spans="1:31" x14ac:dyDescent="0.25">
      <c r="A1209" t="s">
        <v>2149</v>
      </c>
      <c r="B1209" s="1">
        <v>46089</v>
      </c>
      <c r="C1209">
        <v>0.77569444444444446</v>
      </c>
      <c r="D1209" t="s">
        <v>35</v>
      </c>
      <c r="E1209" t="s">
        <v>135</v>
      </c>
      <c r="F1209" t="s">
        <v>69</v>
      </c>
      <c r="G1209" t="s">
        <v>117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39</v>
      </c>
      <c r="O1209">
        <v>3</v>
      </c>
      <c r="P1209" t="s">
        <v>28</v>
      </c>
      <c r="Q1209" t="s">
        <v>56</v>
      </c>
      <c r="R1209">
        <v>45</v>
      </c>
      <c r="S1209" t="s">
        <v>170</v>
      </c>
      <c r="T1209" t="s">
        <v>41</v>
      </c>
      <c r="U1209" t="s">
        <v>2149</v>
      </c>
      <c r="V1209">
        <v>18</v>
      </c>
      <c r="W1209">
        <v>3</v>
      </c>
      <c r="X1209">
        <v>2026</v>
      </c>
      <c r="Y1209" t="s">
        <v>6232</v>
      </c>
      <c r="Z1209">
        <v>17</v>
      </c>
      <c r="AA1209" t="s">
        <v>6235</v>
      </c>
      <c r="AB1209">
        <v>936</v>
      </c>
      <c r="AC1209">
        <v>0.12244897959183673</v>
      </c>
      <c r="AD1209" t="s">
        <v>6240</v>
      </c>
      <c r="AE1209" t="s">
        <v>6231</v>
      </c>
    </row>
    <row r="1210" spans="1:31" x14ac:dyDescent="0.25">
      <c r="A1210" t="s">
        <v>2150</v>
      </c>
      <c r="B1210" s="1">
        <v>46146</v>
      </c>
      <c r="C1210">
        <v>0.43888888888888888</v>
      </c>
      <c r="D1210" t="s">
        <v>62</v>
      </c>
      <c r="E1210" t="s">
        <v>135</v>
      </c>
      <c r="F1210" t="s">
        <v>25</v>
      </c>
      <c r="G1210" t="s">
        <v>117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39</v>
      </c>
      <c r="O1210">
        <v>5</v>
      </c>
      <c r="P1210" t="s">
        <v>28</v>
      </c>
      <c r="Q1210" t="s">
        <v>29</v>
      </c>
      <c r="R1210">
        <v>51</v>
      </c>
      <c r="S1210" t="s">
        <v>57</v>
      </c>
      <c r="T1210" t="s">
        <v>31</v>
      </c>
      <c r="U1210" t="s">
        <v>2150</v>
      </c>
      <c r="V1210">
        <v>10</v>
      </c>
      <c r="W1210">
        <v>5</v>
      </c>
      <c r="X1210">
        <v>2026</v>
      </c>
      <c r="Y1210" t="s">
        <v>6237</v>
      </c>
      <c r="Z1210">
        <v>13</v>
      </c>
      <c r="AA1210" t="s">
        <v>6235</v>
      </c>
      <c r="AB1210">
        <v>293</v>
      </c>
      <c r="AC1210">
        <v>3.4693877551020408E-2</v>
      </c>
      <c r="AD1210" t="s">
        <v>6238</v>
      </c>
      <c r="AE1210" t="s">
        <v>6234</v>
      </c>
    </row>
    <row r="1211" spans="1:31" x14ac:dyDescent="0.25">
      <c r="A1211" t="s">
        <v>2151</v>
      </c>
      <c r="B1211" s="1">
        <v>46071</v>
      </c>
      <c r="C1211">
        <v>0.81111111111111112</v>
      </c>
      <c r="D1211" t="s">
        <v>121</v>
      </c>
      <c r="E1211" t="s">
        <v>90</v>
      </c>
      <c r="F1211" t="s">
        <v>63</v>
      </c>
      <c r="G1211" t="s">
        <v>26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70</v>
      </c>
      <c r="O1211">
        <v>5</v>
      </c>
      <c r="P1211" t="s">
        <v>146</v>
      </c>
      <c r="Q1211" t="s">
        <v>29</v>
      </c>
      <c r="R1211">
        <v>33</v>
      </c>
      <c r="S1211" t="s">
        <v>40</v>
      </c>
      <c r="T1211" t="s">
        <v>41</v>
      </c>
      <c r="U1211" t="s">
        <v>2151</v>
      </c>
      <c r="V1211">
        <v>19</v>
      </c>
      <c r="W1211">
        <v>2</v>
      </c>
      <c r="X1211">
        <v>2026</v>
      </c>
      <c r="Y1211" t="s">
        <v>6232</v>
      </c>
      <c r="Z1211">
        <v>19</v>
      </c>
      <c r="AA1211" t="s">
        <v>6235</v>
      </c>
      <c r="AB1211">
        <v>356</v>
      </c>
      <c r="AC1211">
        <v>2.6923076923076921E-2</v>
      </c>
      <c r="AD1211" t="s">
        <v>6238</v>
      </c>
      <c r="AE1211" t="s">
        <v>6236</v>
      </c>
    </row>
    <row r="1212" spans="1:31" x14ac:dyDescent="0.25">
      <c r="A1212" t="s">
        <v>2153</v>
      </c>
      <c r="B1212" s="1">
        <v>46079</v>
      </c>
      <c r="C1212">
        <v>0.92291666666666672</v>
      </c>
      <c r="D1212" t="s">
        <v>296</v>
      </c>
      <c r="E1212" t="s">
        <v>46</v>
      </c>
      <c r="F1212" t="s">
        <v>37</v>
      </c>
      <c r="G1212" t="s">
        <v>38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49</v>
      </c>
      <c r="O1212">
        <v>5</v>
      </c>
      <c r="P1212" t="s">
        <v>28</v>
      </c>
      <c r="Q1212" t="s">
        <v>29</v>
      </c>
      <c r="R1212">
        <v>41</v>
      </c>
      <c r="S1212" t="s">
        <v>71</v>
      </c>
      <c r="T1212" t="s">
        <v>58</v>
      </c>
      <c r="U1212" t="s">
        <v>2153</v>
      </c>
      <c r="V1212">
        <v>22</v>
      </c>
      <c r="W1212">
        <v>2</v>
      </c>
      <c r="X1212">
        <v>2026</v>
      </c>
      <c r="Y1212" t="s">
        <v>6239</v>
      </c>
      <c r="Z1212">
        <v>8</v>
      </c>
      <c r="AA1212" t="s">
        <v>6235</v>
      </c>
      <c r="AB1212">
        <v>1063</v>
      </c>
      <c r="AC1212">
        <v>0.28620689655172415</v>
      </c>
      <c r="AD1212" t="s">
        <v>6238</v>
      </c>
      <c r="AE1212" t="s">
        <v>6231</v>
      </c>
    </row>
    <row r="1213" spans="1:31" x14ac:dyDescent="0.25">
      <c r="A1213" t="s">
        <v>2155</v>
      </c>
      <c r="B1213" s="1">
        <v>46193</v>
      </c>
      <c r="C1213">
        <v>0.69166666666666665</v>
      </c>
      <c r="D1213" t="s">
        <v>35</v>
      </c>
      <c r="E1213" t="s">
        <v>100</v>
      </c>
      <c r="F1213" t="s">
        <v>69</v>
      </c>
      <c r="G1213" t="s">
        <v>26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91</v>
      </c>
      <c r="O1213">
        <v>2</v>
      </c>
      <c r="P1213" t="s">
        <v>28</v>
      </c>
      <c r="Q1213" t="s">
        <v>29</v>
      </c>
      <c r="R1213">
        <v>53</v>
      </c>
      <c r="S1213" t="s">
        <v>64</v>
      </c>
      <c r="T1213" t="s">
        <v>58</v>
      </c>
      <c r="U1213" t="s">
        <v>2155</v>
      </c>
      <c r="V1213">
        <v>16</v>
      </c>
      <c r="W1213">
        <v>6</v>
      </c>
      <c r="X1213">
        <v>2026</v>
      </c>
      <c r="Y1213" t="s">
        <v>6232</v>
      </c>
      <c r="Z1213">
        <v>6</v>
      </c>
      <c r="AA1213" t="s">
        <v>6235</v>
      </c>
      <c r="AB1213">
        <v>453</v>
      </c>
      <c r="AC1213">
        <v>0.45</v>
      </c>
      <c r="AD1213" t="s">
        <v>6233</v>
      </c>
      <c r="AE1213" t="s">
        <v>6234</v>
      </c>
    </row>
    <row r="1214" spans="1:31" x14ac:dyDescent="0.25">
      <c r="A1214" t="s">
        <v>2156</v>
      </c>
      <c r="B1214" s="1">
        <v>46138</v>
      </c>
      <c r="C1214">
        <v>0.69166666666666665</v>
      </c>
      <c r="D1214" t="s">
        <v>99</v>
      </c>
      <c r="E1214" t="s">
        <v>83</v>
      </c>
      <c r="F1214" t="s">
        <v>95</v>
      </c>
      <c r="G1214" t="s">
        <v>104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70</v>
      </c>
      <c r="O1214">
        <v>5</v>
      </c>
      <c r="P1214" t="s">
        <v>28</v>
      </c>
      <c r="Q1214" t="s">
        <v>56</v>
      </c>
      <c r="R1214">
        <v>26</v>
      </c>
      <c r="S1214" t="s">
        <v>170</v>
      </c>
      <c r="T1214" t="s">
        <v>58</v>
      </c>
      <c r="U1214" t="s">
        <v>2156</v>
      </c>
      <c r="V1214">
        <v>16</v>
      </c>
      <c r="W1214">
        <v>4</v>
      </c>
      <c r="X1214">
        <v>2026</v>
      </c>
      <c r="Y1214" t="s">
        <v>6232</v>
      </c>
      <c r="Z1214">
        <v>9</v>
      </c>
      <c r="AA1214" t="s">
        <v>6235</v>
      </c>
      <c r="AB1214">
        <v>234</v>
      </c>
      <c r="AC1214">
        <v>0.26170212765957446</v>
      </c>
      <c r="AD1214" t="s">
        <v>6238</v>
      </c>
      <c r="AE1214" t="s">
        <v>6236</v>
      </c>
    </row>
    <row r="1215" spans="1:31" x14ac:dyDescent="0.25">
      <c r="A1215" t="s">
        <v>2157</v>
      </c>
      <c r="B1215" s="1">
        <v>46109</v>
      </c>
      <c r="C1215">
        <v>0.51180555555555551</v>
      </c>
      <c r="D1215" t="s">
        <v>200</v>
      </c>
      <c r="E1215" t="s">
        <v>139</v>
      </c>
      <c r="F1215" t="s">
        <v>63</v>
      </c>
      <c r="G1215" t="s">
        <v>104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27</v>
      </c>
      <c r="O1215">
        <v>3</v>
      </c>
      <c r="P1215" t="s">
        <v>28</v>
      </c>
      <c r="Q1215" t="s">
        <v>29</v>
      </c>
      <c r="R1215">
        <v>30</v>
      </c>
      <c r="S1215" t="s">
        <v>64</v>
      </c>
      <c r="T1215" t="s">
        <v>85</v>
      </c>
      <c r="U1215" t="s">
        <v>2157</v>
      </c>
      <c r="V1215">
        <v>12</v>
      </c>
      <c r="W1215">
        <v>3</v>
      </c>
      <c r="X1215">
        <v>2026</v>
      </c>
      <c r="Y1215" t="s">
        <v>6237</v>
      </c>
      <c r="Z1215">
        <v>20</v>
      </c>
      <c r="AA1215" t="s">
        <v>6235</v>
      </c>
      <c r="AB1215">
        <v>931</v>
      </c>
      <c r="AC1215">
        <v>0.19245283018867923</v>
      </c>
      <c r="AD1215" t="s">
        <v>6240</v>
      </c>
      <c r="AE1215" t="s">
        <v>6236</v>
      </c>
    </row>
    <row r="1216" spans="1:31" x14ac:dyDescent="0.25">
      <c r="A1216" t="s">
        <v>2159</v>
      </c>
      <c r="B1216" s="1">
        <v>46136</v>
      </c>
      <c r="C1216">
        <v>0.45763888888888887</v>
      </c>
      <c r="D1216" t="s">
        <v>53</v>
      </c>
      <c r="E1216" t="s">
        <v>100</v>
      </c>
      <c r="F1216" t="s">
        <v>84</v>
      </c>
      <c r="G1216" t="s">
        <v>104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49</v>
      </c>
      <c r="O1216">
        <v>2</v>
      </c>
      <c r="P1216" t="s">
        <v>28</v>
      </c>
      <c r="Q1216" t="s">
        <v>56</v>
      </c>
      <c r="R1216">
        <v>29</v>
      </c>
      <c r="S1216" t="s">
        <v>30</v>
      </c>
      <c r="T1216" t="s">
        <v>31</v>
      </c>
      <c r="U1216" t="s">
        <v>2159</v>
      </c>
      <c r="V1216">
        <v>10</v>
      </c>
      <c r="W1216">
        <v>4</v>
      </c>
      <c r="X1216">
        <v>2026</v>
      </c>
      <c r="Y1216" t="s">
        <v>6237</v>
      </c>
      <c r="Z1216">
        <v>-2</v>
      </c>
      <c r="AA1216" t="s">
        <v>6229</v>
      </c>
      <c r="AB1216">
        <v>189</v>
      </c>
      <c r="AC1216">
        <v>0.27105263157894738</v>
      </c>
      <c r="AD1216" t="s">
        <v>6233</v>
      </c>
      <c r="AE1216" t="s">
        <v>6236</v>
      </c>
    </row>
    <row r="1217" spans="1:31" x14ac:dyDescent="0.25">
      <c r="A1217" t="s">
        <v>2161</v>
      </c>
      <c r="B1217" s="1">
        <v>46111</v>
      </c>
      <c r="C1217">
        <v>0.38680555555555557</v>
      </c>
      <c r="D1217" t="s">
        <v>53</v>
      </c>
      <c r="E1217" t="s">
        <v>83</v>
      </c>
      <c r="F1217" t="s">
        <v>47</v>
      </c>
      <c r="G1217" t="s">
        <v>104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91</v>
      </c>
      <c r="O1217">
        <v>2</v>
      </c>
      <c r="P1217" t="s">
        <v>28</v>
      </c>
      <c r="Q1217" t="s">
        <v>29</v>
      </c>
      <c r="R1217">
        <v>30</v>
      </c>
      <c r="S1217" t="s">
        <v>57</v>
      </c>
      <c r="T1217" t="s">
        <v>31</v>
      </c>
      <c r="U1217" t="s">
        <v>2161</v>
      </c>
      <c r="V1217">
        <v>9</v>
      </c>
      <c r="W1217">
        <v>3</v>
      </c>
      <c r="X1217">
        <v>2026</v>
      </c>
      <c r="Y1217" t="s">
        <v>6228</v>
      </c>
      <c r="Z1217">
        <v>11</v>
      </c>
      <c r="AA1217" t="s">
        <v>6235</v>
      </c>
      <c r="AB1217">
        <v>318</v>
      </c>
      <c r="AC1217">
        <v>0.15416666666666667</v>
      </c>
      <c r="AD1217" t="s">
        <v>6233</v>
      </c>
      <c r="AE1217" t="s">
        <v>6236</v>
      </c>
    </row>
    <row r="1218" spans="1:31" x14ac:dyDescent="0.25">
      <c r="A1218" t="s">
        <v>2163</v>
      </c>
      <c r="B1218" s="1">
        <v>46132</v>
      </c>
      <c r="C1218">
        <v>0.95763888888888893</v>
      </c>
      <c r="D1218" t="s">
        <v>116</v>
      </c>
      <c r="E1218" t="s">
        <v>54</v>
      </c>
      <c r="F1218" t="s">
        <v>63</v>
      </c>
      <c r="G1218" t="s">
        <v>38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49</v>
      </c>
      <c r="O1218">
        <v>1</v>
      </c>
      <c r="P1218" t="s">
        <v>28</v>
      </c>
      <c r="Q1218" t="s">
        <v>56</v>
      </c>
      <c r="R1218">
        <v>50</v>
      </c>
      <c r="S1218" t="s">
        <v>57</v>
      </c>
      <c r="T1218" t="s">
        <v>58</v>
      </c>
      <c r="U1218" t="s">
        <v>2163</v>
      </c>
      <c r="V1218">
        <v>22</v>
      </c>
      <c r="W1218">
        <v>4</v>
      </c>
      <c r="X1218">
        <v>2026</v>
      </c>
      <c r="Y1218" t="s">
        <v>6239</v>
      </c>
      <c r="Z1218">
        <v>-5</v>
      </c>
      <c r="AA1218" t="s">
        <v>6229</v>
      </c>
      <c r="AB1218">
        <v>401</v>
      </c>
      <c r="AC1218">
        <v>0.5736842105263158</v>
      </c>
      <c r="AD1218" t="s">
        <v>6233</v>
      </c>
      <c r="AE1218" t="s">
        <v>6234</v>
      </c>
    </row>
    <row r="1219" spans="1:31" x14ac:dyDescent="0.25">
      <c r="A1219" t="s">
        <v>2164</v>
      </c>
      <c r="B1219" s="1">
        <v>46139</v>
      </c>
      <c r="C1219">
        <v>0.51527777777777772</v>
      </c>
      <c r="D1219" t="s">
        <v>121</v>
      </c>
      <c r="E1219" t="s">
        <v>83</v>
      </c>
      <c r="F1219" t="s">
        <v>166</v>
      </c>
      <c r="G1219" t="s">
        <v>96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39</v>
      </c>
      <c r="O1219">
        <v>2</v>
      </c>
      <c r="P1219" t="s">
        <v>28</v>
      </c>
      <c r="Q1219" t="s">
        <v>29</v>
      </c>
      <c r="R1219">
        <v>22</v>
      </c>
      <c r="S1219" t="s">
        <v>57</v>
      </c>
      <c r="T1219" t="s">
        <v>85</v>
      </c>
      <c r="U1219" t="s">
        <v>2164</v>
      </c>
      <c r="V1219">
        <v>12</v>
      </c>
      <c r="W1219">
        <v>4</v>
      </c>
      <c r="X1219">
        <v>2026</v>
      </c>
      <c r="Y1219" t="s">
        <v>6237</v>
      </c>
      <c r="Z1219">
        <v>19</v>
      </c>
      <c r="AA1219" t="s">
        <v>6235</v>
      </c>
      <c r="AB1219">
        <v>634</v>
      </c>
      <c r="AC1219">
        <v>7.9591836734693874E-2</v>
      </c>
      <c r="AD1219" t="s">
        <v>6233</v>
      </c>
      <c r="AE1219" t="s">
        <v>6241</v>
      </c>
    </row>
    <row r="1220" spans="1:31" x14ac:dyDescent="0.25">
      <c r="A1220" t="s">
        <v>2165</v>
      </c>
      <c r="B1220" s="1">
        <v>46123</v>
      </c>
      <c r="C1220">
        <v>0.3576388888888889</v>
      </c>
      <c r="D1220" t="s">
        <v>62</v>
      </c>
      <c r="E1220" t="s">
        <v>90</v>
      </c>
      <c r="F1220" t="s">
        <v>47</v>
      </c>
      <c r="G1220" t="s">
        <v>26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49</v>
      </c>
      <c r="O1220">
        <v>2</v>
      </c>
      <c r="P1220" t="s">
        <v>28</v>
      </c>
      <c r="Q1220" t="s">
        <v>29</v>
      </c>
      <c r="R1220">
        <v>48</v>
      </c>
      <c r="S1220" t="s">
        <v>64</v>
      </c>
      <c r="T1220" t="s">
        <v>31</v>
      </c>
      <c r="U1220" t="s">
        <v>2165</v>
      </c>
      <c r="V1220">
        <v>8</v>
      </c>
      <c r="W1220">
        <v>4</v>
      </c>
      <c r="X1220">
        <v>2026</v>
      </c>
      <c r="Y1220" t="s">
        <v>6228</v>
      </c>
      <c r="Z1220">
        <v>20</v>
      </c>
      <c r="AA1220" t="s">
        <v>6235</v>
      </c>
      <c r="AB1220">
        <v>597</v>
      </c>
      <c r="AC1220">
        <v>4.716981132075472E-2</v>
      </c>
      <c r="AD1220" t="s">
        <v>6233</v>
      </c>
      <c r="AE1220" t="s">
        <v>6234</v>
      </c>
    </row>
    <row r="1221" spans="1:31" x14ac:dyDescent="0.25">
      <c r="A1221" t="s">
        <v>2166</v>
      </c>
      <c r="B1221" s="1">
        <v>46046</v>
      </c>
      <c r="C1221">
        <v>0.62152777777777779</v>
      </c>
      <c r="D1221" t="s">
        <v>130</v>
      </c>
      <c r="E1221" t="s">
        <v>139</v>
      </c>
      <c r="F1221" t="s">
        <v>37</v>
      </c>
      <c r="G1221" t="s">
        <v>38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27</v>
      </c>
      <c r="O1221">
        <v>4</v>
      </c>
      <c r="P1221" t="s">
        <v>28</v>
      </c>
      <c r="Q1221" t="s">
        <v>56</v>
      </c>
      <c r="R1221">
        <v>40</v>
      </c>
      <c r="S1221" t="s">
        <v>64</v>
      </c>
      <c r="T1221" t="s">
        <v>85</v>
      </c>
      <c r="U1221" t="s">
        <v>2166</v>
      </c>
      <c r="V1221">
        <v>14</v>
      </c>
      <c r="W1221">
        <v>1</v>
      </c>
      <c r="X1221">
        <v>2026</v>
      </c>
      <c r="Y1221" t="s">
        <v>6237</v>
      </c>
      <c r="Z1221">
        <v>11</v>
      </c>
      <c r="AA1221" t="s">
        <v>6235</v>
      </c>
      <c r="AB1221">
        <v>301</v>
      </c>
      <c r="AC1221">
        <v>0.28421052631578947</v>
      </c>
      <c r="AD1221" t="s">
        <v>6230</v>
      </c>
      <c r="AE1221" t="s">
        <v>6231</v>
      </c>
    </row>
    <row r="1222" spans="1:31" x14ac:dyDescent="0.25">
      <c r="A1222" t="s">
        <v>2167</v>
      </c>
      <c r="B1222" s="1">
        <v>46109</v>
      </c>
      <c r="C1222">
        <v>0.70416666666666672</v>
      </c>
      <c r="D1222" t="s">
        <v>35</v>
      </c>
      <c r="E1222" t="s">
        <v>135</v>
      </c>
      <c r="F1222" t="s">
        <v>25</v>
      </c>
      <c r="G1222" t="s">
        <v>38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91</v>
      </c>
      <c r="O1222">
        <v>3</v>
      </c>
      <c r="P1222" t="s">
        <v>28</v>
      </c>
      <c r="Q1222" t="s">
        <v>29</v>
      </c>
      <c r="R1222">
        <v>38</v>
      </c>
      <c r="S1222" t="s">
        <v>64</v>
      </c>
      <c r="T1222" t="s">
        <v>58</v>
      </c>
      <c r="U1222" t="s">
        <v>2167</v>
      </c>
      <c r="V1222">
        <v>16</v>
      </c>
      <c r="W1222">
        <v>3</v>
      </c>
      <c r="X1222">
        <v>2026</v>
      </c>
      <c r="Y1222" t="s">
        <v>6232</v>
      </c>
      <c r="Z1222">
        <v>14</v>
      </c>
      <c r="AA1222" t="s">
        <v>6235</v>
      </c>
      <c r="AB1222">
        <v>279</v>
      </c>
      <c r="AC1222">
        <v>7.6190476190476197E-2</v>
      </c>
      <c r="AD1222" t="s">
        <v>6240</v>
      </c>
      <c r="AE1222" t="s">
        <v>6231</v>
      </c>
    </row>
    <row r="1223" spans="1:31" x14ac:dyDescent="0.25">
      <c r="A1223" t="s">
        <v>2168</v>
      </c>
      <c r="B1223" s="1">
        <v>46080</v>
      </c>
      <c r="C1223">
        <v>0.60624999999999996</v>
      </c>
      <c r="D1223" t="s">
        <v>296</v>
      </c>
      <c r="E1223" t="s">
        <v>100</v>
      </c>
      <c r="F1223" t="s">
        <v>95</v>
      </c>
      <c r="G1223" t="s">
        <v>26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27</v>
      </c>
      <c r="O1223">
        <v>1</v>
      </c>
      <c r="P1223" t="s">
        <v>28</v>
      </c>
      <c r="Q1223" t="s">
        <v>56</v>
      </c>
      <c r="R1223">
        <v>60</v>
      </c>
      <c r="S1223" t="s">
        <v>30</v>
      </c>
      <c r="T1223" t="s">
        <v>85</v>
      </c>
      <c r="U1223" t="s">
        <v>2168</v>
      </c>
      <c r="V1223">
        <v>14</v>
      </c>
      <c r="W1223">
        <v>2</v>
      </c>
      <c r="X1223">
        <v>2026</v>
      </c>
      <c r="Y1223" t="s">
        <v>6237</v>
      </c>
      <c r="Z1223">
        <v>10</v>
      </c>
      <c r="AA1223" t="s">
        <v>6235</v>
      </c>
      <c r="AB1223">
        <v>659</v>
      </c>
      <c r="AC1223">
        <v>0.21818181818181817</v>
      </c>
      <c r="AD1223" t="s">
        <v>6233</v>
      </c>
      <c r="AE1223" t="s">
        <v>6234</v>
      </c>
    </row>
    <row r="1224" spans="1:31" x14ac:dyDescent="0.25">
      <c r="A1224" t="s">
        <v>2169</v>
      </c>
      <c r="B1224" s="1">
        <v>46191</v>
      </c>
      <c r="C1224">
        <v>0.44236111111111109</v>
      </c>
      <c r="D1224" t="s">
        <v>45</v>
      </c>
      <c r="E1224" t="s">
        <v>24</v>
      </c>
      <c r="F1224" t="s">
        <v>166</v>
      </c>
      <c r="G1224" t="s">
        <v>38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27</v>
      </c>
      <c r="O1224">
        <v>1</v>
      </c>
      <c r="P1224" t="s">
        <v>28</v>
      </c>
      <c r="Q1224" t="s">
        <v>56</v>
      </c>
      <c r="R1224">
        <v>59</v>
      </c>
      <c r="S1224" t="s">
        <v>71</v>
      </c>
      <c r="T1224" t="s">
        <v>31</v>
      </c>
      <c r="U1224" t="s">
        <v>2169</v>
      </c>
      <c r="V1224">
        <v>10</v>
      </c>
      <c r="W1224">
        <v>6</v>
      </c>
      <c r="X1224">
        <v>2026</v>
      </c>
      <c r="Y1224" t="s">
        <v>6237</v>
      </c>
      <c r="Z1224">
        <v>4</v>
      </c>
      <c r="AA1224" t="s">
        <v>6235</v>
      </c>
      <c r="AB1224">
        <v>526</v>
      </c>
      <c r="AC1224">
        <v>0.20526315789473684</v>
      </c>
      <c r="AD1224" t="s">
        <v>6233</v>
      </c>
      <c r="AE1224" t="s">
        <v>6234</v>
      </c>
    </row>
    <row r="1225" spans="1:31" x14ac:dyDescent="0.25">
      <c r="A1225" t="s">
        <v>2170</v>
      </c>
      <c r="B1225" s="1">
        <v>46079</v>
      </c>
      <c r="C1225">
        <v>0.85555555555555551</v>
      </c>
      <c r="D1225" t="s">
        <v>121</v>
      </c>
      <c r="E1225" t="s">
        <v>83</v>
      </c>
      <c r="F1225" t="s">
        <v>76</v>
      </c>
      <c r="G1225" t="s">
        <v>117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70</v>
      </c>
      <c r="O1225">
        <v>2</v>
      </c>
      <c r="P1225" t="s">
        <v>146</v>
      </c>
      <c r="Q1225" t="s">
        <v>56</v>
      </c>
      <c r="R1225">
        <v>48</v>
      </c>
      <c r="S1225" t="s">
        <v>71</v>
      </c>
      <c r="T1225" t="s">
        <v>41</v>
      </c>
      <c r="U1225" t="s">
        <v>2170</v>
      </c>
      <c r="V1225">
        <v>20</v>
      </c>
      <c r="W1225">
        <v>2</v>
      </c>
      <c r="X1225">
        <v>2026</v>
      </c>
      <c r="Y1225" t="s">
        <v>6239</v>
      </c>
      <c r="Z1225">
        <v>1</v>
      </c>
      <c r="AA1225" t="s">
        <v>6235</v>
      </c>
      <c r="AB1225">
        <v>216</v>
      </c>
      <c r="AC1225">
        <v>0.1878787878787879</v>
      </c>
      <c r="AD1225" t="s">
        <v>6233</v>
      </c>
      <c r="AE1225" t="s">
        <v>6234</v>
      </c>
    </row>
    <row r="1226" spans="1:31" x14ac:dyDescent="0.25">
      <c r="A1226" t="s">
        <v>2172</v>
      </c>
      <c r="B1226" s="1">
        <v>46146</v>
      </c>
      <c r="C1226">
        <v>0.63958333333333328</v>
      </c>
      <c r="D1226" t="s">
        <v>45</v>
      </c>
      <c r="E1226" t="s">
        <v>54</v>
      </c>
      <c r="F1226" t="s">
        <v>25</v>
      </c>
      <c r="G1226" t="s">
        <v>26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39</v>
      </c>
      <c r="O1226">
        <v>4</v>
      </c>
      <c r="P1226" t="s">
        <v>28</v>
      </c>
      <c r="Q1226" t="s">
        <v>56</v>
      </c>
      <c r="R1226">
        <v>55</v>
      </c>
      <c r="S1226" t="s">
        <v>57</v>
      </c>
      <c r="T1226" t="s">
        <v>58</v>
      </c>
      <c r="U1226" t="s">
        <v>2172</v>
      </c>
      <c r="V1226">
        <v>15</v>
      </c>
      <c r="W1226">
        <v>5</v>
      </c>
      <c r="X1226">
        <v>2026</v>
      </c>
      <c r="Y1226" t="s">
        <v>6232</v>
      </c>
      <c r="Z1226">
        <v>10</v>
      </c>
      <c r="AA1226" t="s">
        <v>6235</v>
      </c>
      <c r="AB1226">
        <v>440</v>
      </c>
      <c r="AC1226">
        <v>0.29399999999999998</v>
      </c>
      <c r="AD1226" t="s">
        <v>6230</v>
      </c>
      <c r="AE1226" t="s">
        <v>6234</v>
      </c>
    </row>
    <row r="1227" spans="1:31" x14ac:dyDescent="0.25">
      <c r="A1227" t="s">
        <v>2174</v>
      </c>
      <c r="B1227" s="1">
        <v>46053</v>
      </c>
      <c r="C1227">
        <v>0.86319444444444449</v>
      </c>
      <c r="D1227" t="s">
        <v>89</v>
      </c>
      <c r="E1227" t="s">
        <v>24</v>
      </c>
      <c r="F1227" t="s">
        <v>55</v>
      </c>
      <c r="G1227" t="s">
        <v>117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70</v>
      </c>
      <c r="O1227">
        <v>2</v>
      </c>
      <c r="P1227" t="s">
        <v>28</v>
      </c>
      <c r="Q1227" t="s">
        <v>56</v>
      </c>
      <c r="R1227">
        <v>23</v>
      </c>
      <c r="S1227" t="s">
        <v>64</v>
      </c>
      <c r="T1227" t="s">
        <v>41</v>
      </c>
      <c r="U1227" t="s">
        <v>2174</v>
      </c>
      <c r="V1227">
        <v>20</v>
      </c>
      <c r="W1227">
        <v>1</v>
      </c>
      <c r="X1227">
        <v>2026</v>
      </c>
      <c r="Y1227" t="s">
        <v>6239</v>
      </c>
      <c r="Z1227">
        <v>-3</v>
      </c>
      <c r="AA1227" t="s">
        <v>6229</v>
      </c>
      <c r="AB1227">
        <v>419</v>
      </c>
      <c r="AC1227">
        <v>0.36499999999999999</v>
      </c>
      <c r="AD1227" t="s">
        <v>6233</v>
      </c>
      <c r="AE1227" t="s">
        <v>6241</v>
      </c>
    </row>
    <row r="1228" spans="1:31" x14ac:dyDescent="0.25">
      <c r="A1228" t="s">
        <v>2176</v>
      </c>
      <c r="B1228" s="1">
        <v>46163</v>
      </c>
      <c r="C1228">
        <v>0.81319444444444444</v>
      </c>
      <c r="D1228" t="s">
        <v>130</v>
      </c>
      <c r="E1228" t="s">
        <v>83</v>
      </c>
      <c r="F1228" t="s">
        <v>63</v>
      </c>
      <c r="G1228" t="s">
        <v>48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91</v>
      </c>
      <c r="O1228">
        <v>3</v>
      </c>
      <c r="P1228" t="s">
        <v>28</v>
      </c>
      <c r="Q1228" t="s">
        <v>29</v>
      </c>
      <c r="R1228">
        <v>30</v>
      </c>
      <c r="S1228" t="s">
        <v>71</v>
      </c>
      <c r="T1228" t="s">
        <v>41</v>
      </c>
      <c r="U1228" t="s">
        <v>2176</v>
      </c>
      <c r="V1228">
        <v>19</v>
      </c>
      <c r="W1228">
        <v>5</v>
      </c>
      <c r="X1228">
        <v>2026</v>
      </c>
      <c r="Y1228" t="s">
        <v>6232</v>
      </c>
      <c r="Z1228">
        <v>13</v>
      </c>
      <c r="AA1228" t="s">
        <v>6235</v>
      </c>
      <c r="AB1228">
        <v>607</v>
      </c>
      <c r="AC1228">
        <v>3.6363636363636369E-2</v>
      </c>
      <c r="AD1228" t="s">
        <v>6240</v>
      </c>
      <c r="AE1228" t="s">
        <v>6236</v>
      </c>
    </row>
    <row r="1229" spans="1:31" x14ac:dyDescent="0.25">
      <c r="A1229" t="s">
        <v>2178</v>
      </c>
      <c r="B1229" s="1">
        <v>46098</v>
      </c>
      <c r="C1229">
        <v>0.57499999999999996</v>
      </c>
      <c r="D1229" t="s">
        <v>296</v>
      </c>
      <c r="E1229" t="s">
        <v>36</v>
      </c>
      <c r="F1229" t="s">
        <v>63</v>
      </c>
      <c r="G1229" t="s">
        <v>104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27</v>
      </c>
      <c r="O1229">
        <v>3</v>
      </c>
      <c r="P1229" t="s">
        <v>28</v>
      </c>
      <c r="Q1229" t="s">
        <v>29</v>
      </c>
      <c r="R1229">
        <v>35</v>
      </c>
      <c r="S1229" t="s">
        <v>131</v>
      </c>
      <c r="T1229" t="s">
        <v>85</v>
      </c>
      <c r="U1229" t="s">
        <v>2178</v>
      </c>
      <c r="V1229">
        <v>13</v>
      </c>
      <c r="W1229">
        <v>3</v>
      </c>
      <c r="X1229">
        <v>2026</v>
      </c>
      <c r="Y1229" t="s">
        <v>6237</v>
      </c>
      <c r="Z1229">
        <v>19</v>
      </c>
      <c r="AA1229" t="s">
        <v>6235</v>
      </c>
      <c r="AB1229">
        <v>787</v>
      </c>
      <c r="AC1229">
        <v>7.3913043478260873E-2</v>
      </c>
      <c r="AD1229" t="s">
        <v>6240</v>
      </c>
      <c r="AE1229" t="s">
        <v>6236</v>
      </c>
    </row>
    <row r="1230" spans="1:31" x14ac:dyDescent="0.25">
      <c r="A1230" t="s">
        <v>2180</v>
      </c>
      <c r="B1230" s="1">
        <v>46067</v>
      </c>
      <c r="C1230">
        <v>0.44374999999999998</v>
      </c>
      <c r="D1230" t="s">
        <v>62</v>
      </c>
      <c r="E1230" t="s">
        <v>135</v>
      </c>
      <c r="F1230" t="s">
        <v>95</v>
      </c>
      <c r="G1230" t="s">
        <v>117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27</v>
      </c>
      <c r="O1230">
        <v>2</v>
      </c>
      <c r="P1230" t="s">
        <v>28</v>
      </c>
      <c r="Q1230" t="s">
        <v>29</v>
      </c>
      <c r="R1230">
        <v>31</v>
      </c>
      <c r="S1230" t="s">
        <v>64</v>
      </c>
      <c r="T1230" t="s">
        <v>31</v>
      </c>
      <c r="U1230" t="s">
        <v>2180</v>
      </c>
      <c r="V1230">
        <v>10</v>
      </c>
      <c r="W1230">
        <v>2</v>
      </c>
      <c r="X1230">
        <v>2026</v>
      </c>
      <c r="Y1230" t="s">
        <v>6237</v>
      </c>
      <c r="Z1230">
        <v>0</v>
      </c>
      <c r="AA1230" t="s">
        <v>6229</v>
      </c>
      <c r="AB1230">
        <v>343</v>
      </c>
      <c r="AC1230">
        <v>0.49130434782608701</v>
      </c>
      <c r="AD1230" t="s">
        <v>6233</v>
      </c>
      <c r="AE1230" t="s">
        <v>6236</v>
      </c>
    </row>
    <row r="1231" spans="1:31" x14ac:dyDescent="0.25">
      <c r="A1231" t="s">
        <v>2181</v>
      </c>
      <c r="B1231" s="1">
        <v>46188</v>
      </c>
      <c r="C1231">
        <v>0.94236111111111109</v>
      </c>
      <c r="D1231" t="s">
        <v>53</v>
      </c>
      <c r="E1231" t="s">
        <v>36</v>
      </c>
      <c r="F1231" t="s">
        <v>63</v>
      </c>
      <c r="G1231" t="s">
        <v>48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91</v>
      </c>
      <c r="O1231">
        <v>2</v>
      </c>
      <c r="P1231" t="s">
        <v>28</v>
      </c>
      <c r="Q1231" t="s">
        <v>56</v>
      </c>
      <c r="R1231">
        <v>34</v>
      </c>
      <c r="S1231" t="s">
        <v>57</v>
      </c>
      <c r="T1231" t="s">
        <v>58</v>
      </c>
      <c r="U1231" t="s">
        <v>2181</v>
      </c>
      <c r="V1231">
        <v>22</v>
      </c>
      <c r="W1231">
        <v>6</v>
      </c>
      <c r="X1231">
        <v>2026</v>
      </c>
      <c r="Y1231" t="s">
        <v>6239</v>
      </c>
      <c r="Z1231">
        <v>8</v>
      </c>
      <c r="AA1231" t="s">
        <v>6235</v>
      </c>
      <c r="AB1231">
        <v>185</v>
      </c>
      <c r="AC1231">
        <v>0.17500000000000002</v>
      </c>
      <c r="AD1231" t="s">
        <v>6233</v>
      </c>
      <c r="AE1231" t="s">
        <v>6236</v>
      </c>
    </row>
    <row r="1232" spans="1:31" x14ac:dyDescent="0.25">
      <c r="A1232" t="s">
        <v>2182</v>
      </c>
      <c r="B1232" s="1">
        <v>46045</v>
      </c>
      <c r="C1232">
        <v>0.93819444444444444</v>
      </c>
      <c r="D1232" t="s">
        <v>68</v>
      </c>
      <c r="E1232" t="s">
        <v>83</v>
      </c>
      <c r="F1232" t="s">
        <v>63</v>
      </c>
      <c r="G1232" t="s">
        <v>26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27</v>
      </c>
      <c r="O1232">
        <v>3</v>
      </c>
      <c r="P1232" t="s">
        <v>28</v>
      </c>
      <c r="Q1232" t="s">
        <v>29</v>
      </c>
      <c r="R1232">
        <v>53</v>
      </c>
      <c r="S1232" t="s">
        <v>30</v>
      </c>
      <c r="T1232" t="s">
        <v>58</v>
      </c>
      <c r="U1232" t="s">
        <v>2182</v>
      </c>
      <c r="V1232">
        <v>22</v>
      </c>
      <c r="W1232">
        <v>1</v>
      </c>
      <c r="X1232">
        <v>2026</v>
      </c>
      <c r="Y1232" t="s">
        <v>6239</v>
      </c>
      <c r="Z1232">
        <v>-3</v>
      </c>
      <c r="AA1232" t="s">
        <v>6229</v>
      </c>
      <c r="AB1232">
        <v>897</v>
      </c>
      <c r="AC1232">
        <v>0.1787878787878788</v>
      </c>
      <c r="AD1232" t="s">
        <v>6240</v>
      </c>
      <c r="AE1232" t="s">
        <v>6234</v>
      </c>
    </row>
    <row r="1233" spans="1:31" x14ac:dyDescent="0.25">
      <c r="A1233" t="s">
        <v>2184</v>
      </c>
      <c r="B1233" s="1">
        <v>46144</v>
      </c>
      <c r="C1233">
        <v>0.97430555555555554</v>
      </c>
      <c r="D1233" t="s">
        <v>45</v>
      </c>
      <c r="E1233" t="s">
        <v>36</v>
      </c>
      <c r="F1233" t="s">
        <v>95</v>
      </c>
      <c r="G1233" t="s">
        <v>117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91</v>
      </c>
      <c r="O1233">
        <v>4</v>
      </c>
      <c r="P1233" t="s">
        <v>28</v>
      </c>
      <c r="Q1233" t="s">
        <v>56</v>
      </c>
      <c r="R1233">
        <v>27</v>
      </c>
      <c r="S1233" t="s">
        <v>64</v>
      </c>
      <c r="T1233" t="s">
        <v>58</v>
      </c>
      <c r="U1233" t="s">
        <v>2184</v>
      </c>
      <c r="V1233">
        <v>23</v>
      </c>
      <c r="W1233">
        <v>5</v>
      </c>
      <c r="X1233">
        <v>2026</v>
      </c>
      <c r="Y1233" t="s">
        <v>6239</v>
      </c>
      <c r="Z1233">
        <v>19</v>
      </c>
      <c r="AA1233" t="s">
        <v>6235</v>
      </c>
      <c r="AB1233">
        <v>1060</v>
      </c>
      <c r="AC1233">
        <v>0.25510204081632654</v>
      </c>
      <c r="AD1233" t="s">
        <v>6230</v>
      </c>
      <c r="AE1233" t="s">
        <v>6236</v>
      </c>
    </row>
    <row r="1234" spans="1:31" x14ac:dyDescent="0.25">
      <c r="A1234" t="s">
        <v>2186</v>
      </c>
      <c r="B1234" s="1">
        <v>46097</v>
      </c>
      <c r="C1234">
        <v>0.99930555555555556</v>
      </c>
      <c r="D1234" t="s">
        <v>75</v>
      </c>
      <c r="E1234" t="s">
        <v>36</v>
      </c>
      <c r="F1234" t="s">
        <v>55</v>
      </c>
      <c r="G1234" t="s">
        <v>48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49</v>
      </c>
      <c r="O1234">
        <v>3</v>
      </c>
      <c r="P1234" t="s">
        <v>28</v>
      </c>
      <c r="Q1234" t="s">
        <v>29</v>
      </c>
      <c r="R1234">
        <v>43</v>
      </c>
      <c r="S1234" t="s">
        <v>57</v>
      </c>
      <c r="T1234" t="s">
        <v>58</v>
      </c>
      <c r="U1234" t="s">
        <v>2186</v>
      </c>
      <c r="V1234">
        <v>23</v>
      </c>
      <c r="W1234">
        <v>3</v>
      </c>
      <c r="X1234">
        <v>2026</v>
      </c>
      <c r="Y1234" t="s">
        <v>6239</v>
      </c>
      <c r="Z1234">
        <v>5</v>
      </c>
      <c r="AA1234" t="s">
        <v>6235</v>
      </c>
      <c r="AB1234">
        <v>402</v>
      </c>
      <c r="AC1234">
        <v>9.4117647058823528E-2</v>
      </c>
      <c r="AD1234" t="s">
        <v>6240</v>
      </c>
      <c r="AE1234" t="s">
        <v>6231</v>
      </c>
    </row>
    <row r="1235" spans="1:31" x14ac:dyDescent="0.25">
      <c r="A1235" t="s">
        <v>2187</v>
      </c>
      <c r="B1235" s="1">
        <v>46037</v>
      </c>
      <c r="C1235">
        <v>0.44722222222222224</v>
      </c>
      <c r="D1235" t="s">
        <v>45</v>
      </c>
      <c r="E1235" t="s">
        <v>100</v>
      </c>
      <c r="F1235" t="s">
        <v>25</v>
      </c>
      <c r="G1235" t="s">
        <v>96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70</v>
      </c>
      <c r="O1235">
        <v>5</v>
      </c>
      <c r="P1235" t="s">
        <v>28</v>
      </c>
      <c r="Q1235" t="s">
        <v>29</v>
      </c>
      <c r="R1235">
        <v>26</v>
      </c>
      <c r="S1235" t="s">
        <v>71</v>
      </c>
      <c r="T1235" t="s">
        <v>31</v>
      </c>
      <c r="U1235" t="s">
        <v>2187</v>
      </c>
      <c r="V1235">
        <v>10</v>
      </c>
      <c r="W1235">
        <v>1</v>
      </c>
      <c r="X1235">
        <v>2026</v>
      </c>
      <c r="Y1235" t="s">
        <v>6237</v>
      </c>
      <c r="Z1235">
        <v>-1</v>
      </c>
      <c r="AA1235" t="s">
        <v>6229</v>
      </c>
      <c r="AB1235">
        <v>426</v>
      </c>
      <c r="AC1235">
        <v>0.26111111111111113</v>
      </c>
      <c r="AD1235" t="s">
        <v>6238</v>
      </c>
      <c r="AE1235" t="s">
        <v>6236</v>
      </c>
    </row>
    <row r="1236" spans="1:31" x14ac:dyDescent="0.25">
      <c r="A1236" t="s">
        <v>2188</v>
      </c>
      <c r="B1236" s="1">
        <v>46064</v>
      </c>
      <c r="C1236">
        <v>0.47569444444444442</v>
      </c>
      <c r="D1236" t="s">
        <v>200</v>
      </c>
      <c r="E1236" t="s">
        <v>46</v>
      </c>
      <c r="F1236" t="s">
        <v>95</v>
      </c>
      <c r="G1236" t="s">
        <v>104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39</v>
      </c>
      <c r="O1236">
        <v>5</v>
      </c>
      <c r="P1236" t="s">
        <v>28</v>
      </c>
      <c r="Q1236" t="s">
        <v>29</v>
      </c>
      <c r="R1236">
        <v>53</v>
      </c>
      <c r="S1236" t="s">
        <v>40</v>
      </c>
      <c r="T1236" t="s">
        <v>58</v>
      </c>
      <c r="U1236" t="s">
        <v>2188</v>
      </c>
      <c r="V1236">
        <v>11</v>
      </c>
      <c r="W1236">
        <v>2</v>
      </c>
      <c r="X1236">
        <v>2026</v>
      </c>
      <c r="Y1236" t="s">
        <v>6237</v>
      </c>
      <c r="Z1236">
        <v>6</v>
      </c>
      <c r="AA1236" t="s">
        <v>6235</v>
      </c>
      <c r="AB1236">
        <v>579</v>
      </c>
      <c r="AC1236">
        <v>7.575757575757576E-2</v>
      </c>
      <c r="AD1236" t="s">
        <v>6238</v>
      </c>
      <c r="AE1236" t="s">
        <v>6234</v>
      </c>
    </row>
    <row r="1237" spans="1:31" x14ac:dyDescent="0.25">
      <c r="A1237" t="s">
        <v>2190</v>
      </c>
      <c r="B1237" s="1">
        <v>46200</v>
      </c>
      <c r="C1237">
        <v>0.54861111111111116</v>
      </c>
      <c r="D1237" t="s">
        <v>116</v>
      </c>
      <c r="E1237" t="s">
        <v>46</v>
      </c>
      <c r="F1237" t="s">
        <v>95</v>
      </c>
      <c r="G1237" t="s">
        <v>38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49</v>
      </c>
      <c r="O1237">
        <v>1</v>
      </c>
      <c r="P1237" t="s">
        <v>146</v>
      </c>
      <c r="Q1237" t="s">
        <v>29</v>
      </c>
      <c r="R1237">
        <v>52</v>
      </c>
      <c r="S1237" t="s">
        <v>64</v>
      </c>
      <c r="T1237" t="s">
        <v>85</v>
      </c>
      <c r="U1237" t="s">
        <v>2190</v>
      </c>
      <c r="V1237">
        <v>13</v>
      </c>
      <c r="W1237">
        <v>6</v>
      </c>
      <c r="X1237">
        <v>2026</v>
      </c>
      <c r="Y1237" t="s">
        <v>6237</v>
      </c>
      <c r="Z1237">
        <v>0</v>
      </c>
      <c r="AA1237" t="s">
        <v>6229</v>
      </c>
      <c r="AB1237">
        <v>794</v>
      </c>
      <c r="AC1237">
        <v>0.48888888888888887</v>
      </c>
      <c r="AD1237" t="s">
        <v>6233</v>
      </c>
      <c r="AE1237" t="s">
        <v>6234</v>
      </c>
    </row>
    <row r="1238" spans="1:31" x14ac:dyDescent="0.25">
      <c r="A1238" t="s">
        <v>2191</v>
      </c>
      <c r="B1238" s="1">
        <v>46145</v>
      </c>
      <c r="C1238">
        <v>0.40833333333333333</v>
      </c>
      <c r="D1238" t="s">
        <v>89</v>
      </c>
      <c r="E1238" t="s">
        <v>100</v>
      </c>
      <c r="F1238" t="s">
        <v>95</v>
      </c>
      <c r="G1238" t="s">
        <v>96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39</v>
      </c>
      <c r="O1238">
        <v>2</v>
      </c>
      <c r="P1238" t="s">
        <v>28</v>
      </c>
      <c r="Q1238" t="s">
        <v>56</v>
      </c>
      <c r="R1238">
        <v>58</v>
      </c>
      <c r="S1238" t="s">
        <v>170</v>
      </c>
      <c r="T1238" t="s">
        <v>31</v>
      </c>
      <c r="U1238" t="s">
        <v>2191</v>
      </c>
      <c r="V1238">
        <v>9</v>
      </c>
      <c r="W1238">
        <v>5</v>
      </c>
      <c r="X1238">
        <v>2026</v>
      </c>
      <c r="Y1238" t="s">
        <v>6228</v>
      </c>
      <c r="Z1238">
        <v>10</v>
      </c>
      <c r="AA1238" t="s">
        <v>6235</v>
      </c>
      <c r="AB1238">
        <v>640</v>
      </c>
      <c r="AC1238">
        <v>0.2552631578947368</v>
      </c>
      <c r="AD1238" t="s">
        <v>6233</v>
      </c>
      <c r="AE1238" t="s">
        <v>6234</v>
      </c>
    </row>
    <row r="1239" spans="1:31" x14ac:dyDescent="0.25">
      <c r="A1239" t="s">
        <v>2192</v>
      </c>
      <c r="B1239" s="1">
        <v>46094</v>
      </c>
      <c r="C1239">
        <v>0.59305555555555556</v>
      </c>
      <c r="D1239" t="s">
        <v>121</v>
      </c>
      <c r="E1239" t="s">
        <v>135</v>
      </c>
      <c r="F1239" t="s">
        <v>69</v>
      </c>
      <c r="G1239" t="s">
        <v>26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70</v>
      </c>
      <c r="O1239">
        <v>1</v>
      </c>
      <c r="P1239" t="s">
        <v>28</v>
      </c>
      <c r="Q1239" t="s">
        <v>56</v>
      </c>
      <c r="R1239">
        <v>45</v>
      </c>
      <c r="S1239" t="s">
        <v>30</v>
      </c>
      <c r="T1239" t="s">
        <v>85</v>
      </c>
      <c r="U1239" t="s">
        <v>2192</v>
      </c>
      <c r="V1239">
        <v>14</v>
      </c>
      <c r="W1239">
        <v>3</v>
      </c>
      <c r="X1239">
        <v>2026</v>
      </c>
      <c r="Y1239" t="s">
        <v>6237</v>
      </c>
      <c r="Z1239">
        <v>15</v>
      </c>
      <c r="AA1239" t="s">
        <v>6235</v>
      </c>
      <c r="AB1239">
        <v>581</v>
      </c>
      <c r="AC1239">
        <v>0.16222222222222221</v>
      </c>
      <c r="AD1239" t="s">
        <v>6233</v>
      </c>
      <c r="AE1239" t="s">
        <v>6231</v>
      </c>
    </row>
    <row r="1240" spans="1:31" x14ac:dyDescent="0.25">
      <c r="A1240" t="s">
        <v>2194</v>
      </c>
      <c r="B1240" s="1">
        <v>46117</v>
      </c>
      <c r="C1240">
        <v>0.42777777777777776</v>
      </c>
      <c r="D1240" t="s">
        <v>200</v>
      </c>
      <c r="E1240" t="s">
        <v>83</v>
      </c>
      <c r="F1240" t="s">
        <v>63</v>
      </c>
      <c r="G1240" t="s">
        <v>96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27</v>
      </c>
      <c r="O1240">
        <v>3</v>
      </c>
      <c r="P1240" t="s">
        <v>28</v>
      </c>
      <c r="Q1240" t="s">
        <v>56</v>
      </c>
      <c r="R1240">
        <v>49</v>
      </c>
      <c r="S1240" t="s">
        <v>170</v>
      </c>
      <c r="T1240" t="s">
        <v>31</v>
      </c>
      <c r="U1240" t="s">
        <v>2194</v>
      </c>
      <c r="V1240">
        <v>10</v>
      </c>
      <c r="W1240">
        <v>4</v>
      </c>
      <c r="X1240">
        <v>2026</v>
      </c>
      <c r="Y1240" t="s">
        <v>6237</v>
      </c>
      <c r="Z1240">
        <v>8</v>
      </c>
      <c r="AA1240" t="s">
        <v>6235</v>
      </c>
      <c r="AB1240">
        <v>796</v>
      </c>
      <c r="AC1240">
        <v>6.3829787234042548E-2</v>
      </c>
      <c r="AD1240" t="s">
        <v>6240</v>
      </c>
      <c r="AE1240" t="s">
        <v>6234</v>
      </c>
    </row>
    <row r="1241" spans="1:31" x14ac:dyDescent="0.25">
      <c r="A1241" t="s">
        <v>2196</v>
      </c>
      <c r="B1241" s="1">
        <v>46055</v>
      </c>
      <c r="C1241">
        <v>0.94444444444444442</v>
      </c>
      <c r="D1241" t="s">
        <v>62</v>
      </c>
      <c r="E1241" t="s">
        <v>36</v>
      </c>
      <c r="F1241" t="s">
        <v>76</v>
      </c>
      <c r="G1241" t="s">
        <v>26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49</v>
      </c>
      <c r="O1241">
        <v>5</v>
      </c>
      <c r="P1241" t="s">
        <v>146</v>
      </c>
      <c r="Q1241" t="s">
        <v>29</v>
      </c>
      <c r="R1241">
        <v>55</v>
      </c>
      <c r="S1241" t="s">
        <v>57</v>
      </c>
      <c r="T1241" t="s">
        <v>58</v>
      </c>
      <c r="U1241" t="s">
        <v>2196</v>
      </c>
      <c r="V1241">
        <v>22</v>
      </c>
      <c r="W1241">
        <v>2</v>
      </c>
      <c r="X1241">
        <v>2026</v>
      </c>
      <c r="Y1241" t="s">
        <v>6239</v>
      </c>
      <c r="Z1241">
        <v>13</v>
      </c>
      <c r="AA1241" t="s">
        <v>6235</v>
      </c>
      <c r="AB1241">
        <v>1031</v>
      </c>
      <c r="AC1241">
        <v>5.1111111111111107E-2</v>
      </c>
      <c r="AD1241" t="s">
        <v>6238</v>
      </c>
      <c r="AE1241" t="s">
        <v>6234</v>
      </c>
    </row>
    <row r="1242" spans="1:31" x14ac:dyDescent="0.25">
      <c r="A1242" t="s">
        <v>2197</v>
      </c>
      <c r="B1242" s="1">
        <v>46201</v>
      </c>
      <c r="C1242">
        <v>0.52638888888888891</v>
      </c>
      <c r="D1242" t="s">
        <v>89</v>
      </c>
      <c r="E1242" t="s">
        <v>46</v>
      </c>
      <c r="F1242" t="s">
        <v>25</v>
      </c>
      <c r="G1242" t="s">
        <v>48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39</v>
      </c>
      <c r="O1242">
        <v>4</v>
      </c>
      <c r="P1242" t="s">
        <v>146</v>
      </c>
      <c r="Q1242" t="s">
        <v>29</v>
      </c>
      <c r="R1242">
        <v>59</v>
      </c>
      <c r="S1242" t="s">
        <v>170</v>
      </c>
      <c r="T1242" t="s">
        <v>85</v>
      </c>
      <c r="U1242" t="s">
        <v>2197</v>
      </c>
      <c r="V1242">
        <v>12</v>
      </c>
      <c r="W1242">
        <v>6</v>
      </c>
      <c r="X1242">
        <v>2026</v>
      </c>
      <c r="Y1242" t="s">
        <v>6237</v>
      </c>
      <c r="Z1242">
        <v>20</v>
      </c>
      <c r="AA1242" t="s">
        <v>6235</v>
      </c>
      <c r="AB1242">
        <v>216</v>
      </c>
      <c r="AC1242">
        <v>0.10192307692307692</v>
      </c>
      <c r="AD1242" t="s">
        <v>6230</v>
      </c>
      <c r="AE1242" t="s">
        <v>6234</v>
      </c>
    </row>
    <row r="1243" spans="1:31" x14ac:dyDescent="0.25">
      <c r="A1243" t="s">
        <v>2198</v>
      </c>
      <c r="B1243" s="1">
        <v>46078</v>
      </c>
      <c r="C1243">
        <v>0.43472222222222223</v>
      </c>
      <c r="D1243" t="s">
        <v>62</v>
      </c>
      <c r="E1243" t="s">
        <v>36</v>
      </c>
      <c r="F1243" t="s">
        <v>76</v>
      </c>
      <c r="G1243" t="s">
        <v>117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91</v>
      </c>
      <c r="O1243">
        <v>3</v>
      </c>
      <c r="P1243" t="s">
        <v>28</v>
      </c>
      <c r="Q1243" t="s">
        <v>29</v>
      </c>
      <c r="R1243">
        <v>39</v>
      </c>
      <c r="S1243" t="s">
        <v>40</v>
      </c>
      <c r="T1243" t="s">
        <v>31</v>
      </c>
      <c r="U1243" t="s">
        <v>2198</v>
      </c>
      <c r="V1243">
        <v>10</v>
      </c>
      <c r="W1243">
        <v>2</v>
      </c>
      <c r="X1243">
        <v>2026</v>
      </c>
      <c r="Y1243" t="s">
        <v>6237</v>
      </c>
      <c r="Z1243">
        <v>-1</v>
      </c>
      <c r="AA1243" t="s">
        <v>6229</v>
      </c>
      <c r="AB1243">
        <v>166</v>
      </c>
      <c r="AC1243">
        <v>8.2758620689655171E-2</v>
      </c>
      <c r="AD1243" t="s">
        <v>6240</v>
      </c>
      <c r="AE1243" t="s">
        <v>6231</v>
      </c>
    </row>
    <row r="1244" spans="1:31" x14ac:dyDescent="0.25">
      <c r="A1244" t="s">
        <v>2199</v>
      </c>
      <c r="B1244" s="1">
        <v>46044</v>
      </c>
      <c r="C1244">
        <v>0.72152777777777777</v>
      </c>
      <c r="D1244" t="s">
        <v>99</v>
      </c>
      <c r="E1244" t="s">
        <v>54</v>
      </c>
      <c r="F1244" t="s">
        <v>84</v>
      </c>
      <c r="G1244" t="s">
        <v>117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39</v>
      </c>
      <c r="O1244">
        <v>4</v>
      </c>
      <c r="P1244" t="s">
        <v>28</v>
      </c>
      <c r="Q1244" t="s">
        <v>29</v>
      </c>
      <c r="R1244">
        <v>46</v>
      </c>
      <c r="S1244" t="s">
        <v>71</v>
      </c>
      <c r="T1244" t="s">
        <v>58</v>
      </c>
      <c r="U1244" t="s">
        <v>2199</v>
      </c>
      <c r="V1244">
        <v>17</v>
      </c>
      <c r="W1244">
        <v>1</v>
      </c>
      <c r="X1244">
        <v>2026</v>
      </c>
      <c r="Y1244" t="s">
        <v>6232</v>
      </c>
      <c r="Z1244">
        <v>12</v>
      </c>
      <c r="AA1244" t="s">
        <v>6235</v>
      </c>
      <c r="AB1244">
        <v>629</v>
      </c>
      <c r="AC1244">
        <v>9.2499999999999999E-2</v>
      </c>
      <c r="AD1244" t="s">
        <v>6230</v>
      </c>
      <c r="AE1244" t="s">
        <v>6234</v>
      </c>
    </row>
    <row r="1245" spans="1:31" x14ac:dyDescent="0.25">
      <c r="A1245" t="s">
        <v>2201</v>
      </c>
      <c r="B1245" s="1">
        <v>46027</v>
      </c>
      <c r="C1245">
        <v>0.5</v>
      </c>
      <c r="D1245" t="s">
        <v>62</v>
      </c>
      <c r="E1245" t="s">
        <v>135</v>
      </c>
      <c r="F1245" t="s">
        <v>84</v>
      </c>
      <c r="G1245" t="s">
        <v>117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70</v>
      </c>
      <c r="O1245">
        <v>3</v>
      </c>
      <c r="P1245" t="s">
        <v>146</v>
      </c>
      <c r="Q1245" t="s">
        <v>29</v>
      </c>
      <c r="R1245">
        <v>44</v>
      </c>
      <c r="S1245" t="s">
        <v>57</v>
      </c>
      <c r="T1245" t="s">
        <v>85</v>
      </c>
      <c r="U1245" t="s">
        <v>2201</v>
      </c>
      <c r="V1245">
        <v>12</v>
      </c>
      <c r="W1245">
        <v>1</v>
      </c>
      <c r="X1245">
        <v>2026</v>
      </c>
      <c r="Y1245" t="s">
        <v>6237</v>
      </c>
      <c r="Z1245">
        <v>15</v>
      </c>
      <c r="AA1245" t="s">
        <v>6235</v>
      </c>
      <c r="AB1245">
        <v>533</v>
      </c>
      <c r="AC1245">
        <v>0.26363636363636361</v>
      </c>
      <c r="AD1245" t="s">
        <v>6240</v>
      </c>
      <c r="AE1245" t="s">
        <v>6231</v>
      </c>
    </row>
    <row r="1246" spans="1:31" x14ac:dyDescent="0.25">
      <c r="A1246" t="s">
        <v>2202</v>
      </c>
      <c r="B1246" s="1">
        <v>46163</v>
      </c>
      <c r="C1246">
        <v>0.49791666666666667</v>
      </c>
      <c r="D1246" t="s">
        <v>23</v>
      </c>
      <c r="E1246" t="s">
        <v>46</v>
      </c>
      <c r="F1246" t="s">
        <v>166</v>
      </c>
      <c r="G1246" t="s">
        <v>48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49</v>
      </c>
      <c r="O1246">
        <v>2</v>
      </c>
      <c r="P1246" t="s">
        <v>28</v>
      </c>
      <c r="Q1246" t="s">
        <v>56</v>
      </c>
      <c r="R1246">
        <v>52</v>
      </c>
      <c r="S1246" t="s">
        <v>71</v>
      </c>
      <c r="T1246" t="s">
        <v>58</v>
      </c>
      <c r="U1246" t="s">
        <v>2202</v>
      </c>
      <c r="V1246">
        <v>11</v>
      </c>
      <c r="W1246">
        <v>5</v>
      </c>
      <c r="X1246">
        <v>2026</v>
      </c>
      <c r="Y1246" t="s">
        <v>6237</v>
      </c>
      <c r="Z1246">
        <v>-3</v>
      </c>
      <c r="AA1246" t="s">
        <v>6229</v>
      </c>
      <c r="AB1246">
        <v>1067</v>
      </c>
      <c r="AC1246">
        <v>0.20285714285714285</v>
      </c>
      <c r="AD1246" t="s">
        <v>6233</v>
      </c>
      <c r="AE1246" t="s">
        <v>6234</v>
      </c>
    </row>
    <row r="1247" spans="1:31" x14ac:dyDescent="0.25">
      <c r="A1247" t="s">
        <v>2203</v>
      </c>
      <c r="B1247" s="1">
        <v>46126</v>
      </c>
      <c r="C1247">
        <v>0.89861111111111114</v>
      </c>
      <c r="D1247" t="s">
        <v>296</v>
      </c>
      <c r="E1247" t="s">
        <v>159</v>
      </c>
      <c r="F1247" t="s">
        <v>84</v>
      </c>
      <c r="G1247" t="s">
        <v>26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39</v>
      </c>
      <c r="O1247">
        <v>3</v>
      </c>
      <c r="P1247" t="s">
        <v>28</v>
      </c>
      <c r="Q1247" t="s">
        <v>56</v>
      </c>
      <c r="R1247">
        <v>53</v>
      </c>
      <c r="S1247" t="s">
        <v>131</v>
      </c>
      <c r="T1247" t="s">
        <v>41</v>
      </c>
      <c r="U1247" t="s">
        <v>2203</v>
      </c>
      <c r="V1247">
        <v>21</v>
      </c>
      <c r="W1247">
        <v>4</v>
      </c>
      <c r="X1247">
        <v>2026</v>
      </c>
      <c r="Y1247" t="s">
        <v>6239</v>
      </c>
      <c r="Z1247">
        <v>5</v>
      </c>
      <c r="AA1247" t="s">
        <v>6235</v>
      </c>
      <c r="AB1247">
        <v>632</v>
      </c>
      <c r="AC1247">
        <v>2.6190476190476191E-2</v>
      </c>
      <c r="AD1247" t="s">
        <v>6240</v>
      </c>
      <c r="AE1247" t="s">
        <v>6234</v>
      </c>
    </row>
    <row r="1248" spans="1:31" x14ac:dyDescent="0.25">
      <c r="A1248" t="s">
        <v>2204</v>
      </c>
      <c r="B1248" s="1">
        <v>46071</v>
      </c>
      <c r="C1248">
        <v>0.78541666666666665</v>
      </c>
      <c r="D1248" t="s">
        <v>116</v>
      </c>
      <c r="E1248" t="s">
        <v>90</v>
      </c>
      <c r="F1248" t="s">
        <v>47</v>
      </c>
      <c r="G1248" t="s">
        <v>96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91</v>
      </c>
      <c r="O1248">
        <v>2</v>
      </c>
      <c r="P1248" t="s">
        <v>28</v>
      </c>
      <c r="Q1248" t="s">
        <v>29</v>
      </c>
      <c r="R1248">
        <v>18</v>
      </c>
      <c r="S1248" t="s">
        <v>40</v>
      </c>
      <c r="T1248" t="s">
        <v>41</v>
      </c>
      <c r="U1248" t="s">
        <v>2204</v>
      </c>
      <c r="V1248">
        <v>18</v>
      </c>
      <c r="W1248">
        <v>2</v>
      </c>
      <c r="X1248">
        <v>2026</v>
      </c>
      <c r="Y1248" t="s">
        <v>6232</v>
      </c>
      <c r="Z1248">
        <v>19</v>
      </c>
      <c r="AA1248" t="s">
        <v>6235</v>
      </c>
      <c r="AB1248">
        <v>198</v>
      </c>
      <c r="AC1248">
        <v>0.19166666666666665</v>
      </c>
      <c r="AD1248" t="s">
        <v>6233</v>
      </c>
      <c r="AE1248" t="s">
        <v>6241</v>
      </c>
    </row>
    <row r="1249" spans="1:31" x14ac:dyDescent="0.25">
      <c r="A1249" t="s">
        <v>2205</v>
      </c>
      <c r="B1249" s="1">
        <v>46127</v>
      </c>
      <c r="C1249">
        <v>0.35208333333333336</v>
      </c>
      <c r="D1249" t="s">
        <v>53</v>
      </c>
      <c r="E1249" t="s">
        <v>159</v>
      </c>
      <c r="F1249" t="s">
        <v>69</v>
      </c>
      <c r="G1249" t="s">
        <v>104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27</v>
      </c>
      <c r="O1249">
        <v>5</v>
      </c>
      <c r="P1249" t="s">
        <v>28</v>
      </c>
      <c r="Q1249" t="s">
        <v>56</v>
      </c>
      <c r="R1249">
        <v>58</v>
      </c>
      <c r="S1249" t="s">
        <v>40</v>
      </c>
      <c r="T1249" t="s">
        <v>31</v>
      </c>
      <c r="U1249" t="s">
        <v>2205</v>
      </c>
      <c r="V1249">
        <v>8</v>
      </c>
      <c r="W1249">
        <v>4</v>
      </c>
      <c r="X1249">
        <v>2026</v>
      </c>
      <c r="Y1249" t="s">
        <v>6228</v>
      </c>
      <c r="Z1249">
        <v>14</v>
      </c>
      <c r="AA1249" t="s">
        <v>6235</v>
      </c>
      <c r="AB1249">
        <v>570</v>
      </c>
      <c r="AC1249">
        <v>0.10181818181818181</v>
      </c>
      <c r="AD1249" t="s">
        <v>6238</v>
      </c>
      <c r="AE1249" t="s">
        <v>6234</v>
      </c>
    </row>
    <row r="1250" spans="1:31" x14ac:dyDescent="0.25">
      <c r="A1250" t="s">
        <v>2207</v>
      </c>
      <c r="B1250" s="1">
        <v>46162</v>
      </c>
      <c r="C1250">
        <v>0.54305555555555551</v>
      </c>
      <c r="D1250" t="s">
        <v>53</v>
      </c>
      <c r="E1250" t="s">
        <v>24</v>
      </c>
      <c r="F1250" t="s">
        <v>95</v>
      </c>
      <c r="G1250" t="s">
        <v>117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49</v>
      </c>
      <c r="O1250">
        <v>2</v>
      </c>
      <c r="P1250" t="s">
        <v>146</v>
      </c>
      <c r="Q1250" t="s">
        <v>56</v>
      </c>
      <c r="R1250">
        <v>18</v>
      </c>
      <c r="S1250" t="s">
        <v>40</v>
      </c>
      <c r="T1250" t="s">
        <v>85</v>
      </c>
      <c r="U1250" t="s">
        <v>2207</v>
      </c>
      <c r="V1250">
        <v>13</v>
      </c>
      <c r="W1250">
        <v>5</v>
      </c>
      <c r="X1250">
        <v>2026</v>
      </c>
      <c r="Y1250" t="s">
        <v>6237</v>
      </c>
      <c r="Z1250">
        <v>-2</v>
      </c>
      <c r="AA1250" t="s">
        <v>6229</v>
      </c>
      <c r="AB1250">
        <v>289</v>
      </c>
      <c r="AC1250">
        <v>0.40303030303030307</v>
      </c>
      <c r="AD1250" t="s">
        <v>6233</v>
      </c>
      <c r="AE1250" t="s">
        <v>6241</v>
      </c>
    </row>
    <row r="1251" spans="1:31" x14ac:dyDescent="0.25">
      <c r="A1251" t="s">
        <v>2208</v>
      </c>
      <c r="B1251" s="1">
        <v>46101</v>
      </c>
      <c r="C1251">
        <v>0.48958333333333331</v>
      </c>
      <c r="D1251" t="s">
        <v>53</v>
      </c>
      <c r="E1251" t="s">
        <v>139</v>
      </c>
      <c r="F1251" t="s">
        <v>25</v>
      </c>
      <c r="G1251" t="s">
        <v>104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39</v>
      </c>
      <c r="O1251">
        <v>1</v>
      </c>
      <c r="P1251" t="s">
        <v>28</v>
      </c>
      <c r="Q1251" t="s">
        <v>56</v>
      </c>
      <c r="R1251">
        <v>46</v>
      </c>
      <c r="S1251" t="s">
        <v>30</v>
      </c>
      <c r="T1251" t="s">
        <v>58</v>
      </c>
      <c r="U1251" t="s">
        <v>2208</v>
      </c>
      <c r="V1251">
        <v>11</v>
      </c>
      <c r="W1251">
        <v>3</v>
      </c>
      <c r="X1251">
        <v>2026</v>
      </c>
      <c r="Y1251" t="s">
        <v>6237</v>
      </c>
      <c r="Z1251">
        <v>-4</v>
      </c>
      <c r="AA1251" t="s">
        <v>6229</v>
      </c>
      <c r="AB1251">
        <v>146</v>
      </c>
      <c r="AC1251">
        <v>0.25833333333333336</v>
      </c>
      <c r="AD1251" t="s">
        <v>6233</v>
      </c>
      <c r="AE1251" t="s">
        <v>6234</v>
      </c>
    </row>
    <row r="1252" spans="1:31" x14ac:dyDescent="0.25">
      <c r="A1252" t="s">
        <v>2209</v>
      </c>
      <c r="B1252" s="1">
        <v>46077</v>
      </c>
      <c r="C1252">
        <v>0.83750000000000002</v>
      </c>
      <c r="D1252" t="s">
        <v>99</v>
      </c>
      <c r="E1252" t="s">
        <v>36</v>
      </c>
      <c r="F1252" t="s">
        <v>37</v>
      </c>
      <c r="G1252" t="s">
        <v>104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70</v>
      </c>
      <c r="O1252">
        <v>2</v>
      </c>
      <c r="P1252" t="s">
        <v>146</v>
      </c>
      <c r="Q1252" t="s">
        <v>29</v>
      </c>
      <c r="R1252">
        <v>48</v>
      </c>
      <c r="S1252" t="s">
        <v>131</v>
      </c>
      <c r="T1252" t="s">
        <v>41</v>
      </c>
      <c r="U1252" t="s">
        <v>2209</v>
      </c>
      <c r="V1252">
        <v>20</v>
      </c>
      <c r="W1252">
        <v>2</v>
      </c>
      <c r="X1252">
        <v>2026</v>
      </c>
      <c r="Y1252" t="s">
        <v>6239</v>
      </c>
      <c r="Z1252">
        <v>-3</v>
      </c>
      <c r="AA1252" t="s">
        <v>6229</v>
      </c>
      <c r="AB1252">
        <v>833</v>
      </c>
      <c r="AC1252">
        <v>0.29411764705882354</v>
      </c>
      <c r="AD1252" t="s">
        <v>6233</v>
      </c>
      <c r="AE1252" t="s">
        <v>6234</v>
      </c>
    </row>
    <row r="1253" spans="1:31" x14ac:dyDescent="0.25">
      <c r="A1253" t="s">
        <v>2210</v>
      </c>
      <c r="B1253" s="1">
        <v>46032</v>
      </c>
      <c r="C1253">
        <v>0.40694444444444444</v>
      </c>
      <c r="D1253" t="s">
        <v>99</v>
      </c>
      <c r="E1253" t="s">
        <v>159</v>
      </c>
      <c r="F1253" t="s">
        <v>55</v>
      </c>
      <c r="G1253" t="s">
        <v>26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27</v>
      </c>
      <c r="O1253">
        <v>2</v>
      </c>
      <c r="P1253" t="s">
        <v>28</v>
      </c>
      <c r="Q1253" t="s">
        <v>29</v>
      </c>
      <c r="R1253">
        <v>27</v>
      </c>
      <c r="S1253" t="s">
        <v>64</v>
      </c>
      <c r="T1253" t="s">
        <v>31</v>
      </c>
      <c r="U1253" t="s">
        <v>2210</v>
      </c>
      <c r="V1253">
        <v>9</v>
      </c>
      <c r="W1253">
        <v>1</v>
      </c>
      <c r="X1253">
        <v>2026</v>
      </c>
      <c r="Y1253" t="s">
        <v>6228</v>
      </c>
      <c r="Z1253">
        <v>11</v>
      </c>
      <c r="AA1253" t="s">
        <v>6235</v>
      </c>
      <c r="AB1253">
        <v>881</v>
      </c>
      <c r="AC1253">
        <v>0.42571428571428571</v>
      </c>
      <c r="AD1253" t="s">
        <v>6233</v>
      </c>
      <c r="AE1253" t="s">
        <v>6236</v>
      </c>
    </row>
    <row r="1254" spans="1:31" x14ac:dyDescent="0.25">
      <c r="A1254" t="s">
        <v>2211</v>
      </c>
      <c r="B1254" s="1">
        <v>46028</v>
      </c>
      <c r="C1254">
        <v>0.90625</v>
      </c>
      <c r="D1254" t="s">
        <v>53</v>
      </c>
      <c r="E1254" t="s">
        <v>46</v>
      </c>
      <c r="F1254" t="s">
        <v>25</v>
      </c>
      <c r="G1254" t="s">
        <v>96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91</v>
      </c>
      <c r="O1254">
        <v>5</v>
      </c>
      <c r="P1254" t="s">
        <v>146</v>
      </c>
      <c r="Q1254" t="s">
        <v>29</v>
      </c>
      <c r="R1254">
        <v>19</v>
      </c>
      <c r="S1254" t="s">
        <v>131</v>
      </c>
      <c r="T1254" t="s">
        <v>41</v>
      </c>
      <c r="U1254" t="s">
        <v>2211</v>
      </c>
      <c r="V1254">
        <v>21</v>
      </c>
      <c r="W1254">
        <v>1</v>
      </c>
      <c r="X1254">
        <v>2026</v>
      </c>
      <c r="Y1254" t="s">
        <v>6239</v>
      </c>
      <c r="Z1254">
        <v>15</v>
      </c>
      <c r="AA1254" t="s">
        <v>6235</v>
      </c>
      <c r="AB1254">
        <v>1205</v>
      </c>
      <c r="AC1254">
        <v>6.1403508771929821E-2</v>
      </c>
      <c r="AD1254" t="s">
        <v>6238</v>
      </c>
      <c r="AE1254" t="s">
        <v>6241</v>
      </c>
    </row>
    <row r="1255" spans="1:31" x14ac:dyDescent="0.25">
      <c r="A1255" t="s">
        <v>2212</v>
      </c>
      <c r="B1255" s="1">
        <v>46159</v>
      </c>
      <c r="C1255">
        <v>0.61597222222222225</v>
      </c>
      <c r="D1255" t="s">
        <v>23</v>
      </c>
      <c r="E1255" t="s">
        <v>100</v>
      </c>
      <c r="F1255" t="s">
        <v>69</v>
      </c>
      <c r="G1255" t="s">
        <v>96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39</v>
      </c>
      <c r="O1255">
        <v>4</v>
      </c>
      <c r="P1255" t="s">
        <v>28</v>
      </c>
      <c r="Q1255" t="s">
        <v>29</v>
      </c>
      <c r="R1255">
        <v>33</v>
      </c>
      <c r="S1255" t="s">
        <v>170</v>
      </c>
      <c r="T1255" t="s">
        <v>85</v>
      </c>
      <c r="U1255" t="s">
        <v>2212</v>
      </c>
      <c r="V1255">
        <v>14</v>
      </c>
      <c r="W1255">
        <v>5</v>
      </c>
      <c r="X1255">
        <v>2026</v>
      </c>
      <c r="Y1255" t="s">
        <v>6237</v>
      </c>
      <c r="Z1255">
        <v>14</v>
      </c>
      <c r="AA1255" t="s">
        <v>6235</v>
      </c>
      <c r="AB1255">
        <v>1074</v>
      </c>
      <c r="AC1255">
        <v>0.15172413793103451</v>
      </c>
      <c r="AD1255" t="s">
        <v>6230</v>
      </c>
      <c r="AE1255" t="s">
        <v>6236</v>
      </c>
    </row>
    <row r="1256" spans="1:31" x14ac:dyDescent="0.25">
      <c r="A1256" t="s">
        <v>2213</v>
      </c>
      <c r="B1256" s="1">
        <v>46059</v>
      </c>
      <c r="C1256">
        <v>0.46180555555555558</v>
      </c>
      <c r="D1256" t="s">
        <v>62</v>
      </c>
      <c r="E1256" t="s">
        <v>54</v>
      </c>
      <c r="F1256" t="s">
        <v>166</v>
      </c>
      <c r="G1256" t="s">
        <v>104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39</v>
      </c>
      <c r="O1256">
        <v>1</v>
      </c>
      <c r="P1256" t="s">
        <v>28</v>
      </c>
      <c r="Q1256" t="s">
        <v>29</v>
      </c>
      <c r="R1256">
        <v>45</v>
      </c>
      <c r="S1256" t="s">
        <v>30</v>
      </c>
      <c r="T1256" t="s">
        <v>58</v>
      </c>
      <c r="U1256" t="s">
        <v>2213</v>
      </c>
      <c r="V1256">
        <v>11</v>
      </c>
      <c r="W1256">
        <v>2</v>
      </c>
      <c r="X1256">
        <v>2026</v>
      </c>
      <c r="Y1256" t="s">
        <v>6237</v>
      </c>
      <c r="Z1256">
        <v>12</v>
      </c>
      <c r="AA1256" t="s">
        <v>6235</v>
      </c>
      <c r="AB1256">
        <v>1114</v>
      </c>
      <c r="AC1256">
        <v>7.3333333333333334E-2</v>
      </c>
      <c r="AD1256" t="s">
        <v>6233</v>
      </c>
      <c r="AE1256" t="s">
        <v>6231</v>
      </c>
    </row>
    <row r="1257" spans="1:31" x14ac:dyDescent="0.25">
      <c r="A1257" t="s">
        <v>2215</v>
      </c>
      <c r="B1257" s="1">
        <v>46082</v>
      </c>
      <c r="C1257">
        <v>0.38333333333333336</v>
      </c>
      <c r="D1257" t="s">
        <v>45</v>
      </c>
      <c r="E1257" t="s">
        <v>46</v>
      </c>
      <c r="F1257" t="s">
        <v>166</v>
      </c>
      <c r="G1257" t="s">
        <v>38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91</v>
      </c>
      <c r="O1257">
        <v>2</v>
      </c>
      <c r="P1257" t="s">
        <v>28</v>
      </c>
      <c r="Q1257" t="s">
        <v>56</v>
      </c>
      <c r="R1257">
        <v>47</v>
      </c>
      <c r="S1257" t="s">
        <v>170</v>
      </c>
      <c r="T1257" t="s">
        <v>31</v>
      </c>
      <c r="U1257" t="s">
        <v>2215</v>
      </c>
      <c r="V1257">
        <v>9</v>
      </c>
      <c r="W1257">
        <v>3</v>
      </c>
      <c r="X1257">
        <v>2026</v>
      </c>
      <c r="Y1257" t="s">
        <v>6228</v>
      </c>
      <c r="Z1257">
        <v>18</v>
      </c>
      <c r="AA1257" t="s">
        <v>6235</v>
      </c>
      <c r="AB1257">
        <v>624</v>
      </c>
      <c r="AC1257">
        <v>0.26315789473684209</v>
      </c>
      <c r="AD1257" t="s">
        <v>6233</v>
      </c>
      <c r="AE1257" t="s">
        <v>6234</v>
      </c>
    </row>
    <row r="1258" spans="1:31" x14ac:dyDescent="0.25">
      <c r="A1258" t="s">
        <v>2216</v>
      </c>
      <c r="B1258" s="1">
        <v>46194</v>
      </c>
      <c r="C1258">
        <v>0.87986111111111109</v>
      </c>
      <c r="D1258" t="s">
        <v>200</v>
      </c>
      <c r="E1258" t="s">
        <v>139</v>
      </c>
      <c r="F1258" t="s">
        <v>166</v>
      </c>
      <c r="G1258" t="s">
        <v>104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27</v>
      </c>
      <c r="O1258">
        <v>5</v>
      </c>
      <c r="P1258" t="s">
        <v>28</v>
      </c>
      <c r="Q1258" t="s">
        <v>56</v>
      </c>
      <c r="R1258">
        <v>49</v>
      </c>
      <c r="S1258" t="s">
        <v>170</v>
      </c>
      <c r="T1258" t="s">
        <v>41</v>
      </c>
      <c r="U1258" t="s">
        <v>2216</v>
      </c>
      <c r="V1258">
        <v>21</v>
      </c>
      <c r="W1258">
        <v>6</v>
      </c>
      <c r="X1258">
        <v>2026</v>
      </c>
      <c r="Y1258" t="s">
        <v>6239</v>
      </c>
      <c r="Z1258">
        <v>1</v>
      </c>
      <c r="AA1258" t="s">
        <v>6235</v>
      </c>
      <c r="AB1258">
        <v>692</v>
      </c>
      <c r="AC1258">
        <v>0.11190476190476191</v>
      </c>
      <c r="AD1258" t="s">
        <v>6238</v>
      </c>
      <c r="AE1258" t="s">
        <v>6234</v>
      </c>
    </row>
    <row r="1259" spans="1:31" x14ac:dyDescent="0.25">
      <c r="A1259" t="s">
        <v>2217</v>
      </c>
      <c r="B1259" s="1">
        <v>46191</v>
      </c>
      <c r="C1259">
        <v>0.77430555555555558</v>
      </c>
      <c r="D1259" t="s">
        <v>296</v>
      </c>
      <c r="E1259" t="s">
        <v>100</v>
      </c>
      <c r="F1259" t="s">
        <v>76</v>
      </c>
      <c r="G1259" t="s">
        <v>96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91</v>
      </c>
      <c r="O1259">
        <v>5</v>
      </c>
      <c r="P1259" t="s">
        <v>28</v>
      </c>
      <c r="Q1259" t="s">
        <v>56</v>
      </c>
      <c r="R1259">
        <v>50</v>
      </c>
      <c r="S1259" t="s">
        <v>71</v>
      </c>
      <c r="T1259" t="s">
        <v>41</v>
      </c>
      <c r="U1259" t="s">
        <v>2217</v>
      </c>
      <c r="V1259">
        <v>18</v>
      </c>
      <c r="W1259">
        <v>6</v>
      </c>
      <c r="X1259">
        <v>2026</v>
      </c>
      <c r="Y1259" t="s">
        <v>6232</v>
      </c>
      <c r="Z1259">
        <v>15</v>
      </c>
      <c r="AA1259" t="s">
        <v>6235</v>
      </c>
      <c r="AB1259">
        <v>662</v>
      </c>
      <c r="AC1259">
        <v>0.10208333333333335</v>
      </c>
      <c r="AD1259" t="s">
        <v>6238</v>
      </c>
      <c r="AE1259" t="s">
        <v>6234</v>
      </c>
    </row>
    <row r="1260" spans="1:31" x14ac:dyDescent="0.25">
      <c r="A1260" t="s">
        <v>2218</v>
      </c>
      <c r="B1260" s="1">
        <v>46033</v>
      </c>
      <c r="C1260">
        <v>0.5131944444444444</v>
      </c>
      <c r="D1260" t="s">
        <v>116</v>
      </c>
      <c r="E1260" t="s">
        <v>90</v>
      </c>
      <c r="F1260" t="s">
        <v>95</v>
      </c>
      <c r="G1260" t="s">
        <v>117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91</v>
      </c>
      <c r="O1260">
        <v>3</v>
      </c>
      <c r="P1260" t="s">
        <v>28</v>
      </c>
      <c r="Q1260" t="s">
        <v>56</v>
      </c>
      <c r="R1260">
        <v>22</v>
      </c>
      <c r="S1260" t="s">
        <v>170</v>
      </c>
      <c r="T1260" t="s">
        <v>85</v>
      </c>
      <c r="U1260" t="s">
        <v>2218</v>
      </c>
      <c r="V1260">
        <v>12</v>
      </c>
      <c r="W1260">
        <v>1</v>
      </c>
      <c r="X1260">
        <v>2026</v>
      </c>
      <c r="Y1260" t="s">
        <v>6237</v>
      </c>
      <c r="Z1260">
        <v>-4</v>
      </c>
      <c r="AA1260" t="s">
        <v>6229</v>
      </c>
      <c r="AB1260">
        <v>1078</v>
      </c>
      <c r="AC1260">
        <v>0.20967741935483872</v>
      </c>
      <c r="AD1260" t="s">
        <v>6240</v>
      </c>
      <c r="AE1260" t="s">
        <v>6241</v>
      </c>
    </row>
    <row r="1261" spans="1:31" x14ac:dyDescent="0.25">
      <c r="A1261" t="s">
        <v>2219</v>
      </c>
      <c r="B1261" s="1">
        <v>46134</v>
      </c>
      <c r="C1261">
        <v>0.44166666666666665</v>
      </c>
      <c r="D1261" t="s">
        <v>45</v>
      </c>
      <c r="E1261" t="s">
        <v>24</v>
      </c>
      <c r="F1261" t="s">
        <v>95</v>
      </c>
      <c r="G1261" t="s">
        <v>48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91</v>
      </c>
      <c r="O1261">
        <v>3</v>
      </c>
      <c r="P1261" t="s">
        <v>28</v>
      </c>
      <c r="Q1261" t="s">
        <v>29</v>
      </c>
      <c r="R1261">
        <v>20</v>
      </c>
      <c r="S1261" t="s">
        <v>40</v>
      </c>
      <c r="T1261" t="s">
        <v>31</v>
      </c>
      <c r="U1261" t="s">
        <v>2219</v>
      </c>
      <c r="V1261">
        <v>10</v>
      </c>
      <c r="W1261">
        <v>4</v>
      </c>
      <c r="X1261">
        <v>2026</v>
      </c>
      <c r="Y1261" t="s">
        <v>6237</v>
      </c>
      <c r="Z1261">
        <v>15</v>
      </c>
      <c r="AA1261" t="s">
        <v>6235</v>
      </c>
      <c r="AB1261">
        <v>42</v>
      </c>
      <c r="AC1261">
        <v>4.2222222222222223E-2</v>
      </c>
      <c r="AD1261" t="s">
        <v>6240</v>
      </c>
      <c r="AE1261" t="s">
        <v>6241</v>
      </c>
    </row>
    <row r="1262" spans="1:31" x14ac:dyDescent="0.25">
      <c r="A1262" t="s">
        <v>2221</v>
      </c>
      <c r="B1262" s="1">
        <v>46067</v>
      </c>
      <c r="C1262">
        <v>0.64236111111111116</v>
      </c>
      <c r="D1262" t="s">
        <v>89</v>
      </c>
      <c r="E1262" t="s">
        <v>83</v>
      </c>
      <c r="F1262" t="s">
        <v>25</v>
      </c>
      <c r="G1262" t="s">
        <v>38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70</v>
      </c>
      <c r="O1262">
        <v>3</v>
      </c>
      <c r="P1262" t="s">
        <v>28</v>
      </c>
      <c r="Q1262" t="s">
        <v>56</v>
      </c>
      <c r="R1262">
        <v>33</v>
      </c>
      <c r="S1262" t="s">
        <v>64</v>
      </c>
      <c r="T1262" t="s">
        <v>58</v>
      </c>
      <c r="U1262" t="s">
        <v>2221</v>
      </c>
      <c r="V1262">
        <v>15</v>
      </c>
      <c r="W1262">
        <v>2</v>
      </c>
      <c r="X1262">
        <v>2026</v>
      </c>
      <c r="Y1262" t="s">
        <v>6232</v>
      </c>
      <c r="Z1262">
        <v>2</v>
      </c>
      <c r="AA1262" t="s">
        <v>6235</v>
      </c>
      <c r="AB1262">
        <v>975</v>
      </c>
      <c r="AC1262">
        <v>0.17307692307692307</v>
      </c>
      <c r="AD1262" t="s">
        <v>6240</v>
      </c>
      <c r="AE1262" t="s">
        <v>6236</v>
      </c>
    </row>
    <row r="1263" spans="1:31" x14ac:dyDescent="0.25">
      <c r="A1263" t="s">
        <v>2222</v>
      </c>
      <c r="B1263" s="1">
        <v>46045</v>
      </c>
      <c r="C1263">
        <v>0.45208333333333334</v>
      </c>
      <c r="D1263" t="s">
        <v>145</v>
      </c>
      <c r="E1263" t="s">
        <v>36</v>
      </c>
      <c r="F1263" t="s">
        <v>76</v>
      </c>
      <c r="G1263" t="s">
        <v>38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91</v>
      </c>
      <c r="O1263">
        <v>2</v>
      </c>
      <c r="P1263" t="s">
        <v>28</v>
      </c>
      <c r="Q1263" t="s">
        <v>56</v>
      </c>
      <c r="R1263">
        <v>41</v>
      </c>
      <c r="S1263" t="s">
        <v>30</v>
      </c>
      <c r="T1263" t="s">
        <v>31</v>
      </c>
      <c r="U1263" t="s">
        <v>2222</v>
      </c>
      <c r="V1263">
        <v>10</v>
      </c>
      <c r="W1263">
        <v>1</v>
      </c>
      <c r="X1263">
        <v>2026</v>
      </c>
      <c r="Y1263" t="s">
        <v>6237</v>
      </c>
      <c r="Z1263">
        <v>1</v>
      </c>
      <c r="AA1263" t="s">
        <v>6235</v>
      </c>
      <c r="AB1263">
        <v>978</v>
      </c>
      <c r="AC1263">
        <v>0.23250000000000001</v>
      </c>
      <c r="AD1263" t="s">
        <v>6233</v>
      </c>
      <c r="AE1263" t="s">
        <v>6231</v>
      </c>
    </row>
    <row r="1264" spans="1:31" x14ac:dyDescent="0.25">
      <c r="A1264" t="s">
        <v>2224</v>
      </c>
      <c r="B1264" s="1">
        <v>46117</v>
      </c>
      <c r="C1264">
        <v>0.48055555555555557</v>
      </c>
      <c r="D1264" t="s">
        <v>35</v>
      </c>
      <c r="E1264" t="s">
        <v>54</v>
      </c>
      <c r="F1264" t="s">
        <v>47</v>
      </c>
      <c r="G1264" t="s">
        <v>104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91</v>
      </c>
      <c r="O1264">
        <v>1</v>
      </c>
      <c r="P1264" t="s">
        <v>28</v>
      </c>
      <c r="Q1264" t="s">
        <v>29</v>
      </c>
      <c r="R1264">
        <v>41</v>
      </c>
      <c r="S1264" t="s">
        <v>170</v>
      </c>
      <c r="T1264" t="s">
        <v>58</v>
      </c>
      <c r="U1264" t="s">
        <v>2224</v>
      </c>
      <c r="V1264">
        <v>11</v>
      </c>
      <c r="W1264">
        <v>4</v>
      </c>
      <c r="X1264">
        <v>2026</v>
      </c>
      <c r="Y1264" t="s">
        <v>6237</v>
      </c>
      <c r="Z1264">
        <v>1</v>
      </c>
      <c r="AA1264" t="s">
        <v>6235</v>
      </c>
      <c r="AB1264">
        <v>984</v>
      </c>
      <c r="AC1264">
        <v>0.54782608695652169</v>
      </c>
      <c r="AD1264" t="s">
        <v>6233</v>
      </c>
      <c r="AE1264" t="s">
        <v>6231</v>
      </c>
    </row>
    <row r="1265" spans="1:31" x14ac:dyDescent="0.25">
      <c r="A1265" t="s">
        <v>2225</v>
      </c>
      <c r="B1265" s="1">
        <v>46055</v>
      </c>
      <c r="C1265">
        <v>0.34027777777777779</v>
      </c>
      <c r="D1265" t="s">
        <v>89</v>
      </c>
      <c r="E1265" t="s">
        <v>159</v>
      </c>
      <c r="F1265" t="s">
        <v>63</v>
      </c>
      <c r="G1265" t="s">
        <v>38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27</v>
      </c>
      <c r="O1265">
        <v>1</v>
      </c>
      <c r="P1265" t="s">
        <v>28</v>
      </c>
      <c r="Q1265" t="s">
        <v>29</v>
      </c>
      <c r="R1265">
        <v>31</v>
      </c>
      <c r="S1265" t="s">
        <v>57</v>
      </c>
      <c r="T1265" t="s">
        <v>31</v>
      </c>
      <c r="U1265" t="s">
        <v>2225</v>
      </c>
      <c r="V1265">
        <v>8</v>
      </c>
      <c r="W1265">
        <v>2</v>
      </c>
      <c r="X1265">
        <v>2026</v>
      </c>
      <c r="Y1265" t="s">
        <v>6228</v>
      </c>
      <c r="Z1265">
        <v>16</v>
      </c>
      <c r="AA1265" t="s">
        <v>6235</v>
      </c>
      <c r="AB1265">
        <v>403</v>
      </c>
      <c r="AC1265">
        <v>0.16666666666666666</v>
      </c>
      <c r="AD1265" t="s">
        <v>6233</v>
      </c>
      <c r="AE1265" t="s">
        <v>6236</v>
      </c>
    </row>
    <row r="1266" spans="1:31" x14ac:dyDescent="0.25">
      <c r="A1266" t="s">
        <v>2226</v>
      </c>
      <c r="B1266" s="1">
        <v>46075</v>
      </c>
      <c r="C1266">
        <v>0.6875</v>
      </c>
      <c r="D1266" t="s">
        <v>23</v>
      </c>
      <c r="E1266" t="s">
        <v>90</v>
      </c>
      <c r="F1266" t="s">
        <v>25</v>
      </c>
      <c r="G1266" t="s">
        <v>26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49</v>
      </c>
      <c r="O1266">
        <v>3</v>
      </c>
      <c r="P1266" t="s">
        <v>28</v>
      </c>
      <c r="Q1266" t="s">
        <v>56</v>
      </c>
      <c r="R1266">
        <v>47</v>
      </c>
      <c r="S1266" t="s">
        <v>170</v>
      </c>
      <c r="T1266" t="s">
        <v>58</v>
      </c>
      <c r="U1266" t="s">
        <v>2226</v>
      </c>
      <c r="V1266">
        <v>16</v>
      </c>
      <c r="W1266">
        <v>2</v>
      </c>
      <c r="X1266">
        <v>2026</v>
      </c>
      <c r="Y1266" t="s">
        <v>6232</v>
      </c>
      <c r="Z1266">
        <v>18</v>
      </c>
      <c r="AA1266" t="s">
        <v>6235</v>
      </c>
      <c r="AB1266">
        <v>858</v>
      </c>
      <c r="AC1266">
        <v>0.14599999999999999</v>
      </c>
      <c r="AD1266" t="s">
        <v>6240</v>
      </c>
      <c r="AE1266" t="s">
        <v>6234</v>
      </c>
    </row>
    <row r="1267" spans="1:31" x14ac:dyDescent="0.25">
      <c r="A1267" t="s">
        <v>2227</v>
      </c>
      <c r="B1267" s="1">
        <v>46120</v>
      </c>
      <c r="C1267">
        <v>0.60486111111111107</v>
      </c>
      <c r="D1267" t="s">
        <v>296</v>
      </c>
      <c r="E1267" t="s">
        <v>83</v>
      </c>
      <c r="F1267" t="s">
        <v>55</v>
      </c>
      <c r="G1267" t="s">
        <v>104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39</v>
      </c>
      <c r="O1267">
        <v>1</v>
      </c>
      <c r="P1267" t="s">
        <v>28</v>
      </c>
      <c r="Q1267" t="s">
        <v>56</v>
      </c>
      <c r="R1267">
        <v>18</v>
      </c>
      <c r="S1267" t="s">
        <v>40</v>
      </c>
      <c r="T1267" t="s">
        <v>85</v>
      </c>
      <c r="U1267" t="s">
        <v>2227</v>
      </c>
      <c r="V1267">
        <v>14</v>
      </c>
      <c r="W1267">
        <v>4</v>
      </c>
      <c r="X1267">
        <v>2026</v>
      </c>
      <c r="Y1267" t="s">
        <v>6237</v>
      </c>
      <c r="Z1267">
        <v>-4</v>
      </c>
      <c r="AA1267" t="s">
        <v>6229</v>
      </c>
      <c r="AB1267">
        <v>625</v>
      </c>
      <c r="AC1267">
        <v>0.35945945945945945</v>
      </c>
      <c r="AD1267" t="s">
        <v>6233</v>
      </c>
      <c r="AE1267" t="s">
        <v>6241</v>
      </c>
    </row>
    <row r="1268" spans="1:31" x14ac:dyDescent="0.25">
      <c r="A1268" t="s">
        <v>2228</v>
      </c>
      <c r="B1268" s="1">
        <v>46047</v>
      </c>
      <c r="C1268">
        <v>0.82986111111111116</v>
      </c>
      <c r="D1268" t="s">
        <v>121</v>
      </c>
      <c r="E1268" t="s">
        <v>159</v>
      </c>
      <c r="F1268" t="s">
        <v>47</v>
      </c>
      <c r="G1268" t="s">
        <v>38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91</v>
      </c>
      <c r="O1268">
        <v>3</v>
      </c>
      <c r="P1268" t="s">
        <v>28</v>
      </c>
      <c r="Q1268" t="s">
        <v>29</v>
      </c>
      <c r="R1268">
        <v>23</v>
      </c>
      <c r="S1268" t="s">
        <v>170</v>
      </c>
      <c r="T1268" t="s">
        <v>41</v>
      </c>
      <c r="U1268" t="s">
        <v>2228</v>
      </c>
      <c r="V1268">
        <v>19</v>
      </c>
      <c r="W1268">
        <v>1</v>
      </c>
      <c r="X1268">
        <v>2026</v>
      </c>
      <c r="Y1268" t="s">
        <v>6232</v>
      </c>
      <c r="Z1268">
        <v>13</v>
      </c>
      <c r="AA1268" t="s">
        <v>6235</v>
      </c>
      <c r="AB1268">
        <v>642</v>
      </c>
      <c r="AC1268">
        <v>0.17297297297297298</v>
      </c>
      <c r="AD1268" t="s">
        <v>6240</v>
      </c>
      <c r="AE1268" t="s">
        <v>6241</v>
      </c>
    </row>
    <row r="1269" spans="1:31" x14ac:dyDescent="0.25">
      <c r="A1269" t="s">
        <v>2230</v>
      </c>
      <c r="B1269" s="1">
        <v>46193</v>
      </c>
      <c r="C1269">
        <v>0.34375</v>
      </c>
      <c r="D1269" t="s">
        <v>45</v>
      </c>
      <c r="E1269" t="s">
        <v>135</v>
      </c>
      <c r="F1269" t="s">
        <v>47</v>
      </c>
      <c r="G1269" t="s">
        <v>38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49</v>
      </c>
      <c r="O1269">
        <v>5</v>
      </c>
      <c r="P1269" t="s">
        <v>28</v>
      </c>
      <c r="Q1269" t="s">
        <v>29</v>
      </c>
      <c r="R1269">
        <v>40</v>
      </c>
      <c r="S1269" t="s">
        <v>64</v>
      </c>
      <c r="T1269" t="s">
        <v>31</v>
      </c>
      <c r="U1269" t="s">
        <v>2230</v>
      </c>
      <c r="V1269">
        <v>8</v>
      </c>
      <c r="W1269">
        <v>6</v>
      </c>
      <c r="X1269">
        <v>2026</v>
      </c>
      <c r="Y1269" t="s">
        <v>6228</v>
      </c>
      <c r="Z1269">
        <v>20</v>
      </c>
      <c r="AA1269" t="s">
        <v>6235</v>
      </c>
      <c r="AB1269">
        <v>413</v>
      </c>
      <c r="AC1269">
        <v>4.5238095238095237E-2</v>
      </c>
      <c r="AD1269" t="s">
        <v>6238</v>
      </c>
      <c r="AE1269" t="s">
        <v>6231</v>
      </c>
    </row>
    <row r="1270" spans="1:31" x14ac:dyDescent="0.25">
      <c r="A1270" t="s">
        <v>2232</v>
      </c>
      <c r="B1270" s="1">
        <v>46155</v>
      </c>
      <c r="C1270">
        <v>0.90138888888888891</v>
      </c>
      <c r="D1270" t="s">
        <v>75</v>
      </c>
      <c r="E1270" t="s">
        <v>100</v>
      </c>
      <c r="F1270" t="s">
        <v>69</v>
      </c>
      <c r="G1270" t="s">
        <v>104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39</v>
      </c>
      <c r="O1270">
        <v>4</v>
      </c>
      <c r="P1270" t="s">
        <v>28</v>
      </c>
      <c r="Q1270" t="s">
        <v>56</v>
      </c>
      <c r="R1270">
        <v>54</v>
      </c>
      <c r="S1270" t="s">
        <v>40</v>
      </c>
      <c r="T1270" t="s">
        <v>41</v>
      </c>
      <c r="U1270" t="s">
        <v>2232</v>
      </c>
      <c r="V1270">
        <v>21</v>
      </c>
      <c r="W1270">
        <v>5</v>
      </c>
      <c r="X1270">
        <v>2026</v>
      </c>
      <c r="Y1270" t="s">
        <v>6239</v>
      </c>
      <c r="Z1270">
        <v>-4</v>
      </c>
      <c r="AA1270" t="s">
        <v>6229</v>
      </c>
      <c r="AB1270">
        <v>142</v>
      </c>
      <c r="AC1270">
        <v>0.40526315789473683</v>
      </c>
      <c r="AD1270" t="s">
        <v>6230</v>
      </c>
      <c r="AE1270" t="s">
        <v>6234</v>
      </c>
    </row>
    <row r="1271" spans="1:31" x14ac:dyDescent="0.25">
      <c r="A1271" t="s">
        <v>2234</v>
      </c>
      <c r="B1271" s="1">
        <v>46185</v>
      </c>
      <c r="C1271">
        <v>0.87222222222222223</v>
      </c>
      <c r="D1271" t="s">
        <v>35</v>
      </c>
      <c r="E1271" t="s">
        <v>46</v>
      </c>
      <c r="F1271" t="s">
        <v>95</v>
      </c>
      <c r="G1271" t="s">
        <v>38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39</v>
      </c>
      <c r="O1271">
        <v>5</v>
      </c>
      <c r="P1271" t="s">
        <v>28</v>
      </c>
      <c r="Q1271" t="s">
        <v>56</v>
      </c>
      <c r="R1271">
        <v>50</v>
      </c>
      <c r="S1271" t="s">
        <v>30</v>
      </c>
      <c r="T1271" t="s">
        <v>41</v>
      </c>
      <c r="U1271" t="s">
        <v>2234</v>
      </c>
      <c r="V1271">
        <v>20</v>
      </c>
      <c r="W1271">
        <v>6</v>
      </c>
      <c r="X1271">
        <v>2026</v>
      </c>
      <c r="Y1271" t="s">
        <v>6239</v>
      </c>
      <c r="Z1271">
        <v>15</v>
      </c>
      <c r="AA1271" t="s">
        <v>6235</v>
      </c>
      <c r="AB1271">
        <v>898</v>
      </c>
      <c r="AC1271">
        <v>0.23541666666666669</v>
      </c>
      <c r="AD1271" t="s">
        <v>6238</v>
      </c>
      <c r="AE1271" t="s">
        <v>6234</v>
      </c>
    </row>
    <row r="1272" spans="1:31" x14ac:dyDescent="0.25">
      <c r="A1272" t="s">
        <v>2235</v>
      </c>
      <c r="B1272" s="1">
        <v>46157</v>
      </c>
      <c r="C1272">
        <v>0.41180555555555554</v>
      </c>
      <c r="D1272" t="s">
        <v>116</v>
      </c>
      <c r="E1272" t="s">
        <v>54</v>
      </c>
      <c r="F1272" t="s">
        <v>37</v>
      </c>
      <c r="G1272" t="s">
        <v>26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91</v>
      </c>
      <c r="O1272">
        <v>4</v>
      </c>
      <c r="P1272" t="s">
        <v>28</v>
      </c>
      <c r="Q1272" t="s">
        <v>29</v>
      </c>
      <c r="R1272">
        <v>56</v>
      </c>
      <c r="S1272" t="s">
        <v>30</v>
      </c>
      <c r="T1272" t="s">
        <v>31</v>
      </c>
      <c r="U1272" t="s">
        <v>2235</v>
      </c>
      <c r="V1272">
        <v>9</v>
      </c>
      <c r="W1272">
        <v>5</v>
      </c>
      <c r="X1272">
        <v>2026</v>
      </c>
      <c r="Y1272" t="s">
        <v>6228</v>
      </c>
      <c r="Z1272">
        <v>18</v>
      </c>
      <c r="AA1272" t="s">
        <v>6235</v>
      </c>
      <c r="AB1272">
        <v>920</v>
      </c>
      <c r="AC1272">
        <v>0.23333333333333334</v>
      </c>
      <c r="AD1272" t="s">
        <v>6230</v>
      </c>
      <c r="AE1272" t="s">
        <v>6234</v>
      </c>
    </row>
    <row r="1273" spans="1:31" x14ac:dyDescent="0.25">
      <c r="A1273" t="s">
        <v>2237</v>
      </c>
      <c r="B1273" s="1">
        <v>46042</v>
      </c>
      <c r="C1273">
        <v>0.35972222222222222</v>
      </c>
      <c r="D1273" t="s">
        <v>145</v>
      </c>
      <c r="E1273" t="s">
        <v>159</v>
      </c>
      <c r="F1273" t="s">
        <v>69</v>
      </c>
      <c r="G1273" t="s">
        <v>48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39</v>
      </c>
      <c r="O1273">
        <v>3</v>
      </c>
      <c r="P1273" t="s">
        <v>28</v>
      </c>
      <c r="Q1273" t="s">
        <v>29</v>
      </c>
      <c r="R1273">
        <v>29</v>
      </c>
      <c r="S1273" t="s">
        <v>131</v>
      </c>
      <c r="T1273" t="s">
        <v>31</v>
      </c>
      <c r="U1273" t="s">
        <v>2237</v>
      </c>
      <c r="V1273">
        <v>8</v>
      </c>
      <c r="W1273">
        <v>1</v>
      </c>
      <c r="X1273">
        <v>2026</v>
      </c>
      <c r="Y1273" t="s">
        <v>6228</v>
      </c>
      <c r="Z1273">
        <v>9</v>
      </c>
      <c r="AA1273" t="s">
        <v>6235</v>
      </c>
      <c r="AB1273">
        <v>640</v>
      </c>
      <c r="AC1273">
        <v>0.36249999999999999</v>
      </c>
      <c r="AD1273" t="s">
        <v>6240</v>
      </c>
      <c r="AE1273" t="s">
        <v>6236</v>
      </c>
    </row>
    <row r="1274" spans="1:31" x14ac:dyDescent="0.25">
      <c r="A1274" t="s">
        <v>2238</v>
      </c>
      <c r="B1274" s="1">
        <v>46123</v>
      </c>
      <c r="C1274">
        <v>0.91805555555555551</v>
      </c>
      <c r="D1274" t="s">
        <v>53</v>
      </c>
      <c r="E1274" t="s">
        <v>24</v>
      </c>
      <c r="F1274" t="s">
        <v>55</v>
      </c>
      <c r="G1274" t="s">
        <v>48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27</v>
      </c>
      <c r="O1274">
        <v>1</v>
      </c>
      <c r="P1274" t="s">
        <v>28</v>
      </c>
      <c r="Q1274" t="s">
        <v>56</v>
      </c>
      <c r="R1274">
        <v>41</v>
      </c>
      <c r="S1274" t="s">
        <v>64</v>
      </c>
      <c r="T1274" t="s">
        <v>58</v>
      </c>
      <c r="U1274" t="s">
        <v>2238</v>
      </c>
      <c r="V1274">
        <v>22</v>
      </c>
      <c r="W1274">
        <v>4</v>
      </c>
      <c r="X1274">
        <v>2026</v>
      </c>
      <c r="Y1274" t="s">
        <v>6239</v>
      </c>
      <c r="Z1274">
        <v>20</v>
      </c>
      <c r="AA1274" t="s">
        <v>6235</v>
      </c>
      <c r="AB1274">
        <v>262</v>
      </c>
      <c r="AC1274">
        <v>4.4680851063829789E-2</v>
      </c>
      <c r="AD1274" t="s">
        <v>6233</v>
      </c>
      <c r="AE1274" t="s">
        <v>6231</v>
      </c>
    </row>
    <row r="1275" spans="1:31" x14ac:dyDescent="0.25">
      <c r="A1275" t="s">
        <v>2239</v>
      </c>
      <c r="B1275" s="1">
        <v>46164</v>
      </c>
      <c r="C1275">
        <v>0.93541666666666667</v>
      </c>
      <c r="D1275" t="s">
        <v>75</v>
      </c>
      <c r="E1275" t="s">
        <v>54</v>
      </c>
      <c r="F1275" t="s">
        <v>55</v>
      </c>
      <c r="G1275" t="s">
        <v>26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70</v>
      </c>
      <c r="O1275">
        <v>3</v>
      </c>
      <c r="P1275" t="s">
        <v>146</v>
      </c>
      <c r="Q1275" t="s">
        <v>29</v>
      </c>
      <c r="R1275">
        <v>46</v>
      </c>
      <c r="S1275" t="s">
        <v>30</v>
      </c>
      <c r="T1275" t="s">
        <v>58</v>
      </c>
      <c r="U1275" t="s">
        <v>2239</v>
      </c>
      <c r="V1275">
        <v>22</v>
      </c>
      <c r="W1275">
        <v>5</v>
      </c>
      <c r="X1275">
        <v>2026</v>
      </c>
      <c r="Y1275" t="s">
        <v>6239</v>
      </c>
      <c r="Z1275">
        <v>19</v>
      </c>
      <c r="AA1275" t="s">
        <v>6235</v>
      </c>
      <c r="AB1275">
        <v>315</v>
      </c>
      <c r="AC1275">
        <v>7.8571428571428584E-2</v>
      </c>
      <c r="AD1275" t="s">
        <v>6240</v>
      </c>
      <c r="AE1275" t="s">
        <v>6234</v>
      </c>
    </row>
    <row r="1276" spans="1:31" x14ac:dyDescent="0.25">
      <c r="A1276" t="s">
        <v>2240</v>
      </c>
      <c r="B1276" s="1">
        <v>46140</v>
      </c>
      <c r="C1276">
        <v>0.73472222222222228</v>
      </c>
      <c r="D1276" t="s">
        <v>145</v>
      </c>
      <c r="E1276" t="s">
        <v>83</v>
      </c>
      <c r="F1276" t="s">
        <v>55</v>
      </c>
      <c r="G1276" t="s">
        <v>26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91</v>
      </c>
      <c r="O1276">
        <v>2</v>
      </c>
      <c r="P1276" t="s">
        <v>28</v>
      </c>
      <c r="Q1276" t="s">
        <v>29</v>
      </c>
      <c r="R1276">
        <v>53</v>
      </c>
      <c r="S1276" t="s">
        <v>131</v>
      </c>
      <c r="T1276" t="s">
        <v>58</v>
      </c>
      <c r="U1276" t="s">
        <v>2240</v>
      </c>
      <c r="V1276">
        <v>17</v>
      </c>
      <c r="W1276">
        <v>4</v>
      </c>
      <c r="X1276">
        <v>2026</v>
      </c>
      <c r="Y1276" t="s">
        <v>6232</v>
      </c>
      <c r="Z1276">
        <v>19</v>
      </c>
      <c r="AA1276" t="s">
        <v>6235</v>
      </c>
      <c r="AB1276">
        <v>1038</v>
      </c>
      <c r="AC1276">
        <v>0.17735849056603775</v>
      </c>
      <c r="AD1276" t="s">
        <v>6233</v>
      </c>
      <c r="AE1276" t="s">
        <v>6234</v>
      </c>
    </row>
    <row r="1277" spans="1:31" x14ac:dyDescent="0.25">
      <c r="A1277" t="s">
        <v>2241</v>
      </c>
      <c r="B1277" s="1">
        <v>46109</v>
      </c>
      <c r="C1277">
        <v>0.67986111111111114</v>
      </c>
      <c r="D1277" t="s">
        <v>62</v>
      </c>
      <c r="E1277" t="s">
        <v>54</v>
      </c>
      <c r="F1277" t="s">
        <v>95</v>
      </c>
      <c r="G1277" t="s">
        <v>38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91</v>
      </c>
      <c r="O1277">
        <v>2</v>
      </c>
      <c r="P1277" t="s">
        <v>28</v>
      </c>
      <c r="Q1277" t="s">
        <v>29</v>
      </c>
      <c r="R1277">
        <v>36</v>
      </c>
      <c r="S1277" t="s">
        <v>64</v>
      </c>
      <c r="T1277" t="s">
        <v>58</v>
      </c>
      <c r="U1277" t="s">
        <v>2241</v>
      </c>
      <c r="V1277">
        <v>16</v>
      </c>
      <c r="W1277">
        <v>3</v>
      </c>
      <c r="X1277">
        <v>2026</v>
      </c>
      <c r="Y1277" t="s">
        <v>6232</v>
      </c>
      <c r="Z1277">
        <v>8</v>
      </c>
      <c r="AA1277" t="s">
        <v>6235</v>
      </c>
      <c r="AB1277">
        <v>423</v>
      </c>
      <c r="AC1277">
        <v>0.11162790697674418</v>
      </c>
      <c r="AD1277" t="s">
        <v>6233</v>
      </c>
      <c r="AE1277" t="s">
        <v>6231</v>
      </c>
    </row>
    <row r="1278" spans="1:31" x14ac:dyDescent="0.25">
      <c r="A1278" t="s">
        <v>2243</v>
      </c>
      <c r="B1278" s="1">
        <v>46075</v>
      </c>
      <c r="C1278">
        <v>0.48749999999999999</v>
      </c>
      <c r="D1278" t="s">
        <v>53</v>
      </c>
      <c r="E1278" t="s">
        <v>54</v>
      </c>
      <c r="F1278" t="s">
        <v>76</v>
      </c>
      <c r="G1278" t="s">
        <v>117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27</v>
      </c>
      <c r="O1278">
        <v>3</v>
      </c>
      <c r="P1278" t="s">
        <v>28</v>
      </c>
      <c r="Q1278" t="s">
        <v>56</v>
      </c>
      <c r="R1278">
        <v>55</v>
      </c>
      <c r="S1278" t="s">
        <v>170</v>
      </c>
      <c r="T1278" t="s">
        <v>58</v>
      </c>
      <c r="U1278" t="s">
        <v>2243</v>
      </c>
      <c r="V1278">
        <v>11</v>
      </c>
      <c r="W1278">
        <v>2</v>
      </c>
      <c r="X1278">
        <v>2026</v>
      </c>
      <c r="Y1278" t="s">
        <v>6237</v>
      </c>
      <c r="Z1278">
        <v>14</v>
      </c>
      <c r="AA1278" t="s">
        <v>6235</v>
      </c>
      <c r="AB1278">
        <v>945</v>
      </c>
      <c r="AC1278">
        <v>0.21249999999999999</v>
      </c>
      <c r="AD1278" t="s">
        <v>6240</v>
      </c>
      <c r="AE1278" t="s">
        <v>6234</v>
      </c>
    </row>
    <row r="1279" spans="1:31" x14ac:dyDescent="0.25">
      <c r="A1279" t="s">
        <v>2244</v>
      </c>
      <c r="B1279" s="1">
        <v>46077</v>
      </c>
      <c r="C1279">
        <v>0.43888888888888888</v>
      </c>
      <c r="D1279" t="s">
        <v>62</v>
      </c>
      <c r="E1279" t="s">
        <v>46</v>
      </c>
      <c r="F1279" t="s">
        <v>166</v>
      </c>
      <c r="G1279" t="s">
        <v>38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39</v>
      </c>
      <c r="O1279">
        <v>2</v>
      </c>
      <c r="P1279" t="s">
        <v>28</v>
      </c>
      <c r="Q1279" t="s">
        <v>56</v>
      </c>
      <c r="R1279">
        <v>20</v>
      </c>
      <c r="S1279" t="s">
        <v>131</v>
      </c>
      <c r="T1279" t="s">
        <v>31</v>
      </c>
      <c r="U1279" t="s">
        <v>2244</v>
      </c>
      <c r="V1279">
        <v>10</v>
      </c>
      <c r="W1279">
        <v>2</v>
      </c>
      <c r="X1279">
        <v>2026</v>
      </c>
      <c r="Y1279" t="s">
        <v>6237</v>
      </c>
      <c r="Z1279">
        <v>10</v>
      </c>
      <c r="AA1279" t="s">
        <v>6235</v>
      </c>
      <c r="AB1279">
        <v>976</v>
      </c>
      <c r="AC1279">
        <v>0.38709677419354838</v>
      </c>
      <c r="AD1279" t="s">
        <v>6233</v>
      </c>
      <c r="AE1279" t="s">
        <v>6241</v>
      </c>
    </row>
    <row r="1280" spans="1:31" x14ac:dyDescent="0.25">
      <c r="A1280" t="s">
        <v>2245</v>
      </c>
      <c r="B1280" s="1">
        <v>46024</v>
      </c>
      <c r="C1280">
        <v>0.66180555555555554</v>
      </c>
      <c r="D1280" t="s">
        <v>130</v>
      </c>
      <c r="E1280" t="s">
        <v>36</v>
      </c>
      <c r="F1280" t="s">
        <v>55</v>
      </c>
      <c r="G1280" t="s">
        <v>26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91</v>
      </c>
      <c r="O1280">
        <v>1</v>
      </c>
      <c r="P1280" t="s">
        <v>146</v>
      </c>
      <c r="Q1280" t="s">
        <v>56</v>
      </c>
      <c r="R1280">
        <v>24</v>
      </c>
      <c r="S1280" t="s">
        <v>30</v>
      </c>
      <c r="T1280" t="s">
        <v>58</v>
      </c>
      <c r="U1280" t="s">
        <v>2245</v>
      </c>
      <c r="V1280">
        <v>15</v>
      </c>
      <c r="W1280">
        <v>1</v>
      </c>
      <c r="X1280">
        <v>2026</v>
      </c>
      <c r="Y1280" t="s">
        <v>6232</v>
      </c>
      <c r="Z1280">
        <v>4</v>
      </c>
      <c r="AA1280" t="s">
        <v>6235</v>
      </c>
      <c r="AB1280">
        <v>439</v>
      </c>
      <c r="AC1280">
        <v>0.18</v>
      </c>
      <c r="AD1280" t="s">
        <v>6233</v>
      </c>
      <c r="AE1280" t="s">
        <v>6241</v>
      </c>
    </row>
    <row r="1281" spans="1:31" x14ac:dyDescent="0.25">
      <c r="A1281" t="s">
        <v>2246</v>
      </c>
      <c r="B1281" s="1">
        <v>46032</v>
      </c>
      <c r="C1281">
        <v>0.41319444444444442</v>
      </c>
      <c r="D1281" t="s">
        <v>296</v>
      </c>
      <c r="E1281" t="s">
        <v>159</v>
      </c>
      <c r="F1281" t="s">
        <v>166</v>
      </c>
      <c r="G1281" t="s">
        <v>26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27</v>
      </c>
      <c r="O1281">
        <v>2</v>
      </c>
      <c r="P1281" t="s">
        <v>28</v>
      </c>
      <c r="Q1281" t="s">
        <v>29</v>
      </c>
      <c r="R1281">
        <v>27</v>
      </c>
      <c r="S1281" t="s">
        <v>64</v>
      </c>
      <c r="T1281" t="s">
        <v>31</v>
      </c>
      <c r="U1281" t="s">
        <v>2246</v>
      </c>
      <c r="V1281">
        <v>9</v>
      </c>
      <c r="W1281">
        <v>1</v>
      </c>
      <c r="X1281">
        <v>2026</v>
      </c>
      <c r="Y1281" t="s">
        <v>6228</v>
      </c>
      <c r="Z1281">
        <v>19</v>
      </c>
      <c r="AA1281" t="s">
        <v>6235</v>
      </c>
      <c r="AB1281">
        <v>1077</v>
      </c>
      <c r="AC1281">
        <v>0.33023255813953489</v>
      </c>
      <c r="AD1281" t="s">
        <v>6233</v>
      </c>
      <c r="AE1281" t="s">
        <v>6236</v>
      </c>
    </row>
    <row r="1282" spans="1:31" x14ac:dyDescent="0.25">
      <c r="A1282" t="s">
        <v>2247</v>
      </c>
      <c r="B1282" s="1">
        <v>46115</v>
      </c>
      <c r="C1282">
        <v>0.40972222222222221</v>
      </c>
      <c r="D1282" t="s">
        <v>296</v>
      </c>
      <c r="E1282" t="s">
        <v>159</v>
      </c>
      <c r="F1282" t="s">
        <v>69</v>
      </c>
      <c r="G1282" t="s">
        <v>117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91</v>
      </c>
      <c r="O1282">
        <v>1</v>
      </c>
      <c r="P1282" t="s">
        <v>28</v>
      </c>
      <c r="Q1282" t="s">
        <v>29</v>
      </c>
      <c r="R1282">
        <v>50</v>
      </c>
      <c r="S1282" t="s">
        <v>30</v>
      </c>
      <c r="T1282" t="s">
        <v>31</v>
      </c>
      <c r="U1282" t="s">
        <v>2247</v>
      </c>
      <c r="V1282">
        <v>9</v>
      </c>
      <c r="W1282">
        <v>4</v>
      </c>
      <c r="X1282">
        <v>2026</v>
      </c>
      <c r="Y1282" t="s">
        <v>6228</v>
      </c>
      <c r="Z1282">
        <v>18</v>
      </c>
      <c r="AA1282" t="s">
        <v>6235</v>
      </c>
      <c r="AB1282">
        <v>998</v>
      </c>
      <c r="AC1282">
        <v>0.182</v>
      </c>
      <c r="AD1282" t="s">
        <v>6233</v>
      </c>
      <c r="AE1282" t="s">
        <v>6234</v>
      </c>
    </row>
    <row r="1283" spans="1:31" x14ac:dyDescent="0.25">
      <c r="A1283" t="s">
        <v>2248</v>
      </c>
      <c r="B1283" s="1">
        <v>46056</v>
      </c>
      <c r="C1283">
        <v>0.53125</v>
      </c>
      <c r="D1283" t="s">
        <v>62</v>
      </c>
      <c r="E1283" t="s">
        <v>24</v>
      </c>
      <c r="F1283" t="s">
        <v>76</v>
      </c>
      <c r="G1283" t="s">
        <v>26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70</v>
      </c>
      <c r="O1283">
        <v>3</v>
      </c>
      <c r="P1283" t="s">
        <v>28</v>
      </c>
      <c r="Q1283" t="s">
        <v>56</v>
      </c>
      <c r="R1283">
        <v>49</v>
      </c>
      <c r="S1283" t="s">
        <v>131</v>
      </c>
      <c r="T1283" t="s">
        <v>85</v>
      </c>
      <c r="U1283" t="s">
        <v>2248</v>
      </c>
      <c r="V1283">
        <v>12</v>
      </c>
      <c r="W1283">
        <v>2</v>
      </c>
      <c r="X1283">
        <v>2026</v>
      </c>
      <c r="Y1283" t="s">
        <v>6237</v>
      </c>
      <c r="Z1283">
        <v>17</v>
      </c>
      <c r="AA1283" t="s">
        <v>6235</v>
      </c>
      <c r="AB1283">
        <v>603</v>
      </c>
      <c r="AC1283">
        <v>0.14482758620689656</v>
      </c>
      <c r="AD1283" t="s">
        <v>6240</v>
      </c>
      <c r="AE1283" t="s">
        <v>6234</v>
      </c>
    </row>
    <row r="1284" spans="1:31" x14ac:dyDescent="0.25">
      <c r="A1284" t="s">
        <v>2249</v>
      </c>
      <c r="B1284" s="1">
        <v>46080</v>
      </c>
      <c r="C1284">
        <v>0.43611111111111112</v>
      </c>
      <c r="D1284" t="s">
        <v>99</v>
      </c>
      <c r="E1284" t="s">
        <v>54</v>
      </c>
      <c r="F1284" t="s">
        <v>37</v>
      </c>
      <c r="G1284" t="s">
        <v>96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49</v>
      </c>
      <c r="O1284">
        <v>5</v>
      </c>
      <c r="P1284" t="s">
        <v>28</v>
      </c>
      <c r="Q1284" t="s">
        <v>29</v>
      </c>
      <c r="R1284">
        <v>52</v>
      </c>
      <c r="S1284" t="s">
        <v>30</v>
      </c>
      <c r="T1284" t="s">
        <v>31</v>
      </c>
      <c r="U1284" t="s">
        <v>2249</v>
      </c>
      <c r="V1284">
        <v>10</v>
      </c>
      <c r="W1284">
        <v>2</v>
      </c>
      <c r="X1284">
        <v>2026</v>
      </c>
      <c r="Y1284" t="s">
        <v>6237</v>
      </c>
      <c r="Z1284">
        <v>20</v>
      </c>
      <c r="AA1284" t="s">
        <v>6235</v>
      </c>
      <c r="AB1284">
        <v>995</v>
      </c>
      <c r="AC1284">
        <v>0.2411764705882353</v>
      </c>
      <c r="AD1284" t="s">
        <v>6238</v>
      </c>
      <c r="AE1284" t="s">
        <v>6234</v>
      </c>
    </row>
    <row r="1285" spans="1:31" x14ac:dyDescent="0.25">
      <c r="A1285" t="s">
        <v>2250</v>
      </c>
      <c r="B1285" s="1">
        <v>46027</v>
      </c>
      <c r="C1285">
        <v>0.64861111111111114</v>
      </c>
      <c r="D1285" t="s">
        <v>130</v>
      </c>
      <c r="E1285" t="s">
        <v>24</v>
      </c>
      <c r="F1285" t="s">
        <v>63</v>
      </c>
      <c r="G1285" t="s">
        <v>117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27</v>
      </c>
      <c r="O1285">
        <v>3</v>
      </c>
      <c r="P1285" t="s">
        <v>28</v>
      </c>
      <c r="Q1285" t="s">
        <v>29</v>
      </c>
      <c r="R1285">
        <v>25</v>
      </c>
      <c r="S1285" t="s">
        <v>57</v>
      </c>
      <c r="T1285" t="s">
        <v>58</v>
      </c>
      <c r="U1285" t="s">
        <v>2250</v>
      </c>
      <c r="V1285">
        <v>15</v>
      </c>
      <c r="W1285">
        <v>1</v>
      </c>
      <c r="X1285">
        <v>2026</v>
      </c>
      <c r="Y1285" t="s">
        <v>6232</v>
      </c>
      <c r="Z1285">
        <v>10</v>
      </c>
      <c r="AA1285" t="s">
        <v>6235</v>
      </c>
      <c r="AB1285">
        <v>511</v>
      </c>
      <c r="AC1285">
        <v>0.22978723404255322</v>
      </c>
      <c r="AD1285" t="s">
        <v>6240</v>
      </c>
      <c r="AE1285" t="s">
        <v>6241</v>
      </c>
    </row>
    <row r="1286" spans="1:31" x14ac:dyDescent="0.25">
      <c r="A1286" t="s">
        <v>2252</v>
      </c>
      <c r="B1286" s="1">
        <v>46171</v>
      </c>
      <c r="C1286">
        <v>0.375</v>
      </c>
      <c r="D1286" t="s">
        <v>116</v>
      </c>
      <c r="E1286" t="s">
        <v>90</v>
      </c>
      <c r="F1286" t="s">
        <v>63</v>
      </c>
      <c r="G1286" t="s">
        <v>96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49</v>
      </c>
      <c r="O1286">
        <v>2</v>
      </c>
      <c r="P1286" t="s">
        <v>28</v>
      </c>
      <c r="Q1286" t="s">
        <v>29</v>
      </c>
      <c r="R1286">
        <v>45</v>
      </c>
      <c r="S1286" t="s">
        <v>30</v>
      </c>
      <c r="T1286" t="s">
        <v>31</v>
      </c>
      <c r="U1286" t="s">
        <v>2252</v>
      </c>
      <c r="V1286">
        <v>9</v>
      </c>
      <c r="W1286">
        <v>5</v>
      </c>
      <c r="X1286">
        <v>2026</v>
      </c>
      <c r="Y1286" t="s">
        <v>6228</v>
      </c>
      <c r="Z1286">
        <v>3</v>
      </c>
      <c r="AA1286" t="s">
        <v>6235</v>
      </c>
      <c r="AB1286">
        <v>916</v>
      </c>
      <c r="AC1286">
        <v>0.29782608695652174</v>
      </c>
      <c r="AD1286" t="s">
        <v>6233</v>
      </c>
      <c r="AE1286" t="s">
        <v>6231</v>
      </c>
    </row>
    <row r="1287" spans="1:31" x14ac:dyDescent="0.25">
      <c r="A1287" t="s">
        <v>2254</v>
      </c>
      <c r="B1287" s="1">
        <v>46153</v>
      </c>
      <c r="C1287">
        <v>0.75902777777777775</v>
      </c>
      <c r="D1287" t="s">
        <v>68</v>
      </c>
      <c r="E1287" t="s">
        <v>159</v>
      </c>
      <c r="F1287" t="s">
        <v>25</v>
      </c>
      <c r="G1287" t="s">
        <v>38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91</v>
      </c>
      <c r="O1287">
        <v>5</v>
      </c>
      <c r="P1287" t="s">
        <v>28</v>
      </c>
      <c r="Q1287" t="s">
        <v>56</v>
      </c>
      <c r="R1287">
        <v>53</v>
      </c>
      <c r="S1287" t="s">
        <v>57</v>
      </c>
      <c r="T1287" t="s">
        <v>41</v>
      </c>
      <c r="U1287" t="s">
        <v>2254</v>
      </c>
      <c r="V1287">
        <v>18</v>
      </c>
      <c r="W1287">
        <v>5</v>
      </c>
      <c r="X1287">
        <v>2026</v>
      </c>
      <c r="Y1287" t="s">
        <v>6232</v>
      </c>
      <c r="Z1287">
        <v>9</v>
      </c>
      <c r="AA1287" t="s">
        <v>6235</v>
      </c>
      <c r="AB1287">
        <v>202</v>
      </c>
      <c r="AC1287">
        <v>0.25116279069767444</v>
      </c>
      <c r="AD1287" t="s">
        <v>6238</v>
      </c>
      <c r="AE1287" t="s">
        <v>6234</v>
      </c>
    </row>
    <row r="1288" spans="1:31" x14ac:dyDescent="0.25">
      <c r="A1288" t="s">
        <v>2255</v>
      </c>
      <c r="B1288" s="1">
        <v>46177</v>
      </c>
      <c r="C1288">
        <v>0.89513888888888893</v>
      </c>
      <c r="D1288" t="s">
        <v>200</v>
      </c>
      <c r="E1288" t="s">
        <v>83</v>
      </c>
      <c r="F1288" t="s">
        <v>47</v>
      </c>
      <c r="G1288" t="s">
        <v>104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39</v>
      </c>
      <c r="O1288">
        <v>2</v>
      </c>
      <c r="P1288" t="s">
        <v>28</v>
      </c>
      <c r="Q1288" t="s">
        <v>29</v>
      </c>
      <c r="R1288">
        <v>44</v>
      </c>
      <c r="S1288" t="s">
        <v>71</v>
      </c>
      <c r="T1288" t="s">
        <v>41</v>
      </c>
      <c r="U1288" t="s">
        <v>2255</v>
      </c>
      <c r="V1288">
        <v>21</v>
      </c>
      <c r="W1288">
        <v>6</v>
      </c>
      <c r="X1288">
        <v>2026</v>
      </c>
      <c r="Y1288" t="s">
        <v>6239</v>
      </c>
      <c r="Z1288">
        <v>7</v>
      </c>
      <c r="AA1288" t="s">
        <v>6235</v>
      </c>
      <c r="AB1288">
        <v>844</v>
      </c>
      <c r="AC1288">
        <v>0.23870967741935484</v>
      </c>
      <c r="AD1288" t="s">
        <v>6233</v>
      </c>
      <c r="AE1288" t="s">
        <v>6231</v>
      </c>
    </row>
    <row r="1289" spans="1:31" x14ac:dyDescent="0.25">
      <c r="A1289" t="s">
        <v>2256</v>
      </c>
      <c r="B1289" s="1">
        <v>46067</v>
      </c>
      <c r="C1289">
        <v>0.81180555555555556</v>
      </c>
      <c r="D1289" t="s">
        <v>45</v>
      </c>
      <c r="E1289" t="s">
        <v>46</v>
      </c>
      <c r="F1289" t="s">
        <v>76</v>
      </c>
      <c r="G1289" t="s">
        <v>38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91</v>
      </c>
      <c r="O1289">
        <v>3</v>
      </c>
      <c r="P1289" t="s">
        <v>28</v>
      </c>
      <c r="Q1289" t="s">
        <v>29</v>
      </c>
      <c r="R1289">
        <v>37</v>
      </c>
      <c r="S1289" t="s">
        <v>64</v>
      </c>
      <c r="T1289" t="s">
        <v>41</v>
      </c>
      <c r="U1289" t="s">
        <v>2256</v>
      </c>
      <c r="V1289">
        <v>19</v>
      </c>
      <c r="W1289">
        <v>2</v>
      </c>
      <c r="X1289">
        <v>2026</v>
      </c>
      <c r="Y1289" t="s">
        <v>6232</v>
      </c>
      <c r="Z1289">
        <v>15</v>
      </c>
      <c r="AA1289" t="s">
        <v>6235</v>
      </c>
      <c r="AB1289">
        <v>145</v>
      </c>
      <c r="AC1289">
        <v>0.23207547169811321</v>
      </c>
      <c r="AD1289" t="s">
        <v>6240</v>
      </c>
      <c r="AE1289" t="s">
        <v>6231</v>
      </c>
    </row>
    <row r="1290" spans="1:31" x14ac:dyDescent="0.25">
      <c r="A1290" t="s">
        <v>2258</v>
      </c>
      <c r="B1290" s="1">
        <v>46201</v>
      </c>
      <c r="C1290">
        <v>0.83888888888888891</v>
      </c>
      <c r="D1290" t="s">
        <v>23</v>
      </c>
      <c r="E1290" t="s">
        <v>24</v>
      </c>
      <c r="F1290" t="s">
        <v>25</v>
      </c>
      <c r="G1290" t="s">
        <v>48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70</v>
      </c>
      <c r="O1290">
        <v>1</v>
      </c>
      <c r="P1290" t="s">
        <v>28</v>
      </c>
      <c r="Q1290" t="s">
        <v>56</v>
      </c>
      <c r="R1290">
        <v>40</v>
      </c>
      <c r="S1290" t="s">
        <v>170</v>
      </c>
      <c r="T1290" t="s">
        <v>41</v>
      </c>
      <c r="U1290" t="s">
        <v>2258</v>
      </c>
      <c r="V1290">
        <v>20</v>
      </c>
      <c r="W1290">
        <v>6</v>
      </c>
      <c r="X1290">
        <v>2026</v>
      </c>
      <c r="Y1290" t="s">
        <v>6239</v>
      </c>
      <c r="Z1290">
        <v>10</v>
      </c>
      <c r="AA1290" t="s">
        <v>6235</v>
      </c>
      <c r="AB1290">
        <v>1028</v>
      </c>
      <c r="AC1290">
        <v>0.236734693877551</v>
      </c>
      <c r="AD1290" t="s">
        <v>6233</v>
      </c>
      <c r="AE1290" t="s">
        <v>6231</v>
      </c>
    </row>
    <row r="1291" spans="1:31" x14ac:dyDescent="0.25">
      <c r="A1291" t="s">
        <v>2260</v>
      </c>
      <c r="B1291" s="1">
        <v>46196</v>
      </c>
      <c r="C1291">
        <v>0.43402777777777779</v>
      </c>
      <c r="D1291" t="s">
        <v>116</v>
      </c>
      <c r="E1291" t="s">
        <v>83</v>
      </c>
      <c r="F1291" t="s">
        <v>55</v>
      </c>
      <c r="G1291" t="s">
        <v>96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91</v>
      </c>
      <c r="O1291">
        <v>1</v>
      </c>
      <c r="P1291" t="s">
        <v>146</v>
      </c>
      <c r="Q1291" t="s">
        <v>29</v>
      </c>
      <c r="R1291">
        <v>43</v>
      </c>
      <c r="S1291" t="s">
        <v>131</v>
      </c>
      <c r="T1291" t="s">
        <v>31</v>
      </c>
      <c r="U1291" t="s">
        <v>2260</v>
      </c>
      <c r="V1291">
        <v>10</v>
      </c>
      <c r="W1291">
        <v>6</v>
      </c>
      <c r="X1291">
        <v>2026</v>
      </c>
      <c r="Y1291" t="s">
        <v>6237</v>
      </c>
      <c r="Z1291">
        <v>13</v>
      </c>
      <c r="AA1291" t="s">
        <v>6235</v>
      </c>
      <c r="AB1291">
        <v>473</v>
      </c>
      <c r="AC1291">
        <v>0.24634146341463414</v>
      </c>
      <c r="AD1291" t="s">
        <v>6233</v>
      </c>
      <c r="AE1291" t="s">
        <v>6231</v>
      </c>
    </row>
    <row r="1292" spans="1:31" x14ac:dyDescent="0.25">
      <c r="A1292" t="s">
        <v>2262</v>
      </c>
      <c r="B1292" s="1">
        <v>46118</v>
      </c>
      <c r="C1292">
        <v>0.37361111111111112</v>
      </c>
      <c r="D1292" t="s">
        <v>121</v>
      </c>
      <c r="E1292" t="s">
        <v>54</v>
      </c>
      <c r="F1292" t="s">
        <v>95</v>
      </c>
      <c r="G1292" t="s">
        <v>117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49</v>
      </c>
      <c r="O1292">
        <v>4</v>
      </c>
      <c r="P1292" t="s">
        <v>28</v>
      </c>
      <c r="Q1292" t="s">
        <v>29</v>
      </c>
      <c r="R1292">
        <v>58</v>
      </c>
      <c r="S1292" t="s">
        <v>57</v>
      </c>
      <c r="T1292" t="s">
        <v>31</v>
      </c>
      <c r="U1292" t="s">
        <v>2262</v>
      </c>
      <c r="V1292">
        <v>8</v>
      </c>
      <c r="W1292">
        <v>4</v>
      </c>
      <c r="X1292">
        <v>2026</v>
      </c>
      <c r="Y1292" t="s">
        <v>6228</v>
      </c>
      <c r="Z1292">
        <v>14</v>
      </c>
      <c r="AA1292" t="s">
        <v>6235</v>
      </c>
      <c r="AB1292">
        <v>659</v>
      </c>
      <c r="AC1292">
        <v>0.21707317073170732</v>
      </c>
      <c r="AD1292" t="s">
        <v>6230</v>
      </c>
      <c r="AE1292" t="s">
        <v>6234</v>
      </c>
    </row>
    <row r="1293" spans="1:31" x14ac:dyDescent="0.25">
      <c r="A1293" t="s">
        <v>2263</v>
      </c>
      <c r="B1293" s="1">
        <v>46031</v>
      </c>
      <c r="C1293">
        <v>0.85555555555555551</v>
      </c>
      <c r="D1293" t="s">
        <v>130</v>
      </c>
      <c r="E1293" t="s">
        <v>54</v>
      </c>
      <c r="F1293" t="s">
        <v>166</v>
      </c>
      <c r="G1293" t="s">
        <v>38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27</v>
      </c>
      <c r="O1293">
        <v>4</v>
      </c>
      <c r="P1293" t="s">
        <v>28</v>
      </c>
      <c r="Q1293" t="s">
        <v>29</v>
      </c>
      <c r="R1293">
        <v>24</v>
      </c>
      <c r="S1293" t="s">
        <v>30</v>
      </c>
      <c r="T1293" t="s">
        <v>41</v>
      </c>
      <c r="U1293" t="s">
        <v>2263</v>
      </c>
      <c r="V1293">
        <v>20</v>
      </c>
      <c r="W1293">
        <v>1</v>
      </c>
      <c r="X1293">
        <v>2026</v>
      </c>
      <c r="Y1293" t="s">
        <v>6239</v>
      </c>
      <c r="Z1293">
        <v>9</v>
      </c>
      <c r="AA1293" t="s">
        <v>6235</v>
      </c>
      <c r="AB1293">
        <v>1093</v>
      </c>
      <c r="AC1293">
        <v>0.33513513513513515</v>
      </c>
      <c r="AD1293" t="s">
        <v>6230</v>
      </c>
      <c r="AE1293" t="s">
        <v>6241</v>
      </c>
    </row>
    <row r="1294" spans="1:31" x14ac:dyDescent="0.25">
      <c r="A1294" t="s">
        <v>2264</v>
      </c>
      <c r="B1294" s="1">
        <v>46126</v>
      </c>
      <c r="C1294">
        <v>0.46527777777777779</v>
      </c>
      <c r="D1294" t="s">
        <v>68</v>
      </c>
      <c r="E1294" t="s">
        <v>54</v>
      </c>
      <c r="F1294" t="s">
        <v>47</v>
      </c>
      <c r="G1294" t="s">
        <v>96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91</v>
      </c>
      <c r="O1294">
        <v>1</v>
      </c>
      <c r="P1294" t="s">
        <v>28</v>
      </c>
      <c r="Q1294" t="s">
        <v>29</v>
      </c>
      <c r="R1294">
        <v>57</v>
      </c>
      <c r="S1294" t="s">
        <v>131</v>
      </c>
      <c r="T1294" t="s">
        <v>58</v>
      </c>
      <c r="U1294" t="s">
        <v>2264</v>
      </c>
      <c r="V1294">
        <v>11</v>
      </c>
      <c r="W1294">
        <v>4</v>
      </c>
      <c r="X1294">
        <v>2026</v>
      </c>
      <c r="Y1294" t="s">
        <v>6237</v>
      </c>
      <c r="Z1294">
        <v>15</v>
      </c>
      <c r="AA1294" t="s">
        <v>6235</v>
      </c>
      <c r="AB1294">
        <v>877</v>
      </c>
      <c r="AC1294">
        <v>0.12586206896551724</v>
      </c>
      <c r="AD1294" t="s">
        <v>6233</v>
      </c>
      <c r="AE1294" t="s">
        <v>6234</v>
      </c>
    </row>
    <row r="1295" spans="1:31" x14ac:dyDescent="0.25">
      <c r="A1295" t="s">
        <v>2266</v>
      </c>
      <c r="B1295" s="1">
        <v>46165</v>
      </c>
      <c r="C1295">
        <v>0.51736111111111116</v>
      </c>
      <c r="D1295" t="s">
        <v>89</v>
      </c>
      <c r="E1295" t="s">
        <v>159</v>
      </c>
      <c r="F1295" t="s">
        <v>63</v>
      </c>
      <c r="G1295" t="s">
        <v>117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91</v>
      </c>
      <c r="O1295">
        <v>3</v>
      </c>
      <c r="P1295" t="s">
        <v>28</v>
      </c>
      <c r="Q1295" t="s">
        <v>29</v>
      </c>
      <c r="R1295">
        <v>35</v>
      </c>
      <c r="S1295" t="s">
        <v>64</v>
      </c>
      <c r="T1295" t="s">
        <v>85</v>
      </c>
      <c r="U1295" t="s">
        <v>2266</v>
      </c>
      <c r="V1295">
        <v>12</v>
      </c>
      <c r="W1295">
        <v>5</v>
      </c>
      <c r="X1295">
        <v>2026</v>
      </c>
      <c r="Y1295" t="s">
        <v>6237</v>
      </c>
      <c r="Z1295">
        <v>1</v>
      </c>
      <c r="AA1295" t="s">
        <v>6235</v>
      </c>
      <c r="AB1295">
        <v>305</v>
      </c>
      <c r="AC1295">
        <v>0.2088888888888889</v>
      </c>
      <c r="AD1295" t="s">
        <v>6240</v>
      </c>
      <c r="AE1295" t="s">
        <v>6236</v>
      </c>
    </row>
    <row r="1296" spans="1:31" x14ac:dyDescent="0.25">
      <c r="A1296" t="s">
        <v>2268</v>
      </c>
      <c r="B1296" s="1">
        <v>46188</v>
      </c>
      <c r="C1296">
        <v>0.44027777777777777</v>
      </c>
      <c r="D1296" t="s">
        <v>68</v>
      </c>
      <c r="E1296" t="s">
        <v>24</v>
      </c>
      <c r="F1296" t="s">
        <v>37</v>
      </c>
      <c r="G1296" t="s">
        <v>38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70</v>
      </c>
      <c r="O1296">
        <v>5</v>
      </c>
      <c r="P1296" t="s">
        <v>28</v>
      </c>
      <c r="Q1296" t="s">
        <v>29</v>
      </c>
      <c r="R1296">
        <v>44</v>
      </c>
      <c r="S1296" t="s">
        <v>57</v>
      </c>
      <c r="T1296" t="s">
        <v>31</v>
      </c>
      <c r="U1296" t="s">
        <v>2268</v>
      </c>
      <c r="V1296">
        <v>10</v>
      </c>
      <c r="W1296">
        <v>6</v>
      </c>
      <c r="X1296">
        <v>2026</v>
      </c>
      <c r="Y1296" t="s">
        <v>6237</v>
      </c>
      <c r="Z1296">
        <v>7</v>
      </c>
      <c r="AA1296" t="s">
        <v>6235</v>
      </c>
      <c r="AB1296">
        <v>399</v>
      </c>
      <c r="AC1296">
        <v>0.13529411764705881</v>
      </c>
      <c r="AD1296" t="s">
        <v>6238</v>
      </c>
      <c r="AE1296" t="s">
        <v>6231</v>
      </c>
    </row>
    <row r="1297" spans="1:31" x14ac:dyDescent="0.25">
      <c r="A1297" t="s">
        <v>2269</v>
      </c>
      <c r="B1297" s="1">
        <v>46060</v>
      </c>
      <c r="C1297">
        <v>0.85972222222222228</v>
      </c>
      <c r="D1297" t="s">
        <v>145</v>
      </c>
      <c r="E1297" t="s">
        <v>46</v>
      </c>
      <c r="F1297" t="s">
        <v>166</v>
      </c>
      <c r="G1297" t="s">
        <v>117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39</v>
      </c>
      <c r="O1297">
        <v>4</v>
      </c>
      <c r="P1297" t="s">
        <v>28</v>
      </c>
      <c r="Q1297" t="s">
        <v>56</v>
      </c>
      <c r="R1297">
        <v>47</v>
      </c>
      <c r="S1297" t="s">
        <v>64</v>
      </c>
      <c r="T1297" t="s">
        <v>41</v>
      </c>
      <c r="U1297" t="s">
        <v>2269</v>
      </c>
      <c r="V1297">
        <v>20</v>
      </c>
      <c r="W1297">
        <v>2</v>
      </c>
      <c r="X1297">
        <v>2026</v>
      </c>
      <c r="Y1297" t="s">
        <v>6239</v>
      </c>
      <c r="Z1297">
        <v>6</v>
      </c>
      <c r="AA1297" t="s">
        <v>6235</v>
      </c>
      <c r="AB1297">
        <v>591</v>
      </c>
      <c r="AC1297">
        <v>0.1</v>
      </c>
      <c r="AD1297" t="s">
        <v>6230</v>
      </c>
      <c r="AE1297" t="s">
        <v>6234</v>
      </c>
    </row>
    <row r="1298" spans="1:31" x14ac:dyDescent="0.25">
      <c r="A1298" t="s">
        <v>2270</v>
      </c>
      <c r="B1298" s="1">
        <v>46035</v>
      </c>
      <c r="C1298">
        <v>0.45694444444444443</v>
      </c>
      <c r="D1298" t="s">
        <v>89</v>
      </c>
      <c r="E1298" t="s">
        <v>135</v>
      </c>
      <c r="F1298" t="s">
        <v>25</v>
      </c>
      <c r="G1298" t="s">
        <v>26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27</v>
      </c>
      <c r="O1298">
        <v>1</v>
      </c>
      <c r="P1298" t="s">
        <v>28</v>
      </c>
      <c r="Q1298" t="s">
        <v>29</v>
      </c>
      <c r="R1298">
        <v>58</v>
      </c>
      <c r="S1298" t="s">
        <v>131</v>
      </c>
      <c r="T1298" t="s">
        <v>31</v>
      </c>
      <c r="U1298" t="s">
        <v>2270</v>
      </c>
      <c r="V1298">
        <v>10</v>
      </c>
      <c r="W1298">
        <v>1</v>
      </c>
      <c r="X1298">
        <v>2026</v>
      </c>
      <c r="Y1298" t="s">
        <v>6237</v>
      </c>
      <c r="Z1298">
        <v>6</v>
      </c>
      <c r="AA1298" t="s">
        <v>6235</v>
      </c>
      <c r="AB1298">
        <v>480</v>
      </c>
      <c r="AC1298">
        <v>0.21568627450980393</v>
      </c>
      <c r="AD1298" t="s">
        <v>6233</v>
      </c>
      <c r="AE1298" t="s">
        <v>6234</v>
      </c>
    </row>
    <row r="1299" spans="1:31" x14ac:dyDescent="0.25">
      <c r="A1299" t="s">
        <v>2271</v>
      </c>
      <c r="B1299" s="1">
        <v>46111</v>
      </c>
      <c r="C1299">
        <v>0.7631944444444444</v>
      </c>
      <c r="D1299" t="s">
        <v>62</v>
      </c>
      <c r="E1299" t="s">
        <v>24</v>
      </c>
      <c r="F1299" t="s">
        <v>84</v>
      </c>
      <c r="G1299" t="s">
        <v>48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27</v>
      </c>
      <c r="O1299">
        <v>1</v>
      </c>
      <c r="P1299" t="s">
        <v>28</v>
      </c>
      <c r="Q1299" t="s">
        <v>56</v>
      </c>
      <c r="R1299">
        <v>18</v>
      </c>
      <c r="S1299" t="s">
        <v>57</v>
      </c>
      <c r="T1299" t="s">
        <v>41</v>
      </c>
      <c r="U1299" t="s">
        <v>2271</v>
      </c>
      <c r="V1299">
        <v>18</v>
      </c>
      <c r="W1299">
        <v>3</v>
      </c>
      <c r="X1299">
        <v>2026</v>
      </c>
      <c r="Y1299" t="s">
        <v>6232</v>
      </c>
      <c r="Z1299">
        <v>5</v>
      </c>
      <c r="AA1299" t="s">
        <v>6235</v>
      </c>
      <c r="AB1299">
        <v>1115</v>
      </c>
      <c r="AC1299">
        <v>0.14000000000000001</v>
      </c>
      <c r="AD1299" t="s">
        <v>6233</v>
      </c>
      <c r="AE1299" t="s">
        <v>6241</v>
      </c>
    </row>
    <row r="1300" spans="1:31" x14ac:dyDescent="0.25">
      <c r="A1300" t="s">
        <v>2272</v>
      </c>
      <c r="B1300" s="1">
        <v>46043</v>
      </c>
      <c r="C1300">
        <v>0.51527777777777772</v>
      </c>
      <c r="D1300" t="s">
        <v>68</v>
      </c>
      <c r="E1300" t="s">
        <v>83</v>
      </c>
      <c r="F1300" t="s">
        <v>25</v>
      </c>
      <c r="G1300" t="s">
        <v>96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91</v>
      </c>
      <c r="O1300">
        <v>4</v>
      </c>
      <c r="P1300" t="s">
        <v>28</v>
      </c>
      <c r="Q1300" t="s">
        <v>29</v>
      </c>
      <c r="R1300">
        <v>45</v>
      </c>
      <c r="S1300" t="s">
        <v>40</v>
      </c>
      <c r="T1300" t="s">
        <v>85</v>
      </c>
      <c r="U1300" t="s">
        <v>2272</v>
      </c>
      <c r="V1300">
        <v>12</v>
      </c>
      <c r="W1300">
        <v>1</v>
      </c>
      <c r="X1300">
        <v>2026</v>
      </c>
      <c r="Y1300" t="s">
        <v>6237</v>
      </c>
      <c r="Z1300">
        <v>6</v>
      </c>
      <c r="AA1300" t="s">
        <v>6235</v>
      </c>
      <c r="AB1300">
        <v>1145</v>
      </c>
      <c r="AC1300">
        <v>0.35714285714285715</v>
      </c>
      <c r="AD1300" t="s">
        <v>6230</v>
      </c>
      <c r="AE1300" t="s">
        <v>6231</v>
      </c>
    </row>
    <row r="1301" spans="1:31" x14ac:dyDescent="0.25">
      <c r="A1301" t="s">
        <v>2273</v>
      </c>
      <c r="B1301" s="1">
        <v>46174</v>
      </c>
      <c r="C1301">
        <v>0.72638888888888886</v>
      </c>
      <c r="D1301" t="s">
        <v>130</v>
      </c>
      <c r="E1301" t="s">
        <v>36</v>
      </c>
      <c r="F1301" t="s">
        <v>166</v>
      </c>
      <c r="G1301" t="s">
        <v>104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39</v>
      </c>
      <c r="O1301">
        <v>1</v>
      </c>
      <c r="P1301" t="s">
        <v>28</v>
      </c>
      <c r="Q1301" t="s">
        <v>56</v>
      </c>
      <c r="R1301">
        <v>57</v>
      </c>
      <c r="S1301" t="s">
        <v>57</v>
      </c>
      <c r="T1301" t="s">
        <v>58</v>
      </c>
      <c r="U1301" t="s">
        <v>2273</v>
      </c>
      <c r="V1301">
        <v>17</v>
      </c>
      <c r="W1301">
        <v>6</v>
      </c>
      <c r="X1301">
        <v>2026</v>
      </c>
      <c r="Y1301" t="s">
        <v>6232</v>
      </c>
      <c r="Z1301">
        <v>1</v>
      </c>
      <c r="AA1301" t="s">
        <v>6235</v>
      </c>
      <c r="AB1301">
        <v>361</v>
      </c>
      <c r="AC1301">
        <v>0.38928571428571429</v>
      </c>
      <c r="AD1301" t="s">
        <v>6233</v>
      </c>
      <c r="AE1301" t="s">
        <v>6234</v>
      </c>
    </row>
    <row r="1302" spans="1:31" x14ac:dyDescent="0.25">
      <c r="A1302" t="s">
        <v>2274</v>
      </c>
      <c r="B1302" s="1">
        <v>46041</v>
      </c>
      <c r="C1302">
        <v>0.73472222222222228</v>
      </c>
      <c r="D1302" t="s">
        <v>35</v>
      </c>
      <c r="E1302" t="s">
        <v>139</v>
      </c>
      <c r="F1302" t="s">
        <v>76</v>
      </c>
      <c r="G1302" t="s">
        <v>48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91</v>
      </c>
      <c r="O1302">
        <v>2</v>
      </c>
      <c r="P1302" t="s">
        <v>28</v>
      </c>
      <c r="Q1302" t="s">
        <v>29</v>
      </c>
      <c r="R1302">
        <v>42</v>
      </c>
      <c r="S1302" t="s">
        <v>57</v>
      </c>
      <c r="T1302" t="s">
        <v>58</v>
      </c>
      <c r="U1302" t="s">
        <v>2274</v>
      </c>
      <c r="V1302">
        <v>17</v>
      </c>
      <c r="W1302">
        <v>1</v>
      </c>
      <c r="X1302">
        <v>2026</v>
      </c>
      <c r="Y1302" t="s">
        <v>6232</v>
      </c>
      <c r="Z1302">
        <v>10</v>
      </c>
      <c r="AA1302" t="s">
        <v>6235</v>
      </c>
      <c r="AB1302">
        <v>73</v>
      </c>
      <c r="AC1302">
        <v>0.22272727272727275</v>
      </c>
      <c r="AD1302" t="s">
        <v>6233</v>
      </c>
      <c r="AE1302" t="s">
        <v>6231</v>
      </c>
    </row>
    <row r="1303" spans="1:31" x14ac:dyDescent="0.25">
      <c r="A1303" t="s">
        <v>2275</v>
      </c>
      <c r="B1303" s="1">
        <v>46154</v>
      </c>
      <c r="C1303">
        <v>0.53472222222222221</v>
      </c>
      <c r="D1303" t="s">
        <v>296</v>
      </c>
      <c r="E1303" t="s">
        <v>83</v>
      </c>
      <c r="F1303" t="s">
        <v>76</v>
      </c>
      <c r="G1303" t="s">
        <v>96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39</v>
      </c>
      <c r="O1303">
        <v>1</v>
      </c>
      <c r="P1303" t="s">
        <v>28</v>
      </c>
      <c r="Q1303" t="s">
        <v>29</v>
      </c>
      <c r="R1303">
        <v>54</v>
      </c>
      <c r="S1303" t="s">
        <v>131</v>
      </c>
      <c r="T1303" t="s">
        <v>85</v>
      </c>
      <c r="U1303" t="s">
        <v>2275</v>
      </c>
      <c r="V1303">
        <v>12</v>
      </c>
      <c r="W1303">
        <v>5</v>
      </c>
      <c r="X1303">
        <v>2026</v>
      </c>
      <c r="Y1303" t="s">
        <v>6237</v>
      </c>
      <c r="Z1303">
        <v>4</v>
      </c>
      <c r="AA1303" t="s">
        <v>6235</v>
      </c>
      <c r="AB1303">
        <v>921</v>
      </c>
      <c r="AC1303">
        <v>0.43870967741935485</v>
      </c>
      <c r="AD1303" t="s">
        <v>6233</v>
      </c>
      <c r="AE1303" t="s">
        <v>6234</v>
      </c>
    </row>
    <row r="1304" spans="1:31" x14ac:dyDescent="0.25">
      <c r="A1304" t="s">
        <v>2276</v>
      </c>
      <c r="B1304" s="1">
        <v>46089</v>
      </c>
      <c r="C1304">
        <v>0.6069444444444444</v>
      </c>
      <c r="D1304" t="s">
        <v>75</v>
      </c>
      <c r="E1304" t="s">
        <v>46</v>
      </c>
      <c r="F1304" t="s">
        <v>84</v>
      </c>
      <c r="G1304" t="s">
        <v>117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70</v>
      </c>
      <c r="O1304">
        <v>4</v>
      </c>
      <c r="P1304" t="s">
        <v>28</v>
      </c>
      <c r="Q1304" t="s">
        <v>29</v>
      </c>
      <c r="R1304">
        <v>57</v>
      </c>
      <c r="S1304" t="s">
        <v>170</v>
      </c>
      <c r="T1304" t="s">
        <v>85</v>
      </c>
      <c r="U1304" t="s">
        <v>2276</v>
      </c>
      <c r="V1304">
        <v>14</v>
      </c>
      <c r="W1304">
        <v>3</v>
      </c>
      <c r="X1304">
        <v>2026</v>
      </c>
      <c r="Y1304" t="s">
        <v>6237</v>
      </c>
      <c r="Z1304">
        <v>0</v>
      </c>
      <c r="AA1304" t="s">
        <v>6229</v>
      </c>
      <c r="AB1304">
        <v>1067</v>
      </c>
      <c r="AC1304">
        <v>0.24193548387096775</v>
      </c>
      <c r="AD1304" t="s">
        <v>6230</v>
      </c>
      <c r="AE1304" t="s">
        <v>6234</v>
      </c>
    </row>
    <row r="1305" spans="1:31" x14ac:dyDescent="0.25">
      <c r="A1305" t="s">
        <v>2277</v>
      </c>
      <c r="B1305" s="1">
        <v>46075</v>
      </c>
      <c r="C1305">
        <v>0.57499999999999996</v>
      </c>
      <c r="D1305" t="s">
        <v>45</v>
      </c>
      <c r="E1305" t="s">
        <v>54</v>
      </c>
      <c r="F1305" t="s">
        <v>84</v>
      </c>
      <c r="G1305" t="s">
        <v>104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39</v>
      </c>
      <c r="O1305">
        <v>1</v>
      </c>
      <c r="P1305" t="s">
        <v>28</v>
      </c>
      <c r="Q1305" t="s">
        <v>29</v>
      </c>
      <c r="R1305">
        <v>19</v>
      </c>
      <c r="S1305" t="s">
        <v>170</v>
      </c>
      <c r="T1305" t="s">
        <v>85</v>
      </c>
      <c r="U1305" t="s">
        <v>2277</v>
      </c>
      <c r="V1305">
        <v>13</v>
      </c>
      <c r="W1305">
        <v>2</v>
      </c>
      <c r="X1305">
        <v>2026</v>
      </c>
      <c r="Y1305" t="s">
        <v>6237</v>
      </c>
      <c r="Z1305">
        <v>5</v>
      </c>
      <c r="AA1305" t="s">
        <v>6235</v>
      </c>
      <c r="AB1305">
        <v>968</v>
      </c>
      <c r="AC1305">
        <v>0.27368421052631581</v>
      </c>
      <c r="AD1305" t="s">
        <v>6233</v>
      </c>
      <c r="AE1305" t="s">
        <v>6241</v>
      </c>
    </row>
    <row r="1306" spans="1:31" x14ac:dyDescent="0.25">
      <c r="A1306" t="s">
        <v>2278</v>
      </c>
      <c r="B1306" s="1">
        <v>46072</v>
      </c>
      <c r="C1306">
        <v>0.6069444444444444</v>
      </c>
      <c r="D1306" t="s">
        <v>121</v>
      </c>
      <c r="E1306" t="s">
        <v>139</v>
      </c>
      <c r="F1306" t="s">
        <v>84</v>
      </c>
      <c r="G1306" t="s">
        <v>96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91</v>
      </c>
      <c r="O1306">
        <v>1</v>
      </c>
      <c r="P1306" t="s">
        <v>28</v>
      </c>
      <c r="Q1306" t="s">
        <v>56</v>
      </c>
      <c r="R1306">
        <v>35</v>
      </c>
      <c r="S1306" t="s">
        <v>71</v>
      </c>
      <c r="T1306" t="s">
        <v>85</v>
      </c>
      <c r="U1306" t="s">
        <v>2278</v>
      </c>
      <c r="V1306">
        <v>14</v>
      </c>
      <c r="W1306">
        <v>2</v>
      </c>
      <c r="X1306">
        <v>2026</v>
      </c>
      <c r="Y1306" t="s">
        <v>6237</v>
      </c>
      <c r="Z1306">
        <v>8</v>
      </c>
      <c r="AA1306" t="s">
        <v>6235</v>
      </c>
      <c r="AB1306">
        <v>285</v>
      </c>
      <c r="AC1306">
        <v>0.17708333333333334</v>
      </c>
      <c r="AD1306" t="s">
        <v>6233</v>
      </c>
      <c r="AE1306" t="s">
        <v>6236</v>
      </c>
    </row>
    <row r="1307" spans="1:31" x14ac:dyDescent="0.25">
      <c r="A1307" t="s">
        <v>2279</v>
      </c>
      <c r="B1307" s="1">
        <v>46070</v>
      </c>
      <c r="C1307">
        <v>0.63541666666666663</v>
      </c>
      <c r="D1307" t="s">
        <v>121</v>
      </c>
      <c r="E1307" t="s">
        <v>135</v>
      </c>
      <c r="F1307" t="s">
        <v>95</v>
      </c>
      <c r="G1307" t="s">
        <v>104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91</v>
      </c>
      <c r="O1307">
        <v>1</v>
      </c>
      <c r="P1307" t="s">
        <v>28</v>
      </c>
      <c r="Q1307" t="s">
        <v>29</v>
      </c>
      <c r="R1307">
        <v>26</v>
      </c>
      <c r="S1307" t="s">
        <v>131</v>
      </c>
      <c r="T1307" t="s">
        <v>58</v>
      </c>
      <c r="U1307" t="s">
        <v>2279</v>
      </c>
      <c r="V1307">
        <v>15</v>
      </c>
      <c r="W1307">
        <v>2</v>
      </c>
      <c r="X1307">
        <v>2026</v>
      </c>
      <c r="Y1307" t="s">
        <v>6232</v>
      </c>
      <c r="Z1307">
        <v>12</v>
      </c>
      <c r="AA1307" t="s">
        <v>6235</v>
      </c>
      <c r="AB1307">
        <v>723</v>
      </c>
      <c r="AC1307">
        <v>3.518518518518518E-2</v>
      </c>
      <c r="AD1307" t="s">
        <v>6233</v>
      </c>
      <c r="AE1307" t="s">
        <v>6236</v>
      </c>
    </row>
    <row r="1308" spans="1:31" x14ac:dyDescent="0.25">
      <c r="A1308" t="s">
        <v>2280</v>
      </c>
      <c r="B1308" s="1">
        <v>46077</v>
      </c>
      <c r="C1308">
        <v>0.90902777777777777</v>
      </c>
      <c r="D1308" t="s">
        <v>296</v>
      </c>
      <c r="E1308" t="s">
        <v>100</v>
      </c>
      <c r="F1308" t="s">
        <v>37</v>
      </c>
      <c r="G1308" t="s">
        <v>96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49</v>
      </c>
      <c r="O1308">
        <v>2</v>
      </c>
      <c r="P1308" t="s">
        <v>28</v>
      </c>
      <c r="Q1308" t="s">
        <v>56</v>
      </c>
      <c r="R1308">
        <v>52</v>
      </c>
      <c r="S1308" t="s">
        <v>131</v>
      </c>
      <c r="T1308" t="s">
        <v>41</v>
      </c>
      <c r="U1308" t="s">
        <v>2280</v>
      </c>
      <c r="V1308">
        <v>21</v>
      </c>
      <c r="W1308">
        <v>2</v>
      </c>
      <c r="X1308">
        <v>2026</v>
      </c>
      <c r="Y1308" t="s">
        <v>6239</v>
      </c>
      <c r="Z1308">
        <v>-2</v>
      </c>
      <c r="AA1308" t="s">
        <v>6229</v>
      </c>
      <c r="AB1308">
        <v>814</v>
      </c>
      <c r="AC1308">
        <v>0.30243902439024389</v>
      </c>
      <c r="AD1308" t="s">
        <v>6233</v>
      </c>
      <c r="AE1308" t="s">
        <v>6234</v>
      </c>
    </row>
    <row r="1309" spans="1:31" x14ac:dyDescent="0.25">
      <c r="A1309" t="s">
        <v>2281</v>
      </c>
      <c r="B1309" s="1">
        <v>46048</v>
      </c>
      <c r="C1309">
        <v>0.34513888888888888</v>
      </c>
      <c r="D1309" t="s">
        <v>145</v>
      </c>
      <c r="E1309" t="s">
        <v>139</v>
      </c>
      <c r="F1309" t="s">
        <v>84</v>
      </c>
      <c r="G1309" t="s">
        <v>104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91</v>
      </c>
      <c r="O1309">
        <v>4</v>
      </c>
      <c r="P1309" t="s">
        <v>28</v>
      </c>
      <c r="Q1309" t="s">
        <v>29</v>
      </c>
      <c r="R1309">
        <v>34</v>
      </c>
      <c r="S1309" t="s">
        <v>57</v>
      </c>
      <c r="T1309" t="s">
        <v>31</v>
      </c>
      <c r="U1309" t="s">
        <v>2281</v>
      </c>
      <c r="V1309">
        <v>8</v>
      </c>
      <c r="W1309">
        <v>1</v>
      </c>
      <c r="X1309">
        <v>2026</v>
      </c>
      <c r="Y1309" t="s">
        <v>6228</v>
      </c>
      <c r="Z1309">
        <v>6</v>
      </c>
      <c r="AA1309" t="s">
        <v>6235</v>
      </c>
      <c r="AB1309">
        <v>1040</v>
      </c>
      <c r="AC1309">
        <v>6.25E-2</v>
      </c>
      <c r="AD1309" t="s">
        <v>6230</v>
      </c>
      <c r="AE1309" t="s">
        <v>6236</v>
      </c>
    </row>
    <row r="1310" spans="1:31" x14ac:dyDescent="0.25">
      <c r="A1310" t="s">
        <v>2282</v>
      </c>
      <c r="B1310" s="1">
        <v>46081</v>
      </c>
      <c r="C1310">
        <v>0.66180555555555554</v>
      </c>
      <c r="D1310" t="s">
        <v>23</v>
      </c>
      <c r="E1310" t="s">
        <v>159</v>
      </c>
      <c r="F1310" t="s">
        <v>25</v>
      </c>
      <c r="G1310" t="s">
        <v>96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70</v>
      </c>
      <c r="O1310">
        <v>2</v>
      </c>
      <c r="P1310" t="s">
        <v>146</v>
      </c>
      <c r="Q1310" t="s">
        <v>29</v>
      </c>
      <c r="R1310">
        <v>25</v>
      </c>
      <c r="S1310" t="s">
        <v>64</v>
      </c>
      <c r="T1310" t="s">
        <v>58</v>
      </c>
      <c r="U1310" t="s">
        <v>2282</v>
      </c>
      <c r="V1310">
        <v>15</v>
      </c>
      <c r="W1310">
        <v>2</v>
      </c>
      <c r="X1310">
        <v>2026</v>
      </c>
      <c r="Y1310" t="s">
        <v>6232</v>
      </c>
      <c r="Z1310">
        <v>12</v>
      </c>
      <c r="AA1310" t="s">
        <v>6235</v>
      </c>
      <c r="AB1310">
        <v>645</v>
      </c>
      <c r="AC1310">
        <v>0.27297297297297296</v>
      </c>
      <c r="AD1310" t="s">
        <v>6233</v>
      </c>
      <c r="AE1310" t="s">
        <v>6241</v>
      </c>
    </row>
    <row r="1311" spans="1:31" x14ac:dyDescent="0.25">
      <c r="A1311" t="s">
        <v>2283</v>
      </c>
      <c r="B1311" s="1">
        <v>46063</v>
      </c>
      <c r="C1311">
        <v>0.72361111111111109</v>
      </c>
      <c r="D1311" t="s">
        <v>23</v>
      </c>
      <c r="E1311" t="s">
        <v>135</v>
      </c>
      <c r="F1311" t="s">
        <v>69</v>
      </c>
      <c r="G1311" t="s">
        <v>26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49</v>
      </c>
      <c r="O1311">
        <v>2</v>
      </c>
      <c r="P1311" t="s">
        <v>28</v>
      </c>
      <c r="Q1311" t="s">
        <v>56</v>
      </c>
      <c r="R1311">
        <v>59</v>
      </c>
      <c r="S1311" t="s">
        <v>131</v>
      </c>
      <c r="T1311" t="s">
        <v>58</v>
      </c>
      <c r="U1311" t="s">
        <v>2283</v>
      </c>
      <c r="V1311">
        <v>17</v>
      </c>
      <c r="W1311">
        <v>2</v>
      </c>
      <c r="X1311">
        <v>2026</v>
      </c>
      <c r="Y1311" t="s">
        <v>6232</v>
      </c>
      <c r="Z1311">
        <v>1</v>
      </c>
      <c r="AA1311" t="s">
        <v>6235</v>
      </c>
      <c r="AB1311">
        <v>878</v>
      </c>
      <c r="AC1311">
        <v>0.22500000000000001</v>
      </c>
      <c r="AD1311" t="s">
        <v>6233</v>
      </c>
      <c r="AE1311" t="s">
        <v>6234</v>
      </c>
    </row>
    <row r="1312" spans="1:31" x14ac:dyDescent="0.25">
      <c r="A1312" t="s">
        <v>2285</v>
      </c>
      <c r="B1312" s="1">
        <v>46043</v>
      </c>
      <c r="C1312">
        <v>0.92222222222222228</v>
      </c>
      <c r="D1312" t="s">
        <v>23</v>
      </c>
      <c r="E1312" t="s">
        <v>24</v>
      </c>
      <c r="F1312" t="s">
        <v>63</v>
      </c>
      <c r="G1312" t="s">
        <v>104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27</v>
      </c>
      <c r="O1312">
        <v>4</v>
      </c>
      <c r="P1312" t="s">
        <v>28</v>
      </c>
      <c r="Q1312" t="s">
        <v>29</v>
      </c>
      <c r="R1312">
        <v>23</v>
      </c>
      <c r="S1312" t="s">
        <v>40</v>
      </c>
      <c r="T1312" t="s">
        <v>58</v>
      </c>
      <c r="U1312" t="s">
        <v>2285</v>
      </c>
      <c r="V1312">
        <v>22</v>
      </c>
      <c r="W1312">
        <v>1</v>
      </c>
      <c r="X1312">
        <v>2026</v>
      </c>
      <c r="Y1312" t="s">
        <v>6239</v>
      </c>
      <c r="Z1312">
        <v>3</v>
      </c>
      <c r="AA1312" t="s">
        <v>6235</v>
      </c>
      <c r="AB1312">
        <v>719</v>
      </c>
      <c r="AC1312">
        <v>0.55185185185185182</v>
      </c>
      <c r="AD1312" t="s">
        <v>6230</v>
      </c>
      <c r="AE1312" t="s">
        <v>6241</v>
      </c>
    </row>
    <row r="1313" spans="1:31" x14ac:dyDescent="0.25">
      <c r="A1313" t="s">
        <v>2287</v>
      </c>
      <c r="B1313" s="1">
        <v>46048</v>
      </c>
      <c r="C1313">
        <v>0.34027777777777779</v>
      </c>
      <c r="D1313" t="s">
        <v>35</v>
      </c>
      <c r="E1313" t="s">
        <v>54</v>
      </c>
      <c r="F1313" t="s">
        <v>37</v>
      </c>
      <c r="G1313" t="s">
        <v>117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27</v>
      </c>
      <c r="O1313">
        <v>5</v>
      </c>
      <c r="P1313" t="s">
        <v>28</v>
      </c>
      <c r="Q1313" t="s">
        <v>56</v>
      </c>
      <c r="R1313">
        <v>37</v>
      </c>
      <c r="S1313" t="s">
        <v>57</v>
      </c>
      <c r="T1313" t="s">
        <v>31</v>
      </c>
      <c r="U1313" t="s">
        <v>2287</v>
      </c>
      <c r="V1313">
        <v>8</v>
      </c>
      <c r="W1313">
        <v>1</v>
      </c>
      <c r="X1313">
        <v>2026</v>
      </c>
      <c r="Y1313" t="s">
        <v>6228</v>
      </c>
      <c r="Z1313">
        <v>-3</v>
      </c>
      <c r="AA1313" t="s">
        <v>6229</v>
      </c>
      <c r="AB1313">
        <v>781</v>
      </c>
      <c r="AC1313">
        <v>0.22682926829268293</v>
      </c>
      <c r="AD1313" t="s">
        <v>6238</v>
      </c>
      <c r="AE1313" t="s">
        <v>6231</v>
      </c>
    </row>
    <row r="1314" spans="1:31" x14ac:dyDescent="0.25">
      <c r="A1314" t="s">
        <v>2288</v>
      </c>
      <c r="B1314" s="1">
        <v>46030</v>
      </c>
      <c r="C1314">
        <v>0.69444444444444442</v>
      </c>
      <c r="D1314" t="s">
        <v>35</v>
      </c>
      <c r="E1314" t="s">
        <v>135</v>
      </c>
      <c r="F1314" t="s">
        <v>166</v>
      </c>
      <c r="G1314" t="s">
        <v>104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39</v>
      </c>
      <c r="O1314">
        <v>3</v>
      </c>
      <c r="P1314" t="s">
        <v>146</v>
      </c>
      <c r="Q1314" t="s">
        <v>29</v>
      </c>
      <c r="R1314">
        <v>25</v>
      </c>
      <c r="S1314" t="s">
        <v>71</v>
      </c>
      <c r="T1314" t="s">
        <v>58</v>
      </c>
      <c r="U1314" t="s">
        <v>2288</v>
      </c>
      <c r="V1314">
        <v>16</v>
      </c>
      <c r="W1314">
        <v>1</v>
      </c>
      <c r="X1314">
        <v>2026</v>
      </c>
      <c r="Y1314" t="s">
        <v>6232</v>
      </c>
      <c r="Z1314">
        <v>8</v>
      </c>
      <c r="AA1314" t="s">
        <v>6235</v>
      </c>
      <c r="AB1314">
        <v>951</v>
      </c>
      <c r="AC1314">
        <v>0.17857142857142858</v>
      </c>
      <c r="AD1314" t="s">
        <v>6240</v>
      </c>
      <c r="AE1314" t="s">
        <v>6241</v>
      </c>
    </row>
    <row r="1315" spans="1:31" x14ac:dyDescent="0.25">
      <c r="A1315" t="s">
        <v>2289</v>
      </c>
      <c r="B1315" s="1">
        <v>46038</v>
      </c>
      <c r="C1315">
        <v>0.6743055555555556</v>
      </c>
      <c r="D1315" t="s">
        <v>200</v>
      </c>
      <c r="E1315" t="s">
        <v>46</v>
      </c>
      <c r="F1315" t="s">
        <v>63</v>
      </c>
      <c r="G1315" t="s">
        <v>104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27</v>
      </c>
      <c r="O1315">
        <v>4</v>
      </c>
      <c r="P1315" t="s">
        <v>28</v>
      </c>
      <c r="Q1315" t="s">
        <v>29</v>
      </c>
      <c r="R1315">
        <v>49</v>
      </c>
      <c r="S1315" t="s">
        <v>30</v>
      </c>
      <c r="T1315" t="s">
        <v>58</v>
      </c>
      <c r="U1315" t="s">
        <v>2289</v>
      </c>
      <c r="V1315">
        <v>16</v>
      </c>
      <c r="W1315">
        <v>1</v>
      </c>
      <c r="X1315">
        <v>2026</v>
      </c>
      <c r="Y1315" t="s">
        <v>6232</v>
      </c>
      <c r="Z1315">
        <v>12</v>
      </c>
      <c r="AA1315" t="s">
        <v>6235</v>
      </c>
      <c r="AB1315">
        <v>327</v>
      </c>
      <c r="AC1315">
        <v>0.21176470588235294</v>
      </c>
      <c r="AD1315" t="s">
        <v>6230</v>
      </c>
      <c r="AE1315" t="s">
        <v>6234</v>
      </c>
    </row>
    <row r="1316" spans="1:31" x14ac:dyDescent="0.25">
      <c r="A1316" t="s">
        <v>2290</v>
      </c>
      <c r="B1316" s="1">
        <v>46144</v>
      </c>
      <c r="C1316">
        <v>0.66041666666666665</v>
      </c>
      <c r="D1316" t="s">
        <v>296</v>
      </c>
      <c r="E1316" t="s">
        <v>24</v>
      </c>
      <c r="F1316" t="s">
        <v>25</v>
      </c>
      <c r="G1316" t="s">
        <v>26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49</v>
      </c>
      <c r="O1316">
        <v>3</v>
      </c>
      <c r="P1316" t="s">
        <v>28</v>
      </c>
      <c r="Q1316" t="s">
        <v>29</v>
      </c>
      <c r="R1316">
        <v>45</v>
      </c>
      <c r="S1316" t="s">
        <v>64</v>
      </c>
      <c r="T1316" t="s">
        <v>58</v>
      </c>
      <c r="U1316" t="s">
        <v>2290</v>
      </c>
      <c r="V1316">
        <v>15</v>
      </c>
      <c r="W1316">
        <v>5</v>
      </c>
      <c r="X1316">
        <v>2026</v>
      </c>
      <c r="Y1316" t="s">
        <v>6232</v>
      </c>
      <c r="Z1316">
        <v>-3</v>
      </c>
      <c r="AA1316" t="s">
        <v>6229</v>
      </c>
      <c r="AB1316">
        <v>635</v>
      </c>
      <c r="AC1316">
        <v>0.23571428571428571</v>
      </c>
      <c r="AD1316" t="s">
        <v>6240</v>
      </c>
      <c r="AE1316" t="s">
        <v>6231</v>
      </c>
    </row>
    <row r="1317" spans="1:31" x14ac:dyDescent="0.25">
      <c r="A1317" t="s">
        <v>2291</v>
      </c>
      <c r="B1317" s="1">
        <v>46142</v>
      </c>
      <c r="C1317">
        <v>0.78125</v>
      </c>
      <c r="D1317" t="s">
        <v>145</v>
      </c>
      <c r="E1317" t="s">
        <v>100</v>
      </c>
      <c r="F1317" t="s">
        <v>37</v>
      </c>
      <c r="G1317" t="s">
        <v>96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70</v>
      </c>
      <c r="O1317">
        <v>1</v>
      </c>
      <c r="P1317" t="s">
        <v>28</v>
      </c>
      <c r="Q1317" t="s">
        <v>56</v>
      </c>
      <c r="R1317">
        <v>51</v>
      </c>
      <c r="S1317" t="s">
        <v>71</v>
      </c>
      <c r="T1317" t="s">
        <v>41</v>
      </c>
      <c r="U1317" t="s">
        <v>2291</v>
      </c>
      <c r="V1317">
        <v>18</v>
      </c>
      <c r="W1317">
        <v>4</v>
      </c>
      <c r="X1317">
        <v>2026</v>
      </c>
      <c r="Y1317" t="s">
        <v>6232</v>
      </c>
      <c r="Z1317">
        <v>18</v>
      </c>
      <c r="AA1317" t="s">
        <v>6235</v>
      </c>
      <c r="AB1317">
        <v>1119</v>
      </c>
      <c r="AC1317">
        <v>0.30434782608695654</v>
      </c>
      <c r="AD1317" t="s">
        <v>6233</v>
      </c>
      <c r="AE1317" t="s">
        <v>6234</v>
      </c>
    </row>
    <row r="1318" spans="1:31" x14ac:dyDescent="0.25">
      <c r="A1318" t="s">
        <v>2292</v>
      </c>
      <c r="B1318" s="1">
        <v>46070</v>
      </c>
      <c r="C1318">
        <v>0.68888888888888888</v>
      </c>
      <c r="D1318" t="s">
        <v>23</v>
      </c>
      <c r="E1318" t="s">
        <v>100</v>
      </c>
      <c r="F1318" t="s">
        <v>84</v>
      </c>
      <c r="G1318" t="s">
        <v>104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39</v>
      </c>
      <c r="O1318">
        <v>5</v>
      </c>
      <c r="P1318" t="s">
        <v>28</v>
      </c>
      <c r="Q1318" t="s">
        <v>29</v>
      </c>
      <c r="R1318">
        <v>26</v>
      </c>
      <c r="S1318" t="s">
        <v>131</v>
      </c>
      <c r="T1318" t="s">
        <v>58</v>
      </c>
      <c r="U1318" t="s">
        <v>2292</v>
      </c>
      <c r="V1318">
        <v>16</v>
      </c>
      <c r="W1318">
        <v>2</v>
      </c>
      <c r="X1318">
        <v>2026</v>
      </c>
      <c r="Y1318" t="s">
        <v>6232</v>
      </c>
      <c r="Z1318">
        <v>-3</v>
      </c>
      <c r="AA1318" t="s">
        <v>6229</v>
      </c>
      <c r="AB1318">
        <v>715</v>
      </c>
      <c r="AC1318">
        <v>0.14102564102564102</v>
      </c>
      <c r="AD1318" t="s">
        <v>6238</v>
      </c>
      <c r="AE1318" t="s">
        <v>6236</v>
      </c>
    </row>
    <row r="1319" spans="1:31" x14ac:dyDescent="0.25">
      <c r="A1319" t="s">
        <v>2293</v>
      </c>
      <c r="B1319" s="1">
        <v>46050</v>
      </c>
      <c r="C1319">
        <v>0.57152777777777775</v>
      </c>
      <c r="D1319" t="s">
        <v>200</v>
      </c>
      <c r="E1319" t="s">
        <v>100</v>
      </c>
      <c r="F1319" t="s">
        <v>166</v>
      </c>
      <c r="G1319" t="s">
        <v>48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70</v>
      </c>
      <c r="O1319">
        <v>3</v>
      </c>
      <c r="P1319" t="s">
        <v>28</v>
      </c>
      <c r="Q1319" t="s">
        <v>29</v>
      </c>
      <c r="R1319">
        <v>27</v>
      </c>
      <c r="S1319" t="s">
        <v>40</v>
      </c>
      <c r="T1319" t="s">
        <v>85</v>
      </c>
      <c r="U1319" t="s">
        <v>2293</v>
      </c>
      <c r="V1319">
        <v>13</v>
      </c>
      <c r="W1319">
        <v>1</v>
      </c>
      <c r="X1319">
        <v>2026</v>
      </c>
      <c r="Y1319" t="s">
        <v>6237</v>
      </c>
      <c r="Z1319">
        <v>4</v>
      </c>
      <c r="AA1319" t="s">
        <v>6235</v>
      </c>
      <c r="AB1319">
        <v>481</v>
      </c>
      <c r="AC1319">
        <v>0.28979591836734692</v>
      </c>
      <c r="AD1319" t="s">
        <v>6240</v>
      </c>
      <c r="AE1319" t="s">
        <v>6236</v>
      </c>
    </row>
    <row r="1320" spans="1:31" x14ac:dyDescent="0.25">
      <c r="A1320" t="s">
        <v>2294</v>
      </c>
      <c r="B1320" s="1">
        <v>46055</v>
      </c>
      <c r="C1320">
        <v>0.85833333333333328</v>
      </c>
      <c r="D1320" t="s">
        <v>121</v>
      </c>
      <c r="E1320" t="s">
        <v>83</v>
      </c>
      <c r="F1320" t="s">
        <v>47</v>
      </c>
      <c r="G1320" t="s">
        <v>104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91</v>
      </c>
      <c r="O1320">
        <v>5</v>
      </c>
      <c r="P1320" t="s">
        <v>28</v>
      </c>
      <c r="Q1320" t="s">
        <v>56</v>
      </c>
      <c r="R1320">
        <v>39</v>
      </c>
      <c r="S1320" t="s">
        <v>57</v>
      </c>
      <c r="T1320" t="s">
        <v>41</v>
      </c>
      <c r="U1320" t="s">
        <v>2294</v>
      </c>
      <c r="V1320">
        <v>20</v>
      </c>
      <c r="W1320">
        <v>2</v>
      </c>
      <c r="X1320">
        <v>2026</v>
      </c>
      <c r="Y1320" t="s">
        <v>6239</v>
      </c>
      <c r="Z1320">
        <v>14</v>
      </c>
      <c r="AA1320" t="s">
        <v>6235</v>
      </c>
      <c r="AB1320">
        <v>1028</v>
      </c>
      <c r="AC1320">
        <v>0.20517241379310344</v>
      </c>
      <c r="AD1320" t="s">
        <v>6238</v>
      </c>
      <c r="AE1320" t="s">
        <v>6231</v>
      </c>
    </row>
    <row r="1321" spans="1:31" x14ac:dyDescent="0.25">
      <c r="A1321" t="s">
        <v>2296</v>
      </c>
      <c r="B1321" s="1">
        <v>46080</v>
      </c>
      <c r="C1321">
        <v>0.69513888888888886</v>
      </c>
      <c r="D1321" t="s">
        <v>53</v>
      </c>
      <c r="E1321" t="s">
        <v>46</v>
      </c>
      <c r="F1321" t="s">
        <v>63</v>
      </c>
      <c r="G1321" t="s">
        <v>104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70</v>
      </c>
      <c r="O1321">
        <v>5</v>
      </c>
      <c r="P1321" t="s">
        <v>28</v>
      </c>
      <c r="Q1321" t="s">
        <v>56</v>
      </c>
      <c r="R1321">
        <v>42</v>
      </c>
      <c r="S1321" t="s">
        <v>30</v>
      </c>
      <c r="T1321" t="s">
        <v>58</v>
      </c>
      <c r="U1321" t="s">
        <v>2296</v>
      </c>
      <c r="V1321">
        <v>16</v>
      </c>
      <c r="W1321">
        <v>2</v>
      </c>
      <c r="X1321">
        <v>2026</v>
      </c>
      <c r="Y1321" t="s">
        <v>6232</v>
      </c>
      <c r="Z1321">
        <v>-1</v>
      </c>
      <c r="AA1321" t="s">
        <v>6229</v>
      </c>
      <c r="AB1321">
        <v>445</v>
      </c>
      <c r="AC1321">
        <v>0.375</v>
      </c>
      <c r="AD1321" t="s">
        <v>6238</v>
      </c>
      <c r="AE1321" t="s">
        <v>6231</v>
      </c>
    </row>
    <row r="1322" spans="1:31" x14ac:dyDescent="0.25">
      <c r="A1322" t="s">
        <v>2297</v>
      </c>
      <c r="B1322" s="1">
        <v>46041</v>
      </c>
      <c r="C1322">
        <v>0.75902777777777775</v>
      </c>
      <c r="D1322" t="s">
        <v>53</v>
      </c>
      <c r="E1322" t="s">
        <v>46</v>
      </c>
      <c r="F1322" t="s">
        <v>166</v>
      </c>
      <c r="G1322" t="s">
        <v>48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39</v>
      </c>
      <c r="O1322">
        <v>1</v>
      </c>
      <c r="P1322" t="s">
        <v>28</v>
      </c>
      <c r="Q1322" t="s">
        <v>29</v>
      </c>
      <c r="R1322">
        <v>57</v>
      </c>
      <c r="S1322" t="s">
        <v>57</v>
      </c>
      <c r="T1322" t="s">
        <v>41</v>
      </c>
      <c r="U1322" t="s">
        <v>2297</v>
      </c>
      <c r="V1322">
        <v>18</v>
      </c>
      <c r="W1322">
        <v>1</v>
      </c>
      <c r="X1322">
        <v>2026</v>
      </c>
      <c r="Y1322" t="s">
        <v>6232</v>
      </c>
      <c r="Z1322">
        <v>20</v>
      </c>
      <c r="AA1322" t="s">
        <v>6235</v>
      </c>
      <c r="AB1322">
        <v>903</v>
      </c>
      <c r="AC1322">
        <v>0.2076923076923077</v>
      </c>
      <c r="AD1322" t="s">
        <v>6233</v>
      </c>
      <c r="AE1322" t="s">
        <v>6234</v>
      </c>
    </row>
    <row r="1323" spans="1:31" x14ac:dyDescent="0.25">
      <c r="A1323" t="s">
        <v>2298</v>
      </c>
      <c r="B1323" s="1">
        <v>46148</v>
      </c>
      <c r="C1323">
        <v>0.85416666666666663</v>
      </c>
      <c r="D1323" t="s">
        <v>121</v>
      </c>
      <c r="E1323" t="s">
        <v>100</v>
      </c>
      <c r="F1323" t="s">
        <v>69</v>
      </c>
      <c r="G1323" t="s">
        <v>26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49</v>
      </c>
      <c r="O1323">
        <v>1</v>
      </c>
      <c r="P1323" t="s">
        <v>28</v>
      </c>
      <c r="Q1323" t="s">
        <v>56</v>
      </c>
      <c r="R1323">
        <v>55</v>
      </c>
      <c r="S1323" t="s">
        <v>40</v>
      </c>
      <c r="T1323" t="s">
        <v>41</v>
      </c>
      <c r="U1323" t="s">
        <v>2298</v>
      </c>
      <c r="V1323">
        <v>20</v>
      </c>
      <c r="W1323">
        <v>5</v>
      </c>
      <c r="X1323">
        <v>2026</v>
      </c>
      <c r="Y1323" t="s">
        <v>6239</v>
      </c>
      <c r="Z1323">
        <v>18</v>
      </c>
      <c r="AA1323" t="s">
        <v>6235</v>
      </c>
      <c r="AB1323">
        <v>341</v>
      </c>
      <c r="AC1323">
        <v>0.04</v>
      </c>
      <c r="AD1323" t="s">
        <v>6233</v>
      </c>
      <c r="AE1323" t="s">
        <v>6234</v>
      </c>
    </row>
    <row r="1324" spans="1:31" x14ac:dyDescent="0.25">
      <c r="A1324" t="s">
        <v>2299</v>
      </c>
      <c r="B1324" s="1">
        <v>46170</v>
      </c>
      <c r="C1324">
        <v>0.79652777777777772</v>
      </c>
      <c r="D1324" t="s">
        <v>296</v>
      </c>
      <c r="E1324" t="s">
        <v>36</v>
      </c>
      <c r="F1324" t="s">
        <v>25</v>
      </c>
      <c r="G1324" t="s">
        <v>96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27</v>
      </c>
      <c r="O1324">
        <v>1</v>
      </c>
      <c r="P1324" t="s">
        <v>28</v>
      </c>
      <c r="Q1324" t="s">
        <v>56</v>
      </c>
      <c r="R1324">
        <v>46</v>
      </c>
      <c r="S1324" t="s">
        <v>71</v>
      </c>
      <c r="T1324" t="s">
        <v>41</v>
      </c>
      <c r="U1324" t="s">
        <v>2299</v>
      </c>
      <c r="V1324">
        <v>19</v>
      </c>
      <c r="W1324">
        <v>5</v>
      </c>
      <c r="X1324">
        <v>2026</v>
      </c>
      <c r="Y1324" t="s">
        <v>6232</v>
      </c>
      <c r="Z1324">
        <v>12</v>
      </c>
      <c r="AA1324" t="s">
        <v>6235</v>
      </c>
      <c r="AB1324">
        <v>1136</v>
      </c>
      <c r="AC1324">
        <v>0.30681818181818182</v>
      </c>
      <c r="AD1324" t="s">
        <v>6233</v>
      </c>
      <c r="AE1324" t="s">
        <v>6234</v>
      </c>
    </row>
    <row r="1325" spans="1:31" x14ac:dyDescent="0.25">
      <c r="A1325" t="s">
        <v>2300</v>
      </c>
      <c r="B1325" s="1">
        <v>46199</v>
      </c>
      <c r="C1325">
        <v>0.75694444444444442</v>
      </c>
      <c r="D1325" t="s">
        <v>89</v>
      </c>
      <c r="E1325" t="s">
        <v>36</v>
      </c>
      <c r="F1325" t="s">
        <v>166</v>
      </c>
      <c r="G1325" t="s">
        <v>48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49</v>
      </c>
      <c r="O1325">
        <v>5</v>
      </c>
      <c r="P1325" t="s">
        <v>28</v>
      </c>
      <c r="Q1325" t="s">
        <v>56</v>
      </c>
      <c r="R1325">
        <v>59</v>
      </c>
      <c r="S1325" t="s">
        <v>30</v>
      </c>
      <c r="T1325" t="s">
        <v>41</v>
      </c>
      <c r="U1325" t="s">
        <v>2300</v>
      </c>
      <c r="V1325">
        <v>18</v>
      </c>
      <c r="W1325">
        <v>6</v>
      </c>
      <c r="X1325">
        <v>2026</v>
      </c>
      <c r="Y1325" t="s">
        <v>6232</v>
      </c>
      <c r="Z1325">
        <v>10</v>
      </c>
      <c r="AA1325" t="s">
        <v>6235</v>
      </c>
      <c r="AB1325">
        <v>685</v>
      </c>
      <c r="AC1325">
        <v>0.17959183673469389</v>
      </c>
      <c r="AD1325" t="s">
        <v>6238</v>
      </c>
      <c r="AE1325" t="s">
        <v>6234</v>
      </c>
    </row>
    <row r="1326" spans="1:31" x14ac:dyDescent="0.25">
      <c r="A1326" t="s">
        <v>2301</v>
      </c>
      <c r="B1326" s="1">
        <v>46059</v>
      </c>
      <c r="C1326">
        <v>0.79513888888888884</v>
      </c>
      <c r="D1326" t="s">
        <v>121</v>
      </c>
      <c r="E1326" t="s">
        <v>159</v>
      </c>
      <c r="F1326" t="s">
        <v>84</v>
      </c>
      <c r="G1326" t="s">
        <v>26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39</v>
      </c>
      <c r="O1326">
        <v>3</v>
      </c>
      <c r="P1326" t="s">
        <v>28</v>
      </c>
      <c r="Q1326" t="s">
        <v>29</v>
      </c>
      <c r="R1326">
        <v>34</v>
      </c>
      <c r="S1326" t="s">
        <v>30</v>
      </c>
      <c r="T1326" t="s">
        <v>41</v>
      </c>
      <c r="U1326" t="s">
        <v>2301</v>
      </c>
      <c r="V1326">
        <v>19</v>
      </c>
      <c r="W1326">
        <v>2</v>
      </c>
      <c r="X1326">
        <v>2026</v>
      </c>
      <c r="Y1326" t="s">
        <v>6232</v>
      </c>
      <c r="Z1326">
        <v>15</v>
      </c>
      <c r="AA1326" t="s">
        <v>6235</v>
      </c>
      <c r="AB1326">
        <v>798</v>
      </c>
      <c r="AC1326">
        <v>2.3404255319148939E-2</v>
      </c>
      <c r="AD1326" t="s">
        <v>6240</v>
      </c>
      <c r="AE1326" t="s">
        <v>6236</v>
      </c>
    </row>
    <row r="1327" spans="1:31" x14ac:dyDescent="0.25">
      <c r="A1327" t="s">
        <v>2302</v>
      </c>
      <c r="B1327" s="1">
        <v>46095</v>
      </c>
      <c r="C1327">
        <v>0.84722222222222221</v>
      </c>
      <c r="D1327" t="s">
        <v>23</v>
      </c>
      <c r="E1327" t="s">
        <v>90</v>
      </c>
      <c r="F1327" t="s">
        <v>84</v>
      </c>
      <c r="G1327" t="s">
        <v>96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91</v>
      </c>
      <c r="O1327">
        <v>4</v>
      </c>
      <c r="P1327" t="s">
        <v>28</v>
      </c>
      <c r="Q1327" t="s">
        <v>56</v>
      </c>
      <c r="R1327">
        <v>59</v>
      </c>
      <c r="S1327" t="s">
        <v>64</v>
      </c>
      <c r="T1327" t="s">
        <v>41</v>
      </c>
      <c r="U1327" t="s">
        <v>2302</v>
      </c>
      <c r="V1327">
        <v>20</v>
      </c>
      <c r="W1327">
        <v>3</v>
      </c>
      <c r="X1327">
        <v>2026</v>
      </c>
      <c r="Y1327" t="s">
        <v>6239</v>
      </c>
      <c r="Z1327">
        <v>17</v>
      </c>
      <c r="AA1327" t="s">
        <v>6235</v>
      </c>
      <c r="AB1327">
        <v>625</v>
      </c>
      <c r="AC1327">
        <v>0.3</v>
      </c>
      <c r="AD1327" t="s">
        <v>6230</v>
      </c>
      <c r="AE1327" t="s">
        <v>6234</v>
      </c>
    </row>
    <row r="1328" spans="1:31" x14ac:dyDescent="0.25">
      <c r="A1328" t="s">
        <v>2303</v>
      </c>
      <c r="B1328" s="1">
        <v>46190</v>
      </c>
      <c r="C1328">
        <v>0.85833333333333328</v>
      </c>
      <c r="D1328" t="s">
        <v>62</v>
      </c>
      <c r="E1328" t="s">
        <v>36</v>
      </c>
      <c r="F1328" t="s">
        <v>69</v>
      </c>
      <c r="G1328" t="s">
        <v>48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49</v>
      </c>
      <c r="O1328">
        <v>3</v>
      </c>
      <c r="P1328" t="s">
        <v>28</v>
      </c>
      <c r="Q1328" t="s">
        <v>29</v>
      </c>
      <c r="R1328">
        <v>58</v>
      </c>
      <c r="S1328" t="s">
        <v>40</v>
      </c>
      <c r="T1328" t="s">
        <v>41</v>
      </c>
      <c r="U1328" t="s">
        <v>2303</v>
      </c>
      <c r="V1328">
        <v>20</v>
      </c>
      <c r="W1328">
        <v>6</v>
      </c>
      <c r="X1328">
        <v>2026</v>
      </c>
      <c r="Y1328" t="s">
        <v>6239</v>
      </c>
      <c r="Z1328">
        <v>-3</v>
      </c>
      <c r="AA1328" t="s">
        <v>6229</v>
      </c>
      <c r="AB1328">
        <v>1066</v>
      </c>
      <c r="AC1328">
        <v>3.5714285714285712E-2</v>
      </c>
      <c r="AD1328" t="s">
        <v>6240</v>
      </c>
      <c r="AE1328" t="s">
        <v>6234</v>
      </c>
    </row>
    <row r="1329" spans="1:31" x14ac:dyDescent="0.25">
      <c r="A1329" t="s">
        <v>2304</v>
      </c>
      <c r="B1329" s="1">
        <v>46126</v>
      </c>
      <c r="C1329">
        <v>0.35416666666666669</v>
      </c>
      <c r="D1329" t="s">
        <v>99</v>
      </c>
      <c r="E1329" t="s">
        <v>135</v>
      </c>
      <c r="F1329" t="s">
        <v>95</v>
      </c>
      <c r="G1329" t="s">
        <v>38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39</v>
      </c>
      <c r="O1329">
        <v>5</v>
      </c>
      <c r="P1329" t="s">
        <v>28</v>
      </c>
      <c r="Q1329" t="s">
        <v>56</v>
      </c>
      <c r="R1329">
        <v>39</v>
      </c>
      <c r="S1329" t="s">
        <v>131</v>
      </c>
      <c r="T1329" t="s">
        <v>31</v>
      </c>
      <c r="U1329" t="s">
        <v>2304</v>
      </c>
      <c r="V1329">
        <v>8</v>
      </c>
      <c r="W1329">
        <v>4</v>
      </c>
      <c r="X1329">
        <v>2026</v>
      </c>
      <c r="Y1329" t="s">
        <v>6228</v>
      </c>
      <c r="Z1329">
        <v>13</v>
      </c>
      <c r="AA1329" t="s">
        <v>6235</v>
      </c>
      <c r="AB1329">
        <v>1110</v>
      </c>
      <c r="AC1329">
        <v>0.10857142857142857</v>
      </c>
      <c r="AD1329" t="s">
        <v>6238</v>
      </c>
      <c r="AE1329" t="s">
        <v>6231</v>
      </c>
    </row>
    <row r="1330" spans="1:31" x14ac:dyDescent="0.25">
      <c r="A1330" t="s">
        <v>2305</v>
      </c>
      <c r="B1330" s="1">
        <v>46134</v>
      </c>
      <c r="C1330">
        <v>0.68888888888888888</v>
      </c>
      <c r="D1330" t="s">
        <v>89</v>
      </c>
      <c r="E1330" t="s">
        <v>46</v>
      </c>
      <c r="F1330" t="s">
        <v>84</v>
      </c>
      <c r="G1330" t="s">
        <v>96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91</v>
      </c>
      <c r="O1330">
        <v>1</v>
      </c>
      <c r="P1330" t="s">
        <v>28</v>
      </c>
      <c r="Q1330" t="s">
        <v>29</v>
      </c>
      <c r="R1330">
        <v>36</v>
      </c>
      <c r="S1330" t="s">
        <v>40</v>
      </c>
      <c r="T1330" t="s">
        <v>58</v>
      </c>
      <c r="U1330" t="s">
        <v>2305</v>
      </c>
      <c r="V1330">
        <v>16</v>
      </c>
      <c r="W1330">
        <v>4</v>
      </c>
      <c r="X1330">
        <v>2026</v>
      </c>
      <c r="Y1330" t="s">
        <v>6232</v>
      </c>
      <c r="Z1330">
        <v>1</v>
      </c>
      <c r="AA1330" t="s">
        <v>6235</v>
      </c>
      <c r="AB1330">
        <v>550</v>
      </c>
      <c r="AC1330">
        <v>0.19189189189189187</v>
      </c>
      <c r="AD1330" t="s">
        <v>6233</v>
      </c>
      <c r="AE1330" t="s">
        <v>6231</v>
      </c>
    </row>
    <row r="1331" spans="1:31" x14ac:dyDescent="0.25">
      <c r="A1331" t="s">
        <v>2306</v>
      </c>
      <c r="B1331" s="1">
        <v>46198</v>
      </c>
      <c r="C1331">
        <v>0.96250000000000002</v>
      </c>
      <c r="D1331" t="s">
        <v>145</v>
      </c>
      <c r="E1331" t="s">
        <v>159</v>
      </c>
      <c r="F1331" t="s">
        <v>37</v>
      </c>
      <c r="G1331" t="s">
        <v>26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27</v>
      </c>
      <c r="O1331">
        <v>5</v>
      </c>
      <c r="P1331" t="s">
        <v>146</v>
      </c>
      <c r="Q1331" t="s">
        <v>29</v>
      </c>
      <c r="R1331">
        <v>19</v>
      </c>
      <c r="S1331" t="s">
        <v>71</v>
      </c>
      <c r="T1331" t="s">
        <v>58</v>
      </c>
      <c r="U1331" t="s">
        <v>2306</v>
      </c>
      <c r="V1331">
        <v>23</v>
      </c>
      <c r="W1331">
        <v>6</v>
      </c>
      <c r="X1331">
        <v>2026</v>
      </c>
      <c r="Y1331" t="s">
        <v>6239</v>
      </c>
      <c r="Z1331">
        <v>5</v>
      </c>
      <c r="AA1331" t="s">
        <v>6235</v>
      </c>
      <c r="AB1331">
        <v>830</v>
      </c>
      <c r="AC1331">
        <v>0.13870967741935483</v>
      </c>
      <c r="AD1331" t="s">
        <v>6238</v>
      </c>
      <c r="AE1331" t="s">
        <v>6241</v>
      </c>
    </row>
    <row r="1332" spans="1:31" x14ac:dyDescent="0.25">
      <c r="A1332" t="s">
        <v>2307</v>
      </c>
      <c r="B1332" s="1">
        <v>46190</v>
      </c>
      <c r="C1332">
        <v>0.42569444444444443</v>
      </c>
      <c r="D1332" t="s">
        <v>116</v>
      </c>
      <c r="E1332" t="s">
        <v>46</v>
      </c>
      <c r="F1332" t="s">
        <v>47</v>
      </c>
      <c r="G1332" t="s">
        <v>96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27</v>
      </c>
      <c r="O1332">
        <v>3</v>
      </c>
      <c r="P1332" t="s">
        <v>28</v>
      </c>
      <c r="Q1332" t="s">
        <v>29</v>
      </c>
      <c r="R1332">
        <v>20</v>
      </c>
      <c r="S1332" t="s">
        <v>40</v>
      </c>
      <c r="T1332" t="s">
        <v>31</v>
      </c>
      <c r="U1332" t="s">
        <v>2307</v>
      </c>
      <c r="V1332">
        <v>10</v>
      </c>
      <c r="W1332">
        <v>6</v>
      </c>
      <c r="X1332">
        <v>2026</v>
      </c>
      <c r="Y1332" t="s">
        <v>6237</v>
      </c>
      <c r="Z1332">
        <v>14</v>
      </c>
      <c r="AA1332" t="s">
        <v>6235</v>
      </c>
      <c r="AB1332">
        <v>1107</v>
      </c>
      <c r="AC1332">
        <v>0.39729729729729729</v>
      </c>
      <c r="AD1332" t="s">
        <v>6240</v>
      </c>
      <c r="AE1332" t="s">
        <v>6241</v>
      </c>
    </row>
    <row r="1333" spans="1:31" x14ac:dyDescent="0.25">
      <c r="A1333" t="s">
        <v>2308</v>
      </c>
      <c r="B1333" s="1">
        <v>46159</v>
      </c>
      <c r="C1333">
        <v>0.43541666666666667</v>
      </c>
      <c r="D1333" t="s">
        <v>89</v>
      </c>
      <c r="E1333" t="s">
        <v>135</v>
      </c>
      <c r="F1333" t="s">
        <v>25</v>
      </c>
      <c r="G1333" t="s">
        <v>117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27</v>
      </c>
      <c r="O1333">
        <v>1</v>
      </c>
      <c r="P1333" t="s">
        <v>28</v>
      </c>
      <c r="Q1333" t="s">
        <v>29</v>
      </c>
      <c r="R1333">
        <v>35</v>
      </c>
      <c r="S1333" t="s">
        <v>170</v>
      </c>
      <c r="T1333" t="s">
        <v>31</v>
      </c>
      <c r="U1333" t="s">
        <v>2308</v>
      </c>
      <c r="V1333">
        <v>10</v>
      </c>
      <c r="W1333">
        <v>5</v>
      </c>
      <c r="X1333">
        <v>2026</v>
      </c>
      <c r="Y1333" t="s">
        <v>6237</v>
      </c>
      <c r="Z1333">
        <v>11</v>
      </c>
      <c r="AA1333" t="s">
        <v>6235</v>
      </c>
      <c r="AB1333">
        <v>1060</v>
      </c>
      <c r="AC1333">
        <v>0.25348837209302327</v>
      </c>
      <c r="AD1333" t="s">
        <v>6233</v>
      </c>
      <c r="AE1333" t="s">
        <v>6236</v>
      </c>
    </row>
    <row r="1334" spans="1:31" x14ac:dyDescent="0.25">
      <c r="A1334" t="s">
        <v>2309</v>
      </c>
      <c r="B1334" s="1">
        <v>46168</v>
      </c>
      <c r="C1334">
        <v>0.46666666666666667</v>
      </c>
      <c r="D1334" t="s">
        <v>53</v>
      </c>
      <c r="E1334" t="s">
        <v>139</v>
      </c>
      <c r="F1334" t="s">
        <v>25</v>
      </c>
      <c r="G1334" t="s">
        <v>104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49</v>
      </c>
      <c r="O1334">
        <v>5</v>
      </c>
      <c r="P1334" t="s">
        <v>28</v>
      </c>
      <c r="Q1334" t="s">
        <v>29</v>
      </c>
      <c r="R1334">
        <v>43</v>
      </c>
      <c r="S1334" t="s">
        <v>131</v>
      </c>
      <c r="T1334" t="s">
        <v>58</v>
      </c>
      <c r="U1334" t="s">
        <v>2309</v>
      </c>
      <c r="V1334">
        <v>11</v>
      </c>
      <c r="W1334">
        <v>5</v>
      </c>
      <c r="X1334">
        <v>2026</v>
      </c>
      <c r="Y1334" t="s">
        <v>6237</v>
      </c>
      <c r="Z1334">
        <v>8</v>
      </c>
      <c r="AA1334" t="s">
        <v>6235</v>
      </c>
      <c r="AB1334">
        <v>1081</v>
      </c>
      <c r="AC1334">
        <v>9.7560975609756101E-2</v>
      </c>
      <c r="AD1334" t="s">
        <v>6238</v>
      </c>
      <c r="AE1334" t="s">
        <v>6231</v>
      </c>
    </row>
    <row r="1335" spans="1:31" x14ac:dyDescent="0.25">
      <c r="A1335" t="s">
        <v>2310</v>
      </c>
      <c r="B1335" s="1">
        <v>46070</v>
      </c>
      <c r="C1335">
        <v>0.98888888888888893</v>
      </c>
      <c r="D1335" t="s">
        <v>45</v>
      </c>
      <c r="E1335" t="s">
        <v>100</v>
      </c>
      <c r="F1335" t="s">
        <v>47</v>
      </c>
      <c r="G1335" t="s">
        <v>104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49</v>
      </c>
      <c r="O1335">
        <v>3</v>
      </c>
      <c r="P1335" t="s">
        <v>28</v>
      </c>
      <c r="Q1335" t="s">
        <v>29</v>
      </c>
      <c r="R1335">
        <v>53</v>
      </c>
      <c r="S1335" t="s">
        <v>131</v>
      </c>
      <c r="T1335" t="s">
        <v>58</v>
      </c>
      <c r="U1335" t="s">
        <v>2310</v>
      </c>
      <c r="V1335">
        <v>23</v>
      </c>
      <c r="W1335">
        <v>2</v>
      </c>
      <c r="X1335">
        <v>2026</v>
      </c>
      <c r="Y1335" t="s">
        <v>6239</v>
      </c>
      <c r="Z1335">
        <v>10</v>
      </c>
      <c r="AA1335" t="s">
        <v>6235</v>
      </c>
      <c r="AB1335">
        <v>755</v>
      </c>
      <c r="AC1335">
        <v>0.17636363636363636</v>
      </c>
      <c r="AD1335" t="s">
        <v>6240</v>
      </c>
      <c r="AE1335" t="s">
        <v>6234</v>
      </c>
    </row>
    <row r="1336" spans="1:31" x14ac:dyDescent="0.25">
      <c r="A1336" t="s">
        <v>2311</v>
      </c>
      <c r="B1336" s="1">
        <v>46113</v>
      </c>
      <c r="C1336">
        <v>0.58263888888888893</v>
      </c>
      <c r="D1336" t="s">
        <v>200</v>
      </c>
      <c r="E1336" t="s">
        <v>46</v>
      </c>
      <c r="F1336" t="s">
        <v>95</v>
      </c>
      <c r="G1336" t="s">
        <v>26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49</v>
      </c>
      <c r="O1336">
        <v>4</v>
      </c>
      <c r="P1336" t="s">
        <v>28</v>
      </c>
      <c r="Q1336" t="s">
        <v>29</v>
      </c>
      <c r="R1336">
        <v>41</v>
      </c>
      <c r="S1336" t="s">
        <v>40</v>
      </c>
      <c r="T1336" t="s">
        <v>85</v>
      </c>
      <c r="U1336" t="s">
        <v>2311</v>
      </c>
      <c r="V1336">
        <v>13</v>
      </c>
      <c r="W1336">
        <v>4</v>
      </c>
      <c r="X1336">
        <v>2026</v>
      </c>
      <c r="Y1336" t="s">
        <v>6237</v>
      </c>
      <c r="Z1336">
        <v>13</v>
      </c>
      <c r="AA1336" t="s">
        <v>6235</v>
      </c>
      <c r="AB1336">
        <v>1017</v>
      </c>
      <c r="AC1336">
        <v>0.14318181818181819</v>
      </c>
      <c r="AD1336" t="s">
        <v>6230</v>
      </c>
      <c r="AE1336" t="s">
        <v>6231</v>
      </c>
    </row>
    <row r="1337" spans="1:31" x14ac:dyDescent="0.25">
      <c r="A1337" t="s">
        <v>2313</v>
      </c>
      <c r="B1337" s="1">
        <v>46089</v>
      </c>
      <c r="C1337">
        <v>0.37222222222222223</v>
      </c>
      <c r="D1337" t="s">
        <v>121</v>
      </c>
      <c r="E1337" t="s">
        <v>83</v>
      </c>
      <c r="F1337" t="s">
        <v>84</v>
      </c>
      <c r="G1337" t="s">
        <v>96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49</v>
      </c>
      <c r="O1337">
        <v>1</v>
      </c>
      <c r="P1337" t="s">
        <v>28</v>
      </c>
      <c r="Q1337" t="s">
        <v>56</v>
      </c>
      <c r="R1337">
        <v>34</v>
      </c>
      <c r="S1337" t="s">
        <v>170</v>
      </c>
      <c r="T1337" t="s">
        <v>31</v>
      </c>
      <c r="U1337" t="s">
        <v>2313</v>
      </c>
      <c r="V1337">
        <v>8</v>
      </c>
      <c r="W1337">
        <v>3</v>
      </c>
      <c r="X1337">
        <v>2026</v>
      </c>
      <c r="Y1337" t="s">
        <v>6228</v>
      </c>
      <c r="Z1337">
        <v>1</v>
      </c>
      <c r="AA1337" t="s">
        <v>6235</v>
      </c>
      <c r="AB1337">
        <v>865</v>
      </c>
      <c r="AC1337">
        <v>5.8974358974358973E-2</v>
      </c>
      <c r="AD1337" t="s">
        <v>6233</v>
      </c>
      <c r="AE1337" t="s">
        <v>6236</v>
      </c>
    </row>
    <row r="1338" spans="1:31" x14ac:dyDescent="0.25">
      <c r="A1338" t="s">
        <v>2314</v>
      </c>
      <c r="B1338" s="1">
        <v>46123</v>
      </c>
      <c r="C1338">
        <v>0.84375</v>
      </c>
      <c r="D1338" t="s">
        <v>35</v>
      </c>
      <c r="E1338" t="s">
        <v>54</v>
      </c>
      <c r="F1338" t="s">
        <v>63</v>
      </c>
      <c r="G1338" t="s">
        <v>96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49</v>
      </c>
      <c r="O1338">
        <v>2</v>
      </c>
      <c r="P1338" t="s">
        <v>146</v>
      </c>
      <c r="Q1338" t="s">
        <v>56</v>
      </c>
      <c r="R1338">
        <v>29</v>
      </c>
      <c r="S1338" t="s">
        <v>64</v>
      </c>
      <c r="T1338" t="s">
        <v>41</v>
      </c>
      <c r="U1338" t="s">
        <v>2314</v>
      </c>
      <c r="V1338">
        <v>20</v>
      </c>
      <c r="W1338">
        <v>4</v>
      </c>
      <c r="X1338">
        <v>2026</v>
      </c>
      <c r="Y1338" t="s">
        <v>6239</v>
      </c>
      <c r="Z1338">
        <v>5</v>
      </c>
      <c r="AA1338" t="s">
        <v>6235</v>
      </c>
      <c r="AB1338">
        <v>1040</v>
      </c>
      <c r="AC1338">
        <v>0.52142857142857146</v>
      </c>
      <c r="AD1338" t="s">
        <v>6233</v>
      </c>
      <c r="AE1338" t="s">
        <v>6236</v>
      </c>
    </row>
    <row r="1339" spans="1:31" x14ac:dyDescent="0.25">
      <c r="A1339" t="s">
        <v>2316</v>
      </c>
      <c r="B1339" s="1">
        <v>46166</v>
      </c>
      <c r="C1339">
        <v>0.95972222222222225</v>
      </c>
      <c r="D1339" t="s">
        <v>121</v>
      </c>
      <c r="E1339" t="s">
        <v>100</v>
      </c>
      <c r="F1339" t="s">
        <v>76</v>
      </c>
      <c r="G1339" t="s">
        <v>38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91</v>
      </c>
      <c r="O1339">
        <v>1</v>
      </c>
      <c r="P1339" t="s">
        <v>28</v>
      </c>
      <c r="Q1339" t="s">
        <v>56</v>
      </c>
      <c r="R1339">
        <v>53</v>
      </c>
      <c r="S1339" t="s">
        <v>170</v>
      </c>
      <c r="T1339" t="s">
        <v>58</v>
      </c>
      <c r="U1339" t="s">
        <v>2316</v>
      </c>
      <c r="V1339">
        <v>23</v>
      </c>
      <c r="W1339">
        <v>5</v>
      </c>
      <c r="X1339">
        <v>2026</v>
      </c>
      <c r="Y1339" t="s">
        <v>6239</v>
      </c>
      <c r="Z1339">
        <v>5</v>
      </c>
      <c r="AA1339" t="s">
        <v>6235</v>
      </c>
      <c r="AB1339">
        <v>555</v>
      </c>
      <c r="AC1339">
        <v>0.13555555555555554</v>
      </c>
      <c r="AD1339" t="s">
        <v>6233</v>
      </c>
      <c r="AE1339" t="s">
        <v>6234</v>
      </c>
    </row>
    <row r="1340" spans="1:31" x14ac:dyDescent="0.25">
      <c r="A1340" t="s">
        <v>2318</v>
      </c>
      <c r="B1340" s="1">
        <v>46193</v>
      </c>
      <c r="C1340">
        <v>0.84097222222222223</v>
      </c>
      <c r="D1340" t="s">
        <v>23</v>
      </c>
      <c r="E1340" t="s">
        <v>139</v>
      </c>
      <c r="F1340" t="s">
        <v>25</v>
      </c>
      <c r="G1340" t="s">
        <v>117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91</v>
      </c>
      <c r="O1340">
        <v>3</v>
      </c>
      <c r="P1340" t="s">
        <v>146</v>
      </c>
      <c r="Q1340" t="s">
        <v>56</v>
      </c>
      <c r="R1340">
        <v>57</v>
      </c>
      <c r="S1340" t="s">
        <v>64</v>
      </c>
      <c r="T1340" t="s">
        <v>41</v>
      </c>
      <c r="U1340" t="s">
        <v>2318</v>
      </c>
      <c r="V1340">
        <v>20</v>
      </c>
      <c r="W1340">
        <v>6</v>
      </c>
      <c r="X1340">
        <v>2026</v>
      </c>
      <c r="Y1340" t="s">
        <v>6239</v>
      </c>
      <c r="Z1340">
        <v>7</v>
      </c>
      <c r="AA1340" t="s">
        <v>6235</v>
      </c>
      <c r="AB1340">
        <v>336</v>
      </c>
      <c r="AC1340">
        <v>0.2</v>
      </c>
      <c r="AD1340" t="s">
        <v>6240</v>
      </c>
      <c r="AE1340" t="s">
        <v>6234</v>
      </c>
    </row>
    <row r="1341" spans="1:31" x14ac:dyDescent="0.25">
      <c r="A1341" t="s">
        <v>2319</v>
      </c>
      <c r="B1341" s="1">
        <v>46189</v>
      </c>
      <c r="C1341">
        <v>0.55069444444444449</v>
      </c>
      <c r="D1341" t="s">
        <v>53</v>
      </c>
      <c r="E1341" t="s">
        <v>46</v>
      </c>
      <c r="F1341" t="s">
        <v>76</v>
      </c>
      <c r="G1341" t="s">
        <v>117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27</v>
      </c>
      <c r="O1341">
        <v>2</v>
      </c>
      <c r="P1341" t="s">
        <v>146</v>
      </c>
      <c r="Q1341" t="s">
        <v>29</v>
      </c>
      <c r="R1341">
        <v>41</v>
      </c>
      <c r="S1341" t="s">
        <v>131</v>
      </c>
      <c r="T1341" t="s">
        <v>85</v>
      </c>
      <c r="U1341" t="s">
        <v>2319</v>
      </c>
      <c r="V1341">
        <v>13</v>
      </c>
      <c r="W1341">
        <v>6</v>
      </c>
      <c r="X1341">
        <v>2026</v>
      </c>
      <c r="Y1341" t="s">
        <v>6237</v>
      </c>
      <c r="Z1341">
        <v>17</v>
      </c>
      <c r="AA1341" t="s">
        <v>6235</v>
      </c>
      <c r="AB1341">
        <v>402</v>
      </c>
      <c r="AC1341">
        <v>0.31666666666666671</v>
      </c>
      <c r="AD1341" t="s">
        <v>6233</v>
      </c>
      <c r="AE1341" t="s">
        <v>6231</v>
      </c>
    </row>
    <row r="1342" spans="1:31" x14ac:dyDescent="0.25">
      <c r="A1342" t="s">
        <v>2320</v>
      </c>
      <c r="B1342" s="1">
        <v>46147</v>
      </c>
      <c r="C1342">
        <v>0.43263888888888891</v>
      </c>
      <c r="D1342" t="s">
        <v>53</v>
      </c>
      <c r="E1342" t="s">
        <v>54</v>
      </c>
      <c r="F1342" t="s">
        <v>84</v>
      </c>
      <c r="G1342" t="s">
        <v>48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27</v>
      </c>
      <c r="O1342">
        <v>2</v>
      </c>
      <c r="P1342" t="s">
        <v>28</v>
      </c>
      <c r="Q1342" t="s">
        <v>56</v>
      </c>
      <c r="R1342">
        <v>22</v>
      </c>
      <c r="S1342" t="s">
        <v>131</v>
      </c>
      <c r="T1342" t="s">
        <v>31</v>
      </c>
      <c r="U1342" t="s">
        <v>2320</v>
      </c>
      <c r="V1342">
        <v>10</v>
      </c>
      <c r="W1342">
        <v>5</v>
      </c>
      <c r="X1342">
        <v>2026</v>
      </c>
      <c r="Y1342" t="s">
        <v>6237</v>
      </c>
      <c r="Z1342">
        <v>7</v>
      </c>
      <c r="AA1342" t="s">
        <v>6235</v>
      </c>
      <c r="AB1342">
        <v>827</v>
      </c>
      <c r="AC1342">
        <v>2.6666666666666665E-2</v>
      </c>
      <c r="AD1342" t="s">
        <v>6233</v>
      </c>
      <c r="AE1342" t="s">
        <v>6241</v>
      </c>
    </row>
    <row r="1343" spans="1:31" x14ac:dyDescent="0.25">
      <c r="A1343" t="s">
        <v>2322</v>
      </c>
      <c r="B1343" s="1">
        <v>46198</v>
      </c>
      <c r="C1343">
        <v>0.59652777777777777</v>
      </c>
      <c r="D1343" t="s">
        <v>75</v>
      </c>
      <c r="E1343" t="s">
        <v>36</v>
      </c>
      <c r="F1343" t="s">
        <v>63</v>
      </c>
      <c r="G1343" t="s">
        <v>48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39</v>
      </c>
      <c r="O1343">
        <v>5</v>
      </c>
      <c r="P1343" t="s">
        <v>146</v>
      </c>
      <c r="Q1343" t="s">
        <v>56</v>
      </c>
      <c r="R1343">
        <v>18</v>
      </c>
      <c r="S1343" t="s">
        <v>71</v>
      </c>
      <c r="T1343" t="s">
        <v>85</v>
      </c>
      <c r="U1343" t="s">
        <v>2322</v>
      </c>
      <c r="V1343">
        <v>14</v>
      </c>
      <c r="W1343">
        <v>6</v>
      </c>
      <c r="X1343">
        <v>2026</v>
      </c>
      <c r="Y1343" t="s">
        <v>6237</v>
      </c>
      <c r="Z1343">
        <v>12</v>
      </c>
      <c r="AA1343" t="s">
        <v>6235</v>
      </c>
      <c r="AB1343">
        <v>194</v>
      </c>
      <c r="AC1343">
        <v>0.19999999999999998</v>
      </c>
      <c r="AD1343" t="s">
        <v>6238</v>
      </c>
      <c r="AE1343" t="s">
        <v>6241</v>
      </c>
    </row>
    <row r="1344" spans="1:31" x14ac:dyDescent="0.25">
      <c r="A1344" t="s">
        <v>2324</v>
      </c>
      <c r="B1344" s="1">
        <v>46162</v>
      </c>
      <c r="C1344">
        <v>0.53263888888888888</v>
      </c>
      <c r="D1344" t="s">
        <v>35</v>
      </c>
      <c r="E1344" t="s">
        <v>139</v>
      </c>
      <c r="F1344" t="s">
        <v>37</v>
      </c>
      <c r="G1344" t="s">
        <v>104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39</v>
      </c>
      <c r="O1344">
        <v>5</v>
      </c>
      <c r="P1344" t="s">
        <v>28</v>
      </c>
      <c r="Q1344" t="s">
        <v>29</v>
      </c>
      <c r="R1344">
        <v>26</v>
      </c>
      <c r="S1344" t="s">
        <v>40</v>
      </c>
      <c r="T1344" t="s">
        <v>85</v>
      </c>
      <c r="U1344" t="s">
        <v>2324</v>
      </c>
      <c r="V1344">
        <v>12</v>
      </c>
      <c r="W1344">
        <v>5</v>
      </c>
      <c r="X1344">
        <v>2026</v>
      </c>
      <c r="Y1344" t="s">
        <v>6237</v>
      </c>
      <c r="Z1344">
        <v>8</v>
      </c>
      <c r="AA1344" t="s">
        <v>6235</v>
      </c>
      <c r="AB1344">
        <v>221</v>
      </c>
      <c r="AC1344">
        <v>5.8620689655172413E-2</v>
      </c>
      <c r="AD1344" t="s">
        <v>6238</v>
      </c>
      <c r="AE1344" t="s">
        <v>6236</v>
      </c>
    </row>
    <row r="1345" spans="1:31" x14ac:dyDescent="0.25">
      <c r="A1345" t="s">
        <v>2325</v>
      </c>
      <c r="B1345" s="1">
        <v>46112</v>
      </c>
      <c r="C1345">
        <v>0.98819444444444449</v>
      </c>
      <c r="D1345" t="s">
        <v>130</v>
      </c>
      <c r="E1345" t="s">
        <v>139</v>
      </c>
      <c r="F1345" t="s">
        <v>84</v>
      </c>
      <c r="G1345" t="s">
        <v>26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49</v>
      </c>
      <c r="O1345">
        <v>4</v>
      </c>
      <c r="P1345" t="s">
        <v>28</v>
      </c>
      <c r="Q1345" t="s">
        <v>29</v>
      </c>
      <c r="R1345">
        <v>60</v>
      </c>
      <c r="S1345" t="s">
        <v>131</v>
      </c>
      <c r="T1345" t="s">
        <v>58</v>
      </c>
      <c r="U1345" t="s">
        <v>2325</v>
      </c>
      <c r="V1345">
        <v>23</v>
      </c>
      <c r="W1345">
        <v>3</v>
      </c>
      <c r="X1345">
        <v>2026</v>
      </c>
      <c r="Y1345" t="s">
        <v>6239</v>
      </c>
      <c r="Z1345">
        <v>19</v>
      </c>
      <c r="AA1345" t="s">
        <v>6235</v>
      </c>
      <c r="AB1345">
        <v>332</v>
      </c>
      <c r="AC1345">
        <v>0.1702127659574468</v>
      </c>
      <c r="AD1345" t="s">
        <v>6230</v>
      </c>
      <c r="AE1345" t="s">
        <v>6234</v>
      </c>
    </row>
    <row r="1346" spans="1:31" x14ac:dyDescent="0.25">
      <c r="A1346" t="s">
        <v>2327</v>
      </c>
      <c r="B1346" s="1">
        <v>46082</v>
      </c>
      <c r="C1346">
        <v>0.86111111111111116</v>
      </c>
      <c r="D1346" t="s">
        <v>121</v>
      </c>
      <c r="E1346" t="s">
        <v>139</v>
      </c>
      <c r="F1346" t="s">
        <v>55</v>
      </c>
      <c r="G1346" t="s">
        <v>48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70</v>
      </c>
      <c r="O1346">
        <v>1</v>
      </c>
      <c r="P1346" t="s">
        <v>28</v>
      </c>
      <c r="Q1346" t="s">
        <v>56</v>
      </c>
      <c r="R1346">
        <v>36</v>
      </c>
      <c r="S1346" t="s">
        <v>170</v>
      </c>
      <c r="T1346" t="s">
        <v>41</v>
      </c>
      <c r="U1346" t="s">
        <v>2327</v>
      </c>
      <c r="V1346">
        <v>20</v>
      </c>
      <c r="W1346">
        <v>3</v>
      </c>
      <c r="X1346">
        <v>2026</v>
      </c>
      <c r="Y1346" t="s">
        <v>6239</v>
      </c>
      <c r="Z1346">
        <v>17</v>
      </c>
      <c r="AA1346" t="s">
        <v>6235</v>
      </c>
      <c r="AB1346">
        <v>589</v>
      </c>
      <c r="AC1346">
        <v>0.12333333333333334</v>
      </c>
      <c r="AD1346" t="s">
        <v>6233</v>
      </c>
      <c r="AE1346" t="s">
        <v>6231</v>
      </c>
    </row>
    <row r="1347" spans="1:31" x14ac:dyDescent="0.25">
      <c r="A1347" t="s">
        <v>2328</v>
      </c>
      <c r="B1347" s="1">
        <v>46136</v>
      </c>
      <c r="C1347">
        <v>0.93611111111111112</v>
      </c>
      <c r="D1347" t="s">
        <v>45</v>
      </c>
      <c r="E1347" t="s">
        <v>83</v>
      </c>
      <c r="F1347" t="s">
        <v>63</v>
      </c>
      <c r="G1347" t="s">
        <v>48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27</v>
      </c>
      <c r="O1347">
        <v>2</v>
      </c>
      <c r="P1347" t="s">
        <v>146</v>
      </c>
      <c r="Q1347" t="s">
        <v>29</v>
      </c>
      <c r="R1347">
        <v>26</v>
      </c>
      <c r="S1347" t="s">
        <v>30</v>
      </c>
      <c r="T1347" t="s">
        <v>58</v>
      </c>
      <c r="U1347" t="s">
        <v>2328</v>
      </c>
      <c r="V1347">
        <v>22</v>
      </c>
      <c r="W1347">
        <v>4</v>
      </c>
      <c r="X1347">
        <v>2026</v>
      </c>
      <c r="Y1347" t="s">
        <v>6239</v>
      </c>
      <c r="Z1347">
        <v>19</v>
      </c>
      <c r="AA1347" t="s">
        <v>6235</v>
      </c>
      <c r="AB1347">
        <v>1129</v>
      </c>
      <c r="AC1347">
        <v>9.6551724137931033E-2</v>
      </c>
      <c r="AD1347" t="s">
        <v>6233</v>
      </c>
      <c r="AE1347" t="s">
        <v>6236</v>
      </c>
    </row>
    <row r="1348" spans="1:31" x14ac:dyDescent="0.25">
      <c r="A1348" t="s">
        <v>2329</v>
      </c>
      <c r="B1348" s="1">
        <v>46185</v>
      </c>
      <c r="C1348">
        <v>0.36805555555555558</v>
      </c>
      <c r="D1348" t="s">
        <v>45</v>
      </c>
      <c r="E1348" t="s">
        <v>46</v>
      </c>
      <c r="F1348" t="s">
        <v>37</v>
      </c>
      <c r="G1348" t="s">
        <v>48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27</v>
      </c>
      <c r="O1348">
        <v>1</v>
      </c>
      <c r="P1348" t="s">
        <v>28</v>
      </c>
      <c r="Q1348" t="s">
        <v>29</v>
      </c>
      <c r="R1348">
        <v>50</v>
      </c>
      <c r="S1348" t="s">
        <v>30</v>
      </c>
      <c r="T1348" t="s">
        <v>31</v>
      </c>
      <c r="U1348" t="s">
        <v>2329</v>
      </c>
      <c r="V1348">
        <v>8</v>
      </c>
      <c r="W1348">
        <v>6</v>
      </c>
      <c r="X1348">
        <v>2026</v>
      </c>
      <c r="Y1348" t="s">
        <v>6228</v>
      </c>
      <c r="Z1348">
        <v>11</v>
      </c>
      <c r="AA1348" t="s">
        <v>6235</v>
      </c>
      <c r="AB1348">
        <v>186</v>
      </c>
      <c r="AC1348">
        <v>0.13</v>
      </c>
      <c r="AD1348" t="s">
        <v>6233</v>
      </c>
      <c r="AE1348" t="s">
        <v>6234</v>
      </c>
    </row>
    <row r="1349" spans="1:31" x14ac:dyDescent="0.25">
      <c r="A1349" t="s">
        <v>2330</v>
      </c>
      <c r="B1349" s="1">
        <v>46048</v>
      </c>
      <c r="C1349">
        <v>0.90347222222222223</v>
      </c>
      <c r="D1349" t="s">
        <v>89</v>
      </c>
      <c r="E1349" t="s">
        <v>139</v>
      </c>
      <c r="F1349" t="s">
        <v>69</v>
      </c>
      <c r="G1349" t="s">
        <v>48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27</v>
      </c>
      <c r="O1349">
        <v>2</v>
      </c>
      <c r="P1349" t="s">
        <v>28</v>
      </c>
      <c r="Q1349" t="s">
        <v>29</v>
      </c>
      <c r="R1349">
        <v>59</v>
      </c>
      <c r="S1349" t="s">
        <v>57</v>
      </c>
      <c r="T1349" t="s">
        <v>41</v>
      </c>
      <c r="U1349" t="s">
        <v>2330</v>
      </c>
      <c r="V1349">
        <v>21</v>
      </c>
      <c r="W1349">
        <v>1</v>
      </c>
      <c r="X1349">
        <v>2026</v>
      </c>
      <c r="Y1349" t="s">
        <v>6239</v>
      </c>
      <c r="Z1349">
        <v>13</v>
      </c>
      <c r="AA1349" t="s">
        <v>6235</v>
      </c>
      <c r="AB1349">
        <v>608</v>
      </c>
      <c r="AC1349">
        <v>0.29600000000000004</v>
      </c>
      <c r="AD1349" t="s">
        <v>6233</v>
      </c>
      <c r="AE1349" t="s">
        <v>6234</v>
      </c>
    </row>
    <row r="1350" spans="1:31" x14ac:dyDescent="0.25">
      <c r="A1350" t="s">
        <v>2332</v>
      </c>
      <c r="B1350" s="1">
        <v>46100</v>
      </c>
      <c r="C1350">
        <v>0.66874999999999996</v>
      </c>
      <c r="D1350" t="s">
        <v>89</v>
      </c>
      <c r="E1350" t="s">
        <v>139</v>
      </c>
      <c r="F1350" t="s">
        <v>63</v>
      </c>
      <c r="G1350" t="s">
        <v>48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91</v>
      </c>
      <c r="O1350">
        <v>1</v>
      </c>
      <c r="P1350" t="s">
        <v>28</v>
      </c>
      <c r="Q1350" t="s">
        <v>29</v>
      </c>
      <c r="R1350">
        <v>26</v>
      </c>
      <c r="S1350" t="s">
        <v>71</v>
      </c>
      <c r="T1350" t="s">
        <v>58</v>
      </c>
      <c r="U1350" t="s">
        <v>2332</v>
      </c>
      <c r="V1350">
        <v>16</v>
      </c>
      <c r="W1350">
        <v>3</v>
      </c>
      <c r="X1350">
        <v>2026</v>
      </c>
      <c r="Y1350" t="s">
        <v>6232</v>
      </c>
      <c r="Z1350">
        <v>20</v>
      </c>
      <c r="AA1350" t="s">
        <v>6235</v>
      </c>
      <c r="AB1350">
        <v>215</v>
      </c>
      <c r="AC1350">
        <v>0.15</v>
      </c>
      <c r="AD1350" t="s">
        <v>6233</v>
      </c>
      <c r="AE1350" t="s">
        <v>6236</v>
      </c>
    </row>
    <row r="1351" spans="1:31" x14ac:dyDescent="0.25">
      <c r="A1351" t="s">
        <v>2334</v>
      </c>
      <c r="B1351" s="1">
        <v>46084</v>
      </c>
      <c r="C1351">
        <v>0.65555555555555556</v>
      </c>
      <c r="D1351" t="s">
        <v>23</v>
      </c>
      <c r="E1351" t="s">
        <v>54</v>
      </c>
      <c r="F1351" t="s">
        <v>55</v>
      </c>
      <c r="G1351" t="s">
        <v>26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49</v>
      </c>
      <c r="O1351">
        <v>2</v>
      </c>
      <c r="P1351" t="s">
        <v>28</v>
      </c>
      <c r="Q1351" t="s">
        <v>56</v>
      </c>
      <c r="R1351">
        <v>18</v>
      </c>
      <c r="S1351" t="s">
        <v>131</v>
      </c>
      <c r="T1351" t="s">
        <v>58</v>
      </c>
      <c r="U1351" t="s">
        <v>2334</v>
      </c>
      <c r="V1351">
        <v>15</v>
      </c>
      <c r="W1351">
        <v>3</v>
      </c>
      <c r="X1351">
        <v>2026</v>
      </c>
      <c r="Y1351" t="s">
        <v>6232</v>
      </c>
      <c r="Z1351">
        <v>1</v>
      </c>
      <c r="AA1351" t="s">
        <v>6235</v>
      </c>
      <c r="AB1351">
        <v>690</v>
      </c>
      <c r="AC1351">
        <v>7.6470588235294124E-2</v>
      </c>
      <c r="AD1351" t="s">
        <v>6233</v>
      </c>
      <c r="AE1351" t="s">
        <v>6241</v>
      </c>
    </row>
    <row r="1352" spans="1:31" x14ac:dyDescent="0.25">
      <c r="A1352" t="s">
        <v>2336</v>
      </c>
      <c r="B1352" s="1">
        <v>46056</v>
      </c>
      <c r="C1352">
        <v>0.36666666666666664</v>
      </c>
      <c r="D1352" t="s">
        <v>75</v>
      </c>
      <c r="E1352" t="s">
        <v>83</v>
      </c>
      <c r="F1352" t="s">
        <v>55</v>
      </c>
      <c r="G1352" t="s">
        <v>104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91</v>
      </c>
      <c r="O1352">
        <v>1</v>
      </c>
      <c r="P1352" t="s">
        <v>146</v>
      </c>
      <c r="Q1352" t="s">
        <v>56</v>
      </c>
      <c r="R1352">
        <v>24</v>
      </c>
      <c r="S1352" t="s">
        <v>131</v>
      </c>
      <c r="T1352" t="s">
        <v>31</v>
      </c>
      <c r="U1352" t="s">
        <v>2336</v>
      </c>
      <c r="V1352">
        <v>8</v>
      </c>
      <c r="W1352">
        <v>2</v>
      </c>
      <c r="X1352">
        <v>2026</v>
      </c>
      <c r="Y1352" t="s">
        <v>6228</v>
      </c>
      <c r="Z1352">
        <v>13</v>
      </c>
      <c r="AA1352" t="s">
        <v>6235</v>
      </c>
      <c r="AB1352">
        <v>1198</v>
      </c>
      <c r="AC1352">
        <v>4.2592592592592592E-2</v>
      </c>
      <c r="AD1352" t="s">
        <v>6233</v>
      </c>
      <c r="AE1352" t="s">
        <v>6241</v>
      </c>
    </row>
    <row r="1353" spans="1:31" x14ac:dyDescent="0.25">
      <c r="A1353" t="s">
        <v>2338</v>
      </c>
      <c r="B1353" s="1">
        <v>46161</v>
      </c>
      <c r="C1353">
        <v>0.9868055555555556</v>
      </c>
      <c r="D1353" t="s">
        <v>116</v>
      </c>
      <c r="E1353" t="s">
        <v>139</v>
      </c>
      <c r="F1353" t="s">
        <v>25</v>
      </c>
      <c r="G1353" t="s">
        <v>38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49</v>
      </c>
      <c r="O1353">
        <v>4</v>
      </c>
      <c r="P1353" t="s">
        <v>28</v>
      </c>
      <c r="Q1353" t="s">
        <v>56</v>
      </c>
      <c r="R1353">
        <v>23</v>
      </c>
      <c r="S1353" t="s">
        <v>131</v>
      </c>
      <c r="T1353" t="s">
        <v>58</v>
      </c>
      <c r="U1353" t="s">
        <v>2338</v>
      </c>
      <c r="V1353">
        <v>23</v>
      </c>
      <c r="W1353">
        <v>5</v>
      </c>
      <c r="X1353">
        <v>2026</v>
      </c>
      <c r="Y1353" t="s">
        <v>6239</v>
      </c>
      <c r="Z1353">
        <v>11</v>
      </c>
      <c r="AA1353" t="s">
        <v>6235</v>
      </c>
      <c r="AB1353">
        <v>142</v>
      </c>
      <c r="AC1353">
        <v>0.22600000000000001</v>
      </c>
      <c r="AD1353" t="s">
        <v>6230</v>
      </c>
      <c r="AE1353" t="s">
        <v>6241</v>
      </c>
    </row>
    <row r="1354" spans="1:31" x14ac:dyDescent="0.25">
      <c r="A1354" t="s">
        <v>2339</v>
      </c>
      <c r="B1354" s="1">
        <v>46184</v>
      </c>
      <c r="C1354">
        <v>0.8618055555555556</v>
      </c>
      <c r="D1354" t="s">
        <v>130</v>
      </c>
      <c r="E1354" t="s">
        <v>90</v>
      </c>
      <c r="F1354" t="s">
        <v>55</v>
      </c>
      <c r="G1354" t="s">
        <v>38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27</v>
      </c>
      <c r="O1354">
        <v>3</v>
      </c>
      <c r="P1354" t="s">
        <v>146</v>
      </c>
      <c r="Q1354" t="s">
        <v>29</v>
      </c>
      <c r="R1354">
        <v>33</v>
      </c>
      <c r="S1354" t="s">
        <v>71</v>
      </c>
      <c r="T1354" t="s">
        <v>41</v>
      </c>
      <c r="U1354" t="s">
        <v>2339</v>
      </c>
      <c r="V1354">
        <v>20</v>
      </c>
      <c r="W1354">
        <v>6</v>
      </c>
      <c r="X1354">
        <v>2026</v>
      </c>
      <c r="Y1354" t="s">
        <v>6239</v>
      </c>
      <c r="Z1354">
        <v>9</v>
      </c>
      <c r="AA1354" t="s">
        <v>6235</v>
      </c>
      <c r="AB1354">
        <v>1171</v>
      </c>
      <c r="AC1354">
        <v>6.2264150943396226E-2</v>
      </c>
      <c r="AD1354" t="s">
        <v>6240</v>
      </c>
      <c r="AE1354" t="s">
        <v>6236</v>
      </c>
    </row>
    <row r="1355" spans="1:31" x14ac:dyDescent="0.25">
      <c r="A1355" t="s">
        <v>2341</v>
      </c>
      <c r="B1355" s="1">
        <v>46090</v>
      </c>
      <c r="C1355">
        <v>0.44097222222222221</v>
      </c>
      <c r="D1355" t="s">
        <v>121</v>
      </c>
      <c r="E1355" t="s">
        <v>139</v>
      </c>
      <c r="F1355" t="s">
        <v>166</v>
      </c>
      <c r="G1355" t="s">
        <v>38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70</v>
      </c>
      <c r="O1355">
        <v>3</v>
      </c>
      <c r="P1355" t="s">
        <v>28</v>
      </c>
      <c r="Q1355" t="s">
        <v>56</v>
      </c>
      <c r="R1355">
        <v>60</v>
      </c>
      <c r="S1355" t="s">
        <v>57</v>
      </c>
      <c r="T1355" t="s">
        <v>31</v>
      </c>
      <c r="U1355" t="s">
        <v>2341</v>
      </c>
      <c r="V1355">
        <v>10</v>
      </c>
      <c r="W1355">
        <v>3</v>
      </c>
      <c r="X1355">
        <v>2026</v>
      </c>
      <c r="Y1355" t="s">
        <v>6237</v>
      </c>
      <c r="Z1355">
        <v>13</v>
      </c>
      <c r="AA1355" t="s">
        <v>6235</v>
      </c>
      <c r="AB1355">
        <v>186</v>
      </c>
      <c r="AC1355">
        <v>0.22115384615384615</v>
      </c>
      <c r="AD1355" t="s">
        <v>6240</v>
      </c>
      <c r="AE1355" t="s">
        <v>6234</v>
      </c>
    </row>
    <row r="1356" spans="1:31" x14ac:dyDescent="0.25">
      <c r="A1356" t="s">
        <v>2342</v>
      </c>
      <c r="B1356" s="1">
        <v>46146</v>
      </c>
      <c r="C1356">
        <v>0.70694444444444449</v>
      </c>
      <c r="D1356" t="s">
        <v>99</v>
      </c>
      <c r="E1356" t="s">
        <v>54</v>
      </c>
      <c r="F1356" t="s">
        <v>47</v>
      </c>
      <c r="G1356" t="s">
        <v>96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27</v>
      </c>
      <c r="O1356">
        <v>5</v>
      </c>
      <c r="P1356" t="s">
        <v>146</v>
      </c>
      <c r="Q1356" t="s">
        <v>56</v>
      </c>
      <c r="R1356">
        <v>18</v>
      </c>
      <c r="S1356" t="s">
        <v>57</v>
      </c>
      <c r="T1356" t="s">
        <v>58</v>
      </c>
      <c r="U1356" t="s">
        <v>2342</v>
      </c>
      <c r="V1356">
        <v>16</v>
      </c>
      <c r="W1356">
        <v>5</v>
      </c>
      <c r="X1356">
        <v>2026</v>
      </c>
      <c r="Y1356" t="s">
        <v>6232</v>
      </c>
      <c r="Z1356">
        <v>13</v>
      </c>
      <c r="AA1356" t="s">
        <v>6235</v>
      </c>
      <c r="AB1356">
        <v>203</v>
      </c>
      <c r="AC1356">
        <v>0.28399999999999997</v>
      </c>
      <c r="AD1356" t="s">
        <v>6238</v>
      </c>
      <c r="AE1356" t="s">
        <v>6241</v>
      </c>
    </row>
    <row r="1357" spans="1:31" x14ac:dyDescent="0.25">
      <c r="A1357" t="s">
        <v>2343</v>
      </c>
      <c r="B1357" s="1">
        <v>46094</v>
      </c>
      <c r="C1357">
        <v>0.66388888888888886</v>
      </c>
      <c r="D1357" t="s">
        <v>121</v>
      </c>
      <c r="E1357" t="s">
        <v>83</v>
      </c>
      <c r="F1357" t="s">
        <v>95</v>
      </c>
      <c r="G1357" t="s">
        <v>26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39</v>
      </c>
      <c r="O1357">
        <v>3</v>
      </c>
      <c r="P1357" t="s">
        <v>28</v>
      </c>
      <c r="Q1357" t="s">
        <v>29</v>
      </c>
      <c r="R1357">
        <v>46</v>
      </c>
      <c r="S1357" t="s">
        <v>30</v>
      </c>
      <c r="T1357" t="s">
        <v>58</v>
      </c>
      <c r="U1357" t="s">
        <v>2343</v>
      </c>
      <c r="V1357">
        <v>15</v>
      </c>
      <c r="W1357">
        <v>3</v>
      </c>
      <c r="X1357">
        <v>2026</v>
      </c>
      <c r="Y1357" t="s">
        <v>6232</v>
      </c>
      <c r="Z1357">
        <v>2</v>
      </c>
      <c r="AA1357" t="s">
        <v>6235</v>
      </c>
      <c r="AB1357">
        <v>1018</v>
      </c>
      <c r="AC1357">
        <v>0.27916666666666667</v>
      </c>
      <c r="AD1357" t="s">
        <v>6240</v>
      </c>
      <c r="AE1357" t="s">
        <v>6234</v>
      </c>
    </row>
    <row r="1358" spans="1:31" x14ac:dyDescent="0.25">
      <c r="A1358" t="s">
        <v>2344</v>
      </c>
      <c r="B1358" s="1">
        <v>46112</v>
      </c>
      <c r="C1358">
        <v>0.95347222222222228</v>
      </c>
      <c r="D1358" t="s">
        <v>75</v>
      </c>
      <c r="E1358" t="s">
        <v>83</v>
      </c>
      <c r="F1358" t="s">
        <v>37</v>
      </c>
      <c r="G1358" t="s">
        <v>38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27</v>
      </c>
      <c r="O1358">
        <v>2</v>
      </c>
      <c r="P1358" t="s">
        <v>146</v>
      </c>
      <c r="Q1358" t="s">
        <v>56</v>
      </c>
      <c r="R1358">
        <v>22</v>
      </c>
      <c r="S1358" t="s">
        <v>131</v>
      </c>
      <c r="T1358" t="s">
        <v>58</v>
      </c>
      <c r="U1358" t="s">
        <v>2344</v>
      </c>
      <c r="V1358">
        <v>22</v>
      </c>
      <c r="W1358">
        <v>3</v>
      </c>
      <c r="X1358">
        <v>2026</v>
      </c>
      <c r="Y1358" t="s">
        <v>6239</v>
      </c>
      <c r="Z1358">
        <v>-3</v>
      </c>
      <c r="AA1358" t="s">
        <v>6229</v>
      </c>
      <c r="AB1358">
        <v>523</v>
      </c>
      <c r="AC1358">
        <v>7.8378378378378383E-2</v>
      </c>
      <c r="AD1358" t="s">
        <v>6233</v>
      </c>
      <c r="AE1358" t="s">
        <v>6241</v>
      </c>
    </row>
    <row r="1359" spans="1:31" x14ac:dyDescent="0.25">
      <c r="A1359" t="s">
        <v>2345</v>
      </c>
      <c r="B1359" s="1">
        <v>46188</v>
      </c>
      <c r="C1359">
        <v>0.80347222222222225</v>
      </c>
      <c r="D1359" t="s">
        <v>99</v>
      </c>
      <c r="E1359" t="s">
        <v>83</v>
      </c>
      <c r="F1359" t="s">
        <v>76</v>
      </c>
      <c r="G1359" t="s">
        <v>38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49</v>
      </c>
      <c r="O1359">
        <v>2</v>
      </c>
      <c r="P1359" t="s">
        <v>28</v>
      </c>
      <c r="Q1359" t="s">
        <v>29</v>
      </c>
      <c r="R1359">
        <v>58</v>
      </c>
      <c r="S1359" t="s">
        <v>57</v>
      </c>
      <c r="T1359" t="s">
        <v>41</v>
      </c>
      <c r="U1359" t="s">
        <v>2345</v>
      </c>
      <c r="V1359">
        <v>19</v>
      </c>
      <c r="W1359">
        <v>6</v>
      </c>
      <c r="X1359">
        <v>2026</v>
      </c>
      <c r="Y1359" t="s">
        <v>6232</v>
      </c>
      <c r="Z1359">
        <v>17</v>
      </c>
      <c r="AA1359" t="s">
        <v>6235</v>
      </c>
      <c r="AB1359">
        <v>614</v>
      </c>
      <c r="AC1359">
        <v>0.26749999999999996</v>
      </c>
      <c r="AD1359" t="s">
        <v>6233</v>
      </c>
      <c r="AE1359" t="s">
        <v>6234</v>
      </c>
    </row>
    <row r="1360" spans="1:31" x14ac:dyDescent="0.25">
      <c r="A1360" t="s">
        <v>2346</v>
      </c>
      <c r="B1360" s="1">
        <v>46148</v>
      </c>
      <c r="C1360">
        <v>0.91319444444444442</v>
      </c>
      <c r="D1360" t="s">
        <v>62</v>
      </c>
      <c r="E1360" t="s">
        <v>100</v>
      </c>
      <c r="F1360" t="s">
        <v>37</v>
      </c>
      <c r="G1360" t="s">
        <v>38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49</v>
      </c>
      <c r="O1360">
        <v>2</v>
      </c>
      <c r="P1360" t="s">
        <v>28</v>
      </c>
      <c r="Q1360" t="s">
        <v>29</v>
      </c>
      <c r="R1360">
        <v>49</v>
      </c>
      <c r="S1360" t="s">
        <v>40</v>
      </c>
      <c r="T1360" t="s">
        <v>41</v>
      </c>
      <c r="U1360" t="s">
        <v>2346</v>
      </c>
      <c r="V1360">
        <v>21</v>
      </c>
      <c r="W1360">
        <v>5</v>
      </c>
      <c r="X1360">
        <v>2026</v>
      </c>
      <c r="Y1360" t="s">
        <v>6239</v>
      </c>
      <c r="Z1360">
        <v>5</v>
      </c>
      <c r="AA1360" t="s">
        <v>6235</v>
      </c>
      <c r="AB1360">
        <v>991</v>
      </c>
      <c r="AC1360">
        <v>0.44</v>
      </c>
      <c r="AD1360" t="s">
        <v>6233</v>
      </c>
      <c r="AE1360" t="s">
        <v>6234</v>
      </c>
    </row>
    <row r="1361" spans="1:31" x14ac:dyDescent="0.25">
      <c r="A1361" t="s">
        <v>2347</v>
      </c>
      <c r="B1361" s="1">
        <v>46195</v>
      </c>
      <c r="C1361">
        <v>0.69374999999999998</v>
      </c>
      <c r="D1361" t="s">
        <v>145</v>
      </c>
      <c r="E1361" t="s">
        <v>24</v>
      </c>
      <c r="F1361" t="s">
        <v>55</v>
      </c>
      <c r="G1361" t="s">
        <v>104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39</v>
      </c>
      <c r="O1361">
        <v>3</v>
      </c>
      <c r="P1361" t="s">
        <v>28</v>
      </c>
      <c r="Q1361" t="s">
        <v>29</v>
      </c>
      <c r="R1361">
        <v>56</v>
      </c>
      <c r="S1361" t="s">
        <v>57</v>
      </c>
      <c r="T1361" t="s">
        <v>58</v>
      </c>
      <c r="U1361" t="s">
        <v>2347</v>
      </c>
      <c r="V1361">
        <v>16</v>
      </c>
      <c r="W1361">
        <v>6</v>
      </c>
      <c r="X1361">
        <v>2026</v>
      </c>
      <c r="Y1361" t="s">
        <v>6232</v>
      </c>
      <c r="Z1361">
        <v>19</v>
      </c>
      <c r="AA1361" t="s">
        <v>6235</v>
      </c>
      <c r="AB1361">
        <v>229</v>
      </c>
      <c r="AC1361">
        <v>6.5957446808510636E-2</v>
      </c>
      <c r="AD1361" t="s">
        <v>6240</v>
      </c>
      <c r="AE1361" t="s">
        <v>6234</v>
      </c>
    </row>
    <row r="1362" spans="1:31" x14ac:dyDescent="0.25">
      <c r="A1362" t="s">
        <v>2348</v>
      </c>
      <c r="B1362" s="1">
        <v>46083</v>
      </c>
      <c r="C1362">
        <v>0.48194444444444445</v>
      </c>
      <c r="D1362" t="s">
        <v>75</v>
      </c>
      <c r="E1362" t="s">
        <v>36</v>
      </c>
      <c r="F1362" t="s">
        <v>63</v>
      </c>
      <c r="G1362" t="s">
        <v>48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91</v>
      </c>
      <c r="O1362">
        <v>2</v>
      </c>
      <c r="P1362" t="s">
        <v>28</v>
      </c>
      <c r="Q1362" t="s">
        <v>29</v>
      </c>
      <c r="R1362">
        <v>54</v>
      </c>
      <c r="S1362" t="s">
        <v>57</v>
      </c>
      <c r="T1362" t="s">
        <v>58</v>
      </c>
      <c r="U1362" t="s">
        <v>2348</v>
      </c>
      <c r="V1362">
        <v>11</v>
      </c>
      <c r="W1362">
        <v>3</v>
      </c>
      <c r="X1362">
        <v>2026</v>
      </c>
      <c r="Y1362" t="s">
        <v>6237</v>
      </c>
      <c r="Z1362">
        <v>9</v>
      </c>
      <c r="AA1362" t="s">
        <v>6235</v>
      </c>
      <c r="AB1362">
        <v>1093</v>
      </c>
      <c r="AC1362">
        <v>0.28979591836734692</v>
      </c>
      <c r="AD1362" t="s">
        <v>6233</v>
      </c>
      <c r="AE1362" t="s">
        <v>6234</v>
      </c>
    </row>
    <row r="1363" spans="1:31" x14ac:dyDescent="0.25">
      <c r="A1363" t="s">
        <v>2349</v>
      </c>
      <c r="B1363" s="1">
        <v>46057</v>
      </c>
      <c r="C1363">
        <v>0.57222222222222219</v>
      </c>
      <c r="D1363" t="s">
        <v>200</v>
      </c>
      <c r="E1363" t="s">
        <v>135</v>
      </c>
      <c r="F1363" t="s">
        <v>166</v>
      </c>
      <c r="G1363" t="s">
        <v>48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27</v>
      </c>
      <c r="O1363">
        <v>4</v>
      </c>
      <c r="P1363" t="s">
        <v>28</v>
      </c>
      <c r="Q1363" t="s">
        <v>56</v>
      </c>
      <c r="R1363">
        <v>56</v>
      </c>
      <c r="S1363" t="s">
        <v>40</v>
      </c>
      <c r="T1363" t="s">
        <v>85</v>
      </c>
      <c r="U1363" t="s">
        <v>2349</v>
      </c>
      <c r="V1363">
        <v>13</v>
      </c>
      <c r="W1363">
        <v>2</v>
      </c>
      <c r="X1363">
        <v>2026</v>
      </c>
      <c r="Y1363" t="s">
        <v>6237</v>
      </c>
      <c r="Z1363">
        <v>8</v>
      </c>
      <c r="AA1363" t="s">
        <v>6235</v>
      </c>
      <c r="AB1363">
        <v>708</v>
      </c>
      <c r="AC1363">
        <v>0.30270270270270266</v>
      </c>
      <c r="AD1363" t="s">
        <v>6230</v>
      </c>
      <c r="AE1363" t="s">
        <v>6234</v>
      </c>
    </row>
    <row r="1364" spans="1:31" x14ac:dyDescent="0.25">
      <c r="A1364" t="s">
        <v>2350</v>
      </c>
      <c r="B1364" s="1">
        <v>46118</v>
      </c>
      <c r="C1364">
        <v>0.33819444444444446</v>
      </c>
      <c r="D1364" t="s">
        <v>89</v>
      </c>
      <c r="E1364" t="s">
        <v>83</v>
      </c>
      <c r="F1364" t="s">
        <v>69</v>
      </c>
      <c r="G1364" t="s">
        <v>104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39</v>
      </c>
      <c r="O1364">
        <v>3</v>
      </c>
      <c r="P1364" t="s">
        <v>28</v>
      </c>
      <c r="Q1364" t="s">
        <v>29</v>
      </c>
      <c r="R1364">
        <v>40</v>
      </c>
      <c r="S1364" t="s">
        <v>57</v>
      </c>
      <c r="T1364" t="s">
        <v>31</v>
      </c>
      <c r="U1364" t="s">
        <v>2350</v>
      </c>
      <c r="V1364">
        <v>8</v>
      </c>
      <c r="W1364">
        <v>4</v>
      </c>
      <c r="X1364">
        <v>2026</v>
      </c>
      <c r="Y1364" t="s">
        <v>6228</v>
      </c>
      <c r="Z1364">
        <v>2</v>
      </c>
      <c r="AA1364" t="s">
        <v>6235</v>
      </c>
      <c r="AB1364">
        <v>311</v>
      </c>
      <c r="AC1364">
        <v>0.37352941176470589</v>
      </c>
      <c r="AD1364" t="s">
        <v>6240</v>
      </c>
      <c r="AE1364" t="s">
        <v>6231</v>
      </c>
    </row>
    <row r="1365" spans="1:31" x14ac:dyDescent="0.25">
      <c r="A1365" t="s">
        <v>2351</v>
      </c>
      <c r="B1365" s="1">
        <v>46053</v>
      </c>
      <c r="C1365">
        <v>0.33541666666666664</v>
      </c>
      <c r="D1365" t="s">
        <v>145</v>
      </c>
      <c r="E1365" t="s">
        <v>36</v>
      </c>
      <c r="F1365" t="s">
        <v>95</v>
      </c>
      <c r="G1365" t="s">
        <v>48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70</v>
      </c>
      <c r="O1365">
        <v>5</v>
      </c>
      <c r="P1365" t="s">
        <v>28</v>
      </c>
      <c r="Q1365" t="s">
        <v>56</v>
      </c>
      <c r="R1365">
        <v>18</v>
      </c>
      <c r="S1365" t="s">
        <v>64</v>
      </c>
      <c r="T1365" t="s">
        <v>31</v>
      </c>
      <c r="U1365" t="s">
        <v>2351</v>
      </c>
      <c r="V1365">
        <v>8</v>
      </c>
      <c r="W1365">
        <v>1</v>
      </c>
      <c r="X1365">
        <v>2026</v>
      </c>
      <c r="Y1365" t="s">
        <v>6228</v>
      </c>
      <c r="Z1365">
        <v>12</v>
      </c>
      <c r="AA1365" t="s">
        <v>6235</v>
      </c>
      <c r="AB1365">
        <v>386</v>
      </c>
      <c r="AC1365">
        <v>8.918918918918918E-2</v>
      </c>
      <c r="AD1365" t="s">
        <v>6238</v>
      </c>
      <c r="AE1365" t="s">
        <v>6241</v>
      </c>
    </row>
    <row r="1366" spans="1:31" x14ac:dyDescent="0.25">
      <c r="A1366" t="s">
        <v>2353</v>
      </c>
      <c r="B1366" s="1">
        <v>46080</v>
      </c>
      <c r="C1366">
        <v>0.55069444444444449</v>
      </c>
      <c r="D1366" t="s">
        <v>45</v>
      </c>
      <c r="E1366" t="s">
        <v>46</v>
      </c>
      <c r="F1366" t="s">
        <v>84</v>
      </c>
      <c r="G1366" t="s">
        <v>38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70</v>
      </c>
      <c r="O1366">
        <v>2</v>
      </c>
      <c r="P1366" t="s">
        <v>28</v>
      </c>
      <c r="Q1366" t="s">
        <v>29</v>
      </c>
      <c r="R1366">
        <v>21</v>
      </c>
      <c r="S1366" t="s">
        <v>30</v>
      </c>
      <c r="T1366" t="s">
        <v>85</v>
      </c>
      <c r="U1366" t="s">
        <v>2353</v>
      </c>
      <c r="V1366">
        <v>13</v>
      </c>
      <c r="W1366">
        <v>2</v>
      </c>
      <c r="X1366">
        <v>2026</v>
      </c>
      <c r="Y1366" t="s">
        <v>6237</v>
      </c>
      <c r="Z1366">
        <v>10</v>
      </c>
      <c r="AA1366" t="s">
        <v>6235</v>
      </c>
      <c r="AB1366">
        <v>139</v>
      </c>
      <c r="AC1366">
        <v>0.20540540540540539</v>
      </c>
      <c r="AD1366" t="s">
        <v>6233</v>
      </c>
      <c r="AE1366" t="s">
        <v>6241</v>
      </c>
    </row>
    <row r="1367" spans="1:31" x14ac:dyDescent="0.25">
      <c r="A1367" t="s">
        <v>2354</v>
      </c>
      <c r="B1367" s="1">
        <v>46148</v>
      </c>
      <c r="C1367">
        <v>0.85138888888888886</v>
      </c>
      <c r="D1367" t="s">
        <v>35</v>
      </c>
      <c r="E1367" t="s">
        <v>159</v>
      </c>
      <c r="F1367" t="s">
        <v>25</v>
      </c>
      <c r="G1367" t="s">
        <v>104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70</v>
      </c>
      <c r="O1367">
        <v>3</v>
      </c>
      <c r="P1367" t="s">
        <v>28</v>
      </c>
      <c r="Q1367" t="s">
        <v>29</v>
      </c>
      <c r="R1367">
        <v>24</v>
      </c>
      <c r="S1367" t="s">
        <v>40</v>
      </c>
      <c r="T1367" t="s">
        <v>41</v>
      </c>
      <c r="U1367" t="s">
        <v>2354</v>
      </c>
      <c r="V1367">
        <v>20</v>
      </c>
      <c r="W1367">
        <v>5</v>
      </c>
      <c r="X1367">
        <v>2026</v>
      </c>
      <c r="Y1367" t="s">
        <v>6239</v>
      </c>
      <c r="Z1367">
        <v>16</v>
      </c>
      <c r="AA1367" t="s">
        <v>6235</v>
      </c>
      <c r="AB1367">
        <v>1118</v>
      </c>
      <c r="AC1367">
        <v>0.26428571428571429</v>
      </c>
      <c r="AD1367" t="s">
        <v>6240</v>
      </c>
      <c r="AE1367" t="s">
        <v>6241</v>
      </c>
    </row>
    <row r="1368" spans="1:31" x14ac:dyDescent="0.25">
      <c r="A1368" t="s">
        <v>2355</v>
      </c>
      <c r="B1368" s="1">
        <v>46141</v>
      </c>
      <c r="C1368">
        <v>0.88055555555555554</v>
      </c>
      <c r="D1368" t="s">
        <v>68</v>
      </c>
      <c r="E1368" t="s">
        <v>159</v>
      </c>
      <c r="F1368" t="s">
        <v>63</v>
      </c>
      <c r="G1368" t="s">
        <v>48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39</v>
      </c>
      <c r="O1368">
        <v>1</v>
      </c>
      <c r="P1368" t="s">
        <v>28</v>
      </c>
      <c r="Q1368" t="s">
        <v>29</v>
      </c>
      <c r="R1368">
        <v>40</v>
      </c>
      <c r="S1368" t="s">
        <v>40</v>
      </c>
      <c r="T1368" t="s">
        <v>41</v>
      </c>
      <c r="U1368" t="s">
        <v>2355</v>
      </c>
      <c r="V1368">
        <v>21</v>
      </c>
      <c r="W1368">
        <v>4</v>
      </c>
      <c r="X1368">
        <v>2026</v>
      </c>
      <c r="Y1368" t="s">
        <v>6239</v>
      </c>
      <c r="Z1368">
        <v>-4</v>
      </c>
      <c r="AA1368" t="s">
        <v>6229</v>
      </c>
      <c r="AB1368">
        <v>877</v>
      </c>
      <c r="AC1368">
        <v>0.29444444444444445</v>
      </c>
      <c r="AD1368" t="s">
        <v>6233</v>
      </c>
      <c r="AE1368" t="s">
        <v>6231</v>
      </c>
    </row>
    <row r="1369" spans="1:31" x14ac:dyDescent="0.25">
      <c r="A1369" t="s">
        <v>2356</v>
      </c>
      <c r="B1369" s="1">
        <v>46064</v>
      </c>
      <c r="C1369">
        <v>0.94374999999999998</v>
      </c>
      <c r="D1369" t="s">
        <v>116</v>
      </c>
      <c r="E1369" t="s">
        <v>54</v>
      </c>
      <c r="F1369" t="s">
        <v>76</v>
      </c>
      <c r="G1369" t="s">
        <v>104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39</v>
      </c>
      <c r="O1369">
        <v>3</v>
      </c>
      <c r="P1369" t="s">
        <v>146</v>
      </c>
      <c r="Q1369" t="s">
        <v>56</v>
      </c>
      <c r="R1369">
        <v>18</v>
      </c>
      <c r="S1369" t="s">
        <v>40</v>
      </c>
      <c r="T1369" t="s">
        <v>58</v>
      </c>
      <c r="U1369" t="s">
        <v>2356</v>
      </c>
      <c r="V1369">
        <v>22</v>
      </c>
      <c r="W1369">
        <v>2</v>
      </c>
      <c r="X1369">
        <v>2026</v>
      </c>
      <c r="Y1369" t="s">
        <v>6239</v>
      </c>
      <c r="Z1369">
        <v>19</v>
      </c>
      <c r="AA1369" t="s">
        <v>6235</v>
      </c>
      <c r="AB1369">
        <v>741</v>
      </c>
      <c r="AC1369">
        <v>0.14727272727272728</v>
      </c>
      <c r="AD1369" t="s">
        <v>6240</v>
      </c>
      <c r="AE1369" t="s">
        <v>6241</v>
      </c>
    </row>
    <row r="1370" spans="1:31" x14ac:dyDescent="0.25">
      <c r="A1370" t="s">
        <v>2357</v>
      </c>
      <c r="B1370" s="1">
        <v>46147</v>
      </c>
      <c r="C1370">
        <v>0.7729166666666667</v>
      </c>
      <c r="D1370" t="s">
        <v>145</v>
      </c>
      <c r="E1370" t="s">
        <v>46</v>
      </c>
      <c r="F1370" t="s">
        <v>47</v>
      </c>
      <c r="G1370" t="s">
        <v>96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27</v>
      </c>
      <c r="O1370">
        <v>5</v>
      </c>
      <c r="P1370" t="s">
        <v>28</v>
      </c>
      <c r="Q1370" t="s">
        <v>29</v>
      </c>
      <c r="R1370">
        <v>37</v>
      </c>
      <c r="S1370" t="s">
        <v>131</v>
      </c>
      <c r="T1370" t="s">
        <v>41</v>
      </c>
      <c r="U1370" t="s">
        <v>2357</v>
      </c>
      <c r="V1370">
        <v>18</v>
      </c>
      <c r="W1370">
        <v>5</v>
      </c>
      <c r="X1370">
        <v>2026</v>
      </c>
      <c r="Y1370" t="s">
        <v>6232</v>
      </c>
      <c r="Z1370">
        <v>19</v>
      </c>
      <c r="AA1370" t="s">
        <v>6235</v>
      </c>
      <c r="AB1370">
        <v>605</v>
      </c>
      <c r="AC1370">
        <v>8.9361702127659579E-2</v>
      </c>
      <c r="AD1370" t="s">
        <v>6238</v>
      </c>
      <c r="AE1370" t="s">
        <v>6231</v>
      </c>
    </row>
    <row r="1371" spans="1:31" x14ac:dyDescent="0.25">
      <c r="A1371" t="s">
        <v>2358</v>
      </c>
      <c r="B1371" s="1">
        <v>46037</v>
      </c>
      <c r="C1371">
        <v>0.57013888888888886</v>
      </c>
      <c r="D1371" t="s">
        <v>62</v>
      </c>
      <c r="E1371" t="s">
        <v>100</v>
      </c>
      <c r="F1371" t="s">
        <v>76</v>
      </c>
      <c r="G1371" t="s">
        <v>104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27</v>
      </c>
      <c r="O1371">
        <v>4</v>
      </c>
      <c r="P1371" t="s">
        <v>28</v>
      </c>
      <c r="Q1371" t="s">
        <v>56</v>
      </c>
      <c r="R1371">
        <v>42</v>
      </c>
      <c r="S1371" t="s">
        <v>71</v>
      </c>
      <c r="T1371" t="s">
        <v>85</v>
      </c>
      <c r="U1371" t="s">
        <v>2358</v>
      </c>
      <c r="V1371">
        <v>13</v>
      </c>
      <c r="W1371">
        <v>1</v>
      </c>
      <c r="X1371">
        <v>2026</v>
      </c>
      <c r="Y1371" t="s">
        <v>6237</v>
      </c>
      <c r="Z1371">
        <v>20</v>
      </c>
      <c r="AA1371" t="s">
        <v>6235</v>
      </c>
      <c r="AB1371">
        <v>1203</v>
      </c>
      <c r="AC1371">
        <v>0.15555555555555556</v>
      </c>
      <c r="AD1371" t="s">
        <v>6230</v>
      </c>
      <c r="AE1371" t="s">
        <v>6231</v>
      </c>
    </row>
    <row r="1372" spans="1:31" x14ac:dyDescent="0.25">
      <c r="A1372" t="s">
        <v>2359</v>
      </c>
      <c r="B1372" s="1">
        <v>46106</v>
      </c>
      <c r="C1372">
        <v>0.56805555555555554</v>
      </c>
      <c r="D1372" t="s">
        <v>200</v>
      </c>
      <c r="E1372" t="s">
        <v>54</v>
      </c>
      <c r="F1372" t="s">
        <v>84</v>
      </c>
      <c r="G1372" t="s">
        <v>117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49</v>
      </c>
      <c r="O1372">
        <v>5</v>
      </c>
      <c r="P1372" t="s">
        <v>28</v>
      </c>
      <c r="Q1372" t="s">
        <v>29</v>
      </c>
      <c r="R1372">
        <v>60</v>
      </c>
      <c r="S1372" t="s">
        <v>40</v>
      </c>
      <c r="T1372" t="s">
        <v>85</v>
      </c>
      <c r="U1372" t="s">
        <v>2359</v>
      </c>
      <c r="V1372">
        <v>13</v>
      </c>
      <c r="W1372">
        <v>3</v>
      </c>
      <c r="X1372">
        <v>2026</v>
      </c>
      <c r="Y1372" t="s">
        <v>6237</v>
      </c>
      <c r="Z1372">
        <v>18</v>
      </c>
      <c r="AA1372" t="s">
        <v>6235</v>
      </c>
      <c r="AB1372">
        <v>137</v>
      </c>
      <c r="AC1372">
        <v>0.122</v>
      </c>
      <c r="AD1372" t="s">
        <v>6238</v>
      </c>
      <c r="AE1372" t="s">
        <v>6234</v>
      </c>
    </row>
    <row r="1373" spans="1:31" x14ac:dyDescent="0.25">
      <c r="A1373" t="s">
        <v>2360</v>
      </c>
      <c r="B1373" s="1">
        <v>46087</v>
      </c>
      <c r="C1373">
        <v>0.33680555555555558</v>
      </c>
      <c r="D1373" t="s">
        <v>130</v>
      </c>
      <c r="E1373" t="s">
        <v>100</v>
      </c>
      <c r="F1373" t="s">
        <v>63</v>
      </c>
      <c r="G1373" t="s">
        <v>48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91</v>
      </c>
      <c r="O1373">
        <v>5</v>
      </c>
      <c r="P1373" t="s">
        <v>146</v>
      </c>
      <c r="Q1373" t="s">
        <v>56</v>
      </c>
      <c r="R1373">
        <v>49</v>
      </c>
      <c r="S1373" t="s">
        <v>30</v>
      </c>
      <c r="T1373" t="s">
        <v>31</v>
      </c>
      <c r="U1373" t="s">
        <v>2360</v>
      </c>
      <c r="V1373">
        <v>8</v>
      </c>
      <c r="W1373">
        <v>3</v>
      </c>
      <c r="X1373">
        <v>2026</v>
      </c>
      <c r="Y1373" t="s">
        <v>6228</v>
      </c>
      <c r="Z1373">
        <v>9</v>
      </c>
      <c r="AA1373" t="s">
        <v>6235</v>
      </c>
      <c r="AB1373">
        <v>556</v>
      </c>
      <c r="AC1373">
        <v>4.8484848484848485E-2</v>
      </c>
      <c r="AD1373" t="s">
        <v>6238</v>
      </c>
      <c r="AE1373" t="s">
        <v>6234</v>
      </c>
    </row>
    <row r="1374" spans="1:31" x14ac:dyDescent="0.25">
      <c r="A1374" t="s">
        <v>2362</v>
      </c>
      <c r="B1374" s="1">
        <v>46089</v>
      </c>
      <c r="C1374">
        <v>0.5756944444444444</v>
      </c>
      <c r="D1374" t="s">
        <v>35</v>
      </c>
      <c r="E1374" t="s">
        <v>100</v>
      </c>
      <c r="F1374" t="s">
        <v>84</v>
      </c>
      <c r="G1374" t="s">
        <v>38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39</v>
      </c>
      <c r="O1374">
        <v>2</v>
      </c>
      <c r="P1374" t="s">
        <v>28</v>
      </c>
      <c r="Q1374" t="s">
        <v>56</v>
      </c>
      <c r="R1374">
        <v>60</v>
      </c>
      <c r="S1374" t="s">
        <v>170</v>
      </c>
      <c r="T1374" t="s">
        <v>85</v>
      </c>
      <c r="U1374" t="s">
        <v>2362</v>
      </c>
      <c r="V1374">
        <v>13</v>
      </c>
      <c r="W1374">
        <v>3</v>
      </c>
      <c r="X1374">
        <v>2026</v>
      </c>
      <c r="Y1374" t="s">
        <v>6237</v>
      </c>
      <c r="Z1374">
        <v>-2</v>
      </c>
      <c r="AA1374" t="s">
        <v>6229</v>
      </c>
      <c r="AB1374">
        <v>523</v>
      </c>
      <c r="AC1374">
        <v>0.45161290322580644</v>
      </c>
      <c r="AD1374" t="s">
        <v>6233</v>
      </c>
      <c r="AE1374" t="s">
        <v>6234</v>
      </c>
    </row>
    <row r="1375" spans="1:31" x14ac:dyDescent="0.25">
      <c r="A1375" t="s">
        <v>2363</v>
      </c>
      <c r="B1375" s="1">
        <v>46131</v>
      </c>
      <c r="C1375">
        <v>0.55138888888888893</v>
      </c>
      <c r="D1375" t="s">
        <v>145</v>
      </c>
      <c r="E1375" t="s">
        <v>54</v>
      </c>
      <c r="F1375" t="s">
        <v>37</v>
      </c>
      <c r="G1375" t="s">
        <v>104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49</v>
      </c>
      <c r="O1375">
        <v>2</v>
      </c>
      <c r="P1375" t="s">
        <v>28</v>
      </c>
      <c r="Q1375" t="s">
        <v>56</v>
      </c>
      <c r="R1375">
        <v>41</v>
      </c>
      <c r="S1375" t="s">
        <v>170</v>
      </c>
      <c r="T1375" t="s">
        <v>85</v>
      </c>
      <c r="U1375" t="s">
        <v>2363</v>
      </c>
      <c r="V1375">
        <v>13</v>
      </c>
      <c r="W1375">
        <v>4</v>
      </c>
      <c r="X1375">
        <v>2026</v>
      </c>
      <c r="Y1375" t="s">
        <v>6237</v>
      </c>
      <c r="Z1375">
        <v>-4</v>
      </c>
      <c r="AA1375" t="s">
        <v>6229</v>
      </c>
      <c r="AB1375">
        <v>140</v>
      </c>
      <c r="AC1375">
        <v>0.28717948717948716</v>
      </c>
      <c r="AD1375" t="s">
        <v>6233</v>
      </c>
      <c r="AE1375" t="s">
        <v>6231</v>
      </c>
    </row>
    <row r="1376" spans="1:31" x14ac:dyDescent="0.25">
      <c r="A1376" t="s">
        <v>2364</v>
      </c>
      <c r="B1376" s="1">
        <v>46176</v>
      </c>
      <c r="C1376">
        <v>0.68819444444444444</v>
      </c>
      <c r="D1376" t="s">
        <v>116</v>
      </c>
      <c r="E1376" t="s">
        <v>24</v>
      </c>
      <c r="F1376" t="s">
        <v>166</v>
      </c>
      <c r="G1376" t="s">
        <v>26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27</v>
      </c>
      <c r="O1376">
        <v>5</v>
      </c>
      <c r="P1376" t="s">
        <v>28</v>
      </c>
      <c r="Q1376" t="s">
        <v>56</v>
      </c>
      <c r="R1376">
        <v>39</v>
      </c>
      <c r="S1376" t="s">
        <v>40</v>
      </c>
      <c r="T1376" t="s">
        <v>58</v>
      </c>
      <c r="U1376" t="s">
        <v>2364</v>
      </c>
      <c r="V1376">
        <v>16</v>
      </c>
      <c r="W1376">
        <v>6</v>
      </c>
      <c r="X1376">
        <v>2026</v>
      </c>
      <c r="Y1376" t="s">
        <v>6232</v>
      </c>
      <c r="Z1376">
        <v>0</v>
      </c>
      <c r="AA1376" t="s">
        <v>6229</v>
      </c>
      <c r="AB1376">
        <v>711</v>
      </c>
      <c r="AC1376">
        <v>0.18780487804878049</v>
      </c>
      <c r="AD1376" t="s">
        <v>6238</v>
      </c>
      <c r="AE1376" t="s">
        <v>6231</v>
      </c>
    </row>
    <row r="1377" spans="1:31" x14ac:dyDescent="0.25">
      <c r="A1377" t="s">
        <v>2365</v>
      </c>
      <c r="B1377" s="1">
        <v>46035</v>
      </c>
      <c r="C1377">
        <v>0.53680555555555554</v>
      </c>
      <c r="D1377" t="s">
        <v>145</v>
      </c>
      <c r="E1377" t="s">
        <v>135</v>
      </c>
      <c r="F1377" t="s">
        <v>55</v>
      </c>
      <c r="G1377" t="s">
        <v>48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70</v>
      </c>
      <c r="O1377">
        <v>2</v>
      </c>
      <c r="P1377" t="s">
        <v>146</v>
      </c>
      <c r="Q1377" t="s">
        <v>29</v>
      </c>
      <c r="R1377">
        <v>26</v>
      </c>
      <c r="S1377" t="s">
        <v>131</v>
      </c>
      <c r="T1377" t="s">
        <v>85</v>
      </c>
      <c r="U1377" t="s">
        <v>2365</v>
      </c>
      <c r="V1377">
        <v>12</v>
      </c>
      <c r="W1377">
        <v>1</v>
      </c>
      <c r="X1377">
        <v>2026</v>
      </c>
      <c r="Y1377" t="s">
        <v>6237</v>
      </c>
      <c r="Z1377">
        <v>10</v>
      </c>
      <c r="AA1377" t="s">
        <v>6235</v>
      </c>
      <c r="AB1377">
        <v>125</v>
      </c>
      <c r="AC1377">
        <v>0.14411764705882354</v>
      </c>
      <c r="AD1377" t="s">
        <v>6233</v>
      </c>
      <c r="AE1377" t="s">
        <v>6236</v>
      </c>
    </row>
    <row r="1378" spans="1:31" x14ac:dyDescent="0.25">
      <c r="A1378" t="s">
        <v>2366</v>
      </c>
      <c r="B1378" s="1">
        <v>46170</v>
      </c>
      <c r="C1378">
        <v>0.9458333333333333</v>
      </c>
      <c r="D1378" t="s">
        <v>45</v>
      </c>
      <c r="E1378" t="s">
        <v>36</v>
      </c>
      <c r="F1378" t="s">
        <v>84</v>
      </c>
      <c r="G1378" t="s">
        <v>117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49</v>
      </c>
      <c r="O1378">
        <v>4</v>
      </c>
      <c r="P1378" t="s">
        <v>28</v>
      </c>
      <c r="Q1378" t="s">
        <v>29</v>
      </c>
      <c r="R1378">
        <v>58</v>
      </c>
      <c r="S1378" t="s">
        <v>71</v>
      </c>
      <c r="T1378" t="s">
        <v>58</v>
      </c>
      <c r="U1378" t="s">
        <v>2366</v>
      </c>
      <c r="V1378">
        <v>22</v>
      </c>
      <c r="W1378">
        <v>5</v>
      </c>
      <c r="X1378">
        <v>2026</v>
      </c>
      <c r="Y1378" t="s">
        <v>6239</v>
      </c>
      <c r="Z1378">
        <v>18</v>
      </c>
      <c r="AA1378" t="s">
        <v>6235</v>
      </c>
      <c r="AB1378">
        <v>1018</v>
      </c>
      <c r="AC1378">
        <v>4.4999999999999998E-2</v>
      </c>
      <c r="AD1378" t="s">
        <v>6230</v>
      </c>
      <c r="AE1378" t="s">
        <v>6234</v>
      </c>
    </row>
    <row r="1379" spans="1:31" x14ac:dyDescent="0.25">
      <c r="A1379" t="s">
        <v>2367</v>
      </c>
      <c r="B1379" s="1">
        <v>46087</v>
      </c>
      <c r="C1379">
        <v>0.8569444444444444</v>
      </c>
      <c r="D1379" t="s">
        <v>35</v>
      </c>
      <c r="E1379" t="s">
        <v>36</v>
      </c>
      <c r="F1379" t="s">
        <v>76</v>
      </c>
      <c r="G1379" t="s">
        <v>26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91</v>
      </c>
      <c r="O1379">
        <v>5</v>
      </c>
      <c r="P1379" t="s">
        <v>28</v>
      </c>
      <c r="Q1379" t="s">
        <v>56</v>
      </c>
      <c r="R1379">
        <v>57</v>
      </c>
      <c r="S1379" t="s">
        <v>30</v>
      </c>
      <c r="T1379" t="s">
        <v>41</v>
      </c>
      <c r="U1379" t="s">
        <v>2367</v>
      </c>
      <c r="V1379">
        <v>20</v>
      </c>
      <c r="W1379">
        <v>3</v>
      </c>
      <c r="X1379">
        <v>2026</v>
      </c>
      <c r="Y1379" t="s">
        <v>6239</v>
      </c>
      <c r="Z1379">
        <v>-4</v>
      </c>
      <c r="AA1379" t="s">
        <v>6229</v>
      </c>
      <c r="AB1379">
        <v>865</v>
      </c>
      <c r="AC1379">
        <v>0.14878048780487804</v>
      </c>
      <c r="AD1379" t="s">
        <v>6238</v>
      </c>
      <c r="AE1379" t="s">
        <v>6234</v>
      </c>
    </row>
    <row r="1380" spans="1:31" x14ac:dyDescent="0.25">
      <c r="A1380" t="s">
        <v>2369</v>
      </c>
      <c r="B1380" s="1">
        <v>46187</v>
      </c>
      <c r="C1380">
        <v>0.66874999999999996</v>
      </c>
      <c r="D1380" t="s">
        <v>116</v>
      </c>
      <c r="E1380" t="s">
        <v>139</v>
      </c>
      <c r="F1380" t="s">
        <v>76</v>
      </c>
      <c r="G1380" t="s">
        <v>38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70</v>
      </c>
      <c r="O1380">
        <v>4</v>
      </c>
      <c r="P1380" t="s">
        <v>28</v>
      </c>
      <c r="Q1380" t="s">
        <v>56</v>
      </c>
      <c r="R1380">
        <v>49</v>
      </c>
      <c r="S1380" t="s">
        <v>170</v>
      </c>
      <c r="T1380" t="s">
        <v>58</v>
      </c>
      <c r="U1380" t="s">
        <v>2369</v>
      </c>
      <c r="V1380">
        <v>16</v>
      </c>
      <c r="W1380">
        <v>6</v>
      </c>
      <c r="X1380">
        <v>2026</v>
      </c>
      <c r="Y1380" t="s">
        <v>6232</v>
      </c>
      <c r="Z1380">
        <v>15</v>
      </c>
      <c r="AA1380" t="s">
        <v>6235</v>
      </c>
      <c r="AB1380">
        <v>959</v>
      </c>
      <c r="AC1380">
        <v>0.19999999999999998</v>
      </c>
      <c r="AD1380" t="s">
        <v>6230</v>
      </c>
      <c r="AE1380" t="s">
        <v>6234</v>
      </c>
    </row>
    <row r="1381" spans="1:31" x14ac:dyDescent="0.25">
      <c r="A1381" t="s">
        <v>2370</v>
      </c>
      <c r="B1381" s="1">
        <v>46072</v>
      </c>
      <c r="C1381">
        <v>0.9291666666666667</v>
      </c>
      <c r="D1381" t="s">
        <v>53</v>
      </c>
      <c r="E1381" t="s">
        <v>36</v>
      </c>
      <c r="F1381" t="s">
        <v>166</v>
      </c>
      <c r="G1381" t="s">
        <v>117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70</v>
      </c>
      <c r="O1381">
        <v>1</v>
      </c>
      <c r="P1381" t="s">
        <v>28</v>
      </c>
      <c r="Q1381" t="s">
        <v>56</v>
      </c>
      <c r="R1381">
        <v>49</v>
      </c>
      <c r="S1381" t="s">
        <v>71</v>
      </c>
      <c r="T1381" t="s">
        <v>58</v>
      </c>
      <c r="U1381" t="s">
        <v>2370</v>
      </c>
      <c r="V1381">
        <v>22</v>
      </c>
      <c r="W1381">
        <v>2</v>
      </c>
      <c r="X1381">
        <v>2026</v>
      </c>
      <c r="Y1381" t="s">
        <v>6239</v>
      </c>
      <c r="Z1381">
        <v>13</v>
      </c>
      <c r="AA1381" t="s">
        <v>6235</v>
      </c>
      <c r="AB1381">
        <v>609</v>
      </c>
      <c r="AC1381">
        <v>0.17192982456140352</v>
      </c>
      <c r="AD1381" t="s">
        <v>6233</v>
      </c>
      <c r="AE1381" t="s">
        <v>6234</v>
      </c>
    </row>
    <row r="1382" spans="1:31" x14ac:dyDescent="0.25">
      <c r="A1382" t="s">
        <v>2371</v>
      </c>
      <c r="B1382" s="1">
        <v>46062</v>
      </c>
      <c r="C1382">
        <v>0.59097222222222223</v>
      </c>
      <c r="D1382" t="s">
        <v>99</v>
      </c>
      <c r="E1382" t="s">
        <v>46</v>
      </c>
      <c r="F1382" t="s">
        <v>55</v>
      </c>
      <c r="G1382" t="s">
        <v>96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27</v>
      </c>
      <c r="O1382">
        <v>2</v>
      </c>
      <c r="P1382" t="s">
        <v>28</v>
      </c>
      <c r="Q1382" t="s">
        <v>29</v>
      </c>
      <c r="R1382">
        <v>25</v>
      </c>
      <c r="S1382" t="s">
        <v>57</v>
      </c>
      <c r="T1382" t="s">
        <v>85</v>
      </c>
      <c r="U1382" t="s">
        <v>2371</v>
      </c>
      <c r="V1382">
        <v>14</v>
      </c>
      <c r="W1382">
        <v>2</v>
      </c>
      <c r="X1382">
        <v>2026</v>
      </c>
      <c r="Y1382" t="s">
        <v>6237</v>
      </c>
      <c r="Z1382">
        <v>9</v>
      </c>
      <c r="AA1382" t="s">
        <v>6235</v>
      </c>
      <c r="AB1382">
        <v>211</v>
      </c>
      <c r="AC1382">
        <v>7.5000000000000011E-2</v>
      </c>
      <c r="AD1382" t="s">
        <v>6233</v>
      </c>
      <c r="AE1382" t="s">
        <v>6241</v>
      </c>
    </row>
    <row r="1383" spans="1:31" x14ac:dyDescent="0.25">
      <c r="A1383" t="s">
        <v>2373</v>
      </c>
      <c r="B1383" s="1">
        <v>46156</v>
      </c>
      <c r="C1383">
        <v>0.69097222222222221</v>
      </c>
      <c r="D1383" t="s">
        <v>68</v>
      </c>
      <c r="E1383" t="s">
        <v>100</v>
      </c>
      <c r="F1383" t="s">
        <v>95</v>
      </c>
      <c r="G1383" t="s">
        <v>38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91</v>
      </c>
      <c r="O1383">
        <v>5</v>
      </c>
      <c r="P1383" t="s">
        <v>28</v>
      </c>
      <c r="Q1383" t="s">
        <v>56</v>
      </c>
      <c r="R1383">
        <v>34</v>
      </c>
      <c r="S1383" t="s">
        <v>71</v>
      </c>
      <c r="T1383" t="s">
        <v>58</v>
      </c>
      <c r="U1383" t="s">
        <v>2373</v>
      </c>
      <c r="V1383">
        <v>16</v>
      </c>
      <c r="W1383">
        <v>5</v>
      </c>
      <c r="X1383">
        <v>2026</v>
      </c>
      <c r="Y1383" t="s">
        <v>6232</v>
      </c>
      <c r="Z1383">
        <v>13</v>
      </c>
      <c r="AA1383" t="s">
        <v>6235</v>
      </c>
      <c r="AB1383">
        <v>60</v>
      </c>
      <c r="AC1383">
        <v>0.10277777777777779</v>
      </c>
      <c r="AD1383" t="s">
        <v>6238</v>
      </c>
      <c r="AE1383" t="s">
        <v>6236</v>
      </c>
    </row>
    <row r="1384" spans="1:31" x14ac:dyDescent="0.25">
      <c r="A1384" t="s">
        <v>2374</v>
      </c>
      <c r="B1384" s="1">
        <v>46138</v>
      </c>
      <c r="C1384">
        <v>0.36736111111111114</v>
      </c>
      <c r="D1384" t="s">
        <v>53</v>
      </c>
      <c r="E1384" t="s">
        <v>54</v>
      </c>
      <c r="F1384" t="s">
        <v>55</v>
      </c>
      <c r="G1384" t="s">
        <v>48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70</v>
      </c>
      <c r="O1384">
        <v>2</v>
      </c>
      <c r="P1384" t="s">
        <v>28</v>
      </c>
      <c r="Q1384" t="s">
        <v>29</v>
      </c>
      <c r="R1384">
        <v>59</v>
      </c>
      <c r="S1384" t="s">
        <v>170</v>
      </c>
      <c r="T1384" t="s">
        <v>31</v>
      </c>
      <c r="U1384" t="s">
        <v>2374</v>
      </c>
      <c r="V1384">
        <v>8</v>
      </c>
      <c r="W1384">
        <v>4</v>
      </c>
      <c r="X1384">
        <v>2026</v>
      </c>
      <c r="Y1384" t="s">
        <v>6228</v>
      </c>
      <c r="Z1384">
        <v>15</v>
      </c>
      <c r="AA1384" t="s">
        <v>6235</v>
      </c>
      <c r="AB1384">
        <v>1007</v>
      </c>
      <c r="AC1384">
        <v>0.32564102564102565</v>
      </c>
      <c r="AD1384" t="s">
        <v>6233</v>
      </c>
      <c r="AE1384" t="s">
        <v>6234</v>
      </c>
    </row>
    <row r="1385" spans="1:31" x14ac:dyDescent="0.25">
      <c r="A1385" t="s">
        <v>2375</v>
      </c>
      <c r="B1385" s="1">
        <v>46054</v>
      </c>
      <c r="C1385">
        <v>0.85138888888888886</v>
      </c>
      <c r="D1385" t="s">
        <v>130</v>
      </c>
      <c r="E1385" t="s">
        <v>83</v>
      </c>
      <c r="F1385" t="s">
        <v>84</v>
      </c>
      <c r="G1385" t="s">
        <v>96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27</v>
      </c>
      <c r="O1385">
        <v>4</v>
      </c>
      <c r="P1385" t="s">
        <v>28</v>
      </c>
      <c r="Q1385" t="s">
        <v>56</v>
      </c>
      <c r="R1385">
        <v>26</v>
      </c>
      <c r="S1385" t="s">
        <v>170</v>
      </c>
      <c r="T1385" t="s">
        <v>41</v>
      </c>
      <c r="U1385" t="s">
        <v>2375</v>
      </c>
      <c r="V1385">
        <v>20</v>
      </c>
      <c r="W1385">
        <v>2</v>
      </c>
      <c r="X1385">
        <v>2026</v>
      </c>
      <c r="Y1385" t="s">
        <v>6239</v>
      </c>
      <c r="Z1385">
        <v>-5</v>
      </c>
      <c r="AA1385" t="s">
        <v>6229</v>
      </c>
      <c r="AB1385">
        <v>888</v>
      </c>
      <c r="AC1385">
        <v>0.3108108108108108</v>
      </c>
      <c r="AD1385" t="s">
        <v>6230</v>
      </c>
      <c r="AE1385" t="s">
        <v>6236</v>
      </c>
    </row>
    <row r="1386" spans="1:31" x14ac:dyDescent="0.25">
      <c r="A1386" t="s">
        <v>2376</v>
      </c>
      <c r="B1386" s="1">
        <v>46096</v>
      </c>
      <c r="C1386">
        <v>0.77986111111111112</v>
      </c>
      <c r="D1386" t="s">
        <v>89</v>
      </c>
      <c r="E1386" t="s">
        <v>139</v>
      </c>
      <c r="F1386" t="s">
        <v>69</v>
      </c>
      <c r="G1386" t="s">
        <v>38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91</v>
      </c>
      <c r="O1386">
        <v>1</v>
      </c>
      <c r="P1386" t="s">
        <v>28</v>
      </c>
      <c r="Q1386" t="s">
        <v>29</v>
      </c>
      <c r="R1386">
        <v>35</v>
      </c>
      <c r="S1386" t="s">
        <v>170</v>
      </c>
      <c r="T1386" t="s">
        <v>41</v>
      </c>
      <c r="U1386" t="s">
        <v>2376</v>
      </c>
      <c r="V1386">
        <v>18</v>
      </c>
      <c r="W1386">
        <v>3</v>
      </c>
      <c r="X1386">
        <v>2026</v>
      </c>
      <c r="Y1386" t="s">
        <v>6232</v>
      </c>
      <c r="Z1386">
        <v>2</v>
      </c>
      <c r="AA1386" t="s">
        <v>6235</v>
      </c>
      <c r="AB1386">
        <v>439</v>
      </c>
      <c r="AC1386">
        <v>0.13529411764705881</v>
      </c>
      <c r="AD1386" t="s">
        <v>6233</v>
      </c>
      <c r="AE1386" t="s">
        <v>6236</v>
      </c>
    </row>
    <row r="1387" spans="1:31" x14ac:dyDescent="0.25">
      <c r="A1387" t="s">
        <v>2377</v>
      </c>
      <c r="B1387" s="1">
        <v>46027</v>
      </c>
      <c r="C1387">
        <v>0.57013888888888886</v>
      </c>
      <c r="D1387" t="s">
        <v>23</v>
      </c>
      <c r="E1387" t="s">
        <v>159</v>
      </c>
      <c r="F1387" t="s">
        <v>84</v>
      </c>
      <c r="G1387" t="s">
        <v>26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91</v>
      </c>
      <c r="O1387">
        <v>1</v>
      </c>
      <c r="P1387" t="s">
        <v>28</v>
      </c>
      <c r="Q1387" t="s">
        <v>56</v>
      </c>
      <c r="R1387">
        <v>47</v>
      </c>
      <c r="S1387" t="s">
        <v>57</v>
      </c>
      <c r="T1387" t="s">
        <v>85</v>
      </c>
      <c r="U1387" t="s">
        <v>2377</v>
      </c>
      <c r="V1387">
        <v>13</v>
      </c>
      <c r="W1387">
        <v>1</v>
      </c>
      <c r="X1387">
        <v>2026</v>
      </c>
      <c r="Y1387" t="s">
        <v>6237</v>
      </c>
      <c r="Z1387">
        <v>-4</v>
      </c>
      <c r="AA1387" t="s">
        <v>6229</v>
      </c>
      <c r="AB1387">
        <v>1180</v>
      </c>
      <c r="AC1387">
        <v>0.40322580645161288</v>
      </c>
      <c r="AD1387" t="s">
        <v>6233</v>
      </c>
      <c r="AE1387" t="s">
        <v>6234</v>
      </c>
    </row>
    <row r="1388" spans="1:31" x14ac:dyDescent="0.25">
      <c r="A1388" t="s">
        <v>2378</v>
      </c>
      <c r="B1388" s="1">
        <v>46142</v>
      </c>
      <c r="C1388">
        <v>0.47569444444444442</v>
      </c>
      <c r="D1388" t="s">
        <v>200</v>
      </c>
      <c r="E1388" t="s">
        <v>46</v>
      </c>
      <c r="F1388" t="s">
        <v>55</v>
      </c>
      <c r="G1388" t="s">
        <v>38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49</v>
      </c>
      <c r="O1388">
        <v>1</v>
      </c>
      <c r="P1388" t="s">
        <v>28</v>
      </c>
      <c r="Q1388" t="s">
        <v>56</v>
      </c>
      <c r="R1388">
        <v>49</v>
      </c>
      <c r="S1388" t="s">
        <v>71</v>
      </c>
      <c r="T1388" t="s">
        <v>58</v>
      </c>
      <c r="U1388" t="s">
        <v>2378</v>
      </c>
      <c r="V1388">
        <v>11</v>
      </c>
      <c r="W1388">
        <v>4</v>
      </c>
      <c r="X1388">
        <v>2026</v>
      </c>
      <c r="Y1388" t="s">
        <v>6237</v>
      </c>
      <c r="Z1388">
        <v>20</v>
      </c>
      <c r="AA1388" t="s">
        <v>6235</v>
      </c>
      <c r="AB1388">
        <v>726</v>
      </c>
      <c r="AC1388">
        <v>0.11730769230769231</v>
      </c>
      <c r="AD1388" t="s">
        <v>6233</v>
      </c>
      <c r="AE1388" t="s">
        <v>6234</v>
      </c>
    </row>
    <row r="1389" spans="1:31" x14ac:dyDescent="0.25">
      <c r="A1389" t="s">
        <v>2379</v>
      </c>
      <c r="B1389" s="1">
        <v>46104</v>
      </c>
      <c r="C1389">
        <v>0.48194444444444445</v>
      </c>
      <c r="D1389" t="s">
        <v>130</v>
      </c>
      <c r="E1389" t="s">
        <v>83</v>
      </c>
      <c r="F1389" t="s">
        <v>69</v>
      </c>
      <c r="G1389" t="s">
        <v>96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27</v>
      </c>
      <c r="O1389">
        <v>2</v>
      </c>
      <c r="P1389" t="s">
        <v>28</v>
      </c>
      <c r="Q1389" t="s">
        <v>56</v>
      </c>
      <c r="R1389">
        <v>39</v>
      </c>
      <c r="S1389" t="s">
        <v>57</v>
      </c>
      <c r="T1389" t="s">
        <v>58</v>
      </c>
      <c r="U1389" t="s">
        <v>2379</v>
      </c>
      <c r="V1389">
        <v>11</v>
      </c>
      <c r="W1389">
        <v>3</v>
      </c>
      <c r="X1389">
        <v>2026</v>
      </c>
      <c r="Y1389" t="s">
        <v>6237</v>
      </c>
      <c r="Z1389">
        <v>4</v>
      </c>
      <c r="AA1389" t="s">
        <v>6235</v>
      </c>
      <c r="AB1389">
        <v>1048</v>
      </c>
      <c r="AC1389">
        <v>3.1818181818181815E-2</v>
      </c>
      <c r="AD1389" t="s">
        <v>6233</v>
      </c>
      <c r="AE1389" t="s">
        <v>6231</v>
      </c>
    </row>
    <row r="1390" spans="1:31" x14ac:dyDescent="0.25">
      <c r="A1390" t="s">
        <v>2380</v>
      </c>
      <c r="B1390" s="1">
        <v>46160</v>
      </c>
      <c r="C1390">
        <v>0.69374999999999998</v>
      </c>
      <c r="D1390" t="s">
        <v>296</v>
      </c>
      <c r="E1390" t="s">
        <v>46</v>
      </c>
      <c r="F1390" t="s">
        <v>166</v>
      </c>
      <c r="G1390" t="s">
        <v>38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27</v>
      </c>
      <c r="O1390">
        <v>4</v>
      </c>
      <c r="P1390" t="s">
        <v>28</v>
      </c>
      <c r="Q1390" t="s">
        <v>29</v>
      </c>
      <c r="R1390">
        <v>29</v>
      </c>
      <c r="S1390" t="s">
        <v>57</v>
      </c>
      <c r="T1390" t="s">
        <v>58</v>
      </c>
      <c r="U1390" t="s">
        <v>2380</v>
      </c>
      <c r="V1390">
        <v>16</v>
      </c>
      <c r="W1390">
        <v>5</v>
      </c>
      <c r="X1390">
        <v>2026</v>
      </c>
      <c r="Y1390" t="s">
        <v>6232</v>
      </c>
      <c r="Z1390">
        <v>5</v>
      </c>
      <c r="AA1390" t="s">
        <v>6235</v>
      </c>
      <c r="AB1390">
        <v>900</v>
      </c>
      <c r="AC1390">
        <v>9.6296296296296297E-2</v>
      </c>
      <c r="AD1390" t="s">
        <v>6230</v>
      </c>
      <c r="AE1390" t="s">
        <v>6236</v>
      </c>
    </row>
    <row r="1391" spans="1:31" x14ac:dyDescent="0.25">
      <c r="A1391" t="s">
        <v>2381</v>
      </c>
      <c r="B1391" s="1">
        <v>46024</v>
      </c>
      <c r="C1391">
        <v>0.46875</v>
      </c>
      <c r="D1391" t="s">
        <v>53</v>
      </c>
      <c r="E1391" t="s">
        <v>46</v>
      </c>
      <c r="F1391" t="s">
        <v>63</v>
      </c>
      <c r="G1391" t="s">
        <v>117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27</v>
      </c>
      <c r="O1391">
        <v>4</v>
      </c>
      <c r="P1391" t="s">
        <v>28</v>
      </c>
      <c r="Q1391" t="s">
        <v>56</v>
      </c>
      <c r="R1391">
        <v>29</v>
      </c>
      <c r="S1391" t="s">
        <v>30</v>
      </c>
      <c r="T1391" t="s">
        <v>58</v>
      </c>
      <c r="U1391" t="s">
        <v>2381</v>
      </c>
      <c r="V1391">
        <v>11</v>
      </c>
      <c r="W1391">
        <v>1</v>
      </c>
      <c r="X1391">
        <v>2026</v>
      </c>
      <c r="Y1391" t="s">
        <v>6237</v>
      </c>
      <c r="Z1391">
        <v>-3</v>
      </c>
      <c r="AA1391" t="s">
        <v>6229</v>
      </c>
      <c r="AB1391">
        <v>895</v>
      </c>
      <c r="AC1391">
        <v>0.13870967741935483</v>
      </c>
      <c r="AD1391" t="s">
        <v>6230</v>
      </c>
      <c r="AE1391" t="s">
        <v>6236</v>
      </c>
    </row>
    <row r="1392" spans="1:31" x14ac:dyDescent="0.25">
      <c r="A1392" t="s">
        <v>2382</v>
      </c>
      <c r="B1392" s="1">
        <v>46197</v>
      </c>
      <c r="C1392">
        <v>0.90347222222222223</v>
      </c>
      <c r="D1392" t="s">
        <v>130</v>
      </c>
      <c r="E1392" t="s">
        <v>54</v>
      </c>
      <c r="F1392" t="s">
        <v>25</v>
      </c>
      <c r="G1392" t="s">
        <v>104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70</v>
      </c>
      <c r="O1392">
        <v>2</v>
      </c>
      <c r="P1392" t="s">
        <v>28</v>
      </c>
      <c r="Q1392" t="s">
        <v>56</v>
      </c>
      <c r="R1392">
        <v>27</v>
      </c>
      <c r="S1392" t="s">
        <v>40</v>
      </c>
      <c r="T1392" t="s">
        <v>41</v>
      </c>
      <c r="U1392" t="s">
        <v>2382</v>
      </c>
      <c r="V1392">
        <v>21</v>
      </c>
      <c r="W1392">
        <v>6</v>
      </c>
      <c r="X1392">
        <v>2026</v>
      </c>
      <c r="Y1392" t="s">
        <v>6239</v>
      </c>
      <c r="Z1392">
        <v>14</v>
      </c>
      <c r="AA1392" t="s">
        <v>6235</v>
      </c>
      <c r="AB1392">
        <v>815</v>
      </c>
      <c r="AC1392">
        <v>3.5294117647058823E-2</v>
      </c>
      <c r="AD1392" t="s">
        <v>6233</v>
      </c>
      <c r="AE1392" t="s">
        <v>6236</v>
      </c>
    </row>
    <row r="1393" spans="1:31" x14ac:dyDescent="0.25">
      <c r="A1393" t="s">
        <v>2383</v>
      </c>
      <c r="B1393" s="1">
        <v>46098</v>
      </c>
      <c r="C1393">
        <v>0.75</v>
      </c>
      <c r="D1393" t="s">
        <v>296</v>
      </c>
      <c r="E1393" t="s">
        <v>24</v>
      </c>
      <c r="F1393" t="s">
        <v>84</v>
      </c>
      <c r="G1393" t="s">
        <v>96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91</v>
      </c>
      <c r="O1393">
        <v>4</v>
      </c>
      <c r="P1393" t="s">
        <v>28</v>
      </c>
      <c r="Q1393" t="s">
        <v>29</v>
      </c>
      <c r="R1393">
        <v>39</v>
      </c>
      <c r="S1393" t="s">
        <v>131</v>
      </c>
      <c r="T1393" t="s">
        <v>41</v>
      </c>
      <c r="U1393" t="s">
        <v>2383</v>
      </c>
      <c r="V1393">
        <v>18</v>
      </c>
      <c r="W1393">
        <v>3</v>
      </c>
      <c r="X1393">
        <v>2026</v>
      </c>
      <c r="Y1393" t="s">
        <v>6232</v>
      </c>
      <c r="Z1393">
        <v>11</v>
      </c>
      <c r="AA1393" t="s">
        <v>6235</v>
      </c>
      <c r="AB1393">
        <v>170</v>
      </c>
      <c r="AC1393">
        <v>0.43939393939393939</v>
      </c>
      <c r="AD1393" t="s">
        <v>6230</v>
      </c>
      <c r="AE1393" t="s">
        <v>6231</v>
      </c>
    </row>
    <row r="1394" spans="1:31" x14ac:dyDescent="0.25">
      <c r="A1394" t="s">
        <v>2384</v>
      </c>
      <c r="B1394" s="1">
        <v>46074</v>
      </c>
      <c r="C1394">
        <v>0.56527777777777777</v>
      </c>
      <c r="D1394" t="s">
        <v>145</v>
      </c>
      <c r="E1394" t="s">
        <v>90</v>
      </c>
      <c r="F1394" t="s">
        <v>47</v>
      </c>
      <c r="G1394" t="s">
        <v>26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91</v>
      </c>
      <c r="O1394">
        <v>3</v>
      </c>
      <c r="P1394" t="s">
        <v>28</v>
      </c>
      <c r="Q1394" t="s">
        <v>29</v>
      </c>
      <c r="R1394">
        <v>55</v>
      </c>
      <c r="S1394" t="s">
        <v>64</v>
      </c>
      <c r="T1394" t="s">
        <v>85</v>
      </c>
      <c r="U1394" t="s">
        <v>2384</v>
      </c>
      <c r="V1394">
        <v>13</v>
      </c>
      <c r="W1394">
        <v>2</v>
      </c>
      <c r="X1394">
        <v>2026</v>
      </c>
      <c r="Y1394" t="s">
        <v>6237</v>
      </c>
      <c r="Z1394">
        <v>-1</v>
      </c>
      <c r="AA1394" t="s">
        <v>6229</v>
      </c>
      <c r="AB1394">
        <v>1013</v>
      </c>
      <c r="AC1394">
        <v>9.1176470588235303E-2</v>
      </c>
      <c r="AD1394" t="s">
        <v>6240</v>
      </c>
      <c r="AE1394" t="s">
        <v>6234</v>
      </c>
    </row>
    <row r="1395" spans="1:31" x14ac:dyDescent="0.25">
      <c r="A1395" t="s">
        <v>2385</v>
      </c>
      <c r="B1395" s="1">
        <v>46108</v>
      </c>
      <c r="C1395">
        <v>0.5625</v>
      </c>
      <c r="D1395" t="s">
        <v>121</v>
      </c>
      <c r="E1395" t="s">
        <v>90</v>
      </c>
      <c r="F1395" t="s">
        <v>166</v>
      </c>
      <c r="G1395" t="s">
        <v>48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70</v>
      </c>
      <c r="O1395">
        <v>2</v>
      </c>
      <c r="P1395" t="s">
        <v>28</v>
      </c>
      <c r="Q1395" t="s">
        <v>29</v>
      </c>
      <c r="R1395">
        <v>58</v>
      </c>
      <c r="S1395" t="s">
        <v>30</v>
      </c>
      <c r="T1395" t="s">
        <v>85</v>
      </c>
      <c r="U1395" t="s">
        <v>2385</v>
      </c>
      <c r="V1395">
        <v>13</v>
      </c>
      <c r="W1395">
        <v>3</v>
      </c>
      <c r="X1395">
        <v>2026</v>
      </c>
      <c r="Y1395" t="s">
        <v>6237</v>
      </c>
      <c r="Z1395">
        <v>11</v>
      </c>
      <c r="AA1395" t="s">
        <v>6235</v>
      </c>
      <c r="AB1395">
        <v>955</v>
      </c>
      <c r="AC1395">
        <v>0.12000000000000001</v>
      </c>
      <c r="AD1395" t="s">
        <v>6233</v>
      </c>
      <c r="AE1395" t="s">
        <v>6234</v>
      </c>
    </row>
    <row r="1396" spans="1:31" x14ac:dyDescent="0.25">
      <c r="A1396" t="s">
        <v>2387</v>
      </c>
      <c r="B1396" s="1">
        <v>46133</v>
      </c>
      <c r="C1396">
        <v>0.88472222222222219</v>
      </c>
      <c r="D1396" t="s">
        <v>35</v>
      </c>
      <c r="E1396" t="s">
        <v>46</v>
      </c>
      <c r="F1396" t="s">
        <v>55</v>
      </c>
      <c r="G1396" t="s">
        <v>104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91</v>
      </c>
      <c r="O1396">
        <v>3</v>
      </c>
      <c r="P1396" t="s">
        <v>28</v>
      </c>
      <c r="Q1396" t="s">
        <v>56</v>
      </c>
      <c r="R1396">
        <v>56</v>
      </c>
      <c r="S1396" t="s">
        <v>131</v>
      </c>
      <c r="T1396" t="s">
        <v>41</v>
      </c>
      <c r="U1396" t="s">
        <v>2387</v>
      </c>
      <c r="V1396">
        <v>21</v>
      </c>
      <c r="W1396">
        <v>4</v>
      </c>
      <c r="X1396">
        <v>2026</v>
      </c>
      <c r="Y1396" t="s">
        <v>6239</v>
      </c>
      <c r="Z1396">
        <v>-3</v>
      </c>
      <c r="AA1396" t="s">
        <v>6229</v>
      </c>
      <c r="AB1396">
        <v>1034</v>
      </c>
      <c r="AC1396">
        <v>0.63157894736842102</v>
      </c>
      <c r="AD1396" t="s">
        <v>6240</v>
      </c>
      <c r="AE1396" t="s">
        <v>6234</v>
      </c>
    </row>
    <row r="1397" spans="1:31" x14ac:dyDescent="0.25">
      <c r="A1397" t="s">
        <v>2388</v>
      </c>
      <c r="B1397" s="1">
        <v>46030</v>
      </c>
      <c r="C1397">
        <v>0.6381944444444444</v>
      </c>
      <c r="D1397" t="s">
        <v>296</v>
      </c>
      <c r="E1397" t="s">
        <v>36</v>
      </c>
      <c r="F1397" t="s">
        <v>69</v>
      </c>
      <c r="G1397" t="s">
        <v>117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49</v>
      </c>
      <c r="O1397">
        <v>5</v>
      </c>
      <c r="P1397" t="s">
        <v>28</v>
      </c>
      <c r="Q1397" t="s">
        <v>56</v>
      </c>
      <c r="R1397">
        <v>46</v>
      </c>
      <c r="S1397" t="s">
        <v>71</v>
      </c>
      <c r="T1397" t="s">
        <v>58</v>
      </c>
      <c r="U1397" t="s">
        <v>2388</v>
      </c>
      <c r="V1397">
        <v>15</v>
      </c>
      <c r="W1397">
        <v>1</v>
      </c>
      <c r="X1397">
        <v>2026</v>
      </c>
      <c r="Y1397" t="s">
        <v>6232</v>
      </c>
      <c r="Z1397">
        <v>6</v>
      </c>
      <c r="AA1397" t="s">
        <v>6235</v>
      </c>
      <c r="AB1397">
        <v>184</v>
      </c>
      <c r="AC1397">
        <v>0.3515151515151515</v>
      </c>
      <c r="AD1397" t="s">
        <v>6238</v>
      </c>
      <c r="AE1397" t="s">
        <v>6234</v>
      </c>
    </row>
    <row r="1398" spans="1:31" x14ac:dyDescent="0.25">
      <c r="A1398" t="s">
        <v>2389</v>
      </c>
      <c r="B1398" s="1">
        <v>46081</v>
      </c>
      <c r="C1398">
        <v>0.51111111111111107</v>
      </c>
      <c r="D1398" t="s">
        <v>296</v>
      </c>
      <c r="E1398" t="s">
        <v>100</v>
      </c>
      <c r="F1398" t="s">
        <v>166</v>
      </c>
      <c r="G1398" t="s">
        <v>38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49</v>
      </c>
      <c r="O1398">
        <v>2</v>
      </c>
      <c r="P1398" t="s">
        <v>28</v>
      </c>
      <c r="Q1398" t="s">
        <v>29</v>
      </c>
      <c r="R1398">
        <v>24</v>
      </c>
      <c r="S1398" t="s">
        <v>64</v>
      </c>
      <c r="T1398" t="s">
        <v>85</v>
      </c>
      <c r="U1398" t="s">
        <v>2389</v>
      </c>
      <c r="V1398">
        <v>12</v>
      </c>
      <c r="W1398">
        <v>2</v>
      </c>
      <c r="X1398">
        <v>2026</v>
      </c>
      <c r="Y1398" t="s">
        <v>6237</v>
      </c>
      <c r="Z1398">
        <v>11</v>
      </c>
      <c r="AA1398" t="s">
        <v>6235</v>
      </c>
      <c r="AB1398">
        <v>691</v>
      </c>
      <c r="AC1398">
        <v>0.34186046511627904</v>
      </c>
      <c r="AD1398" t="s">
        <v>6233</v>
      </c>
      <c r="AE1398" t="s">
        <v>6241</v>
      </c>
    </row>
    <row r="1399" spans="1:31" x14ac:dyDescent="0.25">
      <c r="A1399" t="s">
        <v>2390</v>
      </c>
      <c r="B1399" s="1">
        <v>46202</v>
      </c>
      <c r="C1399">
        <v>0.51597222222222228</v>
      </c>
      <c r="D1399" t="s">
        <v>45</v>
      </c>
      <c r="E1399" t="s">
        <v>54</v>
      </c>
      <c r="F1399" t="s">
        <v>63</v>
      </c>
      <c r="G1399" t="s">
        <v>96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39</v>
      </c>
      <c r="O1399">
        <v>2</v>
      </c>
      <c r="P1399" t="s">
        <v>28</v>
      </c>
      <c r="Q1399" t="s">
        <v>56</v>
      </c>
      <c r="R1399">
        <v>20</v>
      </c>
      <c r="S1399" t="s">
        <v>57</v>
      </c>
      <c r="T1399" t="s">
        <v>85</v>
      </c>
      <c r="U1399" t="s">
        <v>2390</v>
      </c>
      <c r="V1399">
        <v>12</v>
      </c>
      <c r="W1399">
        <v>6</v>
      </c>
      <c r="X1399">
        <v>2026</v>
      </c>
      <c r="Y1399" t="s">
        <v>6237</v>
      </c>
      <c r="Z1399">
        <v>0</v>
      </c>
      <c r="AA1399" t="s">
        <v>6229</v>
      </c>
      <c r="AB1399">
        <v>745</v>
      </c>
      <c r="AC1399">
        <v>0.58260869565217388</v>
      </c>
      <c r="AD1399" t="s">
        <v>6233</v>
      </c>
      <c r="AE1399" t="s">
        <v>6241</v>
      </c>
    </row>
    <row r="1400" spans="1:31" x14ac:dyDescent="0.25">
      <c r="A1400" t="s">
        <v>2391</v>
      </c>
      <c r="B1400" s="1">
        <v>46024</v>
      </c>
      <c r="C1400">
        <v>0.40625</v>
      </c>
      <c r="D1400" t="s">
        <v>68</v>
      </c>
      <c r="E1400" t="s">
        <v>159</v>
      </c>
      <c r="F1400" t="s">
        <v>25</v>
      </c>
      <c r="G1400" t="s">
        <v>96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39</v>
      </c>
      <c r="O1400">
        <v>3</v>
      </c>
      <c r="P1400" t="s">
        <v>28</v>
      </c>
      <c r="Q1400" t="s">
        <v>29</v>
      </c>
      <c r="R1400">
        <v>49</v>
      </c>
      <c r="S1400" t="s">
        <v>30</v>
      </c>
      <c r="T1400" t="s">
        <v>31</v>
      </c>
      <c r="U1400" t="s">
        <v>2391</v>
      </c>
      <c r="V1400">
        <v>9</v>
      </c>
      <c r="W1400">
        <v>1</v>
      </c>
      <c r="X1400">
        <v>2026</v>
      </c>
      <c r="Y1400" t="s">
        <v>6228</v>
      </c>
      <c r="Z1400">
        <v>-4</v>
      </c>
      <c r="AA1400" t="s">
        <v>6229</v>
      </c>
      <c r="AB1400">
        <v>865</v>
      </c>
      <c r="AC1400">
        <v>0.28500000000000003</v>
      </c>
      <c r="AD1400" t="s">
        <v>6240</v>
      </c>
      <c r="AE1400" t="s">
        <v>6234</v>
      </c>
    </row>
    <row r="1401" spans="1:31" x14ac:dyDescent="0.25">
      <c r="A1401" t="s">
        <v>2392</v>
      </c>
      <c r="B1401" s="1">
        <v>46201</v>
      </c>
      <c r="C1401">
        <v>0.84236111111111112</v>
      </c>
      <c r="D1401" t="s">
        <v>68</v>
      </c>
      <c r="E1401" t="s">
        <v>135</v>
      </c>
      <c r="F1401" t="s">
        <v>47</v>
      </c>
      <c r="G1401" t="s">
        <v>117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49</v>
      </c>
      <c r="O1401">
        <v>1</v>
      </c>
      <c r="P1401" t="s">
        <v>28</v>
      </c>
      <c r="Q1401" t="s">
        <v>56</v>
      </c>
      <c r="R1401">
        <v>30</v>
      </c>
      <c r="S1401" t="s">
        <v>170</v>
      </c>
      <c r="T1401" t="s">
        <v>41</v>
      </c>
      <c r="U1401" t="s">
        <v>2392</v>
      </c>
      <c r="V1401">
        <v>20</v>
      </c>
      <c r="W1401">
        <v>6</v>
      </c>
      <c r="X1401">
        <v>2026</v>
      </c>
      <c r="Y1401" t="s">
        <v>6239</v>
      </c>
      <c r="Z1401">
        <v>3</v>
      </c>
      <c r="AA1401" t="s">
        <v>6235</v>
      </c>
      <c r="AB1401">
        <v>592</v>
      </c>
      <c r="AC1401">
        <v>0.12777777777777777</v>
      </c>
      <c r="AD1401" t="s">
        <v>6233</v>
      </c>
      <c r="AE1401" t="s">
        <v>6236</v>
      </c>
    </row>
    <row r="1402" spans="1:31" x14ac:dyDescent="0.25">
      <c r="A1402" t="s">
        <v>2393</v>
      </c>
      <c r="B1402" s="1">
        <v>46039</v>
      </c>
      <c r="C1402">
        <v>0.79791666666666672</v>
      </c>
      <c r="D1402" t="s">
        <v>62</v>
      </c>
      <c r="E1402" t="s">
        <v>83</v>
      </c>
      <c r="F1402" t="s">
        <v>55</v>
      </c>
      <c r="G1402" t="s">
        <v>104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91</v>
      </c>
      <c r="O1402">
        <v>2</v>
      </c>
      <c r="P1402" t="s">
        <v>28</v>
      </c>
      <c r="Q1402" t="s">
        <v>29</v>
      </c>
      <c r="R1402">
        <v>45</v>
      </c>
      <c r="S1402" t="s">
        <v>64</v>
      </c>
      <c r="T1402" t="s">
        <v>41</v>
      </c>
      <c r="U1402" t="s">
        <v>2393</v>
      </c>
      <c r="V1402">
        <v>19</v>
      </c>
      <c r="W1402">
        <v>1</v>
      </c>
      <c r="X1402">
        <v>2026</v>
      </c>
      <c r="Y1402" t="s">
        <v>6232</v>
      </c>
      <c r="Z1402">
        <v>10</v>
      </c>
      <c r="AA1402" t="s">
        <v>6235</v>
      </c>
      <c r="AB1402">
        <v>468</v>
      </c>
      <c r="AC1402">
        <v>0.33636363636363636</v>
      </c>
      <c r="AD1402" t="s">
        <v>6233</v>
      </c>
      <c r="AE1402" t="s">
        <v>6231</v>
      </c>
    </row>
    <row r="1403" spans="1:31" x14ac:dyDescent="0.25">
      <c r="A1403" t="s">
        <v>2395</v>
      </c>
      <c r="B1403" s="1">
        <v>46131</v>
      </c>
      <c r="C1403">
        <v>0.42638888888888887</v>
      </c>
      <c r="D1403" t="s">
        <v>99</v>
      </c>
      <c r="E1403" t="s">
        <v>90</v>
      </c>
      <c r="F1403" t="s">
        <v>37</v>
      </c>
      <c r="G1403" t="s">
        <v>104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91</v>
      </c>
      <c r="O1403">
        <v>4</v>
      </c>
      <c r="P1403" t="s">
        <v>146</v>
      </c>
      <c r="Q1403" t="s">
        <v>56</v>
      </c>
      <c r="R1403">
        <v>18</v>
      </c>
      <c r="S1403" t="s">
        <v>170</v>
      </c>
      <c r="T1403" t="s">
        <v>31</v>
      </c>
      <c r="U1403" t="s">
        <v>2395</v>
      </c>
      <c r="V1403">
        <v>10</v>
      </c>
      <c r="W1403">
        <v>4</v>
      </c>
      <c r="X1403">
        <v>2026</v>
      </c>
      <c r="Y1403" t="s">
        <v>6237</v>
      </c>
      <c r="Z1403">
        <v>20</v>
      </c>
      <c r="AA1403" t="s">
        <v>6235</v>
      </c>
      <c r="AB1403">
        <v>434</v>
      </c>
      <c r="AC1403">
        <v>0.10961538461538461</v>
      </c>
      <c r="AD1403" t="s">
        <v>6230</v>
      </c>
      <c r="AE1403" t="s">
        <v>6241</v>
      </c>
    </row>
    <row r="1404" spans="1:31" x14ac:dyDescent="0.25">
      <c r="A1404" t="s">
        <v>2397</v>
      </c>
      <c r="B1404" s="1">
        <v>46103</v>
      </c>
      <c r="C1404">
        <v>0.95694444444444449</v>
      </c>
      <c r="D1404" t="s">
        <v>75</v>
      </c>
      <c r="E1404" t="s">
        <v>83</v>
      </c>
      <c r="F1404" t="s">
        <v>55</v>
      </c>
      <c r="G1404" t="s">
        <v>96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70</v>
      </c>
      <c r="O1404">
        <v>2</v>
      </c>
      <c r="P1404" t="s">
        <v>28</v>
      </c>
      <c r="Q1404" t="s">
        <v>56</v>
      </c>
      <c r="R1404">
        <v>29</v>
      </c>
      <c r="S1404" t="s">
        <v>170</v>
      </c>
      <c r="T1404" t="s">
        <v>58</v>
      </c>
      <c r="U1404" t="s">
        <v>2397</v>
      </c>
      <c r="V1404">
        <v>22</v>
      </c>
      <c r="W1404">
        <v>3</v>
      </c>
      <c r="X1404">
        <v>2026</v>
      </c>
      <c r="Y1404" t="s">
        <v>6239</v>
      </c>
      <c r="Z1404">
        <v>14</v>
      </c>
      <c r="AA1404" t="s">
        <v>6235</v>
      </c>
      <c r="AB1404">
        <v>848</v>
      </c>
      <c r="AC1404">
        <v>0.16600000000000001</v>
      </c>
      <c r="AD1404" t="s">
        <v>6233</v>
      </c>
      <c r="AE1404" t="s">
        <v>6236</v>
      </c>
    </row>
    <row r="1405" spans="1:31" x14ac:dyDescent="0.25">
      <c r="A1405" t="s">
        <v>2399</v>
      </c>
      <c r="B1405" s="1">
        <v>46122</v>
      </c>
      <c r="C1405">
        <v>0.54097222222222219</v>
      </c>
      <c r="D1405" t="s">
        <v>89</v>
      </c>
      <c r="E1405" t="s">
        <v>46</v>
      </c>
      <c r="F1405" t="s">
        <v>95</v>
      </c>
      <c r="G1405" t="s">
        <v>26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27</v>
      </c>
      <c r="O1405">
        <v>1</v>
      </c>
      <c r="P1405" t="s">
        <v>28</v>
      </c>
      <c r="Q1405" t="s">
        <v>29</v>
      </c>
      <c r="R1405">
        <v>39</v>
      </c>
      <c r="S1405" t="s">
        <v>30</v>
      </c>
      <c r="T1405" t="s">
        <v>85</v>
      </c>
      <c r="U1405" t="s">
        <v>2399</v>
      </c>
      <c r="V1405">
        <v>12</v>
      </c>
      <c r="W1405">
        <v>4</v>
      </c>
      <c r="X1405">
        <v>2026</v>
      </c>
      <c r="Y1405" t="s">
        <v>6237</v>
      </c>
      <c r="Z1405">
        <v>2</v>
      </c>
      <c r="AA1405" t="s">
        <v>6235</v>
      </c>
      <c r="AB1405">
        <v>420</v>
      </c>
      <c r="AC1405">
        <v>0.29310344827586204</v>
      </c>
      <c r="AD1405" t="s">
        <v>6233</v>
      </c>
      <c r="AE1405" t="s">
        <v>6231</v>
      </c>
    </row>
    <row r="1406" spans="1:31" x14ac:dyDescent="0.25">
      <c r="A1406" t="s">
        <v>2400</v>
      </c>
      <c r="B1406" s="1">
        <v>46042</v>
      </c>
      <c r="C1406">
        <v>0.55277777777777781</v>
      </c>
      <c r="D1406" t="s">
        <v>23</v>
      </c>
      <c r="E1406" t="s">
        <v>139</v>
      </c>
      <c r="F1406" t="s">
        <v>76</v>
      </c>
      <c r="G1406" t="s">
        <v>117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27</v>
      </c>
      <c r="O1406">
        <v>5</v>
      </c>
      <c r="P1406" t="s">
        <v>28</v>
      </c>
      <c r="Q1406" t="s">
        <v>29</v>
      </c>
      <c r="R1406">
        <v>45</v>
      </c>
      <c r="S1406" t="s">
        <v>131</v>
      </c>
      <c r="T1406" t="s">
        <v>85</v>
      </c>
      <c r="U1406" t="s">
        <v>2400</v>
      </c>
      <c r="V1406">
        <v>13</v>
      </c>
      <c r="W1406">
        <v>1</v>
      </c>
      <c r="X1406">
        <v>2026</v>
      </c>
      <c r="Y1406" t="s">
        <v>6237</v>
      </c>
      <c r="Z1406">
        <v>1</v>
      </c>
      <c r="AA1406" t="s">
        <v>6235</v>
      </c>
      <c r="AB1406">
        <v>942</v>
      </c>
      <c r="AC1406">
        <v>8.5365853658536592E-2</v>
      </c>
      <c r="AD1406" t="s">
        <v>6238</v>
      </c>
      <c r="AE1406" t="s">
        <v>6231</v>
      </c>
    </row>
    <row r="1407" spans="1:31" x14ac:dyDescent="0.25">
      <c r="A1407" t="s">
        <v>2401</v>
      </c>
      <c r="B1407" s="1">
        <v>46181</v>
      </c>
      <c r="C1407">
        <v>0.94791666666666663</v>
      </c>
      <c r="D1407" t="s">
        <v>35</v>
      </c>
      <c r="E1407" t="s">
        <v>46</v>
      </c>
      <c r="F1407" t="s">
        <v>95</v>
      </c>
      <c r="G1407" t="s">
        <v>117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70</v>
      </c>
      <c r="O1407">
        <v>5</v>
      </c>
      <c r="P1407" t="s">
        <v>28</v>
      </c>
      <c r="Q1407" t="s">
        <v>56</v>
      </c>
      <c r="R1407">
        <v>41</v>
      </c>
      <c r="S1407" t="s">
        <v>57</v>
      </c>
      <c r="T1407" t="s">
        <v>58</v>
      </c>
      <c r="U1407" t="s">
        <v>2401</v>
      </c>
      <c r="V1407">
        <v>22</v>
      </c>
      <c r="W1407">
        <v>6</v>
      </c>
      <c r="X1407">
        <v>2026</v>
      </c>
      <c r="Y1407" t="s">
        <v>6239</v>
      </c>
      <c r="Z1407">
        <v>0</v>
      </c>
      <c r="AA1407" t="s">
        <v>6229</v>
      </c>
      <c r="AB1407">
        <v>898</v>
      </c>
      <c r="AC1407">
        <v>0.23636363636363636</v>
      </c>
      <c r="AD1407" t="s">
        <v>6238</v>
      </c>
      <c r="AE1407" t="s">
        <v>6231</v>
      </c>
    </row>
    <row r="1408" spans="1:31" x14ac:dyDescent="0.25">
      <c r="A1408" t="s">
        <v>2403</v>
      </c>
      <c r="B1408" s="1">
        <v>46182</v>
      </c>
      <c r="C1408">
        <v>0.78680555555555554</v>
      </c>
      <c r="D1408" t="s">
        <v>89</v>
      </c>
      <c r="E1408" t="s">
        <v>139</v>
      </c>
      <c r="F1408" t="s">
        <v>63</v>
      </c>
      <c r="G1408" t="s">
        <v>96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27</v>
      </c>
      <c r="O1408">
        <v>2</v>
      </c>
      <c r="P1408" t="s">
        <v>28</v>
      </c>
      <c r="Q1408" t="s">
        <v>56</v>
      </c>
      <c r="R1408">
        <v>54</v>
      </c>
      <c r="S1408" t="s">
        <v>131</v>
      </c>
      <c r="T1408" t="s">
        <v>41</v>
      </c>
      <c r="U1408" t="s">
        <v>2403</v>
      </c>
      <c r="V1408">
        <v>18</v>
      </c>
      <c r="W1408">
        <v>6</v>
      </c>
      <c r="X1408">
        <v>2026</v>
      </c>
      <c r="Y1408" t="s">
        <v>6232</v>
      </c>
      <c r="Z1408">
        <v>7</v>
      </c>
      <c r="AA1408" t="s">
        <v>6235</v>
      </c>
      <c r="AB1408">
        <v>584</v>
      </c>
      <c r="AC1408">
        <v>9.9999999999999992E-2</v>
      </c>
      <c r="AD1408" t="s">
        <v>6233</v>
      </c>
      <c r="AE1408" t="s">
        <v>6234</v>
      </c>
    </row>
    <row r="1409" spans="1:31" x14ac:dyDescent="0.25">
      <c r="A1409" t="s">
        <v>2405</v>
      </c>
      <c r="B1409" s="1">
        <v>46053</v>
      </c>
      <c r="C1409">
        <v>0.54513888888888884</v>
      </c>
      <c r="D1409" t="s">
        <v>35</v>
      </c>
      <c r="E1409" t="s">
        <v>159</v>
      </c>
      <c r="F1409" t="s">
        <v>63</v>
      </c>
      <c r="G1409" t="s">
        <v>38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70</v>
      </c>
      <c r="O1409">
        <v>3</v>
      </c>
      <c r="P1409" t="s">
        <v>28</v>
      </c>
      <c r="Q1409" t="s">
        <v>29</v>
      </c>
      <c r="R1409">
        <v>31</v>
      </c>
      <c r="S1409" t="s">
        <v>64</v>
      </c>
      <c r="T1409" t="s">
        <v>85</v>
      </c>
      <c r="U1409" t="s">
        <v>2405</v>
      </c>
      <c r="V1409">
        <v>13</v>
      </c>
      <c r="W1409">
        <v>1</v>
      </c>
      <c r="X1409">
        <v>2026</v>
      </c>
      <c r="Y1409" t="s">
        <v>6237</v>
      </c>
      <c r="Z1409">
        <v>-2</v>
      </c>
      <c r="AA1409" t="s">
        <v>6229</v>
      </c>
      <c r="AB1409">
        <v>212</v>
      </c>
      <c r="AC1409">
        <v>0.1064516129032258</v>
      </c>
      <c r="AD1409" t="s">
        <v>6240</v>
      </c>
      <c r="AE1409" t="s">
        <v>6236</v>
      </c>
    </row>
    <row r="1410" spans="1:31" x14ac:dyDescent="0.25">
      <c r="A1410" t="s">
        <v>2406</v>
      </c>
      <c r="B1410" s="1">
        <v>46063</v>
      </c>
      <c r="C1410">
        <v>0.91319444444444442</v>
      </c>
      <c r="D1410" t="s">
        <v>89</v>
      </c>
      <c r="E1410" t="s">
        <v>36</v>
      </c>
      <c r="F1410" t="s">
        <v>63</v>
      </c>
      <c r="G1410" t="s">
        <v>96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91</v>
      </c>
      <c r="O1410">
        <v>5</v>
      </c>
      <c r="P1410" t="s">
        <v>28</v>
      </c>
      <c r="Q1410" t="s">
        <v>56</v>
      </c>
      <c r="R1410">
        <v>53</v>
      </c>
      <c r="S1410" t="s">
        <v>131</v>
      </c>
      <c r="T1410" t="s">
        <v>41</v>
      </c>
      <c r="U1410" t="s">
        <v>2406</v>
      </c>
      <c r="V1410">
        <v>21</v>
      </c>
      <c r="W1410">
        <v>2</v>
      </c>
      <c r="X1410">
        <v>2026</v>
      </c>
      <c r="Y1410" t="s">
        <v>6239</v>
      </c>
      <c r="Z1410">
        <v>2</v>
      </c>
      <c r="AA1410" t="s">
        <v>6235</v>
      </c>
      <c r="AB1410">
        <v>707</v>
      </c>
      <c r="AC1410">
        <v>0.24285714285714283</v>
      </c>
      <c r="AD1410" t="s">
        <v>6238</v>
      </c>
      <c r="AE1410" t="s">
        <v>6234</v>
      </c>
    </row>
    <row r="1411" spans="1:31" x14ac:dyDescent="0.25">
      <c r="A1411" t="s">
        <v>2407</v>
      </c>
      <c r="B1411" s="1">
        <v>46157</v>
      </c>
      <c r="C1411">
        <v>0.60277777777777775</v>
      </c>
      <c r="D1411" t="s">
        <v>116</v>
      </c>
      <c r="E1411" t="s">
        <v>46</v>
      </c>
      <c r="F1411" t="s">
        <v>84</v>
      </c>
      <c r="G1411" t="s">
        <v>38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91</v>
      </c>
      <c r="O1411">
        <v>1</v>
      </c>
      <c r="P1411" t="s">
        <v>28</v>
      </c>
      <c r="Q1411" t="s">
        <v>29</v>
      </c>
      <c r="R1411">
        <v>41</v>
      </c>
      <c r="S1411" t="s">
        <v>30</v>
      </c>
      <c r="T1411" t="s">
        <v>85</v>
      </c>
      <c r="U1411" t="s">
        <v>2407</v>
      </c>
      <c r="V1411">
        <v>14</v>
      </c>
      <c r="W1411">
        <v>5</v>
      </c>
      <c r="X1411">
        <v>2026</v>
      </c>
      <c r="Y1411" t="s">
        <v>6237</v>
      </c>
      <c r="Z1411">
        <v>20</v>
      </c>
      <c r="AA1411" t="s">
        <v>6235</v>
      </c>
      <c r="AB1411">
        <v>736</v>
      </c>
      <c r="AC1411">
        <v>7.0731707317073164E-2</v>
      </c>
      <c r="AD1411" t="s">
        <v>6233</v>
      </c>
      <c r="AE1411" t="s">
        <v>6231</v>
      </c>
    </row>
    <row r="1412" spans="1:31" x14ac:dyDescent="0.25">
      <c r="A1412" t="s">
        <v>2409</v>
      </c>
      <c r="B1412" s="1">
        <v>46190</v>
      </c>
      <c r="C1412">
        <v>0.33888888888888891</v>
      </c>
      <c r="D1412" t="s">
        <v>35</v>
      </c>
      <c r="E1412" t="s">
        <v>159</v>
      </c>
      <c r="F1412" t="s">
        <v>47</v>
      </c>
      <c r="G1412" t="s">
        <v>38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39</v>
      </c>
      <c r="O1412">
        <v>2</v>
      </c>
      <c r="P1412" t="s">
        <v>28</v>
      </c>
      <c r="Q1412" t="s">
        <v>56</v>
      </c>
      <c r="R1412">
        <v>19</v>
      </c>
      <c r="S1412" t="s">
        <v>40</v>
      </c>
      <c r="T1412" t="s">
        <v>31</v>
      </c>
      <c r="U1412" t="s">
        <v>2409</v>
      </c>
      <c r="V1412">
        <v>8</v>
      </c>
      <c r="W1412">
        <v>6</v>
      </c>
      <c r="X1412">
        <v>2026</v>
      </c>
      <c r="Y1412" t="s">
        <v>6228</v>
      </c>
      <c r="Z1412">
        <v>15</v>
      </c>
      <c r="AA1412" t="s">
        <v>6235</v>
      </c>
      <c r="AB1412">
        <v>958</v>
      </c>
      <c r="AC1412">
        <v>0.24905660377358491</v>
      </c>
      <c r="AD1412" t="s">
        <v>6233</v>
      </c>
      <c r="AE1412" t="s">
        <v>6241</v>
      </c>
    </row>
    <row r="1413" spans="1:31" x14ac:dyDescent="0.25">
      <c r="A1413" t="s">
        <v>2411</v>
      </c>
      <c r="B1413" s="1">
        <v>46146</v>
      </c>
      <c r="C1413">
        <v>0.93194444444444446</v>
      </c>
      <c r="D1413" t="s">
        <v>99</v>
      </c>
      <c r="E1413" t="s">
        <v>24</v>
      </c>
      <c r="F1413" t="s">
        <v>63</v>
      </c>
      <c r="G1413" t="s">
        <v>96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39</v>
      </c>
      <c r="O1413">
        <v>4</v>
      </c>
      <c r="P1413" t="s">
        <v>28</v>
      </c>
      <c r="Q1413" t="s">
        <v>29</v>
      </c>
      <c r="R1413">
        <v>21</v>
      </c>
      <c r="S1413" t="s">
        <v>57</v>
      </c>
      <c r="T1413" t="s">
        <v>58</v>
      </c>
      <c r="U1413" t="s">
        <v>2411</v>
      </c>
      <c r="V1413">
        <v>22</v>
      </c>
      <c r="W1413">
        <v>5</v>
      </c>
      <c r="X1413">
        <v>2026</v>
      </c>
      <c r="Y1413" t="s">
        <v>6239</v>
      </c>
      <c r="Z1413">
        <v>16</v>
      </c>
      <c r="AA1413" t="s">
        <v>6235</v>
      </c>
      <c r="AB1413">
        <v>306</v>
      </c>
      <c r="AC1413">
        <v>3.3333333333333333E-2</v>
      </c>
      <c r="AD1413" t="s">
        <v>6230</v>
      </c>
      <c r="AE1413" t="s">
        <v>6241</v>
      </c>
    </row>
    <row r="1414" spans="1:31" x14ac:dyDescent="0.25">
      <c r="A1414" t="s">
        <v>2412</v>
      </c>
      <c r="B1414" s="1">
        <v>46040</v>
      </c>
      <c r="C1414">
        <v>0.64513888888888893</v>
      </c>
      <c r="D1414" t="s">
        <v>145</v>
      </c>
      <c r="E1414" t="s">
        <v>83</v>
      </c>
      <c r="F1414" t="s">
        <v>63</v>
      </c>
      <c r="G1414" t="s">
        <v>26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70</v>
      </c>
      <c r="O1414">
        <v>1</v>
      </c>
      <c r="P1414" t="s">
        <v>28</v>
      </c>
      <c r="Q1414" t="s">
        <v>56</v>
      </c>
      <c r="R1414">
        <v>56</v>
      </c>
      <c r="S1414" t="s">
        <v>170</v>
      </c>
      <c r="T1414" t="s">
        <v>58</v>
      </c>
      <c r="U1414" t="s">
        <v>2412</v>
      </c>
      <c r="V1414">
        <v>15</v>
      </c>
      <c r="W1414">
        <v>1</v>
      </c>
      <c r="X1414">
        <v>2026</v>
      </c>
      <c r="Y1414" t="s">
        <v>6232</v>
      </c>
      <c r="Z1414">
        <v>0</v>
      </c>
      <c r="AA1414" t="s">
        <v>6229</v>
      </c>
      <c r="AB1414">
        <v>953</v>
      </c>
      <c r="AC1414">
        <v>0.20476190476190476</v>
      </c>
      <c r="AD1414" t="s">
        <v>6233</v>
      </c>
      <c r="AE1414" t="s">
        <v>6234</v>
      </c>
    </row>
    <row r="1415" spans="1:31" x14ac:dyDescent="0.25">
      <c r="A1415" t="s">
        <v>2414</v>
      </c>
      <c r="B1415" s="1">
        <v>46122</v>
      </c>
      <c r="C1415">
        <v>0.41319444444444442</v>
      </c>
      <c r="D1415" t="s">
        <v>130</v>
      </c>
      <c r="E1415" t="s">
        <v>83</v>
      </c>
      <c r="F1415" t="s">
        <v>166</v>
      </c>
      <c r="G1415" t="s">
        <v>26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27</v>
      </c>
      <c r="O1415">
        <v>3</v>
      </c>
      <c r="P1415" t="s">
        <v>28</v>
      </c>
      <c r="Q1415" t="s">
        <v>56</v>
      </c>
      <c r="R1415">
        <v>49</v>
      </c>
      <c r="S1415" t="s">
        <v>30</v>
      </c>
      <c r="T1415" t="s">
        <v>31</v>
      </c>
      <c r="U1415" t="s">
        <v>2414</v>
      </c>
      <c r="V1415">
        <v>9</v>
      </c>
      <c r="W1415">
        <v>4</v>
      </c>
      <c r="X1415">
        <v>2026</v>
      </c>
      <c r="Y1415" t="s">
        <v>6228</v>
      </c>
      <c r="Z1415">
        <v>18</v>
      </c>
      <c r="AA1415" t="s">
        <v>6235</v>
      </c>
      <c r="AB1415">
        <v>365</v>
      </c>
      <c r="AC1415">
        <v>0.14035087719298245</v>
      </c>
      <c r="AD1415" t="s">
        <v>6240</v>
      </c>
      <c r="AE1415" t="s">
        <v>6234</v>
      </c>
    </row>
    <row r="1416" spans="1:31" x14ac:dyDescent="0.25">
      <c r="A1416" t="s">
        <v>2415</v>
      </c>
      <c r="B1416" s="1">
        <v>46104</v>
      </c>
      <c r="C1416">
        <v>0.64236111111111116</v>
      </c>
      <c r="D1416" t="s">
        <v>99</v>
      </c>
      <c r="E1416" t="s">
        <v>36</v>
      </c>
      <c r="F1416" t="s">
        <v>69</v>
      </c>
      <c r="G1416" t="s">
        <v>104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39</v>
      </c>
      <c r="O1416">
        <v>1</v>
      </c>
      <c r="P1416" t="s">
        <v>28</v>
      </c>
      <c r="Q1416" t="s">
        <v>56</v>
      </c>
      <c r="R1416">
        <v>39</v>
      </c>
      <c r="S1416" t="s">
        <v>57</v>
      </c>
      <c r="T1416" t="s">
        <v>58</v>
      </c>
      <c r="U1416" t="s">
        <v>2415</v>
      </c>
      <c r="V1416">
        <v>15</v>
      </c>
      <c r="W1416">
        <v>3</v>
      </c>
      <c r="X1416">
        <v>2026</v>
      </c>
      <c r="Y1416" t="s">
        <v>6232</v>
      </c>
      <c r="Z1416">
        <v>0</v>
      </c>
      <c r="AA1416" t="s">
        <v>6229</v>
      </c>
      <c r="AB1416">
        <v>122</v>
      </c>
      <c r="AC1416">
        <v>0.41714285714285715</v>
      </c>
      <c r="AD1416" t="s">
        <v>6233</v>
      </c>
      <c r="AE1416" t="s">
        <v>6231</v>
      </c>
    </row>
    <row r="1417" spans="1:31" x14ac:dyDescent="0.25">
      <c r="A1417" t="s">
        <v>2416</v>
      </c>
      <c r="B1417" s="1">
        <v>46148</v>
      </c>
      <c r="C1417">
        <v>0.94652777777777775</v>
      </c>
      <c r="D1417" t="s">
        <v>145</v>
      </c>
      <c r="E1417" t="s">
        <v>36</v>
      </c>
      <c r="F1417" t="s">
        <v>37</v>
      </c>
      <c r="G1417" t="s">
        <v>48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39</v>
      </c>
      <c r="O1417">
        <v>4</v>
      </c>
      <c r="P1417" t="s">
        <v>146</v>
      </c>
      <c r="Q1417" t="s">
        <v>29</v>
      </c>
      <c r="R1417">
        <v>31</v>
      </c>
      <c r="S1417" t="s">
        <v>40</v>
      </c>
      <c r="T1417" t="s">
        <v>58</v>
      </c>
      <c r="U1417" t="s">
        <v>2416</v>
      </c>
      <c r="V1417">
        <v>22</v>
      </c>
      <c r="W1417">
        <v>5</v>
      </c>
      <c r="X1417">
        <v>2026</v>
      </c>
      <c r="Y1417" t="s">
        <v>6239</v>
      </c>
      <c r="Z1417">
        <v>8</v>
      </c>
      <c r="AA1417" t="s">
        <v>6235</v>
      </c>
      <c r="AB1417">
        <v>952</v>
      </c>
      <c r="AC1417">
        <v>4.4897959183673473E-2</v>
      </c>
      <c r="AD1417" t="s">
        <v>6230</v>
      </c>
      <c r="AE1417" t="s">
        <v>6236</v>
      </c>
    </row>
    <row r="1418" spans="1:31" x14ac:dyDescent="0.25">
      <c r="A1418" t="s">
        <v>2417</v>
      </c>
      <c r="B1418" s="1">
        <v>46046</v>
      </c>
      <c r="C1418">
        <v>0.70625000000000004</v>
      </c>
      <c r="D1418" t="s">
        <v>45</v>
      </c>
      <c r="E1418" t="s">
        <v>139</v>
      </c>
      <c r="F1418" t="s">
        <v>69</v>
      </c>
      <c r="G1418" t="s">
        <v>38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49</v>
      </c>
      <c r="O1418">
        <v>3</v>
      </c>
      <c r="P1418" t="s">
        <v>28</v>
      </c>
      <c r="Q1418" t="s">
        <v>29</v>
      </c>
      <c r="R1418">
        <v>50</v>
      </c>
      <c r="S1418" t="s">
        <v>64</v>
      </c>
      <c r="T1418" t="s">
        <v>58</v>
      </c>
      <c r="U1418" t="s">
        <v>2417</v>
      </c>
      <c r="V1418">
        <v>16</v>
      </c>
      <c r="W1418">
        <v>1</v>
      </c>
      <c r="X1418">
        <v>2026</v>
      </c>
      <c r="Y1418" t="s">
        <v>6232</v>
      </c>
      <c r="Z1418">
        <v>4</v>
      </c>
      <c r="AA1418" t="s">
        <v>6235</v>
      </c>
      <c r="AB1418">
        <v>723</v>
      </c>
      <c r="AC1418">
        <v>0.26250000000000001</v>
      </c>
      <c r="AD1418" t="s">
        <v>6240</v>
      </c>
      <c r="AE1418" t="s">
        <v>6234</v>
      </c>
    </row>
    <row r="1419" spans="1:31" x14ac:dyDescent="0.25">
      <c r="A1419" t="s">
        <v>2418</v>
      </c>
      <c r="B1419" s="1">
        <v>46117</v>
      </c>
      <c r="C1419">
        <v>0.48819444444444443</v>
      </c>
      <c r="D1419" t="s">
        <v>68</v>
      </c>
      <c r="E1419" t="s">
        <v>83</v>
      </c>
      <c r="F1419" t="s">
        <v>37</v>
      </c>
      <c r="G1419" t="s">
        <v>96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27</v>
      </c>
      <c r="O1419">
        <v>4</v>
      </c>
      <c r="P1419" t="s">
        <v>28</v>
      </c>
      <c r="Q1419" t="s">
        <v>29</v>
      </c>
      <c r="R1419">
        <v>40</v>
      </c>
      <c r="S1419" t="s">
        <v>170</v>
      </c>
      <c r="T1419" t="s">
        <v>58</v>
      </c>
      <c r="U1419" t="s">
        <v>2418</v>
      </c>
      <c r="V1419">
        <v>11</v>
      </c>
      <c r="W1419">
        <v>4</v>
      </c>
      <c r="X1419">
        <v>2026</v>
      </c>
      <c r="Y1419" t="s">
        <v>6237</v>
      </c>
      <c r="Z1419">
        <v>9</v>
      </c>
      <c r="AA1419" t="s">
        <v>6235</v>
      </c>
      <c r="AB1419">
        <v>923</v>
      </c>
      <c r="AC1419">
        <v>0.128</v>
      </c>
      <c r="AD1419" t="s">
        <v>6230</v>
      </c>
      <c r="AE1419" t="s">
        <v>6231</v>
      </c>
    </row>
    <row r="1420" spans="1:31" x14ac:dyDescent="0.25">
      <c r="A1420" t="s">
        <v>2419</v>
      </c>
      <c r="B1420" s="1">
        <v>46170</v>
      </c>
      <c r="C1420">
        <v>0.92152777777777772</v>
      </c>
      <c r="D1420" t="s">
        <v>99</v>
      </c>
      <c r="E1420" t="s">
        <v>46</v>
      </c>
      <c r="F1420" t="s">
        <v>63</v>
      </c>
      <c r="G1420" t="s">
        <v>26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91</v>
      </c>
      <c r="O1420">
        <v>4</v>
      </c>
      <c r="P1420" t="s">
        <v>28</v>
      </c>
      <c r="Q1420" t="s">
        <v>56</v>
      </c>
      <c r="R1420">
        <v>35</v>
      </c>
      <c r="S1420" t="s">
        <v>71</v>
      </c>
      <c r="T1420" t="s">
        <v>58</v>
      </c>
      <c r="U1420" t="s">
        <v>2419</v>
      </c>
      <c r="V1420">
        <v>22</v>
      </c>
      <c r="W1420">
        <v>5</v>
      </c>
      <c r="X1420">
        <v>2026</v>
      </c>
      <c r="Y1420" t="s">
        <v>6239</v>
      </c>
      <c r="Z1420">
        <v>3</v>
      </c>
      <c r="AA1420" t="s">
        <v>6235</v>
      </c>
      <c r="AB1420">
        <v>715</v>
      </c>
      <c r="AC1420">
        <v>0.14634146341463414</v>
      </c>
      <c r="AD1420" t="s">
        <v>6230</v>
      </c>
      <c r="AE1420" t="s">
        <v>6236</v>
      </c>
    </row>
    <row r="1421" spans="1:31" x14ac:dyDescent="0.25">
      <c r="A1421" t="s">
        <v>2420</v>
      </c>
      <c r="B1421" s="1">
        <v>46081</v>
      </c>
      <c r="C1421">
        <v>0.53888888888888886</v>
      </c>
      <c r="D1421" t="s">
        <v>99</v>
      </c>
      <c r="E1421" t="s">
        <v>135</v>
      </c>
      <c r="F1421" t="s">
        <v>47</v>
      </c>
      <c r="G1421" t="s">
        <v>26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27</v>
      </c>
      <c r="O1421">
        <v>3</v>
      </c>
      <c r="P1421" t="s">
        <v>28</v>
      </c>
      <c r="Q1421" t="s">
        <v>56</v>
      </c>
      <c r="R1421">
        <v>47</v>
      </c>
      <c r="S1421" t="s">
        <v>64</v>
      </c>
      <c r="T1421" t="s">
        <v>85</v>
      </c>
      <c r="U1421" t="s">
        <v>2420</v>
      </c>
      <c r="V1421">
        <v>12</v>
      </c>
      <c r="W1421">
        <v>2</v>
      </c>
      <c r="X1421">
        <v>2026</v>
      </c>
      <c r="Y1421" t="s">
        <v>6237</v>
      </c>
      <c r="Z1421">
        <v>12</v>
      </c>
      <c r="AA1421" t="s">
        <v>6235</v>
      </c>
      <c r="AB1421">
        <v>1116</v>
      </c>
      <c r="AC1421">
        <v>0.12040816326530612</v>
      </c>
      <c r="AD1421" t="s">
        <v>6240</v>
      </c>
      <c r="AE1421" t="s">
        <v>6234</v>
      </c>
    </row>
    <row r="1422" spans="1:31" x14ac:dyDescent="0.25">
      <c r="A1422" t="s">
        <v>2421</v>
      </c>
      <c r="B1422" s="1">
        <v>46096</v>
      </c>
      <c r="C1422">
        <v>0.57986111111111116</v>
      </c>
      <c r="D1422" t="s">
        <v>116</v>
      </c>
      <c r="E1422" t="s">
        <v>54</v>
      </c>
      <c r="F1422" t="s">
        <v>47</v>
      </c>
      <c r="G1422" t="s">
        <v>104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27</v>
      </c>
      <c r="O1422">
        <v>2</v>
      </c>
      <c r="P1422" t="s">
        <v>28</v>
      </c>
      <c r="Q1422" t="s">
        <v>29</v>
      </c>
      <c r="R1422">
        <v>23</v>
      </c>
      <c r="S1422" t="s">
        <v>170</v>
      </c>
      <c r="T1422" t="s">
        <v>85</v>
      </c>
      <c r="U1422" t="s">
        <v>2421</v>
      </c>
      <c r="V1422">
        <v>13</v>
      </c>
      <c r="W1422">
        <v>3</v>
      </c>
      <c r="X1422">
        <v>2026</v>
      </c>
      <c r="Y1422" t="s">
        <v>6237</v>
      </c>
      <c r="Z1422">
        <v>-3</v>
      </c>
      <c r="AA1422" t="s">
        <v>6229</v>
      </c>
      <c r="AB1422">
        <v>533</v>
      </c>
      <c r="AC1422">
        <v>0.71052631578947367</v>
      </c>
      <c r="AD1422" t="s">
        <v>6233</v>
      </c>
      <c r="AE1422" t="s">
        <v>6241</v>
      </c>
    </row>
    <row r="1423" spans="1:31" x14ac:dyDescent="0.25">
      <c r="A1423" t="s">
        <v>2422</v>
      </c>
      <c r="B1423" s="1">
        <v>46085</v>
      </c>
      <c r="C1423">
        <v>0.72986111111111107</v>
      </c>
      <c r="D1423" t="s">
        <v>53</v>
      </c>
      <c r="E1423" t="s">
        <v>90</v>
      </c>
      <c r="F1423" t="s">
        <v>84</v>
      </c>
      <c r="G1423" t="s">
        <v>26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27</v>
      </c>
      <c r="O1423">
        <v>2</v>
      </c>
      <c r="P1423" t="s">
        <v>28</v>
      </c>
      <c r="Q1423" t="s">
        <v>29</v>
      </c>
      <c r="R1423">
        <v>51</v>
      </c>
      <c r="S1423" t="s">
        <v>40</v>
      </c>
      <c r="T1423" t="s">
        <v>58</v>
      </c>
      <c r="U1423" t="s">
        <v>2422</v>
      </c>
      <c r="V1423">
        <v>17</v>
      </c>
      <c r="W1423">
        <v>3</v>
      </c>
      <c r="X1423">
        <v>2026</v>
      </c>
      <c r="Y1423" t="s">
        <v>6232</v>
      </c>
      <c r="Z1423">
        <v>16</v>
      </c>
      <c r="AA1423" t="s">
        <v>6235</v>
      </c>
      <c r="AB1423">
        <v>1069</v>
      </c>
      <c r="AC1423">
        <v>0.14444444444444443</v>
      </c>
      <c r="AD1423" t="s">
        <v>6233</v>
      </c>
      <c r="AE1423" t="s">
        <v>6234</v>
      </c>
    </row>
    <row r="1424" spans="1:31" x14ac:dyDescent="0.25">
      <c r="A1424" t="s">
        <v>2424</v>
      </c>
      <c r="B1424" s="1">
        <v>46156</v>
      </c>
      <c r="C1424">
        <v>0.46944444444444444</v>
      </c>
      <c r="D1424" t="s">
        <v>89</v>
      </c>
      <c r="E1424" t="s">
        <v>100</v>
      </c>
      <c r="F1424" t="s">
        <v>84</v>
      </c>
      <c r="G1424" t="s">
        <v>104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49</v>
      </c>
      <c r="O1424">
        <v>2</v>
      </c>
      <c r="P1424" t="s">
        <v>28</v>
      </c>
      <c r="Q1424" t="s">
        <v>56</v>
      </c>
      <c r="R1424">
        <v>26</v>
      </c>
      <c r="S1424" t="s">
        <v>71</v>
      </c>
      <c r="T1424" t="s">
        <v>58</v>
      </c>
      <c r="U1424" t="s">
        <v>2424</v>
      </c>
      <c r="V1424">
        <v>11</v>
      </c>
      <c r="W1424">
        <v>5</v>
      </c>
      <c r="X1424">
        <v>2026</v>
      </c>
      <c r="Y1424" t="s">
        <v>6237</v>
      </c>
      <c r="Z1424">
        <v>6</v>
      </c>
      <c r="AA1424" t="s">
        <v>6235</v>
      </c>
      <c r="AB1424">
        <v>387</v>
      </c>
      <c r="AC1424">
        <v>0.2</v>
      </c>
      <c r="AD1424" t="s">
        <v>6233</v>
      </c>
      <c r="AE1424" t="s">
        <v>6236</v>
      </c>
    </row>
    <row r="1425" spans="1:31" x14ac:dyDescent="0.25">
      <c r="A1425" t="s">
        <v>2425</v>
      </c>
      <c r="B1425" s="1">
        <v>46153</v>
      </c>
      <c r="C1425">
        <v>0.80138888888888893</v>
      </c>
      <c r="D1425" t="s">
        <v>130</v>
      </c>
      <c r="E1425" t="s">
        <v>139</v>
      </c>
      <c r="F1425" t="s">
        <v>25</v>
      </c>
      <c r="G1425" t="s">
        <v>26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91</v>
      </c>
      <c r="O1425">
        <v>1</v>
      </c>
      <c r="P1425" t="s">
        <v>28</v>
      </c>
      <c r="Q1425" t="s">
        <v>56</v>
      </c>
      <c r="R1425">
        <v>29</v>
      </c>
      <c r="S1425" t="s">
        <v>57</v>
      </c>
      <c r="T1425" t="s">
        <v>41</v>
      </c>
      <c r="U1425" t="s">
        <v>2425</v>
      </c>
      <c r="V1425">
        <v>19</v>
      </c>
      <c r="W1425">
        <v>5</v>
      </c>
      <c r="X1425">
        <v>2026</v>
      </c>
      <c r="Y1425" t="s">
        <v>6232</v>
      </c>
      <c r="Z1425">
        <v>6</v>
      </c>
      <c r="AA1425" t="s">
        <v>6235</v>
      </c>
      <c r="AB1425">
        <v>369</v>
      </c>
      <c r="AC1425">
        <v>5.5263157894736847E-2</v>
      </c>
      <c r="AD1425" t="s">
        <v>6233</v>
      </c>
      <c r="AE1425" t="s">
        <v>6236</v>
      </c>
    </row>
    <row r="1426" spans="1:31" x14ac:dyDescent="0.25">
      <c r="A1426" t="s">
        <v>2426</v>
      </c>
      <c r="B1426" s="1">
        <v>46092</v>
      </c>
      <c r="C1426">
        <v>0.71875</v>
      </c>
      <c r="D1426" t="s">
        <v>75</v>
      </c>
      <c r="E1426" t="s">
        <v>54</v>
      </c>
      <c r="F1426" t="s">
        <v>63</v>
      </c>
      <c r="G1426" t="s">
        <v>96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39</v>
      </c>
      <c r="O1426">
        <v>1</v>
      </c>
      <c r="P1426" t="s">
        <v>28</v>
      </c>
      <c r="Q1426" t="s">
        <v>29</v>
      </c>
      <c r="R1426">
        <v>50</v>
      </c>
      <c r="S1426" t="s">
        <v>40</v>
      </c>
      <c r="T1426" t="s">
        <v>58</v>
      </c>
      <c r="U1426" t="s">
        <v>2426</v>
      </c>
      <c r="V1426">
        <v>17</v>
      </c>
      <c r="W1426">
        <v>3</v>
      </c>
      <c r="X1426">
        <v>2026</v>
      </c>
      <c r="Y1426" t="s">
        <v>6232</v>
      </c>
      <c r="Z1426">
        <v>11</v>
      </c>
      <c r="AA1426" t="s">
        <v>6235</v>
      </c>
      <c r="AB1426">
        <v>565</v>
      </c>
      <c r="AC1426">
        <v>7.0000000000000007E-2</v>
      </c>
      <c r="AD1426" t="s">
        <v>6233</v>
      </c>
      <c r="AE1426" t="s">
        <v>6234</v>
      </c>
    </row>
    <row r="1427" spans="1:31" x14ac:dyDescent="0.25">
      <c r="A1427" t="s">
        <v>2427</v>
      </c>
      <c r="B1427" s="1">
        <v>46163</v>
      </c>
      <c r="C1427">
        <v>0.33888888888888891</v>
      </c>
      <c r="D1427" t="s">
        <v>23</v>
      </c>
      <c r="E1427" t="s">
        <v>36</v>
      </c>
      <c r="F1427" t="s">
        <v>166</v>
      </c>
      <c r="G1427" t="s">
        <v>38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39</v>
      </c>
      <c r="O1427">
        <v>4</v>
      </c>
      <c r="P1427" t="s">
        <v>146</v>
      </c>
      <c r="Q1427" t="s">
        <v>29</v>
      </c>
      <c r="R1427">
        <v>49</v>
      </c>
      <c r="S1427" t="s">
        <v>71</v>
      </c>
      <c r="T1427" t="s">
        <v>31</v>
      </c>
      <c r="U1427" t="s">
        <v>2427</v>
      </c>
      <c r="V1427">
        <v>8</v>
      </c>
      <c r="W1427">
        <v>5</v>
      </c>
      <c r="X1427">
        <v>2026</v>
      </c>
      <c r="Y1427" t="s">
        <v>6228</v>
      </c>
      <c r="Z1427">
        <v>15</v>
      </c>
      <c r="AA1427" t="s">
        <v>6235</v>
      </c>
      <c r="AB1427">
        <v>55</v>
      </c>
      <c r="AC1427">
        <v>0.10980392156862745</v>
      </c>
      <c r="AD1427" t="s">
        <v>6230</v>
      </c>
      <c r="AE1427" t="s">
        <v>6234</v>
      </c>
    </row>
    <row r="1428" spans="1:31" x14ac:dyDescent="0.25">
      <c r="A1428" t="s">
        <v>2428</v>
      </c>
      <c r="B1428" s="1">
        <v>46025</v>
      </c>
      <c r="C1428">
        <v>0.73055555555555551</v>
      </c>
      <c r="D1428" t="s">
        <v>121</v>
      </c>
      <c r="E1428" t="s">
        <v>135</v>
      </c>
      <c r="F1428" t="s">
        <v>55</v>
      </c>
      <c r="G1428" t="s">
        <v>26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49</v>
      </c>
      <c r="O1428">
        <v>3</v>
      </c>
      <c r="P1428" t="s">
        <v>28</v>
      </c>
      <c r="Q1428" t="s">
        <v>56</v>
      </c>
      <c r="R1428">
        <v>34</v>
      </c>
      <c r="S1428" t="s">
        <v>64</v>
      </c>
      <c r="T1428" t="s">
        <v>58</v>
      </c>
      <c r="U1428" t="s">
        <v>2428</v>
      </c>
      <c r="V1428">
        <v>17</v>
      </c>
      <c r="W1428">
        <v>1</v>
      </c>
      <c r="X1428">
        <v>2026</v>
      </c>
      <c r="Y1428" t="s">
        <v>6232</v>
      </c>
      <c r="Z1428">
        <v>12</v>
      </c>
      <c r="AA1428" t="s">
        <v>6235</v>
      </c>
      <c r="AB1428">
        <v>860</v>
      </c>
      <c r="AC1428">
        <v>0.10882352941176471</v>
      </c>
      <c r="AD1428" t="s">
        <v>6240</v>
      </c>
      <c r="AE1428" t="s">
        <v>6236</v>
      </c>
    </row>
    <row r="1429" spans="1:31" x14ac:dyDescent="0.25">
      <c r="A1429" t="s">
        <v>2430</v>
      </c>
      <c r="B1429" s="1">
        <v>46051</v>
      </c>
      <c r="C1429">
        <v>0.62222222222222223</v>
      </c>
      <c r="D1429" t="s">
        <v>130</v>
      </c>
      <c r="E1429" t="s">
        <v>46</v>
      </c>
      <c r="F1429" t="s">
        <v>55</v>
      </c>
      <c r="G1429" t="s">
        <v>38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70</v>
      </c>
      <c r="O1429">
        <v>5</v>
      </c>
      <c r="P1429" t="s">
        <v>28</v>
      </c>
      <c r="Q1429" t="s">
        <v>29</v>
      </c>
      <c r="R1429">
        <v>51</v>
      </c>
      <c r="S1429" t="s">
        <v>71</v>
      </c>
      <c r="T1429" t="s">
        <v>85</v>
      </c>
      <c r="U1429" t="s">
        <v>2430</v>
      </c>
      <c r="V1429">
        <v>14</v>
      </c>
      <c r="W1429">
        <v>1</v>
      </c>
      <c r="X1429">
        <v>2026</v>
      </c>
      <c r="Y1429" t="s">
        <v>6237</v>
      </c>
      <c r="Z1429">
        <v>9</v>
      </c>
      <c r="AA1429" t="s">
        <v>6235</v>
      </c>
      <c r="AB1429">
        <v>896</v>
      </c>
      <c r="AC1429">
        <v>0.33750000000000002</v>
      </c>
      <c r="AD1429" t="s">
        <v>6238</v>
      </c>
      <c r="AE1429" t="s">
        <v>6234</v>
      </c>
    </row>
    <row r="1430" spans="1:31" x14ac:dyDescent="0.25">
      <c r="A1430" t="s">
        <v>2432</v>
      </c>
      <c r="B1430" s="1">
        <v>46108</v>
      </c>
      <c r="C1430">
        <v>0.3347222222222222</v>
      </c>
      <c r="D1430" t="s">
        <v>116</v>
      </c>
      <c r="E1430" t="s">
        <v>159</v>
      </c>
      <c r="F1430" t="s">
        <v>63</v>
      </c>
      <c r="G1430" t="s">
        <v>104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27</v>
      </c>
      <c r="O1430">
        <v>3</v>
      </c>
      <c r="P1430" t="s">
        <v>28</v>
      </c>
      <c r="Q1430" t="s">
        <v>56</v>
      </c>
      <c r="R1430">
        <v>54</v>
      </c>
      <c r="S1430" t="s">
        <v>30</v>
      </c>
      <c r="T1430" t="s">
        <v>31</v>
      </c>
      <c r="U1430" t="s">
        <v>2432</v>
      </c>
      <c r="V1430">
        <v>8</v>
      </c>
      <c r="W1430">
        <v>3</v>
      </c>
      <c r="X1430">
        <v>2026</v>
      </c>
      <c r="Y1430" t="s">
        <v>6228</v>
      </c>
      <c r="Z1430">
        <v>-1</v>
      </c>
      <c r="AA1430" t="s">
        <v>6229</v>
      </c>
      <c r="AB1430">
        <v>980</v>
      </c>
      <c r="AC1430">
        <v>0.31612903225806455</v>
      </c>
      <c r="AD1430" t="s">
        <v>6240</v>
      </c>
      <c r="AE1430" t="s">
        <v>6234</v>
      </c>
    </row>
    <row r="1431" spans="1:31" x14ac:dyDescent="0.25">
      <c r="A1431" t="s">
        <v>2434</v>
      </c>
      <c r="B1431" s="1">
        <v>46045</v>
      </c>
      <c r="C1431">
        <v>0.70625000000000004</v>
      </c>
      <c r="D1431" t="s">
        <v>89</v>
      </c>
      <c r="E1431" t="s">
        <v>83</v>
      </c>
      <c r="F1431" t="s">
        <v>69</v>
      </c>
      <c r="G1431" t="s">
        <v>38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39</v>
      </c>
      <c r="O1431">
        <v>4</v>
      </c>
      <c r="P1431" t="s">
        <v>28</v>
      </c>
      <c r="Q1431" t="s">
        <v>29</v>
      </c>
      <c r="R1431">
        <v>59</v>
      </c>
      <c r="S1431" t="s">
        <v>30</v>
      </c>
      <c r="T1431" t="s">
        <v>58</v>
      </c>
      <c r="U1431" t="s">
        <v>2434</v>
      </c>
      <c r="V1431">
        <v>16</v>
      </c>
      <c r="W1431">
        <v>1</v>
      </c>
      <c r="X1431">
        <v>2026</v>
      </c>
      <c r="Y1431" t="s">
        <v>6232</v>
      </c>
      <c r="Z1431">
        <v>2</v>
      </c>
      <c r="AA1431" t="s">
        <v>6235</v>
      </c>
      <c r="AB1431">
        <v>459</v>
      </c>
      <c r="AC1431">
        <v>0.29090909090909095</v>
      </c>
      <c r="AD1431" t="s">
        <v>6230</v>
      </c>
      <c r="AE1431" t="s">
        <v>6234</v>
      </c>
    </row>
    <row r="1432" spans="1:31" x14ac:dyDescent="0.25">
      <c r="A1432" t="s">
        <v>2435</v>
      </c>
      <c r="B1432" s="1">
        <v>46161</v>
      </c>
      <c r="C1432">
        <v>0.47291666666666665</v>
      </c>
      <c r="D1432" t="s">
        <v>89</v>
      </c>
      <c r="E1432" t="s">
        <v>139</v>
      </c>
      <c r="F1432" t="s">
        <v>166</v>
      </c>
      <c r="G1432" t="s">
        <v>117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91</v>
      </c>
      <c r="O1432">
        <v>4</v>
      </c>
      <c r="P1432" t="s">
        <v>28</v>
      </c>
      <c r="Q1432" t="s">
        <v>29</v>
      </c>
      <c r="R1432">
        <v>37</v>
      </c>
      <c r="S1432" t="s">
        <v>131</v>
      </c>
      <c r="T1432" t="s">
        <v>58</v>
      </c>
      <c r="U1432" t="s">
        <v>2435</v>
      </c>
      <c r="V1432">
        <v>11</v>
      </c>
      <c r="W1432">
        <v>5</v>
      </c>
      <c r="X1432">
        <v>2026</v>
      </c>
      <c r="Y1432" t="s">
        <v>6237</v>
      </c>
      <c r="Z1432">
        <v>17</v>
      </c>
      <c r="AA1432" t="s">
        <v>6235</v>
      </c>
      <c r="AB1432">
        <v>489</v>
      </c>
      <c r="AC1432">
        <v>0.17377049180327869</v>
      </c>
      <c r="AD1432" t="s">
        <v>6230</v>
      </c>
      <c r="AE1432" t="s">
        <v>6231</v>
      </c>
    </row>
    <row r="1433" spans="1:31" x14ac:dyDescent="0.25">
      <c r="A1433" t="s">
        <v>2436</v>
      </c>
      <c r="B1433" s="1">
        <v>46083</v>
      </c>
      <c r="C1433">
        <v>0.35208333333333336</v>
      </c>
      <c r="D1433" t="s">
        <v>23</v>
      </c>
      <c r="E1433" t="s">
        <v>24</v>
      </c>
      <c r="F1433" t="s">
        <v>166</v>
      </c>
      <c r="G1433" t="s">
        <v>104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39</v>
      </c>
      <c r="O1433">
        <v>5</v>
      </c>
      <c r="P1433" t="s">
        <v>28</v>
      </c>
      <c r="Q1433" t="s">
        <v>29</v>
      </c>
      <c r="R1433">
        <v>18</v>
      </c>
      <c r="S1433" t="s">
        <v>57</v>
      </c>
      <c r="T1433" t="s">
        <v>31</v>
      </c>
      <c r="U1433" t="s">
        <v>2436</v>
      </c>
      <c r="V1433">
        <v>8</v>
      </c>
      <c r="W1433">
        <v>3</v>
      </c>
      <c r="X1433">
        <v>2026</v>
      </c>
      <c r="Y1433" t="s">
        <v>6228</v>
      </c>
      <c r="Z1433">
        <v>12</v>
      </c>
      <c r="AA1433" t="s">
        <v>6235</v>
      </c>
      <c r="AB1433">
        <v>341</v>
      </c>
      <c r="AC1433">
        <v>0.33888888888888885</v>
      </c>
      <c r="AD1433" t="s">
        <v>6238</v>
      </c>
      <c r="AE1433" t="s">
        <v>6241</v>
      </c>
    </row>
    <row r="1434" spans="1:31" x14ac:dyDescent="0.25">
      <c r="A1434" t="s">
        <v>2437</v>
      </c>
      <c r="B1434" s="1">
        <v>46088</v>
      </c>
      <c r="C1434">
        <v>0.34791666666666665</v>
      </c>
      <c r="D1434" t="s">
        <v>121</v>
      </c>
      <c r="E1434" t="s">
        <v>100</v>
      </c>
      <c r="F1434" t="s">
        <v>25</v>
      </c>
      <c r="G1434" t="s">
        <v>48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39</v>
      </c>
      <c r="O1434">
        <v>1</v>
      </c>
      <c r="P1434" t="s">
        <v>28</v>
      </c>
      <c r="Q1434" t="s">
        <v>56</v>
      </c>
      <c r="R1434">
        <v>32</v>
      </c>
      <c r="S1434" t="s">
        <v>64</v>
      </c>
      <c r="T1434" t="s">
        <v>31</v>
      </c>
      <c r="U1434" t="s">
        <v>2437</v>
      </c>
      <c r="V1434">
        <v>8</v>
      </c>
      <c r="W1434">
        <v>3</v>
      </c>
      <c r="X1434">
        <v>2026</v>
      </c>
      <c r="Y1434" t="s">
        <v>6228</v>
      </c>
      <c r="Z1434">
        <v>1</v>
      </c>
      <c r="AA1434" t="s">
        <v>6235</v>
      </c>
      <c r="AB1434">
        <v>609</v>
      </c>
      <c r="AC1434">
        <v>0.32058823529411767</v>
      </c>
      <c r="AD1434" t="s">
        <v>6233</v>
      </c>
      <c r="AE1434" t="s">
        <v>6236</v>
      </c>
    </row>
    <row r="1435" spans="1:31" x14ac:dyDescent="0.25">
      <c r="A1435" t="s">
        <v>2438</v>
      </c>
      <c r="B1435" s="1">
        <v>46080</v>
      </c>
      <c r="C1435">
        <v>0.89097222222222228</v>
      </c>
      <c r="D1435" t="s">
        <v>75</v>
      </c>
      <c r="E1435" t="s">
        <v>159</v>
      </c>
      <c r="F1435" t="s">
        <v>84</v>
      </c>
      <c r="G1435" t="s">
        <v>104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70</v>
      </c>
      <c r="O1435">
        <v>2</v>
      </c>
      <c r="P1435" t="s">
        <v>28</v>
      </c>
      <c r="Q1435" t="s">
        <v>56</v>
      </c>
      <c r="R1435">
        <v>49</v>
      </c>
      <c r="S1435" t="s">
        <v>30</v>
      </c>
      <c r="T1435" t="s">
        <v>41</v>
      </c>
      <c r="U1435" t="s">
        <v>2438</v>
      </c>
      <c r="V1435">
        <v>21</v>
      </c>
      <c r="W1435">
        <v>2</v>
      </c>
      <c r="X1435">
        <v>2026</v>
      </c>
      <c r="Y1435" t="s">
        <v>6239</v>
      </c>
      <c r="Z1435">
        <v>9</v>
      </c>
      <c r="AA1435" t="s">
        <v>6235</v>
      </c>
      <c r="AB1435">
        <v>870</v>
      </c>
      <c r="AC1435">
        <v>0.2911111111111111</v>
      </c>
      <c r="AD1435" t="s">
        <v>6233</v>
      </c>
      <c r="AE1435" t="s">
        <v>6234</v>
      </c>
    </row>
    <row r="1436" spans="1:31" x14ac:dyDescent="0.25">
      <c r="A1436" t="s">
        <v>2439</v>
      </c>
      <c r="B1436" s="1">
        <v>46134</v>
      </c>
      <c r="C1436">
        <v>0.49166666666666664</v>
      </c>
      <c r="D1436" t="s">
        <v>23</v>
      </c>
      <c r="E1436" t="s">
        <v>54</v>
      </c>
      <c r="F1436" t="s">
        <v>95</v>
      </c>
      <c r="G1436" t="s">
        <v>104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91</v>
      </c>
      <c r="O1436">
        <v>1</v>
      </c>
      <c r="P1436" t="s">
        <v>28</v>
      </c>
      <c r="Q1436" t="s">
        <v>56</v>
      </c>
      <c r="R1436">
        <v>58</v>
      </c>
      <c r="S1436" t="s">
        <v>40</v>
      </c>
      <c r="T1436" t="s">
        <v>58</v>
      </c>
      <c r="U1436" t="s">
        <v>2439</v>
      </c>
      <c r="V1436">
        <v>11</v>
      </c>
      <c r="W1436">
        <v>4</v>
      </c>
      <c r="X1436">
        <v>2026</v>
      </c>
      <c r="Y1436" t="s">
        <v>6237</v>
      </c>
      <c r="Z1436">
        <v>13</v>
      </c>
      <c r="AA1436" t="s">
        <v>6235</v>
      </c>
      <c r="AB1436">
        <v>822</v>
      </c>
      <c r="AC1436">
        <v>0.1090909090909091</v>
      </c>
      <c r="AD1436" t="s">
        <v>6233</v>
      </c>
      <c r="AE1436" t="s">
        <v>6234</v>
      </c>
    </row>
    <row r="1437" spans="1:31" x14ac:dyDescent="0.25">
      <c r="A1437" t="s">
        <v>2441</v>
      </c>
      <c r="B1437" s="1">
        <v>46115</v>
      </c>
      <c r="C1437">
        <v>0.83125000000000004</v>
      </c>
      <c r="D1437" t="s">
        <v>99</v>
      </c>
      <c r="E1437" t="s">
        <v>46</v>
      </c>
      <c r="F1437" t="s">
        <v>37</v>
      </c>
      <c r="G1437" t="s">
        <v>48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91</v>
      </c>
      <c r="O1437">
        <v>4</v>
      </c>
      <c r="P1437" t="s">
        <v>28</v>
      </c>
      <c r="Q1437" t="s">
        <v>56</v>
      </c>
      <c r="R1437">
        <v>45</v>
      </c>
      <c r="S1437" t="s">
        <v>30</v>
      </c>
      <c r="T1437" t="s">
        <v>41</v>
      </c>
      <c r="U1437" t="s">
        <v>2441</v>
      </c>
      <c r="V1437">
        <v>19</v>
      </c>
      <c r="W1437">
        <v>4</v>
      </c>
      <c r="X1437">
        <v>2026</v>
      </c>
      <c r="Y1437" t="s">
        <v>6232</v>
      </c>
      <c r="Z1437">
        <v>3</v>
      </c>
      <c r="AA1437" t="s">
        <v>6235</v>
      </c>
      <c r="AB1437">
        <v>224</v>
      </c>
      <c r="AC1437">
        <v>0.31136363636363634</v>
      </c>
      <c r="AD1437" t="s">
        <v>6230</v>
      </c>
      <c r="AE1437" t="s">
        <v>6231</v>
      </c>
    </row>
    <row r="1438" spans="1:31" x14ac:dyDescent="0.25">
      <c r="A1438" t="s">
        <v>2443</v>
      </c>
      <c r="B1438" s="1">
        <v>46127</v>
      </c>
      <c r="C1438">
        <v>0.85763888888888884</v>
      </c>
      <c r="D1438" t="s">
        <v>23</v>
      </c>
      <c r="E1438" t="s">
        <v>54</v>
      </c>
      <c r="F1438" t="s">
        <v>47</v>
      </c>
      <c r="G1438" t="s">
        <v>96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70</v>
      </c>
      <c r="O1438">
        <v>4</v>
      </c>
      <c r="P1438" t="s">
        <v>28</v>
      </c>
      <c r="Q1438" t="s">
        <v>56</v>
      </c>
      <c r="R1438">
        <v>45</v>
      </c>
      <c r="S1438" t="s">
        <v>40</v>
      </c>
      <c r="T1438" t="s">
        <v>41</v>
      </c>
      <c r="U1438" t="s">
        <v>2443</v>
      </c>
      <c r="V1438">
        <v>20</v>
      </c>
      <c r="W1438">
        <v>4</v>
      </c>
      <c r="X1438">
        <v>2026</v>
      </c>
      <c r="Y1438" t="s">
        <v>6239</v>
      </c>
      <c r="Z1438">
        <v>-3</v>
      </c>
      <c r="AA1438" t="s">
        <v>6229</v>
      </c>
      <c r="AB1438">
        <v>305</v>
      </c>
      <c r="AC1438">
        <v>0.17575757575757575</v>
      </c>
      <c r="AD1438" t="s">
        <v>6230</v>
      </c>
      <c r="AE1438" t="s">
        <v>6231</v>
      </c>
    </row>
    <row r="1439" spans="1:31" x14ac:dyDescent="0.25">
      <c r="A1439" t="s">
        <v>2444</v>
      </c>
      <c r="B1439" s="1">
        <v>46200</v>
      </c>
      <c r="C1439">
        <v>0.79305555555555551</v>
      </c>
      <c r="D1439" t="s">
        <v>45</v>
      </c>
      <c r="E1439" t="s">
        <v>83</v>
      </c>
      <c r="F1439" t="s">
        <v>84</v>
      </c>
      <c r="G1439" t="s">
        <v>48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39</v>
      </c>
      <c r="O1439">
        <v>1</v>
      </c>
      <c r="P1439" t="s">
        <v>28</v>
      </c>
      <c r="Q1439" t="s">
        <v>56</v>
      </c>
      <c r="R1439">
        <v>44</v>
      </c>
      <c r="S1439" t="s">
        <v>64</v>
      </c>
      <c r="T1439" t="s">
        <v>41</v>
      </c>
      <c r="U1439" t="s">
        <v>2444</v>
      </c>
      <c r="V1439">
        <v>19</v>
      </c>
      <c r="W1439">
        <v>6</v>
      </c>
      <c r="X1439">
        <v>2026</v>
      </c>
      <c r="Y1439" t="s">
        <v>6232</v>
      </c>
      <c r="Z1439">
        <v>16</v>
      </c>
      <c r="AA1439" t="s">
        <v>6235</v>
      </c>
      <c r="AB1439">
        <v>934</v>
      </c>
      <c r="AC1439">
        <v>0.30204081632653063</v>
      </c>
      <c r="AD1439" t="s">
        <v>6233</v>
      </c>
      <c r="AE1439" t="s">
        <v>6231</v>
      </c>
    </row>
    <row r="1440" spans="1:31" x14ac:dyDescent="0.25">
      <c r="A1440" t="s">
        <v>2445</v>
      </c>
      <c r="B1440" s="1">
        <v>46128</v>
      </c>
      <c r="C1440">
        <v>0.39166666666666666</v>
      </c>
      <c r="D1440" t="s">
        <v>35</v>
      </c>
      <c r="E1440" t="s">
        <v>54</v>
      </c>
      <c r="F1440" t="s">
        <v>69</v>
      </c>
      <c r="G1440" t="s">
        <v>104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27</v>
      </c>
      <c r="O1440">
        <v>2</v>
      </c>
      <c r="P1440" t="s">
        <v>28</v>
      </c>
      <c r="Q1440" t="s">
        <v>29</v>
      </c>
      <c r="R1440">
        <v>19</v>
      </c>
      <c r="S1440" t="s">
        <v>71</v>
      </c>
      <c r="T1440" t="s">
        <v>31</v>
      </c>
      <c r="U1440" t="s">
        <v>2445</v>
      </c>
      <c r="V1440">
        <v>9</v>
      </c>
      <c r="W1440">
        <v>4</v>
      </c>
      <c r="X1440">
        <v>2026</v>
      </c>
      <c r="Y1440" t="s">
        <v>6228</v>
      </c>
      <c r="Z1440">
        <v>5</v>
      </c>
      <c r="AA1440" t="s">
        <v>6235</v>
      </c>
      <c r="AB1440">
        <v>1152</v>
      </c>
      <c r="AC1440">
        <v>0.23333333333333334</v>
      </c>
      <c r="AD1440" t="s">
        <v>6233</v>
      </c>
      <c r="AE1440" t="s">
        <v>6241</v>
      </c>
    </row>
    <row r="1441" spans="1:31" x14ac:dyDescent="0.25">
      <c r="A1441" t="s">
        <v>2446</v>
      </c>
      <c r="B1441" s="1">
        <v>46061</v>
      </c>
      <c r="C1441">
        <v>0.97569444444444442</v>
      </c>
      <c r="D1441" t="s">
        <v>68</v>
      </c>
      <c r="E1441" t="s">
        <v>54</v>
      </c>
      <c r="F1441" t="s">
        <v>166</v>
      </c>
      <c r="G1441" t="s">
        <v>26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39</v>
      </c>
      <c r="O1441">
        <v>3</v>
      </c>
      <c r="P1441" t="s">
        <v>146</v>
      </c>
      <c r="Q1441" t="s">
        <v>56</v>
      </c>
      <c r="R1441">
        <v>50</v>
      </c>
      <c r="S1441" t="s">
        <v>170</v>
      </c>
      <c r="T1441" t="s">
        <v>58</v>
      </c>
      <c r="U1441" t="s">
        <v>2446</v>
      </c>
      <c r="V1441">
        <v>23</v>
      </c>
      <c r="W1441">
        <v>2</v>
      </c>
      <c r="X1441">
        <v>2026</v>
      </c>
      <c r="Y1441" t="s">
        <v>6239</v>
      </c>
      <c r="Z1441">
        <v>8</v>
      </c>
      <c r="AA1441" t="s">
        <v>6235</v>
      </c>
      <c r="AB1441">
        <v>636</v>
      </c>
      <c r="AC1441">
        <v>0.17714285714285716</v>
      </c>
      <c r="AD1441" t="s">
        <v>6240</v>
      </c>
      <c r="AE1441" t="s">
        <v>6234</v>
      </c>
    </row>
    <row r="1442" spans="1:31" x14ac:dyDescent="0.25">
      <c r="A1442" t="s">
        <v>2448</v>
      </c>
      <c r="B1442" s="1">
        <v>46193</v>
      </c>
      <c r="C1442">
        <v>0.98958333333333337</v>
      </c>
      <c r="D1442" t="s">
        <v>53</v>
      </c>
      <c r="E1442" t="s">
        <v>100</v>
      </c>
      <c r="F1442" t="s">
        <v>55</v>
      </c>
      <c r="G1442" t="s">
        <v>38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91</v>
      </c>
      <c r="O1442">
        <v>1</v>
      </c>
      <c r="P1442" t="s">
        <v>28</v>
      </c>
      <c r="Q1442" t="s">
        <v>29</v>
      </c>
      <c r="R1442">
        <v>53</v>
      </c>
      <c r="S1442" t="s">
        <v>64</v>
      </c>
      <c r="T1442" t="s">
        <v>58</v>
      </c>
      <c r="U1442" t="s">
        <v>2448</v>
      </c>
      <c r="V1442">
        <v>23</v>
      </c>
      <c r="W1442">
        <v>6</v>
      </c>
      <c r="X1442">
        <v>2026</v>
      </c>
      <c r="Y1442" t="s">
        <v>6239</v>
      </c>
      <c r="Z1442">
        <v>0</v>
      </c>
      <c r="AA1442" t="s">
        <v>6229</v>
      </c>
      <c r="AB1442">
        <v>919</v>
      </c>
      <c r="AC1442">
        <v>4.3181818181818182E-2</v>
      </c>
      <c r="AD1442" t="s">
        <v>6233</v>
      </c>
      <c r="AE1442" t="s">
        <v>6234</v>
      </c>
    </row>
    <row r="1443" spans="1:31" x14ac:dyDescent="0.25">
      <c r="A1443" t="s">
        <v>2449</v>
      </c>
      <c r="B1443" s="1">
        <v>46084</v>
      </c>
      <c r="C1443">
        <v>0.4465277777777778</v>
      </c>
      <c r="D1443" t="s">
        <v>121</v>
      </c>
      <c r="E1443" t="s">
        <v>159</v>
      </c>
      <c r="F1443" t="s">
        <v>166</v>
      </c>
      <c r="G1443" t="s">
        <v>104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27</v>
      </c>
      <c r="O1443">
        <v>2</v>
      </c>
      <c r="P1443" t="s">
        <v>28</v>
      </c>
      <c r="Q1443" t="s">
        <v>56</v>
      </c>
      <c r="R1443">
        <v>18</v>
      </c>
      <c r="S1443" t="s">
        <v>131</v>
      </c>
      <c r="T1443" t="s">
        <v>31</v>
      </c>
      <c r="U1443" t="s">
        <v>2449</v>
      </c>
      <c r="V1443">
        <v>10</v>
      </c>
      <c r="W1443">
        <v>3</v>
      </c>
      <c r="X1443">
        <v>2026</v>
      </c>
      <c r="Y1443" t="s">
        <v>6237</v>
      </c>
      <c r="Z1443">
        <v>2</v>
      </c>
      <c r="AA1443" t="s">
        <v>6235</v>
      </c>
      <c r="AB1443">
        <v>102</v>
      </c>
      <c r="AC1443">
        <v>0.17608695652173911</v>
      </c>
      <c r="AD1443" t="s">
        <v>6233</v>
      </c>
      <c r="AE1443" t="s">
        <v>6241</v>
      </c>
    </row>
    <row r="1444" spans="1:31" x14ac:dyDescent="0.25">
      <c r="A1444" t="s">
        <v>2450</v>
      </c>
      <c r="B1444" s="1">
        <v>46064</v>
      </c>
      <c r="C1444">
        <v>0.38958333333333334</v>
      </c>
      <c r="D1444" t="s">
        <v>200</v>
      </c>
      <c r="E1444" t="s">
        <v>24</v>
      </c>
      <c r="F1444" t="s">
        <v>166</v>
      </c>
      <c r="G1444" t="s">
        <v>96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27</v>
      </c>
      <c r="O1444">
        <v>2</v>
      </c>
      <c r="P1444" t="s">
        <v>28</v>
      </c>
      <c r="Q1444" t="s">
        <v>29</v>
      </c>
      <c r="R1444">
        <v>55</v>
      </c>
      <c r="S1444" t="s">
        <v>40</v>
      </c>
      <c r="T1444" t="s">
        <v>31</v>
      </c>
      <c r="U1444" t="s">
        <v>2450</v>
      </c>
      <c r="V1444">
        <v>9</v>
      </c>
      <c r="W1444">
        <v>2</v>
      </c>
      <c r="X1444">
        <v>2026</v>
      </c>
      <c r="Y1444" t="s">
        <v>6228</v>
      </c>
      <c r="Z1444">
        <v>4</v>
      </c>
      <c r="AA1444" t="s">
        <v>6235</v>
      </c>
      <c r="AB1444">
        <v>205</v>
      </c>
      <c r="AC1444">
        <v>0.3341463414634146</v>
      </c>
      <c r="AD1444" t="s">
        <v>6233</v>
      </c>
      <c r="AE1444" t="s">
        <v>6234</v>
      </c>
    </row>
    <row r="1445" spans="1:31" x14ac:dyDescent="0.25">
      <c r="A1445" t="s">
        <v>2451</v>
      </c>
      <c r="B1445" s="1">
        <v>46113</v>
      </c>
      <c r="C1445">
        <v>0.81458333333333333</v>
      </c>
      <c r="D1445" t="s">
        <v>45</v>
      </c>
      <c r="E1445" t="s">
        <v>46</v>
      </c>
      <c r="F1445" t="s">
        <v>55</v>
      </c>
      <c r="G1445" t="s">
        <v>104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49</v>
      </c>
      <c r="O1445">
        <v>1</v>
      </c>
      <c r="P1445" t="s">
        <v>28</v>
      </c>
      <c r="Q1445" t="s">
        <v>29</v>
      </c>
      <c r="R1445">
        <v>47</v>
      </c>
      <c r="S1445" t="s">
        <v>40</v>
      </c>
      <c r="T1445" t="s">
        <v>41</v>
      </c>
      <c r="U1445" t="s">
        <v>2451</v>
      </c>
      <c r="V1445">
        <v>19</v>
      </c>
      <c r="W1445">
        <v>4</v>
      </c>
      <c r="X1445">
        <v>2026</v>
      </c>
      <c r="Y1445" t="s">
        <v>6232</v>
      </c>
      <c r="Z1445">
        <v>18</v>
      </c>
      <c r="AA1445" t="s">
        <v>6235</v>
      </c>
      <c r="AB1445">
        <v>500</v>
      </c>
      <c r="AC1445">
        <v>1.9642857142857146E-2</v>
      </c>
      <c r="AD1445" t="s">
        <v>6233</v>
      </c>
      <c r="AE1445" t="s">
        <v>6234</v>
      </c>
    </row>
    <row r="1446" spans="1:31" x14ac:dyDescent="0.25">
      <c r="A1446" t="s">
        <v>2453</v>
      </c>
      <c r="B1446" s="1">
        <v>46030</v>
      </c>
      <c r="C1446">
        <v>0.85069444444444442</v>
      </c>
      <c r="D1446" t="s">
        <v>62</v>
      </c>
      <c r="E1446" t="s">
        <v>24</v>
      </c>
      <c r="F1446" t="s">
        <v>47</v>
      </c>
      <c r="G1446" t="s">
        <v>26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49</v>
      </c>
      <c r="O1446">
        <v>5</v>
      </c>
      <c r="P1446" t="s">
        <v>28</v>
      </c>
      <c r="Q1446" t="s">
        <v>29</v>
      </c>
      <c r="R1446">
        <v>41</v>
      </c>
      <c r="S1446" t="s">
        <v>71</v>
      </c>
      <c r="T1446" t="s">
        <v>41</v>
      </c>
      <c r="U1446" t="s">
        <v>2453</v>
      </c>
      <c r="V1446">
        <v>20</v>
      </c>
      <c r="W1446">
        <v>1</v>
      </c>
      <c r="X1446">
        <v>2026</v>
      </c>
      <c r="Y1446" t="s">
        <v>6239</v>
      </c>
      <c r="Z1446">
        <v>13</v>
      </c>
      <c r="AA1446" t="s">
        <v>6235</v>
      </c>
      <c r="AB1446">
        <v>239</v>
      </c>
      <c r="AC1446">
        <v>0.3341463414634146</v>
      </c>
      <c r="AD1446" t="s">
        <v>6238</v>
      </c>
      <c r="AE1446" t="s">
        <v>6231</v>
      </c>
    </row>
    <row r="1447" spans="1:31" x14ac:dyDescent="0.25">
      <c r="A1447" t="s">
        <v>2454</v>
      </c>
      <c r="B1447" s="1">
        <v>46035</v>
      </c>
      <c r="C1447">
        <v>0.99722222222222223</v>
      </c>
      <c r="D1447" t="s">
        <v>116</v>
      </c>
      <c r="E1447" t="s">
        <v>36</v>
      </c>
      <c r="F1447" t="s">
        <v>69</v>
      </c>
      <c r="G1447" t="s">
        <v>104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27</v>
      </c>
      <c r="O1447">
        <v>3</v>
      </c>
      <c r="P1447" t="s">
        <v>28</v>
      </c>
      <c r="Q1447" t="s">
        <v>56</v>
      </c>
      <c r="R1447">
        <v>56</v>
      </c>
      <c r="S1447" t="s">
        <v>131</v>
      </c>
      <c r="T1447" t="s">
        <v>58</v>
      </c>
      <c r="U1447" t="s">
        <v>2454</v>
      </c>
      <c r="V1447">
        <v>23</v>
      </c>
      <c r="W1447">
        <v>1</v>
      </c>
      <c r="X1447">
        <v>2026</v>
      </c>
      <c r="Y1447" t="s">
        <v>6239</v>
      </c>
      <c r="Z1447">
        <v>20</v>
      </c>
      <c r="AA1447" t="s">
        <v>6235</v>
      </c>
      <c r="AB1447">
        <v>756</v>
      </c>
      <c r="AC1447">
        <v>0.25800000000000001</v>
      </c>
      <c r="AD1447" t="s">
        <v>6240</v>
      </c>
      <c r="AE1447" t="s">
        <v>6234</v>
      </c>
    </row>
    <row r="1448" spans="1:31" x14ac:dyDescent="0.25">
      <c r="A1448" t="s">
        <v>2455</v>
      </c>
      <c r="B1448" s="1">
        <v>46101</v>
      </c>
      <c r="C1448">
        <v>0.35833333333333334</v>
      </c>
      <c r="D1448" t="s">
        <v>35</v>
      </c>
      <c r="E1448" t="s">
        <v>90</v>
      </c>
      <c r="F1448" t="s">
        <v>63</v>
      </c>
      <c r="G1448" t="s">
        <v>117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70</v>
      </c>
      <c r="O1448">
        <v>5</v>
      </c>
      <c r="P1448" t="s">
        <v>28</v>
      </c>
      <c r="Q1448" t="s">
        <v>29</v>
      </c>
      <c r="R1448">
        <v>33</v>
      </c>
      <c r="S1448" t="s">
        <v>30</v>
      </c>
      <c r="T1448" t="s">
        <v>31</v>
      </c>
      <c r="U1448" t="s">
        <v>2455</v>
      </c>
      <c r="V1448">
        <v>8</v>
      </c>
      <c r="W1448">
        <v>3</v>
      </c>
      <c r="X1448">
        <v>2026</v>
      </c>
      <c r="Y1448" t="s">
        <v>6228</v>
      </c>
      <c r="Z1448">
        <v>19</v>
      </c>
      <c r="AA1448" t="s">
        <v>6235</v>
      </c>
      <c r="AB1448">
        <v>876</v>
      </c>
      <c r="AC1448">
        <v>3.2075471698113207E-2</v>
      </c>
      <c r="AD1448" t="s">
        <v>6238</v>
      </c>
      <c r="AE1448" t="s">
        <v>6236</v>
      </c>
    </row>
    <row r="1449" spans="1:31" x14ac:dyDescent="0.25">
      <c r="A1449" t="s">
        <v>2457</v>
      </c>
      <c r="B1449" s="1">
        <v>46184</v>
      </c>
      <c r="C1449">
        <v>0.40625</v>
      </c>
      <c r="D1449" t="s">
        <v>296</v>
      </c>
      <c r="E1449" t="s">
        <v>36</v>
      </c>
      <c r="F1449" t="s">
        <v>76</v>
      </c>
      <c r="G1449" t="s">
        <v>117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49</v>
      </c>
      <c r="O1449">
        <v>4</v>
      </c>
      <c r="P1449" t="s">
        <v>28</v>
      </c>
      <c r="Q1449" t="s">
        <v>29</v>
      </c>
      <c r="R1449">
        <v>22</v>
      </c>
      <c r="S1449" t="s">
        <v>71</v>
      </c>
      <c r="T1449" t="s">
        <v>31</v>
      </c>
      <c r="U1449" t="s">
        <v>2457</v>
      </c>
      <c r="V1449">
        <v>9</v>
      </c>
      <c r="W1449">
        <v>6</v>
      </c>
      <c r="X1449">
        <v>2026</v>
      </c>
      <c r="Y1449" t="s">
        <v>6228</v>
      </c>
      <c r="Z1449">
        <v>4</v>
      </c>
      <c r="AA1449" t="s">
        <v>6235</v>
      </c>
      <c r="AB1449">
        <v>824</v>
      </c>
      <c r="AC1449">
        <v>6.6666666666666666E-2</v>
      </c>
      <c r="AD1449" t="s">
        <v>6230</v>
      </c>
      <c r="AE1449" t="s">
        <v>6241</v>
      </c>
    </row>
    <row r="1450" spans="1:31" x14ac:dyDescent="0.25">
      <c r="A1450" t="s">
        <v>2458</v>
      </c>
      <c r="B1450" s="1">
        <v>46130</v>
      </c>
      <c r="C1450">
        <v>0.83958333333333335</v>
      </c>
      <c r="D1450" t="s">
        <v>89</v>
      </c>
      <c r="E1450" t="s">
        <v>135</v>
      </c>
      <c r="F1450" t="s">
        <v>63</v>
      </c>
      <c r="G1450" t="s">
        <v>48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27</v>
      </c>
      <c r="O1450">
        <v>5</v>
      </c>
      <c r="P1450" t="s">
        <v>28</v>
      </c>
      <c r="Q1450" t="s">
        <v>56</v>
      </c>
      <c r="R1450">
        <v>24</v>
      </c>
      <c r="S1450" t="s">
        <v>64</v>
      </c>
      <c r="T1450" t="s">
        <v>41</v>
      </c>
      <c r="U1450" t="s">
        <v>2458</v>
      </c>
      <c r="V1450">
        <v>20</v>
      </c>
      <c r="W1450">
        <v>4</v>
      </c>
      <c r="X1450">
        <v>2026</v>
      </c>
      <c r="Y1450" t="s">
        <v>6239</v>
      </c>
      <c r="Z1450">
        <v>4</v>
      </c>
      <c r="AA1450" t="s">
        <v>6235</v>
      </c>
      <c r="AB1450">
        <v>951</v>
      </c>
      <c r="AC1450">
        <v>0.29361702127659578</v>
      </c>
      <c r="AD1450" t="s">
        <v>6238</v>
      </c>
      <c r="AE1450" t="s">
        <v>6241</v>
      </c>
    </row>
    <row r="1451" spans="1:31" x14ac:dyDescent="0.25">
      <c r="A1451" t="s">
        <v>2459</v>
      </c>
      <c r="B1451" s="1">
        <v>46160</v>
      </c>
      <c r="C1451">
        <v>0.67638888888888893</v>
      </c>
      <c r="D1451" t="s">
        <v>35</v>
      </c>
      <c r="E1451" t="s">
        <v>139</v>
      </c>
      <c r="F1451" t="s">
        <v>37</v>
      </c>
      <c r="G1451" t="s">
        <v>104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70</v>
      </c>
      <c r="O1451">
        <v>2</v>
      </c>
      <c r="P1451" t="s">
        <v>28</v>
      </c>
      <c r="Q1451" t="s">
        <v>29</v>
      </c>
      <c r="R1451">
        <v>40</v>
      </c>
      <c r="S1451" t="s">
        <v>57</v>
      </c>
      <c r="T1451" t="s">
        <v>58</v>
      </c>
      <c r="U1451" t="s">
        <v>2459</v>
      </c>
      <c r="V1451">
        <v>16</v>
      </c>
      <c r="W1451">
        <v>5</v>
      </c>
      <c r="X1451">
        <v>2026</v>
      </c>
      <c r="Y1451" t="s">
        <v>6232</v>
      </c>
      <c r="Z1451">
        <v>4</v>
      </c>
      <c r="AA1451" t="s">
        <v>6235</v>
      </c>
      <c r="AB1451">
        <v>262</v>
      </c>
      <c r="AC1451">
        <v>0.22500000000000001</v>
      </c>
      <c r="AD1451" t="s">
        <v>6233</v>
      </c>
      <c r="AE1451" t="s">
        <v>6231</v>
      </c>
    </row>
    <row r="1452" spans="1:31" x14ac:dyDescent="0.25">
      <c r="A1452" t="s">
        <v>2460</v>
      </c>
      <c r="B1452" s="1">
        <v>46141</v>
      </c>
      <c r="C1452">
        <v>0.60069444444444442</v>
      </c>
      <c r="D1452" t="s">
        <v>116</v>
      </c>
      <c r="E1452" t="s">
        <v>139</v>
      </c>
      <c r="F1452" t="s">
        <v>63</v>
      </c>
      <c r="G1452" t="s">
        <v>48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39</v>
      </c>
      <c r="O1452">
        <v>2</v>
      </c>
      <c r="P1452" t="s">
        <v>28</v>
      </c>
      <c r="Q1452" t="s">
        <v>56</v>
      </c>
      <c r="R1452">
        <v>35</v>
      </c>
      <c r="S1452" t="s">
        <v>40</v>
      </c>
      <c r="T1452" t="s">
        <v>85</v>
      </c>
      <c r="U1452" t="s">
        <v>2460</v>
      </c>
      <c r="V1452">
        <v>14</v>
      </c>
      <c r="W1452">
        <v>4</v>
      </c>
      <c r="X1452">
        <v>2026</v>
      </c>
      <c r="Y1452" t="s">
        <v>6237</v>
      </c>
      <c r="Z1452">
        <v>2</v>
      </c>
      <c r="AA1452" t="s">
        <v>6235</v>
      </c>
      <c r="AB1452">
        <v>840</v>
      </c>
      <c r="AC1452">
        <v>0.35000000000000003</v>
      </c>
      <c r="AD1452" t="s">
        <v>6233</v>
      </c>
      <c r="AE1452" t="s">
        <v>6236</v>
      </c>
    </row>
    <row r="1453" spans="1:31" x14ac:dyDescent="0.25">
      <c r="A1453" t="s">
        <v>2461</v>
      </c>
      <c r="B1453" s="1">
        <v>46199</v>
      </c>
      <c r="C1453">
        <v>0.81666666666666665</v>
      </c>
      <c r="D1453" t="s">
        <v>23</v>
      </c>
      <c r="E1453" t="s">
        <v>36</v>
      </c>
      <c r="F1453" t="s">
        <v>76</v>
      </c>
      <c r="G1453" t="s">
        <v>38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39</v>
      </c>
      <c r="O1453">
        <v>5</v>
      </c>
      <c r="P1453" t="s">
        <v>28</v>
      </c>
      <c r="Q1453" t="s">
        <v>29</v>
      </c>
      <c r="R1453">
        <v>59</v>
      </c>
      <c r="S1453" t="s">
        <v>30</v>
      </c>
      <c r="T1453" t="s">
        <v>41</v>
      </c>
      <c r="U1453" t="s">
        <v>2461</v>
      </c>
      <c r="V1453">
        <v>19</v>
      </c>
      <c r="W1453">
        <v>6</v>
      </c>
      <c r="X1453">
        <v>2026</v>
      </c>
      <c r="Y1453" t="s">
        <v>6232</v>
      </c>
      <c r="Z1453">
        <v>14</v>
      </c>
      <c r="AA1453" t="s">
        <v>6235</v>
      </c>
      <c r="AB1453">
        <v>1056</v>
      </c>
      <c r="AC1453">
        <v>8.9473684210526316E-2</v>
      </c>
      <c r="AD1453" t="s">
        <v>6238</v>
      </c>
      <c r="AE1453" t="s">
        <v>6234</v>
      </c>
    </row>
    <row r="1454" spans="1:31" x14ac:dyDescent="0.25">
      <c r="A1454" t="s">
        <v>2462</v>
      </c>
      <c r="B1454" s="1">
        <v>46031</v>
      </c>
      <c r="C1454">
        <v>0.34930555555555554</v>
      </c>
      <c r="D1454" t="s">
        <v>68</v>
      </c>
      <c r="E1454" t="s">
        <v>54</v>
      </c>
      <c r="F1454" t="s">
        <v>84</v>
      </c>
      <c r="G1454" t="s">
        <v>26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70</v>
      </c>
      <c r="O1454">
        <v>1</v>
      </c>
      <c r="P1454" t="s">
        <v>28</v>
      </c>
      <c r="Q1454" t="s">
        <v>29</v>
      </c>
      <c r="R1454">
        <v>43</v>
      </c>
      <c r="S1454" t="s">
        <v>30</v>
      </c>
      <c r="T1454" t="s">
        <v>31</v>
      </c>
      <c r="U1454" t="s">
        <v>2462</v>
      </c>
      <c r="V1454">
        <v>8</v>
      </c>
      <c r="W1454">
        <v>1</v>
      </c>
      <c r="X1454">
        <v>2026</v>
      </c>
      <c r="Y1454" t="s">
        <v>6228</v>
      </c>
      <c r="Z1454">
        <v>15</v>
      </c>
      <c r="AA1454" t="s">
        <v>6235</v>
      </c>
      <c r="AB1454">
        <v>566</v>
      </c>
      <c r="AC1454">
        <v>3.0357142857142857E-2</v>
      </c>
      <c r="AD1454" t="s">
        <v>6233</v>
      </c>
      <c r="AE1454" t="s">
        <v>6231</v>
      </c>
    </row>
    <row r="1455" spans="1:31" x14ac:dyDescent="0.25">
      <c r="A1455" t="s">
        <v>2463</v>
      </c>
      <c r="B1455" s="1">
        <v>46158</v>
      </c>
      <c r="C1455">
        <v>0.88749999999999996</v>
      </c>
      <c r="D1455" t="s">
        <v>89</v>
      </c>
      <c r="E1455" t="s">
        <v>135</v>
      </c>
      <c r="F1455" t="s">
        <v>47</v>
      </c>
      <c r="G1455" t="s">
        <v>38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39</v>
      </c>
      <c r="O1455">
        <v>2</v>
      </c>
      <c r="P1455" t="s">
        <v>28</v>
      </c>
      <c r="Q1455" t="s">
        <v>29</v>
      </c>
      <c r="R1455">
        <v>36</v>
      </c>
      <c r="S1455" t="s">
        <v>64</v>
      </c>
      <c r="T1455" t="s">
        <v>41</v>
      </c>
      <c r="U1455" t="s">
        <v>2463</v>
      </c>
      <c r="V1455">
        <v>21</v>
      </c>
      <c r="W1455">
        <v>5</v>
      </c>
      <c r="X1455">
        <v>2026</v>
      </c>
      <c r="Y1455" t="s">
        <v>6239</v>
      </c>
      <c r="Z1455">
        <v>4</v>
      </c>
      <c r="AA1455" t="s">
        <v>6235</v>
      </c>
      <c r="AB1455">
        <v>478</v>
      </c>
      <c r="AC1455">
        <v>9.4871794871794882E-2</v>
      </c>
      <c r="AD1455" t="s">
        <v>6233</v>
      </c>
      <c r="AE1455" t="s">
        <v>6231</v>
      </c>
    </row>
    <row r="1456" spans="1:31" x14ac:dyDescent="0.25">
      <c r="A1456" t="s">
        <v>2464</v>
      </c>
      <c r="B1456" s="1">
        <v>46169</v>
      </c>
      <c r="C1456">
        <v>0.67569444444444449</v>
      </c>
      <c r="D1456" t="s">
        <v>53</v>
      </c>
      <c r="E1456" t="s">
        <v>54</v>
      </c>
      <c r="F1456" t="s">
        <v>37</v>
      </c>
      <c r="G1456" t="s">
        <v>48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27</v>
      </c>
      <c r="O1456">
        <v>3</v>
      </c>
      <c r="P1456" t="s">
        <v>146</v>
      </c>
      <c r="Q1456" t="s">
        <v>56</v>
      </c>
      <c r="R1456">
        <v>46</v>
      </c>
      <c r="S1456" t="s">
        <v>40</v>
      </c>
      <c r="T1456" t="s">
        <v>58</v>
      </c>
      <c r="U1456" t="s">
        <v>2464</v>
      </c>
      <c r="V1456">
        <v>16</v>
      </c>
      <c r="W1456">
        <v>5</v>
      </c>
      <c r="X1456">
        <v>2026</v>
      </c>
      <c r="Y1456" t="s">
        <v>6232</v>
      </c>
      <c r="Z1456">
        <v>-5</v>
      </c>
      <c r="AA1456" t="s">
        <v>6229</v>
      </c>
      <c r="AB1456">
        <v>710</v>
      </c>
      <c r="AC1456">
        <v>0.29166666666666669</v>
      </c>
      <c r="AD1456" t="s">
        <v>6240</v>
      </c>
      <c r="AE1456" t="s">
        <v>6234</v>
      </c>
    </row>
    <row r="1457" spans="1:31" x14ac:dyDescent="0.25">
      <c r="A1457" t="s">
        <v>2466</v>
      </c>
      <c r="B1457" s="1">
        <v>46147</v>
      </c>
      <c r="C1457">
        <v>0.82291666666666663</v>
      </c>
      <c r="D1457" t="s">
        <v>130</v>
      </c>
      <c r="E1457" t="s">
        <v>139</v>
      </c>
      <c r="F1457" t="s">
        <v>84</v>
      </c>
      <c r="G1457" t="s">
        <v>26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39</v>
      </c>
      <c r="O1457">
        <v>1</v>
      </c>
      <c r="P1457" t="s">
        <v>28</v>
      </c>
      <c r="Q1457" t="s">
        <v>56</v>
      </c>
      <c r="R1457">
        <v>32</v>
      </c>
      <c r="S1457" t="s">
        <v>131</v>
      </c>
      <c r="T1457" t="s">
        <v>41</v>
      </c>
      <c r="U1457" t="s">
        <v>2466</v>
      </c>
      <c r="V1457">
        <v>19</v>
      </c>
      <c r="W1457">
        <v>5</v>
      </c>
      <c r="X1457">
        <v>2026</v>
      </c>
      <c r="Y1457" t="s">
        <v>6232</v>
      </c>
      <c r="Z1457">
        <v>1</v>
      </c>
      <c r="AA1457" t="s">
        <v>6235</v>
      </c>
      <c r="AB1457">
        <v>1211</v>
      </c>
      <c r="AC1457">
        <v>0.13846153846153847</v>
      </c>
      <c r="AD1457" t="s">
        <v>6233</v>
      </c>
      <c r="AE1457" t="s">
        <v>6236</v>
      </c>
    </row>
    <row r="1458" spans="1:31" x14ac:dyDescent="0.25">
      <c r="A1458" t="s">
        <v>2467</v>
      </c>
      <c r="B1458" s="1">
        <v>46201</v>
      </c>
      <c r="C1458">
        <v>0.84097222222222223</v>
      </c>
      <c r="D1458" t="s">
        <v>99</v>
      </c>
      <c r="E1458" t="s">
        <v>139</v>
      </c>
      <c r="F1458" t="s">
        <v>37</v>
      </c>
      <c r="G1458" t="s">
        <v>96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49</v>
      </c>
      <c r="O1458">
        <v>2</v>
      </c>
      <c r="P1458" t="s">
        <v>28</v>
      </c>
      <c r="Q1458" t="s">
        <v>56</v>
      </c>
      <c r="R1458">
        <v>60</v>
      </c>
      <c r="S1458" t="s">
        <v>170</v>
      </c>
      <c r="T1458" t="s">
        <v>41</v>
      </c>
      <c r="U1458" t="s">
        <v>2467</v>
      </c>
      <c r="V1458">
        <v>20</v>
      </c>
      <c r="W1458">
        <v>6</v>
      </c>
      <c r="X1458">
        <v>2026</v>
      </c>
      <c r="Y1458" t="s">
        <v>6239</v>
      </c>
      <c r="Z1458">
        <v>4</v>
      </c>
      <c r="AA1458" t="s">
        <v>6235</v>
      </c>
      <c r="AB1458">
        <v>315</v>
      </c>
      <c r="AC1458">
        <v>0.2361111111111111</v>
      </c>
      <c r="AD1458" t="s">
        <v>6233</v>
      </c>
      <c r="AE1458" t="s">
        <v>6234</v>
      </c>
    </row>
    <row r="1459" spans="1:31" x14ac:dyDescent="0.25">
      <c r="A1459" t="s">
        <v>2468</v>
      </c>
      <c r="B1459" s="1">
        <v>46190</v>
      </c>
      <c r="C1459">
        <v>0.87361111111111112</v>
      </c>
      <c r="D1459" t="s">
        <v>116</v>
      </c>
      <c r="E1459" t="s">
        <v>36</v>
      </c>
      <c r="F1459" t="s">
        <v>37</v>
      </c>
      <c r="G1459" t="s">
        <v>104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39</v>
      </c>
      <c r="O1459">
        <v>1</v>
      </c>
      <c r="P1459" t="s">
        <v>28</v>
      </c>
      <c r="Q1459" t="s">
        <v>29</v>
      </c>
      <c r="R1459">
        <v>26</v>
      </c>
      <c r="S1459" t="s">
        <v>40</v>
      </c>
      <c r="T1459" t="s">
        <v>41</v>
      </c>
      <c r="U1459" t="s">
        <v>2468</v>
      </c>
      <c r="V1459">
        <v>20</v>
      </c>
      <c r="W1459">
        <v>6</v>
      </c>
      <c r="X1459">
        <v>2026</v>
      </c>
      <c r="Y1459" t="s">
        <v>6239</v>
      </c>
      <c r="Z1459">
        <v>6</v>
      </c>
      <c r="AA1459" t="s">
        <v>6235</v>
      </c>
      <c r="AB1459">
        <v>398</v>
      </c>
      <c r="AC1459">
        <v>0.26170212765957446</v>
      </c>
      <c r="AD1459" t="s">
        <v>6233</v>
      </c>
      <c r="AE1459" t="s">
        <v>6236</v>
      </c>
    </row>
    <row r="1460" spans="1:31" x14ac:dyDescent="0.25">
      <c r="A1460" t="s">
        <v>2470</v>
      </c>
      <c r="B1460" s="1">
        <v>46183</v>
      </c>
      <c r="C1460">
        <v>0.65625</v>
      </c>
      <c r="D1460" t="s">
        <v>99</v>
      </c>
      <c r="E1460" t="s">
        <v>36</v>
      </c>
      <c r="F1460" t="s">
        <v>76</v>
      </c>
      <c r="G1460" t="s">
        <v>104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49</v>
      </c>
      <c r="O1460">
        <v>2</v>
      </c>
      <c r="P1460" t="s">
        <v>28</v>
      </c>
      <c r="Q1460" t="s">
        <v>29</v>
      </c>
      <c r="R1460">
        <v>47</v>
      </c>
      <c r="S1460" t="s">
        <v>40</v>
      </c>
      <c r="T1460" t="s">
        <v>58</v>
      </c>
      <c r="U1460" t="s">
        <v>2470</v>
      </c>
      <c r="V1460">
        <v>15</v>
      </c>
      <c r="W1460">
        <v>6</v>
      </c>
      <c r="X1460">
        <v>2026</v>
      </c>
      <c r="Y1460" t="s">
        <v>6232</v>
      </c>
      <c r="Z1460">
        <v>-5</v>
      </c>
      <c r="AA1460" t="s">
        <v>6229</v>
      </c>
      <c r="AB1460">
        <v>883</v>
      </c>
      <c r="AC1460">
        <v>0.43793103448275861</v>
      </c>
      <c r="AD1460" t="s">
        <v>6233</v>
      </c>
      <c r="AE1460" t="s">
        <v>6234</v>
      </c>
    </row>
    <row r="1461" spans="1:31" x14ac:dyDescent="0.25">
      <c r="A1461" t="s">
        <v>2471</v>
      </c>
      <c r="B1461" s="1">
        <v>46098</v>
      </c>
      <c r="C1461">
        <v>0.8305555555555556</v>
      </c>
      <c r="D1461" t="s">
        <v>62</v>
      </c>
      <c r="E1461" t="s">
        <v>90</v>
      </c>
      <c r="F1461" t="s">
        <v>63</v>
      </c>
      <c r="G1461" t="s">
        <v>26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49</v>
      </c>
      <c r="O1461">
        <v>1</v>
      </c>
      <c r="P1461" t="s">
        <v>28</v>
      </c>
      <c r="Q1461" t="s">
        <v>29</v>
      </c>
      <c r="R1461">
        <v>21</v>
      </c>
      <c r="S1461" t="s">
        <v>131</v>
      </c>
      <c r="T1461" t="s">
        <v>41</v>
      </c>
      <c r="U1461" t="s">
        <v>2471</v>
      </c>
      <c r="V1461">
        <v>19</v>
      </c>
      <c r="W1461">
        <v>3</v>
      </c>
      <c r="X1461">
        <v>2026</v>
      </c>
      <c r="Y1461" t="s">
        <v>6232</v>
      </c>
      <c r="Z1461">
        <v>16</v>
      </c>
      <c r="AA1461" t="s">
        <v>6235</v>
      </c>
      <c r="AB1461">
        <v>968</v>
      </c>
      <c r="AC1461">
        <v>0.10208333333333335</v>
      </c>
      <c r="AD1461" t="s">
        <v>6233</v>
      </c>
      <c r="AE1461" t="s">
        <v>6241</v>
      </c>
    </row>
    <row r="1462" spans="1:31" x14ac:dyDescent="0.25">
      <c r="A1462" t="s">
        <v>2472</v>
      </c>
      <c r="B1462" s="1">
        <v>46081</v>
      </c>
      <c r="C1462">
        <v>0.72986111111111107</v>
      </c>
      <c r="D1462" t="s">
        <v>200</v>
      </c>
      <c r="E1462" t="s">
        <v>159</v>
      </c>
      <c r="F1462" t="s">
        <v>95</v>
      </c>
      <c r="G1462" t="s">
        <v>26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39</v>
      </c>
      <c r="O1462">
        <v>2</v>
      </c>
      <c r="P1462" t="s">
        <v>28</v>
      </c>
      <c r="Q1462" t="s">
        <v>29</v>
      </c>
      <c r="R1462">
        <v>33</v>
      </c>
      <c r="S1462" t="s">
        <v>64</v>
      </c>
      <c r="T1462" t="s">
        <v>58</v>
      </c>
      <c r="U1462" t="s">
        <v>2472</v>
      </c>
      <c r="V1462">
        <v>17</v>
      </c>
      <c r="W1462">
        <v>2</v>
      </c>
      <c r="X1462">
        <v>2026</v>
      </c>
      <c r="Y1462" t="s">
        <v>6232</v>
      </c>
      <c r="Z1462">
        <v>-5</v>
      </c>
      <c r="AA1462" t="s">
        <v>6229</v>
      </c>
      <c r="AB1462">
        <v>241</v>
      </c>
      <c r="AC1462">
        <v>0.36000000000000004</v>
      </c>
      <c r="AD1462" t="s">
        <v>6233</v>
      </c>
      <c r="AE1462" t="s">
        <v>6236</v>
      </c>
    </row>
    <row r="1463" spans="1:31" x14ac:dyDescent="0.25">
      <c r="A1463" t="s">
        <v>2473</v>
      </c>
      <c r="B1463" s="1">
        <v>46028</v>
      </c>
      <c r="C1463">
        <v>0.76041666666666663</v>
      </c>
      <c r="D1463" t="s">
        <v>130</v>
      </c>
      <c r="E1463" t="s">
        <v>46</v>
      </c>
      <c r="F1463" t="s">
        <v>37</v>
      </c>
      <c r="G1463" t="s">
        <v>104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27</v>
      </c>
      <c r="O1463">
        <v>4</v>
      </c>
      <c r="P1463" t="s">
        <v>146</v>
      </c>
      <c r="Q1463" t="s">
        <v>29</v>
      </c>
      <c r="R1463">
        <v>18</v>
      </c>
      <c r="S1463" t="s">
        <v>131</v>
      </c>
      <c r="T1463" t="s">
        <v>41</v>
      </c>
      <c r="U1463" t="s">
        <v>2473</v>
      </c>
      <c r="V1463">
        <v>18</v>
      </c>
      <c r="W1463">
        <v>1</v>
      </c>
      <c r="X1463">
        <v>2026</v>
      </c>
      <c r="Y1463" t="s">
        <v>6232</v>
      </c>
      <c r="Z1463">
        <v>11</v>
      </c>
      <c r="AA1463" t="s">
        <v>6235</v>
      </c>
      <c r="AB1463">
        <v>41</v>
      </c>
      <c r="AC1463">
        <v>4.0816326530612242E-2</v>
      </c>
      <c r="AD1463" t="s">
        <v>6230</v>
      </c>
      <c r="AE1463" t="s">
        <v>6241</v>
      </c>
    </row>
    <row r="1464" spans="1:31" x14ac:dyDescent="0.25">
      <c r="A1464" t="s">
        <v>2474</v>
      </c>
      <c r="B1464" s="1">
        <v>46139</v>
      </c>
      <c r="C1464">
        <v>0.59722222222222221</v>
      </c>
      <c r="D1464" t="s">
        <v>200</v>
      </c>
      <c r="E1464" t="s">
        <v>24</v>
      </c>
      <c r="F1464" t="s">
        <v>47</v>
      </c>
      <c r="G1464" t="s">
        <v>96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49</v>
      </c>
      <c r="O1464">
        <v>4</v>
      </c>
      <c r="P1464" t="s">
        <v>146</v>
      </c>
      <c r="Q1464" t="s">
        <v>29</v>
      </c>
      <c r="R1464">
        <v>30</v>
      </c>
      <c r="S1464" t="s">
        <v>57</v>
      </c>
      <c r="T1464" t="s">
        <v>85</v>
      </c>
      <c r="U1464" t="s">
        <v>2474</v>
      </c>
      <c r="V1464">
        <v>14</v>
      </c>
      <c r="W1464">
        <v>4</v>
      </c>
      <c r="X1464">
        <v>2026</v>
      </c>
      <c r="Y1464" t="s">
        <v>6237</v>
      </c>
      <c r="Z1464">
        <v>3</v>
      </c>
      <c r="AA1464" t="s">
        <v>6235</v>
      </c>
      <c r="AB1464">
        <v>166</v>
      </c>
      <c r="AC1464">
        <v>0.38055555555555554</v>
      </c>
      <c r="AD1464" t="s">
        <v>6230</v>
      </c>
      <c r="AE1464" t="s">
        <v>6236</v>
      </c>
    </row>
    <row r="1465" spans="1:31" x14ac:dyDescent="0.25">
      <c r="A1465" t="s">
        <v>2475</v>
      </c>
      <c r="B1465" s="1">
        <v>46165</v>
      </c>
      <c r="C1465">
        <v>0.86458333333333337</v>
      </c>
      <c r="D1465" t="s">
        <v>99</v>
      </c>
      <c r="E1465" t="s">
        <v>90</v>
      </c>
      <c r="F1465" t="s">
        <v>166</v>
      </c>
      <c r="G1465" t="s">
        <v>117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70</v>
      </c>
      <c r="O1465">
        <v>3</v>
      </c>
      <c r="P1465" t="s">
        <v>28</v>
      </c>
      <c r="Q1465" t="s">
        <v>29</v>
      </c>
      <c r="R1465">
        <v>41</v>
      </c>
      <c r="S1465" t="s">
        <v>64</v>
      </c>
      <c r="T1465" t="s">
        <v>41</v>
      </c>
      <c r="U1465" t="s">
        <v>2475</v>
      </c>
      <c r="V1465">
        <v>20</v>
      </c>
      <c r="W1465">
        <v>5</v>
      </c>
      <c r="X1465">
        <v>2026</v>
      </c>
      <c r="Y1465" t="s">
        <v>6239</v>
      </c>
      <c r="Z1465">
        <v>5</v>
      </c>
      <c r="AA1465" t="s">
        <v>6235</v>
      </c>
      <c r="AB1465">
        <v>394</v>
      </c>
      <c r="AC1465">
        <v>0.17</v>
      </c>
      <c r="AD1465" t="s">
        <v>6240</v>
      </c>
      <c r="AE1465" t="s">
        <v>6231</v>
      </c>
    </row>
    <row r="1466" spans="1:31" x14ac:dyDescent="0.25">
      <c r="A1466" t="s">
        <v>2476</v>
      </c>
      <c r="B1466" s="1">
        <v>46062</v>
      </c>
      <c r="C1466">
        <v>0.4513888888888889</v>
      </c>
      <c r="D1466" t="s">
        <v>121</v>
      </c>
      <c r="E1466" t="s">
        <v>83</v>
      </c>
      <c r="F1466" t="s">
        <v>76</v>
      </c>
      <c r="G1466" t="s">
        <v>48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49</v>
      </c>
      <c r="O1466">
        <v>5</v>
      </c>
      <c r="P1466" t="s">
        <v>28</v>
      </c>
      <c r="Q1466" t="s">
        <v>29</v>
      </c>
      <c r="R1466">
        <v>35</v>
      </c>
      <c r="S1466" t="s">
        <v>57</v>
      </c>
      <c r="T1466" t="s">
        <v>31</v>
      </c>
      <c r="U1466" t="s">
        <v>2476</v>
      </c>
      <c r="V1466">
        <v>10</v>
      </c>
      <c r="W1466">
        <v>2</v>
      </c>
      <c r="X1466">
        <v>2026</v>
      </c>
      <c r="Y1466" t="s">
        <v>6237</v>
      </c>
      <c r="Z1466">
        <v>16</v>
      </c>
      <c r="AA1466" t="s">
        <v>6235</v>
      </c>
      <c r="AB1466">
        <v>1062</v>
      </c>
      <c r="AC1466">
        <v>0.10270270270270269</v>
      </c>
      <c r="AD1466" t="s">
        <v>6238</v>
      </c>
      <c r="AE1466" t="s">
        <v>6236</v>
      </c>
    </row>
    <row r="1467" spans="1:31" x14ac:dyDescent="0.25">
      <c r="A1467" t="s">
        <v>2477</v>
      </c>
      <c r="B1467" s="1">
        <v>46027</v>
      </c>
      <c r="C1467">
        <v>0.47430555555555554</v>
      </c>
      <c r="D1467" t="s">
        <v>99</v>
      </c>
      <c r="E1467" t="s">
        <v>90</v>
      </c>
      <c r="F1467" t="s">
        <v>47</v>
      </c>
      <c r="G1467" t="s">
        <v>26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70</v>
      </c>
      <c r="O1467">
        <v>2</v>
      </c>
      <c r="P1467" t="s">
        <v>28</v>
      </c>
      <c r="Q1467" t="s">
        <v>29</v>
      </c>
      <c r="R1467">
        <v>50</v>
      </c>
      <c r="S1467" t="s">
        <v>57</v>
      </c>
      <c r="T1467" t="s">
        <v>58</v>
      </c>
      <c r="U1467" t="s">
        <v>2477</v>
      </c>
      <c r="V1467">
        <v>11</v>
      </c>
      <c r="W1467">
        <v>1</v>
      </c>
      <c r="X1467">
        <v>2026</v>
      </c>
      <c r="Y1467" t="s">
        <v>6237</v>
      </c>
      <c r="Z1467">
        <v>-3</v>
      </c>
      <c r="AA1467" t="s">
        <v>6229</v>
      </c>
      <c r="AB1467">
        <v>824</v>
      </c>
      <c r="AC1467">
        <v>0.49523809523809526</v>
      </c>
      <c r="AD1467" t="s">
        <v>6233</v>
      </c>
      <c r="AE1467" t="s">
        <v>6234</v>
      </c>
    </row>
    <row r="1468" spans="1:31" x14ac:dyDescent="0.25">
      <c r="A1468" t="s">
        <v>2478</v>
      </c>
      <c r="B1468" s="1">
        <v>46078</v>
      </c>
      <c r="C1468">
        <v>0.39027777777777778</v>
      </c>
      <c r="D1468" t="s">
        <v>68</v>
      </c>
      <c r="E1468" t="s">
        <v>83</v>
      </c>
      <c r="F1468" t="s">
        <v>47</v>
      </c>
      <c r="G1468" t="s">
        <v>48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91</v>
      </c>
      <c r="O1468">
        <v>1</v>
      </c>
      <c r="P1468" t="s">
        <v>28</v>
      </c>
      <c r="Q1468" t="s">
        <v>29</v>
      </c>
      <c r="R1468">
        <v>50</v>
      </c>
      <c r="S1468" t="s">
        <v>40</v>
      </c>
      <c r="T1468" t="s">
        <v>31</v>
      </c>
      <c r="U1468" t="s">
        <v>2478</v>
      </c>
      <c r="V1468">
        <v>9</v>
      </c>
      <c r="W1468">
        <v>2</v>
      </c>
      <c r="X1468">
        <v>2026</v>
      </c>
      <c r="Y1468" t="s">
        <v>6228</v>
      </c>
      <c r="Z1468">
        <v>14</v>
      </c>
      <c r="AA1468" t="s">
        <v>6235</v>
      </c>
      <c r="AB1468">
        <v>709</v>
      </c>
      <c r="AC1468">
        <v>0.4264705882352941</v>
      </c>
      <c r="AD1468" t="s">
        <v>6233</v>
      </c>
      <c r="AE1468" t="s">
        <v>6234</v>
      </c>
    </row>
    <row r="1469" spans="1:31" x14ac:dyDescent="0.25">
      <c r="A1469" t="s">
        <v>2479</v>
      </c>
      <c r="B1469" s="1">
        <v>46174</v>
      </c>
      <c r="C1469">
        <v>0.84791666666666665</v>
      </c>
      <c r="D1469" t="s">
        <v>53</v>
      </c>
      <c r="E1469" t="s">
        <v>24</v>
      </c>
      <c r="F1469" t="s">
        <v>69</v>
      </c>
      <c r="G1469" t="s">
        <v>104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49</v>
      </c>
      <c r="O1469">
        <v>3</v>
      </c>
      <c r="P1469" t="s">
        <v>28</v>
      </c>
      <c r="Q1469" t="s">
        <v>56</v>
      </c>
      <c r="R1469">
        <v>40</v>
      </c>
      <c r="S1469" t="s">
        <v>57</v>
      </c>
      <c r="T1469" t="s">
        <v>41</v>
      </c>
      <c r="U1469" t="s">
        <v>2479</v>
      </c>
      <c r="V1469">
        <v>20</v>
      </c>
      <c r="W1469">
        <v>6</v>
      </c>
      <c r="X1469">
        <v>2026</v>
      </c>
      <c r="Y1469" t="s">
        <v>6239</v>
      </c>
      <c r="Z1469">
        <v>7</v>
      </c>
      <c r="AA1469" t="s">
        <v>6235</v>
      </c>
      <c r="AB1469">
        <v>772</v>
      </c>
      <c r="AC1469">
        <v>4.7058823529411764E-2</v>
      </c>
      <c r="AD1469" t="s">
        <v>6240</v>
      </c>
      <c r="AE1469" t="s">
        <v>6231</v>
      </c>
    </row>
    <row r="1470" spans="1:31" x14ac:dyDescent="0.25">
      <c r="A1470" t="s">
        <v>2481</v>
      </c>
      <c r="B1470" s="1">
        <v>46066</v>
      </c>
      <c r="C1470">
        <v>0.9770833333333333</v>
      </c>
      <c r="D1470" t="s">
        <v>145</v>
      </c>
      <c r="E1470" t="s">
        <v>139</v>
      </c>
      <c r="F1470" t="s">
        <v>47</v>
      </c>
      <c r="G1470" t="s">
        <v>104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27</v>
      </c>
      <c r="O1470">
        <v>2</v>
      </c>
      <c r="P1470" t="s">
        <v>28</v>
      </c>
      <c r="Q1470" t="s">
        <v>56</v>
      </c>
      <c r="R1470">
        <v>39</v>
      </c>
      <c r="S1470" t="s">
        <v>30</v>
      </c>
      <c r="T1470" t="s">
        <v>58</v>
      </c>
      <c r="U1470" t="s">
        <v>2481</v>
      </c>
      <c r="V1470">
        <v>23</v>
      </c>
      <c r="W1470">
        <v>2</v>
      </c>
      <c r="X1470">
        <v>2026</v>
      </c>
      <c r="Y1470" t="s">
        <v>6239</v>
      </c>
      <c r="Z1470">
        <v>2</v>
      </c>
      <c r="AA1470" t="s">
        <v>6235</v>
      </c>
      <c r="AB1470">
        <v>1034</v>
      </c>
      <c r="AC1470">
        <v>9.5652173913043481E-2</v>
      </c>
      <c r="AD1470" t="s">
        <v>6233</v>
      </c>
      <c r="AE1470" t="s">
        <v>6231</v>
      </c>
    </row>
    <row r="1471" spans="1:31" x14ac:dyDescent="0.25">
      <c r="A1471" t="s">
        <v>2483</v>
      </c>
      <c r="B1471" s="1">
        <v>46184</v>
      </c>
      <c r="C1471">
        <v>0.72777777777777775</v>
      </c>
      <c r="D1471" t="s">
        <v>35</v>
      </c>
      <c r="E1471" t="s">
        <v>36</v>
      </c>
      <c r="F1471" t="s">
        <v>63</v>
      </c>
      <c r="G1471" t="s">
        <v>26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70</v>
      </c>
      <c r="O1471">
        <v>1</v>
      </c>
      <c r="P1471" t="s">
        <v>28</v>
      </c>
      <c r="Q1471" t="s">
        <v>29</v>
      </c>
      <c r="R1471">
        <v>55</v>
      </c>
      <c r="S1471" t="s">
        <v>71</v>
      </c>
      <c r="T1471" t="s">
        <v>58</v>
      </c>
      <c r="U1471" t="s">
        <v>2483</v>
      </c>
      <c r="V1471">
        <v>17</v>
      </c>
      <c r="W1471">
        <v>6</v>
      </c>
      <c r="X1471">
        <v>2026</v>
      </c>
      <c r="Y1471" t="s">
        <v>6232</v>
      </c>
      <c r="Z1471">
        <v>5</v>
      </c>
      <c r="AA1471" t="s">
        <v>6235</v>
      </c>
      <c r="AB1471">
        <v>942</v>
      </c>
      <c r="AC1471">
        <v>0.13</v>
      </c>
      <c r="AD1471" t="s">
        <v>6233</v>
      </c>
      <c r="AE1471" t="s">
        <v>6234</v>
      </c>
    </row>
    <row r="1472" spans="1:31" x14ac:dyDescent="0.25">
      <c r="A1472" t="s">
        <v>2485</v>
      </c>
      <c r="B1472" s="1">
        <v>46164</v>
      </c>
      <c r="C1472">
        <v>0.4861111111111111</v>
      </c>
      <c r="D1472" t="s">
        <v>145</v>
      </c>
      <c r="E1472" t="s">
        <v>100</v>
      </c>
      <c r="F1472" t="s">
        <v>55</v>
      </c>
      <c r="G1472" t="s">
        <v>48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27</v>
      </c>
      <c r="O1472">
        <v>5</v>
      </c>
      <c r="P1472" t="s">
        <v>28</v>
      </c>
      <c r="Q1472" t="s">
        <v>56</v>
      </c>
      <c r="R1472">
        <v>40</v>
      </c>
      <c r="S1472" t="s">
        <v>30</v>
      </c>
      <c r="T1472" t="s">
        <v>58</v>
      </c>
      <c r="U1472" t="s">
        <v>2485</v>
      </c>
      <c r="V1472">
        <v>11</v>
      </c>
      <c r="W1472">
        <v>5</v>
      </c>
      <c r="X1472">
        <v>2026</v>
      </c>
      <c r="Y1472" t="s">
        <v>6237</v>
      </c>
      <c r="Z1472">
        <v>3</v>
      </c>
      <c r="AA1472" t="s">
        <v>6235</v>
      </c>
      <c r="AB1472">
        <v>124</v>
      </c>
      <c r="AC1472">
        <v>5.6410256410256418E-2</v>
      </c>
      <c r="AD1472" t="s">
        <v>6238</v>
      </c>
      <c r="AE1472" t="s">
        <v>6231</v>
      </c>
    </row>
    <row r="1473" spans="1:31" x14ac:dyDescent="0.25">
      <c r="A1473" t="s">
        <v>2487</v>
      </c>
      <c r="B1473" s="1">
        <v>46032</v>
      </c>
      <c r="C1473">
        <v>0.45694444444444443</v>
      </c>
      <c r="D1473" t="s">
        <v>116</v>
      </c>
      <c r="E1473" t="s">
        <v>36</v>
      </c>
      <c r="F1473" t="s">
        <v>37</v>
      </c>
      <c r="G1473" t="s">
        <v>26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39</v>
      </c>
      <c r="O1473">
        <v>3</v>
      </c>
      <c r="P1473" t="s">
        <v>146</v>
      </c>
      <c r="Q1473" t="s">
        <v>29</v>
      </c>
      <c r="R1473">
        <v>40</v>
      </c>
      <c r="S1473" t="s">
        <v>64</v>
      </c>
      <c r="T1473" t="s">
        <v>31</v>
      </c>
      <c r="U1473" t="s">
        <v>2487</v>
      </c>
      <c r="V1473">
        <v>10</v>
      </c>
      <c r="W1473">
        <v>1</v>
      </c>
      <c r="X1473">
        <v>2026</v>
      </c>
      <c r="Y1473" t="s">
        <v>6237</v>
      </c>
      <c r="Z1473">
        <v>-4</v>
      </c>
      <c r="AA1473" t="s">
        <v>6229</v>
      </c>
      <c r="AB1473">
        <v>63</v>
      </c>
      <c r="AC1473">
        <v>0.44000000000000006</v>
      </c>
      <c r="AD1473" t="s">
        <v>6240</v>
      </c>
      <c r="AE1473" t="s">
        <v>6231</v>
      </c>
    </row>
    <row r="1474" spans="1:31" x14ac:dyDescent="0.25">
      <c r="A1474" t="s">
        <v>2488</v>
      </c>
      <c r="B1474" s="1">
        <v>46183</v>
      </c>
      <c r="C1474">
        <v>0.91527777777777775</v>
      </c>
      <c r="D1474" t="s">
        <v>23</v>
      </c>
      <c r="E1474" t="s">
        <v>135</v>
      </c>
      <c r="F1474" t="s">
        <v>69</v>
      </c>
      <c r="G1474" t="s">
        <v>38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39</v>
      </c>
      <c r="O1474">
        <v>4</v>
      </c>
      <c r="P1474" t="s">
        <v>28</v>
      </c>
      <c r="Q1474" t="s">
        <v>29</v>
      </c>
      <c r="R1474">
        <v>42</v>
      </c>
      <c r="S1474" t="s">
        <v>40</v>
      </c>
      <c r="T1474" t="s">
        <v>41</v>
      </c>
      <c r="U1474" t="s">
        <v>2488</v>
      </c>
      <c r="V1474">
        <v>21</v>
      </c>
      <c r="W1474">
        <v>6</v>
      </c>
      <c r="X1474">
        <v>2026</v>
      </c>
      <c r="Y1474" t="s">
        <v>6239</v>
      </c>
      <c r="Z1474">
        <v>10</v>
      </c>
      <c r="AA1474" t="s">
        <v>6235</v>
      </c>
      <c r="AB1474">
        <v>822</v>
      </c>
      <c r="AC1474">
        <v>0.2129032258064516</v>
      </c>
      <c r="AD1474" t="s">
        <v>6230</v>
      </c>
      <c r="AE1474" t="s">
        <v>6231</v>
      </c>
    </row>
    <row r="1475" spans="1:31" x14ac:dyDescent="0.25">
      <c r="A1475" t="s">
        <v>2490</v>
      </c>
      <c r="B1475" s="1">
        <v>46046</v>
      </c>
      <c r="C1475">
        <v>0.3923611111111111</v>
      </c>
      <c r="D1475" t="s">
        <v>200</v>
      </c>
      <c r="E1475" t="s">
        <v>36</v>
      </c>
      <c r="F1475" t="s">
        <v>84</v>
      </c>
      <c r="G1475" t="s">
        <v>26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49</v>
      </c>
      <c r="O1475">
        <v>3</v>
      </c>
      <c r="P1475" t="s">
        <v>146</v>
      </c>
      <c r="Q1475" t="s">
        <v>56</v>
      </c>
      <c r="R1475">
        <v>59</v>
      </c>
      <c r="S1475" t="s">
        <v>64</v>
      </c>
      <c r="T1475" t="s">
        <v>31</v>
      </c>
      <c r="U1475" t="s">
        <v>2490</v>
      </c>
      <c r="V1475">
        <v>9</v>
      </c>
      <c r="W1475">
        <v>1</v>
      </c>
      <c r="X1475">
        <v>2026</v>
      </c>
      <c r="Y1475" t="s">
        <v>6228</v>
      </c>
      <c r="Z1475">
        <v>-2</v>
      </c>
      <c r="AA1475" t="s">
        <v>6229</v>
      </c>
      <c r="AB1475">
        <v>552</v>
      </c>
      <c r="AC1475">
        <v>0.72631578947368425</v>
      </c>
      <c r="AD1475" t="s">
        <v>6240</v>
      </c>
      <c r="AE1475" t="s">
        <v>6234</v>
      </c>
    </row>
    <row r="1476" spans="1:31" x14ac:dyDescent="0.25">
      <c r="A1476" t="s">
        <v>2491</v>
      </c>
      <c r="B1476" s="1">
        <v>46064</v>
      </c>
      <c r="C1476">
        <v>0.40694444444444444</v>
      </c>
      <c r="D1476" t="s">
        <v>116</v>
      </c>
      <c r="E1476" t="s">
        <v>139</v>
      </c>
      <c r="F1476" t="s">
        <v>95</v>
      </c>
      <c r="G1476" t="s">
        <v>38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39</v>
      </c>
      <c r="O1476">
        <v>1</v>
      </c>
      <c r="P1476" t="s">
        <v>28</v>
      </c>
      <c r="Q1476" t="s">
        <v>29</v>
      </c>
      <c r="R1476">
        <v>42</v>
      </c>
      <c r="S1476" t="s">
        <v>40</v>
      </c>
      <c r="T1476" t="s">
        <v>31</v>
      </c>
      <c r="U1476" t="s">
        <v>2491</v>
      </c>
      <c r="V1476">
        <v>9</v>
      </c>
      <c r="W1476">
        <v>2</v>
      </c>
      <c r="X1476">
        <v>2026</v>
      </c>
      <c r="Y1476" t="s">
        <v>6228</v>
      </c>
      <c r="Z1476">
        <v>16</v>
      </c>
      <c r="AA1476" t="s">
        <v>6235</v>
      </c>
      <c r="AB1476">
        <v>517</v>
      </c>
      <c r="AC1476">
        <v>3.4883720930232558E-2</v>
      </c>
      <c r="AD1476" t="s">
        <v>6233</v>
      </c>
      <c r="AE1476" t="s">
        <v>6231</v>
      </c>
    </row>
    <row r="1477" spans="1:31" x14ac:dyDescent="0.25">
      <c r="A1477" t="s">
        <v>2492</v>
      </c>
      <c r="B1477" s="1">
        <v>46156</v>
      </c>
      <c r="C1477">
        <v>0.83333333333333337</v>
      </c>
      <c r="D1477" t="s">
        <v>75</v>
      </c>
      <c r="E1477" t="s">
        <v>159</v>
      </c>
      <c r="F1477" t="s">
        <v>63</v>
      </c>
      <c r="G1477" t="s">
        <v>96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49</v>
      </c>
      <c r="O1477">
        <v>1</v>
      </c>
      <c r="P1477" t="s">
        <v>28</v>
      </c>
      <c r="Q1477" t="s">
        <v>56</v>
      </c>
      <c r="R1477">
        <v>49</v>
      </c>
      <c r="S1477" t="s">
        <v>71</v>
      </c>
      <c r="T1477" t="s">
        <v>41</v>
      </c>
      <c r="U1477" t="s">
        <v>2492</v>
      </c>
      <c r="V1477">
        <v>20</v>
      </c>
      <c r="W1477">
        <v>5</v>
      </c>
      <c r="X1477">
        <v>2026</v>
      </c>
      <c r="Y1477" t="s">
        <v>6239</v>
      </c>
      <c r="Z1477">
        <v>2</v>
      </c>
      <c r="AA1477" t="s">
        <v>6235</v>
      </c>
      <c r="AB1477">
        <v>1092</v>
      </c>
      <c r="AC1477">
        <v>5.1612903225806452E-2</v>
      </c>
      <c r="AD1477" t="s">
        <v>6233</v>
      </c>
      <c r="AE1477" t="s">
        <v>6234</v>
      </c>
    </row>
    <row r="1478" spans="1:31" x14ac:dyDescent="0.25">
      <c r="A1478" t="s">
        <v>2493</v>
      </c>
      <c r="B1478" s="1">
        <v>46089</v>
      </c>
      <c r="C1478">
        <v>0.55000000000000004</v>
      </c>
      <c r="D1478" t="s">
        <v>89</v>
      </c>
      <c r="E1478" t="s">
        <v>54</v>
      </c>
      <c r="F1478" t="s">
        <v>84</v>
      </c>
      <c r="G1478" t="s">
        <v>96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91</v>
      </c>
      <c r="O1478">
        <v>3</v>
      </c>
      <c r="P1478" t="s">
        <v>146</v>
      </c>
      <c r="Q1478" t="s">
        <v>56</v>
      </c>
      <c r="R1478">
        <v>58</v>
      </c>
      <c r="S1478" t="s">
        <v>170</v>
      </c>
      <c r="T1478" t="s">
        <v>85</v>
      </c>
      <c r="U1478" t="s">
        <v>2493</v>
      </c>
      <c r="V1478">
        <v>13</v>
      </c>
      <c r="W1478">
        <v>3</v>
      </c>
      <c r="X1478">
        <v>2026</v>
      </c>
      <c r="Y1478" t="s">
        <v>6237</v>
      </c>
      <c r="Z1478">
        <v>-4</v>
      </c>
      <c r="AA1478" t="s">
        <v>6229</v>
      </c>
      <c r="AB1478">
        <v>835</v>
      </c>
      <c r="AC1478">
        <v>0.78421052631578947</v>
      </c>
      <c r="AD1478" t="s">
        <v>6240</v>
      </c>
      <c r="AE1478" t="s">
        <v>6234</v>
      </c>
    </row>
    <row r="1479" spans="1:31" x14ac:dyDescent="0.25">
      <c r="A1479" t="s">
        <v>2495</v>
      </c>
      <c r="B1479" s="1">
        <v>46201</v>
      </c>
      <c r="C1479">
        <v>0.84097222222222223</v>
      </c>
      <c r="D1479" t="s">
        <v>75</v>
      </c>
      <c r="E1479" t="s">
        <v>159</v>
      </c>
      <c r="F1479" t="s">
        <v>69</v>
      </c>
      <c r="G1479" t="s">
        <v>48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70</v>
      </c>
      <c r="O1479">
        <v>5</v>
      </c>
      <c r="P1479" t="s">
        <v>28</v>
      </c>
      <c r="Q1479" t="s">
        <v>56</v>
      </c>
      <c r="R1479">
        <v>36</v>
      </c>
      <c r="S1479" t="s">
        <v>170</v>
      </c>
      <c r="T1479" t="s">
        <v>41</v>
      </c>
      <c r="U1479" t="s">
        <v>2495</v>
      </c>
      <c r="V1479">
        <v>20</v>
      </c>
      <c r="W1479">
        <v>6</v>
      </c>
      <c r="X1479">
        <v>2026</v>
      </c>
      <c r="Y1479" t="s">
        <v>6239</v>
      </c>
      <c r="Z1479">
        <v>4</v>
      </c>
      <c r="AA1479" t="s">
        <v>6235</v>
      </c>
      <c r="AB1479">
        <v>605</v>
      </c>
      <c r="AC1479">
        <v>0.24878048780487802</v>
      </c>
      <c r="AD1479" t="s">
        <v>6238</v>
      </c>
      <c r="AE1479" t="s">
        <v>6231</v>
      </c>
    </row>
    <row r="1480" spans="1:31" x14ac:dyDescent="0.25">
      <c r="A1480" t="s">
        <v>2496</v>
      </c>
      <c r="B1480" s="1">
        <v>46071</v>
      </c>
      <c r="C1480">
        <v>0.75138888888888888</v>
      </c>
      <c r="D1480" t="s">
        <v>130</v>
      </c>
      <c r="E1480" t="s">
        <v>46</v>
      </c>
      <c r="F1480" t="s">
        <v>69</v>
      </c>
      <c r="G1480" t="s">
        <v>104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27</v>
      </c>
      <c r="O1480">
        <v>4</v>
      </c>
      <c r="P1480" t="s">
        <v>28</v>
      </c>
      <c r="Q1480" t="s">
        <v>56</v>
      </c>
      <c r="R1480">
        <v>39</v>
      </c>
      <c r="S1480" t="s">
        <v>40</v>
      </c>
      <c r="T1480" t="s">
        <v>41</v>
      </c>
      <c r="U1480" t="s">
        <v>2496</v>
      </c>
      <c r="V1480">
        <v>18</v>
      </c>
      <c r="W1480">
        <v>2</v>
      </c>
      <c r="X1480">
        <v>2026</v>
      </c>
      <c r="Y1480" t="s">
        <v>6232</v>
      </c>
      <c r="Z1480">
        <v>7</v>
      </c>
      <c r="AA1480" t="s">
        <v>6235</v>
      </c>
      <c r="AB1480">
        <v>1100</v>
      </c>
      <c r="AC1480">
        <v>0.12820512820512819</v>
      </c>
      <c r="AD1480" t="s">
        <v>6230</v>
      </c>
      <c r="AE1480" t="s">
        <v>6231</v>
      </c>
    </row>
    <row r="1481" spans="1:31" x14ac:dyDescent="0.25">
      <c r="A1481" t="s">
        <v>2497</v>
      </c>
      <c r="B1481" s="1">
        <v>46040</v>
      </c>
      <c r="C1481">
        <v>0.81666666666666665</v>
      </c>
      <c r="D1481" t="s">
        <v>121</v>
      </c>
      <c r="E1481" t="s">
        <v>100</v>
      </c>
      <c r="F1481" t="s">
        <v>55</v>
      </c>
      <c r="G1481" t="s">
        <v>48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70</v>
      </c>
      <c r="O1481">
        <v>4</v>
      </c>
      <c r="P1481" t="s">
        <v>28</v>
      </c>
      <c r="Q1481" t="s">
        <v>29</v>
      </c>
      <c r="R1481">
        <v>48</v>
      </c>
      <c r="S1481" t="s">
        <v>170</v>
      </c>
      <c r="T1481" t="s">
        <v>41</v>
      </c>
      <c r="U1481" t="s">
        <v>2497</v>
      </c>
      <c r="V1481">
        <v>19</v>
      </c>
      <c r="W1481">
        <v>1</v>
      </c>
      <c r="X1481">
        <v>2026</v>
      </c>
      <c r="Y1481" t="s">
        <v>6232</v>
      </c>
      <c r="Z1481">
        <v>11</v>
      </c>
      <c r="AA1481" t="s">
        <v>6235</v>
      </c>
      <c r="AB1481">
        <v>141</v>
      </c>
      <c r="AC1481">
        <v>0.21764705882352942</v>
      </c>
      <c r="AD1481" t="s">
        <v>6230</v>
      </c>
      <c r="AE1481" t="s">
        <v>6234</v>
      </c>
    </row>
    <row r="1482" spans="1:31" x14ac:dyDescent="0.25">
      <c r="A1482" t="s">
        <v>2498</v>
      </c>
      <c r="B1482" s="1">
        <v>46106</v>
      </c>
      <c r="C1482">
        <v>0.97499999999999998</v>
      </c>
      <c r="D1482" t="s">
        <v>296</v>
      </c>
      <c r="E1482" t="s">
        <v>100</v>
      </c>
      <c r="F1482" t="s">
        <v>55</v>
      </c>
      <c r="G1482" t="s">
        <v>117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70</v>
      </c>
      <c r="O1482">
        <v>4</v>
      </c>
      <c r="P1482" t="s">
        <v>28</v>
      </c>
      <c r="Q1482" t="s">
        <v>29</v>
      </c>
      <c r="R1482">
        <v>50</v>
      </c>
      <c r="S1482" t="s">
        <v>40</v>
      </c>
      <c r="T1482" t="s">
        <v>58</v>
      </c>
      <c r="U1482" t="s">
        <v>2498</v>
      </c>
      <c r="V1482">
        <v>23</v>
      </c>
      <c r="W1482">
        <v>3</v>
      </c>
      <c r="X1482">
        <v>2026</v>
      </c>
      <c r="Y1482" t="s">
        <v>6239</v>
      </c>
      <c r="Z1482">
        <v>7</v>
      </c>
      <c r="AA1482" t="s">
        <v>6235</v>
      </c>
      <c r="AB1482">
        <v>993</v>
      </c>
      <c r="AC1482">
        <v>0.39117647058823529</v>
      </c>
      <c r="AD1482" t="s">
        <v>6230</v>
      </c>
      <c r="AE1482" t="s">
        <v>6234</v>
      </c>
    </row>
    <row r="1483" spans="1:31" x14ac:dyDescent="0.25">
      <c r="A1483" t="s">
        <v>2499</v>
      </c>
      <c r="B1483" s="1">
        <v>46075</v>
      </c>
      <c r="C1483">
        <v>0.71111111111111114</v>
      </c>
      <c r="D1483" t="s">
        <v>68</v>
      </c>
      <c r="E1483" t="s">
        <v>46</v>
      </c>
      <c r="F1483" t="s">
        <v>84</v>
      </c>
      <c r="G1483" t="s">
        <v>38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70</v>
      </c>
      <c r="O1483">
        <v>1</v>
      </c>
      <c r="P1483" t="s">
        <v>28</v>
      </c>
      <c r="Q1483" t="s">
        <v>29</v>
      </c>
      <c r="R1483">
        <v>18</v>
      </c>
      <c r="S1483" t="s">
        <v>170</v>
      </c>
      <c r="T1483" t="s">
        <v>58</v>
      </c>
      <c r="U1483" t="s">
        <v>2499</v>
      </c>
      <c r="V1483">
        <v>17</v>
      </c>
      <c r="W1483">
        <v>2</v>
      </c>
      <c r="X1483">
        <v>2026</v>
      </c>
      <c r="Y1483" t="s">
        <v>6232</v>
      </c>
      <c r="Z1483">
        <v>19</v>
      </c>
      <c r="AA1483" t="s">
        <v>6235</v>
      </c>
      <c r="AB1483">
        <v>505</v>
      </c>
      <c r="AC1483">
        <v>0.27291666666666664</v>
      </c>
      <c r="AD1483" t="s">
        <v>6233</v>
      </c>
      <c r="AE1483" t="s">
        <v>6241</v>
      </c>
    </row>
    <row r="1484" spans="1:31" x14ac:dyDescent="0.25">
      <c r="A1484" t="s">
        <v>2500</v>
      </c>
      <c r="B1484" s="1">
        <v>46101</v>
      </c>
      <c r="C1484">
        <v>0.69930555555555551</v>
      </c>
      <c r="D1484" t="s">
        <v>200</v>
      </c>
      <c r="E1484" t="s">
        <v>24</v>
      </c>
      <c r="F1484" t="s">
        <v>166</v>
      </c>
      <c r="G1484" t="s">
        <v>48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91</v>
      </c>
      <c r="O1484">
        <v>2</v>
      </c>
      <c r="P1484" t="s">
        <v>28</v>
      </c>
      <c r="Q1484" t="s">
        <v>29</v>
      </c>
      <c r="R1484">
        <v>50</v>
      </c>
      <c r="S1484" t="s">
        <v>30</v>
      </c>
      <c r="T1484" t="s">
        <v>58</v>
      </c>
      <c r="U1484" t="s">
        <v>2500</v>
      </c>
      <c r="V1484">
        <v>16</v>
      </c>
      <c r="W1484">
        <v>3</v>
      </c>
      <c r="X1484">
        <v>2026</v>
      </c>
      <c r="Y1484" t="s">
        <v>6232</v>
      </c>
      <c r="Z1484">
        <v>-3</v>
      </c>
      <c r="AA1484" t="s">
        <v>6229</v>
      </c>
      <c r="AB1484">
        <v>355</v>
      </c>
      <c r="AC1484">
        <v>0.10625</v>
      </c>
      <c r="AD1484" t="s">
        <v>6233</v>
      </c>
      <c r="AE1484" t="s">
        <v>6234</v>
      </c>
    </row>
    <row r="1485" spans="1:31" x14ac:dyDescent="0.25">
      <c r="A1485" t="s">
        <v>2501</v>
      </c>
      <c r="B1485" s="1">
        <v>46031</v>
      </c>
      <c r="C1485">
        <v>0.88194444444444442</v>
      </c>
      <c r="D1485" t="s">
        <v>62</v>
      </c>
      <c r="E1485" t="s">
        <v>90</v>
      </c>
      <c r="F1485" t="s">
        <v>84</v>
      </c>
      <c r="G1485" t="s">
        <v>96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39</v>
      </c>
      <c r="O1485">
        <v>1</v>
      </c>
      <c r="P1485" t="s">
        <v>28</v>
      </c>
      <c r="Q1485" t="s">
        <v>56</v>
      </c>
      <c r="R1485">
        <v>47</v>
      </c>
      <c r="S1485" t="s">
        <v>30</v>
      </c>
      <c r="T1485" t="s">
        <v>41</v>
      </c>
      <c r="U1485" t="s">
        <v>2501</v>
      </c>
      <c r="V1485">
        <v>21</v>
      </c>
      <c r="W1485">
        <v>1</v>
      </c>
      <c r="X1485">
        <v>2026</v>
      </c>
      <c r="Y1485" t="s">
        <v>6239</v>
      </c>
      <c r="Z1485">
        <v>13</v>
      </c>
      <c r="AA1485" t="s">
        <v>6235</v>
      </c>
      <c r="AB1485">
        <v>398</v>
      </c>
      <c r="AC1485">
        <v>0.21666666666666667</v>
      </c>
      <c r="AD1485" t="s">
        <v>6233</v>
      </c>
      <c r="AE1485" t="s">
        <v>6234</v>
      </c>
    </row>
    <row r="1486" spans="1:31" x14ac:dyDescent="0.25">
      <c r="A1486" t="s">
        <v>2502</v>
      </c>
      <c r="B1486" s="1">
        <v>46080</v>
      </c>
      <c r="C1486">
        <v>0.41388888888888886</v>
      </c>
      <c r="D1486" t="s">
        <v>75</v>
      </c>
      <c r="E1486" t="s">
        <v>159</v>
      </c>
      <c r="F1486" t="s">
        <v>63</v>
      </c>
      <c r="G1486" t="s">
        <v>38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39</v>
      </c>
      <c r="O1486">
        <v>3</v>
      </c>
      <c r="P1486" t="s">
        <v>146</v>
      </c>
      <c r="Q1486" t="s">
        <v>29</v>
      </c>
      <c r="R1486">
        <v>57</v>
      </c>
      <c r="S1486" t="s">
        <v>30</v>
      </c>
      <c r="T1486" t="s">
        <v>31</v>
      </c>
      <c r="U1486" t="s">
        <v>2502</v>
      </c>
      <c r="V1486">
        <v>9</v>
      </c>
      <c r="W1486">
        <v>2</v>
      </c>
      <c r="X1486">
        <v>2026</v>
      </c>
      <c r="Y1486" t="s">
        <v>6228</v>
      </c>
      <c r="Z1486">
        <v>6</v>
      </c>
      <c r="AA1486" t="s">
        <v>6235</v>
      </c>
      <c r="AB1486">
        <v>118</v>
      </c>
      <c r="AC1486">
        <v>0.12553191489361704</v>
      </c>
      <c r="AD1486" t="s">
        <v>6240</v>
      </c>
      <c r="AE1486" t="s">
        <v>6234</v>
      </c>
    </row>
    <row r="1487" spans="1:31" x14ac:dyDescent="0.25">
      <c r="A1487" t="s">
        <v>2503</v>
      </c>
      <c r="B1487" s="1">
        <v>46064</v>
      </c>
      <c r="C1487">
        <v>0.5493055555555556</v>
      </c>
      <c r="D1487" t="s">
        <v>99</v>
      </c>
      <c r="E1487" t="s">
        <v>100</v>
      </c>
      <c r="F1487" t="s">
        <v>69</v>
      </c>
      <c r="G1487" t="s">
        <v>26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70</v>
      </c>
      <c r="O1487">
        <v>3</v>
      </c>
      <c r="P1487" t="s">
        <v>28</v>
      </c>
      <c r="Q1487" t="s">
        <v>29</v>
      </c>
      <c r="R1487">
        <v>53</v>
      </c>
      <c r="S1487" t="s">
        <v>40</v>
      </c>
      <c r="T1487" t="s">
        <v>85</v>
      </c>
      <c r="U1487" t="s">
        <v>2503</v>
      </c>
      <c r="V1487">
        <v>13</v>
      </c>
      <c r="W1487">
        <v>2</v>
      </c>
      <c r="X1487">
        <v>2026</v>
      </c>
      <c r="Y1487" t="s">
        <v>6237</v>
      </c>
      <c r="Z1487">
        <v>-1</v>
      </c>
      <c r="AA1487" t="s">
        <v>6229</v>
      </c>
      <c r="AB1487">
        <v>466</v>
      </c>
      <c r="AC1487">
        <v>0.2552631578947368</v>
      </c>
      <c r="AD1487" t="s">
        <v>6240</v>
      </c>
      <c r="AE1487" t="s">
        <v>6234</v>
      </c>
    </row>
    <row r="1488" spans="1:31" x14ac:dyDescent="0.25">
      <c r="A1488" t="s">
        <v>2504</v>
      </c>
      <c r="B1488" s="1">
        <v>46032</v>
      </c>
      <c r="C1488">
        <v>0.5625</v>
      </c>
      <c r="D1488" t="s">
        <v>45</v>
      </c>
      <c r="E1488" t="s">
        <v>24</v>
      </c>
      <c r="F1488" t="s">
        <v>95</v>
      </c>
      <c r="G1488" t="s">
        <v>104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91</v>
      </c>
      <c r="O1488">
        <v>2</v>
      </c>
      <c r="P1488" t="s">
        <v>28</v>
      </c>
      <c r="Q1488" t="s">
        <v>56</v>
      </c>
      <c r="R1488">
        <v>44</v>
      </c>
      <c r="S1488" t="s">
        <v>64</v>
      </c>
      <c r="T1488" t="s">
        <v>85</v>
      </c>
      <c r="U1488" t="s">
        <v>2504</v>
      </c>
      <c r="V1488">
        <v>13</v>
      </c>
      <c r="W1488">
        <v>1</v>
      </c>
      <c r="X1488">
        <v>2026</v>
      </c>
      <c r="Y1488" t="s">
        <v>6237</v>
      </c>
      <c r="Z1488">
        <v>5</v>
      </c>
      <c r="AA1488" t="s">
        <v>6235</v>
      </c>
      <c r="AB1488">
        <v>486</v>
      </c>
      <c r="AC1488">
        <v>0.1111111111111111</v>
      </c>
      <c r="AD1488" t="s">
        <v>6233</v>
      </c>
      <c r="AE1488" t="s">
        <v>6231</v>
      </c>
    </row>
    <row r="1489" spans="1:31" x14ac:dyDescent="0.25">
      <c r="A1489" t="s">
        <v>2505</v>
      </c>
      <c r="B1489" s="1">
        <v>46060</v>
      </c>
      <c r="C1489">
        <v>0.60138888888888886</v>
      </c>
      <c r="D1489" t="s">
        <v>296</v>
      </c>
      <c r="E1489" t="s">
        <v>24</v>
      </c>
      <c r="F1489" t="s">
        <v>84</v>
      </c>
      <c r="G1489" t="s">
        <v>117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27</v>
      </c>
      <c r="O1489">
        <v>2</v>
      </c>
      <c r="P1489" t="s">
        <v>28</v>
      </c>
      <c r="Q1489" t="s">
        <v>56</v>
      </c>
      <c r="R1489">
        <v>53</v>
      </c>
      <c r="S1489" t="s">
        <v>64</v>
      </c>
      <c r="T1489" t="s">
        <v>85</v>
      </c>
      <c r="U1489" t="s">
        <v>2505</v>
      </c>
      <c r="V1489">
        <v>14</v>
      </c>
      <c r="W1489">
        <v>2</v>
      </c>
      <c r="X1489">
        <v>2026</v>
      </c>
      <c r="Y1489" t="s">
        <v>6237</v>
      </c>
      <c r="Z1489">
        <v>3</v>
      </c>
      <c r="AA1489" t="s">
        <v>6235</v>
      </c>
      <c r="AB1489">
        <v>1052</v>
      </c>
      <c r="AC1489">
        <v>0.23243243243243242</v>
      </c>
      <c r="AD1489" t="s">
        <v>6233</v>
      </c>
      <c r="AE1489" t="s">
        <v>6234</v>
      </c>
    </row>
    <row r="1490" spans="1:31" x14ac:dyDescent="0.25">
      <c r="A1490" t="s">
        <v>2506</v>
      </c>
      <c r="B1490" s="1">
        <v>46048</v>
      </c>
      <c r="C1490">
        <v>0.4152777777777778</v>
      </c>
      <c r="D1490" t="s">
        <v>296</v>
      </c>
      <c r="E1490" t="s">
        <v>36</v>
      </c>
      <c r="F1490" t="s">
        <v>166</v>
      </c>
      <c r="G1490" t="s">
        <v>26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49</v>
      </c>
      <c r="O1490">
        <v>5</v>
      </c>
      <c r="P1490" t="s">
        <v>28</v>
      </c>
      <c r="Q1490" t="s">
        <v>56</v>
      </c>
      <c r="R1490">
        <v>30</v>
      </c>
      <c r="S1490" t="s">
        <v>57</v>
      </c>
      <c r="T1490" t="s">
        <v>31</v>
      </c>
      <c r="U1490" t="s">
        <v>2506</v>
      </c>
      <c r="V1490">
        <v>9</v>
      </c>
      <c r="W1490">
        <v>1</v>
      </c>
      <c r="X1490">
        <v>2026</v>
      </c>
      <c r="Y1490" t="s">
        <v>6228</v>
      </c>
      <c r="Z1490">
        <v>-5</v>
      </c>
      <c r="AA1490" t="s">
        <v>6229</v>
      </c>
      <c r="AB1490">
        <v>160</v>
      </c>
      <c r="AC1490">
        <v>0.29189189189189191</v>
      </c>
      <c r="AD1490" t="s">
        <v>6238</v>
      </c>
      <c r="AE1490" t="s">
        <v>6236</v>
      </c>
    </row>
    <row r="1491" spans="1:31" x14ac:dyDescent="0.25">
      <c r="A1491" t="s">
        <v>2507</v>
      </c>
      <c r="B1491" s="1">
        <v>46147</v>
      </c>
      <c r="C1491">
        <v>0.61944444444444446</v>
      </c>
      <c r="D1491" t="s">
        <v>89</v>
      </c>
      <c r="E1491" t="s">
        <v>135</v>
      </c>
      <c r="F1491" t="s">
        <v>69</v>
      </c>
      <c r="G1491" t="s">
        <v>48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91</v>
      </c>
      <c r="O1491">
        <v>2</v>
      </c>
      <c r="P1491" t="s">
        <v>28</v>
      </c>
      <c r="Q1491" t="s">
        <v>29</v>
      </c>
      <c r="R1491">
        <v>46</v>
      </c>
      <c r="S1491" t="s">
        <v>131</v>
      </c>
      <c r="T1491" t="s">
        <v>85</v>
      </c>
      <c r="U1491" t="s">
        <v>2507</v>
      </c>
      <c r="V1491">
        <v>14</v>
      </c>
      <c r="W1491">
        <v>5</v>
      </c>
      <c r="X1491">
        <v>2026</v>
      </c>
      <c r="Y1491" t="s">
        <v>6237</v>
      </c>
      <c r="Z1491">
        <v>-5</v>
      </c>
      <c r="AA1491" t="s">
        <v>6229</v>
      </c>
      <c r="AB1491">
        <v>228</v>
      </c>
      <c r="AC1491">
        <v>0.29444444444444445</v>
      </c>
      <c r="AD1491" t="s">
        <v>6233</v>
      </c>
      <c r="AE1491" t="s">
        <v>6234</v>
      </c>
    </row>
    <row r="1492" spans="1:31" x14ac:dyDescent="0.25">
      <c r="A1492" t="s">
        <v>2509</v>
      </c>
      <c r="B1492" s="1">
        <v>46148</v>
      </c>
      <c r="C1492">
        <v>0.65833333333333333</v>
      </c>
      <c r="D1492" t="s">
        <v>23</v>
      </c>
      <c r="E1492" t="s">
        <v>139</v>
      </c>
      <c r="F1492" t="s">
        <v>76</v>
      </c>
      <c r="G1492" t="s">
        <v>48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70</v>
      </c>
      <c r="O1492">
        <v>1</v>
      </c>
      <c r="P1492" t="s">
        <v>28</v>
      </c>
      <c r="Q1492" t="s">
        <v>29</v>
      </c>
      <c r="R1492">
        <v>41</v>
      </c>
      <c r="S1492" t="s">
        <v>40</v>
      </c>
      <c r="T1492" t="s">
        <v>58</v>
      </c>
      <c r="U1492" t="s">
        <v>2509</v>
      </c>
      <c r="V1492">
        <v>15</v>
      </c>
      <c r="W1492">
        <v>5</v>
      </c>
      <c r="X1492">
        <v>2026</v>
      </c>
      <c r="Y1492" t="s">
        <v>6232</v>
      </c>
      <c r="Z1492">
        <v>17</v>
      </c>
      <c r="AA1492" t="s">
        <v>6235</v>
      </c>
      <c r="AB1492">
        <v>442</v>
      </c>
      <c r="AC1492">
        <v>7.2413793103448282E-2</v>
      </c>
      <c r="AD1492" t="s">
        <v>6233</v>
      </c>
      <c r="AE1492" t="s">
        <v>6231</v>
      </c>
    </row>
    <row r="1493" spans="1:31" x14ac:dyDescent="0.25">
      <c r="A1493" t="s">
        <v>2511</v>
      </c>
      <c r="B1493" s="1">
        <v>46115</v>
      </c>
      <c r="C1493">
        <v>0.54166666666666663</v>
      </c>
      <c r="D1493" t="s">
        <v>35</v>
      </c>
      <c r="E1493" t="s">
        <v>139</v>
      </c>
      <c r="F1493" t="s">
        <v>63</v>
      </c>
      <c r="G1493" t="s">
        <v>38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27</v>
      </c>
      <c r="O1493">
        <v>4</v>
      </c>
      <c r="P1493" t="s">
        <v>146</v>
      </c>
      <c r="Q1493" t="s">
        <v>56</v>
      </c>
      <c r="R1493">
        <v>26</v>
      </c>
      <c r="S1493" t="s">
        <v>30</v>
      </c>
      <c r="T1493" t="s">
        <v>85</v>
      </c>
      <c r="U1493" t="s">
        <v>2511</v>
      </c>
      <c r="V1493">
        <v>13</v>
      </c>
      <c r="W1493">
        <v>4</v>
      </c>
      <c r="X1493">
        <v>2026</v>
      </c>
      <c r="Y1493" t="s">
        <v>6237</v>
      </c>
      <c r="Z1493">
        <v>0</v>
      </c>
      <c r="AA1493" t="s">
        <v>6229</v>
      </c>
      <c r="AB1493">
        <v>228</v>
      </c>
      <c r="AC1493">
        <v>0.1711111111111111</v>
      </c>
      <c r="AD1493" t="s">
        <v>6230</v>
      </c>
      <c r="AE1493" t="s">
        <v>6236</v>
      </c>
    </row>
    <row r="1494" spans="1:31" x14ac:dyDescent="0.25">
      <c r="A1494" t="s">
        <v>2512</v>
      </c>
      <c r="B1494" s="1">
        <v>46123</v>
      </c>
      <c r="C1494">
        <v>0.95625000000000004</v>
      </c>
      <c r="D1494" t="s">
        <v>296</v>
      </c>
      <c r="E1494" t="s">
        <v>36</v>
      </c>
      <c r="F1494" t="s">
        <v>55</v>
      </c>
      <c r="G1494" t="s">
        <v>26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49</v>
      </c>
      <c r="O1494">
        <v>2</v>
      </c>
      <c r="P1494" t="s">
        <v>28</v>
      </c>
      <c r="Q1494" t="s">
        <v>29</v>
      </c>
      <c r="R1494">
        <v>30</v>
      </c>
      <c r="S1494" t="s">
        <v>64</v>
      </c>
      <c r="T1494" t="s">
        <v>58</v>
      </c>
      <c r="U1494" t="s">
        <v>2512</v>
      </c>
      <c r="V1494">
        <v>22</v>
      </c>
      <c r="W1494">
        <v>4</v>
      </c>
      <c r="X1494">
        <v>2026</v>
      </c>
      <c r="Y1494" t="s">
        <v>6239</v>
      </c>
      <c r="Z1494">
        <v>3</v>
      </c>
      <c r="AA1494" t="s">
        <v>6235</v>
      </c>
      <c r="AB1494">
        <v>834</v>
      </c>
      <c r="AC1494">
        <v>7.7777777777777779E-2</v>
      </c>
      <c r="AD1494" t="s">
        <v>6233</v>
      </c>
      <c r="AE1494" t="s">
        <v>6236</v>
      </c>
    </row>
    <row r="1495" spans="1:31" x14ac:dyDescent="0.25">
      <c r="A1495" t="s">
        <v>2513</v>
      </c>
      <c r="B1495" s="1">
        <v>46115</v>
      </c>
      <c r="C1495">
        <v>0.6694444444444444</v>
      </c>
      <c r="D1495" t="s">
        <v>53</v>
      </c>
      <c r="E1495" t="s">
        <v>135</v>
      </c>
      <c r="F1495" t="s">
        <v>37</v>
      </c>
      <c r="G1495" t="s">
        <v>104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49</v>
      </c>
      <c r="O1495">
        <v>5</v>
      </c>
      <c r="P1495" t="s">
        <v>28</v>
      </c>
      <c r="Q1495" t="s">
        <v>29</v>
      </c>
      <c r="R1495">
        <v>53</v>
      </c>
      <c r="S1495" t="s">
        <v>30</v>
      </c>
      <c r="T1495" t="s">
        <v>58</v>
      </c>
      <c r="U1495" t="s">
        <v>2513</v>
      </c>
      <c r="V1495">
        <v>16</v>
      </c>
      <c r="W1495">
        <v>4</v>
      </c>
      <c r="X1495">
        <v>2026</v>
      </c>
      <c r="Y1495" t="s">
        <v>6232</v>
      </c>
      <c r="Z1495">
        <v>10</v>
      </c>
      <c r="AA1495" t="s">
        <v>6235</v>
      </c>
      <c r="AB1495">
        <v>255</v>
      </c>
      <c r="AC1495">
        <v>0.18</v>
      </c>
      <c r="AD1495" t="s">
        <v>6238</v>
      </c>
      <c r="AE1495" t="s">
        <v>6234</v>
      </c>
    </row>
    <row r="1496" spans="1:31" x14ac:dyDescent="0.25">
      <c r="A1496" t="s">
        <v>2514</v>
      </c>
      <c r="B1496" s="1">
        <v>46031</v>
      </c>
      <c r="C1496">
        <v>0.8</v>
      </c>
      <c r="D1496" t="s">
        <v>99</v>
      </c>
      <c r="E1496" t="s">
        <v>54</v>
      </c>
      <c r="F1496" t="s">
        <v>63</v>
      </c>
      <c r="G1496" t="s">
        <v>96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39</v>
      </c>
      <c r="O1496">
        <v>2</v>
      </c>
      <c r="P1496" t="s">
        <v>28</v>
      </c>
      <c r="Q1496" t="s">
        <v>29</v>
      </c>
      <c r="R1496">
        <v>33</v>
      </c>
      <c r="S1496" t="s">
        <v>30</v>
      </c>
      <c r="T1496" t="s">
        <v>41</v>
      </c>
      <c r="U1496" t="s">
        <v>2514</v>
      </c>
      <c r="V1496">
        <v>19</v>
      </c>
      <c r="W1496">
        <v>1</v>
      </c>
      <c r="X1496">
        <v>2026</v>
      </c>
      <c r="Y1496" t="s">
        <v>6232</v>
      </c>
      <c r="Z1496">
        <v>5</v>
      </c>
      <c r="AA1496" t="s">
        <v>6235</v>
      </c>
      <c r="AB1496">
        <v>436</v>
      </c>
      <c r="AC1496">
        <v>3.5416666666666666E-2</v>
      </c>
      <c r="AD1496" t="s">
        <v>6233</v>
      </c>
      <c r="AE1496" t="s">
        <v>6236</v>
      </c>
    </row>
    <row r="1497" spans="1:31" x14ac:dyDescent="0.25">
      <c r="A1497" t="s">
        <v>2515</v>
      </c>
      <c r="B1497" s="1">
        <v>46096</v>
      </c>
      <c r="C1497">
        <v>0.48958333333333331</v>
      </c>
      <c r="D1497" t="s">
        <v>23</v>
      </c>
      <c r="E1497" t="s">
        <v>90</v>
      </c>
      <c r="F1497" t="s">
        <v>63</v>
      </c>
      <c r="G1497" t="s">
        <v>104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49</v>
      </c>
      <c r="O1497">
        <v>2</v>
      </c>
      <c r="P1497" t="s">
        <v>146</v>
      </c>
      <c r="Q1497" t="s">
        <v>56</v>
      </c>
      <c r="R1497">
        <v>26</v>
      </c>
      <c r="S1497" t="s">
        <v>170</v>
      </c>
      <c r="T1497" t="s">
        <v>58</v>
      </c>
      <c r="U1497" t="s">
        <v>2515</v>
      </c>
      <c r="V1497">
        <v>11</v>
      </c>
      <c r="W1497">
        <v>3</v>
      </c>
      <c r="X1497">
        <v>2026</v>
      </c>
      <c r="Y1497" t="s">
        <v>6237</v>
      </c>
      <c r="Z1497">
        <v>0</v>
      </c>
      <c r="AA1497" t="s">
        <v>6229</v>
      </c>
      <c r="AB1497">
        <v>259</v>
      </c>
      <c r="AC1497">
        <v>3.7142857142857144E-2</v>
      </c>
      <c r="AD1497" t="s">
        <v>6233</v>
      </c>
      <c r="AE1497" t="s">
        <v>6236</v>
      </c>
    </row>
    <row r="1498" spans="1:31" x14ac:dyDescent="0.25">
      <c r="A1498" t="s">
        <v>2516</v>
      </c>
      <c r="B1498" s="1">
        <v>46026</v>
      </c>
      <c r="C1498">
        <v>0.36736111111111114</v>
      </c>
      <c r="D1498" t="s">
        <v>99</v>
      </c>
      <c r="E1498" t="s">
        <v>159</v>
      </c>
      <c r="F1498" t="s">
        <v>69</v>
      </c>
      <c r="G1498" t="s">
        <v>48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91</v>
      </c>
      <c r="O1498">
        <v>1</v>
      </c>
      <c r="P1498" t="s">
        <v>28</v>
      </c>
      <c r="Q1498" t="s">
        <v>56</v>
      </c>
      <c r="R1498">
        <v>56</v>
      </c>
      <c r="S1498" t="s">
        <v>170</v>
      </c>
      <c r="T1498" t="s">
        <v>31</v>
      </c>
      <c r="U1498" t="s">
        <v>2516</v>
      </c>
      <c r="V1498">
        <v>8</v>
      </c>
      <c r="W1498">
        <v>1</v>
      </c>
      <c r="X1498">
        <v>2026</v>
      </c>
      <c r="Y1498" t="s">
        <v>6228</v>
      </c>
      <c r="Z1498">
        <v>1</v>
      </c>
      <c r="AA1498" t="s">
        <v>6235</v>
      </c>
      <c r="AB1498">
        <v>584</v>
      </c>
      <c r="AC1498">
        <v>0.51851851851851849</v>
      </c>
      <c r="AD1498" t="s">
        <v>6233</v>
      </c>
      <c r="AE1498" t="s">
        <v>6234</v>
      </c>
    </row>
    <row r="1499" spans="1:31" x14ac:dyDescent="0.25">
      <c r="A1499" t="s">
        <v>2517</v>
      </c>
      <c r="B1499" s="1">
        <v>46173</v>
      </c>
      <c r="C1499">
        <v>0.78472222222222221</v>
      </c>
      <c r="D1499" t="s">
        <v>23</v>
      </c>
      <c r="E1499" t="s">
        <v>159</v>
      </c>
      <c r="F1499" t="s">
        <v>84</v>
      </c>
      <c r="G1499" t="s">
        <v>104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91</v>
      </c>
      <c r="O1499">
        <v>3</v>
      </c>
      <c r="P1499" t="s">
        <v>28</v>
      </c>
      <c r="Q1499" t="s">
        <v>29</v>
      </c>
      <c r="R1499">
        <v>26</v>
      </c>
      <c r="S1499" t="s">
        <v>170</v>
      </c>
      <c r="T1499" t="s">
        <v>41</v>
      </c>
      <c r="U1499" t="s">
        <v>2517</v>
      </c>
      <c r="V1499">
        <v>18</v>
      </c>
      <c r="W1499">
        <v>5</v>
      </c>
      <c r="X1499">
        <v>2026</v>
      </c>
      <c r="Y1499" t="s">
        <v>6232</v>
      </c>
      <c r="Z1499">
        <v>20</v>
      </c>
      <c r="AA1499" t="s">
        <v>6235</v>
      </c>
      <c r="AB1499">
        <v>986</v>
      </c>
      <c r="AC1499">
        <v>0.25625000000000003</v>
      </c>
      <c r="AD1499" t="s">
        <v>6240</v>
      </c>
      <c r="AE1499" t="s">
        <v>6236</v>
      </c>
    </row>
    <row r="1500" spans="1:31" x14ac:dyDescent="0.25">
      <c r="A1500" t="s">
        <v>2518</v>
      </c>
      <c r="B1500" s="1">
        <v>46085</v>
      </c>
      <c r="C1500">
        <v>0.93472222222222223</v>
      </c>
      <c r="D1500" t="s">
        <v>99</v>
      </c>
      <c r="E1500" t="s">
        <v>139</v>
      </c>
      <c r="F1500" t="s">
        <v>95</v>
      </c>
      <c r="G1500" t="s">
        <v>48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70</v>
      </c>
      <c r="O1500">
        <v>5</v>
      </c>
      <c r="P1500" t="s">
        <v>28</v>
      </c>
      <c r="Q1500" t="s">
        <v>29</v>
      </c>
      <c r="R1500">
        <v>40</v>
      </c>
      <c r="S1500" t="s">
        <v>40</v>
      </c>
      <c r="T1500" t="s">
        <v>58</v>
      </c>
      <c r="U1500" t="s">
        <v>2518</v>
      </c>
      <c r="V1500">
        <v>22</v>
      </c>
      <c r="W1500">
        <v>3</v>
      </c>
      <c r="X1500">
        <v>2026</v>
      </c>
      <c r="Y1500" t="s">
        <v>6239</v>
      </c>
      <c r="Z1500">
        <v>13</v>
      </c>
      <c r="AA1500" t="s">
        <v>6235</v>
      </c>
      <c r="AB1500">
        <v>436</v>
      </c>
      <c r="AC1500">
        <v>0.20727272727272728</v>
      </c>
      <c r="AD1500" t="s">
        <v>6238</v>
      </c>
      <c r="AE1500" t="s">
        <v>6231</v>
      </c>
    </row>
    <row r="1501" spans="1:31" x14ac:dyDescent="0.25">
      <c r="A1501" t="s">
        <v>2520</v>
      </c>
      <c r="B1501" s="1">
        <v>46063</v>
      </c>
      <c r="C1501">
        <v>0.43541666666666667</v>
      </c>
      <c r="D1501" t="s">
        <v>89</v>
      </c>
      <c r="E1501" t="s">
        <v>46</v>
      </c>
      <c r="F1501" t="s">
        <v>47</v>
      </c>
      <c r="G1501" t="s">
        <v>38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39</v>
      </c>
      <c r="O1501">
        <v>4</v>
      </c>
      <c r="P1501" t="s">
        <v>28</v>
      </c>
      <c r="Q1501" t="s">
        <v>29</v>
      </c>
      <c r="R1501">
        <v>25</v>
      </c>
      <c r="S1501" t="s">
        <v>131</v>
      </c>
      <c r="T1501" t="s">
        <v>31</v>
      </c>
      <c r="U1501" t="s">
        <v>2520</v>
      </c>
      <c r="V1501">
        <v>10</v>
      </c>
      <c r="W1501">
        <v>2</v>
      </c>
      <c r="X1501">
        <v>2026</v>
      </c>
      <c r="Y1501" t="s">
        <v>6237</v>
      </c>
      <c r="Z1501">
        <v>4</v>
      </c>
      <c r="AA1501" t="s">
        <v>6235</v>
      </c>
      <c r="AB1501">
        <v>641</v>
      </c>
      <c r="AC1501">
        <v>0.13125000000000001</v>
      </c>
      <c r="AD1501" t="s">
        <v>6230</v>
      </c>
      <c r="AE1501" t="s">
        <v>6241</v>
      </c>
    </row>
    <row r="1502" spans="1:31" x14ac:dyDescent="0.25">
      <c r="A1502" t="s">
        <v>2521</v>
      </c>
      <c r="B1502" s="1">
        <v>46200</v>
      </c>
      <c r="C1502">
        <v>0.80833333333333335</v>
      </c>
      <c r="D1502" t="s">
        <v>145</v>
      </c>
      <c r="E1502" t="s">
        <v>135</v>
      </c>
      <c r="F1502" t="s">
        <v>47</v>
      </c>
      <c r="G1502" t="s">
        <v>26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91</v>
      </c>
      <c r="O1502">
        <v>4</v>
      </c>
      <c r="P1502" t="s">
        <v>28</v>
      </c>
      <c r="Q1502" t="s">
        <v>56</v>
      </c>
      <c r="R1502">
        <v>27</v>
      </c>
      <c r="S1502" t="s">
        <v>64</v>
      </c>
      <c r="T1502" t="s">
        <v>41</v>
      </c>
      <c r="U1502" t="s">
        <v>2521</v>
      </c>
      <c r="V1502">
        <v>19</v>
      </c>
      <c r="W1502">
        <v>6</v>
      </c>
      <c r="X1502">
        <v>2026</v>
      </c>
      <c r="Y1502" t="s">
        <v>6232</v>
      </c>
      <c r="Z1502">
        <v>20</v>
      </c>
      <c r="AA1502" t="s">
        <v>6235</v>
      </c>
      <c r="AB1502">
        <v>794</v>
      </c>
      <c r="AC1502">
        <v>0.35</v>
      </c>
      <c r="AD1502" t="s">
        <v>6230</v>
      </c>
      <c r="AE1502" t="s">
        <v>6236</v>
      </c>
    </row>
    <row r="1503" spans="1:31" x14ac:dyDescent="0.25">
      <c r="A1503" t="s">
        <v>2522</v>
      </c>
      <c r="B1503" s="1">
        <v>46091</v>
      </c>
      <c r="C1503">
        <v>0.37083333333333335</v>
      </c>
      <c r="D1503" t="s">
        <v>116</v>
      </c>
      <c r="E1503" t="s">
        <v>159</v>
      </c>
      <c r="F1503" t="s">
        <v>69</v>
      </c>
      <c r="G1503" t="s">
        <v>104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39</v>
      </c>
      <c r="O1503">
        <v>5</v>
      </c>
      <c r="P1503" t="s">
        <v>28</v>
      </c>
      <c r="Q1503" t="s">
        <v>29</v>
      </c>
      <c r="R1503">
        <v>37</v>
      </c>
      <c r="S1503" t="s">
        <v>131</v>
      </c>
      <c r="T1503" t="s">
        <v>31</v>
      </c>
      <c r="U1503" t="s">
        <v>2522</v>
      </c>
      <c r="V1503">
        <v>8</v>
      </c>
      <c r="W1503">
        <v>3</v>
      </c>
      <c r="X1503">
        <v>2026</v>
      </c>
      <c r="Y1503" t="s">
        <v>6228</v>
      </c>
      <c r="Z1503">
        <v>10</v>
      </c>
      <c r="AA1503" t="s">
        <v>6235</v>
      </c>
      <c r="AB1503">
        <v>999</v>
      </c>
      <c r="AC1503">
        <v>0.12142857142857141</v>
      </c>
      <c r="AD1503" t="s">
        <v>6238</v>
      </c>
      <c r="AE1503" t="s">
        <v>6231</v>
      </c>
    </row>
    <row r="1504" spans="1:31" x14ac:dyDescent="0.25">
      <c r="A1504" t="s">
        <v>2523</v>
      </c>
      <c r="B1504" s="1">
        <v>46123</v>
      </c>
      <c r="C1504">
        <v>0.69444444444444442</v>
      </c>
      <c r="D1504" t="s">
        <v>116</v>
      </c>
      <c r="E1504" t="s">
        <v>36</v>
      </c>
      <c r="F1504" t="s">
        <v>76</v>
      </c>
      <c r="G1504" t="s">
        <v>96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91</v>
      </c>
      <c r="O1504">
        <v>3</v>
      </c>
      <c r="P1504" t="s">
        <v>28</v>
      </c>
      <c r="Q1504" t="s">
        <v>56</v>
      </c>
      <c r="R1504">
        <v>32</v>
      </c>
      <c r="S1504" t="s">
        <v>64</v>
      </c>
      <c r="T1504" t="s">
        <v>58</v>
      </c>
      <c r="U1504" t="s">
        <v>2523</v>
      </c>
      <c r="V1504">
        <v>16</v>
      </c>
      <c r="W1504">
        <v>4</v>
      </c>
      <c r="X1504">
        <v>2026</v>
      </c>
      <c r="Y1504" t="s">
        <v>6232</v>
      </c>
      <c r="Z1504">
        <v>17</v>
      </c>
      <c r="AA1504" t="s">
        <v>6235</v>
      </c>
      <c r="AB1504">
        <v>245</v>
      </c>
      <c r="AC1504">
        <v>0.33111111111111113</v>
      </c>
      <c r="AD1504" t="s">
        <v>6240</v>
      </c>
      <c r="AE1504" t="s">
        <v>6236</v>
      </c>
    </row>
    <row r="1505" spans="1:31" x14ac:dyDescent="0.25">
      <c r="A1505" t="s">
        <v>2524</v>
      </c>
      <c r="B1505" s="1">
        <v>46102</v>
      </c>
      <c r="C1505">
        <v>0.37638888888888888</v>
      </c>
      <c r="D1505" t="s">
        <v>53</v>
      </c>
      <c r="E1505" t="s">
        <v>36</v>
      </c>
      <c r="F1505" t="s">
        <v>95</v>
      </c>
      <c r="G1505" t="s">
        <v>117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91</v>
      </c>
      <c r="O1505">
        <v>3</v>
      </c>
      <c r="P1505" t="s">
        <v>28</v>
      </c>
      <c r="Q1505" t="s">
        <v>29</v>
      </c>
      <c r="R1505">
        <v>55</v>
      </c>
      <c r="S1505" t="s">
        <v>64</v>
      </c>
      <c r="T1505" t="s">
        <v>31</v>
      </c>
      <c r="U1505" t="s">
        <v>2524</v>
      </c>
      <c r="V1505">
        <v>9</v>
      </c>
      <c r="W1505">
        <v>3</v>
      </c>
      <c r="X1505">
        <v>2026</v>
      </c>
      <c r="Y1505" t="s">
        <v>6228</v>
      </c>
      <c r="Z1505">
        <v>7</v>
      </c>
      <c r="AA1505" t="s">
        <v>6235</v>
      </c>
      <c r="AB1505">
        <v>1015</v>
      </c>
      <c r="AC1505">
        <v>0.17037037037037037</v>
      </c>
      <c r="AD1505" t="s">
        <v>6240</v>
      </c>
      <c r="AE1505" t="s">
        <v>6234</v>
      </c>
    </row>
    <row r="1506" spans="1:31" x14ac:dyDescent="0.25">
      <c r="A1506" t="s">
        <v>2525</v>
      </c>
      <c r="B1506" s="1">
        <v>46126</v>
      </c>
      <c r="C1506">
        <v>0.99513888888888891</v>
      </c>
      <c r="D1506" t="s">
        <v>89</v>
      </c>
      <c r="E1506" t="s">
        <v>100</v>
      </c>
      <c r="F1506" t="s">
        <v>69</v>
      </c>
      <c r="G1506" t="s">
        <v>117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70</v>
      </c>
      <c r="O1506">
        <v>1</v>
      </c>
      <c r="P1506" t="s">
        <v>28</v>
      </c>
      <c r="Q1506" t="s">
        <v>29</v>
      </c>
      <c r="R1506">
        <v>49</v>
      </c>
      <c r="S1506" t="s">
        <v>131</v>
      </c>
      <c r="T1506" t="s">
        <v>58</v>
      </c>
      <c r="U1506" t="s">
        <v>2525</v>
      </c>
      <c r="V1506">
        <v>23</v>
      </c>
      <c r="W1506">
        <v>4</v>
      </c>
      <c r="X1506">
        <v>2026</v>
      </c>
      <c r="Y1506" t="s">
        <v>6239</v>
      </c>
      <c r="Z1506">
        <v>-1</v>
      </c>
      <c r="AA1506" t="s">
        <v>6229</v>
      </c>
      <c r="AB1506">
        <v>941</v>
      </c>
      <c r="AC1506">
        <v>7.7272727272727271E-2</v>
      </c>
      <c r="AD1506" t="s">
        <v>6233</v>
      </c>
      <c r="AE1506" t="s">
        <v>6234</v>
      </c>
    </row>
    <row r="1507" spans="1:31" x14ac:dyDescent="0.25">
      <c r="A1507" t="s">
        <v>2527</v>
      </c>
      <c r="B1507" s="1">
        <v>46097</v>
      </c>
      <c r="C1507">
        <v>0.6479166666666667</v>
      </c>
      <c r="D1507" t="s">
        <v>116</v>
      </c>
      <c r="E1507" t="s">
        <v>139</v>
      </c>
      <c r="F1507" t="s">
        <v>47</v>
      </c>
      <c r="G1507" t="s">
        <v>38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91</v>
      </c>
      <c r="O1507">
        <v>3</v>
      </c>
      <c r="P1507" t="s">
        <v>28</v>
      </c>
      <c r="Q1507" t="s">
        <v>29</v>
      </c>
      <c r="R1507">
        <v>34</v>
      </c>
      <c r="S1507" t="s">
        <v>57</v>
      </c>
      <c r="T1507" t="s">
        <v>58</v>
      </c>
      <c r="U1507" t="s">
        <v>2527</v>
      </c>
      <c r="V1507">
        <v>15</v>
      </c>
      <c r="W1507">
        <v>3</v>
      </c>
      <c r="X1507">
        <v>2026</v>
      </c>
      <c r="Y1507" t="s">
        <v>6232</v>
      </c>
      <c r="Z1507">
        <v>11</v>
      </c>
      <c r="AA1507" t="s">
        <v>6235</v>
      </c>
      <c r="AB1507">
        <v>326</v>
      </c>
      <c r="AC1507">
        <v>0.41562500000000002</v>
      </c>
      <c r="AD1507" t="s">
        <v>6240</v>
      </c>
      <c r="AE1507" t="s">
        <v>6236</v>
      </c>
    </row>
    <row r="1508" spans="1:31" x14ac:dyDescent="0.25">
      <c r="A1508" t="s">
        <v>2529</v>
      </c>
      <c r="B1508" s="1">
        <v>46149</v>
      </c>
      <c r="C1508">
        <v>0.43055555555555558</v>
      </c>
      <c r="D1508" t="s">
        <v>89</v>
      </c>
      <c r="E1508" t="s">
        <v>24</v>
      </c>
      <c r="F1508" t="s">
        <v>95</v>
      </c>
      <c r="G1508" t="s">
        <v>117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49</v>
      </c>
      <c r="O1508">
        <v>3</v>
      </c>
      <c r="P1508" t="s">
        <v>28</v>
      </c>
      <c r="Q1508" t="s">
        <v>29</v>
      </c>
      <c r="R1508">
        <v>25</v>
      </c>
      <c r="S1508" t="s">
        <v>71</v>
      </c>
      <c r="T1508" t="s">
        <v>31</v>
      </c>
      <c r="U1508" t="s">
        <v>2529</v>
      </c>
      <c r="V1508">
        <v>10</v>
      </c>
      <c r="W1508">
        <v>5</v>
      </c>
      <c r="X1508">
        <v>2026</v>
      </c>
      <c r="Y1508" t="s">
        <v>6237</v>
      </c>
      <c r="Z1508">
        <v>11</v>
      </c>
      <c r="AA1508" t="s">
        <v>6235</v>
      </c>
      <c r="AB1508">
        <v>388</v>
      </c>
      <c r="AC1508">
        <v>7.0731707317073164E-2</v>
      </c>
      <c r="AD1508" t="s">
        <v>6240</v>
      </c>
      <c r="AE1508" t="s">
        <v>6241</v>
      </c>
    </row>
    <row r="1509" spans="1:31" x14ac:dyDescent="0.25">
      <c r="A1509" t="s">
        <v>2530</v>
      </c>
      <c r="B1509" s="1">
        <v>46038</v>
      </c>
      <c r="C1509">
        <v>0.62986111111111109</v>
      </c>
      <c r="D1509" t="s">
        <v>23</v>
      </c>
      <c r="E1509" t="s">
        <v>36</v>
      </c>
      <c r="F1509" t="s">
        <v>84</v>
      </c>
      <c r="G1509" t="s">
        <v>48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91</v>
      </c>
      <c r="O1509">
        <v>2</v>
      </c>
      <c r="P1509" t="s">
        <v>28</v>
      </c>
      <c r="Q1509" t="s">
        <v>29</v>
      </c>
      <c r="R1509">
        <v>26</v>
      </c>
      <c r="S1509" t="s">
        <v>30</v>
      </c>
      <c r="T1509" t="s">
        <v>58</v>
      </c>
      <c r="U1509" t="s">
        <v>2530</v>
      </c>
      <c r="V1509">
        <v>15</v>
      </c>
      <c r="W1509">
        <v>1</v>
      </c>
      <c r="X1509">
        <v>2026</v>
      </c>
      <c r="Y1509" t="s">
        <v>6232</v>
      </c>
      <c r="Z1509">
        <v>19</v>
      </c>
      <c r="AA1509" t="s">
        <v>6235</v>
      </c>
      <c r="AB1509">
        <v>851</v>
      </c>
      <c r="AC1509">
        <v>2.2033898305084745E-2</v>
      </c>
      <c r="AD1509" t="s">
        <v>6233</v>
      </c>
      <c r="AE1509" t="s">
        <v>6236</v>
      </c>
    </row>
    <row r="1510" spans="1:31" x14ac:dyDescent="0.25">
      <c r="A1510" t="s">
        <v>2531</v>
      </c>
      <c r="B1510" s="1">
        <v>46076</v>
      </c>
      <c r="C1510">
        <v>0.36388888888888887</v>
      </c>
      <c r="D1510" t="s">
        <v>45</v>
      </c>
      <c r="E1510" t="s">
        <v>100</v>
      </c>
      <c r="F1510" t="s">
        <v>166</v>
      </c>
      <c r="G1510" t="s">
        <v>48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39</v>
      </c>
      <c r="O1510">
        <v>5</v>
      </c>
      <c r="P1510" t="s">
        <v>28</v>
      </c>
      <c r="Q1510" t="s">
        <v>56</v>
      </c>
      <c r="R1510">
        <v>28</v>
      </c>
      <c r="S1510" t="s">
        <v>57</v>
      </c>
      <c r="T1510" t="s">
        <v>31</v>
      </c>
      <c r="U1510" t="s">
        <v>2531</v>
      </c>
      <c r="V1510">
        <v>8</v>
      </c>
      <c r="W1510">
        <v>2</v>
      </c>
      <c r="X1510">
        <v>2026</v>
      </c>
      <c r="Y1510" t="s">
        <v>6228</v>
      </c>
      <c r="Z1510">
        <v>7</v>
      </c>
      <c r="AA1510" t="s">
        <v>6235</v>
      </c>
      <c r="AB1510">
        <v>793</v>
      </c>
      <c r="AC1510">
        <v>0.20217391304347829</v>
      </c>
      <c r="AD1510" t="s">
        <v>6238</v>
      </c>
      <c r="AE1510" t="s">
        <v>6236</v>
      </c>
    </row>
    <row r="1511" spans="1:31" x14ac:dyDescent="0.25">
      <c r="A1511" t="s">
        <v>2533</v>
      </c>
      <c r="B1511" s="1">
        <v>46163</v>
      </c>
      <c r="C1511">
        <v>0.51388888888888884</v>
      </c>
      <c r="D1511" t="s">
        <v>130</v>
      </c>
      <c r="E1511" t="s">
        <v>36</v>
      </c>
      <c r="F1511" t="s">
        <v>166</v>
      </c>
      <c r="G1511" t="s">
        <v>96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91</v>
      </c>
      <c r="O1511">
        <v>3</v>
      </c>
      <c r="P1511" t="s">
        <v>146</v>
      </c>
      <c r="Q1511" t="s">
        <v>29</v>
      </c>
      <c r="R1511">
        <v>55</v>
      </c>
      <c r="S1511" t="s">
        <v>71</v>
      </c>
      <c r="T1511" t="s">
        <v>85</v>
      </c>
      <c r="U1511" t="s">
        <v>2533</v>
      </c>
      <c r="V1511">
        <v>12</v>
      </c>
      <c r="W1511">
        <v>5</v>
      </c>
      <c r="X1511">
        <v>2026</v>
      </c>
      <c r="Y1511" t="s">
        <v>6237</v>
      </c>
      <c r="Z1511">
        <v>9</v>
      </c>
      <c r="AA1511" t="s">
        <v>6235</v>
      </c>
      <c r="AB1511">
        <v>1109</v>
      </c>
      <c r="AC1511">
        <v>0.37027027027027026</v>
      </c>
      <c r="AD1511" t="s">
        <v>6240</v>
      </c>
      <c r="AE1511" t="s">
        <v>6234</v>
      </c>
    </row>
    <row r="1512" spans="1:31" x14ac:dyDescent="0.25">
      <c r="A1512" t="s">
        <v>2534</v>
      </c>
      <c r="B1512" s="1">
        <v>46102</v>
      </c>
      <c r="C1512">
        <v>0.89930555555555558</v>
      </c>
      <c r="D1512" t="s">
        <v>200</v>
      </c>
      <c r="E1512" t="s">
        <v>159</v>
      </c>
      <c r="F1512" t="s">
        <v>166</v>
      </c>
      <c r="G1512" t="s">
        <v>26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27</v>
      </c>
      <c r="O1512">
        <v>2</v>
      </c>
      <c r="P1512" t="s">
        <v>28</v>
      </c>
      <c r="Q1512" t="s">
        <v>29</v>
      </c>
      <c r="R1512">
        <v>44</v>
      </c>
      <c r="S1512" t="s">
        <v>64</v>
      </c>
      <c r="T1512" t="s">
        <v>41</v>
      </c>
      <c r="U1512" t="s">
        <v>2534</v>
      </c>
      <c r="V1512">
        <v>21</v>
      </c>
      <c r="W1512">
        <v>3</v>
      </c>
      <c r="X1512">
        <v>2026</v>
      </c>
      <c r="Y1512" t="s">
        <v>6239</v>
      </c>
      <c r="Z1512">
        <v>10</v>
      </c>
      <c r="AA1512" t="s">
        <v>6235</v>
      </c>
      <c r="AB1512">
        <v>330</v>
      </c>
      <c r="AC1512">
        <v>0.38823529411764701</v>
      </c>
      <c r="AD1512" t="s">
        <v>6233</v>
      </c>
      <c r="AE1512" t="s">
        <v>6231</v>
      </c>
    </row>
    <row r="1513" spans="1:31" x14ac:dyDescent="0.25">
      <c r="A1513" t="s">
        <v>2535</v>
      </c>
      <c r="B1513" s="1">
        <v>46053</v>
      </c>
      <c r="C1513">
        <v>0.39374999999999999</v>
      </c>
      <c r="D1513" t="s">
        <v>116</v>
      </c>
      <c r="E1513" t="s">
        <v>36</v>
      </c>
      <c r="F1513" t="s">
        <v>76</v>
      </c>
      <c r="G1513" t="s">
        <v>48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70</v>
      </c>
      <c r="O1513">
        <v>5</v>
      </c>
      <c r="P1513" t="s">
        <v>28</v>
      </c>
      <c r="Q1513" t="s">
        <v>29</v>
      </c>
      <c r="R1513">
        <v>25</v>
      </c>
      <c r="S1513" t="s">
        <v>64</v>
      </c>
      <c r="T1513" t="s">
        <v>31</v>
      </c>
      <c r="U1513" t="s">
        <v>2535</v>
      </c>
      <c r="V1513">
        <v>9</v>
      </c>
      <c r="W1513">
        <v>1</v>
      </c>
      <c r="X1513">
        <v>2026</v>
      </c>
      <c r="Y1513" t="s">
        <v>6228</v>
      </c>
      <c r="Z1513">
        <v>2</v>
      </c>
      <c r="AA1513" t="s">
        <v>6235</v>
      </c>
      <c r="AB1513">
        <v>935</v>
      </c>
      <c r="AC1513">
        <v>0.10454545454545454</v>
      </c>
      <c r="AD1513" t="s">
        <v>6238</v>
      </c>
      <c r="AE1513" t="s">
        <v>6241</v>
      </c>
    </row>
    <row r="1514" spans="1:31" x14ac:dyDescent="0.25">
      <c r="A1514" t="s">
        <v>2536</v>
      </c>
      <c r="B1514" s="1">
        <v>46101</v>
      </c>
      <c r="C1514">
        <v>0.76111111111111107</v>
      </c>
      <c r="D1514" t="s">
        <v>35</v>
      </c>
      <c r="E1514" t="s">
        <v>24</v>
      </c>
      <c r="F1514" t="s">
        <v>37</v>
      </c>
      <c r="G1514" t="s">
        <v>104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70</v>
      </c>
      <c r="O1514">
        <v>1</v>
      </c>
      <c r="P1514" t="s">
        <v>28</v>
      </c>
      <c r="Q1514" t="s">
        <v>56</v>
      </c>
      <c r="R1514">
        <v>31</v>
      </c>
      <c r="S1514" t="s">
        <v>30</v>
      </c>
      <c r="T1514" t="s">
        <v>41</v>
      </c>
      <c r="U1514" t="s">
        <v>2536</v>
      </c>
      <c r="V1514">
        <v>18</v>
      </c>
      <c r="W1514">
        <v>3</v>
      </c>
      <c r="X1514">
        <v>2026</v>
      </c>
      <c r="Y1514" t="s">
        <v>6232</v>
      </c>
      <c r="Z1514">
        <v>20</v>
      </c>
      <c r="AA1514" t="s">
        <v>6235</v>
      </c>
      <c r="AB1514">
        <v>757</v>
      </c>
      <c r="AC1514">
        <v>0.28222222222222221</v>
      </c>
      <c r="AD1514" t="s">
        <v>6233</v>
      </c>
      <c r="AE1514" t="s">
        <v>6236</v>
      </c>
    </row>
    <row r="1515" spans="1:31" x14ac:dyDescent="0.25">
      <c r="A1515" t="s">
        <v>2537</v>
      </c>
      <c r="B1515" s="1">
        <v>46175</v>
      </c>
      <c r="C1515">
        <v>0.62916666666666665</v>
      </c>
      <c r="D1515" t="s">
        <v>35</v>
      </c>
      <c r="E1515" t="s">
        <v>83</v>
      </c>
      <c r="F1515" t="s">
        <v>47</v>
      </c>
      <c r="G1515" t="s">
        <v>26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27</v>
      </c>
      <c r="O1515">
        <v>1</v>
      </c>
      <c r="P1515" t="s">
        <v>146</v>
      </c>
      <c r="Q1515" t="s">
        <v>29</v>
      </c>
      <c r="R1515">
        <v>52</v>
      </c>
      <c r="S1515" t="s">
        <v>131</v>
      </c>
      <c r="T1515" t="s">
        <v>58</v>
      </c>
      <c r="U1515" t="s">
        <v>2537</v>
      </c>
      <c r="V1515">
        <v>15</v>
      </c>
      <c r="W1515">
        <v>6</v>
      </c>
      <c r="X1515">
        <v>2026</v>
      </c>
      <c r="Y1515" t="s">
        <v>6232</v>
      </c>
      <c r="Z1515">
        <v>13</v>
      </c>
      <c r="AA1515" t="s">
        <v>6235</v>
      </c>
      <c r="AB1515">
        <v>818</v>
      </c>
      <c r="AC1515">
        <v>6.6666666666666666E-2</v>
      </c>
      <c r="AD1515" t="s">
        <v>6233</v>
      </c>
      <c r="AE1515" t="s">
        <v>6234</v>
      </c>
    </row>
    <row r="1516" spans="1:31" x14ac:dyDescent="0.25">
      <c r="A1516" t="s">
        <v>2538</v>
      </c>
      <c r="B1516" s="1">
        <v>46046</v>
      </c>
      <c r="C1516">
        <v>0.50972222222222219</v>
      </c>
      <c r="D1516" t="s">
        <v>53</v>
      </c>
      <c r="E1516" t="s">
        <v>83</v>
      </c>
      <c r="F1516" t="s">
        <v>76</v>
      </c>
      <c r="G1516" t="s">
        <v>38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70</v>
      </c>
      <c r="O1516">
        <v>5</v>
      </c>
      <c r="P1516" t="s">
        <v>28</v>
      </c>
      <c r="Q1516" t="s">
        <v>29</v>
      </c>
      <c r="R1516">
        <v>40</v>
      </c>
      <c r="S1516" t="s">
        <v>64</v>
      </c>
      <c r="T1516" t="s">
        <v>85</v>
      </c>
      <c r="U1516" t="s">
        <v>2538</v>
      </c>
      <c r="V1516">
        <v>12</v>
      </c>
      <c r="W1516">
        <v>1</v>
      </c>
      <c r="X1516">
        <v>2026</v>
      </c>
      <c r="Y1516" t="s">
        <v>6237</v>
      </c>
      <c r="Z1516">
        <v>-1</v>
      </c>
      <c r="AA1516" t="s">
        <v>6229</v>
      </c>
      <c r="AB1516">
        <v>216</v>
      </c>
      <c r="AC1516">
        <v>0.14411764705882354</v>
      </c>
      <c r="AD1516" t="s">
        <v>6238</v>
      </c>
      <c r="AE1516" t="s">
        <v>6231</v>
      </c>
    </row>
    <row r="1517" spans="1:31" x14ac:dyDescent="0.25">
      <c r="A1517" t="s">
        <v>2539</v>
      </c>
      <c r="B1517" s="1">
        <v>46083</v>
      </c>
      <c r="C1517">
        <v>0.35069444444444442</v>
      </c>
      <c r="D1517" t="s">
        <v>89</v>
      </c>
      <c r="E1517" t="s">
        <v>46</v>
      </c>
      <c r="F1517" t="s">
        <v>69</v>
      </c>
      <c r="G1517" t="s">
        <v>38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91</v>
      </c>
      <c r="O1517">
        <v>1</v>
      </c>
      <c r="P1517" t="s">
        <v>28</v>
      </c>
      <c r="Q1517" t="s">
        <v>29</v>
      </c>
      <c r="R1517">
        <v>48</v>
      </c>
      <c r="S1517" t="s">
        <v>57</v>
      </c>
      <c r="T1517" t="s">
        <v>31</v>
      </c>
      <c r="U1517" t="s">
        <v>2539</v>
      </c>
      <c r="V1517">
        <v>8</v>
      </c>
      <c r="W1517">
        <v>3</v>
      </c>
      <c r="X1517">
        <v>2026</v>
      </c>
      <c r="Y1517" t="s">
        <v>6228</v>
      </c>
      <c r="Z1517">
        <v>11</v>
      </c>
      <c r="AA1517" t="s">
        <v>6235</v>
      </c>
      <c r="AB1517">
        <v>1084</v>
      </c>
      <c r="AC1517">
        <v>0.13404255319148936</v>
      </c>
      <c r="AD1517" t="s">
        <v>6233</v>
      </c>
      <c r="AE1517" t="s">
        <v>6234</v>
      </c>
    </row>
    <row r="1518" spans="1:31" x14ac:dyDescent="0.25">
      <c r="A1518" t="s">
        <v>2540</v>
      </c>
      <c r="B1518" s="1">
        <v>46125</v>
      </c>
      <c r="C1518">
        <v>0.8</v>
      </c>
      <c r="D1518" t="s">
        <v>62</v>
      </c>
      <c r="E1518" t="s">
        <v>24</v>
      </c>
      <c r="F1518" t="s">
        <v>69</v>
      </c>
      <c r="G1518" t="s">
        <v>96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27</v>
      </c>
      <c r="O1518">
        <v>2</v>
      </c>
      <c r="P1518" t="s">
        <v>28</v>
      </c>
      <c r="Q1518" t="s">
        <v>56</v>
      </c>
      <c r="R1518">
        <v>24</v>
      </c>
      <c r="S1518" t="s">
        <v>57</v>
      </c>
      <c r="T1518" t="s">
        <v>41</v>
      </c>
      <c r="U1518" t="s">
        <v>2540</v>
      </c>
      <c r="V1518">
        <v>19</v>
      </c>
      <c r="W1518">
        <v>4</v>
      </c>
      <c r="X1518">
        <v>2026</v>
      </c>
      <c r="Y1518" t="s">
        <v>6232</v>
      </c>
      <c r="Z1518">
        <v>-4</v>
      </c>
      <c r="AA1518" t="s">
        <v>6229</v>
      </c>
      <c r="AB1518">
        <v>1079</v>
      </c>
      <c r="AC1518">
        <v>0.9</v>
      </c>
      <c r="AD1518" t="s">
        <v>6233</v>
      </c>
      <c r="AE1518" t="s">
        <v>6241</v>
      </c>
    </row>
    <row r="1519" spans="1:31" x14ac:dyDescent="0.25">
      <c r="A1519" t="s">
        <v>2541</v>
      </c>
      <c r="B1519" s="1">
        <v>46052</v>
      </c>
      <c r="C1519">
        <v>0.8125</v>
      </c>
      <c r="D1519" t="s">
        <v>53</v>
      </c>
      <c r="E1519" t="s">
        <v>46</v>
      </c>
      <c r="F1519" t="s">
        <v>69</v>
      </c>
      <c r="G1519" t="s">
        <v>26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70</v>
      </c>
      <c r="O1519">
        <v>5</v>
      </c>
      <c r="P1519" t="s">
        <v>146</v>
      </c>
      <c r="Q1519" t="s">
        <v>29</v>
      </c>
      <c r="R1519">
        <v>39</v>
      </c>
      <c r="S1519" t="s">
        <v>30</v>
      </c>
      <c r="T1519" t="s">
        <v>41</v>
      </c>
      <c r="U1519" t="s">
        <v>2541</v>
      </c>
      <c r="V1519">
        <v>19</v>
      </c>
      <c r="W1519">
        <v>1</v>
      </c>
      <c r="X1519">
        <v>2026</v>
      </c>
      <c r="Y1519" t="s">
        <v>6232</v>
      </c>
      <c r="Z1519">
        <v>0</v>
      </c>
      <c r="AA1519" t="s">
        <v>6229</v>
      </c>
      <c r="AB1519">
        <v>787</v>
      </c>
      <c r="AC1519">
        <v>0.33103448275862069</v>
      </c>
      <c r="AD1519" t="s">
        <v>6238</v>
      </c>
      <c r="AE1519" t="s">
        <v>6231</v>
      </c>
    </row>
    <row r="1520" spans="1:31" x14ac:dyDescent="0.25">
      <c r="A1520" t="s">
        <v>2542</v>
      </c>
      <c r="B1520" s="1">
        <v>46065</v>
      </c>
      <c r="C1520">
        <v>0.59583333333333333</v>
      </c>
      <c r="D1520" t="s">
        <v>75</v>
      </c>
      <c r="E1520" t="s">
        <v>54</v>
      </c>
      <c r="F1520" t="s">
        <v>84</v>
      </c>
      <c r="G1520" t="s">
        <v>38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49</v>
      </c>
      <c r="O1520">
        <v>2</v>
      </c>
      <c r="P1520" t="s">
        <v>28</v>
      </c>
      <c r="Q1520" t="s">
        <v>29</v>
      </c>
      <c r="R1520">
        <v>19</v>
      </c>
      <c r="S1520" t="s">
        <v>71</v>
      </c>
      <c r="T1520" t="s">
        <v>85</v>
      </c>
      <c r="U1520" t="s">
        <v>2542</v>
      </c>
      <c r="V1520">
        <v>14</v>
      </c>
      <c r="W1520">
        <v>2</v>
      </c>
      <c r="X1520">
        <v>2026</v>
      </c>
      <c r="Y1520" t="s">
        <v>6237</v>
      </c>
      <c r="Z1520">
        <v>7</v>
      </c>
      <c r="AA1520" t="s">
        <v>6235</v>
      </c>
      <c r="AB1520">
        <v>946</v>
      </c>
      <c r="AC1520">
        <v>0.12962962962962962</v>
      </c>
      <c r="AD1520" t="s">
        <v>6233</v>
      </c>
      <c r="AE1520" t="s">
        <v>6241</v>
      </c>
    </row>
    <row r="1521" spans="1:31" x14ac:dyDescent="0.25">
      <c r="A1521" t="s">
        <v>2543</v>
      </c>
      <c r="B1521" s="1">
        <v>46137</v>
      </c>
      <c r="C1521">
        <v>0.65555555555555556</v>
      </c>
      <c r="D1521" t="s">
        <v>75</v>
      </c>
      <c r="E1521" t="s">
        <v>159</v>
      </c>
      <c r="F1521" t="s">
        <v>55</v>
      </c>
      <c r="G1521" t="s">
        <v>96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27</v>
      </c>
      <c r="O1521">
        <v>4</v>
      </c>
      <c r="P1521" t="s">
        <v>28</v>
      </c>
      <c r="Q1521" t="s">
        <v>29</v>
      </c>
      <c r="R1521">
        <v>29</v>
      </c>
      <c r="S1521" t="s">
        <v>64</v>
      </c>
      <c r="T1521" t="s">
        <v>58</v>
      </c>
      <c r="U1521" t="s">
        <v>2543</v>
      </c>
      <c r="V1521">
        <v>15</v>
      </c>
      <c r="W1521">
        <v>4</v>
      </c>
      <c r="X1521">
        <v>2026</v>
      </c>
      <c r="Y1521" t="s">
        <v>6232</v>
      </c>
      <c r="Z1521">
        <v>11</v>
      </c>
      <c r="AA1521" t="s">
        <v>6235</v>
      </c>
      <c r="AB1521">
        <v>345</v>
      </c>
      <c r="AC1521">
        <v>7.7272727272727271E-2</v>
      </c>
      <c r="AD1521" t="s">
        <v>6230</v>
      </c>
      <c r="AE1521" t="s">
        <v>6236</v>
      </c>
    </row>
    <row r="1522" spans="1:31" x14ac:dyDescent="0.25">
      <c r="A1522" t="s">
        <v>2544</v>
      </c>
      <c r="B1522" s="1">
        <v>46141</v>
      </c>
      <c r="C1522">
        <v>0.45555555555555555</v>
      </c>
      <c r="D1522" t="s">
        <v>35</v>
      </c>
      <c r="E1522" t="s">
        <v>139</v>
      </c>
      <c r="F1522" t="s">
        <v>76</v>
      </c>
      <c r="G1522" t="s">
        <v>117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39</v>
      </c>
      <c r="O1522">
        <v>2</v>
      </c>
      <c r="P1522" t="s">
        <v>28</v>
      </c>
      <c r="Q1522" t="s">
        <v>29</v>
      </c>
      <c r="R1522">
        <v>50</v>
      </c>
      <c r="S1522" t="s">
        <v>40</v>
      </c>
      <c r="T1522" t="s">
        <v>31</v>
      </c>
      <c r="U1522" t="s">
        <v>2544</v>
      </c>
      <c r="V1522">
        <v>10</v>
      </c>
      <c r="W1522">
        <v>4</v>
      </c>
      <c r="X1522">
        <v>2026</v>
      </c>
      <c r="Y1522" t="s">
        <v>6237</v>
      </c>
      <c r="Z1522">
        <v>17</v>
      </c>
      <c r="AA1522" t="s">
        <v>6235</v>
      </c>
      <c r="AB1522">
        <v>784</v>
      </c>
      <c r="AC1522">
        <v>5.5555555555555552E-2</v>
      </c>
      <c r="AD1522" t="s">
        <v>6233</v>
      </c>
      <c r="AE1522" t="s">
        <v>6234</v>
      </c>
    </row>
    <row r="1523" spans="1:31" x14ac:dyDescent="0.25">
      <c r="A1523" t="s">
        <v>2546</v>
      </c>
      <c r="B1523" s="1">
        <v>46103</v>
      </c>
      <c r="C1523">
        <v>0.60138888888888886</v>
      </c>
      <c r="D1523" t="s">
        <v>62</v>
      </c>
      <c r="E1523" t="s">
        <v>100</v>
      </c>
      <c r="F1523" t="s">
        <v>166</v>
      </c>
      <c r="G1523" t="s">
        <v>104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91</v>
      </c>
      <c r="O1523">
        <v>5</v>
      </c>
      <c r="P1523" t="s">
        <v>28</v>
      </c>
      <c r="Q1523" t="s">
        <v>29</v>
      </c>
      <c r="R1523">
        <v>45</v>
      </c>
      <c r="S1523" t="s">
        <v>170</v>
      </c>
      <c r="T1523" t="s">
        <v>85</v>
      </c>
      <c r="U1523" t="s">
        <v>2546</v>
      </c>
      <c r="V1523">
        <v>14</v>
      </c>
      <c r="W1523">
        <v>3</v>
      </c>
      <c r="X1523">
        <v>2026</v>
      </c>
      <c r="Y1523" t="s">
        <v>6237</v>
      </c>
      <c r="Z1523">
        <v>16</v>
      </c>
      <c r="AA1523" t="s">
        <v>6235</v>
      </c>
      <c r="AB1523">
        <v>701</v>
      </c>
      <c r="AC1523">
        <v>2.0689655172413793E-2</v>
      </c>
      <c r="AD1523" t="s">
        <v>6238</v>
      </c>
      <c r="AE1523" t="s">
        <v>6231</v>
      </c>
    </row>
    <row r="1524" spans="1:31" x14ac:dyDescent="0.25">
      <c r="A1524" t="s">
        <v>2547</v>
      </c>
      <c r="B1524" s="1">
        <v>46089</v>
      </c>
      <c r="C1524">
        <v>0.76875000000000004</v>
      </c>
      <c r="D1524" t="s">
        <v>62</v>
      </c>
      <c r="E1524" t="s">
        <v>46</v>
      </c>
      <c r="F1524" t="s">
        <v>47</v>
      </c>
      <c r="G1524" t="s">
        <v>48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27</v>
      </c>
      <c r="O1524">
        <v>1</v>
      </c>
      <c r="P1524" t="s">
        <v>28</v>
      </c>
      <c r="Q1524" t="s">
        <v>29</v>
      </c>
      <c r="R1524">
        <v>33</v>
      </c>
      <c r="S1524" t="s">
        <v>170</v>
      </c>
      <c r="T1524" t="s">
        <v>41</v>
      </c>
      <c r="U1524" t="s">
        <v>2547</v>
      </c>
      <c r="V1524">
        <v>18</v>
      </c>
      <c r="W1524">
        <v>3</v>
      </c>
      <c r="X1524">
        <v>2026</v>
      </c>
      <c r="Y1524" t="s">
        <v>6232</v>
      </c>
      <c r="Z1524">
        <v>15</v>
      </c>
      <c r="AA1524" t="s">
        <v>6235</v>
      </c>
      <c r="AB1524">
        <v>299</v>
      </c>
      <c r="AC1524">
        <v>0.15</v>
      </c>
      <c r="AD1524" t="s">
        <v>6233</v>
      </c>
      <c r="AE1524" t="s">
        <v>6236</v>
      </c>
    </row>
    <row r="1525" spans="1:31" x14ac:dyDescent="0.25">
      <c r="A1525" t="s">
        <v>2548</v>
      </c>
      <c r="B1525" s="1">
        <v>46129</v>
      </c>
      <c r="C1525">
        <v>0.87291666666666667</v>
      </c>
      <c r="D1525" t="s">
        <v>62</v>
      </c>
      <c r="E1525" t="s">
        <v>24</v>
      </c>
      <c r="F1525" t="s">
        <v>69</v>
      </c>
      <c r="G1525" t="s">
        <v>117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49</v>
      </c>
      <c r="O1525">
        <v>4</v>
      </c>
      <c r="P1525" t="s">
        <v>28</v>
      </c>
      <c r="Q1525" t="s">
        <v>56</v>
      </c>
      <c r="R1525">
        <v>39</v>
      </c>
      <c r="S1525" t="s">
        <v>30</v>
      </c>
      <c r="T1525" t="s">
        <v>41</v>
      </c>
      <c r="U1525" t="s">
        <v>2548</v>
      </c>
      <c r="V1525">
        <v>20</v>
      </c>
      <c r="W1525">
        <v>4</v>
      </c>
      <c r="X1525">
        <v>2026</v>
      </c>
      <c r="Y1525" t="s">
        <v>6239</v>
      </c>
      <c r="Z1525">
        <v>19</v>
      </c>
      <c r="AA1525" t="s">
        <v>6235</v>
      </c>
      <c r="AB1525">
        <v>341</v>
      </c>
      <c r="AC1525">
        <v>0.14285714285714285</v>
      </c>
      <c r="AD1525" t="s">
        <v>6230</v>
      </c>
      <c r="AE1525" t="s">
        <v>6231</v>
      </c>
    </row>
    <row r="1526" spans="1:31" x14ac:dyDescent="0.25">
      <c r="A1526" t="s">
        <v>2550</v>
      </c>
      <c r="B1526" s="1">
        <v>46079</v>
      </c>
      <c r="C1526">
        <v>0.8208333333333333</v>
      </c>
      <c r="D1526" t="s">
        <v>145</v>
      </c>
      <c r="E1526" t="s">
        <v>83</v>
      </c>
      <c r="F1526" t="s">
        <v>166</v>
      </c>
      <c r="G1526" t="s">
        <v>48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27</v>
      </c>
      <c r="O1526">
        <v>2</v>
      </c>
      <c r="P1526" t="s">
        <v>28</v>
      </c>
      <c r="Q1526" t="s">
        <v>56</v>
      </c>
      <c r="R1526">
        <v>29</v>
      </c>
      <c r="S1526" t="s">
        <v>71</v>
      </c>
      <c r="T1526" t="s">
        <v>41</v>
      </c>
      <c r="U1526" t="s">
        <v>2550</v>
      </c>
      <c r="V1526">
        <v>19</v>
      </c>
      <c r="W1526">
        <v>2</v>
      </c>
      <c r="X1526">
        <v>2026</v>
      </c>
      <c r="Y1526" t="s">
        <v>6232</v>
      </c>
      <c r="Z1526">
        <v>10</v>
      </c>
      <c r="AA1526" t="s">
        <v>6235</v>
      </c>
      <c r="AB1526">
        <v>316</v>
      </c>
      <c r="AC1526">
        <v>0.19999999999999998</v>
      </c>
      <c r="AD1526" t="s">
        <v>6233</v>
      </c>
      <c r="AE1526" t="s">
        <v>6236</v>
      </c>
    </row>
    <row r="1527" spans="1:31" x14ac:dyDescent="0.25">
      <c r="A1527" t="s">
        <v>2551</v>
      </c>
      <c r="B1527" s="1">
        <v>46079</v>
      </c>
      <c r="C1527">
        <v>0.82708333333333328</v>
      </c>
      <c r="D1527" t="s">
        <v>75</v>
      </c>
      <c r="E1527" t="s">
        <v>90</v>
      </c>
      <c r="F1527" t="s">
        <v>55</v>
      </c>
      <c r="G1527" t="s">
        <v>26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39</v>
      </c>
      <c r="O1527">
        <v>1</v>
      </c>
      <c r="P1527" t="s">
        <v>28</v>
      </c>
      <c r="Q1527" t="s">
        <v>29</v>
      </c>
      <c r="R1527">
        <v>43</v>
      </c>
      <c r="S1527" t="s">
        <v>71</v>
      </c>
      <c r="T1527" t="s">
        <v>41</v>
      </c>
      <c r="U1527" t="s">
        <v>2551</v>
      </c>
      <c r="V1527">
        <v>19</v>
      </c>
      <c r="W1527">
        <v>2</v>
      </c>
      <c r="X1527">
        <v>2026</v>
      </c>
      <c r="Y1527" t="s">
        <v>6232</v>
      </c>
      <c r="Z1527">
        <v>11</v>
      </c>
      <c r="AA1527" t="s">
        <v>6235</v>
      </c>
      <c r="AB1527">
        <v>438</v>
      </c>
      <c r="AC1527">
        <v>0.31052631578947371</v>
      </c>
      <c r="AD1527" t="s">
        <v>6233</v>
      </c>
      <c r="AE1527" t="s">
        <v>6231</v>
      </c>
    </row>
    <row r="1528" spans="1:31" x14ac:dyDescent="0.25">
      <c r="A1528" t="s">
        <v>2552</v>
      </c>
      <c r="B1528" s="1">
        <v>46055</v>
      </c>
      <c r="C1528">
        <v>0.82986111111111116</v>
      </c>
      <c r="D1528" t="s">
        <v>53</v>
      </c>
      <c r="E1528" t="s">
        <v>135</v>
      </c>
      <c r="F1528" t="s">
        <v>55</v>
      </c>
      <c r="G1528" t="s">
        <v>117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39</v>
      </c>
      <c r="O1528">
        <v>3</v>
      </c>
      <c r="P1528" t="s">
        <v>28</v>
      </c>
      <c r="Q1528" t="s">
        <v>56</v>
      </c>
      <c r="R1528">
        <v>36</v>
      </c>
      <c r="S1528" t="s">
        <v>57</v>
      </c>
      <c r="T1528" t="s">
        <v>41</v>
      </c>
      <c r="U1528" t="s">
        <v>2552</v>
      </c>
      <c r="V1528">
        <v>19</v>
      </c>
      <c r="W1528">
        <v>2</v>
      </c>
      <c r="X1528">
        <v>2026</v>
      </c>
      <c r="Y1528" t="s">
        <v>6232</v>
      </c>
      <c r="Z1528">
        <v>3</v>
      </c>
      <c r="AA1528" t="s">
        <v>6235</v>
      </c>
      <c r="AB1528">
        <v>482</v>
      </c>
      <c r="AC1528">
        <v>0.16521739130434782</v>
      </c>
      <c r="AD1528" t="s">
        <v>6240</v>
      </c>
      <c r="AE1528" t="s">
        <v>6231</v>
      </c>
    </row>
    <row r="1529" spans="1:31" x14ac:dyDescent="0.25">
      <c r="A1529" t="s">
        <v>2553</v>
      </c>
      <c r="B1529" s="1">
        <v>46115</v>
      </c>
      <c r="C1529">
        <v>0.53194444444444444</v>
      </c>
      <c r="D1529" t="s">
        <v>296</v>
      </c>
      <c r="E1529" t="s">
        <v>139</v>
      </c>
      <c r="F1529" t="s">
        <v>84</v>
      </c>
      <c r="G1529" t="s">
        <v>104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91</v>
      </c>
      <c r="O1529">
        <v>3</v>
      </c>
      <c r="P1529" t="s">
        <v>28</v>
      </c>
      <c r="Q1529" t="s">
        <v>56</v>
      </c>
      <c r="R1529">
        <v>23</v>
      </c>
      <c r="S1529" t="s">
        <v>30</v>
      </c>
      <c r="T1529" t="s">
        <v>85</v>
      </c>
      <c r="U1529" t="s">
        <v>2553</v>
      </c>
      <c r="V1529">
        <v>12</v>
      </c>
      <c r="W1529">
        <v>4</v>
      </c>
      <c r="X1529">
        <v>2026</v>
      </c>
      <c r="Y1529" t="s">
        <v>6237</v>
      </c>
      <c r="Z1529">
        <v>2</v>
      </c>
      <c r="AA1529" t="s">
        <v>6235</v>
      </c>
      <c r="AB1529">
        <v>333</v>
      </c>
      <c r="AC1529">
        <v>3.4090909090909088E-2</v>
      </c>
      <c r="AD1529" t="s">
        <v>6240</v>
      </c>
      <c r="AE1529" t="s">
        <v>6241</v>
      </c>
    </row>
    <row r="1530" spans="1:31" x14ac:dyDescent="0.25">
      <c r="A1530" t="s">
        <v>2555</v>
      </c>
      <c r="B1530" s="1">
        <v>46142</v>
      </c>
      <c r="C1530">
        <v>0.64027777777777772</v>
      </c>
      <c r="D1530" t="s">
        <v>23</v>
      </c>
      <c r="E1530" t="s">
        <v>90</v>
      </c>
      <c r="F1530" t="s">
        <v>37</v>
      </c>
      <c r="G1530" t="s">
        <v>104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49</v>
      </c>
      <c r="O1530">
        <v>5</v>
      </c>
      <c r="P1530" t="s">
        <v>28</v>
      </c>
      <c r="Q1530" t="s">
        <v>56</v>
      </c>
      <c r="R1530">
        <v>54</v>
      </c>
      <c r="S1530" t="s">
        <v>71</v>
      </c>
      <c r="T1530" t="s">
        <v>58</v>
      </c>
      <c r="U1530" t="s">
        <v>2555</v>
      </c>
      <c r="V1530">
        <v>15</v>
      </c>
      <c r="W1530">
        <v>4</v>
      </c>
      <c r="X1530">
        <v>2026</v>
      </c>
      <c r="Y1530" t="s">
        <v>6232</v>
      </c>
      <c r="Z1530">
        <v>-4</v>
      </c>
      <c r="AA1530" t="s">
        <v>6229</v>
      </c>
      <c r="AB1530">
        <v>449</v>
      </c>
      <c r="AC1530">
        <v>0.32631578947368423</v>
      </c>
      <c r="AD1530" t="s">
        <v>6238</v>
      </c>
      <c r="AE1530" t="s">
        <v>6234</v>
      </c>
    </row>
    <row r="1531" spans="1:31" x14ac:dyDescent="0.25">
      <c r="A1531" t="s">
        <v>2556</v>
      </c>
      <c r="B1531" s="1">
        <v>46065</v>
      </c>
      <c r="C1531">
        <v>0.84930555555555554</v>
      </c>
      <c r="D1531" t="s">
        <v>121</v>
      </c>
      <c r="E1531" t="s">
        <v>139</v>
      </c>
      <c r="F1531" t="s">
        <v>84</v>
      </c>
      <c r="G1531" t="s">
        <v>26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91</v>
      </c>
      <c r="O1531">
        <v>5</v>
      </c>
      <c r="P1531" t="s">
        <v>146</v>
      </c>
      <c r="Q1531" t="s">
        <v>29</v>
      </c>
      <c r="R1531">
        <v>25</v>
      </c>
      <c r="S1531" t="s">
        <v>71</v>
      </c>
      <c r="T1531" t="s">
        <v>41</v>
      </c>
      <c r="U1531" t="s">
        <v>2556</v>
      </c>
      <c r="V1531">
        <v>20</v>
      </c>
      <c r="W1531">
        <v>2</v>
      </c>
      <c r="X1531">
        <v>2026</v>
      </c>
      <c r="Y1531" t="s">
        <v>6239</v>
      </c>
      <c r="Z1531">
        <v>-4</v>
      </c>
      <c r="AA1531" t="s">
        <v>6229</v>
      </c>
      <c r="AB1531">
        <v>449</v>
      </c>
      <c r="AC1531">
        <v>0.58235294117647063</v>
      </c>
      <c r="AD1531" t="s">
        <v>6238</v>
      </c>
      <c r="AE1531" t="s">
        <v>6241</v>
      </c>
    </row>
    <row r="1532" spans="1:31" x14ac:dyDescent="0.25">
      <c r="A1532" t="s">
        <v>2557</v>
      </c>
      <c r="B1532" s="1">
        <v>46056</v>
      </c>
      <c r="C1532">
        <v>0.81944444444444442</v>
      </c>
      <c r="D1532" t="s">
        <v>45</v>
      </c>
      <c r="E1532" t="s">
        <v>24</v>
      </c>
      <c r="F1532" t="s">
        <v>55</v>
      </c>
      <c r="G1532" t="s">
        <v>26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70</v>
      </c>
      <c r="O1532">
        <v>3</v>
      </c>
      <c r="P1532" t="s">
        <v>146</v>
      </c>
      <c r="Q1532" t="s">
        <v>29</v>
      </c>
      <c r="R1532">
        <v>50</v>
      </c>
      <c r="S1532" t="s">
        <v>131</v>
      </c>
      <c r="T1532" t="s">
        <v>41</v>
      </c>
      <c r="U1532" t="s">
        <v>2557</v>
      </c>
      <c r="V1532">
        <v>19</v>
      </c>
      <c r="W1532">
        <v>2</v>
      </c>
      <c r="X1532">
        <v>2026</v>
      </c>
      <c r="Y1532" t="s">
        <v>6232</v>
      </c>
      <c r="Z1532">
        <v>-4</v>
      </c>
      <c r="AA1532" t="s">
        <v>6229</v>
      </c>
      <c r="AB1532">
        <v>441</v>
      </c>
      <c r="AC1532">
        <v>0.46785714285714286</v>
      </c>
      <c r="AD1532" t="s">
        <v>6240</v>
      </c>
      <c r="AE1532" t="s">
        <v>6234</v>
      </c>
    </row>
    <row r="1533" spans="1:31" x14ac:dyDescent="0.25">
      <c r="A1533" t="s">
        <v>2559</v>
      </c>
      <c r="B1533" s="1">
        <v>46185</v>
      </c>
      <c r="C1533">
        <v>0.67152777777777772</v>
      </c>
      <c r="D1533" t="s">
        <v>75</v>
      </c>
      <c r="E1533" t="s">
        <v>90</v>
      </c>
      <c r="F1533" t="s">
        <v>47</v>
      </c>
      <c r="G1533" t="s">
        <v>48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27</v>
      </c>
      <c r="O1533">
        <v>5</v>
      </c>
      <c r="P1533" t="s">
        <v>28</v>
      </c>
      <c r="Q1533" t="s">
        <v>56</v>
      </c>
      <c r="R1533">
        <v>47</v>
      </c>
      <c r="S1533" t="s">
        <v>30</v>
      </c>
      <c r="T1533" t="s">
        <v>58</v>
      </c>
      <c r="U1533" t="s">
        <v>2559</v>
      </c>
      <c r="V1533">
        <v>16</v>
      </c>
      <c r="W1533">
        <v>6</v>
      </c>
      <c r="X1533">
        <v>2026</v>
      </c>
      <c r="Y1533" t="s">
        <v>6232</v>
      </c>
      <c r="Z1533">
        <v>10</v>
      </c>
      <c r="AA1533" t="s">
        <v>6235</v>
      </c>
      <c r="AB1533">
        <v>338</v>
      </c>
      <c r="AC1533">
        <v>0.15681818181818183</v>
      </c>
      <c r="AD1533" t="s">
        <v>6238</v>
      </c>
      <c r="AE1533" t="s">
        <v>6234</v>
      </c>
    </row>
    <row r="1534" spans="1:31" x14ac:dyDescent="0.25">
      <c r="A1534" t="s">
        <v>2560</v>
      </c>
      <c r="B1534" s="1">
        <v>46172</v>
      </c>
      <c r="C1534">
        <v>0.34861111111111109</v>
      </c>
      <c r="D1534" t="s">
        <v>116</v>
      </c>
      <c r="E1534" t="s">
        <v>24</v>
      </c>
      <c r="F1534" t="s">
        <v>76</v>
      </c>
      <c r="G1534" t="s">
        <v>117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49</v>
      </c>
      <c r="O1534">
        <v>3</v>
      </c>
      <c r="P1534" t="s">
        <v>28</v>
      </c>
      <c r="Q1534" t="s">
        <v>29</v>
      </c>
      <c r="R1534">
        <v>35</v>
      </c>
      <c r="S1534" t="s">
        <v>64</v>
      </c>
      <c r="T1534" t="s">
        <v>31</v>
      </c>
      <c r="U1534" t="s">
        <v>2560</v>
      </c>
      <c r="V1534">
        <v>8</v>
      </c>
      <c r="W1534">
        <v>5</v>
      </c>
      <c r="X1534">
        <v>2026</v>
      </c>
      <c r="Y1534" t="s">
        <v>6228</v>
      </c>
      <c r="Z1534">
        <v>2</v>
      </c>
      <c r="AA1534" t="s">
        <v>6235</v>
      </c>
      <c r="AB1534">
        <v>405</v>
      </c>
      <c r="AC1534">
        <v>0.38666666666666666</v>
      </c>
      <c r="AD1534" t="s">
        <v>6240</v>
      </c>
      <c r="AE1534" t="s">
        <v>6236</v>
      </c>
    </row>
    <row r="1535" spans="1:31" x14ac:dyDescent="0.25">
      <c r="A1535" t="s">
        <v>2561</v>
      </c>
      <c r="B1535" s="1">
        <v>46198</v>
      </c>
      <c r="C1535">
        <v>0.34930555555555554</v>
      </c>
      <c r="D1535" t="s">
        <v>35</v>
      </c>
      <c r="E1535" t="s">
        <v>100</v>
      </c>
      <c r="F1535" t="s">
        <v>95</v>
      </c>
      <c r="G1535" t="s">
        <v>96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27</v>
      </c>
      <c r="O1535">
        <v>2</v>
      </c>
      <c r="P1535" t="s">
        <v>28</v>
      </c>
      <c r="Q1535" t="s">
        <v>56</v>
      </c>
      <c r="R1535">
        <v>55</v>
      </c>
      <c r="S1535" t="s">
        <v>71</v>
      </c>
      <c r="T1535" t="s">
        <v>31</v>
      </c>
      <c r="U1535" t="s">
        <v>2561</v>
      </c>
      <c r="V1535">
        <v>8</v>
      </c>
      <c r="W1535">
        <v>6</v>
      </c>
      <c r="X1535">
        <v>2026</v>
      </c>
      <c r="Y1535" t="s">
        <v>6228</v>
      </c>
      <c r="Z1535">
        <v>17</v>
      </c>
      <c r="AA1535" t="s">
        <v>6235</v>
      </c>
      <c r="AB1535">
        <v>611</v>
      </c>
      <c r="AC1535">
        <v>0.22241379310344828</v>
      </c>
      <c r="AD1535" t="s">
        <v>6233</v>
      </c>
      <c r="AE1535" t="s">
        <v>6234</v>
      </c>
    </row>
    <row r="1536" spans="1:31" x14ac:dyDescent="0.25">
      <c r="A1536" t="s">
        <v>2562</v>
      </c>
      <c r="B1536" s="1">
        <v>46190</v>
      </c>
      <c r="C1536">
        <v>0.57638888888888884</v>
      </c>
      <c r="D1536" t="s">
        <v>99</v>
      </c>
      <c r="E1536" t="s">
        <v>90</v>
      </c>
      <c r="F1536" t="s">
        <v>47</v>
      </c>
      <c r="G1536" t="s">
        <v>26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91</v>
      </c>
      <c r="O1536">
        <v>5</v>
      </c>
      <c r="P1536" t="s">
        <v>146</v>
      </c>
      <c r="Q1536" t="s">
        <v>29</v>
      </c>
      <c r="R1536">
        <v>48</v>
      </c>
      <c r="S1536" t="s">
        <v>40</v>
      </c>
      <c r="T1536" t="s">
        <v>85</v>
      </c>
      <c r="U1536" t="s">
        <v>2562</v>
      </c>
      <c r="V1536">
        <v>13</v>
      </c>
      <c r="W1536">
        <v>6</v>
      </c>
      <c r="X1536">
        <v>2026</v>
      </c>
      <c r="Y1536" t="s">
        <v>6237</v>
      </c>
      <c r="Z1536">
        <v>6</v>
      </c>
      <c r="AA1536" t="s">
        <v>6235</v>
      </c>
      <c r="AB1536">
        <v>895</v>
      </c>
      <c r="AC1536">
        <v>0.34878048780487808</v>
      </c>
      <c r="AD1536" t="s">
        <v>6238</v>
      </c>
      <c r="AE1536" t="s">
        <v>6234</v>
      </c>
    </row>
    <row r="1537" spans="1:31" x14ac:dyDescent="0.25">
      <c r="A1537" t="s">
        <v>2563</v>
      </c>
      <c r="B1537" s="1">
        <v>46133</v>
      </c>
      <c r="C1537">
        <v>0.80486111111111114</v>
      </c>
      <c r="D1537" t="s">
        <v>145</v>
      </c>
      <c r="E1537" t="s">
        <v>24</v>
      </c>
      <c r="F1537" t="s">
        <v>166</v>
      </c>
      <c r="G1537" t="s">
        <v>104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49</v>
      </c>
      <c r="O1537">
        <v>3</v>
      </c>
      <c r="P1537" t="s">
        <v>146</v>
      </c>
      <c r="Q1537" t="s">
        <v>29</v>
      </c>
      <c r="R1537">
        <v>27</v>
      </c>
      <c r="S1537" t="s">
        <v>131</v>
      </c>
      <c r="T1537" t="s">
        <v>41</v>
      </c>
      <c r="U1537" t="s">
        <v>2563</v>
      </c>
      <c r="V1537">
        <v>19</v>
      </c>
      <c r="W1537">
        <v>4</v>
      </c>
      <c r="X1537">
        <v>2026</v>
      </c>
      <c r="Y1537" t="s">
        <v>6232</v>
      </c>
      <c r="Z1537">
        <v>11</v>
      </c>
      <c r="AA1537" t="s">
        <v>6235</v>
      </c>
      <c r="AB1537">
        <v>928</v>
      </c>
      <c r="AC1537">
        <v>0.31428571428571428</v>
      </c>
      <c r="AD1537" t="s">
        <v>6240</v>
      </c>
      <c r="AE1537" t="s">
        <v>6236</v>
      </c>
    </row>
    <row r="1538" spans="1:31" x14ac:dyDescent="0.25">
      <c r="A1538" t="s">
        <v>2564</v>
      </c>
      <c r="B1538" s="1">
        <v>46024</v>
      </c>
      <c r="C1538">
        <v>0.66527777777777775</v>
      </c>
      <c r="D1538" t="s">
        <v>62</v>
      </c>
      <c r="E1538" t="s">
        <v>54</v>
      </c>
      <c r="F1538" t="s">
        <v>63</v>
      </c>
      <c r="G1538" t="s">
        <v>96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39</v>
      </c>
      <c r="O1538">
        <v>5</v>
      </c>
      <c r="P1538" t="s">
        <v>28</v>
      </c>
      <c r="Q1538" t="s">
        <v>29</v>
      </c>
      <c r="R1538">
        <v>55</v>
      </c>
      <c r="S1538" t="s">
        <v>30</v>
      </c>
      <c r="T1538" t="s">
        <v>58</v>
      </c>
      <c r="U1538" t="s">
        <v>2564</v>
      </c>
      <c r="V1538">
        <v>15</v>
      </c>
      <c r="W1538">
        <v>1</v>
      </c>
      <c r="X1538">
        <v>2026</v>
      </c>
      <c r="Y1538" t="s">
        <v>6232</v>
      </c>
      <c r="Z1538">
        <v>6</v>
      </c>
      <c r="AA1538" t="s">
        <v>6235</v>
      </c>
      <c r="AB1538">
        <v>793</v>
      </c>
      <c r="AC1538">
        <v>0.11777777777777777</v>
      </c>
      <c r="AD1538" t="s">
        <v>6238</v>
      </c>
      <c r="AE1538" t="s">
        <v>6234</v>
      </c>
    </row>
    <row r="1539" spans="1:31" x14ac:dyDescent="0.25">
      <c r="A1539" t="s">
        <v>2565</v>
      </c>
      <c r="B1539" s="1">
        <v>46030</v>
      </c>
      <c r="C1539">
        <v>0.76111111111111107</v>
      </c>
      <c r="D1539" t="s">
        <v>68</v>
      </c>
      <c r="E1539" t="s">
        <v>159</v>
      </c>
      <c r="F1539" t="s">
        <v>76</v>
      </c>
      <c r="G1539" t="s">
        <v>38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91</v>
      </c>
      <c r="O1539">
        <v>2</v>
      </c>
      <c r="P1539" t="s">
        <v>28</v>
      </c>
      <c r="Q1539" t="s">
        <v>29</v>
      </c>
      <c r="R1539">
        <v>30</v>
      </c>
      <c r="S1539" t="s">
        <v>71</v>
      </c>
      <c r="T1539" t="s">
        <v>41</v>
      </c>
      <c r="U1539" t="s">
        <v>2565</v>
      </c>
      <c r="V1539">
        <v>18</v>
      </c>
      <c r="W1539">
        <v>1</v>
      </c>
      <c r="X1539">
        <v>2026</v>
      </c>
      <c r="Y1539" t="s">
        <v>6232</v>
      </c>
      <c r="Z1539">
        <v>9</v>
      </c>
      <c r="AA1539" t="s">
        <v>6235</v>
      </c>
      <c r="AB1539">
        <v>131</v>
      </c>
      <c r="AC1539">
        <v>0.21086956521739128</v>
      </c>
      <c r="AD1539" t="s">
        <v>6233</v>
      </c>
      <c r="AE1539" t="s">
        <v>6236</v>
      </c>
    </row>
    <row r="1540" spans="1:31" x14ac:dyDescent="0.25">
      <c r="A1540" t="s">
        <v>2566</v>
      </c>
      <c r="B1540" s="1">
        <v>46029</v>
      </c>
      <c r="C1540">
        <v>0.67361111111111116</v>
      </c>
      <c r="D1540" t="s">
        <v>121</v>
      </c>
      <c r="E1540" t="s">
        <v>139</v>
      </c>
      <c r="F1540" t="s">
        <v>76</v>
      </c>
      <c r="G1540" t="s">
        <v>48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27</v>
      </c>
      <c r="O1540">
        <v>2</v>
      </c>
      <c r="P1540" t="s">
        <v>28</v>
      </c>
      <c r="Q1540" t="s">
        <v>56</v>
      </c>
      <c r="R1540">
        <v>18</v>
      </c>
      <c r="S1540" t="s">
        <v>40</v>
      </c>
      <c r="T1540" t="s">
        <v>58</v>
      </c>
      <c r="U1540" t="s">
        <v>2566</v>
      </c>
      <c r="V1540">
        <v>16</v>
      </c>
      <c r="W1540">
        <v>1</v>
      </c>
      <c r="X1540">
        <v>2026</v>
      </c>
      <c r="Y1540" t="s">
        <v>6232</v>
      </c>
      <c r="Z1540">
        <v>2</v>
      </c>
      <c r="AA1540" t="s">
        <v>6235</v>
      </c>
      <c r="AB1540">
        <v>920</v>
      </c>
      <c r="AC1540">
        <v>0.33548387096774196</v>
      </c>
      <c r="AD1540" t="s">
        <v>6233</v>
      </c>
      <c r="AE1540" t="s">
        <v>6241</v>
      </c>
    </row>
    <row r="1541" spans="1:31" x14ac:dyDescent="0.25">
      <c r="A1541" t="s">
        <v>2567</v>
      </c>
      <c r="B1541" s="1">
        <v>46137</v>
      </c>
      <c r="C1541">
        <v>0.80347222222222225</v>
      </c>
      <c r="D1541" t="s">
        <v>62</v>
      </c>
      <c r="E1541" t="s">
        <v>135</v>
      </c>
      <c r="F1541" t="s">
        <v>47</v>
      </c>
      <c r="G1541" t="s">
        <v>96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27</v>
      </c>
      <c r="O1541">
        <v>2</v>
      </c>
      <c r="P1541" t="s">
        <v>28</v>
      </c>
      <c r="Q1541" t="s">
        <v>29</v>
      </c>
      <c r="R1541">
        <v>20</v>
      </c>
      <c r="S1541" t="s">
        <v>64</v>
      </c>
      <c r="T1541" t="s">
        <v>41</v>
      </c>
      <c r="U1541" t="s">
        <v>2567</v>
      </c>
      <c r="V1541">
        <v>19</v>
      </c>
      <c r="W1541">
        <v>4</v>
      </c>
      <c r="X1541">
        <v>2026</v>
      </c>
      <c r="Y1541" t="s">
        <v>6232</v>
      </c>
      <c r="Z1541">
        <v>6</v>
      </c>
      <c r="AA1541" t="s">
        <v>6235</v>
      </c>
      <c r="AB1541">
        <v>705</v>
      </c>
      <c r="AC1541">
        <v>0.29189189189189191</v>
      </c>
      <c r="AD1541" t="s">
        <v>6233</v>
      </c>
      <c r="AE1541" t="s">
        <v>6241</v>
      </c>
    </row>
    <row r="1542" spans="1:31" x14ac:dyDescent="0.25">
      <c r="A1542" t="s">
        <v>2568</v>
      </c>
      <c r="B1542" s="1">
        <v>46177</v>
      </c>
      <c r="C1542">
        <v>0.60486111111111107</v>
      </c>
      <c r="D1542" t="s">
        <v>53</v>
      </c>
      <c r="E1542" t="s">
        <v>54</v>
      </c>
      <c r="F1542" t="s">
        <v>37</v>
      </c>
      <c r="G1542" t="s">
        <v>117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49</v>
      </c>
      <c r="O1542">
        <v>2</v>
      </c>
      <c r="P1542" t="s">
        <v>28</v>
      </c>
      <c r="Q1542" t="s">
        <v>56</v>
      </c>
      <c r="R1542">
        <v>44</v>
      </c>
      <c r="S1542" t="s">
        <v>71</v>
      </c>
      <c r="T1542" t="s">
        <v>85</v>
      </c>
      <c r="U1542" t="s">
        <v>2568</v>
      </c>
      <c r="V1542">
        <v>14</v>
      </c>
      <c r="W1542">
        <v>6</v>
      </c>
      <c r="X1542">
        <v>2026</v>
      </c>
      <c r="Y1542" t="s">
        <v>6237</v>
      </c>
      <c r="Z1542">
        <v>-1</v>
      </c>
      <c r="AA1542" t="s">
        <v>6229</v>
      </c>
      <c r="AB1542">
        <v>905</v>
      </c>
      <c r="AC1542">
        <v>0.12777777777777777</v>
      </c>
      <c r="AD1542" t="s">
        <v>6233</v>
      </c>
      <c r="AE1542" t="s">
        <v>6231</v>
      </c>
    </row>
    <row r="1543" spans="1:31" x14ac:dyDescent="0.25">
      <c r="A1543" t="s">
        <v>2569</v>
      </c>
      <c r="B1543" s="1">
        <v>46060</v>
      </c>
      <c r="C1543">
        <v>0.65763888888888888</v>
      </c>
      <c r="D1543" t="s">
        <v>45</v>
      </c>
      <c r="E1543" t="s">
        <v>139</v>
      </c>
      <c r="F1543" t="s">
        <v>76</v>
      </c>
      <c r="G1543" t="s">
        <v>104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27</v>
      </c>
      <c r="O1543">
        <v>1</v>
      </c>
      <c r="P1543" t="s">
        <v>28</v>
      </c>
      <c r="Q1543" t="s">
        <v>56</v>
      </c>
      <c r="R1543">
        <v>49</v>
      </c>
      <c r="S1543" t="s">
        <v>64</v>
      </c>
      <c r="T1543" t="s">
        <v>58</v>
      </c>
      <c r="U1543" t="s">
        <v>2569</v>
      </c>
      <c r="V1543">
        <v>15</v>
      </c>
      <c r="W1543">
        <v>2</v>
      </c>
      <c r="X1543">
        <v>2026</v>
      </c>
      <c r="Y1543" t="s">
        <v>6232</v>
      </c>
      <c r="Z1543">
        <v>0</v>
      </c>
      <c r="AA1543" t="s">
        <v>6229</v>
      </c>
      <c r="AB1543">
        <v>633</v>
      </c>
      <c r="AC1543">
        <v>0.09</v>
      </c>
      <c r="AD1543" t="s">
        <v>6233</v>
      </c>
      <c r="AE1543" t="s">
        <v>6234</v>
      </c>
    </row>
    <row r="1544" spans="1:31" x14ac:dyDescent="0.25">
      <c r="A1544" t="s">
        <v>2570</v>
      </c>
      <c r="B1544" s="1">
        <v>46062</v>
      </c>
      <c r="C1544">
        <v>0.93611111111111112</v>
      </c>
      <c r="D1544" t="s">
        <v>53</v>
      </c>
      <c r="E1544" t="s">
        <v>46</v>
      </c>
      <c r="F1544" t="s">
        <v>95</v>
      </c>
      <c r="G1544" t="s">
        <v>96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39</v>
      </c>
      <c r="O1544">
        <v>4</v>
      </c>
      <c r="P1544" t="s">
        <v>28</v>
      </c>
      <c r="Q1544" t="s">
        <v>56</v>
      </c>
      <c r="R1544">
        <v>44</v>
      </c>
      <c r="S1544" t="s">
        <v>57</v>
      </c>
      <c r="T1544" t="s">
        <v>58</v>
      </c>
      <c r="U1544" t="s">
        <v>2570</v>
      </c>
      <c r="V1544">
        <v>22</v>
      </c>
      <c r="W1544">
        <v>2</v>
      </c>
      <c r="X1544">
        <v>2026</v>
      </c>
      <c r="Y1544" t="s">
        <v>6239</v>
      </c>
      <c r="Z1544">
        <v>5</v>
      </c>
      <c r="AA1544" t="s">
        <v>6235</v>
      </c>
      <c r="AB1544">
        <v>456</v>
      </c>
      <c r="AC1544">
        <v>0.16923076923076924</v>
      </c>
      <c r="AD1544" t="s">
        <v>6230</v>
      </c>
      <c r="AE1544" t="s">
        <v>6231</v>
      </c>
    </row>
    <row r="1545" spans="1:31" x14ac:dyDescent="0.25">
      <c r="A1545" t="s">
        <v>2571</v>
      </c>
      <c r="B1545" s="1">
        <v>46129</v>
      </c>
      <c r="C1545">
        <v>0.90694444444444444</v>
      </c>
      <c r="D1545" t="s">
        <v>23</v>
      </c>
      <c r="E1545" t="s">
        <v>90</v>
      </c>
      <c r="F1545" t="s">
        <v>37</v>
      </c>
      <c r="G1545" t="s">
        <v>48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27</v>
      </c>
      <c r="O1545">
        <v>4</v>
      </c>
      <c r="P1545" t="s">
        <v>28</v>
      </c>
      <c r="Q1545" t="s">
        <v>29</v>
      </c>
      <c r="R1545">
        <v>28</v>
      </c>
      <c r="S1545" t="s">
        <v>30</v>
      </c>
      <c r="T1545" t="s">
        <v>41</v>
      </c>
      <c r="U1545" t="s">
        <v>2571</v>
      </c>
      <c r="V1545">
        <v>21</v>
      </c>
      <c r="W1545">
        <v>4</v>
      </c>
      <c r="X1545">
        <v>2026</v>
      </c>
      <c r="Y1545" t="s">
        <v>6239</v>
      </c>
      <c r="Z1545">
        <v>1</v>
      </c>
      <c r="AA1545" t="s">
        <v>6235</v>
      </c>
      <c r="AB1545">
        <v>1132</v>
      </c>
      <c r="AC1545">
        <v>0.28205128205128205</v>
      </c>
      <c r="AD1545" t="s">
        <v>6230</v>
      </c>
      <c r="AE1545" t="s">
        <v>6236</v>
      </c>
    </row>
    <row r="1546" spans="1:31" x14ac:dyDescent="0.25">
      <c r="A1546" t="s">
        <v>2573</v>
      </c>
      <c r="B1546" s="1">
        <v>46098</v>
      </c>
      <c r="C1546">
        <v>0.88263888888888886</v>
      </c>
      <c r="D1546" t="s">
        <v>121</v>
      </c>
      <c r="E1546" t="s">
        <v>24</v>
      </c>
      <c r="F1546" t="s">
        <v>63</v>
      </c>
      <c r="G1546" t="s">
        <v>26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91</v>
      </c>
      <c r="O1546">
        <v>4</v>
      </c>
      <c r="P1546" t="s">
        <v>28</v>
      </c>
      <c r="Q1546" t="s">
        <v>56</v>
      </c>
      <c r="R1546">
        <v>43</v>
      </c>
      <c r="S1546" t="s">
        <v>131</v>
      </c>
      <c r="T1546" t="s">
        <v>41</v>
      </c>
      <c r="U1546" t="s">
        <v>2573</v>
      </c>
      <c r="V1546">
        <v>21</v>
      </c>
      <c r="W1546">
        <v>3</v>
      </c>
      <c r="X1546">
        <v>2026</v>
      </c>
      <c r="Y1546" t="s">
        <v>6239</v>
      </c>
      <c r="Z1546">
        <v>18</v>
      </c>
      <c r="AA1546" t="s">
        <v>6235</v>
      </c>
      <c r="AB1546">
        <v>260</v>
      </c>
      <c r="AC1546">
        <v>0.14489795918367346</v>
      </c>
      <c r="AD1546" t="s">
        <v>6230</v>
      </c>
      <c r="AE1546" t="s">
        <v>6231</v>
      </c>
    </row>
    <row r="1547" spans="1:31" x14ac:dyDescent="0.25">
      <c r="A1547" t="s">
        <v>2574</v>
      </c>
      <c r="B1547" s="1">
        <v>46122</v>
      </c>
      <c r="C1547">
        <v>0.54374999999999996</v>
      </c>
      <c r="D1547" t="s">
        <v>296</v>
      </c>
      <c r="E1547" t="s">
        <v>159</v>
      </c>
      <c r="F1547" t="s">
        <v>55</v>
      </c>
      <c r="G1547" t="s">
        <v>48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39</v>
      </c>
      <c r="O1547">
        <v>2</v>
      </c>
      <c r="P1547" t="s">
        <v>28</v>
      </c>
      <c r="Q1547" t="s">
        <v>56</v>
      </c>
      <c r="R1547">
        <v>24</v>
      </c>
      <c r="S1547" t="s">
        <v>30</v>
      </c>
      <c r="T1547" t="s">
        <v>85</v>
      </c>
      <c r="U1547" t="s">
        <v>2574</v>
      </c>
      <c r="V1547">
        <v>13</v>
      </c>
      <c r="W1547">
        <v>4</v>
      </c>
      <c r="X1547">
        <v>2026</v>
      </c>
      <c r="Y1547" t="s">
        <v>6237</v>
      </c>
      <c r="Z1547">
        <v>11</v>
      </c>
      <c r="AA1547" t="s">
        <v>6235</v>
      </c>
      <c r="AB1547">
        <v>164</v>
      </c>
      <c r="AC1547">
        <v>0.21764705882352942</v>
      </c>
      <c r="AD1547" t="s">
        <v>6233</v>
      </c>
      <c r="AE1547" t="s">
        <v>6241</v>
      </c>
    </row>
    <row r="1548" spans="1:31" x14ac:dyDescent="0.25">
      <c r="A1548" t="s">
        <v>2576</v>
      </c>
      <c r="B1548" s="1">
        <v>46104</v>
      </c>
      <c r="C1548">
        <v>0.63124999999999998</v>
      </c>
      <c r="D1548" t="s">
        <v>23</v>
      </c>
      <c r="E1548" t="s">
        <v>90</v>
      </c>
      <c r="F1548" t="s">
        <v>69</v>
      </c>
      <c r="G1548" t="s">
        <v>26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27</v>
      </c>
      <c r="O1548">
        <v>1</v>
      </c>
      <c r="P1548" t="s">
        <v>28</v>
      </c>
      <c r="Q1548" t="s">
        <v>56</v>
      </c>
      <c r="R1548">
        <v>36</v>
      </c>
      <c r="S1548" t="s">
        <v>57</v>
      </c>
      <c r="T1548" t="s">
        <v>58</v>
      </c>
      <c r="U1548" t="s">
        <v>2576</v>
      </c>
      <c r="V1548">
        <v>15</v>
      </c>
      <c r="W1548">
        <v>3</v>
      </c>
      <c r="X1548">
        <v>2026</v>
      </c>
      <c r="Y1548" t="s">
        <v>6232</v>
      </c>
      <c r="Z1548">
        <v>0</v>
      </c>
      <c r="AA1548" t="s">
        <v>6229</v>
      </c>
      <c r="AB1548">
        <v>412</v>
      </c>
      <c r="AC1548">
        <v>0.50740740740740742</v>
      </c>
      <c r="AD1548" t="s">
        <v>6233</v>
      </c>
      <c r="AE1548" t="s">
        <v>6231</v>
      </c>
    </row>
    <row r="1549" spans="1:31" x14ac:dyDescent="0.25">
      <c r="A1549" t="s">
        <v>2577</v>
      </c>
      <c r="B1549" s="1">
        <v>46187</v>
      </c>
      <c r="C1549">
        <v>0.57222222222222219</v>
      </c>
      <c r="D1549" t="s">
        <v>130</v>
      </c>
      <c r="E1549" t="s">
        <v>90</v>
      </c>
      <c r="F1549" t="s">
        <v>166</v>
      </c>
      <c r="G1549" t="s">
        <v>48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70</v>
      </c>
      <c r="O1549">
        <v>2</v>
      </c>
      <c r="P1549" t="s">
        <v>28</v>
      </c>
      <c r="Q1549" t="s">
        <v>56</v>
      </c>
      <c r="R1549">
        <v>60</v>
      </c>
      <c r="S1549" t="s">
        <v>170</v>
      </c>
      <c r="T1549" t="s">
        <v>85</v>
      </c>
      <c r="U1549" t="s">
        <v>2577</v>
      </c>
      <c r="V1549">
        <v>13</v>
      </c>
      <c r="W1549">
        <v>6</v>
      </c>
      <c r="X1549">
        <v>2026</v>
      </c>
      <c r="Y1549" t="s">
        <v>6237</v>
      </c>
      <c r="Z1549">
        <v>-1</v>
      </c>
      <c r="AA1549" t="s">
        <v>6229</v>
      </c>
      <c r="AB1549">
        <v>291</v>
      </c>
      <c r="AC1549">
        <v>0.17837837837837836</v>
      </c>
      <c r="AD1549" t="s">
        <v>6233</v>
      </c>
      <c r="AE1549" t="s">
        <v>6234</v>
      </c>
    </row>
    <row r="1550" spans="1:31" x14ac:dyDescent="0.25">
      <c r="A1550" t="s">
        <v>2578</v>
      </c>
      <c r="B1550" s="1">
        <v>46173</v>
      </c>
      <c r="C1550">
        <v>0.43819444444444444</v>
      </c>
      <c r="D1550" t="s">
        <v>45</v>
      </c>
      <c r="E1550" t="s">
        <v>139</v>
      </c>
      <c r="F1550" t="s">
        <v>84</v>
      </c>
      <c r="G1550" t="s">
        <v>38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49</v>
      </c>
      <c r="O1550">
        <v>2</v>
      </c>
      <c r="P1550" t="s">
        <v>28</v>
      </c>
      <c r="Q1550" t="s">
        <v>56</v>
      </c>
      <c r="R1550">
        <v>46</v>
      </c>
      <c r="S1550" t="s">
        <v>170</v>
      </c>
      <c r="T1550" t="s">
        <v>31</v>
      </c>
      <c r="U1550" t="s">
        <v>2578</v>
      </c>
      <c r="V1550">
        <v>10</v>
      </c>
      <c r="W1550">
        <v>5</v>
      </c>
      <c r="X1550">
        <v>2026</v>
      </c>
      <c r="Y1550" t="s">
        <v>6237</v>
      </c>
      <c r="Z1550">
        <v>-3</v>
      </c>
      <c r="AA1550" t="s">
        <v>6229</v>
      </c>
      <c r="AB1550">
        <v>615</v>
      </c>
      <c r="AC1550">
        <v>0.24523809523809526</v>
      </c>
      <c r="AD1550" t="s">
        <v>6233</v>
      </c>
      <c r="AE1550" t="s">
        <v>6234</v>
      </c>
    </row>
    <row r="1551" spans="1:31" x14ac:dyDescent="0.25">
      <c r="A1551" t="s">
        <v>2579</v>
      </c>
      <c r="B1551" s="1">
        <v>46051</v>
      </c>
      <c r="C1551">
        <v>0.94791666666666663</v>
      </c>
      <c r="D1551" t="s">
        <v>145</v>
      </c>
      <c r="E1551" t="s">
        <v>90</v>
      </c>
      <c r="F1551" t="s">
        <v>63</v>
      </c>
      <c r="G1551" t="s">
        <v>38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27</v>
      </c>
      <c r="O1551">
        <v>5</v>
      </c>
      <c r="P1551" t="s">
        <v>28</v>
      </c>
      <c r="Q1551" t="s">
        <v>29</v>
      </c>
      <c r="R1551">
        <v>59</v>
      </c>
      <c r="S1551" t="s">
        <v>71</v>
      </c>
      <c r="T1551" t="s">
        <v>58</v>
      </c>
      <c r="U1551" t="s">
        <v>2579</v>
      </c>
      <c r="V1551">
        <v>22</v>
      </c>
      <c r="W1551">
        <v>1</v>
      </c>
      <c r="X1551">
        <v>2026</v>
      </c>
      <c r="Y1551" t="s">
        <v>6239</v>
      </c>
      <c r="Z1551">
        <v>-1</v>
      </c>
      <c r="AA1551" t="s">
        <v>6229</v>
      </c>
      <c r="AB1551">
        <v>789</v>
      </c>
      <c r="AC1551">
        <v>7.4193548387096769E-2</v>
      </c>
      <c r="AD1551" t="s">
        <v>6238</v>
      </c>
      <c r="AE1551" t="s">
        <v>6234</v>
      </c>
    </row>
    <row r="1552" spans="1:31" x14ac:dyDescent="0.25">
      <c r="A1552" t="s">
        <v>2580</v>
      </c>
      <c r="B1552" s="1">
        <v>46134</v>
      </c>
      <c r="C1552">
        <v>0.92083333333333328</v>
      </c>
      <c r="D1552" t="s">
        <v>89</v>
      </c>
      <c r="E1552" t="s">
        <v>83</v>
      </c>
      <c r="F1552" t="s">
        <v>69</v>
      </c>
      <c r="G1552" t="s">
        <v>26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39</v>
      </c>
      <c r="O1552">
        <v>3</v>
      </c>
      <c r="P1552" t="s">
        <v>28</v>
      </c>
      <c r="Q1552" t="s">
        <v>56</v>
      </c>
      <c r="R1552">
        <v>38</v>
      </c>
      <c r="S1552" t="s">
        <v>40</v>
      </c>
      <c r="T1552" t="s">
        <v>58</v>
      </c>
      <c r="U1552" t="s">
        <v>2580</v>
      </c>
      <c r="V1552">
        <v>22</v>
      </c>
      <c r="W1552">
        <v>4</v>
      </c>
      <c r="X1552">
        <v>2026</v>
      </c>
      <c r="Y1552" t="s">
        <v>6239</v>
      </c>
      <c r="Z1552">
        <v>-2</v>
      </c>
      <c r="AA1552" t="s">
        <v>6229</v>
      </c>
      <c r="AB1552">
        <v>405</v>
      </c>
      <c r="AC1552">
        <v>0.2676470588235294</v>
      </c>
      <c r="AD1552" t="s">
        <v>6240</v>
      </c>
      <c r="AE1552" t="s">
        <v>6231</v>
      </c>
    </row>
    <row r="1553" spans="1:31" x14ac:dyDescent="0.25">
      <c r="A1553" t="s">
        <v>2581</v>
      </c>
      <c r="B1553" s="1">
        <v>46059</v>
      </c>
      <c r="C1553">
        <v>0.48194444444444445</v>
      </c>
      <c r="D1553" t="s">
        <v>200</v>
      </c>
      <c r="E1553" t="s">
        <v>135</v>
      </c>
      <c r="F1553" t="s">
        <v>55</v>
      </c>
      <c r="G1553" t="s">
        <v>104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70</v>
      </c>
      <c r="O1553">
        <v>4</v>
      </c>
      <c r="P1553" t="s">
        <v>28</v>
      </c>
      <c r="Q1553" t="s">
        <v>29</v>
      </c>
      <c r="R1553">
        <v>23</v>
      </c>
      <c r="S1553" t="s">
        <v>30</v>
      </c>
      <c r="T1553" t="s">
        <v>58</v>
      </c>
      <c r="U1553" t="s">
        <v>2581</v>
      </c>
      <c r="V1553">
        <v>11</v>
      </c>
      <c r="W1553">
        <v>2</v>
      </c>
      <c r="X1553">
        <v>2026</v>
      </c>
      <c r="Y1553" t="s">
        <v>6237</v>
      </c>
      <c r="Z1553">
        <v>7</v>
      </c>
      <c r="AA1553" t="s">
        <v>6235</v>
      </c>
      <c r="AB1553">
        <v>127</v>
      </c>
      <c r="AC1553">
        <v>0.24255319148936172</v>
      </c>
      <c r="AD1553" t="s">
        <v>6230</v>
      </c>
      <c r="AE1553" t="s">
        <v>6241</v>
      </c>
    </row>
    <row r="1554" spans="1:31" x14ac:dyDescent="0.25">
      <c r="A1554" t="s">
        <v>2582</v>
      </c>
      <c r="B1554" s="1">
        <v>46023</v>
      </c>
      <c r="C1554">
        <v>0.5854166666666667</v>
      </c>
      <c r="D1554" t="s">
        <v>116</v>
      </c>
      <c r="E1554" t="s">
        <v>100</v>
      </c>
      <c r="F1554" t="s">
        <v>25</v>
      </c>
      <c r="G1554" t="s">
        <v>38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70</v>
      </c>
      <c r="O1554">
        <v>3</v>
      </c>
      <c r="P1554" t="s">
        <v>28</v>
      </c>
      <c r="Q1554" t="s">
        <v>29</v>
      </c>
      <c r="R1554">
        <v>58</v>
      </c>
      <c r="S1554" t="s">
        <v>71</v>
      </c>
      <c r="T1554" t="s">
        <v>85</v>
      </c>
      <c r="U1554" t="s">
        <v>2582</v>
      </c>
      <c r="V1554">
        <v>14</v>
      </c>
      <c r="W1554">
        <v>1</v>
      </c>
      <c r="X1554">
        <v>2026</v>
      </c>
      <c r="Y1554" t="s">
        <v>6237</v>
      </c>
      <c r="Z1554">
        <v>6</v>
      </c>
      <c r="AA1554" t="s">
        <v>6235</v>
      </c>
      <c r="AB1554">
        <v>314</v>
      </c>
      <c r="AC1554">
        <v>0.21379310344827587</v>
      </c>
      <c r="AD1554" t="s">
        <v>6240</v>
      </c>
      <c r="AE1554" t="s">
        <v>6234</v>
      </c>
    </row>
    <row r="1555" spans="1:31" x14ac:dyDescent="0.25">
      <c r="A1555" t="s">
        <v>2584</v>
      </c>
      <c r="B1555" s="1">
        <v>46082</v>
      </c>
      <c r="C1555">
        <v>0.53888888888888886</v>
      </c>
      <c r="D1555" t="s">
        <v>296</v>
      </c>
      <c r="E1555" t="s">
        <v>90</v>
      </c>
      <c r="F1555" t="s">
        <v>76</v>
      </c>
      <c r="G1555" t="s">
        <v>117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27</v>
      </c>
      <c r="O1555">
        <v>1</v>
      </c>
      <c r="P1555" t="s">
        <v>28</v>
      </c>
      <c r="Q1555" t="s">
        <v>29</v>
      </c>
      <c r="R1555">
        <v>51</v>
      </c>
      <c r="S1555" t="s">
        <v>170</v>
      </c>
      <c r="T1555" t="s">
        <v>85</v>
      </c>
      <c r="U1555" t="s">
        <v>2584</v>
      </c>
      <c r="V1555">
        <v>12</v>
      </c>
      <c r="W1555">
        <v>3</v>
      </c>
      <c r="X1555">
        <v>2026</v>
      </c>
      <c r="Y1555" t="s">
        <v>6237</v>
      </c>
      <c r="Z1555">
        <v>10</v>
      </c>
      <c r="AA1555" t="s">
        <v>6235</v>
      </c>
      <c r="AB1555">
        <v>117</v>
      </c>
      <c r="AC1555">
        <v>0.328125</v>
      </c>
      <c r="AD1555" t="s">
        <v>6233</v>
      </c>
      <c r="AE1555" t="s">
        <v>6234</v>
      </c>
    </row>
    <row r="1556" spans="1:31" x14ac:dyDescent="0.25">
      <c r="A1556" t="s">
        <v>2585</v>
      </c>
      <c r="B1556" s="1">
        <v>46050</v>
      </c>
      <c r="C1556">
        <v>0.56111111111111112</v>
      </c>
      <c r="D1556" t="s">
        <v>121</v>
      </c>
      <c r="E1556" t="s">
        <v>159</v>
      </c>
      <c r="F1556" t="s">
        <v>47</v>
      </c>
      <c r="G1556" t="s">
        <v>117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49</v>
      </c>
      <c r="O1556">
        <v>2</v>
      </c>
      <c r="P1556" t="s">
        <v>28</v>
      </c>
      <c r="Q1556" t="s">
        <v>56</v>
      </c>
      <c r="R1556">
        <v>41</v>
      </c>
      <c r="S1556" t="s">
        <v>40</v>
      </c>
      <c r="T1556" t="s">
        <v>85</v>
      </c>
      <c r="U1556" t="s">
        <v>2585</v>
      </c>
      <c r="V1556">
        <v>13</v>
      </c>
      <c r="W1556">
        <v>1</v>
      </c>
      <c r="X1556">
        <v>2026</v>
      </c>
      <c r="Y1556" t="s">
        <v>6237</v>
      </c>
      <c r="Z1556">
        <v>1</v>
      </c>
      <c r="AA1556" t="s">
        <v>6235</v>
      </c>
      <c r="AB1556">
        <v>1095</v>
      </c>
      <c r="AC1556">
        <v>0.18928571428571428</v>
      </c>
      <c r="AD1556" t="s">
        <v>6233</v>
      </c>
      <c r="AE1556" t="s">
        <v>6231</v>
      </c>
    </row>
    <row r="1557" spans="1:31" x14ac:dyDescent="0.25">
      <c r="A1557" t="s">
        <v>2587</v>
      </c>
      <c r="B1557" s="1">
        <v>46094</v>
      </c>
      <c r="C1557">
        <v>0.58472222222222225</v>
      </c>
      <c r="D1557" t="s">
        <v>121</v>
      </c>
      <c r="E1557" t="s">
        <v>100</v>
      </c>
      <c r="F1557" t="s">
        <v>76</v>
      </c>
      <c r="G1557" t="s">
        <v>104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91</v>
      </c>
      <c r="O1557">
        <v>5</v>
      </c>
      <c r="P1557" t="s">
        <v>28</v>
      </c>
      <c r="Q1557" t="s">
        <v>29</v>
      </c>
      <c r="R1557">
        <v>22</v>
      </c>
      <c r="S1557" t="s">
        <v>30</v>
      </c>
      <c r="T1557" t="s">
        <v>85</v>
      </c>
      <c r="U1557" t="s">
        <v>2587</v>
      </c>
      <c r="V1557">
        <v>14</v>
      </c>
      <c r="W1557">
        <v>3</v>
      </c>
      <c r="X1557">
        <v>2026</v>
      </c>
      <c r="Y1557" t="s">
        <v>6237</v>
      </c>
      <c r="Z1557">
        <v>18</v>
      </c>
      <c r="AA1557" t="s">
        <v>6235</v>
      </c>
      <c r="AB1557">
        <v>379</v>
      </c>
      <c r="AC1557">
        <v>3.5849056603773584E-2</v>
      </c>
      <c r="AD1557" t="s">
        <v>6238</v>
      </c>
      <c r="AE1557" t="s">
        <v>6241</v>
      </c>
    </row>
    <row r="1558" spans="1:31" x14ac:dyDescent="0.25">
      <c r="A1558" t="s">
        <v>2588</v>
      </c>
      <c r="B1558" s="1">
        <v>46138</v>
      </c>
      <c r="C1558">
        <v>0.98888888888888893</v>
      </c>
      <c r="D1558" t="s">
        <v>116</v>
      </c>
      <c r="E1558" t="s">
        <v>54</v>
      </c>
      <c r="F1558" t="s">
        <v>95</v>
      </c>
      <c r="G1558" t="s">
        <v>26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49</v>
      </c>
      <c r="O1558">
        <v>2</v>
      </c>
      <c r="P1558" t="s">
        <v>28</v>
      </c>
      <c r="Q1558" t="s">
        <v>56</v>
      </c>
      <c r="R1558">
        <v>52</v>
      </c>
      <c r="S1558" t="s">
        <v>170</v>
      </c>
      <c r="T1558" t="s">
        <v>58</v>
      </c>
      <c r="U1558" t="s">
        <v>2588</v>
      </c>
      <c r="V1558">
        <v>23</v>
      </c>
      <c r="W1558">
        <v>4</v>
      </c>
      <c r="X1558">
        <v>2026</v>
      </c>
      <c r="Y1558" t="s">
        <v>6239</v>
      </c>
      <c r="Z1558">
        <v>20</v>
      </c>
      <c r="AA1558" t="s">
        <v>6235</v>
      </c>
      <c r="AB1558">
        <v>388</v>
      </c>
      <c r="AC1558">
        <v>8.6363636363636365E-2</v>
      </c>
      <c r="AD1558" t="s">
        <v>6233</v>
      </c>
      <c r="AE1558" t="s">
        <v>6234</v>
      </c>
    </row>
    <row r="1559" spans="1:31" x14ac:dyDescent="0.25">
      <c r="A1559" t="s">
        <v>2589</v>
      </c>
      <c r="B1559" s="1">
        <v>46043</v>
      </c>
      <c r="C1559">
        <v>0.66319444444444442</v>
      </c>
      <c r="D1559" t="s">
        <v>116</v>
      </c>
      <c r="E1559" t="s">
        <v>46</v>
      </c>
      <c r="F1559" t="s">
        <v>69</v>
      </c>
      <c r="G1559" t="s">
        <v>117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49</v>
      </c>
      <c r="O1559">
        <v>2</v>
      </c>
      <c r="P1559" t="s">
        <v>28</v>
      </c>
      <c r="Q1559" t="s">
        <v>29</v>
      </c>
      <c r="R1559">
        <v>39</v>
      </c>
      <c r="S1559" t="s">
        <v>40</v>
      </c>
      <c r="T1559" t="s">
        <v>58</v>
      </c>
      <c r="U1559" t="s">
        <v>2589</v>
      </c>
      <c r="V1559">
        <v>15</v>
      </c>
      <c r="W1559">
        <v>1</v>
      </c>
      <c r="X1559">
        <v>2026</v>
      </c>
      <c r="Y1559" t="s">
        <v>6232</v>
      </c>
      <c r="Z1559">
        <v>14</v>
      </c>
      <c r="AA1559" t="s">
        <v>6235</v>
      </c>
      <c r="AB1559">
        <v>325</v>
      </c>
      <c r="AC1559">
        <v>3.7254901960784313E-2</v>
      </c>
      <c r="AD1559" t="s">
        <v>6233</v>
      </c>
      <c r="AE1559" t="s">
        <v>6231</v>
      </c>
    </row>
    <row r="1560" spans="1:31" x14ac:dyDescent="0.25">
      <c r="A1560" t="s">
        <v>2590</v>
      </c>
      <c r="B1560" s="1">
        <v>46079</v>
      </c>
      <c r="C1560">
        <v>0.59583333333333333</v>
      </c>
      <c r="D1560" t="s">
        <v>35</v>
      </c>
      <c r="E1560" t="s">
        <v>159</v>
      </c>
      <c r="F1560" t="s">
        <v>84</v>
      </c>
      <c r="G1560" t="s">
        <v>38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39</v>
      </c>
      <c r="O1560">
        <v>2</v>
      </c>
      <c r="P1560" t="s">
        <v>28</v>
      </c>
      <c r="Q1560" t="s">
        <v>29</v>
      </c>
      <c r="R1560">
        <v>54</v>
      </c>
      <c r="S1560" t="s">
        <v>71</v>
      </c>
      <c r="T1560" t="s">
        <v>85</v>
      </c>
      <c r="U1560" t="s">
        <v>2590</v>
      </c>
      <c r="V1560">
        <v>14</v>
      </c>
      <c r="W1560">
        <v>2</v>
      </c>
      <c r="X1560">
        <v>2026</v>
      </c>
      <c r="Y1560" t="s">
        <v>6237</v>
      </c>
      <c r="Z1560">
        <v>0</v>
      </c>
      <c r="AA1560" t="s">
        <v>6229</v>
      </c>
      <c r="AB1560">
        <v>1134</v>
      </c>
      <c r="AC1560">
        <v>0.43448275862068964</v>
      </c>
      <c r="AD1560" t="s">
        <v>6233</v>
      </c>
      <c r="AE1560" t="s">
        <v>6234</v>
      </c>
    </row>
    <row r="1561" spans="1:31" x14ac:dyDescent="0.25">
      <c r="A1561" t="s">
        <v>2591</v>
      </c>
      <c r="B1561" s="1">
        <v>46160</v>
      </c>
      <c r="C1561">
        <v>0.86805555555555558</v>
      </c>
      <c r="D1561" t="s">
        <v>116</v>
      </c>
      <c r="E1561" t="s">
        <v>139</v>
      </c>
      <c r="F1561" t="s">
        <v>47</v>
      </c>
      <c r="G1561" t="s">
        <v>104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27</v>
      </c>
      <c r="O1561">
        <v>1</v>
      </c>
      <c r="P1561" t="s">
        <v>28</v>
      </c>
      <c r="Q1561" t="s">
        <v>56</v>
      </c>
      <c r="R1561">
        <v>47</v>
      </c>
      <c r="S1561" t="s">
        <v>57</v>
      </c>
      <c r="T1561" t="s">
        <v>41</v>
      </c>
      <c r="U1561" t="s">
        <v>2591</v>
      </c>
      <c r="V1561">
        <v>20</v>
      </c>
      <c r="W1561">
        <v>5</v>
      </c>
      <c r="X1561">
        <v>2026</v>
      </c>
      <c r="Y1561" t="s">
        <v>6239</v>
      </c>
      <c r="Z1561">
        <v>11</v>
      </c>
      <c r="AA1561" t="s">
        <v>6235</v>
      </c>
      <c r="AB1561">
        <v>516</v>
      </c>
      <c r="AC1561">
        <v>0.24444444444444444</v>
      </c>
      <c r="AD1561" t="s">
        <v>6233</v>
      </c>
      <c r="AE1561" t="s">
        <v>6234</v>
      </c>
    </row>
    <row r="1562" spans="1:31" x14ac:dyDescent="0.25">
      <c r="A1562" t="s">
        <v>2593</v>
      </c>
      <c r="B1562" s="1">
        <v>46093</v>
      </c>
      <c r="C1562">
        <v>0.66111111111111109</v>
      </c>
      <c r="D1562" t="s">
        <v>130</v>
      </c>
      <c r="E1562" t="s">
        <v>90</v>
      </c>
      <c r="F1562" t="s">
        <v>166</v>
      </c>
      <c r="G1562" t="s">
        <v>117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70</v>
      </c>
      <c r="O1562">
        <v>2</v>
      </c>
      <c r="P1562" t="s">
        <v>146</v>
      </c>
      <c r="Q1562" t="s">
        <v>29</v>
      </c>
      <c r="R1562">
        <v>49</v>
      </c>
      <c r="S1562" t="s">
        <v>71</v>
      </c>
      <c r="T1562" t="s">
        <v>58</v>
      </c>
      <c r="U1562" t="s">
        <v>2593</v>
      </c>
      <c r="V1562">
        <v>15</v>
      </c>
      <c r="W1562">
        <v>3</v>
      </c>
      <c r="X1562">
        <v>2026</v>
      </c>
      <c r="Y1562" t="s">
        <v>6232</v>
      </c>
      <c r="Z1562">
        <v>1</v>
      </c>
      <c r="AA1562" t="s">
        <v>6235</v>
      </c>
      <c r="AB1562">
        <v>397</v>
      </c>
      <c r="AC1562">
        <v>0.44137931034482764</v>
      </c>
      <c r="AD1562" t="s">
        <v>6233</v>
      </c>
      <c r="AE1562" t="s">
        <v>6234</v>
      </c>
    </row>
    <row r="1563" spans="1:31" x14ac:dyDescent="0.25">
      <c r="A1563" t="s">
        <v>2594</v>
      </c>
      <c r="B1563" s="1">
        <v>46110</v>
      </c>
      <c r="C1563">
        <v>0.5180555555555556</v>
      </c>
      <c r="D1563" t="s">
        <v>99</v>
      </c>
      <c r="E1563" t="s">
        <v>24</v>
      </c>
      <c r="F1563" t="s">
        <v>69</v>
      </c>
      <c r="G1563" t="s">
        <v>96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39</v>
      </c>
      <c r="O1563">
        <v>3</v>
      </c>
      <c r="P1563" t="s">
        <v>28</v>
      </c>
      <c r="Q1563" t="s">
        <v>56</v>
      </c>
      <c r="R1563">
        <v>37</v>
      </c>
      <c r="S1563" t="s">
        <v>170</v>
      </c>
      <c r="T1563" t="s">
        <v>85</v>
      </c>
      <c r="U1563" t="s">
        <v>2594</v>
      </c>
      <c r="V1563">
        <v>12</v>
      </c>
      <c r="W1563">
        <v>3</v>
      </c>
      <c r="X1563">
        <v>2026</v>
      </c>
      <c r="Y1563" t="s">
        <v>6237</v>
      </c>
      <c r="Z1563">
        <v>-2</v>
      </c>
      <c r="AA1563" t="s">
        <v>6229</v>
      </c>
      <c r="AB1563">
        <v>474</v>
      </c>
      <c r="AC1563">
        <v>0.15</v>
      </c>
      <c r="AD1563" t="s">
        <v>6240</v>
      </c>
      <c r="AE1563" t="s">
        <v>6231</v>
      </c>
    </row>
    <row r="1564" spans="1:31" x14ac:dyDescent="0.25">
      <c r="A1564" t="s">
        <v>2595</v>
      </c>
      <c r="B1564" s="1">
        <v>46176</v>
      </c>
      <c r="C1564">
        <v>0.90694444444444444</v>
      </c>
      <c r="D1564" t="s">
        <v>68</v>
      </c>
      <c r="E1564" t="s">
        <v>46</v>
      </c>
      <c r="F1564" t="s">
        <v>76</v>
      </c>
      <c r="G1564" t="s">
        <v>38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49</v>
      </c>
      <c r="O1564">
        <v>4</v>
      </c>
      <c r="P1564" t="s">
        <v>28</v>
      </c>
      <c r="Q1564" t="s">
        <v>56</v>
      </c>
      <c r="R1564">
        <v>34</v>
      </c>
      <c r="S1564" t="s">
        <v>40</v>
      </c>
      <c r="T1564" t="s">
        <v>41</v>
      </c>
      <c r="U1564" t="s">
        <v>2595</v>
      </c>
      <c r="V1564">
        <v>21</v>
      </c>
      <c r="W1564">
        <v>6</v>
      </c>
      <c r="X1564">
        <v>2026</v>
      </c>
      <c r="Y1564" t="s">
        <v>6239</v>
      </c>
      <c r="Z1564">
        <v>14</v>
      </c>
      <c r="AA1564" t="s">
        <v>6235</v>
      </c>
      <c r="AB1564">
        <v>754</v>
      </c>
      <c r="AC1564">
        <v>0.26666666666666666</v>
      </c>
      <c r="AD1564" t="s">
        <v>6230</v>
      </c>
      <c r="AE1564" t="s">
        <v>6236</v>
      </c>
    </row>
    <row r="1565" spans="1:31" x14ac:dyDescent="0.25">
      <c r="A1565" t="s">
        <v>2596</v>
      </c>
      <c r="B1565" s="1">
        <v>46032</v>
      </c>
      <c r="C1565">
        <v>0.74375000000000002</v>
      </c>
      <c r="D1565" t="s">
        <v>145</v>
      </c>
      <c r="E1565" t="s">
        <v>159</v>
      </c>
      <c r="F1565" t="s">
        <v>84</v>
      </c>
      <c r="G1565" t="s">
        <v>38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91</v>
      </c>
      <c r="O1565">
        <v>4</v>
      </c>
      <c r="P1565" t="s">
        <v>28</v>
      </c>
      <c r="Q1565" t="s">
        <v>56</v>
      </c>
      <c r="R1565">
        <v>22</v>
      </c>
      <c r="S1565" t="s">
        <v>64</v>
      </c>
      <c r="T1565" t="s">
        <v>58</v>
      </c>
      <c r="U1565" t="s">
        <v>2596</v>
      </c>
      <c r="V1565">
        <v>17</v>
      </c>
      <c r="W1565">
        <v>1</v>
      </c>
      <c r="X1565">
        <v>2026</v>
      </c>
      <c r="Y1565" t="s">
        <v>6232</v>
      </c>
      <c r="Z1565">
        <v>7</v>
      </c>
      <c r="AA1565" t="s">
        <v>6235</v>
      </c>
      <c r="AB1565">
        <v>827</v>
      </c>
      <c r="AC1565">
        <v>0.24791666666666667</v>
      </c>
      <c r="AD1565" t="s">
        <v>6230</v>
      </c>
      <c r="AE1565" t="s">
        <v>6241</v>
      </c>
    </row>
    <row r="1566" spans="1:31" x14ac:dyDescent="0.25">
      <c r="A1566" t="s">
        <v>2598</v>
      </c>
      <c r="B1566" s="1">
        <v>46082</v>
      </c>
      <c r="C1566">
        <v>0.64583333333333337</v>
      </c>
      <c r="D1566" t="s">
        <v>68</v>
      </c>
      <c r="E1566" t="s">
        <v>46</v>
      </c>
      <c r="F1566" t="s">
        <v>47</v>
      </c>
      <c r="G1566" t="s">
        <v>104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49</v>
      </c>
      <c r="O1566">
        <v>4</v>
      </c>
      <c r="P1566" t="s">
        <v>28</v>
      </c>
      <c r="Q1566" t="s">
        <v>56</v>
      </c>
      <c r="R1566">
        <v>25</v>
      </c>
      <c r="S1566" t="s">
        <v>170</v>
      </c>
      <c r="T1566" t="s">
        <v>58</v>
      </c>
      <c r="U1566" t="s">
        <v>2598</v>
      </c>
      <c r="V1566">
        <v>15</v>
      </c>
      <c r="W1566">
        <v>3</v>
      </c>
      <c r="X1566">
        <v>2026</v>
      </c>
      <c r="Y1566" t="s">
        <v>6232</v>
      </c>
      <c r="Z1566">
        <v>2</v>
      </c>
      <c r="AA1566" t="s">
        <v>6235</v>
      </c>
      <c r="AB1566">
        <v>944</v>
      </c>
      <c r="AC1566">
        <v>0.53636363636363638</v>
      </c>
      <c r="AD1566" t="s">
        <v>6230</v>
      </c>
      <c r="AE1566" t="s">
        <v>6241</v>
      </c>
    </row>
    <row r="1567" spans="1:31" x14ac:dyDescent="0.25">
      <c r="A1567" t="s">
        <v>2599</v>
      </c>
      <c r="B1567" s="1">
        <v>46176</v>
      </c>
      <c r="C1567">
        <v>0.81388888888888888</v>
      </c>
      <c r="D1567" t="s">
        <v>62</v>
      </c>
      <c r="E1567" t="s">
        <v>54</v>
      </c>
      <c r="F1567" t="s">
        <v>25</v>
      </c>
      <c r="G1567" t="s">
        <v>38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27</v>
      </c>
      <c r="O1567">
        <v>5</v>
      </c>
      <c r="P1567" t="s">
        <v>28</v>
      </c>
      <c r="Q1567" t="s">
        <v>56</v>
      </c>
      <c r="R1567">
        <v>49</v>
      </c>
      <c r="S1567" t="s">
        <v>40</v>
      </c>
      <c r="T1567" t="s">
        <v>41</v>
      </c>
      <c r="U1567" t="s">
        <v>2599</v>
      </c>
      <c r="V1567">
        <v>19</v>
      </c>
      <c r="W1567">
        <v>6</v>
      </c>
      <c r="X1567">
        <v>2026</v>
      </c>
      <c r="Y1567" t="s">
        <v>6232</v>
      </c>
      <c r="Z1567">
        <v>-2</v>
      </c>
      <c r="AA1567" t="s">
        <v>6229</v>
      </c>
      <c r="AB1567">
        <v>1114</v>
      </c>
      <c r="AC1567">
        <v>0.21515151515151515</v>
      </c>
      <c r="AD1567" t="s">
        <v>6238</v>
      </c>
      <c r="AE1567" t="s">
        <v>6234</v>
      </c>
    </row>
    <row r="1568" spans="1:31" x14ac:dyDescent="0.25">
      <c r="A1568" t="s">
        <v>2600</v>
      </c>
      <c r="B1568" s="1">
        <v>46086</v>
      </c>
      <c r="C1568">
        <v>0.54791666666666672</v>
      </c>
      <c r="D1568" t="s">
        <v>45</v>
      </c>
      <c r="E1568" t="s">
        <v>139</v>
      </c>
      <c r="F1568" t="s">
        <v>69</v>
      </c>
      <c r="G1568" t="s">
        <v>26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49</v>
      </c>
      <c r="O1568">
        <v>1</v>
      </c>
      <c r="P1568" t="s">
        <v>28</v>
      </c>
      <c r="Q1568" t="s">
        <v>56</v>
      </c>
      <c r="R1568">
        <v>43</v>
      </c>
      <c r="S1568" t="s">
        <v>71</v>
      </c>
      <c r="T1568" t="s">
        <v>85</v>
      </c>
      <c r="U1568" t="s">
        <v>2600</v>
      </c>
      <c r="V1568">
        <v>13</v>
      </c>
      <c r="W1568">
        <v>3</v>
      </c>
      <c r="X1568">
        <v>2026</v>
      </c>
      <c r="Y1568" t="s">
        <v>6237</v>
      </c>
      <c r="Z1568">
        <v>-3</v>
      </c>
      <c r="AA1568" t="s">
        <v>6229</v>
      </c>
      <c r="AB1568">
        <v>569</v>
      </c>
      <c r="AC1568">
        <v>0.36176470588235299</v>
      </c>
      <c r="AD1568" t="s">
        <v>6233</v>
      </c>
      <c r="AE1568" t="s">
        <v>6231</v>
      </c>
    </row>
    <row r="1569" spans="1:31" x14ac:dyDescent="0.25">
      <c r="A1569" t="s">
        <v>2602</v>
      </c>
      <c r="B1569" s="1">
        <v>46049</v>
      </c>
      <c r="C1569">
        <v>0.72986111111111107</v>
      </c>
      <c r="D1569" t="s">
        <v>200</v>
      </c>
      <c r="E1569" t="s">
        <v>83</v>
      </c>
      <c r="F1569" t="s">
        <v>47</v>
      </c>
      <c r="G1569" t="s">
        <v>26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27</v>
      </c>
      <c r="O1569">
        <v>1</v>
      </c>
      <c r="P1569" t="s">
        <v>28</v>
      </c>
      <c r="Q1569" t="s">
        <v>29</v>
      </c>
      <c r="R1569">
        <v>56</v>
      </c>
      <c r="S1569" t="s">
        <v>131</v>
      </c>
      <c r="T1569" t="s">
        <v>58</v>
      </c>
      <c r="U1569" t="s">
        <v>2602</v>
      </c>
      <c r="V1569">
        <v>17</v>
      </c>
      <c r="W1569">
        <v>1</v>
      </c>
      <c r="X1569">
        <v>2026</v>
      </c>
      <c r="Y1569" t="s">
        <v>6232</v>
      </c>
      <c r="Z1569">
        <v>18</v>
      </c>
      <c r="AA1569" t="s">
        <v>6235</v>
      </c>
      <c r="AB1569">
        <v>119</v>
      </c>
      <c r="AC1569">
        <v>0.03</v>
      </c>
      <c r="AD1569" t="s">
        <v>6233</v>
      </c>
      <c r="AE1569" t="s">
        <v>6234</v>
      </c>
    </row>
    <row r="1570" spans="1:31" x14ac:dyDescent="0.25">
      <c r="A1570" t="s">
        <v>2603</v>
      </c>
      <c r="B1570" s="1">
        <v>46181</v>
      </c>
      <c r="C1570">
        <v>0.62152777777777779</v>
      </c>
      <c r="D1570" t="s">
        <v>145</v>
      </c>
      <c r="E1570" t="s">
        <v>100</v>
      </c>
      <c r="F1570" t="s">
        <v>55</v>
      </c>
      <c r="G1570" t="s">
        <v>117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27</v>
      </c>
      <c r="O1570">
        <v>3</v>
      </c>
      <c r="P1570" t="s">
        <v>28</v>
      </c>
      <c r="Q1570" t="s">
        <v>56</v>
      </c>
      <c r="R1570">
        <v>58</v>
      </c>
      <c r="S1570" t="s">
        <v>57</v>
      </c>
      <c r="T1570" t="s">
        <v>85</v>
      </c>
      <c r="U1570" t="s">
        <v>2603</v>
      </c>
      <c r="V1570">
        <v>14</v>
      </c>
      <c r="W1570">
        <v>6</v>
      </c>
      <c r="X1570">
        <v>2026</v>
      </c>
      <c r="Y1570" t="s">
        <v>6237</v>
      </c>
      <c r="Z1570">
        <v>17</v>
      </c>
      <c r="AA1570" t="s">
        <v>6235</v>
      </c>
      <c r="AB1570">
        <v>1187</v>
      </c>
      <c r="AC1570">
        <v>6.3333333333333325E-2</v>
      </c>
      <c r="AD1570" t="s">
        <v>6240</v>
      </c>
      <c r="AE1570" t="s">
        <v>6234</v>
      </c>
    </row>
    <row r="1571" spans="1:31" x14ac:dyDescent="0.25">
      <c r="A1571" t="s">
        <v>2604</v>
      </c>
      <c r="B1571" s="1">
        <v>46126</v>
      </c>
      <c r="C1571">
        <v>0.64166666666666672</v>
      </c>
      <c r="D1571" t="s">
        <v>130</v>
      </c>
      <c r="E1571" t="s">
        <v>54</v>
      </c>
      <c r="F1571" t="s">
        <v>84</v>
      </c>
      <c r="G1571" t="s">
        <v>48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91</v>
      </c>
      <c r="O1571">
        <v>3</v>
      </c>
      <c r="P1571" t="s">
        <v>28</v>
      </c>
      <c r="Q1571" t="s">
        <v>56</v>
      </c>
      <c r="R1571">
        <v>41</v>
      </c>
      <c r="S1571" t="s">
        <v>131</v>
      </c>
      <c r="T1571" t="s">
        <v>58</v>
      </c>
      <c r="U1571" t="s">
        <v>2604</v>
      </c>
      <c r="V1571">
        <v>15</v>
      </c>
      <c r="W1571">
        <v>4</v>
      </c>
      <c r="X1571">
        <v>2026</v>
      </c>
      <c r="Y1571" t="s">
        <v>6232</v>
      </c>
      <c r="Z1571">
        <v>8</v>
      </c>
      <c r="AA1571" t="s">
        <v>6235</v>
      </c>
      <c r="AB1571">
        <v>472</v>
      </c>
      <c r="AC1571">
        <v>0.3</v>
      </c>
      <c r="AD1571" t="s">
        <v>6240</v>
      </c>
      <c r="AE1571" t="s">
        <v>6231</v>
      </c>
    </row>
    <row r="1572" spans="1:31" x14ac:dyDescent="0.25">
      <c r="A1572" t="s">
        <v>2605</v>
      </c>
      <c r="B1572" s="1">
        <v>46129</v>
      </c>
      <c r="C1572">
        <v>0.70833333333333337</v>
      </c>
      <c r="D1572" t="s">
        <v>145</v>
      </c>
      <c r="E1572" t="s">
        <v>135</v>
      </c>
      <c r="F1572" t="s">
        <v>166</v>
      </c>
      <c r="G1572" t="s">
        <v>117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91</v>
      </c>
      <c r="O1572">
        <v>1</v>
      </c>
      <c r="P1572" t="s">
        <v>28</v>
      </c>
      <c r="Q1572" t="s">
        <v>29</v>
      </c>
      <c r="R1572">
        <v>55</v>
      </c>
      <c r="S1572" t="s">
        <v>30</v>
      </c>
      <c r="T1572" t="s">
        <v>58</v>
      </c>
      <c r="U1572" t="s">
        <v>2605</v>
      </c>
      <c r="V1572">
        <v>17</v>
      </c>
      <c r="W1572">
        <v>4</v>
      </c>
      <c r="X1572">
        <v>2026</v>
      </c>
      <c r="Y1572" t="s">
        <v>6232</v>
      </c>
      <c r="Z1572">
        <v>8</v>
      </c>
      <c r="AA1572" t="s">
        <v>6235</v>
      </c>
      <c r="AB1572">
        <v>699</v>
      </c>
      <c r="AC1572">
        <v>0.27142857142857146</v>
      </c>
      <c r="AD1572" t="s">
        <v>6233</v>
      </c>
      <c r="AE1572" t="s">
        <v>6234</v>
      </c>
    </row>
    <row r="1573" spans="1:31" x14ac:dyDescent="0.25">
      <c r="A1573" t="s">
        <v>2606</v>
      </c>
      <c r="B1573" s="1">
        <v>46191</v>
      </c>
      <c r="C1573">
        <v>0.75208333333333333</v>
      </c>
      <c r="D1573" t="s">
        <v>35</v>
      </c>
      <c r="E1573" t="s">
        <v>135</v>
      </c>
      <c r="F1573" t="s">
        <v>84</v>
      </c>
      <c r="G1573" t="s">
        <v>48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27</v>
      </c>
      <c r="O1573">
        <v>1</v>
      </c>
      <c r="P1573" t="s">
        <v>28</v>
      </c>
      <c r="Q1573" t="s">
        <v>29</v>
      </c>
      <c r="R1573">
        <v>21</v>
      </c>
      <c r="S1573" t="s">
        <v>71</v>
      </c>
      <c r="T1573" t="s">
        <v>41</v>
      </c>
      <c r="U1573" t="s">
        <v>2606</v>
      </c>
      <c r="V1573">
        <v>18</v>
      </c>
      <c r="W1573">
        <v>6</v>
      </c>
      <c r="X1573">
        <v>2026</v>
      </c>
      <c r="Y1573" t="s">
        <v>6232</v>
      </c>
      <c r="Z1573">
        <v>14</v>
      </c>
      <c r="AA1573" t="s">
        <v>6235</v>
      </c>
      <c r="AB1573">
        <v>364</v>
      </c>
      <c r="AC1573">
        <v>0.22068965517241382</v>
      </c>
      <c r="AD1573" t="s">
        <v>6233</v>
      </c>
      <c r="AE1573" t="s">
        <v>6241</v>
      </c>
    </row>
    <row r="1574" spans="1:31" x14ac:dyDescent="0.25">
      <c r="A1574" t="s">
        <v>2607</v>
      </c>
      <c r="B1574" s="1">
        <v>46145</v>
      </c>
      <c r="C1574">
        <v>0.37777777777777777</v>
      </c>
      <c r="D1574" t="s">
        <v>68</v>
      </c>
      <c r="E1574" t="s">
        <v>100</v>
      </c>
      <c r="F1574" t="s">
        <v>95</v>
      </c>
      <c r="G1574" t="s">
        <v>38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27</v>
      </c>
      <c r="O1574">
        <v>3</v>
      </c>
      <c r="P1574" t="s">
        <v>28</v>
      </c>
      <c r="Q1574" t="s">
        <v>56</v>
      </c>
      <c r="R1574">
        <v>54</v>
      </c>
      <c r="S1574" t="s">
        <v>170</v>
      </c>
      <c r="T1574" t="s">
        <v>31</v>
      </c>
      <c r="U1574" t="s">
        <v>2607</v>
      </c>
      <c r="V1574">
        <v>9</v>
      </c>
      <c r="W1574">
        <v>5</v>
      </c>
      <c r="X1574">
        <v>2026</v>
      </c>
      <c r="Y1574" t="s">
        <v>6228</v>
      </c>
      <c r="Z1574">
        <v>-1</v>
      </c>
      <c r="AA1574" t="s">
        <v>6229</v>
      </c>
      <c r="AB1574">
        <v>461</v>
      </c>
      <c r="AC1574">
        <v>0.2129032258064516</v>
      </c>
      <c r="AD1574" t="s">
        <v>6240</v>
      </c>
      <c r="AE1574" t="s">
        <v>6234</v>
      </c>
    </row>
    <row r="1575" spans="1:31" x14ac:dyDescent="0.25">
      <c r="A1575" t="s">
        <v>2608</v>
      </c>
      <c r="B1575" s="1">
        <v>46090</v>
      </c>
      <c r="C1575">
        <v>0.81041666666666667</v>
      </c>
      <c r="D1575" t="s">
        <v>200</v>
      </c>
      <c r="E1575" t="s">
        <v>46</v>
      </c>
      <c r="F1575" t="s">
        <v>55</v>
      </c>
      <c r="G1575" t="s">
        <v>38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39</v>
      </c>
      <c r="O1575">
        <v>5</v>
      </c>
      <c r="P1575" t="s">
        <v>28</v>
      </c>
      <c r="Q1575" t="s">
        <v>56</v>
      </c>
      <c r="R1575">
        <v>18</v>
      </c>
      <c r="S1575" t="s">
        <v>57</v>
      </c>
      <c r="T1575" t="s">
        <v>41</v>
      </c>
      <c r="U1575" t="s">
        <v>2608</v>
      </c>
      <c r="V1575">
        <v>19</v>
      </c>
      <c r="W1575">
        <v>3</v>
      </c>
      <c r="X1575">
        <v>2026</v>
      </c>
      <c r="Y1575" t="s">
        <v>6232</v>
      </c>
      <c r="Z1575">
        <v>13</v>
      </c>
      <c r="AA1575" t="s">
        <v>6235</v>
      </c>
      <c r="AB1575">
        <v>735</v>
      </c>
      <c r="AC1575">
        <v>0.16578947368421051</v>
      </c>
      <c r="AD1575" t="s">
        <v>6238</v>
      </c>
      <c r="AE1575" t="s">
        <v>6241</v>
      </c>
    </row>
    <row r="1576" spans="1:31" x14ac:dyDescent="0.25">
      <c r="A1576" t="s">
        <v>2610</v>
      </c>
      <c r="B1576" s="1">
        <v>46191</v>
      </c>
      <c r="C1576">
        <v>0.7729166666666667</v>
      </c>
      <c r="D1576" t="s">
        <v>116</v>
      </c>
      <c r="E1576" t="s">
        <v>83</v>
      </c>
      <c r="F1576" t="s">
        <v>95</v>
      </c>
      <c r="G1576" t="s">
        <v>96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27</v>
      </c>
      <c r="O1576">
        <v>4</v>
      </c>
      <c r="P1576" t="s">
        <v>28</v>
      </c>
      <c r="Q1576" t="s">
        <v>56</v>
      </c>
      <c r="R1576">
        <v>32</v>
      </c>
      <c r="S1576" t="s">
        <v>71</v>
      </c>
      <c r="T1576" t="s">
        <v>41</v>
      </c>
      <c r="U1576" t="s">
        <v>2610</v>
      </c>
      <c r="V1576">
        <v>18</v>
      </c>
      <c r="W1576">
        <v>6</v>
      </c>
      <c r="X1576">
        <v>2026</v>
      </c>
      <c r="Y1576" t="s">
        <v>6232</v>
      </c>
      <c r="Z1576">
        <v>-5</v>
      </c>
      <c r="AA1576" t="s">
        <v>6229</v>
      </c>
      <c r="AB1576">
        <v>242</v>
      </c>
      <c r="AC1576">
        <v>0.15384615384615385</v>
      </c>
      <c r="AD1576" t="s">
        <v>6230</v>
      </c>
      <c r="AE1576" t="s">
        <v>6236</v>
      </c>
    </row>
    <row r="1577" spans="1:31" x14ac:dyDescent="0.25">
      <c r="A1577" t="s">
        <v>2611</v>
      </c>
      <c r="B1577" s="1">
        <v>46115</v>
      </c>
      <c r="C1577">
        <v>0.60347222222222219</v>
      </c>
      <c r="D1577" t="s">
        <v>296</v>
      </c>
      <c r="E1577" t="s">
        <v>83</v>
      </c>
      <c r="F1577" t="s">
        <v>37</v>
      </c>
      <c r="G1577" t="s">
        <v>117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70</v>
      </c>
      <c r="O1577">
        <v>5</v>
      </c>
      <c r="P1577" t="s">
        <v>28</v>
      </c>
      <c r="Q1577" t="s">
        <v>29</v>
      </c>
      <c r="R1577">
        <v>25</v>
      </c>
      <c r="S1577" t="s">
        <v>30</v>
      </c>
      <c r="T1577" t="s">
        <v>85</v>
      </c>
      <c r="U1577" t="s">
        <v>2611</v>
      </c>
      <c r="V1577">
        <v>14</v>
      </c>
      <c r="W1577">
        <v>4</v>
      </c>
      <c r="X1577">
        <v>2026</v>
      </c>
      <c r="Y1577" t="s">
        <v>6237</v>
      </c>
      <c r="Z1577">
        <v>3</v>
      </c>
      <c r="AA1577" t="s">
        <v>6235</v>
      </c>
      <c r="AB1577">
        <v>465</v>
      </c>
      <c r="AC1577">
        <v>0.12325581395348836</v>
      </c>
      <c r="AD1577" t="s">
        <v>6238</v>
      </c>
      <c r="AE1577" t="s">
        <v>6241</v>
      </c>
    </row>
    <row r="1578" spans="1:31" x14ac:dyDescent="0.25">
      <c r="A1578" t="s">
        <v>2612</v>
      </c>
      <c r="B1578" s="1">
        <v>46071</v>
      </c>
      <c r="C1578">
        <v>0.49444444444444446</v>
      </c>
      <c r="D1578" t="s">
        <v>53</v>
      </c>
      <c r="E1578" t="s">
        <v>100</v>
      </c>
      <c r="F1578" t="s">
        <v>76</v>
      </c>
      <c r="G1578" t="s">
        <v>117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91</v>
      </c>
      <c r="O1578">
        <v>1</v>
      </c>
      <c r="P1578" t="s">
        <v>28</v>
      </c>
      <c r="Q1578" t="s">
        <v>56</v>
      </c>
      <c r="R1578">
        <v>36</v>
      </c>
      <c r="S1578" t="s">
        <v>40</v>
      </c>
      <c r="T1578" t="s">
        <v>58</v>
      </c>
      <c r="U1578" t="s">
        <v>2612</v>
      </c>
      <c r="V1578">
        <v>11</v>
      </c>
      <c r="W1578">
        <v>2</v>
      </c>
      <c r="X1578">
        <v>2026</v>
      </c>
      <c r="Y1578" t="s">
        <v>6237</v>
      </c>
      <c r="Z1578">
        <v>16</v>
      </c>
      <c r="AA1578" t="s">
        <v>6235</v>
      </c>
      <c r="AB1578">
        <v>500</v>
      </c>
      <c r="AC1578">
        <v>0.12448979591836734</v>
      </c>
      <c r="AD1578" t="s">
        <v>6233</v>
      </c>
      <c r="AE1578" t="s">
        <v>6231</v>
      </c>
    </row>
    <row r="1579" spans="1:31" x14ac:dyDescent="0.25">
      <c r="A1579" t="s">
        <v>2613</v>
      </c>
      <c r="B1579" s="1">
        <v>46102</v>
      </c>
      <c r="C1579">
        <v>0.99722222222222223</v>
      </c>
      <c r="D1579" t="s">
        <v>200</v>
      </c>
      <c r="E1579" t="s">
        <v>46</v>
      </c>
      <c r="F1579" t="s">
        <v>25</v>
      </c>
      <c r="G1579" t="s">
        <v>48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91</v>
      </c>
      <c r="O1579">
        <v>4</v>
      </c>
      <c r="P1579" t="s">
        <v>28</v>
      </c>
      <c r="Q1579" t="s">
        <v>29</v>
      </c>
      <c r="R1579">
        <v>48</v>
      </c>
      <c r="S1579" t="s">
        <v>64</v>
      </c>
      <c r="T1579" t="s">
        <v>58</v>
      </c>
      <c r="U1579" t="s">
        <v>2613</v>
      </c>
      <c r="V1579">
        <v>23</v>
      </c>
      <c r="W1579">
        <v>3</v>
      </c>
      <c r="X1579">
        <v>2026</v>
      </c>
      <c r="Y1579" t="s">
        <v>6239</v>
      </c>
      <c r="Z1579">
        <v>0</v>
      </c>
      <c r="AA1579" t="s">
        <v>6229</v>
      </c>
      <c r="AB1579">
        <v>85</v>
      </c>
      <c r="AC1579">
        <v>0.11666666666666667</v>
      </c>
      <c r="AD1579" t="s">
        <v>6230</v>
      </c>
      <c r="AE1579" t="s">
        <v>6234</v>
      </c>
    </row>
    <row r="1580" spans="1:31" x14ac:dyDescent="0.25">
      <c r="A1580" t="s">
        <v>2614</v>
      </c>
      <c r="B1580" s="1">
        <v>46177</v>
      </c>
      <c r="C1580">
        <v>0.80555555555555558</v>
      </c>
      <c r="D1580" t="s">
        <v>130</v>
      </c>
      <c r="E1580" t="s">
        <v>135</v>
      </c>
      <c r="F1580" t="s">
        <v>47</v>
      </c>
      <c r="G1580" t="s">
        <v>104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70</v>
      </c>
      <c r="O1580">
        <v>5</v>
      </c>
      <c r="P1580" t="s">
        <v>146</v>
      </c>
      <c r="Q1580" t="s">
        <v>56</v>
      </c>
      <c r="R1580">
        <v>20</v>
      </c>
      <c r="S1580" t="s">
        <v>71</v>
      </c>
      <c r="T1580" t="s">
        <v>41</v>
      </c>
      <c r="U1580" t="s">
        <v>2614</v>
      </c>
      <c r="V1580">
        <v>19</v>
      </c>
      <c r="W1580">
        <v>6</v>
      </c>
      <c r="X1580">
        <v>2026</v>
      </c>
      <c r="Y1580" t="s">
        <v>6232</v>
      </c>
      <c r="Z1580">
        <v>-1</v>
      </c>
      <c r="AA1580" t="s">
        <v>6229</v>
      </c>
      <c r="AB1580">
        <v>739</v>
      </c>
      <c r="AC1580">
        <v>0.17333333333333334</v>
      </c>
      <c r="AD1580" t="s">
        <v>6238</v>
      </c>
      <c r="AE1580" t="s">
        <v>6241</v>
      </c>
    </row>
    <row r="1581" spans="1:31" x14ac:dyDescent="0.25">
      <c r="A1581" t="s">
        <v>2615</v>
      </c>
      <c r="B1581" s="1">
        <v>46172</v>
      </c>
      <c r="C1581">
        <v>0.80277777777777781</v>
      </c>
      <c r="D1581" t="s">
        <v>62</v>
      </c>
      <c r="E1581" t="s">
        <v>159</v>
      </c>
      <c r="F1581" t="s">
        <v>95</v>
      </c>
      <c r="G1581" t="s">
        <v>26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39</v>
      </c>
      <c r="O1581">
        <v>2</v>
      </c>
      <c r="P1581" t="s">
        <v>28</v>
      </c>
      <c r="Q1581" t="s">
        <v>56</v>
      </c>
      <c r="R1581">
        <v>53</v>
      </c>
      <c r="S1581" t="s">
        <v>64</v>
      </c>
      <c r="T1581" t="s">
        <v>41</v>
      </c>
      <c r="U1581" t="s">
        <v>2615</v>
      </c>
      <c r="V1581">
        <v>19</v>
      </c>
      <c r="W1581">
        <v>5</v>
      </c>
      <c r="X1581">
        <v>2026</v>
      </c>
      <c r="Y1581" t="s">
        <v>6232</v>
      </c>
      <c r="Z1581">
        <v>13</v>
      </c>
      <c r="AA1581" t="s">
        <v>6235</v>
      </c>
      <c r="AB1581">
        <v>200</v>
      </c>
      <c r="AC1581">
        <v>3.0232558139534883E-2</v>
      </c>
      <c r="AD1581" t="s">
        <v>6233</v>
      </c>
      <c r="AE1581" t="s">
        <v>6234</v>
      </c>
    </row>
    <row r="1582" spans="1:31" x14ac:dyDescent="0.25">
      <c r="A1582" t="s">
        <v>2617</v>
      </c>
      <c r="B1582" s="1">
        <v>46140</v>
      </c>
      <c r="C1582">
        <v>0.58402777777777781</v>
      </c>
      <c r="D1582" t="s">
        <v>45</v>
      </c>
      <c r="E1582" t="s">
        <v>139</v>
      </c>
      <c r="F1582" t="s">
        <v>37</v>
      </c>
      <c r="G1582" t="s">
        <v>48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70</v>
      </c>
      <c r="O1582">
        <v>4</v>
      </c>
      <c r="P1582" t="s">
        <v>28</v>
      </c>
      <c r="Q1582" t="s">
        <v>56</v>
      </c>
      <c r="R1582">
        <v>44</v>
      </c>
      <c r="S1582" t="s">
        <v>131</v>
      </c>
      <c r="T1582" t="s">
        <v>85</v>
      </c>
      <c r="U1582" t="s">
        <v>2617</v>
      </c>
      <c r="V1582">
        <v>14</v>
      </c>
      <c r="W1582">
        <v>4</v>
      </c>
      <c r="X1582">
        <v>2026</v>
      </c>
      <c r="Y1582" t="s">
        <v>6237</v>
      </c>
      <c r="Z1582">
        <v>5</v>
      </c>
      <c r="AA1582" t="s">
        <v>6235</v>
      </c>
      <c r="AB1582">
        <v>362</v>
      </c>
      <c r="AC1582">
        <v>9.7222222222222224E-2</v>
      </c>
      <c r="AD1582" t="s">
        <v>6230</v>
      </c>
      <c r="AE1582" t="s">
        <v>6231</v>
      </c>
    </row>
    <row r="1583" spans="1:31" x14ac:dyDescent="0.25">
      <c r="A1583" t="s">
        <v>2619</v>
      </c>
      <c r="B1583" s="1">
        <v>46146</v>
      </c>
      <c r="C1583">
        <v>0.99930555555555556</v>
      </c>
      <c r="D1583" t="s">
        <v>145</v>
      </c>
      <c r="E1583" t="s">
        <v>90</v>
      </c>
      <c r="F1583" t="s">
        <v>47</v>
      </c>
      <c r="G1583" t="s">
        <v>26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27</v>
      </c>
      <c r="O1583">
        <v>5</v>
      </c>
      <c r="P1583" t="s">
        <v>28</v>
      </c>
      <c r="Q1583" t="s">
        <v>56</v>
      </c>
      <c r="R1583">
        <v>30</v>
      </c>
      <c r="S1583" t="s">
        <v>57</v>
      </c>
      <c r="T1583" t="s">
        <v>58</v>
      </c>
      <c r="U1583" t="s">
        <v>2619</v>
      </c>
      <c r="V1583">
        <v>23</v>
      </c>
      <c r="W1583">
        <v>5</v>
      </c>
      <c r="X1583">
        <v>2026</v>
      </c>
      <c r="Y1583" t="s">
        <v>6239</v>
      </c>
      <c r="Z1583">
        <v>18</v>
      </c>
      <c r="AA1583" t="s">
        <v>6235</v>
      </c>
      <c r="AB1583">
        <v>940</v>
      </c>
      <c r="AC1583">
        <v>8.7096774193548387E-2</v>
      </c>
      <c r="AD1583" t="s">
        <v>6238</v>
      </c>
      <c r="AE1583" t="s">
        <v>6236</v>
      </c>
    </row>
    <row r="1584" spans="1:31" x14ac:dyDescent="0.25">
      <c r="A1584" t="s">
        <v>2620</v>
      </c>
      <c r="B1584" s="1">
        <v>46163</v>
      </c>
      <c r="C1584">
        <v>0.80972222222222223</v>
      </c>
      <c r="D1584" t="s">
        <v>296</v>
      </c>
      <c r="E1584" t="s">
        <v>36</v>
      </c>
      <c r="F1584" t="s">
        <v>47</v>
      </c>
      <c r="G1584" t="s">
        <v>117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27</v>
      </c>
      <c r="O1584">
        <v>2</v>
      </c>
      <c r="P1584" t="s">
        <v>28</v>
      </c>
      <c r="Q1584" t="s">
        <v>29</v>
      </c>
      <c r="R1584">
        <v>31</v>
      </c>
      <c r="S1584" t="s">
        <v>71</v>
      </c>
      <c r="T1584" t="s">
        <v>41</v>
      </c>
      <c r="U1584" t="s">
        <v>2620</v>
      </c>
      <c r="V1584">
        <v>19</v>
      </c>
      <c r="W1584">
        <v>5</v>
      </c>
      <c r="X1584">
        <v>2026</v>
      </c>
      <c r="Y1584" t="s">
        <v>6232</v>
      </c>
      <c r="Z1584">
        <v>4</v>
      </c>
      <c r="AA1584" t="s">
        <v>6235</v>
      </c>
      <c r="AB1584">
        <v>1053</v>
      </c>
      <c r="AC1584">
        <v>0.04</v>
      </c>
      <c r="AD1584" t="s">
        <v>6233</v>
      </c>
      <c r="AE1584" t="s">
        <v>6236</v>
      </c>
    </row>
    <row r="1585" spans="1:31" x14ac:dyDescent="0.25">
      <c r="A1585" t="s">
        <v>2621</v>
      </c>
      <c r="B1585" s="1">
        <v>46075</v>
      </c>
      <c r="C1585">
        <v>0.42916666666666664</v>
      </c>
      <c r="D1585" t="s">
        <v>116</v>
      </c>
      <c r="E1585" t="s">
        <v>54</v>
      </c>
      <c r="F1585" t="s">
        <v>55</v>
      </c>
      <c r="G1585" t="s">
        <v>48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70</v>
      </c>
      <c r="O1585">
        <v>2</v>
      </c>
      <c r="P1585" t="s">
        <v>28</v>
      </c>
      <c r="Q1585" t="s">
        <v>29</v>
      </c>
      <c r="R1585">
        <v>20</v>
      </c>
      <c r="S1585" t="s">
        <v>170</v>
      </c>
      <c r="T1585" t="s">
        <v>31</v>
      </c>
      <c r="U1585" t="s">
        <v>2621</v>
      </c>
      <c r="V1585">
        <v>10</v>
      </c>
      <c r="W1585">
        <v>2</v>
      </c>
      <c r="X1585">
        <v>2026</v>
      </c>
      <c r="Y1585" t="s">
        <v>6237</v>
      </c>
      <c r="Z1585">
        <v>-4</v>
      </c>
      <c r="AA1585" t="s">
        <v>6229</v>
      </c>
      <c r="AB1585">
        <v>475</v>
      </c>
      <c r="AC1585">
        <v>0.33658536585365856</v>
      </c>
      <c r="AD1585" t="s">
        <v>6233</v>
      </c>
      <c r="AE1585" t="s">
        <v>6241</v>
      </c>
    </row>
    <row r="1586" spans="1:31" x14ac:dyDescent="0.25">
      <c r="A1586" t="s">
        <v>2623</v>
      </c>
      <c r="B1586" s="1">
        <v>46157</v>
      </c>
      <c r="C1586">
        <v>0.64583333333333337</v>
      </c>
      <c r="D1586" t="s">
        <v>68</v>
      </c>
      <c r="E1586" t="s">
        <v>139</v>
      </c>
      <c r="F1586" t="s">
        <v>55</v>
      </c>
      <c r="G1586" t="s">
        <v>104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49</v>
      </c>
      <c r="O1586">
        <v>2</v>
      </c>
      <c r="P1586" t="s">
        <v>146</v>
      </c>
      <c r="Q1586" t="s">
        <v>29</v>
      </c>
      <c r="R1586">
        <v>29</v>
      </c>
      <c r="S1586" t="s">
        <v>30</v>
      </c>
      <c r="T1586" t="s">
        <v>58</v>
      </c>
      <c r="U1586" t="s">
        <v>2623</v>
      </c>
      <c r="V1586">
        <v>15</v>
      </c>
      <c r="W1586">
        <v>5</v>
      </c>
      <c r="X1586">
        <v>2026</v>
      </c>
      <c r="Y1586" t="s">
        <v>6232</v>
      </c>
      <c r="Z1586">
        <v>-5</v>
      </c>
      <c r="AA1586" t="s">
        <v>6229</v>
      </c>
      <c r="AB1586">
        <v>622</v>
      </c>
      <c r="AC1586">
        <v>8.249999999999999E-2</v>
      </c>
      <c r="AD1586" t="s">
        <v>6233</v>
      </c>
      <c r="AE1586" t="s">
        <v>6236</v>
      </c>
    </row>
    <row r="1587" spans="1:31" x14ac:dyDescent="0.25">
      <c r="A1587" t="s">
        <v>2624</v>
      </c>
      <c r="B1587" s="1">
        <v>46134</v>
      </c>
      <c r="C1587">
        <v>0.50763888888888886</v>
      </c>
      <c r="D1587" t="s">
        <v>35</v>
      </c>
      <c r="E1587" t="s">
        <v>90</v>
      </c>
      <c r="F1587" t="s">
        <v>25</v>
      </c>
      <c r="G1587" t="s">
        <v>104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39</v>
      </c>
      <c r="O1587">
        <v>5</v>
      </c>
      <c r="P1587" t="s">
        <v>146</v>
      </c>
      <c r="Q1587" t="s">
        <v>29</v>
      </c>
      <c r="R1587">
        <v>37</v>
      </c>
      <c r="S1587" t="s">
        <v>40</v>
      </c>
      <c r="T1587" t="s">
        <v>85</v>
      </c>
      <c r="U1587" t="s">
        <v>2624</v>
      </c>
      <c r="V1587">
        <v>12</v>
      </c>
      <c r="W1587">
        <v>4</v>
      </c>
      <c r="X1587">
        <v>2026</v>
      </c>
      <c r="Y1587" t="s">
        <v>6237</v>
      </c>
      <c r="Z1587">
        <v>15</v>
      </c>
      <c r="AA1587" t="s">
        <v>6235</v>
      </c>
      <c r="AB1587">
        <v>1006</v>
      </c>
      <c r="AC1587">
        <v>0.29399999999999998</v>
      </c>
      <c r="AD1587" t="s">
        <v>6238</v>
      </c>
      <c r="AE1587" t="s">
        <v>6231</v>
      </c>
    </row>
    <row r="1588" spans="1:31" x14ac:dyDescent="0.25">
      <c r="A1588" t="s">
        <v>2626</v>
      </c>
      <c r="B1588" s="1">
        <v>46041</v>
      </c>
      <c r="C1588">
        <v>0.35694444444444445</v>
      </c>
      <c r="D1588" t="s">
        <v>296</v>
      </c>
      <c r="E1588" t="s">
        <v>135</v>
      </c>
      <c r="F1588" t="s">
        <v>55</v>
      </c>
      <c r="G1588" t="s">
        <v>104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91</v>
      </c>
      <c r="O1588">
        <v>2</v>
      </c>
      <c r="P1588" t="s">
        <v>28</v>
      </c>
      <c r="Q1588" t="s">
        <v>56</v>
      </c>
      <c r="R1588">
        <v>58</v>
      </c>
      <c r="S1588" t="s">
        <v>57</v>
      </c>
      <c r="T1588" t="s">
        <v>31</v>
      </c>
      <c r="U1588" t="s">
        <v>2626</v>
      </c>
      <c r="V1588">
        <v>8</v>
      </c>
      <c r="W1588">
        <v>1</v>
      </c>
      <c r="X1588">
        <v>2026</v>
      </c>
      <c r="Y1588" t="s">
        <v>6228</v>
      </c>
      <c r="Z1588">
        <v>4</v>
      </c>
      <c r="AA1588" t="s">
        <v>6235</v>
      </c>
      <c r="AB1588">
        <v>1033</v>
      </c>
      <c r="AC1588">
        <v>0.52962962962962967</v>
      </c>
      <c r="AD1588" t="s">
        <v>6233</v>
      </c>
      <c r="AE1588" t="s">
        <v>6234</v>
      </c>
    </row>
    <row r="1589" spans="1:31" x14ac:dyDescent="0.25">
      <c r="A1589" t="s">
        <v>2627</v>
      </c>
      <c r="B1589" s="1">
        <v>46200</v>
      </c>
      <c r="C1589">
        <v>0.82361111111111107</v>
      </c>
      <c r="D1589" t="s">
        <v>45</v>
      </c>
      <c r="E1589" t="s">
        <v>36</v>
      </c>
      <c r="F1589" t="s">
        <v>76</v>
      </c>
      <c r="G1589" t="s">
        <v>117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91</v>
      </c>
      <c r="O1589">
        <v>4</v>
      </c>
      <c r="P1589" t="s">
        <v>28</v>
      </c>
      <c r="Q1589" t="s">
        <v>56</v>
      </c>
      <c r="R1589">
        <v>34</v>
      </c>
      <c r="S1589" t="s">
        <v>64</v>
      </c>
      <c r="T1589" t="s">
        <v>41</v>
      </c>
      <c r="U1589" t="s">
        <v>2627</v>
      </c>
      <c r="V1589">
        <v>19</v>
      </c>
      <c r="W1589">
        <v>6</v>
      </c>
      <c r="X1589">
        <v>2026</v>
      </c>
      <c r="Y1589" t="s">
        <v>6232</v>
      </c>
      <c r="Z1589">
        <v>4</v>
      </c>
      <c r="AA1589" t="s">
        <v>6235</v>
      </c>
      <c r="AB1589">
        <v>220</v>
      </c>
      <c r="AC1589">
        <v>0.22653061224489796</v>
      </c>
      <c r="AD1589" t="s">
        <v>6230</v>
      </c>
      <c r="AE1589" t="s">
        <v>6236</v>
      </c>
    </row>
    <row r="1590" spans="1:31" x14ac:dyDescent="0.25">
      <c r="A1590" t="s">
        <v>2628</v>
      </c>
      <c r="B1590" s="1">
        <v>46043</v>
      </c>
      <c r="C1590">
        <v>0.59236111111111112</v>
      </c>
      <c r="D1590" t="s">
        <v>53</v>
      </c>
      <c r="E1590" t="s">
        <v>90</v>
      </c>
      <c r="F1590" t="s">
        <v>25</v>
      </c>
      <c r="G1590" t="s">
        <v>104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27</v>
      </c>
      <c r="O1590">
        <v>5</v>
      </c>
      <c r="P1590" t="s">
        <v>28</v>
      </c>
      <c r="Q1590" t="s">
        <v>29</v>
      </c>
      <c r="R1590">
        <v>35</v>
      </c>
      <c r="S1590" t="s">
        <v>40</v>
      </c>
      <c r="T1590" t="s">
        <v>85</v>
      </c>
      <c r="U1590" t="s">
        <v>2628</v>
      </c>
      <c r="V1590">
        <v>14</v>
      </c>
      <c r="W1590">
        <v>1</v>
      </c>
      <c r="X1590">
        <v>2026</v>
      </c>
      <c r="Y1590" t="s">
        <v>6237</v>
      </c>
      <c r="Z1590">
        <v>8</v>
      </c>
      <c r="AA1590" t="s">
        <v>6235</v>
      </c>
      <c r="AB1590">
        <v>590</v>
      </c>
      <c r="AC1590">
        <v>0.16250000000000001</v>
      </c>
      <c r="AD1590" t="s">
        <v>6238</v>
      </c>
      <c r="AE1590" t="s">
        <v>6236</v>
      </c>
    </row>
    <row r="1591" spans="1:31" x14ac:dyDescent="0.25">
      <c r="A1591" t="s">
        <v>2629</v>
      </c>
      <c r="B1591" s="1">
        <v>46127</v>
      </c>
      <c r="C1591">
        <v>0.80833333333333335</v>
      </c>
      <c r="D1591" t="s">
        <v>62</v>
      </c>
      <c r="E1591" t="s">
        <v>139</v>
      </c>
      <c r="F1591" t="s">
        <v>47</v>
      </c>
      <c r="G1591" t="s">
        <v>38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27</v>
      </c>
      <c r="O1591">
        <v>5</v>
      </c>
      <c r="P1591" t="s">
        <v>28</v>
      </c>
      <c r="Q1591" t="s">
        <v>29</v>
      </c>
      <c r="R1591">
        <v>23</v>
      </c>
      <c r="S1591" t="s">
        <v>40</v>
      </c>
      <c r="T1591" t="s">
        <v>41</v>
      </c>
      <c r="U1591" t="s">
        <v>2629</v>
      </c>
      <c r="V1591">
        <v>19</v>
      </c>
      <c r="W1591">
        <v>4</v>
      </c>
      <c r="X1591">
        <v>2026</v>
      </c>
      <c r="Y1591" t="s">
        <v>6232</v>
      </c>
      <c r="Z1591">
        <v>17</v>
      </c>
      <c r="AA1591" t="s">
        <v>6235</v>
      </c>
      <c r="AB1591">
        <v>975</v>
      </c>
      <c r="AC1591">
        <v>0.13921568627450981</v>
      </c>
      <c r="AD1591" t="s">
        <v>6238</v>
      </c>
      <c r="AE1591" t="s">
        <v>6241</v>
      </c>
    </row>
    <row r="1592" spans="1:31" x14ac:dyDescent="0.25">
      <c r="A1592" t="s">
        <v>2630</v>
      </c>
      <c r="B1592" s="1">
        <v>46042</v>
      </c>
      <c r="C1592">
        <v>0.89444444444444449</v>
      </c>
      <c r="D1592" t="s">
        <v>62</v>
      </c>
      <c r="E1592" t="s">
        <v>100</v>
      </c>
      <c r="F1592" t="s">
        <v>84</v>
      </c>
      <c r="G1592" t="s">
        <v>96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27</v>
      </c>
      <c r="O1592">
        <v>1</v>
      </c>
      <c r="P1592" t="s">
        <v>28</v>
      </c>
      <c r="Q1592" t="s">
        <v>56</v>
      </c>
      <c r="R1592">
        <v>40</v>
      </c>
      <c r="S1592" t="s">
        <v>131</v>
      </c>
      <c r="T1592" t="s">
        <v>41</v>
      </c>
      <c r="U1592" t="s">
        <v>2630</v>
      </c>
      <c r="V1592">
        <v>21</v>
      </c>
      <c r="W1592">
        <v>1</v>
      </c>
      <c r="X1592">
        <v>2026</v>
      </c>
      <c r="Y1592" t="s">
        <v>6239</v>
      </c>
      <c r="Z1592">
        <v>-1</v>
      </c>
      <c r="AA1592" t="s">
        <v>6229</v>
      </c>
      <c r="AB1592">
        <v>709</v>
      </c>
      <c r="AC1592">
        <v>0.11860465116279069</v>
      </c>
      <c r="AD1592" t="s">
        <v>6233</v>
      </c>
      <c r="AE1592" t="s">
        <v>6231</v>
      </c>
    </row>
    <row r="1593" spans="1:31" x14ac:dyDescent="0.25">
      <c r="A1593" t="s">
        <v>2631</v>
      </c>
      <c r="B1593" s="1">
        <v>46160</v>
      </c>
      <c r="C1593">
        <v>0.53749999999999998</v>
      </c>
      <c r="D1593" t="s">
        <v>116</v>
      </c>
      <c r="E1593" t="s">
        <v>100</v>
      </c>
      <c r="F1593" t="s">
        <v>37</v>
      </c>
      <c r="G1593" t="s">
        <v>48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27</v>
      </c>
      <c r="O1593">
        <v>5</v>
      </c>
      <c r="P1593" t="s">
        <v>146</v>
      </c>
      <c r="Q1593" t="s">
        <v>56</v>
      </c>
      <c r="R1593">
        <v>50</v>
      </c>
      <c r="S1593" t="s">
        <v>57</v>
      </c>
      <c r="T1593" t="s">
        <v>85</v>
      </c>
      <c r="U1593" t="s">
        <v>2631</v>
      </c>
      <c r="V1593">
        <v>12</v>
      </c>
      <c r="W1593">
        <v>5</v>
      </c>
      <c r="X1593">
        <v>2026</v>
      </c>
      <c r="Y1593" t="s">
        <v>6237</v>
      </c>
      <c r="Z1593">
        <v>8</v>
      </c>
      <c r="AA1593" t="s">
        <v>6235</v>
      </c>
      <c r="AB1593">
        <v>164</v>
      </c>
      <c r="AC1593">
        <v>0.19148936170212766</v>
      </c>
      <c r="AD1593" t="s">
        <v>6238</v>
      </c>
      <c r="AE1593" t="s">
        <v>6234</v>
      </c>
    </row>
    <row r="1594" spans="1:31" x14ac:dyDescent="0.25">
      <c r="A1594" t="s">
        <v>2632</v>
      </c>
      <c r="B1594" s="1">
        <v>46177</v>
      </c>
      <c r="C1594">
        <v>0.45555555555555555</v>
      </c>
      <c r="D1594" t="s">
        <v>45</v>
      </c>
      <c r="E1594" t="s">
        <v>159</v>
      </c>
      <c r="F1594" t="s">
        <v>25</v>
      </c>
      <c r="G1594" t="s">
        <v>48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27</v>
      </c>
      <c r="O1594">
        <v>3</v>
      </c>
      <c r="P1594" t="s">
        <v>28</v>
      </c>
      <c r="Q1594" t="s">
        <v>29</v>
      </c>
      <c r="R1594">
        <v>42</v>
      </c>
      <c r="S1594" t="s">
        <v>71</v>
      </c>
      <c r="T1594" t="s">
        <v>31</v>
      </c>
      <c r="U1594" t="s">
        <v>2632</v>
      </c>
      <c r="V1594">
        <v>10</v>
      </c>
      <c r="W1594">
        <v>6</v>
      </c>
      <c r="X1594">
        <v>2026</v>
      </c>
      <c r="Y1594" t="s">
        <v>6237</v>
      </c>
      <c r="Z1594">
        <v>6</v>
      </c>
      <c r="AA1594" t="s">
        <v>6235</v>
      </c>
      <c r="AB1594">
        <v>326</v>
      </c>
      <c r="AC1594">
        <v>0.31702127659574469</v>
      </c>
      <c r="AD1594" t="s">
        <v>6240</v>
      </c>
      <c r="AE1594" t="s">
        <v>6231</v>
      </c>
    </row>
    <row r="1595" spans="1:31" x14ac:dyDescent="0.25">
      <c r="A1595" t="s">
        <v>2633</v>
      </c>
      <c r="B1595" s="1">
        <v>46081</v>
      </c>
      <c r="C1595">
        <v>0.74513888888888891</v>
      </c>
      <c r="D1595" t="s">
        <v>121</v>
      </c>
      <c r="E1595" t="s">
        <v>139</v>
      </c>
      <c r="F1595" t="s">
        <v>166</v>
      </c>
      <c r="G1595" t="s">
        <v>104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91</v>
      </c>
      <c r="O1595">
        <v>3</v>
      </c>
      <c r="P1595" t="s">
        <v>28</v>
      </c>
      <c r="Q1595" t="s">
        <v>56</v>
      </c>
      <c r="R1595">
        <v>33</v>
      </c>
      <c r="S1595" t="s">
        <v>64</v>
      </c>
      <c r="T1595" t="s">
        <v>58</v>
      </c>
      <c r="U1595" t="s">
        <v>2633</v>
      </c>
      <c r="V1595">
        <v>17</v>
      </c>
      <c r="W1595">
        <v>2</v>
      </c>
      <c r="X1595">
        <v>2026</v>
      </c>
      <c r="Y1595" t="s">
        <v>6232</v>
      </c>
      <c r="Z1595">
        <v>2</v>
      </c>
      <c r="AA1595" t="s">
        <v>6235</v>
      </c>
      <c r="AB1595">
        <v>154</v>
      </c>
      <c r="AC1595">
        <v>0.19555555555555557</v>
      </c>
      <c r="AD1595" t="s">
        <v>6240</v>
      </c>
      <c r="AE1595" t="s">
        <v>6236</v>
      </c>
    </row>
    <row r="1596" spans="1:31" x14ac:dyDescent="0.25">
      <c r="A1596" t="s">
        <v>2634</v>
      </c>
      <c r="B1596" s="1">
        <v>46150</v>
      </c>
      <c r="C1596">
        <v>0.97430555555555554</v>
      </c>
      <c r="D1596" t="s">
        <v>68</v>
      </c>
      <c r="E1596" t="s">
        <v>139</v>
      </c>
      <c r="F1596" t="s">
        <v>76</v>
      </c>
      <c r="G1596" t="s">
        <v>104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39</v>
      </c>
      <c r="O1596">
        <v>2</v>
      </c>
      <c r="P1596" t="s">
        <v>146</v>
      </c>
      <c r="Q1596" t="s">
        <v>56</v>
      </c>
      <c r="R1596">
        <v>32</v>
      </c>
      <c r="S1596" t="s">
        <v>30</v>
      </c>
      <c r="T1596" t="s">
        <v>58</v>
      </c>
      <c r="U1596" t="s">
        <v>2634</v>
      </c>
      <c r="V1596">
        <v>23</v>
      </c>
      <c r="W1596">
        <v>5</v>
      </c>
      <c r="X1596">
        <v>2026</v>
      </c>
      <c r="Y1596" t="s">
        <v>6239</v>
      </c>
      <c r="Z1596">
        <v>7</v>
      </c>
      <c r="AA1596" t="s">
        <v>6235</v>
      </c>
      <c r="AB1596">
        <v>704</v>
      </c>
      <c r="AC1596">
        <v>0.16444444444444445</v>
      </c>
      <c r="AD1596" t="s">
        <v>6233</v>
      </c>
      <c r="AE1596" t="s">
        <v>6236</v>
      </c>
    </row>
    <row r="1597" spans="1:31" x14ac:dyDescent="0.25">
      <c r="A1597" t="s">
        <v>2635</v>
      </c>
      <c r="B1597" s="1">
        <v>46184</v>
      </c>
      <c r="C1597">
        <v>0.51388888888888884</v>
      </c>
      <c r="D1597" t="s">
        <v>130</v>
      </c>
      <c r="E1597" t="s">
        <v>83</v>
      </c>
      <c r="F1597" t="s">
        <v>25</v>
      </c>
      <c r="G1597" t="s">
        <v>117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27</v>
      </c>
      <c r="O1597">
        <v>4</v>
      </c>
      <c r="P1597" t="s">
        <v>28</v>
      </c>
      <c r="Q1597" t="s">
        <v>56</v>
      </c>
      <c r="R1597">
        <v>22</v>
      </c>
      <c r="S1597" t="s">
        <v>71</v>
      </c>
      <c r="T1597" t="s">
        <v>85</v>
      </c>
      <c r="U1597" t="s">
        <v>2635</v>
      </c>
      <c r="V1597">
        <v>12</v>
      </c>
      <c r="W1597">
        <v>6</v>
      </c>
      <c r="X1597">
        <v>2026</v>
      </c>
      <c r="Y1597" t="s">
        <v>6237</v>
      </c>
      <c r="Z1597">
        <v>-5</v>
      </c>
      <c r="AA1597" t="s">
        <v>6229</v>
      </c>
      <c r="AB1597">
        <v>1151</v>
      </c>
      <c r="AC1597">
        <v>0.24210526315789471</v>
      </c>
      <c r="AD1597" t="s">
        <v>6230</v>
      </c>
      <c r="AE1597" t="s">
        <v>6241</v>
      </c>
    </row>
    <row r="1598" spans="1:31" x14ac:dyDescent="0.25">
      <c r="A1598" t="s">
        <v>2636</v>
      </c>
      <c r="B1598" s="1">
        <v>46030</v>
      </c>
      <c r="C1598">
        <v>0.39861111111111114</v>
      </c>
      <c r="D1598" t="s">
        <v>99</v>
      </c>
      <c r="E1598" t="s">
        <v>36</v>
      </c>
      <c r="F1598" t="s">
        <v>166</v>
      </c>
      <c r="G1598" t="s">
        <v>38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91</v>
      </c>
      <c r="O1598">
        <v>5</v>
      </c>
      <c r="P1598" t="s">
        <v>28</v>
      </c>
      <c r="Q1598" t="s">
        <v>29</v>
      </c>
      <c r="R1598">
        <v>60</v>
      </c>
      <c r="S1598" t="s">
        <v>71</v>
      </c>
      <c r="T1598" t="s">
        <v>31</v>
      </c>
      <c r="U1598" t="s">
        <v>2636</v>
      </c>
      <c r="V1598">
        <v>9</v>
      </c>
      <c r="W1598">
        <v>1</v>
      </c>
      <c r="X1598">
        <v>2026</v>
      </c>
      <c r="Y1598" t="s">
        <v>6228</v>
      </c>
      <c r="Z1598">
        <v>9</v>
      </c>
      <c r="AA1598" t="s">
        <v>6235</v>
      </c>
      <c r="AB1598">
        <v>339</v>
      </c>
      <c r="AC1598">
        <v>3.1428571428571431E-2</v>
      </c>
      <c r="AD1598" t="s">
        <v>6238</v>
      </c>
      <c r="AE1598" t="s">
        <v>6234</v>
      </c>
    </row>
    <row r="1599" spans="1:31" x14ac:dyDescent="0.25">
      <c r="A1599" t="s">
        <v>2638</v>
      </c>
      <c r="B1599" s="1">
        <v>46071</v>
      </c>
      <c r="C1599">
        <v>0.4513888888888889</v>
      </c>
      <c r="D1599" t="s">
        <v>130</v>
      </c>
      <c r="E1599" t="s">
        <v>159</v>
      </c>
      <c r="F1599" t="s">
        <v>55</v>
      </c>
      <c r="G1599" t="s">
        <v>38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39</v>
      </c>
      <c r="O1599">
        <v>5</v>
      </c>
      <c r="P1599" t="s">
        <v>28</v>
      </c>
      <c r="Q1599" t="s">
        <v>56</v>
      </c>
      <c r="R1599">
        <v>56</v>
      </c>
      <c r="S1599" t="s">
        <v>40</v>
      </c>
      <c r="T1599" t="s">
        <v>31</v>
      </c>
      <c r="U1599" t="s">
        <v>2638</v>
      </c>
      <c r="V1599">
        <v>10</v>
      </c>
      <c r="W1599">
        <v>2</v>
      </c>
      <c r="X1599">
        <v>2026</v>
      </c>
      <c r="Y1599" t="s">
        <v>6237</v>
      </c>
      <c r="Z1599">
        <v>-1</v>
      </c>
      <c r="AA1599" t="s">
        <v>6229</v>
      </c>
      <c r="AB1599">
        <v>454</v>
      </c>
      <c r="AC1599">
        <v>0.17435897435897435</v>
      </c>
      <c r="AD1599" t="s">
        <v>6238</v>
      </c>
      <c r="AE1599" t="s">
        <v>6234</v>
      </c>
    </row>
    <row r="1600" spans="1:31" x14ac:dyDescent="0.25">
      <c r="A1600" t="s">
        <v>2639</v>
      </c>
      <c r="B1600" s="1">
        <v>46091</v>
      </c>
      <c r="C1600">
        <v>0.37361111111111112</v>
      </c>
      <c r="D1600" t="s">
        <v>23</v>
      </c>
      <c r="E1600" t="s">
        <v>159</v>
      </c>
      <c r="F1600" t="s">
        <v>95</v>
      </c>
      <c r="G1600" t="s">
        <v>104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91</v>
      </c>
      <c r="O1600">
        <v>4</v>
      </c>
      <c r="P1600" t="s">
        <v>28</v>
      </c>
      <c r="Q1600" t="s">
        <v>29</v>
      </c>
      <c r="R1600">
        <v>24</v>
      </c>
      <c r="S1600" t="s">
        <v>131</v>
      </c>
      <c r="T1600" t="s">
        <v>31</v>
      </c>
      <c r="U1600" t="s">
        <v>2639</v>
      </c>
      <c r="V1600">
        <v>8</v>
      </c>
      <c r="W1600">
        <v>3</v>
      </c>
      <c r="X1600">
        <v>2026</v>
      </c>
      <c r="Y1600" t="s">
        <v>6228</v>
      </c>
      <c r="Z1600">
        <v>10</v>
      </c>
      <c r="AA1600" t="s">
        <v>6235</v>
      </c>
      <c r="AB1600">
        <v>491</v>
      </c>
      <c r="AC1600">
        <v>0.17575757575757575</v>
      </c>
      <c r="AD1600" t="s">
        <v>6230</v>
      </c>
      <c r="AE1600" t="s">
        <v>6241</v>
      </c>
    </row>
    <row r="1601" spans="1:31" x14ac:dyDescent="0.25">
      <c r="A1601" t="s">
        <v>2640</v>
      </c>
      <c r="B1601" s="1">
        <v>46187</v>
      </c>
      <c r="C1601">
        <v>0.33819444444444446</v>
      </c>
      <c r="D1601" t="s">
        <v>116</v>
      </c>
      <c r="E1601" t="s">
        <v>139</v>
      </c>
      <c r="F1601" t="s">
        <v>95</v>
      </c>
      <c r="G1601" t="s">
        <v>117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49</v>
      </c>
      <c r="O1601">
        <v>3</v>
      </c>
      <c r="P1601" t="s">
        <v>28</v>
      </c>
      <c r="Q1601" t="s">
        <v>29</v>
      </c>
      <c r="R1601">
        <v>40</v>
      </c>
      <c r="S1601" t="s">
        <v>170</v>
      </c>
      <c r="T1601" t="s">
        <v>31</v>
      </c>
      <c r="U1601" t="s">
        <v>2640</v>
      </c>
      <c r="V1601">
        <v>8</v>
      </c>
      <c r="W1601">
        <v>6</v>
      </c>
      <c r="X1601">
        <v>2026</v>
      </c>
      <c r="Y1601" t="s">
        <v>6228</v>
      </c>
      <c r="Z1601">
        <v>5</v>
      </c>
      <c r="AA1601" t="s">
        <v>6235</v>
      </c>
      <c r="AB1601">
        <v>481</v>
      </c>
      <c r="AC1601">
        <v>0.14250000000000002</v>
      </c>
      <c r="AD1601" t="s">
        <v>6240</v>
      </c>
      <c r="AE1601" t="s">
        <v>6231</v>
      </c>
    </row>
    <row r="1602" spans="1:31" x14ac:dyDescent="0.25">
      <c r="A1602" t="s">
        <v>2641</v>
      </c>
      <c r="B1602" s="1">
        <v>46113</v>
      </c>
      <c r="C1602">
        <v>0.87638888888888888</v>
      </c>
      <c r="D1602" t="s">
        <v>23</v>
      </c>
      <c r="E1602" t="s">
        <v>83</v>
      </c>
      <c r="F1602" t="s">
        <v>76</v>
      </c>
      <c r="G1602" t="s">
        <v>104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27</v>
      </c>
      <c r="O1602">
        <v>2</v>
      </c>
      <c r="P1602" t="s">
        <v>28</v>
      </c>
      <c r="Q1602" t="s">
        <v>56</v>
      </c>
      <c r="R1602">
        <v>37</v>
      </c>
      <c r="S1602" t="s">
        <v>40</v>
      </c>
      <c r="T1602" t="s">
        <v>41</v>
      </c>
      <c r="U1602" t="s">
        <v>2641</v>
      </c>
      <c r="V1602">
        <v>21</v>
      </c>
      <c r="W1602">
        <v>4</v>
      </c>
      <c r="X1602">
        <v>2026</v>
      </c>
      <c r="Y1602" t="s">
        <v>6239</v>
      </c>
      <c r="Z1602">
        <v>17</v>
      </c>
      <c r="AA1602" t="s">
        <v>6235</v>
      </c>
      <c r="AB1602">
        <v>669</v>
      </c>
      <c r="AC1602">
        <v>0.30769230769230771</v>
      </c>
      <c r="AD1602" t="s">
        <v>6233</v>
      </c>
      <c r="AE1602" t="s">
        <v>6231</v>
      </c>
    </row>
    <row r="1603" spans="1:31" x14ac:dyDescent="0.25">
      <c r="A1603" t="s">
        <v>2642</v>
      </c>
      <c r="B1603" s="1">
        <v>46072</v>
      </c>
      <c r="C1603">
        <v>0.47708333333333336</v>
      </c>
      <c r="D1603" t="s">
        <v>116</v>
      </c>
      <c r="E1603" t="s">
        <v>24</v>
      </c>
      <c r="F1603" t="s">
        <v>37</v>
      </c>
      <c r="G1603" t="s">
        <v>38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39</v>
      </c>
      <c r="O1603">
        <v>1</v>
      </c>
      <c r="P1603" t="s">
        <v>28</v>
      </c>
      <c r="Q1603" t="s">
        <v>56</v>
      </c>
      <c r="R1603">
        <v>38</v>
      </c>
      <c r="S1603" t="s">
        <v>71</v>
      </c>
      <c r="T1603" t="s">
        <v>58</v>
      </c>
      <c r="U1603" t="s">
        <v>2642</v>
      </c>
      <c r="V1603">
        <v>11</v>
      </c>
      <c r="W1603">
        <v>2</v>
      </c>
      <c r="X1603">
        <v>2026</v>
      </c>
      <c r="Y1603" t="s">
        <v>6237</v>
      </c>
      <c r="Z1603">
        <v>-5</v>
      </c>
      <c r="AA1603" t="s">
        <v>6229</v>
      </c>
      <c r="AB1603">
        <v>944</v>
      </c>
      <c r="AC1603">
        <v>3.4375000000000003E-2</v>
      </c>
      <c r="AD1603" t="s">
        <v>6233</v>
      </c>
      <c r="AE1603" t="s">
        <v>6231</v>
      </c>
    </row>
    <row r="1604" spans="1:31" x14ac:dyDescent="0.25">
      <c r="A1604" t="s">
        <v>2643</v>
      </c>
      <c r="B1604" s="1">
        <v>46033</v>
      </c>
      <c r="C1604">
        <v>0.72777777777777775</v>
      </c>
      <c r="D1604" t="s">
        <v>89</v>
      </c>
      <c r="E1604" t="s">
        <v>90</v>
      </c>
      <c r="F1604" t="s">
        <v>25</v>
      </c>
      <c r="G1604" t="s">
        <v>96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91</v>
      </c>
      <c r="O1604">
        <v>3</v>
      </c>
      <c r="P1604" t="s">
        <v>28</v>
      </c>
      <c r="Q1604" t="s">
        <v>29</v>
      </c>
      <c r="R1604">
        <v>60</v>
      </c>
      <c r="S1604" t="s">
        <v>170</v>
      </c>
      <c r="T1604" t="s">
        <v>58</v>
      </c>
      <c r="U1604" t="s">
        <v>2643</v>
      </c>
      <c r="V1604">
        <v>17</v>
      </c>
      <c r="W1604">
        <v>1</v>
      </c>
      <c r="X1604">
        <v>2026</v>
      </c>
      <c r="Y1604" t="s">
        <v>6232</v>
      </c>
      <c r="Z1604">
        <v>-1</v>
      </c>
      <c r="AA1604" t="s">
        <v>6229</v>
      </c>
      <c r="AB1604">
        <v>417</v>
      </c>
      <c r="AC1604">
        <v>0.16</v>
      </c>
      <c r="AD1604" t="s">
        <v>6240</v>
      </c>
      <c r="AE1604" t="s">
        <v>6234</v>
      </c>
    </row>
    <row r="1605" spans="1:31" x14ac:dyDescent="0.25">
      <c r="A1605" t="s">
        <v>2644</v>
      </c>
      <c r="B1605" s="1">
        <v>46045</v>
      </c>
      <c r="C1605">
        <v>0.50902777777777775</v>
      </c>
      <c r="D1605" t="s">
        <v>121</v>
      </c>
      <c r="E1605" t="s">
        <v>135</v>
      </c>
      <c r="F1605" t="s">
        <v>37</v>
      </c>
      <c r="G1605" t="s">
        <v>117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49</v>
      </c>
      <c r="O1605">
        <v>4</v>
      </c>
      <c r="P1605" t="s">
        <v>28</v>
      </c>
      <c r="Q1605" t="s">
        <v>29</v>
      </c>
      <c r="R1605">
        <v>21</v>
      </c>
      <c r="S1605" t="s">
        <v>30</v>
      </c>
      <c r="T1605" t="s">
        <v>85</v>
      </c>
      <c r="U1605" t="s">
        <v>2644</v>
      </c>
      <c r="V1605">
        <v>12</v>
      </c>
      <c r="W1605">
        <v>1</v>
      </c>
      <c r="X1605">
        <v>2026</v>
      </c>
      <c r="Y1605" t="s">
        <v>6237</v>
      </c>
      <c r="Z1605">
        <v>-1</v>
      </c>
      <c r="AA1605" t="s">
        <v>6229</v>
      </c>
      <c r="AB1605">
        <v>1129</v>
      </c>
      <c r="AC1605">
        <v>9.7500000000000003E-2</v>
      </c>
      <c r="AD1605" t="s">
        <v>6230</v>
      </c>
      <c r="AE1605" t="s">
        <v>6241</v>
      </c>
    </row>
    <row r="1606" spans="1:31" x14ac:dyDescent="0.25">
      <c r="A1606" t="s">
        <v>2645</v>
      </c>
      <c r="B1606" s="1">
        <v>46039</v>
      </c>
      <c r="C1606">
        <v>0.37430555555555556</v>
      </c>
      <c r="D1606" t="s">
        <v>89</v>
      </c>
      <c r="E1606" t="s">
        <v>135</v>
      </c>
      <c r="F1606" t="s">
        <v>25</v>
      </c>
      <c r="G1606" t="s">
        <v>38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49</v>
      </c>
      <c r="O1606">
        <v>1</v>
      </c>
      <c r="P1606" t="s">
        <v>28</v>
      </c>
      <c r="Q1606" t="s">
        <v>56</v>
      </c>
      <c r="R1606">
        <v>38</v>
      </c>
      <c r="S1606" t="s">
        <v>64</v>
      </c>
      <c r="T1606" t="s">
        <v>31</v>
      </c>
      <c r="U1606" t="s">
        <v>2645</v>
      </c>
      <c r="V1606">
        <v>8</v>
      </c>
      <c r="W1606">
        <v>1</v>
      </c>
      <c r="X1606">
        <v>2026</v>
      </c>
      <c r="Y1606" t="s">
        <v>6228</v>
      </c>
      <c r="Z1606">
        <v>20</v>
      </c>
      <c r="AA1606" t="s">
        <v>6235</v>
      </c>
      <c r="AB1606">
        <v>556</v>
      </c>
      <c r="AC1606">
        <v>0.1203125</v>
      </c>
      <c r="AD1606" t="s">
        <v>6233</v>
      </c>
      <c r="AE1606" t="s">
        <v>6231</v>
      </c>
    </row>
    <row r="1607" spans="1:31" x14ac:dyDescent="0.25">
      <c r="A1607" t="s">
        <v>2647</v>
      </c>
      <c r="B1607" s="1">
        <v>46050</v>
      </c>
      <c r="C1607">
        <v>0.89166666666666672</v>
      </c>
      <c r="D1607" t="s">
        <v>75</v>
      </c>
      <c r="E1607" t="s">
        <v>159</v>
      </c>
      <c r="F1607" t="s">
        <v>84</v>
      </c>
      <c r="G1607" t="s">
        <v>96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39</v>
      </c>
      <c r="O1607">
        <v>5</v>
      </c>
      <c r="P1607" t="s">
        <v>28</v>
      </c>
      <c r="Q1607" t="s">
        <v>29</v>
      </c>
      <c r="R1607">
        <v>45</v>
      </c>
      <c r="S1607" t="s">
        <v>40</v>
      </c>
      <c r="T1607" t="s">
        <v>41</v>
      </c>
      <c r="U1607" t="s">
        <v>2647</v>
      </c>
      <c r="V1607">
        <v>21</v>
      </c>
      <c r="W1607">
        <v>1</v>
      </c>
      <c r="X1607">
        <v>2026</v>
      </c>
      <c r="Y1607" t="s">
        <v>6239</v>
      </c>
      <c r="Z1607">
        <v>8</v>
      </c>
      <c r="AA1607" t="s">
        <v>6235</v>
      </c>
      <c r="AB1607">
        <v>876</v>
      </c>
      <c r="AC1607">
        <v>0.36451612903225811</v>
      </c>
      <c r="AD1607" t="s">
        <v>6238</v>
      </c>
      <c r="AE1607" t="s">
        <v>6231</v>
      </c>
    </row>
    <row r="1608" spans="1:31" x14ac:dyDescent="0.25">
      <c r="A1608" t="s">
        <v>2648</v>
      </c>
      <c r="B1608" s="1">
        <v>46094</v>
      </c>
      <c r="C1608">
        <v>0.45</v>
      </c>
      <c r="D1608" t="s">
        <v>89</v>
      </c>
      <c r="E1608" t="s">
        <v>24</v>
      </c>
      <c r="F1608" t="s">
        <v>63</v>
      </c>
      <c r="G1608" t="s">
        <v>38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39</v>
      </c>
      <c r="O1608">
        <v>3</v>
      </c>
      <c r="P1608" t="s">
        <v>28</v>
      </c>
      <c r="Q1608" t="s">
        <v>56</v>
      </c>
      <c r="R1608">
        <v>45</v>
      </c>
      <c r="S1608" t="s">
        <v>30</v>
      </c>
      <c r="T1608" t="s">
        <v>31</v>
      </c>
      <c r="U1608" t="s">
        <v>2648</v>
      </c>
      <c r="V1608">
        <v>10</v>
      </c>
      <c r="W1608">
        <v>3</v>
      </c>
      <c r="X1608">
        <v>2026</v>
      </c>
      <c r="Y1608" t="s">
        <v>6237</v>
      </c>
      <c r="Z1608">
        <v>-3</v>
      </c>
      <c r="AA1608" t="s">
        <v>6229</v>
      </c>
      <c r="AB1608">
        <v>1088</v>
      </c>
      <c r="AC1608">
        <v>0.31666666666666671</v>
      </c>
      <c r="AD1608" t="s">
        <v>6240</v>
      </c>
      <c r="AE1608" t="s">
        <v>6231</v>
      </c>
    </row>
    <row r="1609" spans="1:31" x14ac:dyDescent="0.25">
      <c r="A1609" t="s">
        <v>2649</v>
      </c>
      <c r="B1609" s="1">
        <v>46124</v>
      </c>
      <c r="C1609">
        <v>0.4465277777777778</v>
      </c>
      <c r="D1609" t="s">
        <v>53</v>
      </c>
      <c r="E1609" t="s">
        <v>54</v>
      </c>
      <c r="F1609" t="s">
        <v>95</v>
      </c>
      <c r="G1609" t="s">
        <v>38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70</v>
      </c>
      <c r="O1609">
        <v>5</v>
      </c>
      <c r="P1609" t="s">
        <v>28</v>
      </c>
      <c r="Q1609" t="s">
        <v>29</v>
      </c>
      <c r="R1609">
        <v>20</v>
      </c>
      <c r="S1609" t="s">
        <v>170</v>
      </c>
      <c r="T1609" t="s">
        <v>31</v>
      </c>
      <c r="U1609" t="s">
        <v>2649</v>
      </c>
      <c r="V1609">
        <v>10</v>
      </c>
      <c r="W1609">
        <v>4</v>
      </c>
      <c r="X1609">
        <v>2026</v>
      </c>
      <c r="Y1609" t="s">
        <v>6237</v>
      </c>
      <c r="Z1609">
        <v>-4</v>
      </c>
      <c r="AA1609" t="s">
        <v>6229</v>
      </c>
      <c r="AB1609">
        <v>458</v>
      </c>
      <c r="AC1609">
        <v>0.31785714285714289</v>
      </c>
      <c r="AD1609" t="s">
        <v>6238</v>
      </c>
      <c r="AE1609" t="s">
        <v>6241</v>
      </c>
    </row>
    <row r="1610" spans="1:31" x14ac:dyDescent="0.25">
      <c r="A1610" t="s">
        <v>2650</v>
      </c>
      <c r="B1610" s="1">
        <v>46136</v>
      </c>
      <c r="C1610">
        <v>0.59930555555555554</v>
      </c>
      <c r="D1610" t="s">
        <v>116</v>
      </c>
      <c r="E1610" t="s">
        <v>159</v>
      </c>
      <c r="F1610" t="s">
        <v>69</v>
      </c>
      <c r="G1610" t="s">
        <v>96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39</v>
      </c>
      <c r="O1610">
        <v>2</v>
      </c>
      <c r="P1610" t="s">
        <v>28</v>
      </c>
      <c r="Q1610" t="s">
        <v>56</v>
      </c>
      <c r="R1610">
        <v>52</v>
      </c>
      <c r="S1610" t="s">
        <v>30</v>
      </c>
      <c r="T1610" t="s">
        <v>85</v>
      </c>
      <c r="U1610" t="s">
        <v>2650</v>
      </c>
      <c r="V1610">
        <v>14</v>
      </c>
      <c r="W1610">
        <v>4</v>
      </c>
      <c r="X1610">
        <v>2026</v>
      </c>
      <c r="Y1610" t="s">
        <v>6237</v>
      </c>
      <c r="Z1610">
        <v>0</v>
      </c>
      <c r="AA1610" t="s">
        <v>6229</v>
      </c>
      <c r="AB1610">
        <v>254</v>
      </c>
      <c r="AC1610">
        <v>0.17272727272727273</v>
      </c>
      <c r="AD1610" t="s">
        <v>6233</v>
      </c>
      <c r="AE1610" t="s">
        <v>6234</v>
      </c>
    </row>
    <row r="1611" spans="1:31" x14ac:dyDescent="0.25">
      <c r="A1611" t="s">
        <v>2651</v>
      </c>
      <c r="B1611" s="1">
        <v>46066</v>
      </c>
      <c r="C1611">
        <v>0.78472222222222221</v>
      </c>
      <c r="D1611" t="s">
        <v>116</v>
      </c>
      <c r="E1611" t="s">
        <v>100</v>
      </c>
      <c r="F1611" t="s">
        <v>166</v>
      </c>
      <c r="G1611" t="s">
        <v>38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91</v>
      </c>
      <c r="O1611">
        <v>1</v>
      </c>
      <c r="P1611" t="s">
        <v>28</v>
      </c>
      <c r="Q1611" t="s">
        <v>29</v>
      </c>
      <c r="R1611">
        <v>39</v>
      </c>
      <c r="S1611" t="s">
        <v>30</v>
      </c>
      <c r="T1611" t="s">
        <v>41</v>
      </c>
      <c r="U1611" t="s">
        <v>2651</v>
      </c>
      <c r="V1611">
        <v>18</v>
      </c>
      <c r="W1611">
        <v>2</v>
      </c>
      <c r="X1611">
        <v>2026</v>
      </c>
      <c r="Y1611" t="s">
        <v>6232</v>
      </c>
      <c r="Z1611">
        <v>4</v>
      </c>
      <c r="AA1611" t="s">
        <v>6235</v>
      </c>
      <c r="AB1611">
        <v>213</v>
      </c>
      <c r="AC1611">
        <v>0.1037037037037037</v>
      </c>
      <c r="AD1611" t="s">
        <v>6233</v>
      </c>
      <c r="AE1611" t="s">
        <v>6231</v>
      </c>
    </row>
    <row r="1612" spans="1:31" x14ac:dyDescent="0.25">
      <c r="A1612" t="s">
        <v>2652</v>
      </c>
      <c r="B1612" s="1">
        <v>46120</v>
      </c>
      <c r="C1612">
        <v>0.73888888888888893</v>
      </c>
      <c r="D1612" t="s">
        <v>145</v>
      </c>
      <c r="E1612" t="s">
        <v>135</v>
      </c>
      <c r="F1612" t="s">
        <v>95</v>
      </c>
      <c r="G1612" t="s">
        <v>104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49</v>
      </c>
      <c r="O1612">
        <v>5</v>
      </c>
      <c r="P1612" t="s">
        <v>28</v>
      </c>
      <c r="Q1612" t="s">
        <v>29</v>
      </c>
      <c r="R1612">
        <v>51</v>
      </c>
      <c r="S1612" t="s">
        <v>40</v>
      </c>
      <c r="T1612" t="s">
        <v>58</v>
      </c>
      <c r="U1612" t="s">
        <v>2652</v>
      </c>
      <c r="V1612">
        <v>17</v>
      </c>
      <c r="W1612">
        <v>4</v>
      </c>
      <c r="X1612">
        <v>2026</v>
      </c>
      <c r="Y1612" t="s">
        <v>6232</v>
      </c>
      <c r="Z1612">
        <v>0</v>
      </c>
      <c r="AA1612" t="s">
        <v>6229</v>
      </c>
      <c r="AB1612">
        <v>507</v>
      </c>
      <c r="AC1612">
        <v>0.17105263157894737</v>
      </c>
      <c r="AD1612" t="s">
        <v>6238</v>
      </c>
      <c r="AE1612" t="s">
        <v>6234</v>
      </c>
    </row>
    <row r="1613" spans="1:31" x14ac:dyDescent="0.25">
      <c r="A1613" t="s">
        <v>2654</v>
      </c>
      <c r="B1613" s="1">
        <v>46166</v>
      </c>
      <c r="C1613">
        <v>0.85347222222222219</v>
      </c>
      <c r="D1613" t="s">
        <v>62</v>
      </c>
      <c r="E1613" t="s">
        <v>54</v>
      </c>
      <c r="F1613" t="s">
        <v>25</v>
      </c>
      <c r="G1613" t="s">
        <v>104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27</v>
      </c>
      <c r="O1613">
        <v>1</v>
      </c>
      <c r="P1613" t="s">
        <v>28</v>
      </c>
      <c r="Q1613" t="s">
        <v>56</v>
      </c>
      <c r="R1613">
        <v>34</v>
      </c>
      <c r="S1613" t="s">
        <v>170</v>
      </c>
      <c r="T1613" t="s">
        <v>41</v>
      </c>
      <c r="U1613" t="s">
        <v>2654</v>
      </c>
      <c r="V1613">
        <v>20</v>
      </c>
      <c r="W1613">
        <v>5</v>
      </c>
      <c r="X1613">
        <v>2026</v>
      </c>
      <c r="Y1613" t="s">
        <v>6239</v>
      </c>
      <c r="Z1613">
        <v>-5</v>
      </c>
      <c r="AA1613" t="s">
        <v>6229</v>
      </c>
      <c r="AB1613">
        <v>502</v>
      </c>
      <c r="AC1613">
        <v>4.7619047619047616E-2</v>
      </c>
      <c r="AD1613" t="s">
        <v>6233</v>
      </c>
      <c r="AE1613" t="s">
        <v>6236</v>
      </c>
    </row>
    <row r="1614" spans="1:31" x14ac:dyDescent="0.25">
      <c r="A1614" t="s">
        <v>2655</v>
      </c>
      <c r="B1614" s="1">
        <v>46102</v>
      </c>
      <c r="C1614">
        <v>0.56041666666666667</v>
      </c>
      <c r="D1614" t="s">
        <v>121</v>
      </c>
      <c r="E1614" t="s">
        <v>100</v>
      </c>
      <c r="F1614" t="s">
        <v>95</v>
      </c>
      <c r="G1614" t="s">
        <v>38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91</v>
      </c>
      <c r="O1614">
        <v>2</v>
      </c>
      <c r="P1614" t="s">
        <v>28</v>
      </c>
      <c r="Q1614" t="s">
        <v>29</v>
      </c>
      <c r="R1614">
        <v>30</v>
      </c>
      <c r="S1614" t="s">
        <v>64</v>
      </c>
      <c r="T1614" t="s">
        <v>85</v>
      </c>
      <c r="U1614" t="s">
        <v>2655</v>
      </c>
      <c r="V1614">
        <v>13</v>
      </c>
      <c r="W1614">
        <v>3</v>
      </c>
      <c r="X1614">
        <v>2026</v>
      </c>
      <c r="Y1614" t="s">
        <v>6237</v>
      </c>
      <c r="Z1614">
        <v>-3</v>
      </c>
      <c r="AA1614" t="s">
        <v>6229</v>
      </c>
      <c r="AB1614">
        <v>1045</v>
      </c>
      <c r="AC1614">
        <v>9.1428571428571428E-2</v>
      </c>
      <c r="AD1614" t="s">
        <v>6233</v>
      </c>
      <c r="AE1614" t="s">
        <v>6236</v>
      </c>
    </row>
    <row r="1615" spans="1:31" x14ac:dyDescent="0.25">
      <c r="A1615" t="s">
        <v>2657</v>
      </c>
      <c r="B1615" s="1">
        <v>46075</v>
      </c>
      <c r="C1615">
        <v>0.72222222222222221</v>
      </c>
      <c r="D1615" t="s">
        <v>121</v>
      </c>
      <c r="E1615" t="s">
        <v>54</v>
      </c>
      <c r="F1615" t="s">
        <v>47</v>
      </c>
      <c r="G1615" t="s">
        <v>96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91</v>
      </c>
      <c r="O1615">
        <v>4</v>
      </c>
      <c r="P1615" t="s">
        <v>28</v>
      </c>
      <c r="Q1615" t="s">
        <v>29</v>
      </c>
      <c r="R1615">
        <v>34</v>
      </c>
      <c r="S1615" t="s">
        <v>170</v>
      </c>
      <c r="T1615" t="s">
        <v>58</v>
      </c>
      <c r="U1615" t="s">
        <v>2657</v>
      </c>
      <c r="V1615">
        <v>17</v>
      </c>
      <c r="W1615">
        <v>2</v>
      </c>
      <c r="X1615">
        <v>2026</v>
      </c>
      <c r="Y1615" t="s">
        <v>6232</v>
      </c>
      <c r="Z1615">
        <v>2</v>
      </c>
      <c r="AA1615" t="s">
        <v>6235</v>
      </c>
      <c r="AB1615">
        <v>140</v>
      </c>
      <c r="AC1615">
        <v>0.25319148936170216</v>
      </c>
      <c r="AD1615" t="s">
        <v>6230</v>
      </c>
      <c r="AE1615" t="s">
        <v>6236</v>
      </c>
    </row>
    <row r="1616" spans="1:31" x14ac:dyDescent="0.25">
      <c r="A1616" t="s">
        <v>2658</v>
      </c>
      <c r="B1616" s="1">
        <v>46106</v>
      </c>
      <c r="C1616">
        <v>0.83263888888888893</v>
      </c>
      <c r="D1616" t="s">
        <v>75</v>
      </c>
      <c r="E1616" t="s">
        <v>54</v>
      </c>
      <c r="F1616" t="s">
        <v>47</v>
      </c>
      <c r="G1616" t="s">
        <v>104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91</v>
      </c>
      <c r="O1616">
        <v>4</v>
      </c>
      <c r="P1616" t="s">
        <v>28</v>
      </c>
      <c r="Q1616" t="s">
        <v>56</v>
      </c>
      <c r="R1616">
        <v>52</v>
      </c>
      <c r="S1616" t="s">
        <v>40</v>
      </c>
      <c r="T1616" t="s">
        <v>41</v>
      </c>
      <c r="U1616" t="s">
        <v>2658</v>
      </c>
      <c r="V1616">
        <v>19</v>
      </c>
      <c r="W1616">
        <v>3</v>
      </c>
      <c r="X1616">
        <v>2026</v>
      </c>
      <c r="Y1616" t="s">
        <v>6232</v>
      </c>
      <c r="Z1616">
        <v>4</v>
      </c>
      <c r="AA1616" t="s">
        <v>6235</v>
      </c>
      <c r="AB1616">
        <v>1166</v>
      </c>
      <c r="AC1616">
        <v>0.21249999999999999</v>
      </c>
      <c r="AD1616" t="s">
        <v>6230</v>
      </c>
      <c r="AE1616" t="s">
        <v>6234</v>
      </c>
    </row>
    <row r="1617" spans="1:31" x14ac:dyDescent="0.25">
      <c r="A1617" t="s">
        <v>2660</v>
      </c>
      <c r="B1617" s="1">
        <v>46097</v>
      </c>
      <c r="C1617">
        <v>0.95763888888888893</v>
      </c>
      <c r="D1617" t="s">
        <v>89</v>
      </c>
      <c r="E1617" t="s">
        <v>139</v>
      </c>
      <c r="F1617" t="s">
        <v>37</v>
      </c>
      <c r="G1617" t="s">
        <v>104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91</v>
      </c>
      <c r="O1617">
        <v>4</v>
      </c>
      <c r="P1617" t="s">
        <v>146</v>
      </c>
      <c r="Q1617" t="s">
        <v>29</v>
      </c>
      <c r="R1617">
        <v>26</v>
      </c>
      <c r="S1617" t="s">
        <v>57</v>
      </c>
      <c r="T1617" t="s">
        <v>58</v>
      </c>
      <c r="U1617" t="s">
        <v>2660</v>
      </c>
      <c r="V1617">
        <v>22</v>
      </c>
      <c r="W1617">
        <v>3</v>
      </c>
      <c r="X1617">
        <v>2026</v>
      </c>
      <c r="Y1617" t="s">
        <v>6239</v>
      </c>
      <c r="Z1617">
        <v>-5</v>
      </c>
      <c r="AA1617" t="s">
        <v>6229</v>
      </c>
      <c r="AB1617">
        <v>323</v>
      </c>
      <c r="AC1617">
        <v>0.63157894736842102</v>
      </c>
      <c r="AD1617" t="s">
        <v>6230</v>
      </c>
      <c r="AE1617" t="s">
        <v>6236</v>
      </c>
    </row>
    <row r="1618" spans="1:31" x14ac:dyDescent="0.25">
      <c r="A1618" t="s">
        <v>2661</v>
      </c>
      <c r="B1618" s="1">
        <v>46028</v>
      </c>
      <c r="C1618">
        <v>0.65277777777777779</v>
      </c>
      <c r="D1618" t="s">
        <v>145</v>
      </c>
      <c r="E1618" t="s">
        <v>90</v>
      </c>
      <c r="F1618" t="s">
        <v>55</v>
      </c>
      <c r="G1618" t="s">
        <v>117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70</v>
      </c>
      <c r="O1618">
        <v>2</v>
      </c>
      <c r="P1618" t="s">
        <v>28</v>
      </c>
      <c r="Q1618" t="s">
        <v>56</v>
      </c>
      <c r="R1618">
        <v>20</v>
      </c>
      <c r="S1618" t="s">
        <v>131</v>
      </c>
      <c r="T1618" t="s">
        <v>58</v>
      </c>
      <c r="U1618" t="s">
        <v>2661</v>
      </c>
      <c r="V1618">
        <v>15</v>
      </c>
      <c r="W1618">
        <v>1</v>
      </c>
      <c r="X1618">
        <v>2026</v>
      </c>
      <c r="Y1618" t="s">
        <v>6232</v>
      </c>
      <c r="Z1618">
        <v>15</v>
      </c>
      <c r="AA1618" t="s">
        <v>6235</v>
      </c>
      <c r="AB1618">
        <v>857</v>
      </c>
      <c r="AC1618">
        <v>0.18214285714285713</v>
      </c>
      <c r="AD1618" t="s">
        <v>6233</v>
      </c>
      <c r="AE1618" t="s">
        <v>6241</v>
      </c>
    </row>
    <row r="1619" spans="1:31" x14ac:dyDescent="0.25">
      <c r="A1619" t="s">
        <v>2662</v>
      </c>
      <c r="B1619" s="1">
        <v>46026</v>
      </c>
      <c r="C1619">
        <v>0.47430555555555554</v>
      </c>
      <c r="D1619" t="s">
        <v>296</v>
      </c>
      <c r="E1619" t="s">
        <v>83</v>
      </c>
      <c r="F1619" t="s">
        <v>55</v>
      </c>
      <c r="G1619" t="s">
        <v>104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27</v>
      </c>
      <c r="O1619">
        <v>3</v>
      </c>
      <c r="P1619" t="s">
        <v>28</v>
      </c>
      <c r="Q1619" t="s">
        <v>56</v>
      </c>
      <c r="R1619">
        <v>42</v>
      </c>
      <c r="S1619" t="s">
        <v>170</v>
      </c>
      <c r="T1619" t="s">
        <v>58</v>
      </c>
      <c r="U1619" t="s">
        <v>2662</v>
      </c>
      <c r="V1619">
        <v>11</v>
      </c>
      <c r="W1619">
        <v>1</v>
      </c>
      <c r="X1619">
        <v>2026</v>
      </c>
      <c r="Y1619" t="s">
        <v>6237</v>
      </c>
      <c r="Z1619">
        <v>20</v>
      </c>
      <c r="AA1619" t="s">
        <v>6235</v>
      </c>
      <c r="AB1619">
        <v>428</v>
      </c>
      <c r="AC1619">
        <v>0.31702127659574469</v>
      </c>
      <c r="AD1619" t="s">
        <v>6240</v>
      </c>
      <c r="AE1619" t="s">
        <v>6231</v>
      </c>
    </row>
    <row r="1620" spans="1:31" x14ac:dyDescent="0.25">
      <c r="A1620" t="s">
        <v>2663</v>
      </c>
      <c r="B1620" s="1">
        <v>46192</v>
      </c>
      <c r="C1620">
        <v>0.96666666666666667</v>
      </c>
      <c r="D1620" t="s">
        <v>130</v>
      </c>
      <c r="E1620" t="s">
        <v>135</v>
      </c>
      <c r="F1620" t="s">
        <v>63</v>
      </c>
      <c r="G1620" t="s">
        <v>48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39</v>
      </c>
      <c r="O1620">
        <v>1</v>
      </c>
      <c r="P1620" t="s">
        <v>28</v>
      </c>
      <c r="Q1620" t="s">
        <v>56</v>
      </c>
      <c r="R1620">
        <v>45</v>
      </c>
      <c r="S1620" t="s">
        <v>30</v>
      </c>
      <c r="T1620" t="s">
        <v>58</v>
      </c>
      <c r="U1620" t="s">
        <v>2663</v>
      </c>
      <c r="V1620">
        <v>23</v>
      </c>
      <c r="W1620">
        <v>6</v>
      </c>
      <c r="X1620">
        <v>2026</v>
      </c>
      <c r="Y1620" t="s">
        <v>6239</v>
      </c>
      <c r="Z1620">
        <v>19</v>
      </c>
      <c r="AA1620" t="s">
        <v>6235</v>
      </c>
      <c r="AB1620">
        <v>845</v>
      </c>
      <c r="AC1620">
        <v>0.13090909090909092</v>
      </c>
      <c r="AD1620" t="s">
        <v>6233</v>
      </c>
      <c r="AE1620" t="s">
        <v>6231</v>
      </c>
    </row>
    <row r="1621" spans="1:31" x14ac:dyDescent="0.25">
      <c r="A1621" t="s">
        <v>2664</v>
      </c>
      <c r="B1621" s="1">
        <v>46086</v>
      </c>
      <c r="C1621">
        <v>0.80069444444444449</v>
      </c>
      <c r="D1621" t="s">
        <v>89</v>
      </c>
      <c r="E1621" t="s">
        <v>159</v>
      </c>
      <c r="F1621" t="s">
        <v>25</v>
      </c>
      <c r="G1621" t="s">
        <v>26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39</v>
      </c>
      <c r="O1621">
        <v>4</v>
      </c>
      <c r="P1621" t="s">
        <v>28</v>
      </c>
      <c r="Q1621" t="s">
        <v>56</v>
      </c>
      <c r="R1621">
        <v>29</v>
      </c>
      <c r="S1621" t="s">
        <v>71</v>
      </c>
      <c r="T1621" t="s">
        <v>41</v>
      </c>
      <c r="U1621" t="s">
        <v>2664</v>
      </c>
      <c r="V1621">
        <v>19</v>
      </c>
      <c r="W1621">
        <v>3</v>
      </c>
      <c r="X1621">
        <v>2026</v>
      </c>
      <c r="Y1621" t="s">
        <v>6232</v>
      </c>
      <c r="Z1621">
        <v>-5</v>
      </c>
      <c r="AA1621" t="s">
        <v>6229</v>
      </c>
      <c r="AB1621">
        <v>770</v>
      </c>
      <c r="AC1621">
        <v>0.1236842105263158</v>
      </c>
      <c r="AD1621" t="s">
        <v>6230</v>
      </c>
      <c r="AE1621" t="s">
        <v>6236</v>
      </c>
    </row>
    <row r="1622" spans="1:31" x14ac:dyDescent="0.25">
      <c r="A1622" t="s">
        <v>2665</v>
      </c>
      <c r="B1622" s="1">
        <v>46155</v>
      </c>
      <c r="C1622">
        <v>0.68958333333333333</v>
      </c>
      <c r="D1622" t="s">
        <v>53</v>
      </c>
      <c r="E1622" t="s">
        <v>46</v>
      </c>
      <c r="F1622" t="s">
        <v>63</v>
      </c>
      <c r="G1622" t="s">
        <v>26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91</v>
      </c>
      <c r="O1622">
        <v>4</v>
      </c>
      <c r="P1622" t="s">
        <v>28</v>
      </c>
      <c r="Q1622" t="s">
        <v>56</v>
      </c>
      <c r="R1622">
        <v>45</v>
      </c>
      <c r="S1622" t="s">
        <v>40</v>
      </c>
      <c r="T1622" t="s">
        <v>58</v>
      </c>
      <c r="U1622" t="s">
        <v>2665</v>
      </c>
      <c r="V1622">
        <v>16</v>
      </c>
      <c r="W1622">
        <v>5</v>
      </c>
      <c r="X1622">
        <v>2026</v>
      </c>
      <c r="Y1622" t="s">
        <v>6232</v>
      </c>
      <c r="Z1622">
        <v>0</v>
      </c>
      <c r="AA1622" t="s">
        <v>6229</v>
      </c>
      <c r="AB1622">
        <v>280</v>
      </c>
      <c r="AC1622">
        <v>0.31142857142857144</v>
      </c>
      <c r="AD1622" t="s">
        <v>6230</v>
      </c>
      <c r="AE1622" t="s">
        <v>6231</v>
      </c>
    </row>
    <row r="1623" spans="1:31" x14ac:dyDescent="0.25">
      <c r="A1623" t="s">
        <v>2667</v>
      </c>
      <c r="B1623" s="1">
        <v>46122</v>
      </c>
      <c r="C1623">
        <v>0.9868055555555556</v>
      </c>
      <c r="D1623" t="s">
        <v>62</v>
      </c>
      <c r="E1623" t="s">
        <v>83</v>
      </c>
      <c r="F1623" t="s">
        <v>47</v>
      </c>
      <c r="G1623" t="s">
        <v>38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27</v>
      </c>
      <c r="O1623">
        <v>5</v>
      </c>
      <c r="P1623" t="s">
        <v>28</v>
      </c>
      <c r="Q1623" t="s">
        <v>29</v>
      </c>
      <c r="R1623">
        <v>41</v>
      </c>
      <c r="S1623" t="s">
        <v>30</v>
      </c>
      <c r="T1623" t="s">
        <v>58</v>
      </c>
      <c r="U1623" t="s">
        <v>2667</v>
      </c>
      <c r="V1623">
        <v>23</v>
      </c>
      <c r="W1623">
        <v>4</v>
      </c>
      <c r="X1623">
        <v>2026</v>
      </c>
      <c r="Y1623" t="s">
        <v>6239</v>
      </c>
      <c r="Z1623">
        <v>15</v>
      </c>
      <c r="AA1623" t="s">
        <v>6235</v>
      </c>
      <c r="AB1623">
        <v>883</v>
      </c>
      <c r="AC1623">
        <v>0.21428571428571427</v>
      </c>
      <c r="AD1623" t="s">
        <v>6238</v>
      </c>
      <c r="AE1623" t="s">
        <v>6231</v>
      </c>
    </row>
    <row r="1624" spans="1:31" x14ac:dyDescent="0.25">
      <c r="A1624" t="s">
        <v>2668</v>
      </c>
      <c r="B1624" s="1">
        <v>46063</v>
      </c>
      <c r="C1624">
        <v>0.4861111111111111</v>
      </c>
      <c r="D1624" t="s">
        <v>89</v>
      </c>
      <c r="E1624" t="s">
        <v>90</v>
      </c>
      <c r="F1624" t="s">
        <v>55</v>
      </c>
      <c r="G1624" t="s">
        <v>117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27</v>
      </c>
      <c r="O1624">
        <v>5</v>
      </c>
      <c r="P1624" t="s">
        <v>28</v>
      </c>
      <c r="Q1624" t="s">
        <v>56</v>
      </c>
      <c r="R1624">
        <v>59</v>
      </c>
      <c r="S1624" t="s">
        <v>131</v>
      </c>
      <c r="T1624" t="s">
        <v>58</v>
      </c>
      <c r="U1624" t="s">
        <v>2668</v>
      </c>
      <c r="V1624">
        <v>11</v>
      </c>
      <c r="W1624">
        <v>2</v>
      </c>
      <c r="X1624">
        <v>2026</v>
      </c>
      <c r="Y1624" t="s">
        <v>6237</v>
      </c>
      <c r="Z1624">
        <v>1</v>
      </c>
      <c r="AA1624" t="s">
        <v>6235</v>
      </c>
      <c r="AB1624">
        <v>415</v>
      </c>
      <c r="AC1624">
        <v>0.496</v>
      </c>
      <c r="AD1624" t="s">
        <v>6238</v>
      </c>
      <c r="AE1624" t="s">
        <v>6234</v>
      </c>
    </row>
    <row r="1625" spans="1:31" x14ac:dyDescent="0.25">
      <c r="A1625" t="s">
        <v>2669</v>
      </c>
      <c r="B1625" s="1">
        <v>46159</v>
      </c>
      <c r="C1625">
        <v>0.73611111111111116</v>
      </c>
      <c r="D1625" t="s">
        <v>53</v>
      </c>
      <c r="E1625" t="s">
        <v>24</v>
      </c>
      <c r="F1625" t="s">
        <v>37</v>
      </c>
      <c r="G1625" t="s">
        <v>26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49</v>
      </c>
      <c r="O1625">
        <v>2</v>
      </c>
      <c r="P1625" t="s">
        <v>28</v>
      </c>
      <c r="Q1625" t="s">
        <v>56</v>
      </c>
      <c r="R1625">
        <v>55</v>
      </c>
      <c r="S1625" t="s">
        <v>170</v>
      </c>
      <c r="T1625" t="s">
        <v>58</v>
      </c>
      <c r="U1625" t="s">
        <v>2669</v>
      </c>
      <c r="V1625">
        <v>17</v>
      </c>
      <c r="W1625">
        <v>5</v>
      </c>
      <c r="X1625">
        <v>2026</v>
      </c>
      <c r="Y1625" t="s">
        <v>6232</v>
      </c>
      <c r="Z1625">
        <v>10</v>
      </c>
      <c r="AA1625" t="s">
        <v>6235</v>
      </c>
      <c r="AB1625">
        <v>727</v>
      </c>
      <c r="AC1625">
        <v>0.1</v>
      </c>
      <c r="AD1625" t="s">
        <v>6233</v>
      </c>
      <c r="AE1625" t="s">
        <v>6234</v>
      </c>
    </row>
    <row r="1626" spans="1:31" x14ac:dyDescent="0.25">
      <c r="A1626" t="s">
        <v>2670</v>
      </c>
      <c r="B1626" s="1">
        <v>46110</v>
      </c>
      <c r="C1626">
        <v>0.81666666666666665</v>
      </c>
      <c r="D1626" t="s">
        <v>53</v>
      </c>
      <c r="E1626" t="s">
        <v>54</v>
      </c>
      <c r="F1626" t="s">
        <v>25</v>
      </c>
      <c r="G1626" t="s">
        <v>48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70</v>
      </c>
      <c r="O1626">
        <v>4</v>
      </c>
      <c r="P1626" t="s">
        <v>28</v>
      </c>
      <c r="Q1626" t="s">
        <v>29</v>
      </c>
      <c r="R1626">
        <v>31</v>
      </c>
      <c r="S1626" t="s">
        <v>170</v>
      </c>
      <c r="T1626" t="s">
        <v>41</v>
      </c>
      <c r="U1626" t="s">
        <v>2670</v>
      </c>
      <c r="V1626">
        <v>19</v>
      </c>
      <c r="W1626">
        <v>3</v>
      </c>
      <c r="X1626">
        <v>2026</v>
      </c>
      <c r="Y1626" t="s">
        <v>6232</v>
      </c>
      <c r="Z1626">
        <v>20</v>
      </c>
      <c r="AA1626" t="s">
        <v>6235</v>
      </c>
      <c r="AB1626">
        <v>438</v>
      </c>
      <c r="AC1626">
        <v>5.9615384615384619E-2</v>
      </c>
      <c r="AD1626" t="s">
        <v>6230</v>
      </c>
      <c r="AE1626" t="s">
        <v>6236</v>
      </c>
    </row>
    <row r="1627" spans="1:31" x14ac:dyDescent="0.25">
      <c r="A1627" t="s">
        <v>2671</v>
      </c>
      <c r="B1627" s="1">
        <v>46028</v>
      </c>
      <c r="C1627">
        <v>0.43333333333333335</v>
      </c>
      <c r="D1627" t="s">
        <v>68</v>
      </c>
      <c r="E1627" t="s">
        <v>36</v>
      </c>
      <c r="F1627" t="s">
        <v>25</v>
      </c>
      <c r="G1627" t="s">
        <v>48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91</v>
      </c>
      <c r="O1627">
        <v>3</v>
      </c>
      <c r="P1627" t="s">
        <v>146</v>
      </c>
      <c r="Q1627" t="s">
        <v>29</v>
      </c>
      <c r="R1627">
        <v>37</v>
      </c>
      <c r="S1627" t="s">
        <v>131</v>
      </c>
      <c r="T1627" t="s">
        <v>31</v>
      </c>
      <c r="U1627" t="s">
        <v>2671</v>
      </c>
      <c r="V1627">
        <v>10</v>
      </c>
      <c r="W1627">
        <v>1</v>
      </c>
      <c r="X1627">
        <v>2026</v>
      </c>
      <c r="Y1627" t="s">
        <v>6237</v>
      </c>
      <c r="Z1627">
        <v>-1</v>
      </c>
      <c r="AA1627" t="s">
        <v>6229</v>
      </c>
      <c r="AB1627">
        <v>1017</v>
      </c>
      <c r="AC1627">
        <v>0.47272727272727272</v>
      </c>
      <c r="AD1627" t="s">
        <v>6240</v>
      </c>
      <c r="AE1627" t="s">
        <v>6231</v>
      </c>
    </row>
    <row r="1628" spans="1:31" x14ac:dyDescent="0.25">
      <c r="A1628" t="s">
        <v>2673</v>
      </c>
      <c r="B1628" s="1">
        <v>46144</v>
      </c>
      <c r="C1628">
        <v>0.3659722222222222</v>
      </c>
      <c r="D1628" t="s">
        <v>200</v>
      </c>
      <c r="E1628" t="s">
        <v>159</v>
      </c>
      <c r="F1628" t="s">
        <v>166</v>
      </c>
      <c r="G1628" t="s">
        <v>96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27</v>
      </c>
      <c r="O1628">
        <v>4</v>
      </c>
      <c r="P1628" t="s">
        <v>28</v>
      </c>
      <c r="Q1628" t="s">
        <v>56</v>
      </c>
      <c r="R1628">
        <v>42</v>
      </c>
      <c r="S1628" t="s">
        <v>64</v>
      </c>
      <c r="T1628" t="s">
        <v>31</v>
      </c>
      <c r="U1628" t="s">
        <v>2673</v>
      </c>
      <c r="V1628">
        <v>8</v>
      </c>
      <c r="W1628">
        <v>5</v>
      </c>
      <c r="X1628">
        <v>2026</v>
      </c>
      <c r="Y1628" t="s">
        <v>6228</v>
      </c>
      <c r="Z1628">
        <v>13</v>
      </c>
      <c r="AA1628" t="s">
        <v>6235</v>
      </c>
      <c r="AB1628">
        <v>953</v>
      </c>
      <c r="AC1628">
        <v>0.37714285714285711</v>
      </c>
      <c r="AD1628" t="s">
        <v>6230</v>
      </c>
      <c r="AE1628" t="s">
        <v>6231</v>
      </c>
    </row>
    <row r="1629" spans="1:31" x14ac:dyDescent="0.25">
      <c r="A1629" t="s">
        <v>2674</v>
      </c>
      <c r="B1629" s="1">
        <v>46115</v>
      </c>
      <c r="C1629">
        <v>0.82013888888888886</v>
      </c>
      <c r="D1629" t="s">
        <v>35</v>
      </c>
      <c r="E1629" t="s">
        <v>83</v>
      </c>
      <c r="F1629" t="s">
        <v>25</v>
      </c>
      <c r="G1629" t="s">
        <v>117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70</v>
      </c>
      <c r="O1629">
        <v>4</v>
      </c>
      <c r="P1629" t="s">
        <v>28</v>
      </c>
      <c r="Q1629" t="s">
        <v>29</v>
      </c>
      <c r="R1629">
        <v>32</v>
      </c>
      <c r="S1629" t="s">
        <v>30</v>
      </c>
      <c r="T1629" t="s">
        <v>41</v>
      </c>
      <c r="U1629" t="s">
        <v>2674</v>
      </c>
      <c r="V1629">
        <v>19</v>
      </c>
      <c r="W1629">
        <v>4</v>
      </c>
      <c r="X1629">
        <v>2026</v>
      </c>
      <c r="Y1629" t="s">
        <v>6232</v>
      </c>
      <c r="Z1629">
        <v>1</v>
      </c>
      <c r="AA1629" t="s">
        <v>6235</v>
      </c>
      <c r="AB1629">
        <v>1134</v>
      </c>
      <c r="AC1629">
        <v>0.14324324324324325</v>
      </c>
      <c r="AD1629" t="s">
        <v>6230</v>
      </c>
      <c r="AE1629" t="s">
        <v>6236</v>
      </c>
    </row>
    <row r="1630" spans="1:31" x14ac:dyDescent="0.25">
      <c r="A1630" t="s">
        <v>2675</v>
      </c>
      <c r="B1630" s="1">
        <v>46154</v>
      </c>
      <c r="C1630">
        <v>0.55694444444444446</v>
      </c>
      <c r="D1630" t="s">
        <v>130</v>
      </c>
      <c r="E1630" t="s">
        <v>139</v>
      </c>
      <c r="F1630" t="s">
        <v>166</v>
      </c>
      <c r="G1630" t="s">
        <v>38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70</v>
      </c>
      <c r="O1630">
        <v>5</v>
      </c>
      <c r="P1630" t="s">
        <v>28</v>
      </c>
      <c r="Q1630" t="s">
        <v>29</v>
      </c>
      <c r="R1630">
        <v>24</v>
      </c>
      <c r="S1630" t="s">
        <v>131</v>
      </c>
      <c r="T1630" t="s">
        <v>85</v>
      </c>
      <c r="U1630" t="s">
        <v>2675</v>
      </c>
      <c r="V1630">
        <v>13</v>
      </c>
      <c r="W1630">
        <v>5</v>
      </c>
      <c r="X1630">
        <v>2026</v>
      </c>
      <c r="Y1630" t="s">
        <v>6237</v>
      </c>
      <c r="Z1630">
        <v>-2</v>
      </c>
      <c r="AA1630" t="s">
        <v>6229</v>
      </c>
      <c r="AB1630">
        <v>351</v>
      </c>
      <c r="AC1630">
        <v>0.20571428571428571</v>
      </c>
      <c r="AD1630" t="s">
        <v>6238</v>
      </c>
      <c r="AE1630" t="s">
        <v>6241</v>
      </c>
    </row>
    <row r="1631" spans="1:31" x14ac:dyDescent="0.25">
      <c r="A1631" t="s">
        <v>2676</v>
      </c>
      <c r="B1631" s="1">
        <v>46139</v>
      </c>
      <c r="C1631">
        <v>0.47569444444444442</v>
      </c>
      <c r="D1631" t="s">
        <v>89</v>
      </c>
      <c r="E1631" t="s">
        <v>54</v>
      </c>
      <c r="F1631" t="s">
        <v>95</v>
      </c>
      <c r="G1631" t="s">
        <v>48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49</v>
      </c>
      <c r="O1631">
        <v>4</v>
      </c>
      <c r="P1631" t="s">
        <v>28</v>
      </c>
      <c r="Q1631" t="s">
        <v>29</v>
      </c>
      <c r="R1631">
        <v>48</v>
      </c>
      <c r="S1631" t="s">
        <v>57</v>
      </c>
      <c r="T1631" t="s">
        <v>58</v>
      </c>
      <c r="U1631" t="s">
        <v>2676</v>
      </c>
      <c r="V1631">
        <v>11</v>
      </c>
      <c r="W1631">
        <v>4</v>
      </c>
      <c r="X1631">
        <v>2026</v>
      </c>
      <c r="Y1631" t="s">
        <v>6237</v>
      </c>
      <c r="Z1631">
        <v>8</v>
      </c>
      <c r="AA1631" t="s">
        <v>6235</v>
      </c>
      <c r="AB1631">
        <v>773</v>
      </c>
      <c r="AC1631">
        <v>0.12391304347826088</v>
      </c>
      <c r="AD1631" t="s">
        <v>6230</v>
      </c>
      <c r="AE1631" t="s">
        <v>6234</v>
      </c>
    </row>
    <row r="1632" spans="1:31" x14ac:dyDescent="0.25">
      <c r="A1632" t="s">
        <v>2677</v>
      </c>
      <c r="B1632" s="1">
        <v>46087</v>
      </c>
      <c r="C1632">
        <v>0.7</v>
      </c>
      <c r="D1632" t="s">
        <v>62</v>
      </c>
      <c r="E1632" t="s">
        <v>83</v>
      </c>
      <c r="F1632" t="s">
        <v>95</v>
      </c>
      <c r="G1632" t="s">
        <v>26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39</v>
      </c>
      <c r="O1632">
        <v>5</v>
      </c>
      <c r="P1632" t="s">
        <v>28</v>
      </c>
      <c r="Q1632" t="s">
        <v>29</v>
      </c>
      <c r="R1632">
        <v>18</v>
      </c>
      <c r="S1632" t="s">
        <v>30</v>
      </c>
      <c r="T1632" t="s">
        <v>58</v>
      </c>
      <c r="U1632" t="s">
        <v>2677</v>
      </c>
      <c r="V1632">
        <v>16</v>
      </c>
      <c r="W1632">
        <v>3</v>
      </c>
      <c r="X1632">
        <v>2026</v>
      </c>
      <c r="Y1632" t="s">
        <v>6232</v>
      </c>
      <c r="Z1632">
        <v>-3</v>
      </c>
      <c r="AA1632" t="s">
        <v>6229</v>
      </c>
      <c r="AB1632">
        <v>931</v>
      </c>
      <c r="AC1632">
        <v>0.16428571428571428</v>
      </c>
      <c r="AD1632" t="s">
        <v>6238</v>
      </c>
      <c r="AE1632" t="s">
        <v>6241</v>
      </c>
    </row>
    <row r="1633" spans="1:31" x14ac:dyDescent="0.25">
      <c r="A1633" t="s">
        <v>2678</v>
      </c>
      <c r="B1633" s="1">
        <v>46090</v>
      </c>
      <c r="C1633">
        <v>0.66666666666666663</v>
      </c>
      <c r="D1633" t="s">
        <v>62</v>
      </c>
      <c r="E1633" t="s">
        <v>90</v>
      </c>
      <c r="F1633" t="s">
        <v>95</v>
      </c>
      <c r="G1633" t="s">
        <v>117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70</v>
      </c>
      <c r="O1633">
        <v>5</v>
      </c>
      <c r="P1633" t="s">
        <v>28</v>
      </c>
      <c r="Q1633" t="s">
        <v>29</v>
      </c>
      <c r="R1633">
        <v>30</v>
      </c>
      <c r="S1633" t="s">
        <v>57</v>
      </c>
      <c r="T1633" t="s">
        <v>58</v>
      </c>
      <c r="U1633" t="s">
        <v>2678</v>
      </c>
      <c r="V1633">
        <v>16</v>
      </c>
      <c r="W1633">
        <v>3</v>
      </c>
      <c r="X1633">
        <v>2026</v>
      </c>
      <c r="Y1633" t="s">
        <v>6232</v>
      </c>
      <c r="Z1633">
        <v>16</v>
      </c>
      <c r="AA1633" t="s">
        <v>6235</v>
      </c>
      <c r="AB1633">
        <v>860</v>
      </c>
      <c r="AC1633">
        <v>0.36388888888888887</v>
      </c>
      <c r="AD1633" t="s">
        <v>6238</v>
      </c>
      <c r="AE1633" t="s">
        <v>6236</v>
      </c>
    </row>
    <row r="1634" spans="1:31" x14ac:dyDescent="0.25">
      <c r="A1634" t="s">
        <v>2679</v>
      </c>
      <c r="B1634" s="1">
        <v>46035</v>
      </c>
      <c r="C1634">
        <v>0.99583333333333335</v>
      </c>
      <c r="D1634" t="s">
        <v>45</v>
      </c>
      <c r="E1634" t="s">
        <v>36</v>
      </c>
      <c r="F1634" t="s">
        <v>69</v>
      </c>
      <c r="G1634" t="s">
        <v>104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49</v>
      </c>
      <c r="O1634">
        <v>5</v>
      </c>
      <c r="P1634" t="s">
        <v>28</v>
      </c>
      <c r="Q1634" t="s">
        <v>56</v>
      </c>
      <c r="R1634">
        <v>46</v>
      </c>
      <c r="S1634" t="s">
        <v>131</v>
      </c>
      <c r="T1634" t="s">
        <v>58</v>
      </c>
      <c r="U1634" t="s">
        <v>2679</v>
      </c>
      <c r="V1634">
        <v>23</v>
      </c>
      <c r="W1634">
        <v>1</v>
      </c>
      <c r="X1634">
        <v>2026</v>
      </c>
      <c r="Y1634" t="s">
        <v>6239</v>
      </c>
      <c r="Z1634">
        <v>17</v>
      </c>
      <c r="AA1634" t="s">
        <v>6235</v>
      </c>
      <c r="AB1634">
        <v>305</v>
      </c>
      <c r="AC1634">
        <v>0.21627906976744188</v>
      </c>
      <c r="AD1634" t="s">
        <v>6238</v>
      </c>
      <c r="AE1634" t="s">
        <v>6234</v>
      </c>
    </row>
    <row r="1635" spans="1:31" x14ac:dyDescent="0.25">
      <c r="A1635" t="s">
        <v>2680</v>
      </c>
      <c r="B1635" s="1">
        <v>46188</v>
      </c>
      <c r="C1635">
        <v>0.62430555555555556</v>
      </c>
      <c r="D1635" t="s">
        <v>296</v>
      </c>
      <c r="E1635" t="s">
        <v>100</v>
      </c>
      <c r="F1635" t="s">
        <v>37</v>
      </c>
      <c r="G1635" t="s">
        <v>38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27</v>
      </c>
      <c r="O1635">
        <v>2</v>
      </c>
      <c r="P1635" t="s">
        <v>28</v>
      </c>
      <c r="Q1635" t="s">
        <v>56</v>
      </c>
      <c r="R1635">
        <v>45</v>
      </c>
      <c r="S1635" t="s">
        <v>57</v>
      </c>
      <c r="T1635" t="s">
        <v>85</v>
      </c>
      <c r="U1635" t="s">
        <v>2680</v>
      </c>
      <c r="V1635">
        <v>14</v>
      </c>
      <c r="W1635">
        <v>6</v>
      </c>
      <c r="X1635">
        <v>2026</v>
      </c>
      <c r="Y1635" t="s">
        <v>6237</v>
      </c>
      <c r="Z1635">
        <v>10</v>
      </c>
      <c r="AA1635" t="s">
        <v>6235</v>
      </c>
      <c r="AB1635">
        <v>361</v>
      </c>
      <c r="AC1635">
        <v>0.21111111111111111</v>
      </c>
      <c r="AD1635" t="s">
        <v>6233</v>
      </c>
      <c r="AE1635" t="s">
        <v>6231</v>
      </c>
    </row>
    <row r="1636" spans="1:31" x14ac:dyDescent="0.25">
      <c r="A1636" t="s">
        <v>2681</v>
      </c>
      <c r="B1636" s="1">
        <v>46119</v>
      </c>
      <c r="C1636">
        <v>0.51180555555555551</v>
      </c>
      <c r="D1636" t="s">
        <v>116</v>
      </c>
      <c r="E1636" t="s">
        <v>54</v>
      </c>
      <c r="F1636" t="s">
        <v>76</v>
      </c>
      <c r="G1636" t="s">
        <v>26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70</v>
      </c>
      <c r="O1636">
        <v>3</v>
      </c>
      <c r="P1636" t="s">
        <v>28</v>
      </c>
      <c r="Q1636" t="s">
        <v>56</v>
      </c>
      <c r="R1636">
        <v>46</v>
      </c>
      <c r="S1636" t="s">
        <v>131</v>
      </c>
      <c r="T1636" t="s">
        <v>85</v>
      </c>
      <c r="U1636" t="s">
        <v>2681</v>
      </c>
      <c r="V1636">
        <v>12</v>
      </c>
      <c r="W1636">
        <v>4</v>
      </c>
      <c r="X1636">
        <v>2026</v>
      </c>
      <c r="Y1636" t="s">
        <v>6237</v>
      </c>
      <c r="Z1636">
        <v>5</v>
      </c>
      <c r="AA1636" t="s">
        <v>6235</v>
      </c>
      <c r="AB1636">
        <v>871</v>
      </c>
      <c r="AC1636">
        <v>0.3125</v>
      </c>
      <c r="AD1636" t="s">
        <v>6240</v>
      </c>
      <c r="AE1636" t="s">
        <v>6234</v>
      </c>
    </row>
    <row r="1637" spans="1:31" x14ac:dyDescent="0.25">
      <c r="A1637" t="s">
        <v>2682</v>
      </c>
      <c r="B1637" s="1">
        <v>46075</v>
      </c>
      <c r="C1637">
        <v>0.75347222222222221</v>
      </c>
      <c r="D1637" t="s">
        <v>200</v>
      </c>
      <c r="E1637" t="s">
        <v>24</v>
      </c>
      <c r="F1637" t="s">
        <v>95</v>
      </c>
      <c r="G1637" t="s">
        <v>117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39</v>
      </c>
      <c r="O1637">
        <v>5</v>
      </c>
      <c r="P1637" t="s">
        <v>28</v>
      </c>
      <c r="Q1637" t="s">
        <v>56</v>
      </c>
      <c r="R1637">
        <v>22</v>
      </c>
      <c r="S1637" t="s">
        <v>170</v>
      </c>
      <c r="T1637" t="s">
        <v>41</v>
      </c>
      <c r="U1637" t="s">
        <v>2682</v>
      </c>
      <c r="V1637">
        <v>18</v>
      </c>
      <c r="W1637">
        <v>2</v>
      </c>
      <c r="X1637">
        <v>2026</v>
      </c>
      <c r="Y1637" t="s">
        <v>6232</v>
      </c>
      <c r="Z1637">
        <v>20</v>
      </c>
      <c r="AA1637" t="s">
        <v>6235</v>
      </c>
      <c r="AB1637">
        <v>1143</v>
      </c>
      <c r="AC1637">
        <v>0.11499999999999999</v>
      </c>
      <c r="AD1637" t="s">
        <v>6238</v>
      </c>
      <c r="AE1637" t="s">
        <v>6241</v>
      </c>
    </row>
    <row r="1638" spans="1:31" x14ac:dyDescent="0.25">
      <c r="A1638" t="s">
        <v>2683</v>
      </c>
      <c r="B1638" s="1">
        <v>46134</v>
      </c>
      <c r="C1638">
        <v>0.82777777777777772</v>
      </c>
      <c r="D1638" t="s">
        <v>75</v>
      </c>
      <c r="E1638" t="s">
        <v>139</v>
      </c>
      <c r="F1638" t="s">
        <v>47</v>
      </c>
      <c r="G1638" t="s">
        <v>38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49</v>
      </c>
      <c r="O1638">
        <v>2</v>
      </c>
      <c r="P1638" t="s">
        <v>28</v>
      </c>
      <c r="Q1638" t="s">
        <v>56</v>
      </c>
      <c r="R1638">
        <v>36</v>
      </c>
      <c r="S1638" t="s">
        <v>40</v>
      </c>
      <c r="T1638" t="s">
        <v>41</v>
      </c>
      <c r="U1638" t="s">
        <v>2683</v>
      </c>
      <c r="V1638">
        <v>19</v>
      </c>
      <c r="W1638">
        <v>4</v>
      </c>
      <c r="X1638">
        <v>2026</v>
      </c>
      <c r="Y1638" t="s">
        <v>6232</v>
      </c>
      <c r="Z1638">
        <v>7</v>
      </c>
      <c r="AA1638" t="s">
        <v>6235</v>
      </c>
      <c r="AB1638">
        <v>416</v>
      </c>
      <c r="AC1638">
        <v>6.7567567567567571E-2</v>
      </c>
      <c r="AD1638" t="s">
        <v>6233</v>
      </c>
      <c r="AE1638" t="s">
        <v>6231</v>
      </c>
    </row>
    <row r="1639" spans="1:31" x14ac:dyDescent="0.25">
      <c r="A1639" t="s">
        <v>2684</v>
      </c>
      <c r="B1639" s="1">
        <v>46036</v>
      </c>
      <c r="C1639">
        <v>0.71875</v>
      </c>
      <c r="D1639" t="s">
        <v>99</v>
      </c>
      <c r="E1639" t="s">
        <v>46</v>
      </c>
      <c r="F1639" t="s">
        <v>84</v>
      </c>
      <c r="G1639" t="s">
        <v>104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49</v>
      </c>
      <c r="O1639">
        <v>1</v>
      </c>
      <c r="P1639" t="s">
        <v>28</v>
      </c>
      <c r="Q1639" t="s">
        <v>29</v>
      </c>
      <c r="R1639">
        <v>19</v>
      </c>
      <c r="S1639" t="s">
        <v>40</v>
      </c>
      <c r="T1639" t="s">
        <v>58</v>
      </c>
      <c r="U1639" t="s">
        <v>2684</v>
      </c>
      <c r="V1639">
        <v>17</v>
      </c>
      <c r="W1639">
        <v>1</v>
      </c>
      <c r="X1639">
        <v>2026</v>
      </c>
      <c r="Y1639" t="s">
        <v>6232</v>
      </c>
      <c r="Z1639">
        <v>16</v>
      </c>
      <c r="AA1639" t="s">
        <v>6235</v>
      </c>
      <c r="AB1639">
        <v>252</v>
      </c>
      <c r="AC1639">
        <v>0.29729729729729731</v>
      </c>
      <c r="AD1639" t="s">
        <v>6233</v>
      </c>
      <c r="AE1639" t="s">
        <v>6241</v>
      </c>
    </row>
    <row r="1640" spans="1:31" x14ac:dyDescent="0.25">
      <c r="A1640" t="s">
        <v>2685</v>
      </c>
      <c r="B1640" s="1">
        <v>46202</v>
      </c>
      <c r="C1640">
        <v>0.84930555555555554</v>
      </c>
      <c r="D1640" t="s">
        <v>145</v>
      </c>
      <c r="E1640" t="s">
        <v>83</v>
      </c>
      <c r="F1640" t="s">
        <v>69</v>
      </c>
      <c r="G1640" t="s">
        <v>26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39</v>
      </c>
      <c r="O1640">
        <v>5</v>
      </c>
      <c r="P1640" t="s">
        <v>28</v>
      </c>
      <c r="Q1640" t="s">
        <v>56</v>
      </c>
      <c r="R1640">
        <v>46</v>
      </c>
      <c r="S1640" t="s">
        <v>57</v>
      </c>
      <c r="T1640" t="s">
        <v>41</v>
      </c>
      <c r="U1640" t="s">
        <v>2685</v>
      </c>
      <c r="V1640">
        <v>20</v>
      </c>
      <c r="W1640">
        <v>6</v>
      </c>
      <c r="X1640">
        <v>2026</v>
      </c>
      <c r="Y1640" t="s">
        <v>6239</v>
      </c>
      <c r="Z1640">
        <v>-5</v>
      </c>
      <c r="AA1640" t="s">
        <v>6229</v>
      </c>
      <c r="AB1640">
        <v>921</v>
      </c>
      <c r="AC1640">
        <v>0.53157894736842104</v>
      </c>
      <c r="AD1640" t="s">
        <v>6238</v>
      </c>
      <c r="AE1640" t="s">
        <v>6234</v>
      </c>
    </row>
    <row r="1641" spans="1:31" x14ac:dyDescent="0.25">
      <c r="A1641" t="s">
        <v>2686</v>
      </c>
      <c r="B1641" s="1">
        <v>46185</v>
      </c>
      <c r="C1641">
        <v>0.68888888888888888</v>
      </c>
      <c r="D1641" t="s">
        <v>200</v>
      </c>
      <c r="E1641" t="s">
        <v>90</v>
      </c>
      <c r="F1641" t="s">
        <v>76</v>
      </c>
      <c r="G1641" t="s">
        <v>26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91</v>
      </c>
      <c r="O1641">
        <v>1</v>
      </c>
      <c r="P1641" t="s">
        <v>28</v>
      </c>
      <c r="Q1641" t="s">
        <v>56</v>
      </c>
      <c r="R1641">
        <v>30</v>
      </c>
      <c r="S1641" t="s">
        <v>30</v>
      </c>
      <c r="T1641" t="s">
        <v>58</v>
      </c>
      <c r="U1641" t="s">
        <v>2686</v>
      </c>
      <c r="V1641">
        <v>16</v>
      </c>
      <c r="W1641">
        <v>6</v>
      </c>
      <c r="X1641">
        <v>2026</v>
      </c>
      <c r="Y1641" t="s">
        <v>6232</v>
      </c>
      <c r="Z1641">
        <v>6</v>
      </c>
      <c r="AA1641" t="s">
        <v>6235</v>
      </c>
      <c r="AB1641">
        <v>939</v>
      </c>
      <c r="AC1641">
        <v>4.8484848484848485E-2</v>
      </c>
      <c r="AD1641" t="s">
        <v>6233</v>
      </c>
      <c r="AE1641" t="s">
        <v>6236</v>
      </c>
    </row>
    <row r="1642" spans="1:31" x14ac:dyDescent="0.25">
      <c r="A1642" t="s">
        <v>2687</v>
      </c>
      <c r="B1642" s="1">
        <v>46145</v>
      </c>
      <c r="C1642">
        <v>0.97777777777777775</v>
      </c>
      <c r="D1642" t="s">
        <v>121</v>
      </c>
      <c r="E1642" t="s">
        <v>54</v>
      </c>
      <c r="F1642" t="s">
        <v>84</v>
      </c>
      <c r="G1642" t="s">
        <v>96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70</v>
      </c>
      <c r="O1642">
        <v>1</v>
      </c>
      <c r="P1642" t="s">
        <v>28</v>
      </c>
      <c r="Q1642" t="s">
        <v>29</v>
      </c>
      <c r="R1642">
        <v>40</v>
      </c>
      <c r="S1642" t="s">
        <v>170</v>
      </c>
      <c r="T1642" t="s">
        <v>58</v>
      </c>
      <c r="U1642" t="s">
        <v>2687</v>
      </c>
      <c r="V1642">
        <v>23</v>
      </c>
      <c r="W1642">
        <v>5</v>
      </c>
      <c r="X1642">
        <v>2026</v>
      </c>
      <c r="Y1642" t="s">
        <v>6239</v>
      </c>
      <c r="Z1642">
        <v>16</v>
      </c>
      <c r="AA1642" t="s">
        <v>6235</v>
      </c>
      <c r="AB1642">
        <v>702</v>
      </c>
      <c r="AC1642">
        <v>0.125</v>
      </c>
      <c r="AD1642" t="s">
        <v>6233</v>
      </c>
      <c r="AE1642" t="s">
        <v>6231</v>
      </c>
    </row>
    <row r="1643" spans="1:31" x14ac:dyDescent="0.25">
      <c r="A1643" t="s">
        <v>2688</v>
      </c>
      <c r="B1643" s="1">
        <v>46166</v>
      </c>
      <c r="C1643">
        <v>0.67569444444444449</v>
      </c>
      <c r="D1643" t="s">
        <v>116</v>
      </c>
      <c r="E1643" t="s">
        <v>46</v>
      </c>
      <c r="F1643" t="s">
        <v>84</v>
      </c>
      <c r="G1643" t="s">
        <v>104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70</v>
      </c>
      <c r="O1643">
        <v>3</v>
      </c>
      <c r="P1643" t="s">
        <v>28</v>
      </c>
      <c r="Q1643" t="s">
        <v>56</v>
      </c>
      <c r="R1643">
        <v>41</v>
      </c>
      <c r="S1643" t="s">
        <v>170</v>
      </c>
      <c r="T1643" t="s">
        <v>58</v>
      </c>
      <c r="U1643" t="s">
        <v>2688</v>
      </c>
      <c r="V1643">
        <v>16</v>
      </c>
      <c r="W1643">
        <v>5</v>
      </c>
      <c r="X1643">
        <v>2026</v>
      </c>
      <c r="Y1643" t="s">
        <v>6232</v>
      </c>
      <c r="Z1643">
        <v>-2</v>
      </c>
      <c r="AA1643" t="s">
        <v>6229</v>
      </c>
      <c r="AB1643">
        <v>887</v>
      </c>
      <c r="AC1643">
        <v>0.13076923076923075</v>
      </c>
      <c r="AD1643" t="s">
        <v>6240</v>
      </c>
      <c r="AE1643" t="s">
        <v>6231</v>
      </c>
    </row>
    <row r="1644" spans="1:31" x14ac:dyDescent="0.25">
      <c r="A1644" t="s">
        <v>2689</v>
      </c>
      <c r="B1644" s="1">
        <v>46159</v>
      </c>
      <c r="C1644">
        <v>0.49861111111111112</v>
      </c>
      <c r="D1644" t="s">
        <v>62</v>
      </c>
      <c r="E1644" t="s">
        <v>54</v>
      </c>
      <c r="F1644" t="s">
        <v>63</v>
      </c>
      <c r="G1644" t="s">
        <v>117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39</v>
      </c>
      <c r="O1644">
        <v>2</v>
      </c>
      <c r="P1644" t="s">
        <v>28</v>
      </c>
      <c r="Q1644" t="s">
        <v>56</v>
      </c>
      <c r="R1644">
        <v>42</v>
      </c>
      <c r="S1644" t="s">
        <v>170</v>
      </c>
      <c r="T1644" t="s">
        <v>58</v>
      </c>
      <c r="U1644" t="s">
        <v>2689</v>
      </c>
      <c r="V1644">
        <v>11</v>
      </c>
      <c r="W1644">
        <v>5</v>
      </c>
      <c r="X1644">
        <v>2026</v>
      </c>
      <c r="Y1644" t="s">
        <v>6237</v>
      </c>
      <c r="Z1644">
        <v>-5</v>
      </c>
      <c r="AA1644" t="s">
        <v>6229</v>
      </c>
      <c r="AB1644">
        <v>276</v>
      </c>
      <c r="AC1644">
        <v>0.44137931034482764</v>
      </c>
      <c r="AD1644" t="s">
        <v>6233</v>
      </c>
      <c r="AE1644" t="s">
        <v>6231</v>
      </c>
    </row>
    <row r="1645" spans="1:31" x14ac:dyDescent="0.25">
      <c r="A1645" t="s">
        <v>2690</v>
      </c>
      <c r="B1645" s="1">
        <v>46163</v>
      </c>
      <c r="C1645">
        <v>0.65555555555555556</v>
      </c>
      <c r="D1645" t="s">
        <v>68</v>
      </c>
      <c r="E1645" t="s">
        <v>135</v>
      </c>
      <c r="F1645" t="s">
        <v>84</v>
      </c>
      <c r="G1645" t="s">
        <v>48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70</v>
      </c>
      <c r="O1645">
        <v>3</v>
      </c>
      <c r="P1645" t="s">
        <v>146</v>
      </c>
      <c r="Q1645" t="s">
        <v>29</v>
      </c>
      <c r="R1645">
        <v>33</v>
      </c>
      <c r="S1645" t="s">
        <v>71</v>
      </c>
      <c r="T1645" t="s">
        <v>58</v>
      </c>
      <c r="U1645" t="s">
        <v>2690</v>
      </c>
      <c r="V1645">
        <v>15</v>
      </c>
      <c r="W1645">
        <v>5</v>
      </c>
      <c r="X1645">
        <v>2026</v>
      </c>
      <c r="Y1645" t="s">
        <v>6232</v>
      </c>
      <c r="Z1645">
        <v>15</v>
      </c>
      <c r="AA1645" t="s">
        <v>6235</v>
      </c>
      <c r="AB1645">
        <v>248</v>
      </c>
      <c r="AC1645">
        <v>0.22142857142857145</v>
      </c>
      <c r="AD1645" t="s">
        <v>6240</v>
      </c>
      <c r="AE1645" t="s">
        <v>6236</v>
      </c>
    </row>
    <row r="1646" spans="1:31" x14ac:dyDescent="0.25">
      <c r="A1646" t="s">
        <v>2691</v>
      </c>
      <c r="B1646" s="1">
        <v>46120</v>
      </c>
      <c r="C1646">
        <v>0.33402777777777776</v>
      </c>
      <c r="D1646" t="s">
        <v>53</v>
      </c>
      <c r="E1646" t="s">
        <v>46</v>
      </c>
      <c r="F1646" t="s">
        <v>25</v>
      </c>
      <c r="G1646" t="s">
        <v>117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91</v>
      </c>
      <c r="O1646">
        <v>3</v>
      </c>
      <c r="P1646" t="s">
        <v>28</v>
      </c>
      <c r="Q1646" t="s">
        <v>56</v>
      </c>
      <c r="R1646">
        <v>37</v>
      </c>
      <c r="S1646" t="s">
        <v>40</v>
      </c>
      <c r="T1646" t="s">
        <v>31</v>
      </c>
      <c r="U1646" t="s">
        <v>2691</v>
      </c>
      <c r="V1646">
        <v>8</v>
      </c>
      <c r="W1646">
        <v>4</v>
      </c>
      <c r="X1646">
        <v>2026</v>
      </c>
      <c r="Y1646" t="s">
        <v>6228</v>
      </c>
      <c r="Z1646">
        <v>17</v>
      </c>
      <c r="AA1646" t="s">
        <v>6235</v>
      </c>
      <c r="AB1646">
        <v>1207</v>
      </c>
      <c r="AC1646">
        <v>0.37027027027027026</v>
      </c>
      <c r="AD1646" t="s">
        <v>6240</v>
      </c>
      <c r="AE1646" t="s">
        <v>6231</v>
      </c>
    </row>
    <row r="1647" spans="1:31" x14ac:dyDescent="0.25">
      <c r="A1647" t="s">
        <v>2692</v>
      </c>
      <c r="B1647" s="1">
        <v>46107</v>
      </c>
      <c r="C1647">
        <v>0.45</v>
      </c>
      <c r="D1647" t="s">
        <v>23</v>
      </c>
      <c r="E1647" t="s">
        <v>24</v>
      </c>
      <c r="F1647" t="s">
        <v>95</v>
      </c>
      <c r="G1647" t="s">
        <v>48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27</v>
      </c>
      <c r="O1647">
        <v>2</v>
      </c>
      <c r="P1647" t="s">
        <v>28</v>
      </c>
      <c r="Q1647" t="s">
        <v>29</v>
      </c>
      <c r="R1647">
        <v>43</v>
      </c>
      <c r="S1647" t="s">
        <v>71</v>
      </c>
      <c r="T1647" t="s">
        <v>31</v>
      </c>
      <c r="U1647" t="s">
        <v>2692</v>
      </c>
      <c r="V1647">
        <v>10</v>
      </c>
      <c r="W1647">
        <v>3</v>
      </c>
      <c r="X1647">
        <v>2026</v>
      </c>
      <c r="Y1647" t="s">
        <v>6237</v>
      </c>
      <c r="Z1647">
        <v>12</v>
      </c>
      <c r="AA1647" t="s">
        <v>6235</v>
      </c>
      <c r="AB1647">
        <v>573</v>
      </c>
      <c r="AC1647">
        <v>0.41562500000000002</v>
      </c>
      <c r="AD1647" t="s">
        <v>6233</v>
      </c>
      <c r="AE1647" t="s">
        <v>6231</v>
      </c>
    </row>
    <row r="1648" spans="1:31" x14ac:dyDescent="0.25">
      <c r="A1648" t="s">
        <v>2693</v>
      </c>
      <c r="B1648" s="1">
        <v>46202</v>
      </c>
      <c r="C1648">
        <v>0.37847222222222221</v>
      </c>
      <c r="D1648" t="s">
        <v>99</v>
      </c>
      <c r="E1648" t="s">
        <v>159</v>
      </c>
      <c r="F1648" t="s">
        <v>166</v>
      </c>
      <c r="G1648" t="s">
        <v>38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91</v>
      </c>
      <c r="O1648">
        <v>2</v>
      </c>
      <c r="P1648" t="s">
        <v>28</v>
      </c>
      <c r="Q1648" t="s">
        <v>56</v>
      </c>
      <c r="R1648">
        <v>22</v>
      </c>
      <c r="S1648" t="s">
        <v>57</v>
      </c>
      <c r="T1648" t="s">
        <v>31</v>
      </c>
      <c r="U1648" t="s">
        <v>2693</v>
      </c>
      <c r="V1648">
        <v>9</v>
      </c>
      <c r="W1648">
        <v>6</v>
      </c>
      <c r="X1648">
        <v>2026</v>
      </c>
      <c r="Y1648" t="s">
        <v>6228</v>
      </c>
      <c r="Z1648">
        <v>-3</v>
      </c>
      <c r="AA1648" t="s">
        <v>6229</v>
      </c>
      <c r="AB1648">
        <v>349</v>
      </c>
      <c r="AC1648">
        <v>0.30238095238095236</v>
      </c>
      <c r="AD1648" t="s">
        <v>6233</v>
      </c>
      <c r="AE1648" t="s">
        <v>6241</v>
      </c>
    </row>
    <row r="1649" spans="1:31" x14ac:dyDescent="0.25">
      <c r="A1649" t="s">
        <v>2695</v>
      </c>
      <c r="B1649" s="1">
        <v>46133</v>
      </c>
      <c r="C1649">
        <v>0.43611111111111112</v>
      </c>
      <c r="D1649" t="s">
        <v>130</v>
      </c>
      <c r="E1649" t="s">
        <v>159</v>
      </c>
      <c r="F1649" t="s">
        <v>55</v>
      </c>
      <c r="G1649" t="s">
        <v>26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70</v>
      </c>
      <c r="O1649">
        <v>3</v>
      </c>
      <c r="P1649" t="s">
        <v>28</v>
      </c>
      <c r="Q1649" t="s">
        <v>56</v>
      </c>
      <c r="R1649">
        <v>19</v>
      </c>
      <c r="S1649" t="s">
        <v>131</v>
      </c>
      <c r="T1649" t="s">
        <v>31</v>
      </c>
      <c r="U1649" t="s">
        <v>2695</v>
      </c>
      <c r="V1649">
        <v>10</v>
      </c>
      <c r="W1649">
        <v>4</v>
      </c>
      <c r="X1649">
        <v>2026</v>
      </c>
      <c r="Y1649" t="s">
        <v>6237</v>
      </c>
      <c r="Z1649">
        <v>14</v>
      </c>
      <c r="AA1649" t="s">
        <v>6235</v>
      </c>
      <c r="AB1649">
        <v>855</v>
      </c>
      <c r="AC1649">
        <v>0.29117647058823531</v>
      </c>
      <c r="AD1649" t="s">
        <v>6240</v>
      </c>
      <c r="AE1649" t="s">
        <v>6241</v>
      </c>
    </row>
    <row r="1650" spans="1:31" x14ac:dyDescent="0.25">
      <c r="A1650" t="s">
        <v>2696</v>
      </c>
      <c r="B1650" s="1">
        <v>46146</v>
      </c>
      <c r="C1650">
        <v>0.46805555555555556</v>
      </c>
      <c r="D1650" t="s">
        <v>121</v>
      </c>
      <c r="E1650" t="s">
        <v>139</v>
      </c>
      <c r="F1650" t="s">
        <v>95</v>
      </c>
      <c r="G1650" t="s">
        <v>117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27</v>
      </c>
      <c r="O1650">
        <v>5</v>
      </c>
      <c r="P1650" t="s">
        <v>28</v>
      </c>
      <c r="Q1650" t="s">
        <v>29</v>
      </c>
      <c r="R1650">
        <v>51</v>
      </c>
      <c r="S1650" t="s">
        <v>57</v>
      </c>
      <c r="T1650" t="s">
        <v>58</v>
      </c>
      <c r="U1650" t="s">
        <v>2696</v>
      </c>
      <c r="V1650">
        <v>11</v>
      </c>
      <c r="W1650">
        <v>5</v>
      </c>
      <c r="X1650">
        <v>2026</v>
      </c>
      <c r="Y1650" t="s">
        <v>6237</v>
      </c>
      <c r="Z1650">
        <v>20</v>
      </c>
      <c r="AA1650" t="s">
        <v>6235</v>
      </c>
      <c r="AB1650">
        <v>557</v>
      </c>
      <c r="AC1650">
        <v>6.7924528301886791E-2</v>
      </c>
      <c r="AD1650" t="s">
        <v>6238</v>
      </c>
      <c r="AE1650" t="s">
        <v>6234</v>
      </c>
    </row>
    <row r="1651" spans="1:31" x14ac:dyDescent="0.25">
      <c r="A1651" t="s">
        <v>2697</v>
      </c>
      <c r="B1651" s="1">
        <v>46186</v>
      </c>
      <c r="C1651">
        <v>0.71319444444444446</v>
      </c>
      <c r="D1651" t="s">
        <v>130</v>
      </c>
      <c r="E1651" t="s">
        <v>24</v>
      </c>
      <c r="F1651" t="s">
        <v>166</v>
      </c>
      <c r="G1651" t="s">
        <v>104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49</v>
      </c>
      <c r="O1651">
        <v>2</v>
      </c>
      <c r="P1651" t="s">
        <v>146</v>
      </c>
      <c r="Q1651" t="s">
        <v>29</v>
      </c>
      <c r="R1651">
        <v>18</v>
      </c>
      <c r="S1651" t="s">
        <v>64</v>
      </c>
      <c r="T1651" t="s">
        <v>58</v>
      </c>
      <c r="U1651" t="s">
        <v>2697</v>
      </c>
      <c r="V1651">
        <v>17</v>
      </c>
      <c r="W1651">
        <v>6</v>
      </c>
      <c r="X1651">
        <v>2026</v>
      </c>
      <c r="Y1651" t="s">
        <v>6232</v>
      </c>
      <c r="Z1651">
        <v>0</v>
      </c>
      <c r="AA1651" t="s">
        <v>6229</v>
      </c>
      <c r="AB1651">
        <v>891</v>
      </c>
      <c r="AC1651">
        <v>7.1111111111111111E-2</v>
      </c>
      <c r="AD1651" t="s">
        <v>6233</v>
      </c>
      <c r="AE1651" t="s">
        <v>6241</v>
      </c>
    </row>
    <row r="1652" spans="1:31" x14ac:dyDescent="0.25">
      <c r="A1652" t="s">
        <v>2698</v>
      </c>
      <c r="B1652" s="1">
        <v>46170</v>
      </c>
      <c r="C1652">
        <v>0.75694444444444442</v>
      </c>
      <c r="D1652" t="s">
        <v>75</v>
      </c>
      <c r="E1652" t="s">
        <v>159</v>
      </c>
      <c r="F1652" t="s">
        <v>166</v>
      </c>
      <c r="G1652" t="s">
        <v>26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70</v>
      </c>
      <c r="O1652">
        <v>2</v>
      </c>
      <c r="P1652" t="s">
        <v>28</v>
      </c>
      <c r="Q1652" t="s">
        <v>29</v>
      </c>
      <c r="R1652">
        <v>50</v>
      </c>
      <c r="S1652" t="s">
        <v>71</v>
      </c>
      <c r="T1652" t="s">
        <v>41</v>
      </c>
      <c r="U1652" t="s">
        <v>2698</v>
      </c>
      <c r="V1652">
        <v>18</v>
      </c>
      <c r="W1652">
        <v>5</v>
      </c>
      <c r="X1652">
        <v>2026</v>
      </c>
      <c r="Y1652" t="s">
        <v>6232</v>
      </c>
      <c r="Z1652">
        <v>3</v>
      </c>
      <c r="AA1652" t="s">
        <v>6235</v>
      </c>
      <c r="AB1652">
        <v>446</v>
      </c>
      <c r="AC1652">
        <v>4.0909090909090909E-2</v>
      </c>
      <c r="AD1652" t="s">
        <v>6233</v>
      </c>
      <c r="AE1652" t="s">
        <v>6234</v>
      </c>
    </row>
    <row r="1653" spans="1:31" x14ac:dyDescent="0.25">
      <c r="A1653" t="s">
        <v>2699</v>
      </c>
      <c r="B1653" s="1">
        <v>46047</v>
      </c>
      <c r="C1653">
        <v>0.40694444444444444</v>
      </c>
      <c r="D1653" t="s">
        <v>68</v>
      </c>
      <c r="E1653" t="s">
        <v>100</v>
      </c>
      <c r="F1653" t="s">
        <v>76</v>
      </c>
      <c r="G1653" t="s">
        <v>26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49</v>
      </c>
      <c r="O1653">
        <v>2</v>
      </c>
      <c r="P1653" t="s">
        <v>28</v>
      </c>
      <c r="Q1653" t="s">
        <v>56</v>
      </c>
      <c r="R1653">
        <v>55</v>
      </c>
      <c r="S1653" t="s">
        <v>170</v>
      </c>
      <c r="T1653" t="s">
        <v>31</v>
      </c>
      <c r="U1653" t="s">
        <v>2699</v>
      </c>
      <c r="V1653">
        <v>9</v>
      </c>
      <c r="W1653">
        <v>1</v>
      </c>
      <c r="X1653">
        <v>2026</v>
      </c>
      <c r="Y1653" t="s">
        <v>6228</v>
      </c>
      <c r="Z1653">
        <v>-1</v>
      </c>
      <c r="AA1653" t="s">
        <v>6229</v>
      </c>
      <c r="AB1653">
        <v>711</v>
      </c>
      <c r="AC1653">
        <v>0.21612903225806451</v>
      </c>
      <c r="AD1653" t="s">
        <v>6233</v>
      </c>
      <c r="AE1653" t="s">
        <v>6234</v>
      </c>
    </row>
    <row r="1654" spans="1:31" x14ac:dyDescent="0.25">
      <c r="A1654" t="s">
        <v>2700</v>
      </c>
      <c r="B1654" s="1">
        <v>46058</v>
      </c>
      <c r="C1654">
        <v>0.39930555555555558</v>
      </c>
      <c r="D1654" t="s">
        <v>23</v>
      </c>
      <c r="E1654" t="s">
        <v>139</v>
      </c>
      <c r="F1654" t="s">
        <v>95</v>
      </c>
      <c r="G1654" t="s">
        <v>117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70</v>
      </c>
      <c r="O1654">
        <v>1</v>
      </c>
      <c r="P1654" t="s">
        <v>146</v>
      </c>
      <c r="Q1654" t="s">
        <v>56</v>
      </c>
      <c r="R1654">
        <v>29</v>
      </c>
      <c r="S1654" t="s">
        <v>71</v>
      </c>
      <c r="T1654" t="s">
        <v>31</v>
      </c>
      <c r="U1654" t="s">
        <v>2700</v>
      </c>
      <c r="V1654">
        <v>9</v>
      </c>
      <c r="W1654">
        <v>2</v>
      </c>
      <c r="X1654">
        <v>2026</v>
      </c>
      <c r="Y1654" t="s">
        <v>6228</v>
      </c>
      <c r="Z1654">
        <v>-5</v>
      </c>
      <c r="AA1654" t="s">
        <v>6229</v>
      </c>
      <c r="AB1654">
        <v>842</v>
      </c>
      <c r="AC1654">
        <v>0.28250000000000003</v>
      </c>
      <c r="AD1654" t="s">
        <v>6233</v>
      </c>
      <c r="AE1654" t="s">
        <v>6236</v>
      </c>
    </row>
    <row r="1655" spans="1:31" x14ac:dyDescent="0.25">
      <c r="A1655" t="s">
        <v>2701</v>
      </c>
      <c r="B1655" s="1">
        <v>46179</v>
      </c>
      <c r="C1655">
        <v>0.80625000000000002</v>
      </c>
      <c r="D1655" t="s">
        <v>200</v>
      </c>
      <c r="E1655" t="s">
        <v>100</v>
      </c>
      <c r="F1655" t="s">
        <v>166</v>
      </c>
      <c r="G1655" t="s">
        <v>96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70</v>
      </c>
      <c r="O1655">
        <v>5</v>
      </c>
      <c r="P1655" t="s">
        <v>28</v>
      </c>
      <c r="Q1655" t="s">
        <v>56</v>
      </c>
      <c r="R1655">
        <v>51</v>
      </c>
      <c r="S1655" t="s">
        <v>64</v>
      </c>
      <c r="T1655" t="s">
        <v>41</v>
      </c>
      <c r="U1655" t="s">
        <v>2701</v>
      </c>
      <c r="V1655">
        <v>19</v>
      </c>
      <c r="W1655">
        <v>6</v>
      </c>
      <c r="X1655">
        <v>2026</v>
      </c>
      <c r="Y1655" t="s">
        <v>6232</v>
      </c>
      <c r="Z1655">
        <v>9</v>
      </c>
      <c r="AA1655" t="s">
        <v>6235</v>
      </c>
      <c r="AB1655">
        <v>87</v>
      </c>
      <c r="AC1655">
        <v>9.3939393939393948E-2</v>
      </c>
      <c r="AD1655" t="s">
        <v>6238</v>
      </c>
      <c r="AE1655" t="s">
        <v>6234</v>
      </c>
    </row>
    <row r="1656" spans="1:31" x14ac:dyDescent="0.25">
      <c r="A1656" t="s">
        <v>2703</v>
      </c>
      <c r="B1656" s="1">
        <v>46070</v>
      </c>
      <c r="C1656">
        <v>0.53194444444444444</v>
      </c>
      <c r="D1656" t="s">
        <v>200</v>
      </c>
      <c r="E1656" t="s">
        <v>139</v>
      </c>
      <c r="F1656" t="s">
        <v>47</v>
      </c>
      <c r="G1656" t="s">
        <v>38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70</v>
      </c>
      <c r="O1656">
        <v>4</v>
      </c>
      <c r="P1656" t="s">
        <v>146</v>
      </c>
      <c r="Q1656" t="s">
        <v>56</v>
      </c>
      <c r="R1656">
        <v>50</v>
      </c>
      <c r="S1656" t="s">
        <v>131</v>
      </c>
      <c r="T1656" t="s">
        <v>85</v>
      </c>
      <c r="U1656" t="s">
        <v>2703</v>
      </c>
      <c r="V1656">
        <v>12</v>
      </c>
      <c r="W1656">
        <v>2</v>
      </c>
      <c r="X1656">
        <v>2026</v>
      </c>
      <c r="Y1656" t="s">
        <v>6237</v>
      </c>
      <c r="Z1656">
        <v>8</v>
      </c>
      <c r="AA1656" t="s">
        <v>6235</v>
      </c>
      <c r="AB1656">
        <v>442</v>
      </c>
      <c r="AC1656">
        <v>0.3175</v>
      </c>
      <c r="AD1656" t="s">
        <v>6230</v>
      </c>
      <c r="AE1656" t="s">
        <v>6234</v>
      </c>
    </row>
    <row r="1657" spans="1:31" x14ac:dyDescent="0.25">
      <c r="A1657" t="s">
        <v>2704</v>
      </c>
      <c r="B1657" s="1">
        <v>46117</v>
      </c>
      <c r="C1657">
        <v>0.39444444444444443</v>
      </c>
      <c r="D1657" t="s">
        <v>45</v>
      </c>
      <c r="E1657" t="s">
        <v>24</v>
      </c>
      <c r="F1657" t="s">
        <v>55</v>
      </c>
      <c r="G1657" t="s">
        <v>48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70</v>
      </c>
      <c r="O1657">
        <v>2</v>
      </c>
      <c r="P1657" t="s">
        <v>28</v>
      </c>
      <c r="Q1657" t="s">
        <v>29</v>
      </c>
      <c r="R1657">
        <v>21</v>
      </c>
      <c r="S1657" t="s">
        <v>170</v>
      </c>
      <c r="T1657" t="s">
        <v>31</v>
      </c>
      <c r="U1657" t="s">
        <v>2704</v>
      </c>
      <c r="V1657">
        <v>9</v>
      </c>
      <c r="W1657">
        <v>4</v>
      </c>
      <c r="X1657">
        <v>2026</v>
      </c>
      <c r="Y1657" t="s">
        <v>6228</v>
      </c>
      <c r="Z1657">
        <v>17</v>
      </c>
      <c r="AA1657" t="s">
        <v>6235</v>
      </c>
      <c r="AB1657">
        <v>101</v>
      </c>
      <c r="AC1657">
        <v>0.11568627450980393</v>
      </c>
      <c r="AD1657" t="s">
        <v>6233</v>
      </c>
      <c r="AE1657" t="s">
        <v>6241</v>
      </c>
    </row>
    <row r="1658" spans="1:31" x14ac:dyDescent="0.25">
      <c r="A1658" t="s">
        <v>2705</v>
      </c>
      <c r="B1658" s="1">
        <v>46034</v>
      </c>
      <c r="C1658">
        <v>0.40972222222222221</v>
      </c>
      <c r="D1658" t="s">
        <v>296</v>
      </c>
      <c r="E1658" t="s">
        <v>54</v>
      </c>
      <c r="F1658" t="s">
        <v>166</v>
      </c>
      <c r="G1658" t="s">
        <v>26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49</v>
      </c>
      <c r="O1658">
        <v>1</v>
      </c>
      <c r="P1658" t="s">
        <v>28</v>
      </c>
      <c r="Q1658" t="s">
        <v>56</v>
      </c>
      <c r="R1658">
        <v>30</v>
      </c>
      <c r="S1658" t="s">
        <v>57</v>
      </c>
      <c r="T1658" t="s">
        <v>31</v>
      </c>
      <c r="U1658" t="s">
        <v>2705</v>
      </c>
      <c r="V1658">
        <v>9</v>
      </c>
      <c r="W1658">
        <v>1</v>
      </c>
      <c r="X1658">
        <v>2026</v>
      </c>
      <c r="Y1658" t="s">
        <v>6228</v>
      </c>
      <c r="Z1658">
        <v>-4</v>
      </c>
      <c r="AA1658" t="s">
        <v>6229</v>
      </c>
      <c r="AB1658">
        <v>1117</v>
      </c>
      <c r="AC1658">
        <v>0.36774193548387096</v>
      </c>
      <c r="AD1658" t="s">
        <v>6233</v>
      </c>
      <c r="AE1658" t="s">
        <v>6236</v>
      </c>
    </row>
    <row r="1659" spans="1:31" x14ac:dyDescent="0.25">
      <c r="A1659" t="s">
        <v>2706</v>
      </c>
      <c r="B1659" s="1">
        <v>46072</v>
      </c>
      <c r="C1659">
        <v>0.83819444444444446</v>
      </c>
      <c r="D1659" t="s">
        <v>75</v>
      </c>
      <c r="E1659" t="s">
        <v>46</v>
      </c>
      <c r="F1659" t="s">
        <v>76</v>
      </c>
      <c r="G1659" t="s">
        <v>117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91</v>
      </c>
      <c r="O1659">
        <v>2</v>
      </c>
      <c r="P1659" t="s">
        <v>28</v>
      </c>
      <c r="Q1659" t="s">
        <v>56</v>
      </c>
      <c r="R1659">
        <v>26</v>
      </c>
      <c r="S1659" t="s">
        <v>71</v>
      </c>
      <c r="T1659" t="s">
        <v>41</v>
      </c>
      <c r="U1659" t="s">
        <v>2706</v>
      </c>
      <c r="V1659">
        <v>20</v>
      </c>
      <c r="W1659">
        <v>2</v>
      </c>
      <c r="X1659">
        <v>2026</v>
      </c>
      <c r="Y1659" t="s">
        <v>6239</v>
      </c>
      <c r="Z1659">
        <v>-2</v>
      </c>
      <c r="AA1659" t="s">
        <v>6229</v>
      </c>
      <c r="AB1659">
        <v>290</v>
      </c>
      <c r="AC1659">
        <v>3.7037037037037035E-2</v>
      </c>
      <c r="AD1659" t="s">
        <v>6233</v>
      </c>
      <c r="AE1659" t="s">
        <v>6236</v>
      </c>
    </row>
    <row r="1660" spans="1:31" x14ac:dyDescent="0.25">
      <c r="A1660" t="s">
        <v>2707</v>
      </c>
      <c r="B1660" s="1">
        <v>46128</v>
      </c>
      <c r="C1660">
        <v>0.35</v>
      </c>
      <c r="D1660" t="s">
        <v>45</v>
      </c>
      <c r="E1660" t="s">
        <v>100</v>
      </c>
      <c r="F1660" t="s">
        <v>76</v>
      </c>
      <c r="G1660" t="s">
        <v>104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39</v>
      </c>
      <c r="O1660">
        <v>1</v>
      </c>
      <c r="P1660" t="s">
        <v>28</v>
      </c>
      <c r="Q1660" t="s">
        <v>29</v>
      </c>
      <c r="R1660">
        <v>36</v>
      </c>
      <c r="S1660" t="s">
        <v>71</v>
      </c>
      <c r="T1660" t="s">
        <v>31</v>
      </c>
      <c r="U1660" t="s">
        <v>2707</v>
      </c>
      <c r="V1660">
        <v>8</v>
      </c>
      <c r="W1660">
        <v>4</v>
      </c>
      <c r="X1660">
        <v>2026</v>
      </c>
      <c r="Y1660" t="s">
        <v>6228</v>
      </c>
      <c r="Z1660">
        <v>13</v>
      </c>
      <c r="AA1660" t="s">
        <v>6235</v>
      </c>
      <c r="AB1660">
        <v>148</v>
      </c>
      <c r="AC1660">
        <v>0.125</v>
      </c>
      <c r="AD1660" t="s">
        <v>6233</v>
      </c>
      <c r="AE1660" t="s">
        <v>6231</v>
      </c>
    </row>
    <row r="1661" spans="1:31" x14ac:dyDescent="0.25">
      <c r="A1661" t="s">
        <v>2708</v>
      </c>
      <c r="B1661" s="1">
        <v>46132</v>
      </c>
      <c r="C1661">
        <v>0.96666666666666667</v>
      </c>
      <c r="D1661" t="s">
        <v>45</v>
      </c>
      <c r="E1661" t="s">
        <v>24</v>
      </c>
      <c r="F1661" t="s">
        <v>76</v>
      </c>
      <c r="G1661" t="s">
        <v>26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70</v>
      </c>
      <c r="O1661">
        <v>3</v>
      </c>
      <c r="P1661" t="s">
        <v>28</v>
      </c>
      <c r="Q1661" t="s">
        <v>56</v>
      </c>
      <c r="R1661">
        <v>57</v>
      </c>
      <c r="S1661" t="s">
        <v>57</v>
      </c>
      <c r="T1661" t="s">
        <v>58</v>
      </c>
      <c r="U1661" t="s">
        <v>2708</v>
      </c>
      <c r="V1661">
        <v>23</v>
      </c>
      <c r="W1661">
        <v>4</v>
      </c>
      <c r="X1661">
        <v>2026</v>
      </c>
      <c r="Y1661" t="s">
        <v>6239</v>
      </c>
      <c r="Z1661">
        <v>-3</v>
      </c>
      <c r="AA1661" t="s">
        <v>6229</v>
      </c>
      <c r="AB1661">
        <v>833</v>
      </c>
      <c r="AC1661">
        <v>0.23636363636363636</v>
      </c>
      <c r="AD1661" t="s">
        <v>6240</v>
      </c>
      <c r="AE1661" t="s">
        <v>6234</v>
      </c>
    </row>
    <row r="1662" spans="1:31" x14ac:dyDescent="0.25">
      <c r="A1662" t="s">
        <v>2709</v>
      </c>
      <c r="B1662" s="1">
        <v>46182</v>
      </c>
      <c r="C1662">
        <v>0.90555555555555556</v>
      </c>
      <c r="D1662" t="s">
        <v>45</v>
      </c>
      <c r="E1662" t="s">
        <v>54</v>
      </c>
      <c r="F1662" t="s">
        <v>37</v>
      </c>
      <c r="G1662" t="s">
        <v>48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91</v>
      </c>
      <c r="O1662">
        <v>2</v>
      </c>
      <c r="P1662" t="s">
        <v>28</v>
      </c>
      <c r="Q1662" t="s">
        <v>56</v>
      </c>
      <c r="R1662">
        <v>53</v>
      </c>
      <c r="S1662" t="s">
        <v>131</v>
      </c>
      <c r="T1662" t="s">
        <v>41</v>
      </c>
      <c r="U1662" t="s">
        <v>2709</v>
      </c>
      <c r="V1662">
        <v>21</v>
      </c>
      <c r="W1662">
        <v>6</v>
      </c>
      <c r="X1662">
        <v>2026</v>
      </c>
      <c r="Y1662" t="s">
        <v>6239</v>
      </c>
      <c r="Z1662">
        <v>7</v>
      </c>
      <c r="AA1662" t="s">
        <v>6235</v>
      </c>
      <c r="AB1662">
        <v>1036</v>
      </c>
      <c r="AC1662">
        <v>0.17551020408163265</v>
      </c>
      <c r="AD1662" t="s">
        <v>6233</v>
      </c>
      <c r="AE1662" t="s">
        <v>6234</v>
      </c>
    </row>
    <row r="1663" spans="1:31" x14ac:dyDescent="0.25">
      <c r="A1663" t="s">
        <v>2710</v>
      </c>
      <c r="B1663" s="1">
        <v>46046</v>
      </c>
      <c r="C1663">
        <v>0.91041666666666665</v>
      </c>
      <c r="D1663" t="s">
        <v>296</v>
      </c>
      <c r="E1663" t="s">
        <v>100</v>
      </c>
      <c r="F1663" t="s">
        <v>69</v>
      </c>
      <c r="G1663" t="s">
        <v>48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91</v>
      </c>
      <c r="O1663">
        <v>3</v>
      </c>
      <c r="P1663" t="s">
        <v>28</v>
      </c>
      <c r="Q1663" t="s">
        <v>56</v>
      </c>
      <c r="R1663">
        <v>59</v>
      </c>
      <c r="S1663" t="s">
        <v>64</v>
      </c>
      <c r="T1663" t="s">
        <v>41</v>
      </c>
      <c r="U1663" t="s">
        <v>2710</v>
      </c>
      <c r="V1663">
        <v>21</v>
      </c>
      <c r="W1663">
        <v>1</v>
      </c>
      <c r="X1663">
        <v>2026</v>
      </c>
      <c r="Y1663" t="s">
        <v>6239</v>
      </c>
      <c r="Z1663">
        <v>-2</v>
      </c>
      <c r="AA1663" t="s">
        <v>6229</v>
      </c>
      <c r="AB1663">
        <v>632</v>
      </c>
      <c r="AC1663">
        <v>0.19393939393939394</v>
      </c>
      <c r="AD1663" t="s">
        <v>6240</v>
      </c>
      <c r="AE1663" t="s">
        <v>6234</v>
      </c>
    </row>
    <row r="1664" spans="1:31" x14ac:dyDescent="0.25">
      <c r="A1664" t="s">
        <v>2711</v>
      </c>
      <c r="B1664" s="1">
        <v>46122</v>
      </c>
      <c r="C1664">
        <v>0.62430555555555556</v>
      </c>
      <c r="D1664" t="s">
        <v>116</v>
      </c>
      <c r="E1664" t="s">
        <v>139</v>
      </c>
      <c r="F1664" t="s">
        <v>95</v>
      </c>
      <c r="G1664" t="s">
        <v>96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39</v>
      </c>
      <c r="O1664">
        <v>4</v>
      </c>
      <c r="P1664" t="s">
        <v>28</v>
      </c>
      <c r="Q1664" t="s">
        <v>56</v>
      </c>
      <c r="R1664">
        <v>19</v>
      </c>
      <c r="S1664" t="s">
        <v>30</v>
      </c>
      <c r="T1664" t="s">
        <v>85</v>
      </c>
      <c r="U1664" t="s">
        <v>2711</v>
      </c>
      <c r="V1664">
        <v>14</v>
      </c>
      <c r="W1664">
        <v>4</v>
      </c>
      <c r="X1664">
        <v>2026</v>
      </c>
      <c r="Y1664" t="s">
        <v>6237</v>
      </c>
      <c r="Z1664">
        <v>6</v>
      </c>
      <c r="AA1664" t="s">
        <v>6235</v>
      </c>
      <c r="AB1664">
        <v>633</v>
      </c>
      <c r="AC1664">
        <v>0.26250000000000001</v>
      </c>
      <c r="AD1664" t="s">
        <v>6230</v>
      </c>
      <c r="AE1664" t="s">
        <v>6241</v>
      </c>
    </row>
    <row r="1665" spans="1:31" x14ac:dyDescent="0.25">
      <c r="A1665" t="s">
        <v>2712</v>
      </c>
      <c r="B1665" s="1">
        <v>46116</v>
      </c>
      <c r="C1665">
        <v>0.53888888888888886</v>
      </c>
      <c r="D1665" t="s">
        <v>99</v>
      </c>
      <c r="E1665" t="s">
        <v>90</v>
      </c>
      <c r="F1665" t="s">
        <v>166</v>
      </c>
      <c r="G1665" t="s">
        <v>117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70</v>
      </c>
      <c r="O1665">
        <v>1</v>
      </c>
      <c r="P1665" t="s">
        <v>28</v>
      </c>
      <c r="Q1665" t="s">
        <v>56</v>
      </c>
      <c r="R1665">
        <v>37</v>
      </c>
      <c r="S1665" t="s">
        <v>64</v>
      </c>
      <c r="T1665" t="s">
        <v>85</v>
      </c>
      <c r="U1665" t="s">
        <v>2712</v>
      </c>
      <c r="V1665">
        <v>12</v>
      </c>
      <c r="W1665">
        <v>4</v>
      </c>
      <c r="X1665">
        <v>2026</v>
      </c>
      <c r="Y1665" t="s">
        <v>6237</v>
      </c>
      <c r="Z1665">
        <v>2</v>
      </c>
      <c r="AA1665" t="s">
        <v>6235</v>
      </c>
      <c r="AB1665">
        <v>862</v>
      </c>
      <c r="AC1665">
        <v>0.23103448275862071</v>
      </c>
      <c r="AD1665" t="s">
        <v>6233</v>
      </c>
      <c r="AE1665" t="s">
        <v>6231</v>
      </c>
    </row>
    <row r="1666" spans="1:31" x14ac:dyDescent="0.25">
      <c r="A1666" t="s">
        <v>2713</v>
      </c>
      <c r="B1666" s="1">
        <v>46147</v>
      </c>
      <c r="C1666">
        <v>0.51458333333333328</v>
      </c>
      <c r="D1666" t="s">
        <v>130</v>
      </c>
      <c r="E1666" t="s">
        <v>90</v>
      </c>
      <c r="F1666" t="s">
        <v>37</v>
      </c>
      <c r="G1666" t="s">
        <v>104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70</v>
      </c>
      <c r="O1666">
        <v>4</v>
      </c>
      <c r="P1666" t="s">
        <v>146</v>
      </c>
      <c r="Q1666" t="s">
        <v>29</v>
      </c>
      <c r="R1666">
        <v>33</v>
      </c>
      <c r="S1666" t="s">
        <v>131</v>
      </c>
      <c r="T1666" t="s">
        <v>85</v>
      </c>
      <c r="U1666" t="s">
        <v>2713</v>
      </c>
      <c r="V1666">
        <v>12</v>
      </c>
      <c r="W1666">
        <v>5</v>
      </c>
      <c r="X1666">
        <v>2026</v>
      </c>
      <c r="Y1666" t="s">
        <v>6237</v>
      </c>
      <c r="Z1666">
        <v>-5</v>
      </c>
      <c r="AA1666" t="s">
        <v>6229</v>
      </c>
      <c r="AB1666">
        <v>357</v>
      </c>
      <c r="AC1666">
        <v>0.36799999999999999</v>
      </c>
      <c r="AD1666" t="s">
        <v>6230</v>
      </c>
      <c r="AE1666" t="s">
        <v>6236</v>
      </c>
    </row>
    <row r="1667" spans="1:31" x14ac:dyDescent="0.25">
      <c r="A1667" t="s">
        <v>2714</v>
      </c>
      <c r="B1667" s="1">
        <v>46090</v>
      </c>
      <c r="C1667">
        <v>0.4</v>
      </c>
      <c r="D1667" t="s">
        <v>116</v>
      </c>
      <c r="E1667" t="s">
        <v>139</v>
      </c>
      <c r="F1667" t="s">
        <v>166</v>
      </c>
      <c r="G1667" t="s">
        <v>96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39</v>
      </c>
      <c r="O1667">
        <v>1</v>
      </c>
      <c r="P1667" t="s">
        <v>28</v>
      </c>
      <c r="Q1667" t="s">
        <v>29</v>
      </c>
      <c r="R1667">
        <v>50</v>
      </c>
      <c r="S1667" t="s">
        <v>57</v>
      </c>
      <c r="T1667" t="s">
        <v>31</v>
      </c>
      <c r="U1667" t="s">
        <v>2714</v>
      </c>
      <c r="V1667">
        <v>9</v>
      </c>
      <c r="W1667">
        <v>3</v>
      </c>
      <c r="X1667">
        <v>2026</v>
      </c>
      <c r="Y1667" t="s">
        <v>6228</v>
      </c>
      <c r="Z1667">
        <v>14</v>
      </c>
      <c r="AA1667" t="s">
        <v>6235</v>
      </c>
      <c r="AB1667">
        <v>719</v>
      </c>
      <c r="AC1667">
        <v>0.10188679245283019</v>
      </c>
      <c r="AD1667" t="s">
        <v>6233</v>
      </c>
      <c r="AE1667" t="s">
        <v>6234</v>
      </c>
    </row>
    <row r="1668" spans="1:31" x14ac:dyDescent="0.25">
      <c r="A1668" t="s">
        <v>2715</v>
      </c>
      <c r="B1668" s="1">
        <v>46056</v>
      </c>
      <c r="C1668">
        <v>0.80972222222222223</v>
      </c>
      <c r="D1668" t="s">
        <v>62</v>
      </c>
      <c r="E1668" t="s">
        <v>135</v>
      </c>
      <c r="F1668" t="s">
        <v>76</v>
      </c>
      <c r="G1668" t="s">
        <v>117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27</v>
      </c>
      <c r="O1668">
        <v>4</v>
      </c>
      <c r="P1668" t="s">
        <v>28</v>
      </c>
      <c r="Q1668" t="s">
        <v>56</v>
      </c>
      <c r="R1668">
        <v>60</v>
      </c>
      <c r="S1668" t="s">
        <v>131</v>
      </c>
      <c r="T1668" t="s">
        <v>41</v>
      </c>
      <c r="U1668" t="s">
        <v>2715</v>
      </c>
      <c r="V1668">
        <v>19</v>
      </c>
      <c r="W1668">
        <v>2</v>
      </c>
      <c r="X1668">
        <v>2026</v>
      </c>
      <c r="Y1668" t="s">
        <v>6232</v>
      </c>
      <c r="Z1668">
        <v>13</v>
      </c>
      <c r="AA1668" t="s">
        <v>6235</v>
      </c>
      <c r="AB1668">
        <v>414</v>
      </c>
      <c r="AC1668">
        <v>0.2391304347826087</v>
      </c>
      <c r="AD1668" t="s">
        <v>6230</v>
      </c>
      <c r="AE1668" t="s">
        <v>6234</v>
      </c>
    </row>
    <row r="1669" spans="1:31" x14ac:dyDescent="0.25">
      <c r="A1669" t="s">
        <v>2716</v>
      </c>
      <c r="B1669" s="1">
        <v>46191</v>
      </c>
      <c r="C1669">
        <v>0.68819444444444444</v>
      </c>
      <c r="D1669" t="s">
        <v>121</v>
      </c>
      <c r="E1669" t="s">
        <v>46</v>
      </c>
      <c r="F1669" t="s">
        <v>76</v>
      </c>
      <c r="G1669" t="s">
        <v>104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91</v>
      </c>
      <c r="O1669">
        <v>1</v>
      </c>
      <c r="P1669" t="s">
        <v>28</v>
      </c>
      <c r="Q1669" t="s">
        <v>56</v>
      </c>
      <c r="R1669">
        <v>19</v>
      </c>
      <c r="S1669" t="s">
        <v>71</v>
      </c>
      <c r="T1669" t="s">
        <v>58</v>
      </c>
      <c r="U1669" t="s">
        <v>2716</v>
      </c>
      <c r="V1669">
        <v>16</v>
      </c>
      <c r="W1669">
        <v>6</v>
      </c>
      <c r="X1669">
        <v>2026</v>
      </c>
      <c r="Y1669" t="s">
        <v>6232</v>
      </c>
      <c r="Z1669">
        <v>20</v>
      </c>
      <c r="AA1669" t="s">
        <v>6235</v>
      </c>
      <c r="AB1669">
        <v>1079</v>
      </c>
      <c r="AC1669">
        <v>9.6610169491525427E-2</v>
      </c>
      <c r="AD1669" t="s">
        <v>6233</v>
      </c>
      <c r="AE1669" t="s">
        <v>6241</v>
      </c>
    </row>
    <row r="1670" spans="1:31" x14ac:dyDescent="0.25">
      <c r="A1670" t="s">
        <v>2717</v>
      </c>
      <c r="B1670" s="1">
        <v>46183</v>
      </c>
      <c r="C1670">
        <v>0.36458333333333331</v>
      </c>
      <c r="D1670" t="s">
        <v>130</v>
      </c>
      <c r="E1670" t="s">
        <v>135</v>
      </c>
      <c r="F1670" t="s">
        <v>95</v>
      </c>
      <c r="G1670" t="s">
        <v>38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91</v>
      </c>
      <c r="O1670">
        <v>5</v>
      </c>
      <c r="P1670" t="s">
        <v>28</v>
      </c>
      <c r="Q1670" t="s">
        <v>56</v>
      </c>
      <c r="R1670">
        <v>42</v>
      </c>
      <c r="S1670" t="s">
        <v>40</v>
      </c>
      <c r="T1670" t="s">
        <v>31</v>
      </c>
      <c r="U1670" t="s">
        <v>2717</v>
      </c>
      <c r="V1670">
        <v>8</v>
      </c>
      <c r="W1670">
        <v>6</v>
      </c>
      <c r="X1670">
        <v>2026</v>
      </c>
      <c r="Y1670" t="s">
        <v>6228</v>
      </c>
      <c r="Z1670">
        <v>18</v>
      </c>
      <c r="AA1670" t="s">
        <v>6235</v>
      </c>
      <c r="AB1670">
        <v>49</v>
      </c>
      <c r="AC1670">
        <v>0.16603773584905662</v>
      </c>
      <c r="AD1670" t="s">
        <v>6238</v>
      </c>
      <c r="AE1670" t="s">
        <v>6231</v>
      </c>
    </row>
    <row r="1671" spans="1:31" x14ac:dyDescent="0.25">
      <c r="A1671" t="s">
        <v>2718</v>
      </c>
      <c r="B1671" s="1">
        <v>46060</v>
      </c>
      <c r="C1671">
        <v>0.78541666666666665</v>
      </c>
      <c r="D1671" t="s">
        <v>116</v>
      </c>
      <c r="E1671" t="s">
        <v>24</v>
      </c>
      <c r="F1671" t="s">
        <v>47</v>
      </c>
      <c r="G1671" t="s">
        <v>38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70</v>
      </c>
      <c r="O1671">
        <v>2</v>
      </c>
      <c r="P1671" t="s">
        <v>146</v>
      </c>
      <c r="Q1671" t="s">
        <v>56</v>
      </c>
      <c r="R1671">
        <v>24</v>
      </c>
      <c r="S1671" t="s">
        <v>64</v>
      </c>
      <c r="T1671" t="s">
        <v>41</v>
      </c>
      <c r="U1671" t="s">
        <v>2718</v>
      </c>
      <c r="V1671">
        <v>18</v>
      </c>
      <c r="W1671">
        <v>2</v>
      </c>
      <c r="X1671">
        <v>2026</v>
      </c>
      <c r="Y1671" t="s">
        <v>6232</v>
      </c>
      <c r="Z1671">
        <v>10</v>
      </c>
      <c r="AA1671" t="s">
        <v>6235</v>
      </c>
      <c r="AB1671">
        <v>966</v>
      </c>
      <c r="AC1671">
        <v>0.16595744680851063</v>
      </c>
      <c r="AD1671" t="s">
        <v>6233</v>
      </c>
      <c r="AE1671" t="s">
        <v>6241</v>
      </c>
    </row>
    <row r="1672" spans="1:31" x14ac:dyDescent="0.25">
      <c r="A1672" t="s">
        <v>2719</v>
      </c>
      <c r="B1672" s="1">
        <v>46170</v>
      </c>
      <c r="C1672">
        <v>0.47499999999999998</v>
      </c>
      <c r="D1672" t="s">
        <v>53</v>
      </c>
      <c r="E1672" t="s">
        <v>46</v>
      </c>
      <c r="F1672" t="s">
        <v>63</v>
      </c>
      <c r="G1672" t="s">
        <v>104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49</v>
      </c>
      <c r="O1672">
        <v>3</v>
      </c>
      <c r="P1672" t="s">
        <v>28</v>
      </c>
      <c r="Q1672" t="s">
        <v>56</v>
      </c>
      <c r="R1672">
        <v>35</v>
      </c>
      <c r="S1672" t="s">
        <v>71</v>
      </c>
      <c r="T1672" t="s">
        <v>58</v>
      </c>
      <c r="U1672" t="s">
        <v>2719</v>
      </c>
      <c r="V1672">
        <v>11</v>
      </c>
      <c r="W1672">
        <v>5</v>
      </c>
      <c r="X1672">
        <v>2026</v>
      </c>
      <c r="Y1672" t="s">
        <v>6237</v>
      </c>
      <c r="Z1672">
        <v>12</v>
      </c>
      <c r="AA1672" t="s">
        <v>6235</v>
      </c>
      <c r="AB1672">
        <v>768</v>
      </c>
      <c r="AC1672">
        <v>0.32391304347826089</v>
      </c>
      <c r="AD1672" t="s">
        <v>6240</v>
      </c>
      <c r="AE1672" t="s">
        <v>6236</v>
      </c>
    </row>
    <row r="1673" spans="1:31" x14ac:dyDescent="0.25">
      <c r="A1673" t="s">
        <v>2721</v>
      </c>
      <c r="B1673" s="1">
        <v>46156</v>
      </c>
      <c r="C1673">
        <v>0.37083333333333335</v>
      </c>
      <c r="D1673" t="s">
        <v>99</v>
      </c>
      <c r="E1673" t="s">
        <v>139</v>
      </c>
      <c r="F1673" t="s">
        <v>95</v>
      </c>
      <c r="G1673" t="s">
        <v>104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70</v>
      </c>
      <c r="O1673">
        <v>5</v>
      </c>
      <c r="P1673" t="s">
        <v>28</v>
      </c>
      <c r="Q1673" t="s">
        <v>29</v>
      </c>
      <c r="R1673">
        <v>20</v>
      </c>
      <c r="S1673" t="s">
        <v>71</v>
      </c>
      <c r="T1673" t="s">
        <v>31</v>
      </c>
      <c r="U1673" t="s">
        <v>2721</v>
      </c>
      <c r="V1673">
        <v>8</v>
      </c>
      <c r="W1673">
        <v>5</v>
      </c>
      <c r="X1673">
        <v>2026</v>
      </c>
      <c r="Y1673" t="s">
        <v>6228</v>
      </c>
      <c r="Z1673">
        <v>12</v>
      </c>
      <c r="AA1673" t="s">
        <v>6235</v>
      </c>
      <c r="AB1673">
        <v>613</v>
      </c>
      <c r="AC1673">
        <v>5.128205128205128E-2</v>
      </c>
      <c r="AD1673" t="s">
        <v>6238</v>
      </c>
      <c r="AE1673" t="s">
        <v>6241</v>
      </c>
    </row>
    <row r="1674" spans="1:31" x14ac:dyDescent="0.25">
      <c r="A1674" t="s">
        <v>2722</v>
      </c>
      <c r="B1674" s="1">
        <v>46023</v>
      </c>
      <c r="C1674">
        <v>0.70416666666666672</v>
      </c>
      <c r="D1674" t="s">
        <v>62</v>
      </c>
      <c r="E1674" t="s">
        <v>135</v>
      </c>
      <c r="F1674" t="s">
        <v>95</v>
      </c>
      <c r="G1674" t="s">
        <v>104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39</v>
      </c>
      <c r="O1674">
        <v>2</v>
      </c>
      <c r="P1674" t="s">
        <v>28</v>
      </c>
      <c r="Q1674" t="s">
        <v>29</v>
      </c>
      <c r="R1674">
        <v>18</v>
      </c>
      <c r="S1674" t="s">
        <v>71</v>
      </c>
      <c r="T1674" t="s">
        <v>58</v>
      </c>
      <c r="U1674" t="s">
        <v>2722</v>
      </c>
      <c r="V1674">
        <v>16</v>
      </c>
      <c r="W1674">
        <v>1</v>
      </c>
      <c r="X1674">
        <v>2026</v>
      </c>
      <c r="Y1674" t="s">
        <v>6232</v>
      </c>
      <c r="Z1674">
        <v>0</v>
      </c>
      <c r="AA1674" t="s">
        <v>6229</v>
      </c>
      <c r="AB1674">
        <v>173</v>
      </c>
      <c r="AC1674">
        <v>2.6315789473684209E-2</v>
      </c>
      <c r="AD1674" t="s">
        <v>6233</v>
      </c>
      <c r="AE1674" t="s">
        <v>6241</v>
      </c>
    </row>
    <row r="1675" spans="1:31" x14ac:dyDescent="0.25">
      <c r="A1675" t="s">
        <v>2723</v>
      </c>
      <c r="B1675" s="1">
        <v>46191</v>
      </c>
      <c r="C1675">
        <v>0.94444444444444442</v>
      </c>
      <c r="D1675" t="s">
        <v>116</v>
      </c>
      <c r="E1675" t="s">
        <v>36</v>
      </c>
      <c r="F1675" t="s">
        <v>76</v>
      </c>
      <c r="G1675" t="s">
        <v>104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27</v>
      </c>
      <c r="O1675">
        <v>1</v>
      </c>
      <c r="P1675" t="s">
        <v>146</v>
      </c>
      <c r="Q1675" t="s">
        <v>29</v>
      </c>
      <c r="R1675">
        <v>19</v>
      </c>
      <c r="S1675" t="s">
        <v>71</v>
      </c>
      <c r="T1675" t="s">
        <v>58</v>
      </c>
      <c r="U1675" t="s">
        <v>2723</v>
      </c>
      <c r="V1675">
        <v>22</v>
      </c>
      <c r="W1675">
        <v>6</v>
      </c>
      <c r="X1675">
        <v>2026</v>
      </c>
      <c r="Y1675" t="s">
        <v>6239</v>
      </c>
      <c r="Z1675">
        <v>7</v>
      </c>
      <c r="AA1675" t="s">
        <v>6235</v>
      </c>
      <c r="AB1675">
        <v>591</v>
      </c>
      <c r="AC1675">
        <v>0.36969696969696969</v>
      </c>
      <c r="AD1675" t="s">
        <v>6233</v>
      </c>
      <c r="AE1675" t="s">
        <v>6241</v>
      </c>
    </row>
    <row r="1676" spans="1:31" x14ac:dyDescent="0.25">
      <c r="A1676" t="s">
        <v>2724</v>
      </c>
      <c r="B1676" s="1">
        <v>46114</v>
      </c>
      <c r="C1676">
        <v>0.45624999999999999</v>
      </c>
      <c r="D1676" t="s">
        <v>145</v>
      </c>
      <c r="E1676" t="s">
        <v>83</v>
      </c>
      <c r="F1676" t="s">
        <v>37</v>
      </c>
      <c r="G1676" t="s">
        <v>38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49</v>
      </c>
      <c r="O1676">
        <v>4</v>
      </c>
      <c r="P1676" t="s">
        <v>28</v>
      </c>
      <c r="Q1676" t="s">
        <v>56</v>
      </c>
      <c r="R1676">
        <v>34</v>
      </c>
      <c r="S1676" t="s">
        <v>71</v>
      </c>
      <c r="T1676" t="s">
        <v>31</v>
      </c>
      <c r="U1676" t="s">
        <v>2724</v>
      </c>
      <c r="V1676">
        <v>10</v>
      </c>
      <c r="W1676">
        <v>4</v>
      </c>
      <c r="X1676">
        <v>2026</v>
      </c>
      <c r="Y1676" t="s">
        <v>6237</v>
      </c>
      <c r="Z1676">
        <v>7</v>
      </c>
      <c r="AA1676" t="s">
        <v>6235</v>
      </c>
      <c r="AB1676">
        <v>966</v>
      </c>
      <c r="AC1676">
        <v>0.23823529411764705</v>
      </c>
      <c r="AD1676" t="s">
        <v>6230</v>
      </c>
      <c r="AE1676" t="s">
        <v>6236</v>
      </c>
    </row>
    <row r="1677" spans="1:31" x14ac:dyDescent="0.25">
      <c r="A1677" t="s">
        <v>2726</v>
      </c>
      <c r="B1677" s="1">
        <v>46200</v>
      </c>
      <c r="C1677">
        <v>0.62708333333333333</v>
      </c>
      <c r="D1677" t="s">
        <v>145</v>
      </c>
      <c r="E1677" t="s">
        <v>135</v>
      </c>
      <c r="F1677" t="s">
        <v>55</v>
      </c>
      <c r="G1677" t="s">
        <v>96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49</v>
      </c>
      <c r="O1677">
        <v>5</v>
      </c>
      <c r="P1677" t="s">
        <v>28</v>
      </c>
      <c r="Q1677" t="s">
        <v>29</v>
      </c>
      <c r="R1677">
        <v>22</v>
      </c>
      <c r="S1677" t="s">
        <v>64</v>
      </c>
      <c r="T1677" t="s">
        <v>58</v>
      </c>
      <c r="U1677" t="s">
        <v>2726</v>
      </c>
      <c r="V1677">
        <v>15</v>
      </c>
      <c r="W1677">
        <v>6</v>
      </c>
      <c r="X1677">
        <v>2026</v>
      </c>
      <c r="Y1677" t="s">
        <v>6232</v>
      </c>
      <c r="Z1677">
        <v>7</v>
      </c>
      <c r="AA1677" t="s">
        <v>6235</v>
      </c>
      <c r="AB1677">
        <v>985</v>
      </c>
      <c r="AC1677">
        <v>4.0540540540540543E-2</v>
      </c>
      <c r="AD1677" t="s">
        <v>6238</v>
      </c>
      <c r="AE1677" t="s">
        <v>6241</v>
      </c>
    </row>
    <row r="1678" spans="1:31" x14ac:dyDescent="0.25">
      <c r="A1678" t="s">
        <v>2727</v>
      </c>
      <c r="B1678" s="1">
        <v>46041</v>
      </c>
      <c r="C1678">
        <v>0.85277777777777775</v>
      </c>
      <c r="D1678" t="s">
        <v>145</v>
      </c>
      <c r="E1678" t="s">
        <v>100</v>
      </c>
      <c r="F1678" t="s">
        <v>37</v>
      </c>
      <c r="G1678" t="s">
        <v>96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91</v>
      </c>
      <c r="O1678">
        <v>1</v>
      </c>
      <c r="P1678" t="s">
        <v>146</v>
      </c>
      <c r="Q1678" t="s">
        <v>29</v>
      </c>
      <c r="R1678">
        <v>30</v>
      </c>
      <c r="S1678" t="s">
        <v>57</v>
      </c>
      <c r="T1678" t="s">
        <v>41</v>
      </c>
      <c r="U1678" t="s">
        <v>2727</v>
      </c>
      <c r="V1678">
        <v>20</v>
      </c>
      <c r="W1678">
        <v>1</v>
      </c>
      <c r="X1678">
        <v>2026</v>
      </c>
      <c r="Y1678" t="s">
        <v>6239</v>
      </c>
      <c r="Z1678">
        <v>11</v>
      </c>
      <c r="AA1678" t="s">
        <v>6235</v>
      </c>
      <c r="AB1678">
        <v>719</v>
      </c>
      <c r="AC1678">
        <v>0.39166666666666666</v>
      </c>
      <c r="AD1678" t="s">
        <v>6233</v>
      </c>
      <c r="AE1678" t="s">
        <v>6236</v>
      </c>
    </row>
    <row r="1679" spans="1:31" x14ac:dyDescent="0.25">
      <c r="A1679" t="s">
        <v>2728</v>
      </c>
      <c r="B1679" s="1">
        <v>46165</v>
      </c>
      <c r="C1679">
        <v>0.89236111111111116</v>
      </c>
      <c r="D1679" t="s">
        <v>145</v>
      </c>
      <c r="E1679" t="s">
        <v>90</v>
      </c>
      <c r="F1679" t="s">
        <v>84</v>
      </c>
      <c r="G1679" t="s">
        <v>96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49</v>
      </c>
      <c r="O1679">
        <v>1</v>
      </c>
      <c r="P1679" t="s">
        <v>28</v>
      </c>
      <c r="Q1679" t="s">
        <v>56</v>
      </c>
      <c r="R1679">
        <v>22</v>
      </c>
      <c r="S1679" t="s">
        <v>64</v>
      </c>
      <c r="T1679" t="s">
        <v>41</v>
      </c>
      <c r="U1679" t="s">
        <v>2728</v>
      </c>
      <c r="V1679">
        <v>21</v>
      </c>
      <c r="W1679">
        <v>5</v>
      </c>
      <c r="X1679">
        <v>2026</v>
      </c>
      <c r="Y1679" t="s">
        <v>6239</v>
      </c>
      <c r="Z1679">
        <v>19</v>
      </c>
      <c r="AA1679" t="s">
        <v>6235</v>
      </c>
      <c r="AB1679">
        <v>543</v>
      </c>
      <c r="AC1679">
        <v>0.28823529411764703</v>
      </c>
      <c r="AD1679" t="s">
        <v>6233</v>
      </c>
      <c r="AE1679" t="s">
        <v>6241</v>
      </c>
    </row>
    <row r="1680" spans="1:31" x14ac:dyDescent="0.25">
      <c r="A1680" t="s">
        <v>2729</v>
      </c>
      <c r="B1680" s="1">
        <v>46057</v>
      </c>
      <c r="C1680">
        <v>0.87638888888888888</v>
      </c>
      <c r="D1680" t="s">
        <v>45</v>
      </c>
      <c r="E1680" t="s">
        <v>83</v>
      </c>
      <c r="F1680" t="s">
        <v>25</v>
      </c>
      <c r="G1680" t="s">
        <v>104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49</v>
      </c>
      <c r="O1680">
        <v>2</v>
      </c>
      <c r="P1680" t="s">
        <v>28</v>
      </c>
      <c r="Q1680" t="s">
        <v>29</v>
      </c>
      <c r="R1680">
        <v>36</v>
      </c>
      <c r="S1680" t="s">
        <v>40</v>
      </c>
      <c r="T1680" t="s">
        <v>41</v>
      </c>
      <c r="U1680" t="s">
        <v>2729</v>
      </c>
      <c r="V1680">
        <v>21</v>
      </c>
      <c r="W1680">
        <v>2</v>
      </c>
      <c r="X1680">
        <v>2026</v>
      </c>
      <c r="Y1680" t="s">
        <v>6239</v>
      </c>
      <c r="Z1680">
        <v>17</v>
      </c>
      <c r="AA1680" t="s">
        <v>6235</v>
      </c>
      <c r="AB1680">
        <v>103</v>
      </c>
      <c r="AC1680">
        <v>5.8181818181818182E-2</v>
      </c>
      <c r="AD1680" t="s">
        <v>6233</v>
      </c>
      <c r="AE1680" t="s">
        <v>6231</v>
      </c>
    </row>
    <row r="1681" spans="1:31" x14ac:dyDescent="0.25">
      <c r="A1681" t="s">
        <v>2730</v>
      </c>
      <c r="B1681" s="1">
        <v>46114</v>
      </c>
      <c r="C1681">
        <v>0.64444444444444449</v>
      </c>
      <c r="D1681" t="s">
        <v>145</v>
      </c>
      <c r="E1681" t="s">
        <v>139</v>
      </c>
      <c r="F1681" t="s">
        <v>76</v>
      </c>
      <c r="G1681" t="s">
        <v>96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39</v>
      </c>
      <c r="O1681">
        <v>3</v>
      </c>
      <c r="P1681" t="s">
        <v>28</v>
      </c>
      <c r="Q1681" t="s">
        <v>29</v>
      </c>
      <c r="R1681">
        <v>30</v>
      </c>
      <c r="S1681" t="s">
        <v>71</v>
      </c>
      <c r="T1681" t="s">
        <v>58</v>
      </c>
      <c r="U1681" t="s">
        <v>2730</v>
      </c>
      <c r="V1681">
        <v>15</v>
      </c>
      <c r="W1681">
        <v>4</v>
      </c>
      <c r="X1681">
        <v>2026</v>
      </c>
      <c r="Y1681" t="s">
        <v>6232</v>
      </c>
      <c r="Z1681">
        <v>11</v>
      </c>
      <c r="AA1681" t="s">
        <v>6235</v>
      </c>
      <c r="AB1681">
        <v>436</v>
      </c>
      <c r="AC1681">
        <v>0.28157894736842104</v>
      </c>
      <c r="AD1681" t="s">
        <v>6240</v>
      </c>
      <c r="AE1681" t="s">
        <v>6236</v>
      </c>
    </row>
    <row r="1682" spans="1:31" x14ac:dyDescent="0.25">
      <c r="A1682" t="s">
        <v>2731</v>
      </c>
      <c r="B1682" s="1">
        <v>46162</v>
      </c>
      <c r="C1682">
        <v>0.97083333333333333</v>
      </c>
      <c r="D1682" t="s">
        <v>62</v>
      </c>
      <c r="E1682" t="s">
        <v>90</v>
      </c>
      <c r="F1682" t="s">
        <v>25</v>
      </c>
      <c r="G1682" t="s">
        <v>96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91</v>
      </c>
      <c r="O1682">
        <v>4</v>
      </c>
      <c r="P1682" t="s">
        <v>146</v>
      </c>
      <c r="Q1682" t="s">
        <v>29</v>
      </c>
      <c r="R1682">
        <v>57</v>
      </c>
      <c r="S1682" t="s">
        <v>40</v>
      </c>
      <c r="T1682" t="s">
        <v>58</v>
      </c>
      <c r="U1682" t="s">
        <v>2731</v>
      </c>
      <c r="V1682">
        <v>23</v>
      </c>
      <c r="W1682">
        <v>5</v>
      </c>
      <c r="X1682">
        <v>2026</v>
      </c>
      <c r="Y1682" t="s">
        <v>6239</v>
      </c>
      <c r="Z1682">
        <v>15</v>
      </c>
      <c r="AA1682" t="s">
        <v>6235</v>
      </c>
      <c r="AB1682">
        <v>864</v>
      </c>
      <c r="AC1682">
        <v>9.636363636363636E-2</v>
      </c>
      <c r="AD1682" t="s">
        <v>6230</v>
      </c>
      <c r="AE1682" t="s">
        <v>6234</v>
      </c>
    </row>
    <row r="1683" spans="1:31" x14ac:dyDescent="0.25">
      <c r="A1683" t="s">
        <v>2732</v>
      </c>
      <c r="B1683" s="1">
        <v>46142</v>
      </c>
      <c r="C1683">
        <v>0.41736111111111113</v>
      </c>
      <c r="D1683" t="s">
        <v>68</v>
      </c>
      <c r="E1683" t="s">
        <v>36</v>
      </c>
      <c r="F1683" t="s">
        <v>47</v>
      </c>
      <c r="G1683" t="s">
        <v>117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39</v>
      </c>
      <c r="O1683">
        <v>4</v>
      </c>
      <c r="P1683" t="s">
        <v>28</v>
      </c>
      <c r="Q1683" t="s">
        <v>56</v>
      </c>
      <c r="R1683">
        <v>34</v>
      </c>
      <c r="S1683" t="s">
        <v>71</v>
      </c>
      <c r="T1683" t="s">
        <v>31</v>
      </c>
      <c r="U1683" t="s">
        <v>2732</v>
      </c>
      <c r="V1683">
        <v>10</v>
      </c>
      <c r="W1683">
        <v>4</v>
      </c>
      <c r="X1683">
        <v>2026</v>
      </c>
      <c r="Y1683" t="s">
        <v>6237</v>
      </c>
      <c r="Z1683">
        <v>10</v>
      </c>
      <c r="AA1683" t="s">
        <v>6235</v>
      </c>
      <c r="AB1683">
        <v>917</v>
      </c>
      <c r="AC1683">
        <v>7.5675675675675666E-2</v>
      </c>
      <c r="AD1683" t="s">
        <v>6230</v>
      </c>
      <c r="AE1683" t="s">
        <v>6236</v>
      </c>
    </row>
    <row r="1684" spans="1:31" x14ac:dyDescent="0.25">
      <c r="A1684" t="s">
        <v>2733</v>
      </c>
      <c r="B1684" s="1">
        <v>46088</v>
      </c>
      <c r="C1684">
        <v>0.97361111111111109</v>
      </c>
      <c r="D1684" t="s">
        <v>99</v>
      </c>
      <c r="E1684" t="s">
        <v>36</v>
      </c>
      <c r="F1684" t="s">
        <v>37</v>
      </c>
      <c r="G1684" t="s">
        <v>104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49</v>
      </c>
      <c r="O1684">
        <v>1</v>
      </c>
      <c r="P1684" t="s">
        <v>28</v>
      </c>
      <c r="Q1684" t="s">
        <v>29</v>
      </c>
      <c r="R1684">
        <v>44</v>
      </c>
      <c r="S1684" t="s">
        <v>64</v>
      </c>
      <c r="T1684" t="s">
        <v>58</v>
      </c>
      <c r="U1684" t="s">
        <v>2733</v>
      </c>
      <c r="V1684">
        <v>23</v>
      </c>
      <c r="W1684">
        <v>3</v>
      </c>
      <c r="X1684">
        <v>2026</v>
      </c>
      <c r="Y1684" t="s">
        <v>6239</v>
      </c>
      <c r="Z1684">
        <v>16</v>
      </c>
      <c r="AA1684" t="s">
        <v>6235</v>
      </c>
      <c r="AB1684">
        <v>1106</v>
      </c>
      <c r="AC1684">
        <v>0.27916666666666667</v>
      </c>
      <c r="AD1684" t="s">
        <v>6233</v>
      </c>
      <c r="AE1684" t="s">
        <v>6231</v>
      </c>
    </row>
    <row r="1685" spans="1:31" x14ac:dyDescent="0.25">
      <c r="A1685" t="s">
        <v>2734</v>
      </c>
      <c r="B1685" s="1">
        <v>46140</v>
      </c>
      <c r="C1685">
        <v>0.80277777777777781</v>
      </c>
      <c r="D1685" t="s">
        <v>75</v>
      </c>
      <c r="E1685" t="s">
        <v>46</v>
      </c>
      <c r="F1685" t="s">
        <v>166</v>
      </c>
      <c r="G1685" t="s">
        <v>96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39</v>
      </c>
      <c r="O1685">
        <v>2</v>
      </c>
      <c r="P1685" t="s">
        <v>28</v>
      </c>
      <c r="Q1685" t="s">
        <v>56</v>
      </c>
      <c r="R1685">
        <v>45</v>
      </c>
      <c r="S1685" t="s">
        <v>131</v>
      </c>
      <c r="T1685" t="s">
        <v>41</v>
      </c>
      <c r="U1685" t="s">
        <v>2734</v>
      </c>
      <c r="V1685">
        <v>19</v>
      </c>
      <c r="W1685">
        <v>4</v>
      </c>
      <c r="X1685">
        <v>2026</v>
      </c>
      <c r="Y1685" t="s">
        <v>6232</v>
      </c>
      <c r="Z1685">
        <v>2</v>
      </c>
      <c r="AA1685" t="s">
        <v>6235</v>
      </c>
      <c r="AB1685">
        <v>750</v>
      </c>
      <c r="AC1685">
        <v>0.15</v>
      </c>
      <c r="AD1685" t="s">
        <v>6233</v>
      </c>
      <c r="AE1685" t="s">
        <v>6231</v>
      </c>
    </row>
    <row r="1686" spans="1:31" x14ac:dyDescent="0.25">
      <c r="A1686" t="s">
        <v>2735</v>
      </c>
      <c r="B1686" s="1">
        <v>46064</v>
      </c>
      <c r="C1686">
        <v>0.5131944444444444</v>
      </c>
      <c r="D1686" t="s">
        <v>23</v>
      </c>
      <c r="E1686" t="s">
        <v>36</v>
      </c>
      <c r="F1686" t="s">
        <v>95</v>
      </c>
      <c r="G1686" t="s">
        <v>117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91</v>
      </c>
      <c r="O1686">
        <v>4</v>
      </c>
      <c r="P1686" t="s">
        <v>28</v>
      </c>
      <c r="Q1686" t="s">
        <v>29</v>
      </c>
      <c r="R1686">
        <v>41</v>
      </c>
      <c r="S1686" t="s">
        <v>40</v>
      </c>
      <c r="T1686" t="s">
        <v>85</v>
      </c>
      <c r="U1686" t="s">
        <v>2735</v>
      </c>
      <c r="V1686">
        <v>12</v>
      </c>
      <c r="W1686">
        <v>2</v>
      </c>
      <c r="X1686">
        <v>2026</v>
      </c>
      <c r="Y1686" t="s">
        <v>6237</v>
      </c>
      <c r="Z1686">
        <v>0</v>
      </c>
      <c r="AA1686" t="s">
        <v>6229</v>
      </c>
      <c r="AB1686">
        <v>117</v>
      </c>
      <c r="AC1686">
        <v>0.18444444444444447</v>
      </c>
      <c r="AD1686" t="s">
        <v>6230</v>
      </c>
      <c r="AE1686" t="s">
        <v>6231</v>
      </c>
    </row>
    <row r="1687" spans="1:31" x14ac:dyDescent="0.25">
      <c r="A1687" t="s">
        <v>2736</v>
      </c>
      <c r="B1687" s="1">
        <v>46045</v>
      </c>
      <c r="C1687">
        <v>0.5229166666666667</v>
      </c>
      <c r="D1687" t="s">
        <v>23</v>
      </c>
      <c r="E1687" t="s">
        <v>24</v>
      </c>
      <c r="F1687" t="s">
        <v>69</v>
      </c>
      <c r="G1687" t="s">
        <v>104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49</v>
      </c>
      <c r="O1687">
        <v>1</v>
      </c>
      <c r="P1687" t="s">
        <v>28</v>
      </c>
      <c r="Q1687" t="s">
        <v>56</v>
      </c>
      <c r="R1687">
        <v>19</v>
      </c>
      <c r="S1687" t="s">
        <v>30</v>
      </c>
      <c r="T1687" t="s">
        <v>85</v>
      </c>
      <c r="U1687" t="s">
        <v>2736</v>
      </c>
      <c r="V1687">
        <v>12</v>
      </c>
      <c r="W1687">
        <v>1</v>
      </c>
      <c r="X1687">
        <v>2026</v>
      </c>
      <c r="Y1687" t="s">
        <v>6237</v>
      </c>
      <c r="Z1687">
        <v>0</v>
      </c>
      <c r="AA1687" t="s">
        <v>6229</v>
      </c>
      <c r="AB1687">
        <v>620</v>
      </c>
      <c r="AC1687">
        <v>0.28205128205128205</v>
      </c>
      <c r="AD1687" t="s">
        <v>6233</v>
      </c>
      <c r="AE1687" t="s">
        <v>6241</v>
      </c>
    </row>
    <row r="1688" spans="1:31" x14ac:dyDescent="0.25">
      <c r="A1688" t="s">
        <v>2737</v>
      </c>
      <c r="B1688" s="1">
        <v>46123</v>
      </c>
      <c r="C1688">
        <v>0.72499999999999998</v>
      </c>
      <c r="D1688" t="s">
        <v>53</v>
      </c>
      <c r="E1688" t="s">
        <v>100</v>
      </c>
      <c r="F1688" t="s">
        <v>95</v>
      </c>
      <c r="G1688" t="s">
        <v>48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91</v>
      </c>
      <c r="O1688">
        <v>3</v>
      </c>
      <c r="P1688" t="s">
        <v>28</v>
      </c>
      <c r="Q1688" t="s">
        <v>56</v>
      </c>
      <c r="R1688">
        <v>30</v>
      </c>
      <c r="S1688" t="s">
        <v>64</v>
      </c>
      <c r="T1688" t="s">
        <v>58</v>
      </c>
      <c r="U1688" t="s">
        <v>2737</v>
      </c>
      <c r="V1688">
        <v>17</v>
      </c>
      <c r="W1688">
        <v>4</v>
      </c>
      <c r="X1688">
        <v>2026</v>
      </c>
      <c r="Y1688" t="s">
        <v>6232</v>
      </c>
      <c r="Z1688">
        <v>-4</v>
      </c>
      <c r="AA1688" t="s">
        <v>6229</v>
      </c>
      <c r="AB1688">
        <v>849</v>
      </c>
      <c r="AC1688">
        <v>0.19117647058823528</v>
      </c>
      <c r="AD1688" t="s">
        <v>6240</v>
      </c>
      <c r="AE1688" t="s">
        <v>6236</v>
      </c>
    </row>
    <row r="1689" spans="1:31" x14ac:dyDescent="0.25">
      <c r="A1689" t="s">
        <v>2738</v>
      </c>
      <c r="B1689" s="1">
        <v>46104</v>
      </c>
      <c r="C1689">
        <v>0.36944444444444446</v>
      </c>
      <c r="D1689" t="s">
        <v>23</v>
      </c>
      <c r="E1689" t="s">
        <v>24</v>
      </c>
      <c r="F1689" t="s">
        <v>76</v>
      </c>
      <c r="G1689" t="s">
        <v>38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39</v>
      </c>
      <c r="O1689">
        <v>1</v>
      </c>
      <c r="P1689" t="s">
        <v>28</v>
      </c>
      <c r="Q1689" t="s">
        <v>29</v>
      </c>
      <c r="R1689">
        <v>24</v>
      </c>
      <c r="S1689" t="s">
        <v>57</v>
      </c>
      <c r="T1689" t="s">
        <v>31</v>
      </c>
      <c r="U1689" t="s">
        <v>2738</v>
      </c>
      <c r="V1689">
        <v>8</v>
      </c>
      <c r="W1689">
        <v>3</v>
      </c>
      <c r="X1689">
        <v>2026</v>
      </c>
      <c r="Y1689" t="s">
        <v>6228</v>
      </c>
      <c r="Z1689">
        <v>5</v>
      </c>
      <c r="AA1689" t="s">
        <v>6235</v>
      </c>
      <c r="AB1689">
        <v>560</v>
      </c>
      <c r="AC1689">
        <v>0.17435897435897435</v>
      </c>
      <c r="AD1689" t="s">
        <v>6233</v>
      </c>
      <c r="AE1689" t="s">
        <v>6241</v>
      </c>
    </row>
    <row r="1690" spans="1:31" x14ac:dyDescent="0.25">
      <c r="A1690" t="s">
        <v>2739</v>
      </c>
      <c r="B1690" s="1">
        <v>46150</v>
      </c>
      <c r="C1690">
        <v>0.98750000000000004</v>
      </c>
      <c r="D1690" t="s">
        <v>200</v>
      </c>
      <c r="E1690" t="s">
        <v>83</v>
      </c>
      <c r="F1690" t="s">
        <v>69</v>
      </c>
      <c r="G1690" t="s">
        <v>117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91</v>
      </c>
      <c r="O1690">
        <v>2</v>
      </c>
      <c r="P1690" t="s">
        <v>28</v>
      </c>
      <c r="Q1690" t="s">
        <v>56</v>
      </c>
      <c r="R1690">
        <v>20</v>
      </c>
      <c r="S1690" t="s">
        <v>30</v>
      </c>
      <c r="T1690" t="s">
        <v>58</v>
      </c>
      <c r="U1690" t="s">
        <v>2739</v>
      </c>
      <c r="V1690">
        <v>23</v>
      </c>
      <c r="W1690">
        <v>5</v>
      </c>
      <c r="X1690">
        <v>2026</v>
      </c>
      <c r="Y1690" t="s">
        <v>6239</v>
      </c>
      <c r="Z1690">
        <v>-3</v>
      </c>
      <c r="AA1690" t="s">
        <v>6229</v>
      </c>
      <c r="AB1690">
        <v>236</v>
      </c>
      <c r="AC1690">
        <v>0.32307692307692309</v>
      </c>
      <c r="AD1690" t="s">
        <v>6233</v>
      </c>
      <c r="AE1690" t="s">
        <v>6241</v>
      </c>
    </row>
    <row r="1691" spans="1:31" x14ac:dyDescent="0.25">
      <c r="A1691" t="s">
        <v>2740</v>
      </c>
      <c r="B1691" s="1">
        <v>46043</v>
      </c>
      <c r="C1691">
        <v>0.83819444444444446</v>
      </c>
      <c r="D1691" t="s">
        <v>296</v>
      </c>
      <c r="E1691" t="s">
        <v>139</v>
      </c>
      <c r="F1691" t="s">
        <v>47</v>
      </c>
      <c r="G1691" t="s">
        <v>96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39</v>
      </c>
      <c r="O1691">
        <v>5</v>
      </c>
      <c r="P1691" t="s">
        <v>28</v>
      </c>
      <c r="Q1691" t="s">
        <v>56</v>
      </c>
      <c r="R1691">
        <v>50</v>
      </c>
      <c r="S1691" t="s">
        <v>40</v>
      </c>
      <c r="T1691" t="s">
        <v>41</v>
      </c>
      <c r="U1691" t="s">
        <v>2740</v>
      </c>
      <c r="V1691">
        <v>20</v>
      </c>
      <c r="W1691">
        <v>1</v>
      </c>
      <c r="X1691">
        <v>2026</v>
      </c>
      <c r="Y1691" t="s">
        <v>6239</v>
      </c>
      <c r="Z1691">
        <v>8</v>
      </c>
      <c r="AA1691" t="s">
        <v>6235</v>
      </c>
      <c r="AB1691">
        <v>211</v>
      </c>
      <c r="AC1691">
        <v>0.13541666666666666</v>
      </c>
      <c r="AD1691" t="s">
        <v>6238</v>
      </c>
      <c r="AE1691" t="s">
        <v>6234</v>
      </c>
    </row>
    <row r="1692" spans="1:31" x14ac:dyDescent="0.25">
      <c r="A1692" t="s">
        <v>2741</v>
      </c>
      <c r="B1692" s="1">
        <v>46115</v>
      </c>
      <c r="C1692">
        <v>0.64166666666666672</v>
      </c>
      <c r="D1692" t="s">
        <v>121</v>
      </c>
      <c r="E1692" t="s">
        <v>135</v>
      </c>
      <c r="F1692" t="s">
        <v>47</v>
      </c>
      <c r="G1692" t="s">
        <v>96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39</v>
      </c>
      <c r="O1692">
        <v>1</v>
      </c>
      <c r="P1692" t="s">
        <v>28</v>
      </c>
      <c r="Q1692" t="s">
        <v>56</v>
      </c>
      <c r="R1692">
        <v>21</v>
      </c>
      <c r="S1692" t="s">
        <v>30</v>
      </c>
      <c r="T1692" t="s">
        <v>58</v>
      </c>
      <c r="U1692" t="s">
        <v>2741</v>
      </c>
      <c r="V1692">
        <v>15</v>
      </c>
      <c r="W1692">
        <v>4</v>
      </c>
      <c r="X1692">
        <v>2026</v>
      </c>
      <c r="Y1692" t="s">
        <v>6232</v>
      </c>
      <c r="Z1692">
        <v>3</v>
      </c>
      <c r="AA1692" t="s">
        <v>6235</v>
      </c>
      <c r="AB1692">
        <v>741</v>
      </c>
      <c r="AC1692">
        <v>0.16774193548387098</v>
      </c>
      <c r="AD1692" t="s">
        <v>6233</v>
      </c>
      <c r="AE1692" t="s">
        <v>6241</v>
      </c>
    </row>
    <row r="1693" spans="1:31" x14ac:dyDescent="0.25">
      <c r="A1693" t="s">
        <v>2742</v>
      </c>
      <c r="B1693" s="1">
        <v>46184</v>
      </c>
      <c r="C1693">
        <v>0.51249999999999996</v>
      </c>
      <c r="D1693" t="s">
        <v>35</v>
      </c>
      <c r="E1693" t="s">
        <v>46</v>
      </c>
      <c r="F1693" t="s">
        <v>55</v>
      </c>
      <c r="G1693" t="s">
        <v>38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49</v>
      </c>
      <c r="O1693">
        <v>5</v>
      </c>
      <c r="P1693" t="s">
        <v>28</v>
      </c>
      <c r="Q1693" t="s">
        <v>56</v>
      </c>
      <c r="R1693">
        <v>54</v>
      </c>
      <c r="S1693" t="s">
        <v>71</v>
      </c>
      <c r="T1693" t="s">
        <v>85</v>
      </c>
      <c r="U1693" t="s">
        <v>2742</v>
      </c>
      <c r="V1693">
        <v>12</v>
      </c>
      <c r="W1693">
        <v>6</v>
      </c>
      <c r="X1693">
        <v>2026</v>
      </c>
      <c r="Y1693" t="s">
        <v>6237</v>
      </c>
      <c r="Z1693">
        <v>15</v>
      </c>
      <c r="AA1693" t="s">
        <v>6235</v>
      </c>
      <c r="AB1693">
        <v>444</v>
      </c>
      <c r="AC1693">
        <v>7.9310344827586199E-2</v>
      </c>
      <c r="AD1693" t="s">
        <v>6238</v>
      </c>
      <c r="AE1693" t="s">
        <v>6234</v>
      </c>
    </row>
    <row r="1694" spans="1:31" x14ac:dyDescent="0.25">
      <c r="A1694" t="s">
        <v>2743</v>
      </c>
      <c r="B1694" s="1">
        <v>46180</v>
      </c>
      <c r="C1694">
        <v>0.64097222222222228</v>
      </c>
      <c r="D1694" t="s">
        <v>99</v>
      </c>
      <c r="E1694" t="s">
        <v>36</v>
      </c>
      <c r="F1694" t="s">
        <v>25</v>
      </c>
      <c r="G1694" t="s">
        <v>104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91</v>
      </c>
      <c r="O1694">
        <v>1</v>
      </c>
      <c r="P1694" t="s">
        <v>28</v>
      </c>
      <c r="Q1694" t="s">
        <v>29</v>
      </c>
      <c r="R1694">
        <v>43</v>
      </c>
      <c r="S1694" t="s">
        <v>170</v>
      </c>
      <c r="T1694" t="s">
        <v>58</v>
      </c>
      <c r="U1694" t="s">
        <v>2743</v>
      </c>
      <c r="V1694">
        <v>15</v>
      </c>
      <c r="W1694">
        <v>6</v>
      </c>
      <c r="X1694">
        <v>2026</v>
      </c>
      <c r="Y1694" t="s">
        <v>6232</v>
      </c>
      <c r="Z1694">
        <v>11</v>
      </c>
      <c r="AA1694" t="s">
        <v>6235</v>
      </c>
      <c r="AB1694">
        <v>948</v>
      </c>
      <c r="AC1694">
        <v>0.28918918918918918</v>
      </c>
      <c r="AD1694" t="s">
        <v>6233</v>
      </c>
      <c r="AE1694" t="s">
        <v>6231</v>
      </c>
    </row>
    <row r="1695" spans="1:31" x14ac:dyDescent="0.25">
      <c r="A1695" t="s">
        <v>2744</v>
      </c>
      <c r="B1695" s="1">
        <v>46057</v>
      </c>
      <c r="C1695">
        <v>0.46666666666666667</v>
      </c>
      <c r="D1695" t="s">
        <v>68</v>
      </c>
      <c r="E1695" t="s">
        <v>135</v>
      </c>
      <c r="F1695" t="s">
        <v>95</v>
      </c>
      <c r="G1695" t="s">
        <v>26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70</v>
      </c>
      <c r="O1695">
        <v>5</v>
      </c>
      <c r="P1695" t="s">
        <v>28</v>
      </c>
      <c r="Q1695" t="s">
        <v>29</v>
      </c>
      <c r="R1695">
        <v>46</v>
      </c>
      <c r="S1695" t="s">
        <v>40</v>
      </c>
      <c r="T1695" t="s">
        <v>58</v>
      </c>
      <c r="U1695" t="s">
        <v>2744</v>
      </c>
      <c r="V1695">
        <v>11</v>
      </c>
      <c r="W1695">
        <v>2</v>
      </c>
      <c r="X1695">
        <v>2026</v>
      </c>
      <c r="Y1695" t="s">
        <v>6237</v>
      </c>
      <c r="Z1695">
        <v>-5</v>
      </c>
      <c r="AA1695" t="s">
        <v>6229</v>
      </c>
      <c r="AB1695">
        <v>637</v>
      </c>
      <c r="AC1695">
        <v>6.2068965517241378E-2</v>
      </c>
      <c r="AD1695" t="s">
        <v>6238</v>
      </c>
      <c r="AE1695" t="s">
        <v>6234</v>
      </c>
    </row>
    <row r="1696" spans="1:31" x14ac:dyDescent="0.25">
      <c r="A1696" t="s">
        <v>2745</v>
      </c>
      <c r="B1696" s="1">
        <v>46136</v>
      </c>
      <c r="C1696">
        <v>0.37291666666666667</v>
      </c>
      <c r="D1696" t="s">
        <v>62</v>
      </c>
      <c r="E1696" t="s">
        <v>36</v>
      </c>
      <c r="F1696" t="s">
        <v>84</v>
      </c>
      <c r="G1696" t="s">
        <v>26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70</v>
      </c>
      <c r="O1696">
        <v>5</v>
      </c>
      <c r="P1696" t="s">
        <v>146</v>
      </c>
      <c r="Q1696" t="s">
        <v>56</v>
      </c>
      <c r="R1696">
        <v>23</v>
      </c>
      <c r="S1696" t="s">
        <v>30</v>
      </c>
      <c r="T1696" t="s">
        <v>31</v>
      </c>
      <c r="U1696" t="s">
        <v>2745</v>
      </c>
      <c r="V1696">
        <v>8</v>
      </c>
      <c r="W1696">
        <v>4</v>
      </c>
      <c r="X1696">
        <v>2026</v>
      </c>
      <c r="Y1696" t="s">
        <v>6228</v>
      </c>
      <c r="Z1696">
        <v>16</v>
      </c>
      <c r="AA1696" t="s">
        <v>6235</v>
      </c>
      <c r="AB1696">
        <v>843</v>
      </c>
      <c r="AC1696">
        <v>0.21509433962264152</v>
      </c>
      <c r="AD1696" t="s">
        <v>6238</v>
      </c>
      <c r="AE1696" t="s">
        <v>6241</v>
      </c>
    </row>
    <row r="1697" spans="1:31" x14ac:dyDescent="0.25">
      <c r="A1697" t="s">
        <v>2747</v>
      </c>
      <c r="B1697" s="1">
        <v>46182</v>
      </c>
      <c r="C1697">
        <v>0.8305555555555556</v>
      </c>
      <c r="D1697" t="s">
        <v>35</v>
      </c>
      <c r="E1697" t="s">
        <v>46</v>
      </c>
      <c r="F1697" t="s">
        <v>55</v>
      </c>
      <c r="G1697" t="s">
        <v>96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39</v>
      </c>
      <c r="O1697">
        <v>5</v>
      </c>
      <c r="P1697" t="s">
        <v>28</v>
      </c>
      <c r="Q1697" t="s">
        <v>29</v>
      </c>
      <c r="R1697">
        <v>52</v>
      </c>
      <c r="S1697" t="s">
        <v>131</v>
      </c>
      <c r="T1697" t="s">
        <v>41</v>
      </c>
      <c r="U1697" t="s">
        <v>2747</v>
      </c>
      <c r="V1697">
        <v>19</v>
      </c>
      <c r="W1697">
        <v>6</v>
      </c>
      <c r="X1697">
        <v>2026</v>
      </c>
      <c r="Y1697" t="s">
        <v>6232</v>
      </c>
      <c r="Z1697">
        <v>18</v>
      </c>
      <c r="AA1697" t="s">
        <v>6235</v>
      </c>
      <c r="AB1697">
        <v>1071</v>
      </c>
      <c r="AC1697">
        <v>0.1183673469387755</v>
      </c>
      <c r="AD1697" t="s">
        <v>6238</v>
      </c>
      <c r="AE1697" t="s">
        <v>6234</v>
      </c>
    </row>
    <row r="1698" spans="1:31" x14ac:dyDescent="0.25">
      <c r="A1698" t="s">
        <v>2748</v>
      </c>
      <c r="B1698" s="1">
        <v>46037</v>
      </c>
      <c r="C1698">
        <v>0.99791666666666667</v>
      </c>
      <c r="D1698" t="s">
        <v>75</v>
      </c>
      <c r="E1698" t="s">
        <v>83</v>
      </c>
      <c r="F1698" t="s">
        <v>95</v>
      </c>
      <c r="G1698" t="s">
        <v>38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70</v>
      </c>
      <c r="O1698">
        <v>5</v>
      </c>
      <c r="P1698" t="s">
        <v>28</v>
      </c>
      <c r="Q1698" t="s">
        <v>56</v>
      </c>
      <c r="R1698">
        <v>27</v>
      </c>
      <c r="S1698" t="s">
        <v>71</v>
      </c>
      <c r="T1698" t="s">
        <v>58</v>
      </c>
      <c r="U1698" t="s">
        <v>2748</v>
      </c>
      <c r="V1698">
        <v>23</v>
      </c>
      <c r="W1698">
        <v>1</v>
      </c>
      <c r="X1698">
        <v>2026</v>
      </c>
      <c r="Y1698" t="s">
        <v>6239</v>
      </c>
      <c r="Z1698">
        <v>2</v>
      </c>
      <c r="AA1698" t="s">
        <v>6235</v>
      </c>
      <c r="AB1698">
        <v>480</v>
      </c>
      <c r="AC1698">
        <v>0.3411764705882353</v>
      </c>
      <c r="AD1698" t="s">
        <v>6238</v>
      </c>
      <c r="AE1698" t="s">
        <v>6236</v>
      </c>
    </row>
    <row r="1699" spans="1:31" x14ac:dyDescent="0.25">
      <c r="A1699" t="s">
        <v>2749</v>
      </c>
      <c r="B1699" s="1">
        <v>46141</v>
      </c>
      <c r="C1699">
        <v>0.62013888888888891</v>
      </c>
      <c r="D1699" t="s">
        <v>62</v>
      </c>
      <c r="E1699" t="s">
        <v>24</v>
      </c>
      <c r="F1699" t="s">
        <v>55</v>
      </c>
      <c r="G1699" t="s">
        <v>26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91</v>
      </c>
      <c r="O1699">
        <v>1</v>
      </c>
      <c r="P1699" t="s">
        <v>28</v>
      </c>
      <c r="Q1699" t="s">
        <v>29</v>
      </c>
      <c r="R1699">
        <v>49</v>
      </c>
      <c r="S1699" t="s">
        <v>40</v>
      </c>
      <c r="T1699" t="s">
        <v>85</v>
      </c>
      <c r="U1699" t="s">
        <v>2749</v>
      </c>
      <c r="V1699">
        <v>14</v>
      </c>
      <c r="W1699">
        <v>4</v>
      </c>
      <c r="X1699">
        <v>2026</v>
      </c>
      <c r="Y1699" t="s">
        <v>6237</v>
      </c>
      <c r="Z1699">
        <v>-2</v>
      </c>
      <c r="AA1699" t="s">
        <v>6229</v>
      </c>
      <c r="AB1699">
        <v>345</v>
      </c>
      <c r="AC1699">
        <v>0.73333333333333328</v>
      </c>
      <c r="AD1699" t="s">
        <v>6233</v>
      </c>
      <c r="AE1699" t="s">
        <v>6234</v>
      </c>
    </row>
    <row r="1700" spans="1:31" x14ac:dyDescent="0.25">
      <c r="A1700" t="s">
        <v>2750</v>
      </c>
      <c r="B1700" s="1">
        <v>46175</v>
      </c>
      <c r="C1700">
        <v>0.72152777777777777</v>
      </c>
      <c r="D1700" t="s">
        <v>53</v>
      </c>
      <c r="E1700" t="s">
        <v>159</v>
      </c>
      <c r="F1700" t="s">
        <v>55</v>
      </c>
      <c r="G1700" t="s">
        <v>104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27</v>
      </c>
      <c r="O1700">
        <v>2</v>
      </c>
      <c r="P1700" t="s">
        <v>28</v>
      </c>
      <c r="Q1700" t="s">
        <v>29</v>
      </c>
      <c r="R1700">
        <v>19</v>
      </c>
      <c r="S1700" t="s">
        <v>131</v>
      </c>
      <c r="T1700" t="s">
        <v>58</v>
      </c>
      <c r="U1700" t="s">
        <v>2750</v>
      </c>
      <c r="V1700">
        <v>17</v>
      </c>
      <c r="W1700">
        <v>6</v>
      </c>
      <c r="X1700">
        <v>2026</v>
      </c>
      <c r="Y1700" t="s">
        <v>6232</v>
      </c>
      <c r="Z1700">
        <v>7</v>
      </c>
      <c r="AA1700" t="s">
        <v>6235</v>
      </c>
      <c r="AB1700">
        <v>55</v>
      </c>
      <c r="AC1700">
        <v>0.30408163265306121</v>
      </c>
      <c r="AD1700" t="s">
        <v>6233</v>
      </c>
      <c r="AE1700" t="s">
        <v>6241</v>
      </c>
    </row>
    <row r="1701" spans="1:31" x14ac:dyDescent="0.25">
      <c r="A1701" t="s">
        <v>2751</v>
      </c>
      <c r="B1701" s="1">
        <v>46192</v>
      </c>
      <c r="C1701">
        <v>0.90902777777777777</v>
      </c>
      <c r="D1701" t="s">
        <v>53</v>
      </c>
      <c r="E1701" t="s">
        <v>54</v>
      </c>
      <c r="F1701" t="s">
        <v>55</v>
      </c>
      <c r="G1701" t="s">
        <v>26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91</v>
      </c>
      <c r="O1701">
        <v>5</v>
      </c>
      <c r="P1701" t="s">
        <v>146</v>
      </c>
      <c r="Q1701" t="s">
        <v>56</v>
      </c>
      <c r="R1701">
        <v>18</v>
      </c>
      <c r="S1701" t="s">
        <v>30</v>
      </c>
      <c r="T1701" t="s">
        <v>41</v>
      </c>
      <c r="U1701" t="s">
        <v>2751</v>
      </c>
      <c r="V1701">
        <v>21</v>
      </c>
      <c r="W1701">
        <v>6</v>
      </c>
      <c r="X1701">
        <v>2026</v>
      </c>
      <c r="Y1701" t="s">
        <v>6239</v>
      </c>
      <c r="Z1701">
        <v>3</v>
      </c>
      <c r="AA1701" t="s">
        <v>6235</v>
      </c>
      <c r="AB1701">
        <v>589</v>
      </c>
      <c r="AC1701">
        <v>0.17826086956521739</v>
      </c>
      <c r="AD1701" t="s">
        <v>6238</v>
      </c>
      <c r="AE1701" t="s">
        <v>6241</v>
      </c>
    </row>
    <row r="1702" spans="1:31" x14ac:dyDescent="0.25">
      <c r="A1702" t="s">
        <v>2752</v>
      </c>
      <c r="B1702" s="1">
        <v>46083</v>
      </c>
      <c r="C1702">
        <v>0.93125000000000002</v>
      </c>
      <c r="D1702" t="s">
        <v>99</v>
      </c>
      <c r="E1702" t="s">
        <v>36</v>
      </c>
      <c r="F1702" t="s">
        <v>69</v>
      </c>
      <c r="G1702" t="s">
        <v>104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39</v>
      </c>
      <c r="O1702">
        <v>4</v>
      </c>
      <c r="P1702" t="s">
        <v>28</v>
      </c>
      <c r="Q1702" t="s">
        <v>29</v>
      </c>
      <c r="R1702">
        <v>36</v>
      </c>
      <c r="S1702" t="s">
        <v>57</v>
      </c>
      <c r="T1702" t="s">
        <v>58</v>
      </c>
      <c r="U1702" t="s">
        <v>2752</v>
      </c>
      <c r="V1702">
        <v>22</v>
      </c>
      <c r="W1702">
        <v>3</v>
      </c>
      <c r="X1702">
        <v>2026</v>
      </c>
      <c r="Y1702" t="s">
        <v>6239</v>
      </c>
      <c r="Z1702">
        <v>16</v>
      </c>
      <c r="AA1702" t="s">
        <v>6235</v>
      </c>
      <c r="AB1702">
        <v>-15</v>
      </c>
      <c r="AC1702">
        <v>0.28809523809523807</v>
      </c>
      <c r="AD1702" t="s">
        <v>6230</v>
      </c>
      <c r="AE1702" t="s">
        <v>6231</v>
      </c>
    </row>
    <row r="1703" spans="1:31" x14ac:dyDescent="0.25">
      <c r="A1703" t="s">
        <v>2754</v>
      </c>
      <c r="B1703" s="1">
        <v>46101</v>
      </c>
      <c r="C1703">
        <v>0.45208333333333334</v>
      </c>
      <c r="D1703" t="s">
        <v>75</v>
      </c>
      <c r="E1703" t="s">
        <v>159</v>
      </c>
      <c r="F1703" t="s">
        <v>63</v>
      </c>
      <c r="G1703" t="s">
        <v>48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49</v>
      </c>
      <c r="O1703">
        <v>4</v>
      </c>
      <c r="P1703" t="s">
        <v>28</v>
      </c>
      <c r="Q1703" t="s">
        <v>29</v>
      </c>
      <c r="R1703">
        <v>34</v>
      </c>
      <c r="S1703" t="s">
        <v>30</v>
      </c>
      <c r="T1703" t="s">
        <v>31</v>
      </c>
      <c r="U1703" t="s">
        <v>2754</v>
      </c>
      <c r="V1703">
        <v>10</v>
      </c>
      <c r="W1703">
        <v>3</v>
      </c>
      <c r="X1703">
        <v>2026</v>
      </c>
      <c r="Y1703" t="s">
        <v>6237</v>
      </c>
      <c r="Z1703">
        <v>12</v>
      </c>
      <c r="AA1703" t="s">
        <v>6235</v>
      </c>
      <c r="AB1703">
        <v>1141</v>
      </c>
      <c r="AC1703">
        <v>0.32777777777777778</v>
      </c>
      <c r="AD1703" t="s">
        <v>6230</v>
      </c>
      <c r="AE1703" t="s">
        <v>6236</v>
      </c>
    </row>
    <row r="1704" spans="1:31" x14ac:dyDescent="0.25">
      <c r="A1704" t="s">
        <v>2755</v>
      </c>
      <c r="B1704" s="1">
        <v>46078</v>
      </c>
      <c r="C1704">
        <v>0.56180555555555556</v>
      </c>
      <c r="D1704" t="s">
        <v>130</v>
      </c>
      <c r="E1704" t="s">
        <v>135</v>
      </c>
      <c r="F1704" t="s">
        <v>25</v>
      </c>
      <c r="G1704" t="s">
        <v>104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91</v>
      </c>
      <c r="O1704">
        <v>4</v>
      </c>
      <c r="P1704" t="s">
        <v>28</v>
      </c>
      <c r="Q1704" t="s">
        <v>29</v>
      </c>
      <c r="R1704">
        <v>41</v>
      </c>
      <c r="S1704" t="s">
        <v>40</v>
      </c>
      <c r="T1704" t="s">
        <v>85</v>
      </c>
      <c r="U1704" t="s">
        <v>2755</v>
      </c>
      <c r="V1704">
        <v>13</v>
      </c>
      <c r="W1704">
        <v>2</v>
      </c>
      <c r="X1704">
        <v>2026</v>
      </c>
      <c r="Y1704" t="s">
        <v>6237</v>
      </c>
      <c r="Z1704">
        <v>-5</v>
      </c>
      <c r="AA1704" t="s">
        <v>6229</v>
      </c>
      <c r="AB1704">
        <v>397</v>
      </c>
      <c r="AC1704">
        <v>0.43103448275862066</v>
      </c>
      <c r="AD1704" t="s">
        <v>6230</v>
      </c>
      <c r="AE1704" t="s">
        <v>6231</v>
      </c>
    </row>
    <row r="1705" spans="1:31" x14ac:dyDescent="0.25">
      <c r="A1705" t="s">
        <v>2756</v>
      </c>
      <c r="B1705" s="1">
        <v>46196</v>
      </c>
      <c r="C1705">
        <v>0.42986111111111114</v>
      </c>
      <c r="D1705" t="s">
        <v>296</v>
      </c>
      <c r="E1705" t="s">
        <v>83</v>
      </c>
      <c r="F1705" t="s">
        <v>95</v>
      </c>
      <c r="G1705" t="s">
        <v>96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39</v>
      </c>
      <c r="O1705">
        <v>5</v>
      </c>
      <c r="P1705" t="s">
        <v>28</v>
      </c>
      <c r="Q1705" t="s">
        <v>56</v>
      </c>
      <c r="R1705">
        <v>58</v>
      </c>
      <c r="S1705" t="s">
        <v>131</v>
      </c>
      <c r="T1705" t="s">
        <v>31</v>
      </c>
      <c r="U1705" t="s">
        <v>2756</v>
      </c>
      <c r="V1705">
        <v>10</v>
      </c>
      <c r="W1705">
        <v>6</v>
      </c>
      <c r="X1705">
        <v>2026</v>
      </c>
      <c r="Y1705" t="s">
        <v>6237</v>
      </c>
      <c r="Z1705">
        <v>-5</v>
      </c>
      <c r="AA1705" t="s">
        <v>6229</v>
      </c>
      <c r="AB1705">
        <v>673</v>
      </c>
      <c r="AC1705">
        <v>0.34193548387096773</v>
      </c>
      <c r="AD1705" t="s">
        <v>6238</v>
      </c>
      <c r="AE1705" t="s">
        <v>6234</v>
      </c>
    </row>
    <row r="1706" spans="1:31" x14ac:dyDescent="0.25">
      <c r="A1706" t="s">
        <v>2758</v>
      </c>
      <c r="B1706" s="1">
        <v>46026</v>
      </c>
      <c r="C1706">
        <v>0.43402777777777779</v>
      </c>
      <c r="D1706" t="s">
        <v>53</v>
      </c>
      <c r="E1706" t="s">
        <v>139</v>
      </c>
      <c r="F1706" t="s">
        <v>25</v>
      </c>
      <c r="G1706" t="s">
        <v>117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49</v>
      </c>
      <c r="O1706">
        <v>5</v>
      </c>
      <c r="P1706" t="s">
        <v>28</v>
      </c>
      <c r="Q1706" t="s">
        <v>29</v>
      </c>
      <c r="R1706">
        <v>55</v>
      </c>
      <c r="S1706" t="s">
        <v>170</v>
      </c>
      <c r="T1706" t="s">
        <v>31</v>
      </c>
      <c r="U1706" t="s">
        <v>2758</v>
      </c>
      <c r="V1706">
        <v>10</v>
      </c>
      <c r="W1706">
        <v>1</v>
      </c>
      <c r="X1706">
        <v>2026</v>
      </c>
      <c r="Y1706" t="s">
        <v>6237</v>
      </c>
      <c r="Z1706">
        <v>12</v>
      </c>
      <c r="AA1706" t="s">
        <v>6235</v>
      </c>
      <c r="AB1706">
        <v>542</v>
      </c>
      <c r="AC1706">
        <v>0.36176470588235299</v>
      </c>
      <c r="AD1706" t="s">
        <v>6238</v>
      </c>
      <c r="AE1706" t="s">
        <v>6234</v>
      </c>
    </row>
    <row r="1707" spans="1:31" x14ac:dyDescent="0.25">
      <c r="A1707" t="s">
        <v>2759</v>
      </c>
      <c r="B1707" s="1">
        <v>46071</v>
      </c>
      <c r="C1707">
        <v>0.56666666666666665</v>
      </c>
      <c r="D1707" t="s">
        <v>130</v>
      </c>
      <c r="E1707" t="s">
        <v>83</v>
      </c>
      <c r="F1707" t="s">
        <v>47</v>
      </c>
      <c r="G1707" t="s">
        <v>48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39</v>
      </c>
      <c r="O1707">
        <v>5</v>
      </c>
      <c r="P1707" t="s">
        <v>28</v>
      </c>
      <c r="Q1707" t="s">
        <v>56</v>
      </c>
      <c r="R1707">
        <v>23</v>
      </c>
      <c r="S1707" t="s">
        <v>40</v>
      </c>
      <c r="T1707" t="s">
        <v>85</v>
      </c>
      <c r="U1707" t="s">
        <v>2759</v>
      </c>
      <c r="V1707">
        <v>13</v>
      </c>
      <c r="W1707">
        <v>2</v>
      </c>
      <c r="X1707">
        <v>2026</v>
      </c>
      <c r="Y1707" t="s">
        <v>6237</v>
      </c>
      <c r="Z1707">
        <v>1</v>
      </c>
      <c r="AA1707" t="s">
        <v>6235</v>
      </c>
      <c r="AB1707">
        <v>765</v>
      </c>
      <c r="AC1707">
        <v>0.24761904761904763</v>
      </c>
      <c r="AD1707" t="s">
        <v>6238</v>
      </c>
      <c r="AE1707" t="s">
        <v>6241</v>
      </c>
    </row>
    <row r="1708" spans="1:31" x14ac:dyDescent="0.25">
      <c r="A1708" t="s">
        <v>2760</v>
      </c>
      <c r="B1708" s="1">
        <v>46043</v>
      </c>
      <c r="C1708">
        <v>0.59583333333333333</v>
      </c>
      <c r="D1708" t="s">
        <v>296</v>
      </c>
      <c r="E1708" t="s">
        <v>135</v>
      </c>
      <c r="F1708" t="s">
        <v>55</v>
      </c>
      <c r="G1708" t="s">
        <v>117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27</v>
      </c>
      <c r="O1708">
        <v>5</v>
      </c>
      <c r="P1708" t="s">
        <v>28</v>
      </c>
      <c r="Q1708" t="s">
        <v>29</v>
      </c>
      <c r="R1708">
        <v>42</v>
      </c>
      <c r="S1708" t="s">
        <v>40</v>
      </c>
      <c r="T1708" t="s">
        <v>85</v>
      </c>
      <c r="U1708" t="s">
        <v>2760</v>
      </c>
      <c r="V1708">
        <v>14</v>
      </c>
      <c r="W1708">
        <v>1</v>
      </c>
      <c r="X1708">
        <v>2026</v>
      </c>
      <c r="Y1708" t="s">
        <v>6237</v>
      </c>
      <c r="Z1708">
        <v>5</v>
      </c>
      <c r="AA1708" t="s">
        <v>6235</v>
      </c>
      <c r="AB1708">
        <v>710</v>
      </c>
      <c r="AC1708">
        <v>8.1578947368421056E-2</v>
      </c>
      <c r="AD1708" t="s">
        <v>6238</v>
      </c>
      <c r="AE1708" t="s">
        <v>6231</v>
      </c>
    </row>
    <row r="1709" spans="1:31" x14ac:dyDescent="0.25">
      <c r="A1709" t="s">
        <v>2761</v>
      </c>
      <c r="B1709" s="1">
        <v>46092</v>
      </c>
      <c r="C1709">
        <v>0.56319444444444444</v>
      </c>
      <c r="D1709" t="s">
        <v>45</v>
      </c>
      <c r="E1709" t="s">
        <v>24</v>
      </c>
      <c r="F1709" t="s">
        <v>63</v>
      </c>
      <c r="G1709" t="s">
        <v>117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91</v>
      </c>
      <c r="O1709">
        <v>5</v>
      </c>
      <c r="P1709" t="s">
        <v>28</v>
      </c>
      <c r="Q1709" t="s">
        <v>29</v>
      </c>
      <c r="R1709">
        <v>41</v>
      </c>
      <c r="S1709" t="s">
        <v>40</v>
      </c>
      <c r="T1709" t="s">
        <v>85</v>
      </c>
      <c r="U1709" t="s">
        <v>2761</v>
      </c>
      <c r="V1709">
        <v>13</v>
      </c>
      <c r="W1709">
        <v>3</v>
      </c>
      <c r="X1709">
        <v>2026</v>
      </c>
      <c r="Y1709" t="s">
        <v>6237</v>
      </c>
      <c r="Z1709">
        <v>18</v>
      </c>
      <c r="AA1709" t="s">
        <v>6235</v>
      </c>
      <c r="AB1709">
        <v>594</v>
      </c>
      <c r="AC1709">
        <v>0.1150943396226415</v>
      </c>
      <c r="AD1709" t="s">
        <v>6238</v>
      </c>
      <c r="AE1709" t="s">
        <v>6231</v>
      </c>
    </row>
    <row r="1710" spans="1:31" x14ac:dyDescent="0.25">
      <c r="A1710" t="s">
        <v>2763</v>
      </c>
      <c r="B1710" s="1">
        <v>46091</v>
      </c>
      <c r="C1710">
        <v>0.69097222222222221</v>
      </c>
      <c r="D1710" t="s">
        <v>75</v>
      </c>
      <c r="E1710" t="s">
        <v>36</v>
      </c>
      <c r="F1710" t="s">
        <v>25</v>
      </c>
      <c r="G1710" t="s">
        <v>26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91</v>
      </c>
      <c r="O1710">
        <v>5</v>
      </c>
      <c r="P1710" t="s">
        <v>28</v>
      </c>
      <c r="Q1710" t="s">
        <v>56</v>
      </c>
      <c r="R1710">
        <v>55</v>
      </c>
      <c r="S1710" t="s">
        <v>131</v>
      </c>
      <c r="T1710" t="s">
        <v>58</v>
      </c>
      <c r="U1710" t="s">
        <v>2763</v>
      </c>
      <c r="V1710">
        <v>16</v>
      </c>
      <c r="W1710">
        <v>3</v>
      </c>
      <c r="X1710">
        <v>2026</v>
      </c>
      <c r="Y1710" t="s">
        <v>6232</v>
      </c>
      <c r="Z1710">
        <v>9</v>
      </c>
      <c r="AA1710" t="s">
        <v>6235</v>
      </c>
      <c r="AB1710">
        <v>409</v>
      </c>
      <c r="AC1710">
        <v>0.38421052631578945</v>
      </c>
      <c r="AD1710" t="s">
        <v>6238</v>
      </c>
      <c r="AE1710" t="s">
        <v>6234</v>
      </c>
    </row>
    <row r="1711" spans="1:31" x14ac:dyDescent="0.25">
      <c r="A1711" t="s">
        <v>2764</v>
      </c>
      <c r="B1711" s="1">
        <v>46064</v>
      </c>
      <c r="C1711">
        <v>0.7006944444444444</v>
      </c>
      <c r="D1711" t="s">
        <v>35</v>
      </c>
      <c r="E1711" t="s">
        <v>159</v>
      </c>
      <c r="F1711" t="s">
        <v>55</v>
      </c>
      <c r="G1711" t="s">
        <v>38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91</v>
      </c>
      <c r="O1711">
        <v>4</v>
      </c>
      <c r="P1711" t="s">
        <v>146</v>
      </c>
      <c r="Q1711" t="s">
        <v>29</v>
      </c>
      <c r="R1711">
        <v>47</v>
      </c>
      <c r="S1711" t="s">
        <v>40</v>
      </c>
      <c r="T1711" t="s">
        <v>58</v>
      </c>
      <c r="U1711" t="s">
        <v>2764</v>
      </c>
      <c r="V1711">
        <v>16</v>
      </c>
      <c r="W1711">
        <v>2</v>
      </c>
      <c r="X1711">
        <v>2026</v>
      </c>
      <c r="Y1711" t="s">
        <v>6232</v>
      </c>
      <c r="Z1711">
        <v>15</v>
      </c>
      <c r="AA1711" t="s">
        <v>6235</v>
      </c>
      <c r="AB1711">
        <v>984</v>
      </c>
      <c r="AC1711">
        <v>0.22608695652173913</v>
      </c>
      <c r="AD1711" t="s">
        <v>6230</v>
      </c>
      <c r="AE1711" t="s">
        <v>6234</v>
      </c>
    </row>
    <row r="1712" spans="1:31" x14ac:dyDescent="0.25">
      <c r="A1712" t="s">
        <v>2766</v>
      </c>
      <c r="B1712" s="1">
        <v>46061</v>
      </c>
      <c r="C1712">
        <v>0.75069444444444444</v>
      </c>
      <c r="D1712" t="s">
        <v>62</v>
      </c>
      <c r="E1712" t="s">
        <v>24</v>
      </c>
      <c r="F1712" t="s">
        <v>47</v>
      </c>
      <c r="G1712" t="s">
        <v>48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70</v>
      </c>
      <c r="O1712">
        <v>4</v>
      </c>
      <c r="P1712" t="s">
        <v>28</v>
      </c>
      <c r="Q1712" t="s">
        <v>56</v>
      </c>
      <c r="R1712">
        <v>57</v>
      </c>
      <c r="S1712" t="s">
        <v>170</v>
      </c>
      <c r="T1712" t="s">
        <v>41</v>
      </c>
      <c r="U1712" t="s">
        <v>2766</v>
      </c>
      <c r="V1712">
        <v>18</v>
      </c>
      <c r="W1712">
        <v>2</v>
      </c>
      <c r="X1712">
        <v>2026</v>
      </c>
      <c r="Y1712" t="s">
        <v>6232</v>
      </c>
      <c r="Z1712">
        <v>2</v>
      </c>
      <c r="AA1712" t="s">
        <v>6235</v>
      </c>
      <c r="AB1712">
        <v>156</v>
      </c>
      <c r="AC1712">
        <v>0.18387096774193548</v>
      </c>
      <c r="AD1712" t="s">
        <v>6230</v>
      </c>
      <c r="AE1712" t="s">
        <v>6234</v>
      </c>
    </row>
    <row r="1713" spans="1:31" x14ac:dyDescent="0.25">
      <c r="A1713" t="s">
        <v>2767</v>
      </c>
      <c r="B1713" s="1">
        <v>46152</v>
      </c>
      <c r="C1713">
        <v>0.91736111111111107</v>
      </c>
      <c r="D1713" t="s">
        <v>62</v>
      </c>
      <c r="E1713" t="s">
        <v>135</v>
      </c>
      <c r="F1713" t="s">
        <v>55</v>
      </c>
      <c r="G1713" t="s">
        <v>48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91</v>
      </c>
      <c r="O1713">
        <v>3</v>
      </c>
      <c r="P1713" t="s">
        <v>28</v>
      </c>
      <c r="Q1713" t="s">
        <v>29</v>
      </c>
      <c r="R1713">
        <v>37</v>
      </c>
      <c r="S1713" t="s">
        <v>170</v>
      </c>
      <c r="T1713" t="s">
        <v>58</v>
      </c>
      <c r="U1713" t="s">
        <v>2767</v>
      </c>
      <c r="V1713">
        <v>22</v>
      </c>
      <c r="W1713">
        <v>5</v>
      </c>
      <c r="X1713">
        <v>2026</v>
      </c>
      <c r="Y1713" t="s">
        <v>6239</v>
      </c>
      <c r="Z1713">
        <v>-2</v>
      </c>
      <c r="AA1713" t="s">
        <v>6229</v>
      </c>
      <c r="AB1713">
        <v>287</v>
      </c>
      <c r="AC1713">
        <v>0.14883720930232558</v>
      </c>
      <c r="AD1713" t="s">
        <v>6240</v>
      </c>
      <c r="AE1713" t="s">
        <v>6231</v>
      </c>
    </row>
    <row r="1714" spans="1:31" x14ac:dyDescent="0.25">
      <c r="A1714" t="s">
        <v>2768</v>
      </c>
      <c r="B1714" s="1">
        <v>46049</v>
      </c>
      <c r="C1714">
        <v>0.47430555555555554</v>
      </c>
      <c r="D1714" t="s">
        <v>99</v>
      </c>
      <c r="E1714" t="s">
        <v>159</v>
      </c>
      <c r="F1714" t="s">
        <v>25</v>
      </c>
      <c r="G1714" t="s">
        <v>104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70</v>
      </c>
      <c r="O1714">
        <v>2</v>
      </c>
      <c r="P1714" t="s">
        <v>146</v>
      </c>
      <c r="Q1714" t="s">
        <v>29</v>
      </c>
      <c r="R1714">
        <v>32</v>
      </c>
      <c r="S1714" t="s">
        <v>131</v>
      </c>
      <c r="T1714" t="s">
        <v>58</v>
      </c>
      <c r="U1714" t="s">
        <v>2768</v>
      </c>
      <c r="V1714">
        <v>11</v>
      </c>
      <c r="W1714">
        <v>1</v>
      </c>
      <c r="X1714">
        <v>2026</v>
      </c>
      <c r="Y1714" t="s">
        <v>6237</v>
      </c>
      <c r="Z1714">
        <v>-3</v>
      </c>
      <c r="AA1714" t="s">
        <v>6229</v>
      </c>
      <c r="AB1714">
        <v>457</v>
      </c>
      <c r="AC1714">
        <v>0.55769230769230771</v>
      </c>
      <c r="AD1714" t="s">
        <v>6233</v>
      </c>
      <c r="AE1714" t="s">
        <v>6236</v>
      </c>
    </row>
    <row r="1715" spans="1:31" x14ac:dyDescent="0.25">
      <c r="A1715" t="s">
        <v>2769</v>
      </c>
      <c r="B1715" s="1">
        <v>46035</v>
      </c>
      <c r="C1715">
        <v>0.35138888888888886</v>
      </c>
      <c r="D1715" t="s">
        <v>121</v>
      </c>
      <c r="E1715" t="s">
        <v>24</v>
      </c>
      <c r="F1715" t="s">
        <v>95</v>
      </c>
      <c r="G1715" t="s">
        <v>104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27</v>
      </c>
      <c r="O1715">
        <v>4</v>
      </c>
      <c r="P1715" t="s">
        <v>28</v>
      </c>
      <c r="Q1715" t="s">
        <v>29</v>
      </c>
      <c r="R1715">
        <v>22</v>
      </c>
      <c r="S1715" t="s">
        <v>131</v>
      </c>
      <c r="T1715" t="s">
        <v>31</v>
      </c>
      <c r="U1715" t="s">
        <v>2769</v>
      </c>
      <c r="V1715">
        <v>8</v>
      </c>
      <c r="W1715">
        <v>1</v>
      </c>
      <c r="X1715">
        <v>2026</v>
      </c>
      <c r="Y1715" t="s">
        <v>6228</v>
      </c>
      <c r="Z1715">
        <v>-5</v>
      </c>
      <c r="AA1715" t="s">
        <v>6229</v>
      </c>
      <c r="AB1715">
        <v>432</v>
      </c>
      <c r="AC1715">
        <v>0.188</v>
      </c>
      <c r="AD1715" t="s">
        <v>6230</v>
      </c>
      <c r="AE1715" t="s">
        <v>6241</v>
      </c>
    </row>
    <row r="1716" spans="1:31" x14ac:dyDescent="0.25">
      <c r="A1716" t="s">
        <v>2770</v>
      </c>
      <c r="B1716" s="1">
        <v>46031</v>
      </c>
      <c r="C1716">
        <v>0.49791666666666667</v>
      </c>
      <c r="D1716" t="s">
        <v>35</v>
      </c>
      <c r="E1716" t="s">
        <v>54</v>
      </c>
      <c r="F1716" t="s">
        <v>95</v>
      </c>
      <c r="G1716" t="s">
        <v>117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70</v>
      </c>
      <c r="O1716">
        <v>2</v>
      </c>
      <c r="P1716" t="s">
        <v>28</v>
      </c>
      <c r="Q1716" t="s">
        <v>56</v>
      </c>
      <c r="R1716">
        <v>59</v>
      </c>
      <c r="S1716" t="s">
        <v>30</v>
      </c>
      <c r="T1716" t="s">
        <v>58</v>
      </c>
      <c r="U1716" t="s">
        <v>2770</v>
      </c>
      <c r="V1716">
        <v>11</v>
      </c>
      <c r="W1716">
        <v>1</v>
      </c>
      <c r="X1716">
        <v>2026</v>
      </c>
      <c r="Y1716" t="s">
        <v>6237</v>
      </c>
      <c r="Z1716">
        <v>12</v>
      </c>
      <c r="AA1716" t="s">
        <v>6235</v>
      </c>
      <c r="AB1716">
        <v>196</v>
      </c>
      <c r="AC1716">
        <v>0.19615384615384615</v>
      </c>
      <c r="AD1716" t="s">
        <v>6233</v>
      </c>
      <c r="AE1716" t="s">
        <v>6234</v>
      </c>
    </row>
    <row r="1717" spans="1:31" x14ac:dyDescent="0.25">
      <c r="A1717" t="s">
        <v>2771</v>
      </c>
      <c r="B1717" s="1">
        <v>46101</v>
      </c>
      <c r="C1717">
        <v>0.95</v>
      </c>
      <c r="D1717" t="s">
        <v>53</v>
      </c>
      <c r="E1717" t="s">
        <v>36</v>
      </c>
      <c r="F1717" t="s">
        <v>25</v>
      </c>
      <c r="G1717" t="s">
        <v>26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39</v>
      </c>
      <c r="O1717">
        <v>5</v>
      </c>
      <c r="P1717" t="s">
        <v>146</v>
      </c>
      <c r="Q1717" t="s">
        <v>29</v>
      </c>
      <c r="R1717">
        <v>46</v>
      </c>
      <c r="S1717" t="s">
        <v>30</v>
      </c>
      <c r="T1717" t="s">
        <v>58</v>
      </c>
      <c r="U1717" t="s">
        <v>2771</v>
      </c>
      <c r="V1717">
        <v>22</v>
      </c>
      <c r="W1717">
        <v>3</v>
      </c>
      <c r="X1717">
        <v>2026</v>
      </c>
      <c r="Y1717" t="s">
        <v>6239</v>
      </c>
      <c r="Z1717">
        <v>18</v>
      </c>
      <c r="AA1717" t="s">
        <v>6235</v>
      </c>
      <c r="AB1717">
        <v>813</v>
      </c>
      <c r="AC1717">
        <v>0.19833333333333333</v>
      </c>
      <c r="AD1717" t="s">
        <v>6238</v>
      </c>
      <c r="AE1717" t="s">
        <v>6234</v>
      </c>
    </row>
    <row r="1718" spans="1:31" x14ac:dyDescent="0.25">
      <c r="A1718" t="s">
        <v>2772</v>
      </c>
      <c r="B1718" s="1">
        <v>46150</v>
      </c>
      <c r="C1718">
        <v>0.5708333333333333</v>
      </c>
      <c r="D1718" t="s">
        <v>121</v>
      </c>
      <c r="E1718" t="s">
        <v>24</v>
      </c>
      <c r="F1718" t="s">
        <v>84</v>
      </c>
      <c r="G1718" t="s">
        <v>96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39</v>
      </c>
      <c r="O1718">
        <v>3</v>
      </c>
      <c r="P1718" t="s">
        <v>28</v>
      </c>
      <c r="Q1718" t="s">
        <v>56</v>
      </c>
      <c r="R1718">
        <v>39</v>
      </c>
      <c r="S1718" t="s">
        <v>30</v>
      </c>
      <c r="T1718" t="s">
        <v>85</v>
      </c>
      <c r="U1718" t="s">
        <v>2772</v>
      </c>
      <c r="V1718">
        <v>13</v>
      </c>
      <c r="W1718">
        <v>5</v>
      </c>
      <c r="X1718">
        <v>2026</v>
      </c>
      <c r="Y1718" t="s">
        <v>6237</v>
      </c>
      <c r="Z1718">
        <v>16</v>
      </c>
      <c r="AA1718" t="s">
        <v>6235</v>
      </c>
      <c r="AB1718">
        <v>1028</v>
      </c>
      <c r="AC1718">
        <v>0.22115384615384615</v>
      </c>
      <c r="AD1718" t="s">
        <v>6240</v>
      </c>
      <c r="AE1718" t="s">
        <v>6231</v>
      </c>
    </row>
    <row r="1719" spans="1:31" x14ac:dyDescent="0.25">
      <c r="A1719" t="s">
        <v>2773</v>
      </c>
      <c r="B1719" s="1">
        <v>46157</v>
      </c>
      <c r="C1719">
        <v>0.37013888888888891</v>
      </c>
      <c r="D1719" t="s">
        <v>116</v>
      </c>
      <c r="E1719" t="s">
        <v>24</v>
      </c>
      <c r="F1719" t="s">
        <v>76</v>
      </c>
      <c r="G1719" t="s">
        <v>26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70</v>
      </c>
      <c r="O1719">
        <v>5</v>
      </c>
      <c r="P1719" t="s">
        <v>28</v>
      </c>
      <c r="Q1719" t="s">
        <v>56</v>
      </c>
      <c r="R1719">
        <v>45</v>
      </c>
      <c r="S1719" t="s">
        <v>30</v>
      </c>
      <c r="T1719" t="s">
        <v>31</v>
      </c>
      <c r="U1719" t="s">
        <v>2773</v>
      </c>
      <c r="V1719">
        <v>8</v>
      </c>
      <c r="W1719">
        <v>5</v>
      </c>
      <c r="X1719">
        <v>2026</v>
      </c>
      <c r="Y1719" t="s">
        <v>6228</v>
      </c>
      <c r="Z1719">
        <v>-3</v>
      </c>
      <c r="AA1719" t="s">
        <v>6229</v>
      </c>
      <c r="AB1719">
        <v>211</v>
      </c>
      <c r="AC1719">
        <v>0.11428571428571428</v>
      </c>
      <c r="AD1719" t="s">
        <v>6238</v>
      </c>
      <c r="AE1719" t="s">
        <v>6231</v>
      </c>
    </row>
    <row r="1720" spans="1:31" x14ac:dyDescent="0.25">
      <c r="A1720" t="s">
        <v>2775</v>
      </c>
      <c r="B1720" s="1">
        <v>46099</v>
      </c>
      <c r="C1720">
        <v>0.34097222222222223</v>
      </c>
      <c r="D1720" t="s">
        <v>62</v>
      </c>
      <c r="E1720" t="s">
        <v>135</v>
      </c>
      <c r="F1720" t="s">
        <v>37</v>
      </c>
      <c r="G1720" t="s">
        <v>117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70</v>
      </c>
      <c r="O1720">
        <v>4</v>
      </c>
      <c r="P1720" t="s">
        <v>28</v>
      </c>
      <c r="Q1720" t="s">
        <v>29</v>
      </c>
      <c r="R1720">
        <v>56</v>
      </c>
      <c r="S1720" t="s">
        <v>40</v>
      </c>
      <c r="T1720" t="s">
        <v>31</v>
      </c>
      <c r="U1720" t="s">
        <v>2775</v>
      </c>
      <c r="V1720">
        <v>8</v>
      </c>
      <c r="W1720">
        <v>3</v>
      </c>
      <c r="X1720">
        <v>2026</v>
      </c>
      <c r="Y1720" t="s">
        <v>6228</v>
      </c>
      <c r="Z1720">
        <v>-3</v>
      </c>
      <c r="AA1720" t="s">
        <v>6229</v>
      </c>
      <c r="AB1720">
        <v>258</v>
      </c>
      <c r="AC1720">
        <v>0.14782608695652175</v>
      </c>
      <c r="AD1720" t="s">
        <v>6230</v>
      </c>
      <c r="AE1720" t="s">
        <v>6234</v>
      </c>
    </row>
    <row r="1721" spans="1:31" x14ac:dyDescent="0.25">
      <c r="A1721" t="s">
        <v>2777</v>
      </c>
      <c r="B1721" s="1">
        <v>46158</v>
      </c>
      <c r="C1721">
        <v>0.67152777777777772</v>
      </c>
      <c r="D1721" t="s">
        <v>130</v>
      </c>
      <c r="E1721" t="s">
        <v>24</v>
      </c>
      <c r="F1721" t="s">
        <v>25</v>
      </c>
      <c r="G1721" t="s">
        <v>26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49</v>
      </c>
      <c r="O1721">
        <v>3</v>
      </c>
      <c r="P1721" t="s">
        <v>28</v>
      </c>
      <c r="Q1721" t="s">
        <v>29</v>
      </c>
      <c r="R1721">
        <v>43</v>
      </c>
      <c r="S1721" t="s">
        <v>64</v>
      </c>
      <c r="T1721" t="s">
        <v>58</v>
      </c>
      <c r="U1721" t="s">
        <v>2777</v>
      </c>
      <c r="V1721">
        <v>16</v>
      </c>
      <c r="W1721">
        <v>5</v>
      </c>
      <c r="X1721">
        <v>2026</v>
      </c>
      <c r="Y1721" t="s">
        <v>6232</v>
      </c>
      <c r="Z1721">
        <v>-4</v>
      </c>
      <c r="AA1721" t="s">
        <v>6229</v>
      </c>
      <c r="AB1721">
        <v>511</v>
      </c>
      <c r="AC1721">
        <v>0.25833333333333336</v>
      </c>
      <c r="AD1721" t="s">
        <v>6240</v>
      </c>
      <c r="AE1721" t="s">
        <v>6231</v>
      </c>
    </row>
    <row r="1722" spans="1:31" x14ac:dyDescent="0.25">
      <c r="A1722" t="s">
        <v>2778</v>
      </c>
      <c r="B1722" s="1">
        <v>46132</v>
      </c>
      <c r="C1722">
        <v>0.46458333333333335</v>
      </c>
      <c r="D1722" t="s">
        <v>89</v>
      </c>
      <c r="E1722" t="s">
        <v>83</v>
      </c>
      <c r="F1722" t="s">
        <v>166</v>
      </c>
      <c r="G1722" t="s">
        <v>48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70</v>
      </c>
      <c r="O1722">
        <v>4</v>
      </c>
      <c r="P1722" t="s">
        <v>28</v>
      </c>
      <c r="Q1722" t="s">
        <v>56</v>
      </c>
      <c r="R1722">
        <v>44</v>
      </c>
      <c r="S1722" t="s">
        <v>57</v>
      </c>
      <c r="T1722" t="s">
        <v>58</v>
      </c>
      <c r="U1722" t="s">
        <v>2778</v>
      </c>
      <c r="V1722">
        <v>11</v>
      </c>
      <c r="W1722">
        <v>4</v>
      </c>
      <c r="X1722">
        <v>2026</v>
      </c>
      <c r="Y1722" t="s">
        <v>6237</v>
      </c>
      <c r="Z1722">
        <v>13</v>
      </c>
      <c r="AA1722" t="s">
        <v>6235</v>
      </c>
      <c r="AB1722">
        <v>340</v>
      </c>
      <c r="AC1722">
        <v>0.12777777777777777</v>
      </c>
      <c r="AD1722" t="s">
        <v>6230</v>
      </c>
      <c r="AE1722" t="s">
        <v>6231</v>
      </c>
    </row>
    <row r="1723" spans="1:31" x14ac:dyDescent="0.25">
      <c r="A1723" t="s">
        <v>2779</v>
      </c>
      <c r="B1723" s="1">
        <v>46161</v>
      </c>
      <c r="C1723">
        <v>0.70486111111111116</v>
      </c>
      <c r="D1723" t="s">
        <v>121</v>
      </c>
      <c r="E1723" t="s">
        <v>83</v>
      </c>
      <c r="F1723" t="s">
        <v>63</v>
      </c>
      <c r="G1723" t="s">
        <v>26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49</v>
      </c>
      <c r="O1723">
        <v>1</v>
      </c>
      <c r="P1723" t="s">
        <v>28</v>
      </c>
      <c r="Q1723" t="s">
        <v>29</v>
      </c>
      <c r="R1723">
        <v>27</v>
      </c>
      <c r="S1723" t="s">
        <v>131</v>
      </c>
      <c r="T1723" t="s">
        <v>58</v>
      </c>
      <c r="U1723" t="s">
        <v>2779</v>
      </c>
      <c r="V1723">
        <v>16</v>
      </c>
      <c r="W1723">
        <v>5</v>
      </c>
      <c r="X1723">
        <v>2026</v>
      </c>
      <c r="Y1723" t="s">
        <v>6232</v>
      </c>
      <c r="Z1723">
        <v>-5</v>
      </c>
      <c r="AA1723" t="s">
        <v>6229</v>
      </c>
      <c r="AB1723">
        <v>404</v>
      </c>
      <c r="AC1723">
        <v>6.08695652173913E-2</v>
      </c>
      <c r="AD1723" t="s">
        <v>6233</v>
      </c>
      <c r="AE1723" t="s">
        <v>6236</v>
      </c>
    </row>
    <row r="1724" spans="1:31" x14ac:dyDescent="0.25">
      <c r="A1724" t="s">
        <v>2780</v>
      </c>
      <c r="B1724" s="1">
        <v>46045</v>
      </c>
      <c r="C1724">
        <v>0.34097222222222223</v>
      </c>
      <c r="D1724" t="s">
        <v>296</v>
      </c>
      <c r="E1724" t="s">
        <v>24</v>
      </c>
      <c r="F1724" t="s">
        <v>76</v>
      </c>
      <c r="G1724" t="s">
        <v>48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49</v>
      </c>
      <c r="O1724">
        <v>5</v>
      </c>
      <c r="P1724" t="s">
        <v>28</v>
      </c>
      <c r="Q1724" t="s">
        <v>56</v>
      </c>
      <c r="R1724">
        <v>36</v>
      </c>
      <c r="S1724" t="s">
        <v>30</v>
      </c>
      <c r="T1724" t="s">
        <v>31</v>
      </c>
      <c r="U1724" t="s">
        <v>2780</v>
      </c>
      <c r="V1724">
        <v>8</v>
      </c>
      <c r="W1724">
        <v>1</v>
      </c>
      <c r="X1724">
        <v>2026</v>
      </c>
      <c r="Y1724" t="s">
        <v>6228</v>
      </c>
      <c r="Z1724">
        <v>5</v>
      </c>
      <c r="AA1724" t="s">
        <v>6235</v>
      </c>
      <c r="AB1724">
        <v>317</v>
      </c>
      <c r="AC1724">
        <v>4.6875E-2</v>
      </c>
      <c r="AD1724" t="s">
        <v>6238</v>
      </c>
      <c r="AE1724" t="s">
        <v>6231</v>
      </c>
    </row>
    <row r="1725" spans="1:31" x14ac:dyDescent="0.25">
      <c r="A1725" t="s">
        <v>2781</v>
      </c>
      <c r="B1725" s="1">
        <v>46093</v>
      </c>
      <c r="C1725">
        <v>0.56180555555555556</v>
      </c>
      <c r="D1725" t="s">
        <v>23</v>
      </c>
      <c r="E1725" t="s">
        <v>159</v>
      </c>
      <c r="F1725" t="s">
        <v>69</v>
      </c>
      <c r="G1725" t="s">
        <v>48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39</v>
      </c>
      <c r="O1725">
        <v>4</v>
      </c>
      <c r="P1725" t="s">
        <v>28</v>
      </c>
      <c r="Q1725" t="s">
        <v>29</v>
      </c>
      <c r="R1725">
        <v>58</v>
      </c>
      <c r="S1725" t="s">
        <v>71</v>
      </c>
      <c r="T1725" t="s">
        <v>85</v>
      </c>
      <c r="U1725" t="s">
        <v>2781</v>
      </c>
      <c r="V1725">
        <v>13</v>
      </c>
      <c r="W1725">
        <v>3</v>
      </c>
      <c r="X1725">
        <v>2026</v>
      </c>
      <c r="Y1725" t="s">
        <v>6237</v>
      </c>
      <c r="Z1725">
        <v>3</v>
      </c>
      <c r="AA1725" t="s">
        <v>6235</v>
      </c>
      <c r="AB1725">
        <v>642</v>
      </c>
      <c r="AC1725">
        <v>0.29555555555555557</v>
      </c>
      <c r="AD1725" t="s">
        <v>6230</v>
      </c>
      <c r="AE1725" t="s">
        <v>6234</v>
      </c>
    </row>
    <row r="1726" spans="1:31" x14ac:dyDescent="0.25">
      <c r="A1726" t="s">
        <v>2782</v>
      </c>
      <c r="B1726" s="1">
        <v>46169</v>
      </c>
      <c r="C1726">
        <v>0.5444444444444444</v>
      </c>
      <c r="D1726" t="s">
        <v>75</v>
      </c>
      <c r="E1726" t="s">
        <v>139</v>
      </c>
      <c r="F1726" t="s">
        <v>37</v>
      </c>
      <c r="G1726" t="s">
        <v>48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91</v>
      </c>
      <c r="O1726">
        <v>3</v>
      </c>
      <c r="P1726" t="s">
        <v>28</v>
      </c>
      <c r="Q1726" t="s">
        <v>56</v>
      </c>
      <c r="R1726">
        <v>59</v>
      </c>
      <c r="S1726" t="s">
        <v>40</v>
      </c>
      <c r="T1726" t="s">
        <v>85</v>
      </c>
      <c r="U1726" t="s">
        <v>2782</v>
      </c>
      <c r="V1726">
        <v>13</v>
      </c>
      <c r="W1726">
        <v>5</v>
      </c>
      <c r="X1726">
        <v>2026</v>
      </c>
      <c r="Y1726" t="s">
        <v>6237</v>
      </c>
      <c r="Z1726">
        <v>18</v>
      </c>
      <c r="AA1726" t="s">
        <v>6235</v>
      </c>
      <c r="AB1726">
        <v>275</v>
      </c>
      <c r="AC1726">
        <v>0.20535714285714285</v>
      </c>
      <c r="AD1726" t="s">
        <v>6240</v>
      </c>
      <c r="AE1726" t="s">
        <v>6234</v>
      </c>
    </row>
    <row r="1727" spans="1:31" x14ac:dyDescent="0.25">
      <c r="A1727" t="s">
        <v>2783</v>
      </c>
      <c r="B1727" s="1">
        <v>46056</v>
      </c>
      <c r="C1727">
        <v>0.76736111111111116</v>
      </c>
      <c r="D1727" t="s">
        <v>99</v>
      </c>
      <c r="E1727" t="s">
        <v>100</v>
      </c>
      <c r="F1727" t="s">
        <v>84</v>
      </c>
      <c r="G1727" t="s">
        <v>26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49</v>
      </c>
      <c r="O1727">
        <v>3</v>
      </c>
      <c r="P1727" t="s">
        <v>28</v>
      </c>
      <c r="Q1727" t="s">
        <v>56</v>
      </c>
      <c r="R1727">
        <v>58</v>
      </c>
      <c r="S1727" t="s">
        <v>131</v>
      </c>
      <c r="T1727" t="s">
        <v>41</v>
      </c>
      <c r="U1727" t="s">
        <v>2783</v>
      </c>
      <c r="V1727">
        <v>18</v>
      </c>
      <c r="W1727">
        <v>2</v>
      </c>
      <c r="X1727">
        <v>2026</v>
      </c>
      <c r="Y1727" t="s">
        <v>6232</v>
      </c>
      <c r="Z1727">
        <v>6</v>
      </c>
      <c r="AA1727" t="s">
        <v>6235</v>
      </c>
      <c r="AB1727">
        <v>929</v>
      </c>
      <c r="AC1727">
        <v>3.7999999999999999E-2</v>
      </c>
      <c r="AD1727" t="s">
        <v>6240</v>
      </c>
      <c r="AE1727" t="s">
        <v>6234</v>
      </c>
    </row>
    <row r="1728" spans="1:31" x14ac:dyDescent="0.25">
      <c r="A1728" t="s">
        <v>2784</v>
      </c>
      <c r="B1728" s="1">
        <v>46143</v>
      </c>
      <c r="C1728">
        <v>0.62916666666666665</v>
      </c>
      <c r="D1728" t="s">
        <v>89</v>
      </c>
      <c r="E1728" t="s">
        <v>159</v>
      </c>
      <c r="F1728" t="s">
        <v>47</v>
      </c>
      <c r="G1728" t="s">
        <v>104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27</v>
      </c>
      <c r="O1728">
        <v>1</v>
      </c>
      <c r="P1728" t="s">
        <v>28</v>
      </c>
      <c r="Q1728" t="s">
        <v>29</v>
      </c>
      <c r="R1728">
        <v>38</v>
      </c>
      <c r="S1728" t="s">
        <v>30</v>
      </c>
      <c r="T1728" t="s">
        <v>58</v>
      </c>
      <c r="U1728" t="s">
        <v>2784</v>
      </c>
      <c r="V1728">
        <v>15</v>
      </c>
      <c r="W1728">
        <v>5</v>
      </c>
      <c r="X1728">
        <v>2026</v>
      </c>
      <c r="Y1728" t="s">
        <v>6232</v>
      </c>
      <c r="Z1728">
        <v>5</v>
      </c>
      <c r="AA1728" t="s">
        <v>6235</v>
      </c>
      <c r="AB1728">
        <v>581</v>
      </c>
      <c r="AC1728">
        <v>0.12250000000000001</v>
      </c>
      <c r="AD1728" t="s">
        <v>6233</v>
      </c>
      <c r="AE1728" t="s">
        <v>6231</v>
      </c>
    </row>
    <row r="1729" spans="1:31" x14ac:dyDescent="0.25">
      <c r="A1729" t="s">
        <v>2785</v>
      </c>
      <c r="B1729" s="1">
        <v>46071</v>
      </c>
      <c r="C1729">
        <v>0.79166666666666663</v>
      </c>
      <c r="D1729" t="s">
        <v>68</v>
      </c>
      <c r="E1729" t="s">
        <v>54</v>
      </c>
      <c r="F1729" t="s">
        <v>76</v>
      </c>
      <c r="G1729" t="s">
        <v>104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39</v>
      </c>
      <c r="O1729">
        <v>4</v>
      </c>
      <c r="P1729" t="s">
        <v>28</v>
      </c>
      <c r="Q1729" t="s">
        <v>29</v>
      </c>
      <c r="R1729">
        <v>24</v>
      </c>
      <c r="S1729" t="s">
        <v>40</v>
      </c>
      <c r="T1729" t="s">
        <v>41</v>
      </c>
      <c r="U1729" t="s">
        <v>2785</v>
      </c>
      <c r="V1729">
        <v>19</v>
      </c>
      <c r="W1729">
        <v>2</v>
      </c>
      <c r="X1729">
        <v>2026</v>
      </c>
      <c r="Y1729" t="s">
        <v>6232</v>
      </c>
      <c r="Z1729">
        <v>11</v>
      </c>
      <c r="AA1729" t="s">
        <v>6235</v>
      </c>
      <c r="AB1729">
        <v>614</v>
      </c>
      <c r="AC1729">
        <v>0.25853658536585367</v>
      </c>
      <c r="AD1729" t="s">
        <v>6230</v>
      </c>
      <c r="AE1729" t="s">
        <v>6241</v>
      </c>
    </row>
    <row r="1730" spans="1:31" x14ac:dyDescent="0.25">
      <c r="A1730" t="s">
        <v>2786</v>
      </c>
      <c r="B1730" s="1">
        <v>46046</v>
      </c>
      <c r="C1730">
        <v>0.36041666666666666</v>
      </c>
      <c r="D1730" t="s">
        <v>121</v>
      </c>
      <c r="E1730" t="s">
        <v>24</v>
      </c>
      <c r="F1730" t="s">
        <v>69</v>
      </c>
      <c r="G1730" t="s">
        <v>96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49</v>
      </c>
      <c r="O1730">
        <v>3</v>
      </c>
      <c r="P1730" t="s">
        <v>28</v>
      </c>
      <c r="Q1730" t="s">
        <v>29</v>
      </c>
      <c r="R1730">
        <v>21</v>
      </c>
      <c r="S1730" t="s">
        <v>64</v>
      </c>
      <c r="T1730" t="s">
        <v>31</v>
      </c>
      <c r="U1730" t="s">
        <v>2786</v>
      </c>
      <c r="V1730">
        <v>8</v>
      </c>
      <c r="W1730">
        <v>1</v>
      </c>
      <c r="X1730">
        <v>2026</v>
      </c>
      <c r="Y1730" t="s">
        <v>6228</v>
      </c>
      <c r="Z1730">
        <v>12</v>
      </c>
      <c r="AA1730" t="s">
        <v>6235</v>
      </c>
      <c r="AB1730">
        <v>47</v>
      </c>
      <c r="AC1730">
        <v>0.16666666666666666</v>
      </c>
      <c r="AD1730" t="s">
        <v>6240</v>
      </c>
      <c r="AE1730" t="s">
        <v>6241</v>
      </c>
    </row>
    <row r="1731" spans="1:31" x14ac:dyDescent="0.25">
      <c r="A1731" t="s">
        <v>2787</v>
      </c>
      <c r="B1731" s="1">
        <v>46180</v>
      </c>
      <c r="C1731">
        <v>0.62152777777777779</v>
      </c>
      <c r="D1731" t="s">
        <v>116</v>
      </c>
      <c r="E1731" t="s">
        <v>139</v>
      </c>
      <c r="F1731" t="s">
        <v>25</v>
      </c>
      <c r="G1731" t="s">
        <v>26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27</v>
      </c>
      <c r="O1731">
        <v>4</v>
      </c>
      <c r="P1731" t="s">
        <v>28</v>
      </c>
      <c r="Q1731" t="s">
        <v>56</v>
      </c>
      <c r="R1731">
        <v>38</v>
      </c>
      <c r="S1731" t="s">
        <v>170</v>
      </c>
      <c r="T1731" t="s">
        <v>85</v>
      </c>
      <c r="U1731" t="s">
        <v>2787</v>
      </c>
      <c r="V1731">
        <v>14</v>
      </c>
      <c r="W1731">
        <v>6</v>
      </c>
      <c r="X1731">
        <v>2026</v>
      </c>
      <c r="Y1731" t="s">
        <v>6237</v>
      </c>
      <c r="Z1731">
        <v>14</v>
      </c>
      <c r="AA1731" t="s">
        <v>6235</v>
      </c>
      <c r="AB1731">
        <v>342</v>
      </c>
      <c r="AC1731">
        <v>0.15277777777777779</v>
      </c>
      <c r="AD1731" t="s">
        <v>6230</v>
      </c>
      <c r="AE1731" t="s">
        <v>6231</v>
      </c>
    </row>
    <row r="1732" spans="1:31" x14ac:dyDescent="0.25">
      <c r="A1732" t="s">
        <v>2788</v>
      </c>
      <c r="B1732" s="1">
        <v>46032</v>
      </c>
      <c r="C1732">
        <v>0.53402777777777777</v>
      </c>
      <c r="D1732" t="s">
        <v>45</v>
      </c>
      <c r="E1732" t="s">
        <v>159</v>
      </c>
      <c r="F1732" t="s">
        <v>69</v>
      </c>
      <c r="G1732" t="s">
        <v>48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49</v>
      </c>
      <c r="O1732">
        <v>3</v>
      </c>
      <c r="P1732" t="s">
        <v>28</v>
      </c>
      <c r="Q1732" t="s">
        <v>56</v>
      </c>
      <c r="R1732">
        <v>46</v>
      </c>
      <c r="S1732" t="s">
        <v>64</v>
      </c>
      <c r="T1732" t="s">
        <v>85</v>
      </c>
      <c r="U1732" t="s">
        <v>2788</v>
      </c>
      <c r="V1732">
        <v>12</v>
      </c>
      <c r="W1732">
        <v>1</v>
      </c>
      <c r="X1732">
        <v>2026</v>
      </c>
      <c r="Y1732" t="s">
        <v>6237</v>
      </c>
      <c r="Z1732">
        <v>14</v>
      </c>
      <c r="AA1732" t="s">
        <v>6235</v>
      </c>
      <c r="AB1732">
        <v>946</v>
      </c>
      <c r="AC1732">
        <v>0.26346153846153847</v>
      </c>
      <c r="AD1732" t="s">
        <v>6240</v>
      </c>
      <c r="AE1732" t="s">
        <v>6234</v>
      </c>
    </row>
    <row r="1733" spans="1:31" x14ac:dyDescent="0.25">
      <c r="A1733" t="s">
        <v>2790</v>
      </c>
      <c r="B1733" s="1">
        <v>46168</v>
      </c>
      <c r="C1733">
        <v>0.87569444444444444</v>
      </c>
      <c r="D1733" t="s">
        <v>200</v>
      </c>
      <c r="E1733" t="s">
        <v>54</v>
      </c>
      <c r="F1733" t="s">
        <v>25</v>
      </c>
      <c r="G1733" t="s">
        <v>48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91</v>
      </c>
      <c r="O1733">
        <v>2</v>
      </c>
      <c r="P1733" t="s">
        <v>28</v>
      </c>
      <c r="Q1733" t="s">
        <v>29</v>
      </c>
      <c r="R1733">
        <v>27</v>
      </c>
      <c r="S1733" t="s">
        <v>131</v>
      </c>
      <c r="T1733" t="s">
        <v>41</v>
      </c>
      <c r="U1733" t="s">
        <v>2790</v>
      </c>
      <c r="V1733">
        <v>21</v>
      </c>
      <c r="W1733">
        <v>5</v>
      </c>
      <c r="X1733">
        <v>2026</v>
      </c>
      <c r="Y1733" t="s">
        <v>6239</v>
      </c>
      <c r="Z1733">
        <v>19</v>
      </c>
      <c r="AA1733" t="s">
        <v>6235</v>
      </c>
      <c r="AB1733">
        <v>552</v>
      </c>
      <c r="AC1733">
        <v>7.4137931034482754E-2</v>
      </c>
      <c r="AD1733" t="s">
        <v>6233</v>
      </c>
      <c r="AE1733" t="s">
        <v>6236</v>
      </c>
    </row>
    <row r="1734" spans="1:31" x14ac:dyDescent="0.25">
      <c r="A1734" t="s">
        <v>2791</v>
      </c>
      <c r="B1734" s="1">
        <v>46201</v>
      </c>
      <c r="C1734">
        <v>0.88263888888888886</v>
      </c>
      <c r="D1734" t="s">
        <v>99</v>
      </c>
      <c r="E1734" t="s">
        <v>46</v>
      </c>
      <c r="F1734" t="s">
        <v>69</v>
      </c>
      <c r="G1734" t="s">
        <v>117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49</v>
      </c>
      <c r="O1734">
        <v>5</v>
      </c>
      <c r="P1734" t="s">
        <v>28</v>
      </c>
      <c r="Q1734" t="s">
        <v>56</v>
      </c>
      <c r="R1734">
        <v>49</v>
      </c>
      <c r="S1734" t="s">
        <v>170</v>
      </c>
      <c r="T1734" t="s">
        <v>41</v>
      </c>
      <c r="U1734" t="s">
        <v>2791</v>
      </c>
      <c r="V1734">
        <v>21</v>
      </c>
      <c r="W1734">
        <v>6</v>
      </c>
      <c r="X1734">
        <v>2026</v>
      </c>
      <c r="Y1734" t="s">
        <v>6239</v>
      </c>
      <c r="Z1734">
        <v>-1</v>
      </c>
      <c r="AA1734" t="s">
        <v>6229</v>
      </c>
      <c r="AB1734">
        <v>285</v>
      </c>
      <c r="AC1734">
        <v>0.31714285714285712</v>
      </c>
      <c r="AD1734" t="s">
        <v>6238</v>
      </c>
      <c r="AE1734" t="s">
        <v>6234</v>
      </c>
    </row>
    <row r="1735" spans="1:31" x14ac:dyDescent="0.25">
      <c r="A1735" t="s">
        <v>2792</v>
      </c>
      <c r="B1735" s="1">
        <v>46064</v>
      </c>
      <c r="C1735">
        <v>0.89375000000000004</v>
      </c>
      <c r="D1735" t="s">
        <v>62</v>
      </c>
      <c r="E1735" t="s">
        <v>24</v>
      </c>
      <c r="F1735" t="s">
        <v>25</v>
      </c>
      <c r="G1735" t="s">
        <v>117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70</v>
      </c>
      <c r="O1735">
        <v>2</v>
      </c>
      <c r="P1735" t="s">
        <v>28</v>
      </c>
      <c r="Q1735" t="s">
        <v>29</v>
      </c>
      <c r="R1735">
        <v>47</v>
      </c>
      <c r="S1735" t="s">
        <v>40</v>
      </c>
      <c r="T1735" t="s">
        <v>41</v>
      </c>
      <c r="U1735" t="s">
        <v>2792</v>
      </c>
      <c r="V1735">
        <v>21</v>
      </c>
      <c r="W1735">
        <v>2</v>
      </c>
      <c r="X1735">
        <v>2026</v>
      </c>
      <c r="Y1735" t="s">
        <v>6239</v>
      </c>
      <c r="Z1735">
        <v>6</v>
      </c>
      <c r="AA1735" t="s">
        <v>6235</v>
      </c>
      <c r="AB1735">
        <v>239</v>
      </c>
      <c r="AC1735">
        <v>0.33333333333333331</v>
      </c>
      <c r="AD1735" t="s">
        <v>6233</v>
      </c>
      <c r="AE1735" t="s">
        <v>6234</v>
      </c>
    </row>
    <row r="1736" spans="1:31" x14ac:dyDescent="0.25">
      <c r="A1736" t="s">
        <v>2793</v>
      </c>
      <c r="B1736" s="1">
        <v>46061</v>
      </c>
      <c r="C1736">
        <v>0.56041666666666667</v>
      </c>
      <c r="D1736" t="s">
        <v>130</v>
      </c>
      <c r="E1736" t="s">
        <v>36</v>
      </c>
      <c r="F1736" t="s">
        <v>76</v>
      </c>
      <c r="G1736" t="s">
        <v>38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70</v>
      </c>
      <c r="O1736">
        <v>3</v>
      </c>
      <c r="P1736" t="s">
        <v>28</v>
      </c>
      <c r="Q1736" t="s">
        <v>29</v>
      </c>
      <c r="R1736">
        <v>22</v>
      </c>
      <c r="S1736" t="s">
        <v>170</v>
      </c>
      <c r="T1736" t="s">
        <v>85</v>
      </c>
      <c r="U1736" t="s">
        <v>2793</v>
      </c>
      <c r="V1736">
        <v>13</v>
      </c>
      <c r="W1736">
        <v>2</v>
      </c>
      <c r="X1736">
        <v>2026</v>
      </c>
      <c r="Y1736" t="s">
        <v>6237</v>
      </c>
      <c r="Z1736">
        <v>9</v>
      </c>
      <c r="AA1736" t="s">
        <v>6235</v>
      </c>
      <c r="AB1736">
        <v>807</v>
      </c>
      <c r="AC1736">
        <v>0.15333333333333335</v>
      </c>
      <c r="AD1736" t="s">
        <v>6240</v>
      </c>
      <c r="AE1736" t="s">
        <v>6241</v>
      </c>
    </row>
    <row r="1737" spans="1:31" x14ac:dyDescent="0.25">
      <c r="A1737" t="s">
        <v>2794</v>
      </c>
      <c r="B1737" s="1">
        <v>46085</v>
      </c>
      <c r="C1737">
        <v>0.85624999999999996</v>
      </c>
      <c r="D1737" t="s">
        <v>200</v>
      </c>
      <c r="E1737" t="s">
        <v>36</v>
      </c>
      <c r="F1737" t="s">
        <v>63</v>
      </c>
      <c r="G1737" t="s">
        <v>104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49</v>
      </c>
      <c r="O1737">
        <v>2</v>
      </c>
      <c r="P1737" t="s">
        <v>28</v>
      </c>
      <c r="Q1737" t="s">
        <v>56</v>
      </c>
      <c r="R1737">
        <v>26</v>
      </c>
      <c r="S1737" t="s">
        <v>40</v>
      </c>
      <c r="T1737" t="s">
        <v>41</v>
      </c>
      <c r="U1737" t="s">
        <v>2794</v>
      </c>
      <c r="V1737">
        <v>20</v>
      </c>
      <c r="W1737">
        <v>3</v>
      </c>
      <c r="X1737">
        <v>2026</v>
      </c>
      <c r="Y1737" t="s">
        <v>6239</v>
      </c>
      <c r="Z1737">
        <v>-4</v>
      </c>
      <c r="AA1737" t="s">
        <v>6229</v>
      </c>
      <c r="AB1737">
        <v>498</v>
      </c>
      <c r="AC1737">
        <v>0.33428571428571424</v>
      </c>
      <c r="AD1737" t="s">
        <v>6233</v>
      </c>
      <c r="AE1737" t="s">
        <v>6236</v>
      </c>
    </row>
    <row r="1738" spans="1:31" x14ac:dyDescent="0.25">
      <c r="A1738" t="s">
        <v>2795</v>
      </c>
      <c r="B1738" s="1">
        <v>46065</v>
      </c>
      <c r="C1738">
        <v>0.56944444444444442</v>
      </c>
      <c r="D1738" t="s">
        <v>53</v>
      </c>
      <c r="E1738" t="s">
        <v>54</v>
      </c>
      <c r="F1738" t="s">
        <v>55</v>
      </c>
      <c r="G1738" t="s">
        <v>38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70</v>
      </c>
      <c r="O1738">
        <v>2</v>
      </c>
      <c r="P1738" t="s">
        <v>28</v>
      </c>
      <c r="Q1738" t="s">
        <v>56</v>
      </c>
      <c r="R1738">
        <v>18</v>
      </c>
      <c r="S1738" t="s">
        <v>71</v>
      </c>
      <c r="T1738" t="s">
        <v>85</v>
      </c>
      <c r="U1738" t="s">
        <v>2795</v>
      </c>
      <c r="V1738">
        <v>13</v>
      </c>
      <c r="W1738">
        <v>2</v>
      </c>
      <c r="X1738">
        <v>2026</v>
      </c>
      <c r="Y1738" t="s">
        <v>6237</v>
      </c>
      <c r="Z1738">
        <v>1</v>
      </c>
      <c r="AA1738" t="s">
        <v>6235</v>
      </c>
      <c r="AB1738">
        <v>691</v>
      </c>
      <c r="AC1738">
        <v>0.29268292682926828</v>
      </c>
      <c r="AD1738" t="s">
        <v>6233</v>
      </c>
      <c r="AE1738" t="s">
        <v>6241</v>
      </c>
    </row>
    <row r="1739" spans="1:31" x14ac:dyDescent="0.25">
      <c r="A1739" t="s">
        <v>2796</v>
      </c>
      <c r="B1739" s="1">
        <v>46165</v>
      </c>
      <c r="C1739">
        <v>0.35138888888888886</v>
      </c>
      <c r="D1739" t="s">
        <v>62</v>
      </c>
      <c r="E1739" t="s">
        <v>24</v>
      </c>
      <c r="F1739" t="s">
        <v>63</v>
      </c>
      <c r="G1739" t="s">
        <v>96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70</v>
      </c>
      <c r="O1739">
        <v>1</v>
      </c>
      <c r="P1739" t="s">
        <v>28</v>
      </c>
      <c r="Q1739" t="s">
        <v>56</v>
      </c>
      <c r="R1739">
        <v>41</v>
      </c>
      <c r="S1739" t="s">
        <v>64</v>
      </c>
      <c r="T1739" t="s">
        <v>31</v>
      </c>
      <c r="U1739" t="s">
        <v>2796</v>
      </c>
      <c r="V1739">
        <v>8</v>
      </c>
      <c r="W1739">
        <v>5</v>
      </c>
      <c r="X1739">
        <v>2026</v>
      </c>
      <c r="Y1739" t="s">
        <v>6228</v>
      </c>
      <c r="Z1739">
        <v>6</v>
      </c>
      <c r="AA1739" t="s">
        <v>6235</v>
      </c>
      <c r="AB1739">
        <v>941</v>
      </c>
      <c r="AC1739">
        <v>0.19555555555555557</v>
      </c>
      <c r="AD1739" t="s">
        <v>6233</v>
      </c>
      <c r="AE1739" t="s">
        <v>6231</v>
      </c>
    </row>
    <row r="1740" spans="1:31" x14ac:dyDescent="0.25">
      <c r="A1740" t="s">
        <v>2797</v>
      </c>
      <c r="B1740" s="1">
        <v>46148</v>
      </c>
      <c r="C1740">
        <v>0.90763888888888888</v>
      </c>
      <c r="D1740" t="s">
        <v>62</v>
      </c>
      <c r="E1740" t="s">
        <v>36</v>
      </c>
      <c r="F1740" t="s">
        <v>47</v>
      </c>
      <c r="G1740" t="s">
        <v>117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27</v>
      </c>
      <c r="O1740">
        <v>4</v>
      </c>
      <c r="P1740" t="s">
        <v>28</v>
      </c>
      <c r="Q1740" t="s">
        <v>29</v>
      </c>
      <c r="R1740">
        <v>56</v>
      </c>
      <c r="S1740" t="s">
        <v>40</v>
      </c>
      <c r="T1740" t="s">
        <v>41</v>
      </c>
      <c r="U1740" t="s">
        <v>2797</v>
      </c>
      <c r="V1740">
        <v>21</v>
      </c>
      <c r="W1740">
        <v>5</v>
      </c>
      <c r="X1740">
        <v>2026</v>
      </c>
      <c r="Y1740" t="s">
        <v>6239</v>
      </c>
      <c r="Z1740">
        <v>19</v>
      </c>
      <c r="AA1740" t="s">
        <v>6235</v>
      </c>
      <c r="AB1740">
        <v>652</v>
      </c>
      <c r="AC1740">
        <v>0.14827586206896551</v>
      </c>
      <c r="AD1740" t="s">
        <v>6230</v>
      </c>
      <c r="AE1740" t="s">
        <v>6234</v>
      </c>
    </row>
    <row r="1741" spans="1:31" x14ac:dyDescent="0.25">
      <c r="A1741" t="s">
        <v>2798</v>
      </c>
      <c r="B1741" s="1">
        <v>46176</v>
      </c>
      <c r="C1741">
        <v>0.45208333333333334</v>
      </c>
      <c r="D1741" t="s">
        <v>121</v>
      </c>
      <c r="E1741" t="s">
        <v>83</v>
      </c>
      <c r="F1741" t="s">
        <v>84</v>
      </c>
      <c r="G1741" t="s">
        <v>26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70</v>
      </c>
      <c r="O1741">
        <v>1</v>
      </c>
      <c r="P1741" t="s">
        <v>28</v>
      </c>
      <c r="Q1741" t="s">
        <v>56</v>
      </c>
      <c r="R1741">
        <v>60</v>
      </c>
      <c r="S1741" t="s">
        <v>40</v>
      </c>
      <c r="T1741" t="s">
        <v>31</v>
      </c>
      <c r="U1741" t="s">
        <v>2798</v>
      </c>
      <c r="V1741">
        <v>10</v>
      </c>
      <c r="W1741">
        <v>6</v>
      </c>
      <c r="X1741">
        <v>2026</v>
      </c>
      <c r="Y1741" t="s">
        <v>6237</v>
      </c>
      <c r="Z1741">
        <v>-4</v>
      </c>
      <c r="AA1741" t="s">
        <v>6229</v>
      </c>
      <c r="AB1741">
        <v>754</v>
      </c>
      <c r="AC1741">
        <v>0.11935483870967742</v>
      </c>
      <c r="AD1741" t="s">
        <v>6233</v>
      </c>
      <c r="AE1741" t="s">
        <v>6234</v>
      </c>
    </row>
    <row r="1742" spans="1:31" x14ac:dyDescent="0.25">
      <c r="A1742" t="s">
        <v>2799</v>
      </c>
      <c r="B1742" s="1">
        <v>46043</v>
      </c>
      <c r="C1742">
        <v>0.86041666666666672</v>
      </c>
      <c r="D1742" t="s">
        <v>145</v>
      </c>
      <c r="E1742" t="s">
        <v>24</v>
      </c>
      <c r="F1742" t="s">
        <v>55</v>
      </c>
      <c r="G1742" t="s">
        <v>26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70</v>
      </c>
      <c r="O1742">
        <v>1</v>
      </c>
      <c r="P1742" t="s">
        <v>28</v>
      </c>
      <c r="Q1742" t="s">
        <v>29</v>
      </c>
      <c r="R1742">
        <v>34</v>
      </c>
      <c r="S1742" t="s">
        <v>40</v>
      </c>
      <c r="T1742" t="s">
        <v>41</v>
      </c>
      <c r="U1742" t="s">
        <v>2799</v>
      </c>
      <c r="V1742">
        <v>20</v>
      </c>
      <c r="W1742">
        <v>1</v>
      </c>
      <c r="X1742">
        <v>2026</v>
      </c>
      <c r="Y1742" t="s">
        <v>6239</v>
      </c>
      <c r="Z1742">
        <v>1</v>
      </c>
      <c r="AA1742" t="s">
        <v>6235</v>
      </c>
      <c r="AB1742">
        <v>768</v>
      </c>
      <c r="AC1742">
        <v>0.14250000000000002</v>
      </c>
      <c r="AD1742" t="s">
        <v>6233</v>
      </c>
      <c r="AE1742" t="s">
        <v>6236</v>
      </c>
    </row>
    <row r="1743" spans="1:31" x14ac:dyDescent="0.25">
      <c r="A1743" t="s">
        <v>2800</v>
      </c>
      <c r="B1743" s="1">
        <v>46051</v>
      </c>
      <c r="C1743">
        <v>0.46875</v>
      </c>
      <c r="D1743" t="s">
        <v>116</v>
      </c>
      <c r="E1743" t="s">
        <v>46</v>
      </c>
      <c r="F1743" t="s">
        <v>76</v>
      </c>
      <c r="G1743" t="s">
        <v>104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27</v>
      </c>
      <c r="O1743">
        <v>1</v>
      </c>
      <c r="P1743" t="s">
        <v>28</v>
      </c>
      <c r="Q1743" t="s">
        <v>29</v>
      </c>
      <c r="R1743">
        <v>44</v>
      </c>
      <c r="S1743" t="s">
        <v>71</v>
      </c>
      <c r="T1743" t="s">
        <v>58</v>
      </c>
      <c r="U1743" t="s">
        <v>2800</v>
      </c>
      <c r="V1743">
        <v>11</v>
      </c>
      <c r="W1743">
        <v>1</v>
      </c>
      <c r="X1743">
        <v>2026</v>
      </c>
      <c r="Y1743" t="s">
        <v>6237</v>
      </c>
      <c r="Z1743">
        <v>-1</v>
      </c>
      <c r="AA1743" t="s">
        <v>6229</v>
      </c>
      <c r="AB1743">
        <v>819</v>
      </c>
      <c r="AC1743">
        <v>0.3125</v>
      </c>
      <c r="AD1743" t="s">
        <v>6233</v>
      </c>
      <c r="AE1743" t="s">
        <v>6231</v>
      </c>
    </row>
    <row r="1744" spans="1:31" x14ac:dyDescent="0.25">
      <c r="A1744" t="s">
        <v>2801</v>
      </c>
      <c r="B1744" s="1">
        <v>46072</v>
      </c>
      <c r="C1744">
        <v>0.54374999999999996</v>
      </c>
      <c r="D1744" t="s">
        <v>200</v>
      </c>
      <c r="E1744" t="s">
        <v>90</v>
      </c>
      <c r="F1744" t="s">
        <v>47</v>
      </c>
      <c r="G1744" t="s">
        <v>48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39</v>
      </c>
      <c r="O1744">
        <v>5</v>
      </c>
      <c r="P1744" t="s">
        <v>28</v>
      </c>
      <c r="Q1744" t="s">
        <v>56</v>
      </c>
      <c r="R1744">
        <v>55</v>
      </c>
      <c r="S1744" t="s">
        <v>71</v>
      </c>
      <c r="T1744" t="s">
        <v>85</v>
      </c>
      <c r="U1744" t="s">
        <v>2801</v>
      </c>
      <c r="V1744">
        <v>13</v>
      </c>
      <c r="W1744">
        <v>2</v>
      </c>
      <c r="X1744">
        <v>2026</v>
      </c>
      <c r="Y1744" t="s">
        <v>6237</v>
      </c>
      <c r="Z1744">
        <v>5</v>
      </c>
      <c r="AA1744" t="s">
        <v>6235</v>
      </c>
      <c r="AB1744">
        <v>518</v>
      </c>
      <c r="AC1744">
        <v>0.51923076923076927</v>
      </c>
      <c r="AD1744" t="s">
        <v>6238</v>
      </c>
      <c r="AE1744" t="s">
        <v>6234</v>
      </c>
    </row>
    <row r="1745" spans="1:31" x14ac:dyDescent="0.25">
      <c r="A1745" t="s">
        <v>2802</v>
      </c>
      <c r="B1745" s="1">
        <v>46161</v>
      </c>
      <c r="C1745">
        <v>0.63194444444444442</v>
      </c>
      <c r="D1745" t="s">
        <v>75</v>
      </c>
      <c r="E1745" t="s">
        <v>139</v>
      </c>
      <c r="F1745" t="s">
        <v>37</v>
      </c>
      <c r="G1745" t="s">
        <v>38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39</v>
      </c>
      <c r="O1745">
        <v>2</v>
      </c>
      <c r="P1745" t="s">
        <v>28</v>
      </c>
      <c r="Q1745" t="s">
        <v>56</v>
      </c>
      <c r="R1745">
        <v>19</v>
      </c>
      <c r="S1745" t="s">
        <v>131</v>
      </c>
      <c r="T1745" t="s">
        <v>58</v>
      </c>
      <c r="U1745" t="s">
        <v>2802</v>
      </c>
      <c r="V1745">
        <v>15</v>
      </c>
      <c r="W1745">
        <v>5</v>
      </c>
      <c r="X1745">
        <v>2026</v>
      </c>
      <c r="Y1745" t="s">
        <v>6232</v>
      </c>
      <c r="Z1745">
        <v>-5</v>
      </c>
      <c r="AA1745" t="s">
        <v>6229</v>
      </c>
      <c r="AB1745">
        <v>452</v>
      </c>
      <c r="AC1745">
        <v>0.59047619047619049</v>
      </c>
      <c r="AD1745" t="s">
        <v>6233</v>
      </c>
      <c r="AE1745" t="s">
        <v>6241</v>
      </c>
    </row>
    <row r="1746" spans="1:31" x14ac:dyDescent="0.25">
      <c r="A1746" t="s">
        <v>2803</v>
      </c>
      <c r="B1746" s="1">
        <v>46075</v>
      </c>
      <c r="C1746">
        <v>0.97361111111111109</v>
      </c>
      <c r="D1746" t="s">
        <v>23</v>
      </c>
      <c r="E1746" t="s">
        <v>46</v>
      </c>
      <c r="F1746" t="s">
        <v>55</v>
      </c>
      <c r="G1746" t="s">
        <v>48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27</v>
      </c>
      <c r="O1746">
        <v>4</v>
      </c>
      <c r="P1746" t="s">
        <v>146</v>
      </c>
      <c r="Q1746" t="s">
        <v>56</v>
      </c>
      <c r="R1746">
        <v>34</v>
      </c>
      <c r="S1746" t="s">
        <v>170</v>
      </c>
      <c r="T1746" t="s">
        <v>58</v>
      </c>
      <c r="U1746" t="s">
        <v>2803</v>
      </c>
      <c r="V1746">
        <v>23</v>
      </c>
      <c r="W1746">
        <v>2</v>
      </c>
      <c r="X1746">
        <v>2026</v>
      </c>
      <c r="Y1746" t="s">
        <v>6239</v>
      </c>
      <c r="Z1746">
        <v>20</v>
      </c>
      <c r="AA1746" t="s">
        <v>6235</v>
      </c>
      <c r="AB1746">
        <v>694</v>
      </c>
      <c r="AC1746">
        <v>0.18333333333333335</v>
      </c>
      <c r="AD1746" t="s">
        <v>6230</v>
      </c>
      <c r="AE1746" t="s">
        <v>6236</v>
      </c>
    </row>
    <row r="1747" spans="1:31" x14ac:dyDescent="0.25">
      <c r="A1747" t="s">
        <v>2804</v>
      </c>
      <c r="B1747" s="1">
        <v>46130</v>
      </c>
      <c r="C1747">
        <v>0.70138888888888884</v>
      </c>
      <c r="D1747" t="s">
        <v>23</v>
      </c>
      <c r="E1747" t="s">
        <v>54</v>
      </c>
      <c r="F1747" t="s">
        <v>25</v>
      </c>
      <c r="G1747" t="s">
        <v>117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91</v>
      </c>
      <c r="O1747">
        <v>4</v>
      </c>
      <c r="P1747" t="s">
        <v>28</v>
      </c>
      <c r="Q1747" t="s">
        <v>29</v>
      </c>
      <c r="R1747">
        <v>21</v>
      </c>
      <c r="S1747" t="s">
        <v>64</v>
      </c>
      <c r="T1747" t="s">
        <v>58</v>
      </c>
      <c r="U1747" t="s">
        <v>2804</v>
      </c>
      <c r="V1747">
        <v>16</v>
      </c>
      <c r="W1747">
        <v>4</v>
      </c>
      <c r="X1747">
        <v>2026</v>
      </c>
      <c r="Y1747" t="s">
        <v>6232</v>
      </c>
      <c r="Z1747">
        <v>8</v>
      </c>
      <c r="AA1747" t="s">
        <v>6235</v>
      </c>
      <c r="AB1747">
        <v>176</v>
      </c>
      <c r="AC1747">
        <v>5.8139534883720929E-2</v>
      </c>
      <c r="AD1747" t="s">
        <v>6230</v>
      </c>
      <c r="AE1747" t="s">
        <v>6241</v>
      </c>
    </row>
    <row r="1748" spans="1:31" x14ac:dyDescent="0.25">
      <c r="A1748" t="s">
        <v>2805</v>
      </c>
      <c r="B1748" s="1">
        <v>46107</v>
      </c>
      <c r="C1748">
        <v>0.78263888888888888</v>
      </c>
      <c r="D1748" t="s">
        <v>23</v>
      </c>
      <c r="E1748" t="s">
        <v>139</v>
      </c>
      <c r="F1748" t="s">
        <v>25</v>
      </c>
      <c r="G1748" t="s">
        <v>26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27</v>
      </c>
      <c r="O1748">
        <v>1</v>
      </c>
      <c r="P1748" t="s">
        <v>28</v>
      </c>
      <c r="Q1748" t="s">
        <v>56</v>
      </c>
      <c r="R1748">
        <v>39</v>
      </c>
      <c r="S1748" t="s">
        <v>71</v>
      </c>
      <c r="T1748" t="s">
        <v>41</v>
      </c>
      <c r="U1748" t="s">
        <v>2805</v>
      </c>
      <c r="V1748">
        <v>18</v>
      </c>
      <c r="W1748">
        <v>3</v>
      </c>
      <c r="X1748">
        <v>2026</v>
      </c>
      <c r="Y1748" t="s">
        <v>6232</v>
      </c>
      <c r="Z1748">
        <v>18</v>
      </c>
      <c r="AA1748" t="s">
        <v>6235</v>
      </c>
      <c r="AB1748">
        <v>815</v>
      </c>
      <c r="AC1748">
        <v>8.5483870967741932E-2</v>
      </c>
      <c r="AD1748" t="s">
        <v>6233</v>
      </c>
      <c r="AE1748" t="s">
        <v>6231</v>
      </c>
    </row>
    <row r="1749" spans="1:31" x14ac:dyDescent="0.25">
      <c r="A1749" t="s">
        <v>2806</v>
      </c>
      <c r="B1749" s="1">
        <v>46192</v>
      </c>
      <c r="C1749">
        <v>0.90625</v>
      </c>
      <c r="D1749" t="s">
        <v>68</v>
      </c>
      <c r="E1749" t="s">
        <v>100</v>
      </c>
      <c r="F1749" t="s">
        <v>37</v>
      </c>
      <c r="G1749" t="s">
        <v>96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49</v>
      </c>
      <c r="O1749">
        <v>3</v>
      </c>
      <c r="P1749" t="s">
        <v>28</v>
      </c>
      <c r="Q1749" t="s">
        <v>56</v>
      </c>
      <c r="R1749">
        <v>23</v>
      </c>
      <c r="S1749" t="s">
        <v>30</v>
      </c>
      <c r="T1749" t="s">
        <v>41</v>
      </c>
      <c r="U1749" t="s">
        <v>2806</v>
      </c>
      <c r="V1749">
        <v>21</v>
      </c>
      <c r="W1749">
        <v>6</v>
      </c>
      <c r="X1749">
        <v>2026</v>
      </c>
      <c r="Y1749" t="s">
        <v>6239</v>
      </c>
      <c r="Z1749">
        <v>13</v>
      </c>
      <c r="AA1749" t="s">
        <v>6235</v>
      </c>
      <c r="AB1749">
        <v>552</v>
      </c>
      <c r="AC1749">
        <v>0.25833333333333336</v>
      </c>
      <c r="AD1749" t="s">
        <v>6240</v>
      </c>
      <c r="AE1749" t="s">
        <v>6241</v>
      </c>
    </row>
    <row r="1750" spans="1:31" x14ac:dyDescent="0.25">
      <c r="A1750" t="s">
        <v>2807</v>
      </c>
      <c r="B1750" s="1">
        <v>46038</v>
      </c>
      <c r="C1750">
        <v>0.87222222222222223</v>
      </c>
      <c r="D1750" t="s">
        <v>130</v>
      </c>
      <c r="E1750" t="s">
        <v>139</v>
      </c>
      <c r="F1750" t="s">
        <v>55</v>
      </c>
      <c r="G1750" t="s">
        <v>104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70</v>
      </c>
      <c r="O1750">
        <v>2</v>
      </c>
      <c r="P1750" t="s">
        <v>28</v>
      </c>
      <c r="Q1750" t="s">
        <v>29</v>
      </c>
      <c r="R1750">
        <v>56</v>
      </c>
      <c r="S1750" t="s">
        <v>30</v>
      </c>
      <c r="T1750" t="s">
        <v>41</v>
      </c>
      <c r="U1750" t="s">
        <v>2807</v>
      </c>
      <c r="V1750">
        <v>20</v>
      </c>
      <c r="W1750">
        <v>1</v>
      </c>
      <c r="X1750">
        <v>2026</v>
      </c>
      <c r="Y1750" t="s">
        <v>6239</v>
      </c>
      <c r="Z1750">
        <v>19</v>
      </c>
      <c r="AA1750" t="s">
        <v>6235</v>
      </c>
      <c r="AB1750">
        <v>202</v>
      </c>
      <c r="AC1750">
        <v>0.31276595744680852</v>
      </c>
      <c r="AD1750" t="s">
        <v>6233</v>
      </c>
      <c r="AE1750" t="s">
        <v>6234</v>
      </c>
    </row>
    <row r="1751" spans="1:31" x14ac:dyDescent="0.25">
      <c r="A1751" t="s">
        <v>2808</v>
      </c>
      <c r="B1751" s="1">
        <v>46072</v>
      </c>
      <c r="C1751">
        <v>0.56666666666666665</v>
      </c>
      <c r="D1751" t="s">
        <v>145</v>
      </c>
      <c r="E1751" t="s">
        <v>100</v>
      </c>
      <c r="F1751" t="s">
        <v>47</v>
      </c>
      <c r="G1751" t="s">
        <v>96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27</v>
      </c>
      <c r="O1751">
        <v>5</v>
      </c>
      <c r="P1751" t="s">
        <v>28</v>
      </c>
      <c r="Q1751" t="s">
        <v>29</v>
      </c>
      <c r="R1751">
        <v>19</v>
      </c>
      <c r="S1751" t="s">
        <v>71</v>
      </c>
      <c r="T1751" t="s">
        <v>85</v>
      </c>
      <c r="U1751" t="s">
        <v>2808</v>
      </c>
      <c r="V1751">
        <v>13</v>
      </c>
      <c r="W1751">
        <v>2</v>
      </c>
      <c r="X1751">
        <v>2026</v>
      </c>
      <c r="Y1751" t="s">
        <v>6237</v>
      </c>
      <c r="Z1751">
        <v>19</v>
      </c>
      <c r="AA1751" t="s">
        <v>6235</v>
      </c>
      <c r="AB1751">
        <v>1066</v>
      </c>
      <c r="AC1751">
        <v>5.4545454545454543E-2</v>
      </c>
      <c r="AD1751" t="s">
        <v>6238</v>
      </c>
      <c r="AE1751" t="s">
        <v>6241</v>
      </c>
    </row>
    <row r="1752" spans="1:31" x14ac:dyDescent="0.25">
      <c r="A1752" t="s">
        <v>2809</v>
      </c>
      <c r="B1752" s="1">
        <v>46142</v>
      </c>
      <c r="C1752">
        <v>0.66527777777777775</v>
      </c>
      <c r="D1752" t="s">
        <v>130</v>
      </c>
      <c r="E1752" t="s">
        <v>159</v>
      </c>
      <c r="F1752" t="s">
        <v>69</v>
      </c>
      <c r="G1752" t="s">
        <v>38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27</v>
      </c>
      <c r="O1752">
        <v>4</v>
      </c>
      <c r="P1752" t="s">
        <v>28</v>
      </c>
      <c r="Q1752" t="s">
        <v>56</v>
      </c>
      <c r="R1752">
        <v>31</v>
      </c>
      <c r="S1752" t="s">
        <v>71</v>
      </c>
      <c r="T1752" t="s">
        <v>58</v>
      </c>
      <c r="U1752" t="s">
        <v>2809</v>
      </c>
      <c r="V1752">
        <v>15</v>
      </c>
      <c r="W1752">
        <v>4</v>
      </c>
      <c r="X1752">
        <v>2026</v>
      </c>
      <c r="Y1752" t="s">
        <v>6232</v>
      </c>
      <c r="Z1752">
        <v>-5</v>
      </c>
      <c r="AA1752" t="s">
        <v>6229</v>
      </c>
      <c r="AB1752">
        <v>806</v>
      </c>
      <c r="AC1752">
        <v>0.30666666666666664</v>
      </c>
      <c r="AD1752" t="s">
        <v>6230</v>
      </c>
      <c r="AE1752" t="s">
        <v>6236</v>
      </c>
    </row>
    <row r="1753" spans="1:31" x14ac:dyDescent="0.25">
      <c r="A1753" t="s">
        <v>2810</v>
      </c>
      <c r="B1753" s="1">
        <v>46130</v>
      </c>
      <c r="C1753">
        <v>0.83263888888888893</v>
      </c>
      <c r="D1753" t="s">
        <v>75</v>
      </c>
      <c r="E1753" t="s">
        <v>139</v>
      </c>
      <c r="F1753" t="s">
        <v>25</v>
      </c>
      <c r="G1753" t="s">
        <v>48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70</v>
      </c>
      <c r="O1753">
        <v>5</v>
      </c>
      <c r="P1753" t="s">
        <v>28</v>
      </c>
      <c r="Q1753" t="s">
        <v>56</v>
      </c>
      <c r="R1753">
        <v>40</v>
      </c>
      <c r="S1753" t="s">
        <v>64</v>
      </c>
      <c r="T1753" t="s">
        <v>41</v>
      </c>
      <c r="U1753" t="s">
        <v>2810</v>
      </c>
      <c r="V1753">
        <v>19</v>
      </c>
      <c r="W1753">
        <v>4</v>
      </c>
      <c r="X1753">
        <v>2026</v>
      </c>
      <c r="Y1753" t="s">
        <v>6232</v>
      </c>
      <c r="Z1753">
        <v>17</v>
      </c>
      <c r="AA1753" t="s">
        <v>6235</v>
      </c>
      <c r="AB1753">
        <v>249</v>
      </c>
      <c r="AC1753">
        <v>0.22407407407407406</v>
      </c>
      <c r="AD1753" t="s">
        <v>6238</v>
      </c>
      <c r="AE1753" t="s">
        <v>6231</v>
      </c>
    </row>
    <row r="1754" spans="1:31" x14ac:dyDescent="0.25">
      <c r="A1754" t="s">
        <v>2811</v>
      </c>
      <c r="B1754" s="1">
        <v>46130</v>
      </c>
      <c r="C1754">
        <v>0.78333333333333333</v>
      </c>
      <c r="D1754" t="s">
        <v>35</v>
      </c>
      <c r="E1754" t="s">
        <v>24</v>
      </c>
      <c r="F1754" t="s">
        <v>25</v>
      </c>
      <c r="G1754" t="s">
        <v>26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39</v>
      </c>
      <c r="O1754">
        <v>5</v>
      </c>
      <c r="P1754" t="s">
        <v>28</v>
      </c>
      <c r="Q1754" t="s">
        <v>56</v>
      </c>
      <c r="R1754">
        <v>48</v>
      </c>
      <c r="S1754" t="s">
        <v>64</v>
      </c>
      <c r="T1754" t="s">
        <v>41</v>
      </c>
      <c r="U1754" t="s">
        <v>2811</v>
      </c>
      <c r="V1754">
        <v>18</v>
      </c>
      <c r="W1754">
        <v>4</v>
      </c>
      <c r="X1754">
        <v>2026</v>
      </c>
      <c r="Y1754" t="s">
        <v>6232</v>
      </c>
      <c r="Z1754">
        <v>17</v>
      </c>
      <c r="AA1754" t="s">
        <v>6235</v>
      </c>
      <c r="AB1754">
        <v>392</v>
      </c>
      <c r="AC1754">
        <v>0.1593220338983051</v>
      </c>
      <c r="AD1754" t="s">
        <v>6238</v>
      </c>
      <c r="AE1754" t="s">
        <v>6234</v>
      </c>
    </row>
    <row r="1755" spans="1:31" x14ac:dyDescent="0.25">
      <c r="A1755" t="s">
        <v>2812</v>
      </c>
      <c r="B1755" s="1">
        <v>46186</v>
      </c>
      <c r="C1755">
        <v>0.47638888888888886</v>
      </c>
      <c r="D1755" t="s">
        <v>68</v>
      </c>
      <c r="E1755" t="s">
        <v>159</v>
      </c>
      <c r="F1755" t="s">
        <v>25</v>
      </c>
      <c r="G1755" t="s">
        <v>117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49</v>
      </c>
      <c r="O1755">
        <v>2</v>
      </c>
      <c r="P1755" t="s">
        <v>28</v>
      </c>
      <c r="Q1755" t="s">
        <v>29</v>
      </c>
      <c r="R1755">
        <v>51</v>
      </c>
      <c r="S1755" t="s">
        <v>64</v>
      </c>
      <c r="T1755" t="s">
        <v>58</v>
      </c>
      <c r="U1755" t="s">
        <v>2812</v>
      </c>
      <c r="V1755">
        <v>11</v>
      </c>
      <c r="W1755">
        <v>6</v>
      </c>
      <c r="X1755">
        <v>2026</v>
      </c>
      <c r="Y1755" t="s">
        <v>6237</v>
      </c>
      <c r="Z1755">
        <v>16</v>
      </c>
      <c r="AA1755" t="s">
        <v>6235</v>
      </c>
      <c r="AB1755">
        <v>831</v>
      </c>
      <c r="AC1755">
        <v>5.128205128205128E-2</v>
      </c>
      <c r="AD1755" t="s">
        <v>6233</v>
      </c>
      <c r="AE1755" t="s">
        <v>6234</v>
      </c>
    </row>
    <row r="1756" spans="1:31" x14ac:dyDescent="0.25">
      <c r="A1756" t="s">
        <v>2814</v>
      </c>
      <c r="B1756" s="1">
        <v>46040</v>
      </c>
      <c r="C1756">
        <v>0.53541666666666665</v>
      </c>
      <c r="D1756" t="s">
        <v>121</v>
      </c>
      <c r="E1756" t="s">
        <v>54</v>
      </c>
      <c r="F1756" t="s">
        <v>55</v>
      </c>
      <c r="G1756" t="s">
        <v>38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39</v>
      </c>
      <c r="O1756">
        <v>4</v>
      </c>
      <c r="P1756" t="s">
        <v>28</v>
      </c>
      <c r="Q1756" t="s">
        <v>56</v>
      </c>
      <c r="R1756">
        <v>29</v>
      </c>
      <c r="S1756" t="s">
        <v>170</v>
      </c>
      <c r="T1756" t="s">
        <v>85</v>
      </c>
      <c r="U1756" t="s">
        <v>2814</v>
      </c>
      <c r="V1756">
        <v>12</v>
      </c>
      <c r="W1756">
        <v>1</v>
      </c>
      <c r="X1756">
        <v>2026</v>
      </c>
      <c r="Y1756" t="s">
        <v>6237</v>
      </c>
      <c r="Z1756">
        <v>4</v>
      </c>
      <c r="AA1756" t="s">
        <v>6235</v>
      </c>
      <c r="AB1756">
        <v>1127</v>
      </c>
      <c r="AC1756">
        <v>0.13636363636363635</v>
      </c>
      <c r="AD1756" t="s">
        <v>6230</v>
      </c>
      <c r="AE1756" t="s">
        <v>6236</v>
      </c>
    </row>
    <row r="1757" spans="1:31" x14ac:dyDescent="0.25">
      <c r="A1757" t="s">
        <v>2815</v>
      </c>
      <c r="B1757" s="1">
        <v>46050</v>
      </c>
      <c r="C1757">
        <v>0.44722222222222224</v>
      </c>
      <c r="D1757" t="s">
        <v>200</v>
      </c>
      <c r="E1757" t="s">
        <v>135</v>
      </c>
      <c r="F1757" t="s">
        <v>95</v>
      </c>
      <c r="G1757" t="s">
        <v>117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49</v>
      </c>
      <c r="O1757">
        <v>2</v>
      </c>
      <c r="P1757" t="s">
        <v>28</v>
      </c>
      <c r="Q1757" t="s">
        <v>56</v>
      </c>
      <c r="R1757">
        <v>36</v>
      </c>
      <c r="S1757" t="s">
        <v>40</v>
      </c>
      <c r="T1757" t="s">
        <v>31</v>
      </c>
      <c r="U1757" t="s">
        <v>2815</v>
      </c>
      <c r="V1757">
        <v>10</v>
      </c>
      <c r="W1757">
        <v>1</v>
      </c>
      <c r="X1757">
        <v>2026</v>
      </c>
      <c r="Y1757" t="s">
        <v>6237</v>
      </c>
      <c r="Z1757">
        <v>-1</v>
      </c>
      <c r="AA1757" t="s">
        <v>6229</v>
      </c>
      <c r="AB1757">
        <v>907</v>
      </c>
      <c r="AC1757">
        <v>0.3392857142857143</v>
      </c>
      <c r="AD1757" t="s">
        <v>6233</v>
      </c>
      <c r="AE1757" t="s">
        <v>6231</v>
      </c>
    </row>
    <row r="1758" spans="1:31" x14ac:dyDescent="0.25">
      <c r="A1758" t="s">
        <v>2816</v>
      </c>
      <c r="B1758" s="1">
        <v>46158</v>
      </c>
      <c r="C1758">
        <v>0.55972222222222223</v>
      </c>
      <c r="D1758" t="s">
        <v>53</v>
      </c>
      <c r="E1758" t="s">
        <v>54</v>
      </c>
      <c r="F1758" t="s">
        <v>95</v>
      </c>
      <c r="G1758" t="s">
        <v>96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70</v>
      </c>
      <c r="O1758">
        <v>5</v>
      </c>
      <c r="P1758" t="s">
        <v>28</v>
      </c>
      <c r="Q1758" t="s">
        <v>29</v>
      </c>
      <c r="R1758">
        <v>18</v>
      </c>
      <c r="S1758" t="s">
        <v>64</v>
      </c>
      <c r="T1758" t="s">
        <v>85</v>
      </c>
      <c r="U1758" t="s">
        <v>2816</v>
      </c>
      <c r="V1758">
        <v>13</v>
      </c>
      <c r="W1758">
        <v>5</v>
      </c>
      <c r="X1758">
        <v>2026</v>
      </c>
      <c r="Y1758" t="s">
        <v>6237</v>
      </c>
      <c r="Z1758">
        <v>7</v>
      </c>
      <c r="AA1758" t="s">
        <v>6235</v>
      </c>
      <c r="AB1758">
        <v>574</v>
      </c>
      <c r="AC1758">
        <v>0.33571428571428574</v>
      </c>
      <c r="AD1758" t="s">
        <v>6238</v>
      </c>
      <c r="AE1758" t="s">
        <v>6241</v>
      </c>
    </row>
    <row r="1759" spans="1:31" x14ac:dyDescent="0.25">
      <c r="A1759" t="s">
        <v>2817</v>
      </c>
      <c r="B1759" s="1">
        <v>46033</v>
      </c>
      <c r="C1759">
        <v>0.51736111111111116</v>
      </c>
      <c r="D1759" t="s">
        <v>68</v>
      </c>
      <c r="E1759" t="s">
        <v>135</v>
      </c>
      <c r="F1759" t="s">
        <v>63</v>
      </c>
      <c r="G1759" t="s">
        <v>117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91</v>
      </c>
      <c r="O1759">
        <v>2</v>
      </c>
      <c r="P1759" t="s">
        <v>28</v>
      </c>
      <c r="Q1759" t="s">
        <v>29</v>
      </c>
      <c r="R1759">
        <v>24</v>
      </c>
      <c r="S1759" t="s">
        <v>170</v>
      </c>
      <c r="T1759" t="s">
        <v>85</v>
      </c>
      <c r="U1759" t="s">
        <v>2817</v>
      </c>
      <c r="V1759">
        <v>12</v>
      </c>
      <c r="W1759">
        <v>1</v>
      </c>
      <c r="X1759">
        <v>2026</v>
      </c>
      <c r="Y1759" t="s">
        <v>6237</v>
      </c>
      <c r="Z1759">
        <v>14</v>
      </c>
      <c r="AA1759" t="s">
        <v>6235</v>
      </c>
      <c r="AB1759">
        <v>875</v>
      </c>
      <c r="AC1759">
        <v>2.4528301886792454E-2</v>
      </c>
      <c r="AD1759" t="s">
        <v>6233</v>
      </c>
      <c r="AE1759" t="s">
        <v>6241</v>
      </c>
    </row>
    <row r="1760" spans="1:31" x14ac:dyDescent="0.25">
      <c r="A1760" t="s">
        <v>2818</v>
      </c>
      <c r="B1760" s="1">
        <v>46076</v>
      </c>
      <c r="C1760">
        <v>0.96388888888888891</v>
      </c>
      <c r="D1760" t="s">
        <v>89</v>
      </c>
      <c r="E1760" t="s">
        <v>159</v>
      </c>
      <c r="F1760" t="s">
        <v>37</v>
      </c>
      <c r="G1760" t="s">
        <v>96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70</v>
      </c>
      <c r="O1760">
        <v>1</v>
      </c>
      <c r="P1760" t="s">
        <v>28</v>
      </c>
      <c r="Q1760" t="s">
        <v>56</v>
      </c>
      <c r="R1760">
        <v>25</v>
      </c>
      <c r="S1760" t="s">
        <v>57</v>
      </c>
      <c r="T1760" t="s">
        <v>58</v>
      </c>
      <c r="U1760" t="s">
        <v>2818</v>
      </c>
      <c r="V1760">
        <v>23</v>
      </c>
      <c r="W1760">
        <v>2</v>
      </c>
      <c r="X1760">
        <v>2026</v>
      </c>
      <c r="Y1760" t="s">
        <v>6239</v>
      </c>
      <c r="Z1760">
        <v>18</v>
      </c>
      <c r="AA1760" t="s">
        <v>6235</v>
      </c>
      <c r="AB1760">
        <v>1065</v>
      </c>
      <c r="AC1760">
        <v>0.16792452830188681</v>
      </c>
      <c r="AD1760" t="s">
        <v>6233</v>
      </c>
      <c r="AE1760" t="s">
        <v>6241</v>
      </c>
    </row>
    <row r="1761" spans="1:31" x14ac:dyDescent="0.25">
      <c r="A1761" t="s">
        <v>2819</v>
      </c>
      <c r="B1761" s="1">
        <v>46174</v>
      </c>
      <c r="C1761">
        <v>0.56111111111111112</v>
      </c>
      <c r="D1761" t="s">
        <v>35</v>
      </c>
      <c r="E1761" t="s">
        <v>83</v>
      </c>
      <c r="F1761" t="s">
        <v>95</v>
      </c>
      <c r="G1761" t="s">
        <v>104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27</v>
      </c>
      <c r="O1761">
        <v>5</v>
      </c>
      <c r="P1761" t="s">
        <v>28</v>
      </c>
      <c r="Q1761" t="s">
        <v>56</v>
      </c>
      <c r="R1761">
        <v>52</v>
      </c>
      <c r="S1761" t="s">
        <v>57</v>
      </c>
      <c r="T1761" t="s">
        <v>85</v>
      </c>
      <c r="U1761" t="s">
        <v>2819</v>
      </c>
      <c r="V1761">
        <v>13</v>
      </c>
      <c r="W1761">
        <v>6</v>
      </c>
      <c r="X1761">
        <v>2026</v>
      </c>
      <c r="Y1761" t="s">
        <v>6237</v>
      </c>
      <c r="Z1761">
        <v>20</v>
      </c>
      <c r="AA1761" t="s">
        <v>6235</v>
      </c>
      <c r="AB1761">
        <v>233</v>
      </c>
      <c r="AC1761">
        <v>0.26458333333333334</v>
      </c>
      <c r="AD1761" t="s">
        <v>6238</v>
      </c>
      <c r="AE1761" t="s">
        <v>6234</v>
      </c>
    </row>
    <row r="1762" spans="1:31" x14ac:dyDescent="0.25">
      <c r="A1762" t="s">
        <v>2820</v>
      </c>
      <c r="B1762" s="1">
        <v>46106</v>
      </c>
      <c r="C1762">
        <v>0.87222222222222223</v>
      </c>
      <c r="D1762" t="s">
        <v>121</v>
      </c>
      <c r="E1762" t="s">
        <v>139</v>
      </c>
      <c r="F1762" t="s">
        <v>84</v>
      </c>
      <c r="G1762" t="s">
        <v>96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27</v>
      </c>
      <c r="O1762">
        <v>5</v>
      </c>
      <c r="P1762" t="s">
        <v>28</v>
      </c>
      <c r="Q1762" t="s">
        <v>29</v>
      </c>
      <c r="R1762">
        <v>31</v>
      </c>
      <c r="S1762" t="s">
        <v>40</v>
      </c>
      <c r="T1762" t="s">
        <v>41</v>
      </c>
      <c r="U1762" t="s">
        <v>2820</v>
      </c>
      <c r="V1762">
        <v>20</v>
      </c>
      <c r="W1762">
        <v>3</v>
      </c>
      <c r="X1762">
        <v>2026</v>
      </c>
      <c r="Y1762" t="s">
        <v>6239</v>
      </c>
      <c r="Z1762">
        <v>2</v>
      </c>
      <c r="AA1762" t="s">
        <v>6235</v>
      </c>
      <c r="AB1762">
        <v>1000</v>
      </c>
      <c r="AC1762">
        <v>0.17567567567567569</v>
      </c>
      <c r="AD1762" t="s">
        <v>6238</v>
      </c>
      <c r="AE1762" t="s">
        <v>6236</v>
      </c>
    </row>
    <row r="1763" spans="1:31" x14ac:dyDescent="0.25">
      <c r="A1763" t="s">
        <v>2821</v>
      </c>
      <c r="B1763" s="1">
        <v>46025</v>
      </c>
      <c r="C1763">
        <v>0.70277777777777772</v>
      </c>
      <c r="D1763" t="s">
        <v>89</v>
      </c>
      <c r="E1763" t="s">
        <v>139</v>
      </c>
      <c r="F1763" t="s">
        <v>95</v>
      </c>
      <c r="G1763" t="s">
        <v>104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91</v>
      </c>
      <c r="O1763">
        <v>4</v>
      </c>
      <c r="P1763" t="s">
        <v>28</v>
      </c>
      <c r="Q1763" t="s">
        <v>29</v>
      </c>
      <c r="R1763">
        <v>59</v>
      </c>
      <c r="S1763" t="s">
        <v>64</v>
      </c>
      <c r="T1763" t="s">
        <v>58</v>
      </c>
      <c r="U1763" t="s">
        <v>2821</v>
      </c>
      <c r="V1763">
        <v>16</v>
      </c>
      <c r="W1763">
        <v>1</v>
      </c>
      <c r="X1763">
        <v>2026</v>
      </c>
      <c r="Y1763" t="s">
        <v>6232</v>
      </c>
      <c r="Z1763">
        <v>9</v>
      </c>
      <c r="AA1763" t="s">
        <v>6235</v>
      </c>
      <c r="AB1763">
        <v>228</v>
      </c>
      <c r="AC1763">
        <v>0.26</v>
      </c>
      <c r="AD1763" t="s">
        <v>6230</v>
      </c>
      <c r="AE1763" t="s">
        <v>6234</v>
      </c>
    </row>
    <row r="1764" spans="1:31" x14ac:dyDescent="0.25">
      <c r="A1764" t="s">
        <v>2822</v>
      </c>
      <c r="B1764" s="1">
        <v>46039</v>
      </c>
      <c r="C1764">
        <v>0.53680555555555554</v>
      </c>
      <c r="D1764" t="s">
        <v>45</v>
      </c>
      <c r="E1764" t="s">
        <v>100</v>
      </c>
      <c r="F1764" t="s">
        <v>166</v>
      </c>
      <c r="G1764" t="s">
        <v>48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49</v>
      </c>
      <c r="O1764">
        <v>4</v>
      </c>
      <c r="P1764" t="s">
        <v>28</v>
      </c>
      <c r="Q1764" t="s">
        <v>56</v>
      </c>
      <c r="R1764">
        <v>38</v>
      </c>
      <c r="S1764" t="s">
        <v>64</v>
      </c>
      <c r="T1764" t="s">
        <v>85</v>
      </c>
      <c r="U1764" t="s">
        <v>2822</v>
      </c>
      <c r="V1764">
        <v>12</v>
      </c>
      <c r="W1764">
        <v>1</v>
      </c>
      <c r="X1764">
        <v>2026</v>
      </c>
      <c r="Y1764" t="s">
        <v>6237</v>
      </c>
      <c r="Z1764">
        <v>7</v>
      </c>
      <c r="AA1764" t="s">
        <v>6235</v>
      </c>
      <c r="AB1764">
        <v>203</v>
      </c>
      <c r="AC1764">
        <v>0.20416666666666669</v>
      </c>
      <c r="AD1764" t="s">
        <v>6230</v>
      </c>
      <c r="AE1764" t="s">
        <v>6231</v>
      </c>
    </row>
    <row r="1765" spans="1:31" x14ac:dyDescent="0.25">
      <c r="A1765" t="s">
        <v>2823</v>
      </c>
      <c r="B1765" s="1">
        <v>46180</v>
      </c>
      <c r="C1765">
        <v>0.98888888888888893</v>
      </c>
      <c r="D1765" t="s">
        <v>68</v>
      </c>
      <c r="E1765" t="s">
        <v>100</v>
      </c>
      <c r="F1765" t="s">
        <v>55</v>
      </c>
      <c r="G1765" t="s">
        <v>48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39</v>
      </c>
      <c r="O1765">
        <v>3</v>
      </c>
      <c r="P1765" t="s">
        <v>28</v>
      </c>
      <c r="Q1765" t="s">
        <v>29</v>
      </c>
      <c r="R1765">
        <v>52</v>
      </c>
      <c r="S1765" t="s">
        <v>170</v>
      </c>
      <c r="T1765" t="s">
        <v>58</v>
      </c>
      <c r="U1765" t="s">
        <v>2823</v>
      </c>
      <c r="V1765">
        <v>23</v>
      </c>
      <c r="W1765">
        <v>6</v>
      </c>
      <c r="X1765">
        <v>2026</v>
      </c>
      <c r="Y1765" t="s">
        <v>6239</v>
      </c>
      <c r="Z1765">
        <v>8</v>
      </c>
      <c r="AA1765" t="s">
        <v>6235</v>
      </c>
      <c r="AB1765">
        <v>16</v>
      </c>
      <c r="AC1765">
        <v>0.29024390243902443</v>
      </c>
      <c r="AD1765" t="s">
        <v>6240</v>
      </c>
      <c r="AE1765" t="s">
        <v>6234</v>
      </c>
    </row>
    <row r="1766" spans="1:31" x14ac:dyDescent="0.25">
      <c r="A1766" t="s">
        <v>2824</v>
      </c>
      <c r="B1766" s="1">
        <v>46194</v>
      </c>
      <c r="C1766">
        <v>0.47430555555555554</v>
      </c>
      <c r="D1766" t="s">
        <v>130</v>
      </c>
      <c r="E1766" t="s">
        <v>46</v>
      </c>
      <c r="F1766" t="s">
        <v>166</v>
      </c>
      <c r="G1766" t="s">
        <v>26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49</v>
      </c>
      <c r="O1766">
        <v>5</v>
      </c>
      <c r="P1766" t="s">
        <v>28</v>
      </c>
      <c r="Q1766" t="s">
        <v>56</v>
      </c>
      <c r="R1766">
        <v>34</v>
      </c>
      <c r="S1766" t="s">
        <v>170</v>
      </c>
      <c r="T1766" t="s">
        <v>58</v>
      </c>
      <c r="U1766" t="s">
        <v>2824</v>
      </c>
      <c r="V1766">
        <v>11</v>
      </c>
      <c r="W1766">
        <v>6</v>
      </c>
      <c r="X1766">
        <v>2026</v>
      </c>
      <c r="Y1766" t="s">
        <v>6237</v>
      </c>
      <c r="Z1766">
        <v>4</v>
      </c>
      <c r="AA1766" t="s">
        <v>6235</v>
      </c>
      <c r="AB1766">
        <v>1099</v>
      </c>
      <c r="AC1766">
        <v>0.33999999999999997</v>
      </c>
      <c r="AD1766" t="s">
        <v>6238</v>
      </c>
      <c r="AE1766" t="s">
        <v>6236</v>
      </c>
    </row>
    <row r="1767" spans="1:31" x14ac:dyDescent="0.25">
      <c r="A1767" t="s">
        <v>2825</v>
      </c>
      <c r="B1767" s="1">
        <v>46043</v>
      </c>
      <c r="C1767">
        <v>0.52500000000000002</v>
      </c>
      <c r="D1767" t="s">
        <v>89</v>
      </c>
      <c r="E1767" t="s">
        <v>46</v>
      </c>
      <c r="F1767" t="s">
        <v>47</v>
      </c>
      <c r="G1767" t="s">
        <v>104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27</v>
      </c>
      <c r="O1767">
        <v>4</v>
      </c>
      <c r="P1767" t="s">
        <v>28</v>
      </c>
      <c r="Q1767" t="s">
        <v>56</v>
      </c>
      <c r="R1767">
        <v>25</v>
      </c>
      <c r="S1767" t="s">
        <v>40</v>
      </c>
      <c r="T1767" t="s">
        <v>85</v>
      </c>
      <c r="U1767" t="s">
        <v>2825</v>
      </c>
      <c r="V1767">
        <v>12</v>
      </c>
      <c r="W1767">
        <v>1</v>
      </c>
      <c r="X1767">
        <v>2026</v>
      </c>
      <c r="Y1767" t="s">
        <v>6237</v>
      </c>
      <c r="Z1767">
        <v>2</v>
      </c>
      <c r="AA1767" t="s">
        <v>6235</v>
      </c>
      <c r="AB1767">
        <v>593</v>
      </c>
      <c r="AC1767">
        <v>0.10249999999999999</v>
      </c>
      <c r="AD1767" t="s">
        <v>6230</v>
      </c>
      <c r="AE1767" t="s">
        <v>6241</v>
      </c>
    </row>
    <row r="1768" spans="1:31" x14ac:dyDescent="0.25">
      <c r="A1768" t="s">
        <v>2826</v>
      </c>
      <c r="B1768" s="1">
        <v>46027</v>
      </c>
      <c r="C1768">
        <v>0.94374999999999998</v>
      </c>
      <c r="D1768" t="s">
        <v>75</v>
      </c>
      <c r="E1768" t="s">
        <v>90</v>
      </c>
      <c r="F1768" t="s">
        <v>47</v>
      </c>
      <c r="G1768" t="s">
        <v>48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39</v>
      </c>
      <c r="O1768">
        <v>1</v>
      </c>
      <c r="P1768" t="s">
        <v>28</v>
      </c>
      <c r="Q1768" t="s">
        <v>56</v>
      </c>
      <c r="R1768">
        <v>35</v>
      </c>
      <c r="S1768" t="s">
        <v>57</v>
      </c>
      <c r="T1768" t="s">
        <v>58</v>
      </c>
      <c r="U1768" t="s">
        <v>2826</v>
      </c>
      <c r="V1768">
        <v>22</v>
      </c>
      <c r="W1768">
        <v>1</v>
      </c>
      <c r="X1768">
        <v>2026</v>
      </c>
      <c r="Y1768" t="s">
        <v>6239</v>
      </c>
      <c r="Z1768">
        <v>16</v>
      </c>
      <c r="AA1768" t="s">
        <v>6235</v>
      </c>
      <c r="AB1768">
        <v>337</v>
      </c>
      <c r="AC1768">
        <v>6.5306122448979598E-2</v>
      </c>
      <c r="AD1768" t="s">
        <v>6233</v>
      </c>
      <c r="AE1768" t="s">
        <v>6236</v>
      </c>
    </row>
    <row r="1769" spans="1:31" x14ac:dyDescent="0.25">
      <c r="A1769" t="s">
        <v>2827</v>
      </c>
      <c r="B1769" s="1">
        <v>46023</v>
      </c>
      <c r="C1769">
        <v>0.7055555555555556</v>
      </c>
      <c r="D1769" t="s">
        <v>116</v>
      </c>
      <c r="E1769" t="s">
        <v>90</v>
      </c>
      <c r="F1769" t="s">
        <v>84</v>
      </c>
      <c r="G1769" t="s">
        <v>38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27</v>
      </c>
      <c r="O1769">
        <v>5</v>
      </c>
      <c r="P1769" t="s">
        <v>28</v>
      </c>
      <c r="Q1769" t="s">
        <v>56</v>
      </c>
      <c r="R1769">
        <v>32</v>
      </c>
      <c r="S1769" t="s">
        <v>71</v>
      </c>
      <c r="T1769" t="s">
        <v>58</v>
      </c>
      <c r="U1769" t="s">
        <v>2827</v>
      </c>
      <c r="V1769">
        <v>16</v>
      </c>
      <c r="W1769">
        <v>1</v>
      </c>
      <c r="X1769">
        <v>2026</v>
      </c>
      <c r="Y1769" t="s">
        <v>6232</v>
      </c>
      <c r="Z1769">
        <v>7</v>
      </c>
      <c r="AA1769" t="s">
        <v>6235</v>
      </c>
      <c r="AB1769">
        <v>432</v>
      </c>
      <c r="AC1769">
        <v>0.1131578947368421</v>
      </c>
      <c r="AD1769" t="s">
        <v>6238</v>
      </c>
      <c r="AE1769" t="s">
        <v>6236</v>
      </c>
    </row>
    <row r="1770" spans="1:31" x14ac:dyDescent="0.25">
      <c r="A1770" t="s">
        <v>2828</v>
      </c>
      <c r="B1770" s="1">
        <v>46199</v>
      </c>
      <c r="C1770">
        <v>0.99722222222222223</v>
      </c>
      <c r="D1770" t="s">
        <v>89</v>
      </c>
      <c r="E1770" t="s">
        <v>83</v>
      </c>
      <c r="F1770" t="s">
        <v>37</v>
      </c>
      <c r="G1770" t="s">
        <v>48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27</v>
      </c>
      <c r="O1770">
        <v>3</v>
      </c>
      <c r="P1770" t="s">
        <v>28</v>
      </c>
      <c r="Q1770" t="s">
        <v>56</v>
      </c>
      <c r="R1770">
        <v>53</v>
      </c>
      <c r="S1770" t="s">
        <v>30</v>
      </c>
      <c r="T1770" t="s">
        <v>58</v>
      </c>
      <c r="U1770" t="s">
        <v>2828</v>
      </c>
      <c r="V1770">
        <v>23</v>
      </c>
      <c r="W1770">
        <v>6</v>
      </c>
      <c r="X1770">
        <v>2026</v>
      </c>
      <c r="Y1770" t="s">
        <v>6239</v>
      </c>
      <c r="Z1770">
        <v>10</v>
      </c>
      <c r="AA1770" t="s">
        <v>6235</v>
      </c>
      <c r="AB1770">
        <v>47</v>
      </c>
      <c r="AC1770">
        <v>3.2500000000000001E-2</v>
      </c>
      <c r="AD1770" t="s">
        <v>6240</v>
      </c>
      <c r="AE1770" t="s">
        <v>6234</v>
      </c>
    </row>
    <row r="1771" spans="1:31" x14ac:dyDescent="0.25">
      <c r="A1771" t="s">
        <v>2829</v>
      </c>
      <c r="B1771" s="1">
        <v>46037</v>
      </c>
      <c r="C1771">
        <v>0.81041666666666667</v>
      </c>
      <c r="D1771" t="s">
        <v>145</v>
      </c>
      <c r="E1771" t="s">
        <v>83</v>
      </c>
      <c r="F1771" t="s">
        <v>63</v>
      </c>
      <c r="G1771" t="s">
        <v>117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27</v>
      </c>
      <c r="O1771">
        <v>4</v>
      </c>
      <c r="P1771" t="s">
        <v>28</v>
      </c>
      <c r="Q1771" t="s">
        <v>56</v>
      </c>
      <c r="R1771">
        <v>42</v>
      </c>
      <c r="S1771" t="s">
        <v>71</v>
      </c>
      <c r="T1771" t="s">
        <v>41</v>
      </c>
      <c r="U1771" t="s">
        <v>2829</v>
      </c>
      <c r="V1771">
        <v>19</v>
      </c>
      <c r="W1771">
        <v>1</v>
      </c>
      <c r="X1771">
        <v>2026</v>
      </c>
      <c r="Y1771" t="s">
        <v>6232</v>
      </c>
      <c r="Z1771">
        <v>15</v>
      </c>
      <c r="AA1771" t="s">
        <v>6235</v>
      </c>
      <c r="AB1771">
        <v>764</v>
      </c>
      <c r="AC1771">
        <v>0.08</v>
      </c>
      <c r="AD1771" t="s">
        <v>6230</v>
      </c>
      <c r="AE1771" t="s">
        <v>6231</v>
      </c>
    </row>
    <row r="1772" spans="1:31" x14ac:dyDescent="0.25">
      <c r="A1772" t="s">
        <v>2830</v>
      </c>
      <c r="B1772" s="1">
        <v>46112</v>
      </c>
      <c r="C1772">
        <v>0.42916666666666664</v>
      </c>
      <c r="D1772" t="s">
        <v>75</v>
      </c>
      <c r="E1772" t="s">
        <v>159</v>
      </c>
      <c r="F1772" t="s">
        <v>37</v>
      </c>
      <c r="G1772" t="s">
        <v>117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27</v>
      </c>
      <c r="O1772">
        <v>1</v>
      </c>
      <c r="P1772" t="s">
        <v>28</v>
      </c>
      <c r="Q1772" t="s">
        <v>29</v>
      </c>
      <c r="R1772">
        <v>19</v>
      </c>
      <c r="S1772" t="s">
        <v>131</v>
      </c>
      <c r="T1772" t="s">
        <v>31</v>
      </c>
      <c r="U1772" t="s">
        <v>2830</v>
      </c>
      <c r="V1772">
        <v>10</v>
      </c>
      <c r="W1772">
        <v>3</v>
      </c>
      <c r="X1772">
        <v>2026</v>
      </c>
      <c r="Y1772" t="s">
        <v>6237</v>
      </c>
      <c r="Z1772">
        <v>-2</v>
      </c>
      <c r="AA1772" t="s">
        <v>6229</v>
      </c>
      <c r="AB1772">
        <v>245</v>
      </c>
      <c r="AC1772">
        <v>0.14499999999999999</v>
      </c>
      <c r="AD1772" t="s">
        <v>6233</v>
      </c>
      <c r="AE1772" t="s">
        <v>6241</v>
      </c>
    </row>
    <row r="1773" spans="1:31" x14ac:dyDescent="0.25">
      <c r="A1773" t="s">
        <v>2831</v>
      </c>
      <c r="B1773" s="1">
        <v>46041</v>
      </c>
      <c r="C1773">
        <v>0.63888888888888884</v>
      </c>
      <c r="D1773" t="s">
        <v>116</v>
      </c>
      <c r="E1773" t="s">
        <v>100</v>
      </c>
      <c r="F1773" t="s">
        <v>37</v>
      </c>
      <c r="G1773" t="s">
        <v>117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91</v>
      </c>
      <c r="O1773">
        <v>1</v>
      </c>
      <c r="P1773" t="s">
        <v>28</v>
      </c>
      <c r="Q1773" t="s">
        <v>29</v>
      </c>
      <c r="R1773">
        <v>31</v>
      </c>
      <c r="S1773" t="s">
        <v>57</v>
      </c>
      <c r="T1773" t="s">
        <v>58</v>
      </c>
      <c r="U1773" t="s">
        <v>2831</v>
      </c>
      <c r="V1773">
        <v>15</v>
      </c>
      <c r="W1773">
        <v>1</v>
      </c>
      <c r="X1773">
        <v>2026</v>
      </c>
      <c r="Y1773" t="s">
        <v>6232</v>
      </c>
      <c r="Z1773">
        <v>-1</v>
      </c>
      <c r="AA1773" t="s">
        <v>6229</v>
      </c>
      <c r="AB1773">
        <v>782</v>
      </c>
      <c r="AC1773">
        <v>0.37777777777777777</v>
      </c>
      <c r="AD1773" t="s">
        <v>6233</v>
      </c>
      <c r="AE1773" t="s">
        <v>6236</v>
      </c>
    </row>
    <row r="1774" spans="1:31" x14ac:dyDescent="0.25">
      <c r="A1774" t="s">
        <v>2832</v>
      </c>
      <c r="B1774" s="1">
        <v>46170</v>
      </c>
      <c r="C1774">
        <v>0.54722222222222228</v>
      </c>
      <c r="D1774" t="s">
        <v>121</v>
      </c>
      <c r="E1774" t="s">
        <v>54</v>
      </c>
      <c r="F1774" t="s">
        <v>37</v>
      </c>
      <c r="G1774" t="s">
        <v>38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49</v>
      </c>
      <c r="O1774">
        <v>2</v>
      </c>
      <c r="P1774" t="s">
        <v>28</v>
      </c>
      <c r="Q1774" t="s">
        <v>56</v>
      </c>
      <c r="R1774">
        <v>40</v>
      </c>
      <c r="S1774" t="s">
        <v>71</v>
      </c>
      <c r="T1774" t="s">
        <v>85</v>
      </c>
      <c r="U1774" t="s">
        <v>2832</v>
      </c>
      <c r="V1774">
        <v>13</v>
      </c>
      <c r="W1774">
        <v>5</v>
      </c>
      <c r="X1774">
        <v>2026</v>
      </c>
      <c r="Y1774" t="s">
        <v>6237</v>
      </c>
      <c r="Z1774">
        <v>17</v>
      </c>
      <c r="AA1774" t="s">
        <v>6235</v>
      </c>
      <c r="AB1774">
        <v>936</v>
      </c>
      <c r="AC1774">
        <v>0.20961538461538462</v>
      </c>
      <c r="AD1774" t="s">
        <v>6233</v>
      </c>
      <c r="AE1774" t="s">
        <v>6231</v>
      </c>
    </row>
    <row r="1775" spans="1:31" x14ac:dyDescent="0.25">
      <c r="A1775" t="s">
        <v>2833</v>
      </c>
      <c r="B1775" s="1">
        <v>46023</v>
      </c>
      <c r="C1775">
        <v>0.92638888888888893</v>
      </c>
      <c r="D1775" t="s">
        <v>89</v>
      </c>
      <c r="E1775" t="s">
        <v>139</v>
      </c>
      <c r="F1775" t="s">
        <v>95</v>
      </c>
      <c r="G1775" t="s">
        <v>96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39</v>
      </c>
      <c r="O1775">
        <v>4</v>
      </c>
      <c r="P1775" t="s">
        <v>28</v>
      </c>
      <c r="Q1775" t="s">
        <v>56</v>
      </c>
      <c r="R1775">
        <v>42</v>
      </c>
      <c r="S1775" t="s">
        <v>71</v>
      </c>
      <c r="T1775" t="s">
        <v>58</v>
      </c>
      <c r="U1775" t="s">
        <v>2833</v>
      </c>
      <c r="V1775">
        <v>22</v>
      </c>
      <c r="W1775">
        <v>1</v>
      </c>
      <c r="X1775">
        <v>2026</v>
      </c>
      <c r="Y1775" t="s">
        <v>6239</v>
      </c>
      <c r="Z1775">
        <v>16</v>
      </c>
      <c r="AA1775" t="s">
        <v>6235</v>
      </c>
      <c r="AB1775">
        <v>555</v>
      </c>
      <c r="AC1775">
        <v>3.0909090909090907E-2</v>
      </c>
      <c r="AD1775" t="s">
        <v>6230</v>
      </c>
      <c r="AE1775" t="s">
        <v>6231</v>
      </c>
    </row>
    <row r="1776" spans="1:31" x14ac:dyDescent="0.25">
      <c r="A1776" t="s">
        <v>2834</v>
      </c>
      <c r="B1776" s="1">
        <v>46136</v>
      </c>
      <c r="C1776">
        <v>0.56874999999999998</v>
      </c>
      <c r="D1776" t="s">
        <v>116</v>
      </c>
      <c r="E1776" t="s">
        <v>83</v>
      </c>
      <c r="F1776" t="s">
        <v>25</v>
      </c>
      <c r="G1776" t="s">
        <v>104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91</v>
      </c>
      <c r="O1776">
        <v>5</v>
      </c>
      <c r="P1776" t="s">
        <v>28</v>
      </c>
      <c r="Q1776" t="s">
        <v>56</v>
      </c>
      <c r="R1776">
        <v>49</v>
      </c>
      <c r="S1776" t="s">
        <v>30</v>
      </c>
      <c r="T1776" t="s">
        <v>85</v>
      </c>
      <c r="U1776" t="s">
        <v>2834</v>
      </c>
      <c r="V1776">
        <v>13</v>
      </c>
      <c r="W1776">
        <v>4</v>
      </c>
      <c r="X1776">
        <v>2026</v>
      </c>
      <c r="Y1776" t="s">
        <v>6237</v>
      </c>
      <c r="Z1776">
        <v>15</v>
      </c>
      <c r="AA1776" t="s">
        <v>6235</v>
      </c>
      <c r="AB1776">
        <v>442</v>
      </c>
      <c r="AC1776">
        <v>0.3125</v>
      </c>
      <c r="AD1776" t="s">
        <v>6238</v>
      </c>
      <c r="AE1776" t="s">
        <v>6234</v>
      </c>
    </row>
    <row r="1777" spans="1:31" x14ac:dyDescent="0.25">
      <c r="A1777" t="s">
        <v>2835</v>
      </c>
      <c r="B1777" s="1">
        <v>46156</v>
      </c>
      <c r="C1777">
        <v>0.39930555555555558</v>
      </c>
      <c r="D1777" t="s">
        <v>62</v>
      </c>
      <c r="E1777" t="s">
        <v>46</v>
      </c>
      <c r="F1777" t="s">
        <v>76</v>
      </c>
      <c r="G1777" t="s">
        <v>117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39</v>
      </c>
      <c r="O1777">
        <v>2</v>
      </c>
      <c r="P1777" t="s">
        <v>28</v>
      </c>
      <c r="Q1777" t="s">
        <v>29</v>
      </c>
      <c r="R1777">
        <v>38</v>
      </c>
      <c r="S1777" t="s">
        <v>71</v>
      </c>
      <c r="T1777" t="s">
        <v>31</v>
      </c>
      <c r="U1777" t="s">
        <v>2835</v>
      </c>
      <c r="V1777">
        <v>9</v>
      </c>
      <c r="W1777">
        <v>5</v>
      </c>
      <c r="X1777">
        <v>2026</v>
      </c>
      <c r="Y1777" t="s">
        <v>6228</v>
      </c>
      <c r="Z1777">
        <v>6</v>
      </c>
      <c r="AA1777" t="s">
        <v>6235</v>
      </c>
      <c r="AB1777">
        <v>579</v>
      </c>
      <c r="AC1777">
        <v>0.11612903225806452</v>
      </c>
      <c r="AD1777" t="s">
        <v>6233</v>
      </c>
      <c r="AE1777" t="s">
        <v>6231</v>
      </c>
    </row>
    <row r="1778" spans="1:31" x14ac:dyDescent="0.25">
      <c r="A1778" t="s">
        <v>2836</v>
      </c>
      <c r="B1778" s="1">
        <v>46148</v>
      </c>
      <c r="C1778">
        <v>0.97152777777777777</v>
      </c>
      <c r="D1778" t="s">
        <v>296</v>
      </c>
      <c r="E1778" t="s">
        <v>54</v>
      </c>
      <c r="F1778" t="s">
        <v>166</v>
      </c>
      <c r="G1778" t="s">
        <v>117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91</v>
      </c>
      <c r="O1778">
        <v>4</v>
      </c>
      <c r="P1778" t="s">
        <v>146</v>
      </c>
      <c r="Q1778" t="s">
        <v>29</v>
      </c>
      <c r="R1778">
        <v>38</v>
      </c>
      <c r="S1778" t="s">
        <v>40</v>
      </c>
      <c r="T1778" t="s">
        <v>58</v>
      </c>
      <c r="U1778" t="s">
        <v>2836</v>
      </c>
      <c r="V1778">
        <v>23</v>
      </c>
      <c r="W1778">
        <v>5</v>
      </c>
      <c r="X1778">
        <v>2026</v>
      </c>
      <c r="Y1778" t="s">
        <v>6239</v>
      </c>
      <c r="Z1778">
        <v>17</v>
      </c>
      <c r="AA1778" t="s">
        <v>6235</v>
      </c>
      <c r="AB1778">
        <v>122</v>
      </c>
      <c r="AC1778">
        <v>0.2557692307692308</v>
      </c>
      <c r="AD1778" t="s">
        <v>6230</v>
      </c>
      <c r="AE1778" t="s">
        <v>6231</v>
      </c>
    </row>
    <row r="1779" spans="1:31" x14ac:dyDescent="0.25">
      <c r="A1779" t="s">
        <v>2838</v>
      </c>
      <c r="B1779" s="1">
        <v>46184</v>
      </c>
      <c r="C1779">
        <v>0.67847222222222225</v>
      </c>
      <c r="D1779" t="s">
        <v>296</v>
      </c>
      <c r="E1779" t="s">
        <v>24</v>
      </c>
      <c r="F1779" t="s">
        <v>95</v>
      </c>
      <c r="G1779" t="s">
        <v>117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27</v>
      </c>
      <c r="O1779">
        <v>2</v>
      </c>
      <c r="P1779" t="s">
        <v>28</v>
      </c>
      <c r="Q1779" t="s">
        <v>29</v>
      </c>
      <c r="R1779">
        <v>56</v>
      </c>
      <c r="S1779" t="s">
        <v>71</v>
      </c>
      <c r="T1779" t="s">
        <v>58</v>
      </c>
      <c r="U1779" t="s">
        <v>2838</v>
      </c>
      <c r="V1779">
        <v>16</v>
      </c>
      <c r="W1779">
        <v>6</v>
      </c>
      <c r="X1779">
        <v>2026</v>
      </c>
      <c r="Y1779" t="s">
        <v>6232</v>
      </c>
      <c r="Z1779">
        <v>13</v>
      </c>
      <c r="AA1779" t="s">
        <v>6235</v>
      </c>
      <c r="AB1779">
        <v>320</v>
      </c>
      <c r="AC1779">
        <v>0.27647058823529413</v>
      </c>
      <c r="AD1779" t="s">
        <v>6233</v>
      </c>
      <c r="AE1779" t="s">
        <v>6234</v>
      </c>
    </row>
    <row r="1780" spans="1:31" x14ac:dyDescent="0.25">
      <c r="A1780" t="s">
        <v>2839</v>
      </c>
      <c r="B1780" s="1">
        <v>46025</v>
      </c>
      <c r="C1780">
        <v>0.46736111111111112</v>
      </c>
      <c r="D1780" t="s">
        <v>130</v>
      </c>
      <c r="E1780" t="s">
        <v>24</v>
      </c>
      <c r="F1780" t="s">
        <v>37</v>
      </c>
      <c r="G1780" t="s">
        <v>48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27</v>
      </c>
      <c r="O1780">
        <v>4</v>
      </c>
      <c r="P1780" t="s">
        <v>28</v>
      </c>
      <c r="Q1780" t="s">
        <v>56</v>
      </c>
      <c r="R1780">
        <v>48</v>
      </c>
      <c r="S1780" t="s">
        <v>64</v>
      </c>
      <c r="T1780" t="s">
        <v>58</v>
      </c>
      <c r="U1780" t="s">
        <v>2839</v>
      </c>
      <c r="V1780">
        <v>11</v>
      </c>
      <c r="W1780">
        <v>1</v>
      </c>
      <c r="X1780">
        <v>2026</v>
      </c>
      <c r="Y1780" t="s">
        <v>6237</v>
      </c>
      <c r="Z1780">
        <v>12</v>
      </c>
      <c r="AA1780" t="s">
        <v>6235</v>
      </c>
      <c r="AB1780">
        <v>748</v>
      </c>
      <c r="AC1780">
        <v>9.9999999999999992E-2</v>
      </c>
      <c r="AD1780" t="s">
        <v>6230</v>
      </c>
      <c r="AE1780" t="s">
        <v>6234</v>
      </c>
    </row>
    <row r="1781" spans="1:31" x14ac:dyDescent="0.25">
      <c r="A1781" t="s">
        <v>2840</v>
      </c>
      <c r="B1781" s="1">
        <v>46165</v>
      </c>
      <c r="C1781">
        <v>0.53194444444444444</v>
      </c>
      <c r="D1781" t="s">
        <v>296</v>
      </c>
      <c r="E1781" t="s">
        <v>24</v>
      </c>
      <c r="F1781" t="s">
        <v>84</v>
      </c>
      <c r="G1781" t="s">
        <v>104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49</v>
      </c>
      <c r="O1781">
        <v>2</v>
      </c>
      <c r="P1781" t="s">
        <v>28</v>
      </c>
      <c r="Q1781" t="s">
        <v>29</v>
      </c>
      <c r="R1781">
        <v>46</v>
      </c>
      <c r="S1781" t="s">
        <v>64</v>
      </c>
      <c r="T1781" t="s">
        <v>85</v>
      </c>
      <c r="U1781" t="s">
        <v>2840</v>
      </c>
      <c r="V1781">
        <v>12</v>
      </c>
      <c r="W1781">
        <v>5</v>
      </c>
      <c r="X1781">
        <v>2026</v>
      </c>
      <c r="Y1781" t="s">
        <v>6237</v>
      </c>
      <c r="Z1781">
        <v>6</v>
      </c>
      <c r="AA1781" t="s">
        <v>6235</v>
      </c>
      <c r="AB1781">
        <v>978</v>
      </c>
      <c r="AC1781">
        <v>0.15172413793103451</v>
      </c>
      <c r="AD1781" t="s">
        <v>6233</v>
      </c>
      <c r="AE1781" t="s">
        <v>6234</v>
      </c>
    </row>
    <row r="1782" spans="1:31" x14ac:dyDescent="0.25">
      <c r="A1782" t="s">
        <v>2841</v>
      </c>
      <c r="B1782" s="1">
        <v>46189</v>
      </c>
      <c r="C1782">
        <v>0.67708333333333337</v>
      </c>
      <c r="D1782" t="s">
        <v>130</v>
      </c>
      <c r="E1782" t="s">
        <v>46</v>
      </c>
      <c r="F1782" t="s">
        <v>55</v>
      </c>
      <c r="G1782" t="s">
        <v>104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27</v>
      </c>
      <c r="O1782">
        <v>4</v>
      </c>
      <c r="P1782" t="s">
        <v>28</v>
      </c>
      <c r="Q1782" t="s">
        <v>29</v>
      </c>
      <c r="R1782">
        <v>25</v>
      </c>
      <c r="S1782" t="s">
        <v>131</v>
      </c>
      <c r="T1782" t="s">
        <v>58</v>
      </c>
      <c r="U1782" t="s">
        <v>2841</v>
      </c>
      <c r="V1782">
        <v>16</v>
      </c>
      <c r="W1782">
        <v>6</v>
      </c>
      <c r="X1782">
        <v>2026</v>
      </c>
      <c r="Y1782" t="s">
        <v>6232</v>
      </c>
      <c r="Z1782">
        <v>17</v>
      </c>
      <c r="AA1782" t="s">
        <v>6235</v>
      </c>
      <c r="AB1782">
        <v>555</v>
      </c>
      <c r="AC1782">
        <v>8.0952380952380956E-2</v>
      </c>
      <c r="AD1782" t="s">
        <v>6230</v>
      </c>
      <c r="AE1782" t="s">
        <v>6241</v>
      </c>
    </row>
    <row r="1783" spans="1:31" x14ac:dyDescent="0.25">
      <c r="A1783" t="s">
        <v>2843</v>
      </c>
      <c r="B1783" s="1">
        <v>46059</v>
      </c>
      <c r="C1783">
        <v>0.62986111111111109</v>
      </c>
      <c r="D1783" t="s">
        <v>130</v>
      </c>
      <c r="E1783" t="s">
        <v>83</v>
      </c>
      <c r="F1783" t="s">
        <v>25</v>
      </c>
      <c r="G1783" t="s">
        <v>104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27</v>
      </c>
      <c r="O1783">
        <v>4</v>
      </c>
      <c r="P1783" t="s">
        <v>28</v>
      </c>
      <c r="Q1783" t="s">
        <v>56</v>
      </c>
      <c r="R1783">
        <v>54</v>
      </c>
      <c r="S1783" t="s">
        <v>30</v>
      </c>
      <c r="T1783" t="s">
        <v>58</v>
      </c>
      <c r="U1783" t="s">
        <v>2843</v>
      </c>
      <c r="V1783">
        <v>15</v>
      </c>
      <c r="W1783">
        <v>2</v>
      </c>
      <c r="X1783">
        <v>2026</v>
      </c>
      <c r="Y1783" t="s">
        <v>6232</v>
      </c>
      <c r="Z1783">
        <v>2</v>
      </c>
      <c r="AA1783" t="s">
        <v>6235</v>
      </c>
      <c r="AB1783">
        <v>403</v>
      </c>
      <c r="AC1783">
        <v>0.39705882352941174</v>
      </c>
      <c r="AD1783" t="s">
        <v>6230</v>
      </c>
      <c r="AE1783" t="s">
        <v>6234</v>
      </c>
    </row>
    <row r="1784" spans="1:31" x14ac:dyDescent="0.25">
      <c r="A1784" t="s">
        <v>2844</v>
      </c>
      <c r="B1784" s="1">
        <v>46061</v>
      </c>
      <c r="C1784">
        <v>0.48958333333333331</v>
      </c>
      <c r="D1784" t="s">
        <v>68</v>
      </c>
      <c r="E1784" t="s">
        <v>135</v>
      </c>
      <c r="F1784" t="s">
        <v>63</v>
      </c>
      <c r="G1784" t="s">
        <v>48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27</v>
      </c>
      <c r="O1784">
        <v>1</v>
      </c>
      <c r="P1784" t="s">
        <v>28</v>
      </c>
      <c r="Q1784" t="s">
        <v>29</v>
      </c>
      <c r="R1784">
        <v>53</v>
      </c>
      <c r="S1784" t="s">
        <v>170</v>
      </c>
      <c r="T1784" t="s">
        <v>58</v>
      </c>
      <c r="U1784" t="s">
        <v>2844</v>
      </c>
      <c r="V1784">
        <v>11</v>
      </c>
      <c r="W1784">
        <v>2</v>
      </c>
      <c r="X1784">
        <v>2026</v>
      </c>
      <c r="Y1784" t="s">
        <v>6237</v>
      </c>
      <c r="Z1784">
        <v>14</v>
      </c>
      <c r="AA1784" t="s">
        <v>6235</v>
      </c>
      <c r="AB1784">
        <v>588</v>
      </c>
      <c r="AC1784">
        <v>0.18181818181818182</v>
      </c>
      <c r="AD1784" t="s">
        <v>6233</v>
      </c>
      <c r="AE1784" t="s">
        <v>6234</v>
      </c>
    </row>
    <row r="1785" spans="1:31" x14ac:dyDescent="0.25">
      <c r="A1785" t="s">
        <v>2845</v>
      </c>
      <c r="B1785" s="1">
        <v>46166</v>
      </c>
      <c r="C1785">
        <v>0.69444444444444442</v>
      </c>
      <c r="D1785" t="s">
        <v>130</v>
      </c>
      <c r="E1785" t="s">
        <v>90</v>
      </c>
      <c r="F1785" t="s">
        <v>25</v>
      </c>
      <c r="G1785" t="s">
        <v>38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49</v>
      </c>
      <c r="O1785">
        <v>5</v>
      </c>
      <c r="P1785" t="s">
        <v>28</v>
      </c>
      <c r="Q1785" t="s">
        <v>56</v>
      </c>
      <c r="R1785">
        <v>30</v>
      </c>
      <c r="S1785" t="s">
        <v>170</v>
      </c>
      <c r="T1785" t="s">
        <v>58</v>
      </c>
      <c r="U1785" t="s">
        <v>2845</v>
      </c>
      <c r="V1785">
        <v>16</v>
      </c>
      <c r="W1785">
        <v>5</v>
      </c>
      <c r="X1785">
        <v>2026</v>
      </c>
      <c r="Y1785" t="s">
        <v>6232</v>
      </c>
      <c r="Z1785">
        <v>10</v>
      </c>
      <c r="AA1785" t="s">
        <v>6235</v>
      </c>
      <c r="AB1785">
        <v>347</v>
      </c>
      <c r="AC1785">
        <v>0.16046511627906979</v>
      </c>
      <c r="AD1785" t="s">
        <v>6238</v>
      </c>
      <c r="AE1785" t="s">
        <v>6236</v>
      </c>
    </row>
    <row r="1786" spans="1:31" x14ac:dyDescent="0.25">
      <c r="A1786" t="s">
        <v>2846</v>
      </c>
      <c r="B1786" s="1">
        <v>46048</v>
      </c>
      <c r="C1786">
        <v>0.68402777777777779</v>
      </c>
      <c r="D1786" t="s">
        <v>121</v>
      </c>
      <c r="E1786" t="s">
        <v>46</v>
      </c>
      <c r="F1786" t="s">
        <v>166</v>
      </c>
      <c r="G1786" t="s">
        <v>104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27</v>
      </c>
      <c r="O1786">
        <v>2</v>
      </c>
      <c r="P1786" t="s">
        <v>28</v>
      </c>
      <c r="Q1786" t="s">
        <v>56</v>
      </c>
      <c r="R1786">
        <v>18</v>
      </c>
      <c r="S1786" t="s">
        <v>57</v>
      </c>
      <c r="T1786" t="s">
        <v>58</v>
      </c>
      <c r="U1786" t="s">
        <v>2846</v>
      </c>
      <c r="V1786">
        <v>16</v>
      </c>
      <c r="W1786">
        <v>1</v>
      </c>
      <c r="X1786">
        <v>2026</v>
      </c>
      <c r="Y1786" t="s">
        <v>6232</v>
      </c>
      <c r="Z1786">
        <v>7</v>
      </c>
      <c r="AA1786" t="s">
        <v>6235</v>
      </c>
      <c r="AB1786">
        <v>1054</v>
      </c>
      <c r="AC1786">
        <v>0.38787878787878788</v>
      </c>
      <c r="AD1786" t="s">
        <v>6233</v>
      </c>
      <c r="AE1786" t="s">
        <v>6241</v>
      </c>
    </row>
    <row r="1787" spans="1:31" x14ac:dyDescent="0.25">
      <c r="A1787" t="s">
        <v>2847</v>
      </c>
      <c r="B1787" s="1">
        <v>46140</v>
      </c>
      <c r="C1787">
        <v>0.43333333333333335</v>
      </c>
      <c r="D1787" t="s">
        <v>130</v>
      </c>
      <c r="E1787" t="s">
        <v>100</v>
      </c>
      <c r="F1787" t="s">
        <v>166</v>
      </c>
      <c r="G1787" t="s">
        <v>38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39</v>
      </c>
      <c r="O1787">
        <v>3</v>
      </c>
      <c r="P1787" t="s">
        <v>28</v>
      </c>
      <c r="Q1787" t="s">
        <v>56</v>
      </c>
      <c r="R1787">
        <v>44</v>
      </c>
      <c r="S1787" t="s">
        <v>131</v>
      </c>
      <c r="T1787" t="s">
        <v>31</v>
      </c>
      <c r="U1787" t="s">
        <v>2847</v>
      </c>
      <c r="V1787">
        <v>10</v>
      </c>
      <c r="W1787">
        <v>4</v>
      </c>
      <c r="X1787">
        <v>2026</v>
      </c>
      <c r="Y1787" t="s">
        <v>6237</v>
      </c>
      <c r="Z1787">
        <v>20</v>
      </c>
      <c r="AA1787" t="s">
        <v>6235</v>
      </c>
      <c r="AB1787">
        <v>1007</v>
      </c>
      <c r="AC1787">
        <v>0.23170731707317074</v>
      </c>
      <c r="AD1787" t="s">
        <v>6240</v>
      </c>
      <c r="AE1787" t="s">
        <v>6231</v>
      </c>
    </row>
    <row r="1788" spans="1:31" x14ac:dyDescent="0.25">
      <c r="A1788" t="s">
        <v>2848</v>
      </c>
      <c r="B1788" s="1">
        <v>46175</v>
      </c>
      <c r="C1788">
        <v>0.54166666666666663</v>
      </c>
      <c r="D1788" t="s">
        <v>145</v>
      </c>
      <c r="E1788" t="s">
        <v>46</v>
      </c>
      <c r="F1788" t="s">
        <v>25</v>
      </c>
      <c r="G1788" t="s">
        <v>38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49</v>
      </c>
      <c r="O1788">
        <v>1</v>
      </c>
      <c r="P1788" t="s">
        <v>28</v>
      </c>
      <c r="Q1788" t="s">
        <v>29</v>
      </c>
      <c r="R1788">
        <v>18</v>
      </c>
      <c r="S1788" t="s">
        <v>131</v>
      </c>
      <c r="T1788" t="s">
        <v>85</v>
      </c>
      <c r="U1788" t="s">
        <v>2848</v>
      </c>
      <c r="V1788">
        <v>13</v>
      </c>
      <c r="W1788">
        <v>6</v>
      </c>
      <c r="X1788">
        <v>2026</v>
      </c>
      <c r="Y1788" t="s">
        <v>6237</v>
      </c>
      <c r="Z1788">
        <v>-2</v>
      </c>
      <c r="AA1788" t="s">
        <v>6229</v>
      </c>
      <c r="AB1788">
        <v>753</v>
      </c>
      <c r="AC1788">
        <v>0.25588235294117645</v>
      </c>
      <c r="AD1788" t="s">
        <v>6233</v>
      </c>
      <c r="AE1788" t="s">
        <v>6241</v>
      </c>
    </row>
    <row r="1789" spans="1:31" x14ac:dyDescent="0.25">
      <c r="A1789" t="s">
        <v>2849</v>
      </c>
      <c r="B1789" s="1">
        <v>46041</v>
      </c>
      <c r="C1789">
        <v>0.94444444444444442</v>
      </c>
      <c r="D1789" t="s">
        <v>121</v>
      </c>
      <c r="E1789" t="s">
        <v>83</v>
      </c>
      <c r="F1789" t="s">
        <v>25</v>
      </c>
      <c r="G1789" t="s">
        <v>117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39</v>
      </c>
      <c r="O1789">
        <v>5</v>
      </c>
      <c r="P1789" t="s">
        <v>28</v>
      </c>
      <c r="Q1789" t="s">
        <v>29</v>
      </c>
      <c r="R1789">
        <v>35</v>
      </c>
      <c r="S1789" t="s">
        <v>57</v>
      </c>
      <c r="T1789" t="s">
        <v>58</v>
      </c>
      <c r="U1789" t="s">
        <v>2849</v>
      </c>
      <c r="V1789">
        <v>22</v>
      </c>
      <c r="W1789">
        <v>1</v>
      </c>
      <c r="X1789">
        <v>2026</v>
      </c>
      <c r="Y1789" t="s">
        <v>6239</v>
      </c>
      <c r="Z1789">
        <v>6</v>
      </c>
      <c r="AA1789" t="s">
        <v>6235</v>
      </c>
      <c r="AB1789">
        <v>1201</v>
      </c>
      <c r="AC1789">
        <v>0.32187500000000002</v>
      </c>
      <c r="AD1789" t="s">
        <v>6238</v>
      </c>
      <c r="AE1789" t="s">
        <v>6236</v>
      </c>
    </row>
    <row r="1790" spans="1:31" x14ac:dyDescent="0.25">
      <c r="A1790" t="s">
        <v>2850</v>
      </c>
      <c r="B1790" s="1">
        <v>46133</v>
      </c>
      <c r="C1790">
        <v>0.93541666666666667</v>
      </c>
      <c r="D1790" t="s">
        <v>116</v>
      </c>
      <c r="E1790" t="s">
        <v>36</v>
      </c>
      <c r="F1790" t="s">
        <v>95</v>
      </c>
      <c r="G1790" t="s">
        <v>38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70</v>
      </c>
      <c r="O1790">
        <v>2</v>
      </c>
      <c r="P1790" t="s">
        <v>28</v>
      </c>
      <c r="Q1790" t="s">
        <v>29</v>
      </c>
      <c r="R1790">
        <v>33</v>
      </c>
      <c r="S1790" t="s">
        <v>131</v>
      </c>
      <c r="T1790" t="s">
        <v>58</v>
      </c>
      <c r="U1790" t="s">
        <v>2850</v>
      </c>
      <c r="V1790">
        <v>22</v>
      </c>
      <c r="W1790">
        <v>4</v>
      </c>
      <c r="X1790">
        <v>2026</v>
      </c>
      <c r="Y1790" t="s">
        <v>6239</v>
      </c>
      <c r="Z1790">
        <v>10</v>
      </c>
      <c r="AA1790" t="s">
        <v>6235</v>
      </c>
      <c r="AB1790">
        <v>499</v>
      </c>
      <c r="AC1790">
        <v>0.16486486486486485</v>
      </c>
      <c r="AD1790" t="s">
        <v>6233</v>
      </c>
      <c r="AE1790" t="s">
        <v>6236</v>
      </c>
    </row>
    <row r="1791" spans="1:31" x14ac:dyDescent="0.25">
      <c r="A1791" t="s">
        <v>2851</v>
      </c>
      <c r="B1791" s="1">
        <v>46163</v>
      </c>
      <c r="C1791">
        <v>0.81319444444444444</v>
      </c>
      <c r="D1791" t="s">
        <v>23</v>
      </c>
      <c r="E1791" t="s">
        <v>159</v>
      </c>
      <c r="F1791" t="s">
        <v>76</v>
      </c>
      <c r="G1791" t="s">
        <v>48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49</v>
      </c>
      <c r="O1791">
        <v>1</v>
      </c>
      <c r="P1791" t="s">
        <v>28</v>
      </c>
      <c r="Q1791" t="s">
        <v>56</v>
      </c>
      <c r="R1791">
        <v>46</v>
      </c>
      <c r="S1791" t="s">
        <v>71</v>
      </c>
      <c r="T1791" t="s">
        <v>41</v>
      </c>
      <c r="U1791" t="s">
        <v>2851</v>
      </c>
      <c r="V1791">
        <v>19</v>
      </c>
      <c r="W1791">
        <v>5</v>
      </c>
      <c r="X1791">
        <v>2026</v>
      </c>
      <c r="Y1791" t="s">
        <v>6232</v>
      </c>
      <c r="Z1791">
        <v>9</v>
      </c>
      <c r="AA1791" t="s">
        <v>6235</v>
      </c>
      <c r="AB1791">
        <v>185</v>
      </c>
      <c r="AC1791">
        <v>4.7826086956521741E-2</v>
      </c>
      <c r="AD1791" t="s">
        <v>6233</v>
      </c>
      <c r="AE1791" t="s">
        <v>6234</v>
      </c>
    </row>
    <row r="1792" spans="1:31" x14ac:dyDescent="0.25">
      <c r="A1792" t="s">
        <v>2852</v>
      </c>
      <c r="B1792" s="1">
        <v>46201</v>
      </c>
      <c r="C1792">
        <v>0.60069444444444442</v>
      </c>
      <c r="D1792" t="s">
        <v>121</v>
      </c>
      <c r="E1792" t="s">
        <v>159</v>
      </c>
      <c r="F1792" t="s">
        <v>25</v>
      </c>
      <c r="G1792" t="s">
        <v>38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91</v>
      </c>
      <c r="O1792">
        <v>3</v>
      </c>
      <c r="P1792" t="s">
        <v>28</v>
      </c>
      <c r="Q1792" t="s">
        <v>29</v>
      </c>
      <c r="R1792">
        <v>21</v>
      </c>
      <c r="S1792" t="s">
        <v>170</v>
      </c>
      <c r="T1792" t="s">
        <v>85</v>
      </c>
      <c r="U1792" t="s">
        <v>2852</v>
      </c>
      <c r="V1792">
        <v>14</v>
      </c>
      <c r="W1792">
        <v>6</v>
      </c>
      <c r="X1792">
        <v>2026</v>
      </c>
      <c r="Y1792" t="s">
        <v>6237</v>
      </c>
      <c r="Z1792">
        <v>11</v>
      </c>
      <c r="AA1792" t="s">
        <v>6235</v>
      </c>
      <c r="AB1792">
        <v>600</v>
      </c>
      <c r="AC1792">
        <v>0.22352941176470587</v>
      </c>
      <c r="AD1792" t="s">
        <v>6240</v>
      </c>
      <c r="AE1792" t="s">
        <v>6241</v>
      </c>
    </row>
    <row r="1793" spans="1:31" x14ac:dyDescent="0.25">
      <c r="A1793" t="s">
        <v>2853</v>
      </c>
      <c r="B1793" s="1">
        <v>46102</v>
      </c>
      <c r="C1793">
        <v>0.65763888888888888</v>
      </c>
      <c r="D1793" t="s">
        <v>99</v>
      </c>
      <c r="E1793" t="s">
        <v>24</v>
      </c>
      <c r="F1793" t="s">
        <v>25</v>
      </c>
      <c r="G1793" t="s">
        <v>104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91</v>
      </c>
      <c r="O1793">
        <v>1</v>
      </c>
      <c r="P1793" t="s">
        <v>28</v>
      </c>
      <c r="Q1793" t="s">
        <v>56</v>
      </c>
      <c r="R1793">
        <v>18</v>
      </c>
      <c r="S1793" t="s">
        <v>64</v>
      </c>
      <c r="T1793" t="s">
        <v>58</v>
      </c>
      <c r="U1793" t="s">
        <v>2853</v>
      </c>
      <c r="V1793">
        <v>15</v>
      </c>
      <c r="W1793">
        <v>3</v>
      </c>
      <c r="X1793">
        <v>2026</v>
      </c>
      <c r="Y1793" t="s">
        <v>6232</v>
      </c>
      <c r="Z1793">
        <v>-1</v>
      </c>
      <c r="AA1793" t="s">
        <v>6229</v>
      </c>
      <c r="AB1793">
        <v>802</v>
      </c>
      <c r="AC1793">
        <v>0.5</v>
      </c>
      <c r="AD1793" t="s">
        <v>6233</v>
      </c>
      <c r="AE1793" t="s">
        <v>6241</v>
      </c>
    </row>
    <row r="1794" spans="1:31" x14ac:dyDescent="0.25">
      <c r="A1794" t="s">
        <v>2854</v>
      </c>
      <c r="B1794" s="1">
        <v>46076</v>
      </c>
      <c r="C1794">
        <v>0.94027777777777777</v>
      </c>
      <c r="D1794" t="s">
        <v>45</v>
      </c>
      <c r="E1794" t="s">
        <v>135</v>
      </c>
      <c r="F1794" t="s">
        <v>84</v>
      </c>
      <c r="G1794" t="s">
        <v>48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39</v>
      </c>
      <c r="O1794">
        <v>1</v>
      </c>
      <c r="P1794" t="s">
        <v>28</v>
      </c>
      <c r="Q1794" t="s">
        <v>56</v>
      </c>
      <c r="R1794">
        <v>27</v>
      </c>
      <c r="S1794" t="s">
        <v>57</v>
      </c>
      <c r="T1794" t="s">
        <v>58</v>
      </c>
      <c r="U1794" t="s">
        <v>2854</v>
      </c>
      <c r="V1794">
        <v>22</v>
      </c>
      <c r="W1794">
        <v>2</v>
      </c>
      <c r="X1794">
        <v>2026</v>
      </c>
      <c r="Y1794" t="s">
        <v>6239</v>
      </c>
      <c r="Z1794">
        <v>18</v>
      </c>
      <c r="AA1794" t="s">
        <v>6235</v>
      </c>
      <c r="AB1794">
        <v>344</v>
      </c>
      <c r="AC1794">
        <v>0.19999999999999998</v>
      </c>
      <c r="AD1794" t="s">
        <v>6233</v>
      </c>
      <c r="AE1794" t="s">
        <v>6236</v>
      </c>
    </row>
    <row r="1795" spans="1:31" x14ac:dyDescent="0.25">
      <c r="A1795" t="s">
        <v>2856</v>
      </c>
      <c r="B1795" s="1">
        <v>46136</v>
      </c>
      <c r="C1795">
        <v>0.49652777777777779</v>
      </c>
      <c r="D1795" t="s">
        <v>99</v>
      </c>
      <c r="E1795" t="s">
        <v>135</v>
      </c>
      <c r="F1795" t="s">
        <v>37</v>
      </c>
      <c r="G1795" t="s">
        <v>104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49</v>
      </c>
      <c r="O1795">
        <v>2</v>
      </c>
      <c r="P1795" t="s">
        <v>28</v>
      </c>
      <c r="Q1795" t="s">
        <v>56</v>
      </c>
      <c r="R1795">
        <v>27</v>
      </c>
      <c r="S1795" t="s">
        <v>30</v>
      </c>
      <c r="T1795" t="s">
        <v>58</v>
      </c>
      <c r="U1795" t="s">
        <v>2856</v>
      </c>
      <c r="V1795">
        <v>11</v>
      </c>
      <c r="W1795">
        <v>4</v>
      </c>
      <c r="X1795">
        <v>2026</v>
      </c>
      <c r="Y1795" t="s">
        <v>6237</v>
      </c>
      <c r="Z1795">
        <v>5</v>
      </c>
      <c r="AA1795" t="s">
        <v>6235</v>
      </c>
      <c r="AB1795">
        <v>977</v>
      </c>
      <c r="AC1795">
        <v>0.23555555555555555</v>
      </c>
      <c r="AD1795" t="s">
        <v>6233</v>
      </c>
      <c r="AE1795" t="s">
        <v>6236</v>
      </c>
    </row>
    <row r="1796" spans="1:31" x14ac:dyDescent="0.25">
      <c r="A1796" t="s">
        <v>2858</v>
      </c>
      <c r="B1796" s="1">
        <v>46088</v>
      </c>
      <c r="C1796">
        <v>0.78888888888888886</v>
      </c>
      <c r="D1796" t="s">
        <v>62</v>
      </c>
      <c r="E1796" t="s">
        <v>90</v>
      </c>
      <c r="F1796" t="s">
        <v>25</v>
      </c>
      <c r="G1796" t="s">
        <v>117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39</v>
      </c>
      <c r="O1796">
        <v>1</v>
      </c>
      <c r="P1796" t="s">
        <v>28</v>
      </c>
      <c r="Q1796" t="s">
        <v>56</v>
      </c>
      <c r="R1796">
        <v>43</v>
      </c>
      <c r="S1796" t="s">
        <v>64</v>
      </c>
      <c r="T1796" t="s">
        <v>41</v>
      </c>
      <c r="U1796" t="s">
        <v>2858</v>
      </c>
      <c r="V1796">
        <v>18</v>
      </c>
      <c r="W1796">
        <v>3</v>
      </c>
      <c r="X1796">
        <v>2026</v>
      </c>
      <c r="Y1796" t="s">
        <v>6232</v>
      </c>
      <c r="Z1796">
        <v>1</v>
      </c>
      <c r="AA1796" t="s">
        <v>6235</v>
      </c>
      <c r="AB1796">
        <v>816</v>
      </c>
      <c r="AC1796">
        <v>0.19459459459459461</v>
      </c>
      <c r="AD1796" t="s">
        <v>6233</v>
      </c>
      <c r="AE1796" t="s">
        <v>6231</v>
      </c>
    </row>
    <row r="1797" spans="1:31" x14ac:dyDescent="0.25">
      <c r="A1797" t="s">
        <v>2859</v>
      </c>
      <c r="B1797" s="1">
        <v>46187</v>
      </c>
      <c r="C1797">
        <v>0.44027777777777777</v>
      </c>
      <c r="D1797" t="s">
        <v>35</v>
      </c>
      <c r="E1797" t="s">
        <v>135</v>
      </c>
      <c r="F1797" t="s">
        <v>47</v>
      </c>
      <c r="G1797" t="s">
        <v>26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91</v>
      </c>
      <c r="O1797">
        <v>5</v>
      </c>
      <c r="P1797" t="s">
        <v>28</v>
      </c>
      <c r="Q1797" t="s">
        <v>56</v>
      </c>
      <c r="R1797">
        <v>41</v>
      </c>
      <c r="S1797" t="s">
        <v>170</v>
      </c>
      <c r="T1797" t="s">
        <v>31</v>
      </c>
      <c r="U1797" t="s">
        <v>2859</v>
      </c>
      <c r="V1797">
        <v>10</v>
      </c>
      <c r="W1797">
        <v>6</v>
      </c>
      <c r="X1797">
        <v>2026</v>
      </c>
      <c r="Y1797" t="s">
        <v>6237</v>
      </c>
      <c r="Z1797">
        <v>-5</v>
      </c>
      <c r="AA1797" t="s">
        <v>6229</v>
      </c>
      <c r="AB1797">
        <v>972</v>
      </c>
      <c r="AC1797">
        <v>0.48518518518518516</v>
      </c>
      <c r="AD1797" t="s">
        <v>6238</v>
      </c>
      <c r="AE1797" t="s">
        <v>6231</v>
      </c>
    </row>
    <row r="1798" spans="1:31" x14ac:dyDescent="0.25">
      <c r="A1798" t="s">
        <v>2860</v>
      </c>
      <c r="B1798" s="1">
        <v>46074</v>
      </c>
      <c r="C1798">
        <v>0.38333333333333336</v>
      </c>
      <c r="D1798" t="s">
        <v>45</v>
      </c>
      <c r="E1798" t="s">
        <v>100</v>
      </c>
      <c r="F1798" t="s">
        <v>63</v>
      </c>
      <c r="G1798" t="s">
        <v>48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27</v>
      </c>
      <c r="O1798">
        <v>5</v>
      </c>
      <c r="P1798" t="s">
        <v>28</v>
      </c>
      <c r="Q1798" t="s">
        <v>29</v>
      </c>
      <c r="R1798">
        <v>44</v>
      </c>
      <c r="S1798" t="s">
        <v>64</v>
      </c>
      <c r="T1798" t="s">
        <v>31</v>
      </c>
      <c r="U1798" t="s">
        <v>2860</v>
      </c>
      <c r="V1798">
        <v>9</v>
      </c>
      <c r="W1798">
        <v>2</v>
      </c>
      <c r="X1798">
        <v>2026</v>
      </c>
      <c r="Y1798" t="s">
        <v>6228</v>
      </c>
      <c r="Z1798">
        <v>-4</v>
      </c>
      <c r="AA1798" t="s">
        <v>6229</v>
      </c>
      <c r="AB1798">
        <v>562</v>
      </c>
      <c r="AC1798">
        <v>4.4999999999999998E-2</v>
      </c>
      <c r="AD1798" t="s">
        <v>6238</v>
      </c>
      <c r="AE1798" t="s">
        <v>6231</v>
      </c>
    </row>
    <row r="1799" spans="1:31" x14ac:dyDescent="0.25">
      <c r="A1799" t="s">
        <v>2861</v>
      </c>
      <c r="B1799" s="1">
        <v>46139</v>
      </c>
      <c r="C1799">
        <v>0.40972222222222221</v>
      </c>
      <c r="D1799" t="s">
        <v>130</v>
      </c>
      <c r="E1799" t="s">
        <v>46</v>
      </c>
      <c r="F1799" t="s">
        <v>76</v>
      </c>
      <c r="G1799" t="s">
        <v>38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49</v>
      </c>
      <c r="O1799">
        <v>3</v>
      </c>
      <c r="P1799" t="s">
        <v>28</v>
      </c>
      <c r="Q1799" t="s">
        <v>29</v>
      </c>
      <c r="R1799">
        <v>33</v>
      </c>
      <c r="S1799" t="s">
        <v>57</v>
      </c>
      <c r="T1799" t="s">
        <v>31</v>
      </c>
      <c r="U1799" t="s">
        <v>2861</v>
      </c>
      <c r="V1799">
        <v>9</v>
      </c>
      <c r="W1799">
        <v>4</v>
      </c>
      <c r="X1799">
        <v>2026</v>
      </c>
      <c r="Y1799" t="s">
        <v>6228</v>
      </c>
      <c r="Z1799">
        <v>13</v>
      </c>
      <c r="AA1799" t="s">
        <v>6235</v>
      </c>
      <c r="AB1799">
        <v>284</v>
      </c>
      <c r="AC1799">
        <v>0.21136363636363639</v>
      </c>
      <c r="AD1799" t="s">
        <v>6240</v>
      </c>
      <c r="AE1799" t="s">
        <v>6236</v>
      </c>
    </row>
    <row r="1800" spans="1:31" x14ac:dyDescent="0.25">
      <c r="A1800" t="s">
        <v>2862</v>
      </c>
      <c r="B1800" s="1">
        <v>46083</v>
      </c>
      <c r="C1800">
        <v>0.49166666666666664</v>
      </c>
      <c r="D1800" t="s">
        <v>296</v>
      </c>
      <c r="E1800" t="s">
        <v>135</v>
      </c>
      <c r="F1800" t="s">
        <v>63</v>
      </c>
      <c r="G1800" t="s">
        <v>96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70</v>
      </c>
      <c r="O1800">
        <v>5</v>
      </c>
      <c r="P1800" t="s">
        <v>28</v>
      </c>
      <c r="Q1800" t="s">
        <v>29</v>
      </c>
      <c r="R1800">
        <v>49</v>
      </c>
      <c r="S1800" t="s">
        <v>57</v>
      </c>
      <c r="T1800" t="s">
        <v>58</v>
      </c>
      <c r="U1800" t="s">
        <v>2862</v>
      </c>
      <c r="V1800">
        <v>11</v>
      </c>
      <c r="W1800">
        <v>3</v>
      </c>
      <c r="X1800">
        <v>2026</v>
      </c>
      <c r="Y1800" t="s">
        <v>6237</v>
      </c>
      <c r="Z1800">
        <v>3</v>
      </c>
      <c r="AA1800" t="s">
        <v>6235</v>
      </c>
      <c r="AB1800">
        <v>991</v>
      </c>
      <c r="AC1800">
        <v>0.24500000000000002</v>
      </c>
      <c r="AD1800" t="s">
        <v>6238</v>
      </c>
      <c r="AE1800" t="s">
        <v>6234</v>
      </c>
    </row>
    <row r="1801" spans="1:31" x14ac:dyDescent="0.25">
      <c r="A1801" t="s">
        <v>2863</v>
      </c>
      <c r="B1801" s="1">
        <v>46079</v>
      </c>
      <c r="C1801">
        <v>0.42083333333333334</v>
      </c>
      <c r="D1801" t="s">
        <v>200</v>
      </c>
      <c r="E1801" t="s">
        <v>24</v>
      </c>
      <c r="F1801" t="s">
        <v>47</v>
      </c>
      <c r="G1801" t="s">
        <v>48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27</v>
      </c>
      <c r="O1801">
        <v>1</v>
      </c>
      <c r="P1801" t="s">
        <v>28</v>
      </c>
      <c r="Q1801" t="s">
        <v>29</v>
      </c>
      <c r="R1801">
        <v>21</v>
      </c>
      <c r="S1801" t="s">
        <v>71</v>
      </c>
      <c r="T1801" t="s">
        <v>31</v>
      </c>
      <c r="U1801" t="s">
        <v>2863</v>
      </c>
      <c r="V1801">
        <v>10</v>
      </c>
      <c r="W1801">
        <v>2</v>
      </c>
      <c r="X1801">
        <v>2026</v>
      </c>
      <c r="Y1801" t="s">
        <v>6237</v>
      </c>
      <c r="Z1801">
        <v>16</v>
      </c>
      <c r="AA1801" t="s">
        <v>6235</v>
      </c>
      <c r="AB1801">
        <v>659</v>
      </c>
      <c r="AC1801">
        <v>0.31041666666666667</v>
      </c>
      <c r="AD1801" t="s">
        <v>6233</v>
      </c>
      <c r="AE1801" t="s">
        <v>6241</v>
      </c>
    </row>
    <row r="1802" spans="1:31" x14ac:dyDescent="0.25">
      <c r="A1802" t="s">
        <v>2864</v>
      </c>
      <c r="B1802" s="1">
        <v>46085</v>
      </c>
      <c r="C1802">
        <v>0.70972222222222225</v>
      </c>
      <c r="D1802" t="s">
        <v>53</v>
      </c>
      <c r="E1802" t="s">
        <v>159</v>
      </c>
      <c r="F1802" t="s">
        <v>95</v>
      </c>
      <c r="G1802" t="s">
        <v>117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70</v>
      </c>
      <c r="O1802">
        <v>1</v>
      </c>
      <c r="P1802" t="s">
        <v>146</v>
      </c>
      <c r="Q1802" t="s">
        <v>29</v>
      </c>
      <c r="R1802">
        <v>39</v>
      </c>
      <c r="S1802" t="s">
        <v>40</v>
      </c>
      <c r="T1802" t="s">
        <v>58</v>
      </c>
      <c r="U1802" t="s">
        <v>2864</v>
      </c>
      <c r="V1802">
        <v>17</v>
      </c>
      <c r="W1802">
        <v>3</v>
      </c>
      <c r="X1802">
        <v>2026</v>
      </c>
      <c r="Y1802" t="s">
        <v>6232</v>
      </c>
      <c r="Z1802">
        <v>9</v>
      </c>
      <c r="AA1802" t="s">
        <v>6235</v>
      </c>
      <c r="AB1802">
        <v>577</v>
      </c>
      <c r="AC1802">
        <v>0.4689655172413793</v>
      </c>
      <c r="AD1802" t="s">
        <v>6233</v>
      </c>
      <c r="AE1802" t="s">
        <v>6231</v>
      </c>
    </row>
    <row r="1803" spans="1:31" x14ac:dyDescent="0.25">
      <c r="A1803" t="s">
        <v>2866</v>
      </c>
      <c r="B1803" s="1">
        <v>46141</v>
      </c>
      <c r="C1803">
        <v>0.70972222222222225</v>
      </c>
      <c r="D1803" t="s">
        <v>121</v>
      </c>
      <c r="E1803" t="s">
        <v>100</v>
      </c>
      <c r="F1803" t="s">
        <v>84</v>
      </c>
      <c r="G1803" t="s">
        <v>96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39</v>
      </c>
      <c r="O1803">
        <v>1</v>
      </c>
      <c r="P1803" t="s">
        <v>28</v>
      </c>
      <c r="Q1803" t="s">
        <v>29</v>
      </c>
      <c r="R1803">
        <v>42</v>
      </c>
      <c r="S1803" t="s">
        <v>40</v>
      </c>
      <c r="T1803" t="s">
        <v>58</v>
      </c>
      <c r="U1803" t="s">
        <v>2866</v>
      </c>
      <c r="V1803">
        <v>17</v>
      </c>
      <c r="W1803">
        <v>4</v>
      </c>
      <c r="X1803">
        <v>2026</v>
      </c>
      <c r="Y1803" t="s">
        <v>6232</v>
      </c>
      <c r="Z1803">
        <v>14</v>
      </c>
      <c r="AA1803" t="s">
        <v>6235</v>
      </c>
      <c r="AB1803">
        <v>1190</v>
      </c>
      <c r="AC1803">
        <v>0.1558139534883721</v>
      </c>
      <c r="AD1803" t="s">
        <v>6233</v>
      </c>
      <c r="AE1803" t="s">
        <v>6231</v>
      </c>
    </row>
    <row r="1804" spans="1:31" x14ac:dyDescent="0.25">
      <c r="A1804" t="s">
        <v>2867</v>
      </c>
      <c r="B1804" s="1">
        <v>46039</v>
      </c>
      <c r="C1804">
        <v>0.61388888888888893</v>
      </c>
      <c r="D1804" t="s">
        <v>89</v>
      </c>
      <c r="E1804" t="s">
        <v>46</v>
      </c>
      <c r="F1804" t="s">
        <v>37</v>
      </c>
      <c r="G1804" t="s">
        <v>38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70</v>
      </c>
      <c r="O1804">
        <v>5</v>
      </c>
      <c r="P1804" t="s">
        <v>28</v>
      </c>
      <c r="Q1804" t="s">
        <v>56</v>
      </c>
      <c r="R1804">
        <v>53</v>
      </c>
      <c r="S1804" t="s">
        <v>64</v>
      </c>
      <c r="T1804" t="s">
        <v>85</v>
      </c>
      <c r="U1804" t="s">
        <v>2867</v>
      </c>
      <c r="V1804">
        <v>14</v>
      </c>
      <c r="W1804">
        <v>1</v>
      </c>
      <c r="X1804">
        <v>2026</v>
      </c>
      <c r="Y1804" t="s">
        <v>6237</v>
      </c>
      <c r="Z1804">
        <v>7</v>
      </c>
      <c r="AA1804" t="s">
        <v>6235</v>
      </c>
      <c r="AB1804">
        <v>1151</v>
      </c>
      <c r="AC1804">
        <v>9.3333333333333338E-2</v>
      </c>
      <c r="AD1804" t="s">
        <v>6238</v>
      </c>
      <c r="AE1804" t="s">
        <v>6234</v>
      </c>
    </row>
    <row r="1805" spans="1:31" x14ac:dyDescent="0.25">
      <c r="A1805" t="s">
        <v>2869</v>
      </c>
      <c r="B1805" s="1">
        <v>46126</v>
      </c>
      <c r="C1805">
        <v>0.81319444444444444</v>
      </c>
      <c r="D1805" t="s">
        <v>99</v>
      </c>
      <c r="E1805" t="s">
        <v>36</v>
      </c>
      <c r="F1805" t="s">
        <v>95</v>
      </c>
      <c r="G1805" t="s">
        <v>26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27</v>
      </c>
      <c r="O1805">
        <v>3</v>
      </c>
      <c r="P1805" t="s">
        <v>28</v>
      </c>
      <c r="Q1805" t="s">
        <v>56</v>
      </c>
      <c r="R1805">
        <v>22</v>
      </c>
      <c r="S1805" t="s">
        <v>131</v>
      </c>
      <c r="T1805" t="s">
        <v>41</v>
      </c>
      <c r="U1805" t="s">
        <v>2869</v>
      </c>
      <c r="V1805">
        <v>19</v>
      </c>
      <c r="W1805">
        <v>4</v>
      </c>
      <c r="X1805">
        <v>2026</v>
      </c>
      <c r="Y1805" t="s">
        <v>6232</v>
      </c>
      <c r="Z1805">
        <v>18</v>
      </c>
      <c r="AA1805" t="s">
        <v>6235</v>
      </c>
      <c r="AB1805">
        <v>883</v>
      </c>
      <c r="AC1805">
        <v>0.15178571428571427</v>
      </c>
      <c r="AD1805" t="s">
        <v>6240</v>
      </c>
      <c r="AE1805" t="s">
        <v>6241</v>
      </c>
    </row>
    <row r="1806" spans="1:31" x14ac:dyDescent="0.25">
      <c r="A1806" t="s">
        <v>2870</v>
      </c>
      <c r="B1806" s="1">
        <v>46191</v>
      </c>
      <c r="C1806">
        <v>0.74375000000000002</v>
      </c>
      <c r="D1806" t="s">
        <v>200</v>
      </c>
      <c r="E1806" t="s">
        <v>36</v>
      </c>
      <c r="F1806" t="s">
        <v>69</v>
      </c>
      <c r="G1806" t="s">
        <v>104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27</v>
      </c>
      <c r="O1806">
        <v>3</v>
      </c>
      <c r="P1806" t="s">
        <v>28</v>
      </c>
      <c r="Q1806" t="s">
        <v>56</v>
      </c>
      <c r="R1806">
        <v>33</v>
      </c>
      <c r="S1806" t="s">
        <v>71</v>
      </c>
      <c r="T1806" t="s">
        <v>58</v>
      </c>
      <c r="U1806" t="s">
        <v>2870</v>
      </c>
      <c r="V1806">
        <v>17</v>
      </c>
      <c r="W1806">
        <v>6</v>
      </c>
      <c r="X1806">
        <v>2026</v>
      </c>
      <c r="Y1806" t="s">
        <v>6232</v>
      </c>
      <c r="Z1806">
        <v>15</v>
      </c>
      <c r="AA1806" t="s">
        <v>6235</v>
      </c>
      <c r="AB1806">
        <v>859</v>
      </c>
      <c r="AC1806">
        <v>0.10975609756097561</v>
      </c>
      <c r="AD1806" t="s">
        <v>6240</v>
      </c>
      <c r="AE1806" t="s">
        <v>6236</v>
      </c>
    </row>
    <row r="1807" spans="1:31" x14ac:dyDescent="0.25">
      <c r="A1807" t="s">
        <v>2871</v>
      </c>
      <c r="B1807" s="1">
        <v>46105</v>
      </c>
      <c r="C1807">
        <v>0.3972222222222222</v>
      </c>
      <c r="D1807" t="s">
        <v>53</v>
      </c>
      <c r="E1807" t="s">
        <v>83</v>
      </c>
      <c r="F1807" t="s">
        <v>76</v>
      </c>
      <c r="G1807" t="s">
        <v>48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70</v>
      </c>
      <c r="O1807">
        <v>4</v>
      </c>
      <c r="P1807" t="s">
        <v>146</v>
      </c>
      <c r="Q1807" t="s">
        <v>29</v>
      </c>
      <c r="R1807">
        <v>19</v>
      </c>
      <c r="S1807" t="s">
        <v>131</v>
      </c>
      <c r="T1807" t="s">
        <v>31</v>
      </c>
      <c r="U1807" t="s">
        <v>2871</v>
      </c>
      <c r="V1807">
        <v>9</v>
      </c>
      <c r="W1807">
        <v>3</v>
      </c>
      <c r="X1807">
        <v>2026</v>
      </c>
      <c r="Y1807" t="s">
        <v>6228</v>
      </c>
      <c r="Z1807">
        <v>10</v>
      </c>
      <c r="AA1807" t="s">
        <v>6235</v>
      </c>
      <c r="AB1807">
        <v>606</v>
      </c>
      <c r="AC1807">
        <v>4.0476190476190478E-2</v>
      </c>
      <c r="AD1807" t="s">
        <v>6230</v>
      </c>
      <c r="AE1807" t="s">
        <v>6241</v>
      </c>
    </row>
    <row r="1808" spans="1:31" x14ac:dyDescent="0.25">
      <c r="A1808" t="s">
        <v>2872</v>
      </c>
      <c r="B1808" s="1">
        <v>46164</v>
      </c>
      <c r="C1808">
        <v>0.82708333333333328</v>
      </c>
      <c r="D1808" t="s">
        <v>116</v>
      </c>
      <c r="E1808" t="s">
        <v>83</v>
      </c>
      <c r="F1808" t="s">
        <v>84</v>
      </c>
      <c r="G1808" t="s">
        <v>117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27</v>
      </c>
      <c r="O1808">
        <v>3</v>
      </c>
      <c r="P1808" t="s">
        <v>28</v>
      </c>
      <c r="Q1808" t="s">
        <v>29</v>
      </c>
      <c r="R1808">
        <v>27</v>
      </c>
      <c r="S1808" t="s">
        <v>30</v>
      </c>
      <c r="T1808" t="s">
        <v>41</v>
      </c>
      <c r="U1808" t="s">
        <v>2872</v>
      </c>
      <c r="V1808">
        <v>19</v>
      </c>
      <c r="W1808">
        <v>5</v>
      </c>
      <c r="X1808">
        <v>2026</v>
      </c>
      <c r="Y1808" t="s">
        <v>6232</v>
      </c>
      <c r="Z1808">
        <v>5</v>
      </c>
      <c r="AA1808" t="s">
        <v>6235</v>
      </c>
      <c r="AB1808">
        <v>220</v>
      </c>
      <c r="AC1808">
        <v>0.22068965517241382</v>
      </c>
      <c r="AD1808" t="s">
        <v>6240</v>
      </c>
      <c r="AE1808" t="s">
        <v>6236</v>
      </c>
    </row>
    <row r="1809" spans="1:31" x14ac:dyDescent="0.25">
      <c r="A1809" t="s">
        <v>2873</v>
      </c>
      <c r="B1809" s="1">
        <v>46083</v>
      </c>
      <c r="C1809">
        <v>0.87013888888888891</v>
      </c>
      <c r="D1809" t="s">
        <v>130</v>
      </c>
      <c r="E1809" t="s">
        <v>24</v>
      </c>
      <c r="F1809" t="s">
        <v>25</v>
      </c>
      <c r="G1809" t="s">
        <v>104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49</v>
      </c>
      <c r="O1809">
        <v>4</v>
      </c>
      <c r="P1809" t="s">
        <v>28</v>
      </c>
      <c r="Q1809" t="s">
        <v>56</v>
      </c>
      <c r="R1809">
        <v>40</v>
      </c>
      <c r="S1809" t="s">
        <v>57</v>
      </c>
      <c r="T1809" t="s">
        <v>41</v>
      </c>
      <c r="U1809" t="s">
        <v>2873</v>
      </c>
      <c r="V1809">
        <v>20</v>
      </c>
      <c r="W1809">
        <v>3</v>
      </c>
      <c r="X1809">
        <v>2026</v>
      </c>
      <c r="Y1809" t="s">
        <v>6239</v>
      </c>
      <c r="Z1809">
        <v>-1</v>
      </c>
      <c r="AA1809" t="s">
        <v>6229</v>
      </c>
      <c r="AB1809">
        <v>251</v>
      </c>
      <c r="AC1809">
        <v>0.22727272727272727</v>
      </c>
      <c r="AD1809" t="s">
        <v>6230</v>
      </c>
      <c r="AE1809" t="s">
        <v>6231</v>
      </c>
    </row>
    <row r="1810" spans="1:31" x14ac:dyDescent="0.25">
      <c r="A1810" t="s">
        <v>2874</v>
      </c>
      <c r="B1810" s="1">
        <v>46031</v>
      </c>
      <c r="C1810">
        <v>0.93125000000000002</v>
      </c>
      <c r="D1810" t="s">
        <v>130</v>
      </c>
      <c r="E1810" t="s">
        <v>46</v>
      </c>
      <c r="F1810" t="s">
        <v>84</v>
      </c>
      <c r="G1810" t="s">
        <v>96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91</v>
      </c>
      <c r="O1810">
        <v>1</v>
      </c>
      <c r="P1810" t="s">
        <v>28</v>
      </c>
      <c r="Q1810" t="s">
        <v>56</v>
      </c>
      <c r="R1810">
        <v>32</v>
      </c>
      <c r="S1810" t="s">
        <v>30</v>
      </c>
      <c r="T1810" t="s">
        <v>58</v>
      </c>
      <c r="U1810" t="s">
        <v>2874</v>
      </c>
      <c r="V1810">
        <v>22</v>
      </c>
      <c r="W1810">
        <v>1</v>
      </c>
      <c r="X1810">
        <v>2026</v>
      </c>
      <c r="Y1810" t="s">
        <v>6239</v>
      </c>
      <c r="Z1810">
        <v>13</v>
      </c>
      <c r="AA1810" t="s">
        <v>6235</v>
      </c>
      <c r="AB1810">
        <v>59</v>
      </c>
      <c r="AC1810">
        <v>0.31489361702127661</v>
      </c>
      <c r="AD1810" t="s">
        <v>6233</v>
      </c>
      <c r="AE1810" t="s">
        <v>6236</v>
      </c>
    </row>
    <row r="1811" spans="1:31" x14ac:dyDescent="0.25">
      <c r="A1811" t="s">
        <v>2875</v>
      </c>
      <c r="B1811" s="1">
        <v>46052</v>
      </c>
      <c r="C1811">
        <v>0.36458333333333331</v>
      </c>
      <c r="D1811" t="s">
        <v>130</v>
      </c>
      <c r="E1811" t="s">
        <v>83</v>
      </c>
      <c r="F1811" t="s">
        <v>25</v>
      </c>
      <c r="G1811" t="s">
        <v>96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49</v>
      </c>
      <c r="O1811">
        <v>5</v>
      </c>
      <c r="P1811" t="s">
        <v>28</v>
      </c>
      <c r="Q1811" t="s">
        <v>29</v>
      </c>
      <c r="R1811">
        <v>25</v>
      </c>
      <c r="S1811" t="s">
        <v>30</v>
      </c>
      <c r="T1811" t="s">
        <v>31</v>
      </c>
      <c r="U1811" t="s">
        <v>2875</v>
      </c>
      <c r="V1811">
        <v>8</v>
      </c>
      <c r="W1811">
        <v>1</v>
      </c>
      <c r="X1811">
        <v>2026</v>
      </c>
      <c r="Y1811" t="s">
        <v>6228</v>
      </c>
      <c r="Z1811">
        <v>3</v>
      </c>
      <c r="AA1811" t="s">
        <v>6235</v>
      </c>
      <c r="AB1811">
        <v>141</v>
      </c>
      <c r="AC1811">
        <v>0.30312499999999998</v>
      </c>
      <c r="AD1811" t="s">
        <v>6238</v>
      </c>
      <c r="AE1811" t="s">
        <v>6241</v>
      </c>
    </row>
    <row r="1812" spans="1:31" x14ac:dyDescent="0.25">
      <c r="A1812" t="s">
        <v>2876</v>
      </c>
      <c r="B1812" s="1">
        <v>46105</v>
      </c>
      <c r="C1812">
        <v>0.79374999999999996</v>
      </c>
      <c r="D1812" t="s">
        <v>35</v>
      </c>
      <c r="E1812" t="s">
        <v>159</v>
      </c>
      <c r="F1812" t="s">
        <v>47</v>
      </c>
      <c r="G1812" t="s">
        <v>26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70</v>
      </c>
      <c r="O1812">
        <v>3</v>
      </c>
      <c r="P1812" t="s">
        <v>28</v>
      </c>
      <c r="Q1812" t="s">
        <v>56</v>
      </c>
      <c r="R1812">
        <v>44</v>
      </c>
      <c r="S1812" t="s">
        <v>131</v>
      </c>
      <c r="T1812" t="s">
        <v>41</v>
      </c>
      <c r="U1812" t="s">
        <v>2876</v>
      </c>
      <c r="V1812">
        <v>19</v>
      </c>
      <c r="W1812">
        <v>3</v>
      </c>
      <c r="X1812">
        <v>2026</v>
      </c>
      <c r="Y1812" t="s">
        <v>6232</v>
      </c>
      <c r="Z1812">
        <v>-2</v>
      </c>
      <c r="AA1812" t="s">
        <v>6229</v>
      </c>
      <c r="AB1812">
        <v>464</v>
      </c>
      <c r="AC1812">
        <v>5.4285714285714284E-2</v>
      </c>
      <c r="AD1812" t="s">
        <v>6240</v>
      </c>
      <c r="AE1812" t="s">
        <v>6231</v>
      </c>
    </row>
    <row r="1813" spans="1:31" x14ac:dyDescent="0.25">
      <c r="A1813" t="s">
        <v>2877</v>
      </c>
      <c r="B1813" s="1">
        <v>46129</v>
      </c>
      <c r="C1813">
        <v>0.98611111111111116</v>
      </c>
      <c r="D1813" t="s">
        <v>53</v>
      </c>
      <c r="E1813" t="s">
        <v>135</v>
      </c>
      <c r="F1813" t="s">
        <v>55</v>
      </c>
      <c r="G1813" t="s">
        <v>117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27</v>
      </c>
      <c r="O1813">
        <v>3</v>
      </c>
      <c r="P1813" t="s">
        <v>28</v>
      </c>
      <c r="Q1813" t="s">
        <v>56</v>
      </c>
      <c r="R1813">
        <v>31</v>
      </c>
      <c r="S1813" t="s">
        <v>30</v>
      </c>
      <c r="T1813" t="s">
        <v>58</v>
      </c>
      <c r="U1813" t="s">
        <v>2877</v>
      </c>
      <c r="V1813">
        <v>23</v>
      </c>
      <c r="W1813">
        <v>4</v>
      </c>
      <c r="X1813">
        <v>2026</v>
      </c>
      <c r="Y1813" t="s">
        <v>6239</v>
      </c>
      <c r="Z1813">
        <v>3</v>
      </c>
      <c r="AA1813" t="s">
        <v>6235</v>
      </c>
      <c r="AB1813">
        <v>396</v>
      </c>
      <c r="AC1813">
        <v>0.24642857142857144</v>
      </c>
      <c r="AD1813" t="s">
        <v>6240</v>
      </c>
      <c r="AE1813" t="s">
        <v>6236</v>
      </c>
    </row>
    <row r="1814" spans="1:31" x14ac:dyDescent="0.25">
      <c r="A1814" t="s">
        <v>2878</v>
      </c>
      <c r="B1814" s="1">
        <v>46092</v>
      </c>
      <c r="C1814">
        <v>0.80277777777777781</v>
      </c>
      <c r="D1814" t="s">
        <v>296</v>
      </c>
      <c r="E1814" t="s">
        <v>90</v>
      </c>
      <c r="F1814" t="s">
        <v>55</v>
      </c>
      <c r="G1814" t="s">
        <v>26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27</v>
      </c>
      <c r="O1814">
        <v>4</v>
      </c>
      <c r="P1814" t="s">
        <v>28</v>
      </c>
      <c r="Q1814" t="s">
        <v>56</v>
      </c>
      <c r="R1814">
        <v>29</v>
      </c>
      <c r="S1814" t="s">
        <v>40</v>
      </c>
      <c r="T1814" t="s">
        <v>41</v>
      </c>
      <c r="U1814" t="s">
        <v>2878</v>
      </c>
      <c r="V1814">
        <v>19</v>
      </c>
      <c r="W1814">
        <v>3</v>
      </c>
      <c r="X1814">
        <v>2026</v>
      </c>
      <c r="Y1814" t="s">
        <v>6232</v>
      </c>
      <c r="Z1814">
        <v>-3</v>
      </c>
      <c r="AA1814" t="s">
        <v>6229</v>
      </c>
      <c r="AB1814">
        <v>646</v>
      </c>
      <c r="AC1814">
        <v>8.5714285714285715E-2</v>
      </c>
      <c r="AD1814" t="s">
        <v>6230</v>
      </c>
      <c r="AE1814" t="s">
        <v>6236</v>
      </c>
    </row>
    <row r="1815" spans="1:31" x14ac:dyDescent="0.25">
      <c r="A1815" t="s">
        <v>2879</v>
      </c>
      <c r="B1815" s="1">
        <v>46195</v>
      </c>
      <c r="C1815">
        <v>0.57222222222222219</v>
      </c>
      <c r="D1815" t="s">
        <v>121</v>
      </c>
      <c r="E1815" t="s">
        <v>83</v>
      </c>
      <c r="F1815" t="s">
        <v>47</v>
      </c>
      <c r="G1815" t="s">
        <v>48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91</v>
      </c>
      <c r="O1815">
        <v>3</v>
      </c>
      <c r="P1815" t="s">
        <v>28</v>
      </c>
      <c r="Q1815" t="s">
        <v>56</v>
      </c>
      <c r="R1815">
        <v>35</v>
      </c>
      <c r="S1815" t="s">
        <v>57</v>
      </c>
      <c r="T1815" t="s">
        <v>85</v>
      </c>
      <c r="U1815" t="s">
        <v>2879</v>
      </c>
      <c r="V1815">
        <v>13</v>
      </c>
      <c r="W1815">
        <v>6</v>
      </c>
      <c r="X1815">
        <v>2026</v>
      </c>
      <c r="Y1815" t="s">
        <v>6237</v>
      </c>
      <c r="Z1815">
        <v>0</v>
      </c>
      <c r="AA1815" t="s">
        <v>6229</v>
      </c>
      <c r="AB1815">
        <v>1158</v>
      </c>
      <c r="AC1815">
        <v>0.19534883720930232</v>
      </c>
      <c r="AD1815" t="s">
        <v>6240</v>
      </c>
      <c r="AE1815" t="s">
        <v>6236</v>
      </c>
    </row>
    <row r="1816" spans="1:31" x14ac:dyDescent="0.25">
      <c r="A1816" t="s">
        <v>2880</v>
      </c>
      <c r="B1816" s="1">
        <v>46142</v>
      </c>
      <c r="C1816">
        <v>0.98263888888888884</v>
      </c>
      <c r="D1816" t="s">
        <v>23</v>
      </c>
      <c r="E1816" t="s">
        <v>54</v>
      </c>
      <c r="F1816" t="s">
        <v>47</v>
      </c>
      <c r="G1816" t="s">
        <v>117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27</v>
      </c>
      <c r="O1816">
        <v>2</v>
      </c>
      <c r="P1816" t="s">
        <v>28</v>
      </c>
      <c r="Q1816" t="s">
        <v>29</v>
      </c>
      <c r="R1816">
        <v>26</v>
      </c>
      <c r="S1816" t="s">
        <v>71</v>
      </c>
      <c r="T1816" t="s">
        <v>58</v>
      </c>
      <c r="U1816" t="s">
        <v>2880</v>
      </c>
      <c r="V1816">
        <v>23</v>
      </c>
      <c r="W1816">
        <v>4</v>
      </c>
      <c r="X1816">
        <v>2026</v>
      </c>
      <c r="Y1816" t="s">
        <v>6239</v>
      </c>
      <c r="Z1816">
        <v>-2</v>
      </c>
      <c r="AA1816" t="s">
        <v>6229</v>
      </c>
      <c r="AB1816">
        <v>719</v>
      </c>
      <c r="AC1816">
        <v>0.21000000000000002</v>
      </c>
      <c r="AD1816" t="s">
        <v>6233</v>
      </c>
      <c r="AE1816" t="s">
        <v>6236</v>
      </c>
    </row>
    <row r="1817" spans="1:31" x14ac:dyDescent="0.25">
      <c r="A1817" t="s">
        <v>2882</v>
      </c>
      <c r="B1817" s="1">
        <v>46134</v>
      </c>
      <c r="C1817">
        <v>0.99444444444444446</v>
      </c>
      <c r="D1817" t="s">
        <v>121</v>
      </c>
      <c r="E1817" t="s">
        <v>36</v>
      </c>
      <c r="F1817" t="s">
        <v>63</v>
      </c>
      <c r="G1817" t="s">
        <v>104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27</v>
      </c>
      <c r="O1817">
        <v>4</v>
      </c>
      <c r="P1817" t="s">
        <v>28</v>
      </c>
      <c r="Q1817" t="s">
        <v>29</v>
      </c>
      <c r="R1817">
        <v>18</v>
      </c>
      <c r="S1817" t="s">
        <v>40</v>
      </c>
      <c r="T1817" t="s">
        <v>58</v>
      </c>
      <c r="U1817" t="s">
        <v>2882</v>
      </c>
      <c r="V1817">
        <v>23</v>
      </c>
      <c r="W1817">
        <v>4</v>
      </c>
      <c r="X1817">
        <v>2026</v>
      </c>
      <c r="Y1817" t="s">
        <v>6239</v>
      </c>
      <c r="Z1817">
        <v>14</v>
      </c>
      <c r="AA1817" t="s">
        <v>6235</v>
      </c>
      <c r="AB1817">
        <v>208</v>
      </c>
      <c r="AC1817">
        <v>0.18</v>
      </c>
      <c r="AD1817" t="s">
        <v>6230</v>
      </c>
      <c r="AE1817" t="s">
        <v>6241</v>
      </c>
    </row>
    <row r="1818" spans="1:31" x14ac:dyDescent="0.25">
      <c r="A1818" t="s">
        <v>2883</v>
      </c>
      <c r="B1818" s="1">
        <v>46195</v>
      </c>
      <c r="C1818">
        <v>0.4909722222222222</v>
      </c>
      <c r="D1818" t="s">
        <v>145</v>
      </c>
      <c r="E1818" t="s">
        <v>36</v>
      </c>
      <c r="F1818" t="s">
        <v>69</v>
      </c>
      <c r="G1818" t="s">
        <v>117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49</v>
      </c>
      <c r="O1818">
        <v>5</v>
      </c>
      <c r="P1818" t="s">
        <v>28</v>
      </c>
      <c r="Q1818" t="s">
        <v>56</v>
      </c>
      <c r="R1818">
        <v>49</v>
      </c>
      <c r="S1818" t="s">
        <v>57</v>
      </c>
      <c r="T1818" t="s">
        <v>58</v>
      </c>
      <c r="U1818" t="s">
        <v>2883</v>
      </c>
      <c r="V1818">
        <v>11</v>
      </c>
      <c r="W1818">
        <v>6</v>
      </c>
      <c r="X1818">
        <v>2026</v>
      </c>
      <c r="Y1818" t="s">
        <v>6237</v>
      </c>
      <c r="Z1818">
        <v>19</v>
      </c>
      <c r="AA1818" t="s">
        <v>6235</v>
      </c>
      <c r="AB1818">
        <v>691</v>
      </c>
      <c r="AC1818">
        <v>0.1271186440677966</v>
      </c>
      <c r="AD1818" t="s">
        <v>6238</v>
      </c>
      <c r="AE1818" t="s">
        <v>6234</v>
      </c>
    </row>
    <row r="1819" spans="1:31" x14ac:dyDescent="0.25">
      <c r="A1819" t="s">
        <v>2885</v>
      </c>
      <c r="B1819" s="1">
        <v>46154</v>
      </c>
      <c r="C1819">
        <v>0.75694444444444442</v>
      </c>
      <c r="D1819" t="s">
        <v>200</v>
      </c>
      <c r="E1819" t="s">
        <v>100</v>
      </c>
      <c r="F1819" t="s">
        <v>69</v>
      </c>
      <c r="G1819" t="s">
        <v>48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91</v>
      </c>
      <c r="O1819">
        <v>5</v>
      </c>
      <c r="P1819" t="s">
        <v>146</v>
      </c>
      <c r="Q1819" t="s">
        <v>29</v>
      </c>
      <c r="R1819">
        <v>59</v>
      </c>
      <c r="S1819" t="s">
        <v>131</v>
      </c>
      <c r="T1819" t="s">
        <v>41</v>
      </c>
      <c r="U1819" t="s">
        <v>2885</v>
      </c>
      <c r="V1819">
        <v>18</v>
      </c>
      <c r="W1819">
        <v>5</v>
      </c>
      <c r="X1819">
        <v>2026</v>
      </c>
      <c r="Y1819" t="s">
        <v>6232</v>
      </c>
      <c r="Z1819">
        <v>6</v>
      </c>
      <c r="AA1819" t="s">
        <v>6235</v>
      </c>
      <c r="AB1819">
        <v>926</v>
      </c>
      <c r="AC1819">
        <v>0.12432432432432432</v>
      </c>
      <c r="AD1819" t="s">
        <v>6238</v>
      </c>
      <c r="AE1819" t="s">
        <v>6234</v>
      </c>
    </row>
    <row r="1820" spans="1:31" x14ac:dyDescent="0.25">
      <c r="A1820" t="s">
        <v>2886</v>
      </c>
      <c r="B1820" s="1">
        <v>46159</v>
      </c>
      <c r="C1820">
        <v>0.46666666666666667</v>
      </c>
      <c r="D1820" t="s">
        <v>23</v>
      </c>
      <c r="E1820" t="s">
        <v>100</v>
      </c>
      <c r="F1820" t="s">
        <v>76</v>
      </c>
      <c r="G1820" t="s">
        <v>117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49</v>
      </c>
      <c r="O1820">
        <v>3</v>
      </c>
      <c r="P1820" t="s">
        <v>28</v>
      </c>
      <c r="Q1820" t="s">
        <v>29</v>
      </c>
      <c r="R1820">
        <v>20</v>
      </c>
      <c r="S1820" t="s">
        <v>170</v>
      </c>
      <c r="T1820" t="s">
        <v>58</v>
      </c>
      <c r="U1820" t="s">
        <v>2886</v>
      </c>
      <c r="V1820">
        <v>11</v>
      </c>
      <c r="W1820">
        <v>5</v>
      </c>
      <c r="X1820">
        <v>2026</v>
      </c>
      <c r="Y1820" t="s">
        <v>6237</v>
      </c>
      <c r="Z1820">
        <v>-5</v>
      </c>
      <c r="AA1820" t="s">
        <v>6229</v>
      </c>
      <c r="AB1820">
        <v>1103</v>
      </c>
      <c r="AC1820">
        <v>0.39310344827586208</v>
      </c>
      <c r="AD1820" t="s">
        <v>6240</v>
      </c>
      <c r="AE1820" t="s">
        <v>6241</v>
      </c>
    </row>
    <row r="1821" spans="1:31" x14ac:dyDescent="0.25">
      <c r="A1821" t="s">
        <v>2887</v>
      </c>
      <c r="B1821" s="1">
        <v>46037</v>
      </c>
      <c r="C1821">
        <v>0.35347222222222224</v>
      </c>
      <c r="D1821" t="s">
        <v>45</v>
      </c>
      <c r="E1821" t="s">
        <v>83</v>
      </c>
      <c r="F1821" t="s">
        <v>84</v>
      </c>
      <c r="G1821" t="s">
        <v>48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49</v>
      </c>
      <c r="O1821">
        <v>4</v>
      </c>
      <c r="P1821" t="s">
        <v>28</v>
      </c>
      <c r="Q1821" t="s">
        <v>29</v>
      </c>
      <c r="R1821">
        <v>56</v>
      </c>
      <c r="S1821" t="s">
        <v>71</v>
      </c>
      <c r="T1821" t="s">
        <v>31</v>
      </c>
      <c r="U1821" t="s">
        <v>2887</v>
      </c>
      <c r="V1821">
        <v>8</v>
      </c>
      <c r="W1821">
        <v>1</v>
      </c>
      <c r="X1821">
        <v>2026</v>
      </c>
      <c r="Y1821" t="s">
        <v>6228</v>
      </c>
      <c r="Z1821">
        <v>5</v>
      </c>
      <c r="AA1821" t="s">
        <v>6235</v>
      </c>
      <c r="AB1821">
        <v>1026</v>
      </c>
      <c r="AC1821">
        <v>0.33571428571428574</v>
      </c>
      <c r="AD1821" t="s">
        <v>6230</v>
      </c>
      <c r="AE1821" t="s">
        <v>6234</v>
      </c>
    </row>
    <row r="1822" spans="1:31" x14ac:dyDescent="0.25">
      <c r="A1822" t="s">
        <v>2888</v>
      </c>
      <c r="B1822" s="1">
        <v>46190</v>
      </c>
      <c r="C1822">
        <v>0.71111111111111114</v>
      </c>
      <c r="D1822" t="s">
        <v>75</v>
      </c>
      <c r="E1822" t="s">
        <v>54</v>
      </c>
      <c r="F1822" t="s">
        <v>25</v>
      </c>
      <c r="G1822" t="s">
        <v>26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39</v>
      </c>
      <c r="O1822">
        <v>3</v>
      </c>
      <c r="P1822" t="s">
        <v>28</v>
      </c>
      <c r="Q1822" t="s">
        <v>29</v>
      </c>
      <c r="R1822">
        <v>28</v>
      </c>
      <c r="S1822" t="s">
        <v>40</v>
      </c>
      <c r="T1822" t="s">
        <v>58</v>
      </c>
      <c r="U1822" t="s">
        <v>2888</v>
      </c>
      <c r="V1822">
        <v>17</v>
      </c>
      <c r="W1822">
        <v>6</v>
      </c>
      <c r="X1822">
        <v>2026</v>
      </c>
      <c r="Y1822" t="s">
        <v>6232</v>
      </c>
      <c r="Z1822">
        <v>8</v>
      </c>
      <c r="AA1822" t="s">
        <v>6235</v>
      </c>
      <c r="AB1822">
        <v>1115</v>
      </c>
      <c r="AC1822">
        <v>0.31951219512195123</v>
      </c>
      <c r="AD1822" t="s">
        <v>6240</v>
      </c>
      <c r="AE1822" t="s">
        <v>6236</v>
      </c>
    </row>
    <row r="1823" spans="1:31" x14ac:dyDescent="0.25">
      <c r="A1823" t="s">
        <v>2889</v>
      </c>
      <c r="B1823" s="1">
        <v>46050</v>
      </c>
      <c r="C1823">
        <v>0.55138888888888893</v>
      </c>
      <c r="D1823" t="s">
        <v>296</v>
      </c>
      <c r="E1823" t="s">
        <v>24</v>
      </c>
      <c r="F1823" t="s">
        <v>95</v>
      </c>
      <c r="G1823" t="s">
        <v>38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91</v>
      </c>
      <c r="O1823">
        <v>5</v>
      </c>
      <c r="P1823" t="s">
        <v>28</v>
      </c>
      <c r="Q1823" t="s">
        <v>29</v>
      </c>
      <c r="R1823">
        <v>20</v>
      </c>
      <c r="S1823" t="s">
        <v>40</v>
      </c>
      <c r="T1823" t="s">
        <v>85</v>
      </c>
      <c r="U1823" t="s">
        <v>2889</v>
      </c>
      <c r="V1823">
        <v>13</v>
      </c>
      <c r="W1823">
        <v>1</v>
      </c>
      <c r="X1823">
        <v>2026</v>
      </c>
      <c r="Y1823" t="s">
        <v>6237</v>
      </c>
      <c r="Z1823">
        <v>8</v>
      </c>
      <c r="AA1823" t="s">
        <v>6235</v>
      </c>
      <c r="AB1823">
        <v>752</v>
      </c>
      <c r="AC1823">
        <v>0.10333333333333333</v>
      </c>
      <c r="AD1823" t="s">
        <v>6238</v>
      </c>
      <c r="AE1823" t="s">
        <v>6241</v>
      </c>
    </row>
    <row r="1824" spans="1:31" x14ac:dyDescent="0.25">
      <c r="A1824" t="s">
        <v>2890</v>
      </c>
      <c r="B1824" s="1">
        <v>46193</v>
      </c>
      <c r="C1824">
        <v>0.44097222222222221</v>
      </c>
      <c r="D1824" t="s">
        <v>45</v>
      </c>
      <c r="E1824" t="s">
        <v>24</v>
      </c>
      <c r="F1824" t="s">
        <v>25</v>
      </c>
      <c r="G1824" t="s">
        <v>117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27</v>
      </c>
      <c r="O1824">
        <v>5</v>
      </c>
      <c r="P1824" t="s">
        <v>28</v>
      </c>
      <c r="Q1824" t="s">
        <v>29</v>
      </c>
      <c r="R1824">
        <v>22</v>
      </c>
      <c r="S1824" t="s">
        <v>64</v>
      </c>
      <c r="T1824" t="s">
        <v>31</v>
      </c>
      <c r="U1824" t="s">
        <v>2890</v>
      </c>
      <c r="V1824">
        <v>10</v>
      </c>
      <c r="W1824">
        <v>6</v>
      </c>
      <c r="X1824">
        <v>2026</v>
      </c>
      <c r="Y1824" t="s">
        <v>6237</v>
      </c>
      <c r="Z1824">
        <v>1</v>
      </c>
      <c r="AA1824" t="s">
        <v>6235</v>
      </c>
      <c r="AB1824">
        <v>260</v>
      </c>
      <c r="AC1824">
        <v>0.3666666666666667</v>
      </c>
      <c r="AD1824" t="s">
        <v>6238</v>
      </c>
      <c r="AE1824" t="s">
        <v>6241</v>
      </c>
    </row>
    <row r="1825" spans="1:31" x14ac:dyDescent="0.25">
      <c r="A1825" t="s">
        <v>2891</v>
      </c>
      <c r="B1825" s="1">
        <v>46082</v>
      </c>
      <c r="C1825">
        <v>0.46250000000000002</v>
      </c>
      <c r="D1825" t="s">
        <v>145</v>
      </c>
      <c r="E1825" t="s">
        <v>90</v>
      </c>
      <c r="F1825" t="s">
        <v>37</v>
      </c>
      <c r="G1825" t="s">
        <v>96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70</v>
      </c>
      <c r="O1825">
        <v>1</v>
      </c>
      <c r="P1825" t="s">
        <v>28</v>
      </c>
      <c r="Q1825" t="s">
        <v>56</v>
      </c>
      <c r="R1825">
        <v>19</v>
      </c>
      <c r="S1825" t="s">
        <v>170</v>
      </c>
      <c r="T1825" t="s">
        <v>58</v>
      </c>
      <c r="U1825" t="s">
        <v>2891</v>
      </c>
      <c r="V1825">
        <v>11</v>
      </c>
      <c r="W1825">
        <v>3</v>
      </c>
      <c r="X1825">
        <v>2026</v>
      </c>
      <c r="Y1825" t="s">
        <v>6237</v>
      </c>
      <c r="Z1825">
        <v>9</v>
      </c>
      <c r="AA1825" t="s">
        <v>6235</v>
      </c>
      <c r="AB1825">
        <v>615</v>
      </c>
      <c r="AC1825">
        <v>0.24411764705882355</v>
      </c>
      <c r="AD1825" t="s">
        <v>6233</v>
      </c>
      <c r="AE1825" t="s">
        <v>6241</v>
      </c>
    </row>
    <row r="1826" spans="1:31" x14ac:dyDescent="0.25">
      <c r="A1826" t="s">
        <v>2893</v>
      </c>
      <c r="B1826" s="1">
        <v>46033</v>
      </c>
      <c r="C1826">
        <v>0.89444444444444449</v>
      </c>
      <c r="D1826" t="s">
        <v>89</v>
      </c>
      <c r="E1826" t="s">
        <v>83</v>
      </c>
      <c r="F1826" t="s">
        <v>166</v>
      </c>
      <c r="G1826" t="s">
        <v>26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39</v>
      </c>
      <c r="O1826">
        <v>4</v>
      </c>
      <c r="P1826" t="s">
        <v>28</v>
      </c>
      <c r="Q1826" t="s">
        <v>56</v>
      </c>
      <c r="R1826">
        <v>26</v>
      </c>
      <c r="S1826" t="s">
        <v>170</v>
      </c>
      <c r="T1826" t="s">
        <v>41</v>
      </c>
      <c r="U1826" t="s">
        <v>2893</v>
      </c>
      <c r="V1826">
        <v>21</v>
      </c>
      <c r="W1826">
        <v>1</v>
      </c>
      <c r="X1826">
        <v>2026</v>
      </c>
      <c r="Y1826" t="s">
        <v>6239</v>
      </c>
      <c r="Z1826">
        <v>10</v>
      </c>
      <c r="AA1826" t="s">
        <v>6235</v>
      </c>
      <c r="AB1826">
        <v>126</v>
      </c>
      <c r="AC1826">
        <v>0.23250000000000001</v>
      </c>
      <c r="AD1826" t="s">
        <v>6230</v>
      </c>
      <c r="AE1826" t="s">
        <v>6236</v>
      </c>
    </row>
    <row r="1827" spans="1:31" x14ac:dyDescent="0.25">
      <c r="A1827" t="s">
        <v>2894</v>
      </c>
      <c r="B1827" s="1">
        <v>46108</v>
      </c>
      <c r="C1827">
        <v>0.8041666666666667</v>
      </c>
      <c r="D1827" t="s">
        <v>200</v>
      </c>
      <c r="E1827" t="s">
        <v>36</v>
      </c>
      <c r="F1827" t="s">
        <v>84</v>
      </c>
      <c r="G1827" t="s">
        <v>117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70</v>
      </c>
      <c r="O1827">
        <v>4</v>
      </c>
      <c r="P1827" t="s">
        <v>146</v>
      </c>
      <c r="Q1827" t="s">
        <v>56</v>
      </c>
      <c r="R1827">
        <v>41</v>
      </c>
      <c r="S1827" t="s">
        <v>30</v>
      </c>
      <c r="T1827" t="s">
        <v>41</v>
      </c>
      <c r="U1827" t="s">
        <v>2894</v>
      </c>
      <c r="V1827">
        <v>19</v>
      </c>
      <c r="W1827">
        <v>3</v>
      </c>
      <c r="X1827">
        <v>2026</v>
      </c>
      <c r="Y1827" t="s">
        <v>6232</v>
      </c>
      <c r="Z1827">
        <v>8</v>
      </c>
      <c r="AA1827" t="s">
        <v>6235</v>
      </c>
      <c r="AB1827">
        <v>889</v>
      </c>
      <c r="AC1827">
        <v>4.1176470588235294E-2</v>
      </c>
      <c r="AD1827" t="s">
        <v>6230</v>
      </c>
      <c r="AE1827" t="s">
        <v>6231</v>
      </c>
    </row>
    <row r="1828" spans="1:31" x14ac:dyDescent="0.25">
      <c r="A1828" t="s">
        <v>2896</v>
      </c>
      <c r="B1828" s="1">
        <v>46181</v>
      </c>
      <c r="C1828">
        <v>0.76527777777777772</v>
      </c>
      <c r="D1828" t="s">
        <v>89</v>
      </c>
      <c r="E1828" t="s">
        <v>54</v>
      </c>
      <c r="F1828" t="s">
        <v>76</v>
      </c>
      <c r="G1828" t="s">
        <v>26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91</v>
      </c>
      <c r="O1828">
        <v>3</v>
      </c>
      <c r="P1828" t="s">
        <v>28</v>
      </c>
      <c r="Q1828" t="s">
        <v>29</v>
      </c>
      <c r="R1828">
        <v>51</v>
      </c>
      <c r="S1828" t="s">
        <v>57</v>
      </c>
      <c r="T1828" t="s">
        <v>41</v>
      </c>
      <c r="U1828" t="s">
        <v>2896</v>
      </c>
      <c r="V1828">
        <v>18</v>
      </c>
      <c r="W1828">
        <v>6</v>
      </c>
      <c r="X1828">
        <v>2026</v>
      </c>
      <c r="Y1828" t="s">
        <v>6232</v>
      </c>
      <c r="Z1828">
        <v>13</v>
      </c>
      <c r="AA1828" t="s">
        <v>6235</v>
      </c>
      <c r="AB1828">
        <v>41</v>
      </c>
      <c r="AC1828">
        <v>0.28888888888888892</v>
      </c>
      <c r="AD1828" t="s">
        <v>6240</v>
      </c>
      <c r="AE1828" t="s">
        <v>6234</v>
      </c>
    </row>
    <row r="1829" spans="1:31" x14ac:dyDescent="0.25">
      <c r="A1829" t="s">
        <v>2897</v>
      </c>
      <c r="B1829" s="1">
        <v>46086</v>
      </c>
      <c r="C1829">
        <v>0.48958333333333331</v>
      </c>
      <c r="D1829" t="s">
        <v>68</v>
      </c>
      <c r="E1829" t="s">
        <v>36</v>
      </c>
      <c r="F1829" t="s">
        <v>47</v>
      </c>
      <c r="G1829" t="s">
        <v>104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39</v>
      </c>
      <c r="O1829">
        <v>4</v>
      </c>
      <c r="P1829" t="s">
        <v>146</v>
      </c>
      <c r="Q1829" t="s">
        <v>29</v>
      </c>
      <c r="R1829">
        <v>43</v>
      </c>
      <c r="S1829" t="s">
        <v>71</v>
      </c>
      <c r="T1829" t="s">
        <v>58</v>
      </c>
      <c r="U1829" t="s">
        <v>2897</v>
      </c>
      <c r="V1829">
        <v>11</v>
      </c>
      <c r="W1829">
        <v>3</v>
      </c>
      <c r="X1829">
        <v>2026</v>
      </c>
      <c r="Y1829" t="s">
        <v>6237</v>
      </c>
      <c r="Z1829">
        <v>13</v>
      </c>
      <c r="AA1829" t="s">
        <v>6235</v>
      </c>
      <c r="AB1829">
        <v>302</v>
      </c>
      <c r="AC1829">
        <v>4.7058823529411764E-2</v>
      </c>
      <c r="AD1829" t="s">
        <v>6230</v>
      </c>
      <c r="AE1829" t="s">
        <v>6231</v>
      </c>
    </row>
    <row r="1830" spans="1:31" x14ac:dyDescent="0.25">
      <c r="A1830" t="s">
        <v>2898</v>
      </c>
      <c r="B1830" s="1">
        <v>46161</v>
      </c>
      <c r="C1830">
        <v>0.78333333333333333</v>
      </c>
      <c r="D1830" t="s">
        <v>68</v>
      </c>
      <c r="E1830" t="s">
        <v>139</v>
      </c>
      <c r="F1830" t="s">
        <v>69</v>
      </c>
      <c r="G1830" t="s">
        <v>38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70</v>
      </c>
      <c r="O1830">
        <v>2</v>
      </c>
      <c r="P1830" t="s">
        <v>28</v>
      </c>
      <c r="Q1830" t="s">
        <v>56</v>
      </c>
      <c r="R1830">
        <v>41</v>
      </c>
      <c r="S1830" t="s">
        <v>131</v>
      </c>
      <c r="T1830" t="s">
        <v>41</v>
      </c>
      <c r="U1830" t="s">
        <v>2898</v>
      </c>
      <c r="V1830">
        <v>18</v>
      </c>
      <c r="W1830">
        <v>5</v>
      </c>
      <c r="X1830">
        <v>2026</v>
      </c>
      <c r="Y1830" t="s">
        <v>6232</v>
      </c>
      <c r="Z1830">
        <v>3</v>
      </c>
      <c r="AA1830" t="s">
        <v>6235</v>
      </c>
      <c r="AB1830">
        <v>618</v>
      </c>
      <c r="AC1830">
        <v>7.2340425531914887E-2</v>
      </c>
      <c r="AD1830" t="s">
        <v>6233</v>
      </c>
      <c r="AE1830" t="s">
        <v>6231</v>
      </c>
    </row>
    <row r="1831" spans="1:31" x14ac:dyDescent="0.25">
      <c r="A1831" t="s">
        <v>2899</v>
      </c>
      <c r="B1831" s="1">
        <v>46130</v>
      </c>
      <c r="C1831">
        <v>0.46319444444444446</v>
      </c>
      <c r="D1831" t="s">
        <v>200</v>
      </c>
      <c r="E1831" t="s">
        <v>90</v>
      </c>
      <c r="F1831" t="s">
        <v>47</v>
      </c>
      <c r="G1831" t="s">
        <v>48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27</v>
      </c>
      <c r="O1831">
        <v>5</v>
      </c>
      <c r="P1831" t="s">
        <v>28</v>
      </c>
      <c r="Q1831" t="s">
        <v>29</v>
      </c>
      <c r="R1831">
        <v>40</v>
      </c>
      <c r="S1831" t="s">
        <v>64</v>
      </c>
      <c r="T1831" t="s">
        <v>58</v>
      </c>
      <c r="U1831" t="s">
        <v>2899</v>
      </c>
      <c r="V1831">
        <v>11</v>
      </c>
      <c r="W1831">
        <v>4</v>
      </c>
      <c r="X1831">
        <v>2026</v>
      </c>
      <c r="Y1831" t="s">
        <v>6237</v>
      </c>
      <c r="Z1831">
        <v>10</v>
      </c>
      <c r="AA1831" t="s">
        <v>6235</v>
      </c>
      <c r="AB1831">
        <v>846</v>
      </c>
      <c r="AC1831">
        <v>0.38235294117647056</v>
      </c>
      <c r="AD1831" t="s">
        <v>6238</v>
      </c>
      <c r="AE1831" t="s">
        <v>6231</v>
      </c>
    </row>
    <row r="1832" spans="1:31" x14ac:dyDescent="0.25">
      <c r="A1832" t="s">
        <v>2901</v>
      </c>
      <c r="B1832" s="1">
        <v>46059</v>
      </c>
      <c r="C1832">
        <v>0.48055555555555557</v>
      </c>
      <c r="D1832" t="s">
        <v>23</v>
      </c>
      <c r="E1832" t="s">
        <v>36</v>
      </c>
      <c r="F1832" t="s">
        <v>76</v>
      </c>
      <c r="G1832" t="s">
        <v>26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70</v>
      </c>
      <c r="O1832">
        <v>4</v>
      </c>
      <c r="P1832" t="s">
        <v>28</v>
      </c>
      <c r="Q1832" t="s">
        <v>29</v>
      </c>
      <c r="R1832">
        <v>59</v>
      </c>
      <c r="S1832" t="s">
        <v>30</v>
      </c>
      <c r="T1832" t="s">
        <v>58</v>
      </c>
      <c r="U1832" t="s">
        <v>2901</v>
      </c>
      <c r="V1832">
        <v>11</v>
      </c>
      <c r="W1832">
        <v>2</v>
      </c>
      <c r="X1832">
        <v>2026</v>
      </c>
      <c r="Y1832" t="s">
        <v>6237</v>
      </c>
      <c r="Z1832">
        <v>6</v>
      </c>
      <c r="AA1832" t="s">
        <v>6235</v>
      </c>
      <c r="AB1832">
        <v>443</v>
      </c>
      <c r="AC1832">
        <v>8.2051282051282051E-2</v>
      </c>
      <c r="AD1832" t="s">
        <v>6230</v>
      </c>
      <c r="AE1832" t="s">
        <v>6234</v>
      </c>
    </row>
    <row r="1833" spans="1:31" x14ac:dyDescent="0.25">
      <c r="A1833" t="s">
        <v>2902</v>
      </c>
      <c r="B1833" s="1">
        <v>46143</v>
      </c>
      <c r="C1833">
        <v>0.69930555555555551</v>
      </c>
      <c r="D1833" t="s">
        <v>53</v>
      </c>
      <c r="E1833" t="s">
        <v>139</v>
      </c>
      <c r="F1833" t="s">
        <v>69</v>
      </c>
      <c r="G1833" t="s">
        <v>117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27</v>
      </c>
      <c r="O1833">
        <v>5</v>
      </c>
      <c r="P1833" t="s">
        <v>28</v>
      </c>
      <c r="Q1833" t="s">
        <v>56</v>
      </c>
      <c r="R1833">
        <v>52</v>
      </c>
      <c r="S1833" t="s">
        <v>30</v>
      </c>
      <c r="T1833" t="s">
        <v>58</v>
      </c>
      <c r="U1833" t="s">
        <v>2902</v>
      </c>
      <c r="V1833">
        <v>16</v>
      </c>
      <c r="W1833">
        <v>5</v>
      </c>
      <c r="X1833">
        <v>2026</v>
      </c>
      <c r="Y1833" t="s">
        <v>6232</v>
      </c>
      <c r="Z1833">
        <v>10</v>
      </c>
      <c r="AA1833" t="s">
        <v>6235</v>
      </c>
      <c r="AB1833">
        <v>88</v>
      </c>
      <c r="AC1833">
        <v>9.696969696969697E-2</v>
      </c>
      <c r="AD1833" t="s">
        <v>6238</v>
      </c>
      <c r="AE1833" t="s">
        <v>6234</v>
      </c>
    </row>
    <row r="1834" spans="1:31" x14ac:dyDescent="0.25">
      <c r="A1834" t="s">
        <v>2903</v>
      </c>
      <c r="B1834" s="1">
        <v>46190</v>
      </c>
      <c r="C1834">
        <v>0.93819444444444444</v>
      </c>
      <c r="D1834" t="s">
        <v>200</v>
      </c>
      <c r="E1834" t="s">
        <v>36</v>
      </c>
      <c r="F1834" t="s">
        <v>166</v>
      </c>
      <c r="G1834" t="s">
        <v>104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70</v>
      </c>
      <c r="O1834">
        <v>4</v>
      </c>
      <c r="P1834" t="s">
        <v>28</v>
      </c>
      <c r="Q1834" t="s">
        <v>56</v>
      </c>
      <c r="R1834">
        <v>31</v>
      </c>
      <c r="S1834" t="s">
        <v>40</v>
      </c>
      <c r="T1834" t="s">
        <v>58</v>
      </c>
      <c r="U1834" t="s">
        <v>2903</v>
      </c>
      <c r="V1834">
        <v>22</v>
      </c>
      <c r="W1834">
        <v>6</v>
      </c>
      <c r="X1834">
        <v>2026</v>
      </c>
      <c r="Y1834" t="s">
        <v>6239</v>
      </c>
      <c r="Z1834">
        <v>20</v>
      </c>
      <c r="AA1834" t="s">
        <v>6235</v>
      </c>
      <c r="AB1834">
        <v>807</v>
      </c>
      <c r="AC1834">
        <v>2.8571428571428571E-2</v>
      </c>
      <c r="AD1834" t="s">
        <v>6230</v>
      </c>
      <c r="AE1834" t="s">
        <v>6236</v>
      </c>
    </row>
    <row r="1835" spans="1:31" x14ac:dyDescent="0.25">
      <c r="A1835" t="s">
        <v>2904</v>
      </c>
      <c r="B1835" s="1">
        <v>46183</v>
      </c>
      <c r="C1835">
        <v>0.94791666666666663</v>
      </c>
      <c r="D1835" t="s">
        <v>130</v>
      </c>
      <c r="E1835" t="s">
        <v>83</v>
      </c>
      <c r="F1835" t="s">
        <v>95</v>
      </c>
      <c r="G1835" t="s">
        <v>48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49</v>
      </c>
      <c r="O1835">
        <v>2</v>
      </c>
      <c r="P1835" t="s">
        <v>28</v>
      </c>
      <c r="Q1835" t="s">
        <v>56</v>
      </c>
      <c r="R1835">
        <v>36</v>
      </c>
      <c r="S1835" t="s">
        <v>40</v>
      </c>
      <c r="T1835" t="s">
        <v>58</v>
      </c>
      <c r="U1835" t="s">
        <v>2904</v>
      </c>
      <c r="V1835">
        <v>22</v>
      </c>
      <c r="W1835">
        <v>6</v>
      </c>
      <c r="X1835">
        <v>2026</v>
      </c>
      <c r="Y1835" t="s">
        <v>6239</v>
      </c>
      <c r="Z1835">
        <v>5</v>
      </c>
      <c r="AA1835" t="s">
        <v>6235</v>
      </c>
      <c r="AB1835">
        <v>444</v>
      </c>
      <c r="AC1835">
        <v>0.25208333333333333</v>
      </c>
      <c r="AD1835" t="s">
        <v>6233</v>
      </c>
      <c r="AE1835" t="s">
        <v>6231</v>
      </c>
    </row>
    <row r="1836" spans="1:31" x14ac:dyDescent="0.25">
      <c r="A1836" t="s">
        <v>2905</v>
      </c>
      <c r="B1836" s="1">
        <v>46049</v>
      </c>
      <c r="C1836">
        <v>0.6166666666666667</v>
      </c>
      <c r="D1836" t="s">
        <v>68</v>
      </c>
      <c r="E1836" t="s">
        <v>100</v>
      </c>
      <c r="F1836" t="s">
        <v>69</v>
      </c>
      <c r="G1836" t="s">
        <v>26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49</v>
      </c>
      <c r="O1836">
        <v>3</v>
      </c>
      <c r="P1836" t="s">
        <v>28</v>
      </c>
      <c r="Q1836" t="s">
        <v>29</v>
      </c>
      <c r="R1836">
        <v>18</v>
      </c>
      <c r="S1836" t="s">
        <v>131</v>
      </c>
      <c r="T1836" t="s">
        <v>85</v>
      </c>
      <c r="U1836" t="s">
        <v>2905</v>
      </c>
      <c r="V1836">
        <v>14</v>
      </c>
      <c r="W1836">
        <v>1</v>
      </c>
      <c r="X1836">
        <v>2026</v>
      </c>
      <c r="Y1836" t="s">
        <v>6237</v>
      </c>
      <c r="Z1836">
        <v>9</v>
      </c>
      <c r="AA1836" t="s">
        <v>6235</v>
      </c>
      <c r="AB1836">
        <v>217</v>
      </c>
      <c r="AC1836">
        <v>0.30333333333333334</v>
      </c>
      <c r="AD1836" t="s">
        <v>6240</v>
      </c>
      <c r="AE1836" t="s">
        <v>6241</v>
      </c>
    </row>
    <row r="1837" spans="1:31" x14ac:dyDescent="0.25">
      <c r="A1837" t="s">
        <v>2906</v>
      </c>
      <c r="B1837" s="1">
        <v>46084</v>
      </c>
      <c r="C1837">
        <v>0.5083333333333333</v>
      </c>
      <c r="D1837" t="s">
        <v>89</v>
      </c>
      <c r="E1837" t="s">
        <v>139</v>
      </c>
      <c r="F1837" t="s">
        <v>37</v>
      </c>
      <c r="G1837" t="s">
        <v>48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49</v>
      </c>
      <c r="O1837">
        <v>3</v>
      </c>
      <c r="P1837" t="s">
        <v>28</v>
      </c>
      <c r="Q1837" t="s">
        <v>56</v>
      </c>
      <c r="R1837">
        <v>30</v>
      </c>
      <c r="S1837" t="s">
        <v>131</v>
      </c>
      <c r="T1837" t="s">
        <v>85</v>
      </c>
      <c r="U1837" t="s">
        <v>2906</v>
      </c>
      <c r="V1837">
        <v>12</v>
      </c>
      <c r="W1837">
        <v>3</v>
      </c>
      <c r="X1837">
        <v>2026</v>
      </c>
      <c r="Y1837" t="s">
        <v>6237</v>
      </c>
      <c r="Z1837">
        <v>-1</v>
      </c>
      <c r="AA1837" t="s">
        <v>6229</v>
      </c>
      <c r="AB1837">
        <v>433</v>
      </c>
      <c r="AC1837">
        <v>0.42</v>
      </c>
      <c r="AD1837" t="s">
        <v>6240</v>
      </c>
      <c r="AE1837" t="s">
        <v>6236</v>
      </c>
    </row>
    <row r="1838" spans="1:31" x14ac:dyDescent="0.25">
      <c r="A1838" t="s">
        <v>2908</v>
      </c>
      <c r="B1838" s="1">
        <v>46064</v>
      </c>
      <c r="C1838">
        <v>0.52222222222222225</v>
      </c>
      <c r="D1838" t="s">
        <v>116</v>
      </c>
      <c r="E1838" t="s">
        <v>135</v>
      </c>
      <c r="F1838" t="s">
        <v>47</v>
      </c>
      <c r="G1838" t="s">
        <v>26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27</v>
      </c>
      <c r="O1838">
        <v>1</v>
      </c>
      <c r="P1838" t="s">
        <v>28</v>
      </c>
      <c r="Q1838" t="s">
        <v>29</v>
      </c>
      <c r="R1838">
        <v>25</v>
      </c>
      <c r="S1838" t="s">
        <v>40</v>
      </c>
      <c r="T1838" t="s">
        <v>85</v>
      </c>
      <c r="U1838" t="s">
        <v>2908</v>
      </c>
      <c r="V1838">
        <v>12</v>
      </c>
      <c r="W1838">
        <v>2</v>
      </c>
      <c r="X1838">
        <v>2026</v>
      </c>
      <c r="Y1838" t="s">
        <v>6237</v>
      </c>
      <c r="Z1838">
        <v>-5</v>
      </c>
      <c r="AA1838" t="s">
        <v>6229</v>
      </c>
      <c r="AB1838">
        <v>682</v>
      </c>
      <c r="AC1838">
        <v>0.45</v>
      </c>
      <c r="AD1838" t="s">
        <v>6233</v>
      </c>
      <c r="AE1838" t="s">
        <v>6241</v>
      </c>
    </row>
    <row r="1839" spans="1:31" x14ac:dyDescent="0.25">
      <c r="A1839" t="s">
        <v>2909</v>
      </c>
      <c r="B1839" s="1">
        <v>46141</v>
      </c>
      <c r="C1839">
        <v>0.72361111111111109</v>
      </c>
      <c r="D1839" t="s">
        <v>75</v>
      </c>
      <c r="E1839" t="s">
        <v>90</v>
      </c>
      <c r="F1839" t="s">
        <v>84</v>
      </c>
      <c r="G1839" t="s">
        <v>96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49</v>
      </c>
      <c r="O1839">
        <v>3</v>
      </c>
      <c r="P1839" t="s">
        <v>28</v>
      </c>
      <c r="Q1839" t="s">
        <v>29</v>
      </c>
      <c r="R1839">
        <v>36</v>
      </c>
      <c r="S1839" t="s">
        <v>40</v>
      </c>
      <c r="T1839" t="s">
        <v>58</v>
      </c>
      <c r="U1839" t="s">
        <v>2909</v>
      </c>
      <c r="V1839">
        <v>17</v>
      </c>
      <c r="W1839">
        <v>4</v>
      </c>
      <c r="X1839">
        <v>2026</v>
      </c>
      <c r="Y1839" t="s">
        <v>6232</v>
      </c>
      <c r="Z1839">
        <v>7</v>
      </c>
      <c r="AA1839" t="s">
        <v>6235</v>
      </c>
      <c r="AB1839">
        <v>1088</v>
      </c>
      <c r="AC1839">
        <v>0.16923076923076924</v>
      </c>
      <c r="AD1839" t="s">
        <v>6240</v>
      </c>
      <c r="AE1839" t="s">
        <v>6231</v>
      </c>
    </row>
    <row r="1840" spans="1:31" x14ac:dyDescent="0.25">
      <c r="A1840" t="s">
        <v>2910</v>
      </c>
      <c r="B1840" s="1">
        <v>46131</v>
      </c>
      <c r="C1840">
        <v>0.81041666666666667</v>
      </c>
      <c r="D1840" t="s">
        <v>53</v>
      </c>
      <c r="E1840" t="s">
        <v>100</v>
      </c>
      <c r="F1840" t="s">
        <v>84</v>
      </c>
      <c r="G1840" t="s">
        <v>96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27</v>
      </c>
      <c r="O1840">
        <v>5</v>
      </c>
      <c r="P1840" t="s">
        <v>28</v>
      </c>
      <c r="Q1840" t="s">
        <v>56</v>
      </c>
      <c r="R1840">
        <v>19</v>
      </c>
      <c r="S1840" t="s">
        <v>170</v>
      </c>
      <c r="T1840" t="s">
        <v>41</v>
      </c>
      <c r="U1840" t="s">
        <v>2910</v>
      </c>
      <c r="V1840">
        <v>19</v>
      </c>
      <c r="W1840">
        <v>4</v>
      </c>
      <c r="X1840">
        <v>2026</v>
      </c>
      <c r="Y1840" t="s">
        <v>6232</v>
      </c>
      <c r="Z1840">
        <v>-4</v>
      </c>
      <c r="AA1840" t="s">
        <v>6229</v>
      </c>
      <c r="AB1840">
        <v>159</v>
      </c>
      <c r="AC1840">
        <v>0.12608695652173912</v>
      </c>
      <c r="AD1840" t="s">
        <v>6238</v>
      </c>
      <c r="AE1840" t="s">
        <v>6241</v>
      </c>
    </row>
    <row r="1841" spans="1:31" x14ac:dyDescent="0.25">
      <c r="A1841" t="s">
        <v>2911</v>
      </c>
      <c r="B1841" s="1">
        <v>46117</v>
      </c>
      <c r="C1841">
        <v>0.76041666666666663</v>
      </c>
      <c r="D1841" t="s">
        <v>200</v>
      </c>
      <c r="E1841" t="s">
        <v>36</v>
      </c>
      <c r="F1841" t="s">
        <v>69</v>
      </c>
      <c r="G1841" t="s">
        <v>104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49</v>
      </c>
      <c r="O1841">
        <v>1</v>
      </c>
      <c r="P1841" t="s">
        <v>28</v>
      </c>
      <c r="Q1841" t="s">
        <v>56</v>
      </c>
      <c r="R1841">
        <v>42</v>
      </c>
      <c r="S1841" t="s">
        <v>170</v>
      </c>
      <c r="T1841" t="s">
        <v>41</v>
      </c>
      <c r="U1841" t="s">
        <v>2911</v>
      </c>
      <c r="V1841">
        <v>18</v>
      </c>
      <c r="W1841">
        <v>4</v>
      </c>
      <c r="X1841">
        <v>2026</v>
      </c>
      <c r="Y1841" t="s">
        <v>6232</v>
      </c>
      <c r="Z1841">
        <v>10</v>
      </c>
      <c r="AA1841" t="s">
        <v>6235</v>
      </c>
      <c r="AB1841">
        <v>901</v>
      </c>
      <c r="AC1841">
        <v>0.05</v>
      </c>
      <c r="AD1841" t="s">
        <v>6233</v>
      </c>
      <c r="AE1841" t="s">
        <v>6231</v>
      </c>
    </row>
    <row r="1842" spans="1:31" x14ac:dyDescent="0.25">
      <c r="A1842" t="s">
        <v>2912</v>
      </c>
      <c r="B1842" s="1">
        <v>46026</v>
      </c>
      <c r="C1842">
        <v>0.7104166666666667</v>
      </c>
      <c r="D1842" t="s">
        <v>296</v>
      </c>
      <c r="E1842" t="s">
        <v>139</v>
      </c>
      <c r="F1842" t="s">
        <v>95</v>
      </c>
      <c r="G1842" t="s">
        <v>38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39</v>
      </c>
      <c r="O1842">
        <v>2</v>
      </c>
      <c r="P1842" t="s">
        <v>28</v>
      </c>
      <c r="Q1842" t="s">
        <v>29</v>
      </c>
      <c r="R1842">
        <v>48</v>
      </c>
      <c r="S1842" t="s">
        <v>170</v>
      </c>
      <c r="T1842" t="s">
        <v>58</v>
      </c>
      <c r="U1842" t="s">
        <v>2912</v>
      </c>
      <c r="V1842">
        <v>17</v>
      </c>
      <c r="W1842">
        <v>1</v>
      </c>
      <c r="X1842">
        <v>2026</v>
      </c>
      <c r="Y1842" t="s">
        <v>6232</v>
      </c>
      <c r="Z1842">
        <v>4</v>
      </c>
      <c r="AA1842" t="s">
        <v>6235</v>
      </c>
      <c r="AB1842">
        <v>832</v>
      </c>
      <c r="AC1842">
        <v>0.05</v>
      </c>
      <c r="AD1842" t="s">
        <v>6233</v>
      </c>
      <c r="AE1842" t="s">
        <v>6234</v>
      </c>
    </row>
    <row r="1843" spans="1:31" x14ac:dyDescent="0.25">
      <c r="A1843" t="s">
        <v>2913</v>
      </c>
      <c r="B1843" s="1">
        <v>46105</v>
      </c>
      <c r="C1843">
        <v>0.53541666666666665</v>
      </c>
      <c r="D1843" t="s">
        <v>296</v>
      </c>
      <c r="E1843" t="s">
        <v>135</v>
      </c>
      <c r="F1843" t="s">
        <v>37</v>
      </c>
      <c r="G1843" t="s">
        <v>38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39</v>
      </c>
      <c r="O1843">
        <v>4</v>
      </c>
      <c r="P1843" t="s">
        <v>28</v>
      </c>
      <c r="Q1843" t="s">
        <v>29</v>
      </c>
      <c r="R1843">
        <v>24</v>
      </c>
      <c r="S1843" t="s">
        <v>131</v>
      </c>
      <c r="T1843" t="s">
        <v>85</v>
      </c>
      <c r="U1843" t="s">
        <v>2913</v>
      </c>
      <c r="V1843">
        <v>12</v>
      </c>
      <c r="W1843">
        <v>3</v>
      </c>
      <c r="X1843">
        <v>2026</v>
      </c>
      <c r="Y1843" t="s">
        <v>6237</v>
      </c>
      <c r="Z1843">
        <v>16</v>
      </c>
      <c r="AA1843" t="s">
        <v>6235</v>
      </c>
      <c r="AB1843">
        <v>672</v>
      </c>
      <c r="AC1843">
        <v>7.8688524590163927E-2</v>
      </c>
      <c r="AD1843" t="s">
        <v>6230</v>
      </c>
      <c r="AE1843" t="s">
        <v>6241</v>
      </c>
    </row>
    <row r="1844" spans="1:31" x14ac:dyDescent="0.25">
      <c r="A1844" t="s">
        <v>2914</v>
      </c>
      <c r="B1844" s="1">
        <v>46085</v>
      </c>
      <c r="C1844">
        <v>0.34375</v>
      </c>
      <c r="D1844" t="s">
        <v>62</v>
      </c>
      <c r="E1844" t="s">
        <v>135</v>
      </c>
      <c r="F1844" t="s">
        <v>37</v>
      </c>
      <c r="G1844" t="s">
        <v>48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39</v>
      </c>
      <c r="O1844">
        <v>3</v>
      </c>
      <c r="P1844" t="s">
        <v>28</v>
      </c>
      <c r="Q1844" t="s">
        <v>56</v>
      </c>
      <c r="R1844">
        <v>55</v>
      </c>
      <c r="S1844" t="s">
        <v>40</v>
      </c>
      <c r="T1844" t="s">
        <v>31</v>
      </c>
      <c r="U1844" t="s">
        <v>2914</v>
      </c>
      <c r="V1844">
        <v>8</v>
      </c>
      <c r="W1844">
        <v>3</v>
      </c>
      <c r="X1844">
        <v>2026</v>
      </c>
      <c r="Y1844" t="s">
        <v>6228</v>
      </c>
      <c r="Z1844">
        <v>14</v>
      </c>
      <c r="AA1844" t="s">
        <v>6235</v>
      </c>
      <c r="AB1844">
        <v>212</v>
      </c>
      <c r="AC1844">
        <v>0.26216216216216215</v>
      </c>
      <c r="AD1844" t="s">
        <v>6240</v>
      </c>
      <c r="AE1844" t="s">
        <v>6234</v>
      </c>
    </row>
    <row r="1845" spans="1:31" x14ac:dyDescent="0.25">
      <c r="A1845" t="s">
        <v>2915</v>
      </c>
      <c r="B1845" s="1">
        <v>46103</v>
      </c>
      <c r="C1845">
        <v>0.4548611111111111</v>
      </c>
      <c r="D1845" t="s">
        <v>62</v>
      </c>
      <c r="E1845" t="s">
        <v>83</v>
      </c>
      <c r="F1845" t="s">
        <v>37</v>
      </c>
      <c r="G1845" t="s">
        <v>38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70</v>
      </c>
      <c r="O1845">
        <v>4</v>
      </c>
      <c r="P1845" t="s">
        <v>28</v>
      </c>
      <c r="Q1845" t="s">
        <v>56</v>
      </c>
      <c r="R1845">
        <v>29</v>
      </c>
      <c r="S1845" t="s">
        <v>170</v>
      </c>
      <c r="T1845" t="s">
        <v>31</v>
      </c>
      <c r="U1845" t="s">
        <v>2915</v>
      </c>
      <c r="V1845">
        <v>10</v>
      </c>
      <c r="W1845">
        <v>3</v>
      </c>
      <c r="X1845">
        <v>2026</v>
      </c>
      <c r="Y1845" t="s">
        <v>6237</v>
      </c>
      <c r="Z1845">
        <v>-2</v>
      </c>
      <c r="AA1845" t="s">
        <v>6229</v>
      </c>
      <c r="AB1845">
        <v>87</v>
      </c>
      <c r="AC1845">
        <v>0.37777777777777777</v>
      </c>
      <c r="AD1845" t="s">
        <v>6230</v>
      </c>
      <c r="AE1845" t="s">
        <v>6236</v>
      </c>
    </row>
    <row r="1846" spans="1:31" x14ac:dyDescent="0.25">
      <c r="A1846" t="s">
        <v>2916</v>
      </c>
      <c r="B1846" s="1">
        <v>46198</v>
      </c>
      <c r="C1846">
        <v>0.44374999999999998</v>
      </c>
      <c r="D1846" t="s">
        <v>62</v>
      </c>
      <c r="E1846" t="s">
        <v>139</v>
      </c>
      <c r="F1846" t="s">
        <v>37</v>
      </c>
      <c r="G1846" t="s">
        <v>104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39</v>
      </c>
      <c r="O1846">
        <v>4</v>
      </c>
      <c r="P1846" t="s">
        <v>28</v>
      </c>
      <c r="Q1846" t="s">
        <v>29</v>
      </c>
      <c r="R1846">
        <v>32</v>
      </c>
      <c r="S1846" t="s">
        <v>71</v>
      </c>
      <c r="T1846" t="s">
        <v>31</v>
      </c>
      <c r="U1846" t="s">
        <v>2916</v>
      </c>
      <c r="V1846">
        <v>10</v>
      </c>
      <c r="W1846">
        <v>6</v>
      </c>
      <c r="X1846">
        <v>2026</v>
      </c>
      <c r="Y1846" t="s">
        <v>6237</v>
      </c>
      <c r="Z1846">
        <v>2</v>
      </c>
      <c r="AA1846" t="s">
        <v>6235</v>
      </c>
      <c r="AB1846">
        <v>423</v>
      </c>
      <c r="AC1846">
        <v>0.21333333333333332</v>
      </c>
      <c r="AD1846" t="s">
        <v>6230</v>
      </c>
      <c r="AE1846" t="s">
        <v>6236</v>
      </c>
    </row>
    <row r="1847" spans="1:31" x14ac:dyDescent="0.25">
      <c r="A1847" t="s">
        <v>2917</v>
      </c>
      <c r="B1847" s="1">
        <v>46200</v>
      </c>
      <c r="C1847">
        <v>0.64236111111111116</v>
      </c>
      <c r="D1847" t="s">
        <v>89</v>
      </c>
      <c r="E1847" t="s">
        <v>90</v>
      </c>
      <c r="F1847" t="s">
        <v>69</v>
      </c>
      <c r="G1847" t="s">
        <v>96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70</v>
      </c>
      <c r="O1847">
        <v>2</v>
      </c>
      <c r="P1847" t="s">
        <v>28</v>
      </c>
      <c r="Q1847" t="s">
        <v>29</v>
      </c>
      <c r="R1847">
        <v>21</v>
      </c>
      <c r="S1847" t="s">
        <v>64</v>
      </c>
      <c r="T1847" t="s">
        <v>58</v>
      </c>
      <c r="U1847" t="s">
        <v>2917</v>
      </c>
      <c r="V1847">
        <v>15</v>
      </c>
      <c r="W1847">
        <v>6</v>
      </c>
      <c r="X1847">
        <v>2026</v>
      </c>
      <c r="Y1847" t="s">
        <v>6232</v>
      </c>
      <c r="Z1847">
        <v>-5</v>
      </c>
      <c r="AA1847" t="s">
        <v>6229</v>
      </c>
      <c r="AB1847">
        <v>353</v>
      </c>
      <c r="AC1847">
        <v>9.1999999999999998E-2</v>
      </c>
      <c r="AD1847" t="s">
        <v>6233</v>
      </c>
      <c r="AE1847" t="s">
        <v>6241</v>
      </c>
    </row>
    <row r="1848" spans="1:31" x14ac:dyDescent="0.25">
      <c r="A1848" t="s">
        <v>2918</v>
      </c>
      <c r="B1848" s="1">
        <v>46027</v>
      </c>
      <c r="C1848">
        <v>0.52222222222222225</v>
      </c>
      <c r="D1848" t="s">
        <v>145</v>
      </c>
      <c r="E1848" t="s">
        <v>159</v>
      </c>
      <c r="F1848" t="s">
        <v>47</v>
      </c>
      <c r="G1848" t="s">
        <v>96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91</v>
      </c>
      <c r="O1848">
        <v>5</v>
      </c>
      <c r="P1848" t="s">
        <v>28</v>
      </c>
      <c r="Q1848" t="s">
        <v>56</v>
      </c>
      <c r="R1848">
        <v>49</v>
      </c>
      <c r="S1848" t="s">
        <v>57</v>
      </c>
      <c r="T1848" t="s">
        <v>85</v>
      </c>
      <c r="U1848" t="s">
        <v>2918</v>
      </c>
      <c r="V1848">
        <v>12</v>
      </c>
      <c r="W1848">
        <v>1</v>
      </c>
      <c r="X1848">
        <v>2026</v>
      </c>
      <c r="Y1848" t="s">
        <v>6237</v>
      </c>
      <c r="Z1848">
        <v>1</v>
      </c>
      <c r="AA1848" t="s">
        <v>6235</v>
      </c>
      <c r="AB1848">
        <v>788</v>
      </c>
      <c r="AC1848">
        <v>0.140625</v>
      </c>
      <c r="AD1848" t="s">
        <v>6238</v>
      </c>
      <c r="AE1848" t="s">
        <v>6234</v>
      </c>
    </row>
    <row r="1849" spans="1:31" x14ac:dyDescent="0.25">
      <c r="A1849" t="s">
        <v>2919</v>
      </c>
      <c r="B1849" s="1">
        <v>46188</v>
      </c>
      <c r="C1849">
        <v>0.8208333333333333</v>
      </c>
      <c r="D1849" t="s">
        <v>62</v>
      </c>
      <c r="E1849" t="s">
        <v>24</v>
      </c>
      <c r="F1849" t="s">
        <v>55</v>
      </c>
      <c r="G1849" t="s">
        <v>104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70</v>
      </c>
      <c r="O1849">
        <v>3</v>
      </c>
      <c r="P1849" t="s">
        <v>28</v>
      </c>
      <c r="Q1849" t="s">
        <v>56</v>
      </c>
      <c r="R1849">
        <v>26</v>
      </c>
      <c r="S1849" t="s">
        <v>57</v>
      </c>
      <c r="T1849" t="s">
        <v>41</v>
      </c>
      <c r="U1849" t="s">
        <v>2919</v>
      </c>
      <c r="V1849">
        <v>19</v>
      </c>
      <c r="W1849">
        <v>6</v>
      </c>
      <c r="X1849">
        <v>2026</v>
      </c>
      <c r="Y1849" t="s">
        <v>6232</v>
      </c>
      <c r="Z1849">
        <v>18</v>
      </c>
      <c r="AA1849" t="s">
        <v>6235</v>
      </c>
      <c r="AB1849">
        <v>574</v>
      </c>
      <c r="AC1849">
        <v>3.6363636363636369E-2</v>
      </c>
      <c r="AD1849" t="s">
        <v>6240</v>
      </c>
      <c r="AE1849" t="s">
        <v>6236</v>
      </c>
    </row>
    <row r="1850" spans="1:31" x14ac:dyDescent="0.25">
      <c r="A1850" t="s">
        <v>2920</v>
      </c>
      <c r="B1850" s="1">
        <v>46074</v>
      </c>
      <c r="C1850">
        <v>0.86944444444444446</v>
      </c>
      <c r="D1850" t="s">
        <v>23</v>
      </c>
      <c r="E1850" t="s">
        <v>54</v>
      </c>
      <c r="F1850" t="s">
        <v>69</v>
      </c>
      <c r="G1850" t="s">
        <v>48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39</v>
      </c>
      <c r="O1850">
        <v>2</v>
      </c>
      <c r="P1850" t="s">
        <v>28</v>
      </c>
      <c r="Q1850" t="s">
        <v>29</v>
      </c>
      <c r="R1850">
        <v>40</v>
      </c>
      <c r="S1850" t="s">
        <v>64</v>
      </c>
      <c r="T1850" t="s">
        <v>41</v>
      </c>
      <c r="U1850" t="s">
        <v>2920</v>
      </c>
      <c r="V1850">
        <v>20</v>
      </c>
      <c r="W1850">
        <v>2</v>
      </c>
      <c r="X1850">
        <v>2026</v>
      </c>
      <c r="Y1850" t="s">
        <v>6239</v>
      </c>
      <c r="Z1850">
        <v>17</v>
      </c>
      <c r="AA1850" t="s">
        <v>6235</v>
      </c>
      <c r="AB1850">
        <v>803</v>
      </c>
      <c r="AC1850">
        <v>3.6170212765957444E-2</v>
      </c>
      <c r="AD1850" t="s">
        <v>6233</v>
      </c>
      <c r="AE1850" t="s">
        <v>6231</v>
      </c>
    </row>
    <row r="1851" spans="1:31" x14ac:dyDescent="0.25">
      <c r="A1851" t="s">
        <v>2921</v>
      </c>
      <c r="B1851" s="1">
        <v>46160</v>
      </c>
      <c r="C1851">
        <v>0.92777777777777781</v>
      </c>
      <c r="D1851" t="s">
        <v>35</v>
      </c>
      <c r="E1851" t="s">
        <v>139</v>
      </c>
      <c r="F1851" t="s">
        <v>55</v>
      </c>
      <c r="G1851" t="s">
        <v>38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91</v>
      </c>
      <c r="O1851">
        <v>5</v>
      </c>
      <c r="P1851" t="s">
        <v>28</v>
      </c>
      <c r="Q1851" t="s">
        <v>29</v>
      </c>
      <c r="R1851">
        <v>22</v>
      </c>
      <c r="S1851" t="s">
        <v>57</v>
      </c>
      <c r="T1851" t="s">
        <v>58</v>
      </c>
      <c r="U1851" t="s">
        <v>2921</v>
      </c>
      <c r="V1851">
        <v>22</v>
      </c>
      <c r="W1851">
        <v>5</v>
      </c>
      <c r="X1851">
        <v>2026</v>
      </c>
      <c r="Y1851" t="s">
        <v>6239</v>
      </c>
      <c r="Z1851">
        <v>20</v>
      </c>
      <c r="AA1851" t="s">
        <v>6235</v>
      </c>
      <c r="AB1851">
        <v>663</v>
      </c>
      <c r="AC1851">
        <v>2.4999999999999998E-2</v>
      </c>
      <c r="AD1851" t="s">
        <v>6238</v>
      </c>
      <c r="AE1851" t="s">
        <v>6241</v>
      </c>
    </row>
    <row r="1852" spans="1:31" x14ac:dyDescent="0.25">
      <c r="A1852" t="s">
        <v>2922</v>
      </c>
      <c r="B1852" s="1">
        <v>46097</v>
      </c>
      <c r="C1852">
        <v>0.98333333333333328</v>
      </c>
      <c r="D1852" t="s">
        <v>45</v>
      </c>
      <c r="E1852" t="s">
        <v>36</v>
      </c>
      <c r="F1852" t="s">
        <v>166</v>
      </c>
      <c r="G1852" t="s">
        <v>38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39</v>
      </c>
      <c r="O1852">
        <v>1</v>
      </c>
      <c r="P1852" t="s">
        <v>146</v>
      </c>
      <c r="Q1852" t="s">
        <v>56</v>
      </c>
      <c r="R1852">
        <v>30</v>
      </c>
      <c r="S1852" t="s">
        <v>57</v>
      </c>
      <c r="T1852" t="s">
        <v>58</v>
      </c>
      <c r="U1852" t="s">
        <v>2922</v>
      </c>
      <c r="V1852">
        <v>23</v>
      </c>
      <c r="W1852">
        <v>3</v>
      </c>
      <c r="X1852">
        <v>2026</v>
      </c>
      <c r="Y1852" t="s">
        <v>6239</v>
      </c>
      <c r="Z1852">
        <v>8</v>
      </c>
      <c r="AA1852" t="s">
        <v>6235</v>
      </c>
      <c r="AB1852">
        <v>325</v>
      </c>
      <c r="AC1852">
        <v>0.33448275862068966</v>
      </c>
      <c r="AD1852" t="s">
        <v>6233</v>
      </c>
      <c r="AE1852" t="s">
        <v>6236</v>
      </c>
    </row>
    <row r="1853" spans="1:31" x14ac:dyDescent="0.25">
      <c r="A1853" t="s">
        <v>2923</v>
      </c>
      <c r="B1853" s="1">
        <v>46087</v>
      </c>
      <c r="C1853">
        <v>0.43263888888888891</v>
      </c>
      <c r="D1853" t="s">
        <v>296</v>
      </c>
      <c r="E1853" t="s">
        <v>83</v>
      </c>
      <c r="F1853" t="s">
        <v>69</v>
      </c>
      <c r="G1853" t="s">
        <v>26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27</v>
      </c>
      <c r="O1853">
        <v>2</v>
      </c>
      <c r="P1853" t="s">
        <v>146</v>
      </c>
      <c r="Q1853" t="s">
        <v>56</v>
      </c>
      <c r="R1853">
        <v>21</v>
      </c>
      <c r="S1853" t="s">
        <v>30</v>
      </c>
      <c r="T1853" t="s">
        <v>31</v>
      </c>
      <c r="U1853" t="s">
        <v>2923</v>
      </c>
      <c r="V1853">
        <v>10</v>
      </c>
      <c r="W1853">
        <v>3</v>
      </c>
      <c r="X1853">
        <v>2026</v>
      </c>
      <c r="Y1853" t="s">
        <v>6237</v>
      </c>
      <c r="Z1853">
        <v>-2</v>
      </c>
      <c r="AA1853" t="s">
        <v>6229</v>
      </c>
      <c r="AB1853">
        <v>462</v>
      </c>
      <c r="AC1853">
        <v>0.32380952380952382</v>
      </c>
      <c r="AD1853" t="s">
        <v>6233</v>
      </c>
      <c r="AE1853" t="s">
        <v>6241</v>
      </c>
    </row>
    <row r="1854" spans="1:31" x14ac:dyDescent="0.25">
      <c r="A1854" t="s">
        <v>2924</v>
      </c>
      <c r="B1854" s="1">
        <v>46103</v>
      </c>
      <c r="C1854">
        <v>0.99791666666666667</v>
      </c>
      <c r="D1854" t="s">
        <v>53</v>
      </c>
      <c r="E1854" t="s">
        <v>24</v>
      </c>
      <c r="F1854" t="s">
        <v>84</v>
      </c>
      <c r="G1854" t="s">
        <v>38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91</v>
      </c>
      <c r="O1854">
        <v>5</v>
      </c>
      <c r="P1854" t="s">
        <v>28</v>
      </c>
      <c r="Q1854" t="s">
        <v>29</v>
      </c>
      <c r="R1854">
        <v>44</v>
      </c>
      <c r="S1854" t="s">
        <v>170</v>
      </c>
      <c r="T1854" t="s">
        <v>58</v>
      </c>
      <c r="U1854" t="s">
        <v>2924</v>
      </c>
      <c r="V1854">
        <v>23</v>
      </c>
      <c r="W1854">
        <v>3</v>
      </c>
      <c r="X1854">
        <v>2026</v>
      </c>
      <c r="Y1854" t="s">
        <v>6239</v>
      </c>
      <c r="Z1854">
        <v>15</v>
      </c>
      <c r="AA1854" t="s">
        <v>6235</v>
      </c>
      <c r="AB1854">
        <v>316</v>
      </c>
      <c r="AC1854">
        <v>0.18571428571428572</v>
      </c>
      <c r="AD1854" t="s">
        <v>6238</v>
      </c>
      <c r="AE1854" t="s">
        <v>6231</v>
      </c>
    </row>
    <row r="1855" spans="1:31" x14ac:dyDescent="0.25">
      <c r="A1855" t="s">
        <v>2925</v>
      </c>
      <c r="B1855" s="1">
        <v>46061</v>
      </c>
      <c r="C1855">
        <v>0.36388888888888887</v>
      </c>
      <c r="D1855" t="s">
        <v>45</v>
      </c>
      <c r="E1855" t="s">
        <v>90</v>
      </c>
      <c r="F1855" t="s">
        <v>63</v>
      </c>
      <c r="G1855" t="s">
        <v>48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39</v>
      </c>
      <c r="O1855">
        <v>3</v>
      </c>
      <c r="P1855" t="s">
        <v>28</v>
      </c>
      <c r="Q1855" t="s">
        <v>29</v>
      </c>
      <c r="R1855">
        <v>37</v>
      </c>
      <c r="S1855" t="s">
        <v>170</v>
      </c>
      <c r="T1855" t="s">
        <v>31</v>
      </c>
      <c r="U1855" t="s">
        <v>2925</v>
      </c>
      <c r="V1855">
        <v>8</v>
      </c>
      <c r="W1855">
        <v>2</v>
      </c>
      <c r="X1855">
        <v>2026</v>
      </c>
      <c r="Y1855" t="s">
        <v>6228</v>
      </c>
      <c r="Z1855">
        <v>-4</v>
      </c>
      <c r="AA1855" t="s">
        <v>6229</v>
      </c>
      <c r="AB1855">
        <v>637</v>
      </c>
      <c r="AC1855">
        <v>0.41428571428571431</v>
      </c>
      <c r="AD1855" t="s">
        <v>6240</v>
      </c>
      <c r="AE1855" t="s">
        <v>6231</v>
      </c>
    </row>
    <row r="1856" spans="1:31" x14ac:dyDescent="0.25">
      <c r="A1856" t="s">
        <v>2926</v>
      </c>
      <c r="B1856" s="1">
        <v>46031</v>
      </c>
      <c r="C1856">
        <v>0.34305555555555556</v>
      </c>
      <c r="D1856" t="s">
        <v>89</v>
      </c>
      <c r="E1856" t="s">
        <v>90</v>
      </c>
      <c r="F1856" t="s">
        <v>69</v>
      </c>
      <c r="G1856" t="s">
        <v>117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49</v>
      </c>
      <c r="O1856">
        <v>1</v>
      </c>
      <c r="P1856" t="s">
        <v>28</v>
      </c>
      <c r="Q1856" t="s">
        <v>56</v>
      </c>
      <c r="R1856">
        <v>42</v>
      </c>
      <c r="S1856" t="s">
        <v>30</v>
      </c>
      <c r="T1856" t="s">
        <v>31</v>
      </c>
      <c r="U1856" t="s">
        <v>2926</v>
      </c>
      <c r="V1856">
        <v>8</v>
      </c>
      <c r="W1856">
        <v>1</v>
      </c>
      <c r="X1856">
        <v>2026</v>
      </c>
      <c r="Y1856" t="s">
        <v>6228</v>
      </c>
      <c r="Z1856">
        <v>5</v>
      </c>
      <c r="AA1856" t="s">
        <v>6235</v>
      </c>
      <c r="AB1856">
        <v>604</v>
      </c>
      <c r="AC1856">
        <v>4.2857142857142858E-2</v>
      </c>
      <c r="AD1856" t="s">
        <v>6233</v>
      </c>
      <c r="AE1856" t="s">
        <v>6231</v>
      </c>
    </row>
    <row r="1857" spans="1:31" x14ac:dyDescent="0.25">
      <c r="A1857" t="s">
        <v>2927</v>
      </c>
      <c r="B1857" s="1">
        <v>46045</v>
      </c>
      <c r="C1857">
        <v>0.43819444444444444</v>
      </c>
      <c r="D1857" t="s">
        <v>68</v>
      </c>
      <c r="E1857" t="s">
        <v>24</v>
      </c>
      <c r="F1857" t="s">
        <v>47</v>
      </c>
      <c r="G1857" t="s">
        <v>96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39</v>
      </c>
      <c r="O1857">
        <v>5</v>
      </c>
      <c r="P1857" t="s">
        <v>28</v>
      </c>
      <c r="Q1857" t="s">
        <v>29</v>
      </c>
      <c r="R1857">
        <v>49</v>
      </c>
      <c r="S1857" t="s">
        <v>30</v>
      </c>
      <c r="T1857" t="s">
        <v>31</v>
      </c>
      <c r="U1857" t="s">
        <v>2927</v>
      </c>
      <c r="V1857">
        <v>10</v>
      </c>
      <c r="W1857">
        <v>1</v>
      </c>
      <c r="X1857">
        <v>2026</v>
      </c>
      <c r="Y1857" t="s">
        <v>6237</v>
      </c>
      <c r="Z1857">
        <v>8</v>
      </c>
      <c r="AA1857" t="s">
        <v>6235</v>
      </c>
      <c r="AB1857">
        <v>677</v>
      </c>
      <c r="AC1857">
        <v>5.7499999999999996E-2</v>
      </c>
      <c r="AD1857" t="s">
        <v>6238</v>
      </c>
      <c r="AE1857" t="s">
        <v>6234</v>
      </c>
    </row>
    <row r="1858" spans="1:31" x14ac:dyDescent="0.25">
      <c r="A1858" t="s">
        <v>2928</v>
      </c>
      <c r="B1858" s="1">
        <v>46142</v>
      </c>
      <c r="C1858">
        <v>0.7944444444444444</v>
      </c>
      <c r="D1858" t="s">
        <v>116</v>
      </c>
      <c r="E1858" t="s">
        <v>24</v>
      </c>
      <c r="F1858" t="s">
        <v>69</v>
      </c>
      <c r="G1858" t="s">
        <v>38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70</v>
      </c>
      <c r="O1858">
        <v>3</v>
      </c>
      <c r="P1858" t="s">
        <v>28</v>
      </c>
      <c r="Q1858" t="s">
        <v>29</v>
      </c>
      <c r="R1858">
        <v>30</v>
      </c>
      <c r="S1858" t="s">
        <v>71</v>
      </c>
      <c r="T1858" t="s">
        <v>41</v>
      </c>
      <c r="U1858" t="s">
        <v>2928</v>
      </c>
      <c r="V1858">
        <v>19</v>
      </c>
      <c r="W1858">
        <v>4</v>
      </c>
      <c r="X1858">
        <v>2026</v>
      </c>
      <c r="Y1858" t="s">
        <v>6232</v>
      </c>
      <c r="Z1858">
        <v>16</v>
      </c>
      <c r="AA1858" t="s">
        <v>6235</v>
      </c>
      <c r="AB1858">
        <v>411</v>
      </c>
      <c r="AC1858">
        <v>0.22222222222222221</v>
      </c>
      <c r="AD1858" t="s">
        <v>6240</v>
      </c>
      <c r="AE1858" t="s">
        <v>6236</v>
      </c>
    </row>
    <row r="1859" spans="1:31" x14ac:dyDescent="0.25">
      <c r="A1859" t="s">
        <v>2929</v>
      </c>
      <c r="B1859" s="1">
        <v>46146</v>
      </c>
      <c r="C1859">
        <v>0.90902777777777777</v>
      </c>
      <c r="D1859" t="s">
        <v>62</v>
      </c>
      <c r="E1859" t="s">
        <v>83</v>
      </c>
      <c r="F1859" t="s">
        <v>63</v>
      </c>
      <c r="G1859" t="s">
        <v>104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49</v>
      </c>
      <c r="O1859">
        <v>1</v>
      </c>
      <c r="P1859" t="s">
        <v>28</v>
      </c>
      <c r="Q1859" t="s">
        <v>29</v>
      </c>
      <c r="R1859">
        <v>36</v>
      </c>
      <c r="S1859" t="s">
        <v>57</v>
      </c>
      <c r="T1859" t="s">
        <v>41</v>
      </c>
      <c r="U1859" t="s">
        <v>2929</v>
      </c>
      <c r="V1859">
        <v>21</v>
      </c>
      <c r="W1859">
        <v>5</v>
      </c>
      <c r="X1859">
        <v>2026</v>
      </c>
      <c r="Y1859" t="s">
        <v>6239</v>
      </c>
      <c r="Z1859">
        <v>0</v>
      </c>
      <c r="AA1859" t="s">
        <v>6229</v>
      </c>
      <c r="AB1859">
        <v>1092</v>
      </c>
      <c r="AC1859">
        <v>0.39189189189189189</v>
      </c>
      <c r="AD1859" t="s">
        <v>6233</v>
      </c>
      <c r="AE1859" t="s">
        <v>6231</v>
      </c>
    </row>
    <row r="1860" spans="1:31" x14ac:dyDescent="0.25">
      <c r="A1860" t="s">
        <v>2930</v>
      </c>
      <c r="B1860" s="1">
        <v>46135</v>
      </c>
      <c r="C1860">
        <v>0.72847222222222219</v>
      </c>
      <c r="D1860" t="s">
        <v>68</v>
      </c>
      <c r="E1860" t="s">
        <v>24</v>
      </c>
      <c r="F1860" t="s">
        <v>95</v>
      </c>
      <c r="G1860" t="s">
        <v>96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27</v>
      </c>
      <c r="O1860">
        <v>1</v>
      </c>
      <c r="P1860" t="s">
        <v>28</v>
      </c>
      <c r="Q1860" t="s">
        <v>56</v>
      </c>
      <c r="R1860">
        <v>54</v>
      </c>
      <c r="S1860" t="s">
        <v>71</v>
      </c>
      <c r="T1860" t="s">
        <v>58</v>
      </c>
      <c r="U1860" t="s">
        <v>2930</v>
      </c>
      <c r="V1860">
        <v>17</v>
      </c>
      <c r="W1860">
        <v>4</v>
      </c>
      <c r="X1860">
        <v>2026</v>
      </c>
      <c r="Y1860" t="s">
        <v>6232</v>
      </c>
      <c r="Z1860">
        <v>4</v>
      </c>
      <c r="AA1860" t="s">
        <v>6235</v>
      </c>
      <c r="AB1860">
        <v>300</v>
      </c>
      <c r="AC1860">
        <v>0.14418604651162792</v>
      </c>
      <c r="AD1860" t="s">
        <v>6233</v>
      </c>
      <c r="AE1860" t="s">
        <v>6234</v>
      </c>
    </row>
    <row r="1861" spans="1:31" x14ac:dyDescent="0.25">
      <c r="A1861" t="s">
        <v>2932</v>
      </c>
      <c r="B1861" s="1">
        <v>46199</v>
      </c>
      <c r="C1861">
        <v>0.46388888888888891</v>
      </c>
      <c r="D1861" t="s">
        <v>116</v>
      </c>
      <c r="E1861" t="s">
        <v>46</v>
      </c>
      <c r="F1861" t="s">
        <v>166</v>
      </c>
      <c r="G1861" t="s">
        <v>96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27</v>
      </c>
      <c r="O1861">
        <v>4</v>
      </c>
      <c r="P1861" t="s">
        <v>28</v>
      </c>
      <c r="Q1861" t="s">
        <v>29</v>
      </c>
      <c r="R1861">
        <v>46</v>
      </c>
      <c r="S1861" t="s">
        <v>30</v>
      </c>
      <c r="T1861" t="s">
        <v>58</v>
      </c>
      <c r="U1861" t="s">
        <v>2932</v>
      </c>
      <c r="V1861">
        <v>11</v>
      </c>
      <c r="W1861">
        <v>6</v>
      </c>
      <c r="X1861">
        <v>2026</v>
      </c>
      <c r="Y1861" t="s">
        <v>6237</v>
      </c>
      <c r="Z1861">
        <v>6</v>
      </c>
      <c r="AA1861" t="s">
        <v>6235</v>
      </c>
      <c r="AB1861">
        <v>873</v>
      </c>
      <c r="AC1861">
        <v>0.36428571428571427</v>
      </c>
      <c r="AD1861" t="s">
        <v>6230</v>
      </c>
      <c r="AE1861" t="s">
        <v>6234</v>
      </c>
    </row>
    <row r="1862" spans="1:31" x14ac:dyDescent="0.25">
      <c r="A1862" t="s">
        <v>2933</v>
      </c>
      <c r="B1862" s="1">
        <v>46047</v>
      </c>
      <c r="C1862">
        <v>0.78472222222222221</v>
      </c>
      <c r="D1862" t="s">
        <v>89</v>
      </c>
      <c r="E1862" t="s">
        <v>83</v>
      </c>
      <c r="F1862" t="s">
        <v>84</v>
      </c>
      <c r="G1862" t="s">
        <v>117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91</v>
      </c>
      <c r="O1862">
        <v>4</v>
      </c>
      <c r="P1862" t="s">
        <v>28</v>
      </c>
      <c r="Q1862" t="s">
        <v>56</v>
      </c>
      <c r="R1862">
        <v>34</v>
      </c>
      <c r="S1862" t="s">
        <v>170</v>
      </c>
      <c r="T1862" t="s">
        <v>41</v>
      </c>
      <c r="U1862" t="s">
        <v>2933</v>
      </c>
      <c r="V1862">
        <v>18</v>
      </c>
      <c r="W1862">
        <v>1</v>
      </c>
      <c r="X1862">
        <v>2026</v>
      </c>
      <c r="Y1862" t="s">
        <v>6232</v>
      </c>
      <c r="Z1862">
        <v>5</v>
      </c>
      <c r="AA1862" t="s">
        <v>6235</v>
      </c>
      <c r="AB1862">
        <v>1163</v>
      </c>
      <c r="AC1862">
        <v>0.26451612903225802</v>
      </c>
      <c r="AD1862" t="s">
        <v>6230</v>
      </c>
      <c r="AE1862" t="s">
        <v>6236</v>
      </c>
    </row>
    <row r="1863" spans="1:31" x14ac:dyDescent="0.25">
      <c r="A1863" t="s">
        <v>2934</v>
      </c>
      <c r="B1863" s="1">
        <v>46201</v>
      </c>
      <c r="C1863">
        <v>0.88194444444444442</v>
      </c>
      <c r="D1863" t="s">
        <v>200</v>
      </c>
      <c r="E1863" t="s">
        <v>159</v>
      </c>
      <c r="F1863" t="s">
        <v>76</v>
      </c>
      <c r="G1863" t="s">
        <v>104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39</v>
      </c>
      <c r="O1863">
        <v>4</v>
      </c>
      <c r="P1863" t="s">
        <v>28</v>
      </c>
      <c r="Q1863" t="s">
        <v>29</v>
      </c>
      <c r="R1863">
        <v>36</v>
      </c>
      <c r="S1863" t="s">
        <v>170</v>
      </c>
      <c r="T1863" t="s">
        <v>41</v>
      </c>
      <c r="U1863" t="s">
        <v>2934</v>
      </c>
      <c r="V1863">
        <v>21</v>
      </c>
      <c r="W1863">
        <v>6</v>
      </c>
      <c r="X1863">
        <v>2026</v>
      </c>
      <c r="Y1863" t="s">
        <v>6239</v>
      </c>
      <c r="Z1863">
        <v>2</v>
      </c>
      <c r="AA1863" t="s">
        <v>6235</v>
      </c>
      <c r="AB1863">
        <v>865</v>
      </c>
      <c r="AC1863">
        <v>0.15897435897435899</v>
      </c>
      <c r="AD1863" t="s">
        <v>6230</v>
      </c>
      <c r="AE1863" t="s">
        <v>6231</v>
      </c>
    </row>
    <row r="1864" spans="1:31" x14ac:dyDescent="0.25">
      <c r="A1864" t="s">
        <v>2935</v>
      </c>
      <c r="B1864" s="1">
        <v>46067</v>
      </c>
      <c r="C1864">
        <v>0.88055555555555554</v>
      </c>
      <c r="D1864" t="s">
        <v>35</v>
      </c>
      <c r="E1864" t="s">
        <v>139</v>
      </c>
      <c r="F1864" t="s">
        <v>37</v>
      </c>
      <c r="G1864" t="s">
        <v>104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91</v>
      </c>
      <c r="O1864">
        <v>5</v>
      </c>
      <c r="P1864" t="s">
        <v>28</v>
      </c>
      <c r="Q1864" t="s">
        <v>29</v>
      </c>
      <c r="R1864">
        <v>38</v>
      </c>
      <c r="S1864" t="s">
        <v>64</v>
      </c>
      <c r="T1864" t="s">
        <v>41</v>
      </c>
      <c r="U1864" t="s">
        <v>2935</v>
      </c>
      <c r="V1864">
        <v>21</v>
      </c>
      <c r="W1864">
        <v>2</v>
      </c>
      <c r="X1864">
        <v>2026</v>
      </c>
      <c r="Y1864" t="s">
        <v>6239</v>
      </c>
      <c r="Z1864">
        <v>-3</v>
      </c>
      <c r="AA1864" t="s">
        <v>6229</v>
      </c>
      <c r="AB1864">
        <v>824</v>
      </c>
      <c r="AC1864">
        <v>0.3175</v>
      </c>
      <c r="AD1864" t="s">
        <v>6238</v>
      </c>
      <c r="AE1864" t="s">
        <v>6231</v>
      </c>
    </row>
    <row r="1865" spans="1:31" x14ac:dyDescent="0.25">
      <c r="A1865" t="s">
        <v>2936</v>
      </c>
      <c r="B1865" s="1">
        <v>46137</v>
      </c>
      <c r="C1865">
        <v>0.4826388888888889</v>
      </c>
      <c r="D1865" t="s">
        <v>62</v>
      </c>
      <c r="E1865" t="s">
        <v>139</v>
      </c>
      <c r="F1865" t="s">
        <v>63</v>
      </c>
      <c r="G1865" t="s">
        <v>48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27</v>
      </c>
      <c r="O1865">
        <v>2</v>
      </c>
      <c r="P1865" t="s">
        <v>28</v>
      </c>
      <c r="Q1865" t="s">
        <v>56</v>
      </c>
      <c r="R1865">
        <v>45</v>
      </c>
      <c r="S1865" t="s">
        <v>64</v>
      </c>
      <c r="T1865" t="s">
        <v>58</v>
      </c>
      <c r="U1865" t="s">
        <v>2936</v>
      </c>
      <c r="V1865">
        <v>11</v>
      </c>
      <c r="W1865">
        <v>4</v>
      </c>
      <c r="X1865">
        <v>2026</v>
      </c>
      <c r="Y1865" t="s">
        <v>6237</v>
      </c>
      <c r="Z1865">
        <v>8</v>
      </c>
      <c r="AA1865" t="s">
        <v>6235</v>
      </c>
      <c r="AB1865">
        <v>676</v>
      </c>
      <c r="AC1865">
        <v>0.34186046511627904</v>
      </c>
      <c r="AD1865" t="s">
        <v>6233</v>
      </c>
      <c r="AE1865" t="s">
        <v>6231</v>
      </c>
    </row>
    <row r="1866" spans="1:31" x14ac:dyDescent="0.25">
      <c r="A1866" t="s">
        <v>2938</v>
      </c>
      <c r="B1866" s="1">
        <v>46046</v>
      </c>
      <c r="C1866">
        <v>0.33402777777777776</v>
      </c>
      <c r="D1866" t="s">
        <v>68</v>
      </c>
      <c r="E1866" t="s">
        <v>100</v>
      </c>
      <c r="F1866" t="s">
        <v>47</v>
      </c>
      <c r="G1866" t="s">
        <v>48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39</v>
      </c>
      <c r="O1866">
        <v>5</v>
      </c>
      <c r="P1866" t="s">
        <v>28</v>
      </c>
      <c r="Q1866" t="s">
        <v>29</v>
      </c>
      <c r="R1866">
        <v>42</v>
      </c>
      <c r="S1866" t="s">
        <v>64</v>
      </c>
      <c r="T1866" t="s">
        <v>31</v>
      </c>
      <c r="U1866" t="s">
        <v>2938</v>
      </c>
      <c r="V1866">
        <v>8</v>
      </c>
      <c r="W1866">
        <v>1</v>
      </c>
      <c r="X1866">
        <v>2026</v>
      </c>
      <c r="Y1866" t="s">
        <v>6228</v>
      </c>
      <c r="Z1866">
        <v>-2</v>
      </c>
      <c r="AA1866" t="s">
        <v>6229</v>
      </c>
      <c r="AB1866">
        <v>486</v>
      </c>
      <c r="AC1866">
        <v>0.29411764705882354</v>
      </c>
      <c r="AD1866" t="s">
        <v>6238</v>
      </c>
      <c r="AE1866" t="s">
        <v>6231</v>
      </c>
    </row>
    <row r="1867" spans="1:31" x14ac:dyDescent="0.25">
      <c r="A1867" t="s">
        <v>2939</v>
      </c>
      <c r="B1867" s="1">
        <v>46055</v>
      </c>
      <c r="C1867">
        <v>0.4909722222222222</v>
      </c>
      <c r="D1867" t="s">
        <v>23</v>
      </c>
      <c r="E1867" t="s">
        <v>54</v>
      </c>
      <c r="F1867" t="s">
        <v>47</v>
      </c>
      <c r="G1867" t="s">
        <v>104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70</v>
      </c>
      <c r="O1867">
        <v>1</v>
      </c>
      <c r="P1867" t="s">
        <v>28</v>
      </c>
      <c r="Q1867" t="s">
        <v>56</v>
      </c>
      <c r="R1867">
        <v>40</v>
      </c>
      <c r="S1867" t="s">
        <v>57</v>
      </c>
      <c r="T1867" t="s">
        <v>58</v>
      </c>
      <c r="U1867" t="s">
        <v>2939</v>
      </c>
      <c r="V1867">
        <v>11</v>
      </c>
      <c r="W1867">
        <v>2</v>
      </c>
      <c r="X1867">
        <v>2026</v>
      </c>
      <c r="Y1867" t="s">
        <v>6237</v>
      </c>
      <c r="Z1867">
        <v>11</v>
      </c>
      <c r="AA1867" t="s">
        <v>6235</v>
      </c>
      <c r="AB1867">
        <v>638</v>
      </c>
      <c r="AC1867">
        <v>0.19428571428571428</v>
      </c>
      <c r="AD1867" t="s">
        <v>6233</v>
      </c>
      <c r="AE1867" t="s">
        <v>6231</v>
      </c>
    </row>
    <row r="1868" spans="1:31" x14ac:dyDescent="0.25">
      <c r="A1868" t="s">
        <v>2940</v>
      </c>
      <c r="B1868" s="1">
        <v>46153</v>
      </c>
      <c r="C1868">
        <v>0.69305555555555554</v>
      </c>
      <c r="D1868" t="s">
        <v>130</v>
      </c>
      <c r="E1868" t="s">
        <v>54</v>
      </c>
      <c r="F1868" t="s">
        <v>166</v>
      </c>
      <c r="G1868" t="s">
        <v>117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27</v>
      </c>
      <c r="O1868">
        <v>5</v>
      </c>
      <c r="P1868" t="s">
        <v>28</v>
      </c>
      <c r="Q1868" t="s">
        <v>56</v>
      </c>
      <c r="R1868">
        <v>46</v>
      </c>
      <c r="S1868" t="s">
        <v>57</v>
      </c>
      <c r="T1868" t="s">
        <v>58</v>
      </c>
      <c r="U1868" t="s">
        <v>2940</v>
      </c>
      <c r="V1868">
        <v>16</v>
      </c>
      <c r="W1868">
        <v>5</v>
      </c>
      <c r="X1868">
        <v>2026</v>
      </c>
      <c r="Y1868" t="s">
        <v>6232</v>
      </c>
      <c r="Z1868">
        <v>13</v>
      </c>
      <c r="AA1868" t="s">
        <v>6235</v>
      </c>
      <c r="AB1868">
        <v>628</v>
      </c>
      <c r="AC1868">
        <v>0.19487179487179487</v>
      </c>
      <c r="AD1868" t="s">
        <v>6238</v>
      </c>
      <c r="AE1868" t="s">
        <v>6234</v>
      </c>
    </row>
    <row r="1869" spans="1:31" x14ac:dyDescent="0.25">
      <c r="A1869" t="s">
        <v>2941</v>
      </c>
      <c r="B1869" s="1">
        <v>46064</v>
      </c>
      <c r="C1869">
        <v>0.7416666666666667</v>
      </c>
      <c r="D1869" t="s">
        <v>121</v>
      </c>
      <c r="E1869" t="s">
        <v>90</v>
      </c>
      <c r="F1869" t="s">
        <v>95</v>
      </c>
      <c r="G1869" t="s">
        <v>48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39</v>
      </c>
      <c r="O1869">
        <v>3</v>
      </c>
      <c r="P1869" t="s">
        <v>28</v>
      </c>
      <c r="Q1869" t="s">
        <v>56</v>
      </c>
      <c r="R1869">
        <v>54</v>
      </c>
      <c r="S1869" t="s">
        <v>40</v>
      </c>
      <c r="T1869" t="s">
        <v>58</v>
      </c>
      <c r="U1869" t="s">
        <v>2941</v>
      </c>
      <c r="V1869">
        <v>17</v>
      </c>
      <c r="W1869">
        <v>2</v>
      </c>
      <c r="X1869">
        <v>2026</v>
      </c>
      <c r="Y1869" t="s">
        <v>6232</v>
      </c>
      <c r="Z1869">
        <v>19</v>
      </c>
      <c r="AA1869" t="s">
        <v>6235</v>
      </c>
      <c r="AB1869">
        <v>1034</v>
      </c>
      <c r="AC1869">
        <v>0.19047619047619047</v>
      </c>
      <c r="AD1869" t="s">
        <v>6240</v>
      </c>
      <c r="AE1869" t="s">
        <v>6234</v>
      </c>
    </row>
    <row r="1870" spans="1:31" x14ac:dyDescent="0.25">
      <c r="A1870" t="s">
        <v>2943</v>
      </c>
      <c r="B1870" s="1">
        <v>46085</v>
      </c>
      <c r="C1870">
        <v>0.84861111111111109</v>
      </c>
      <c r="D1870" t="s">
        <v>99</v>
      </c>
      <c r="E1870" t="s">
        <v>90</v>
      </c>
      <c r="F1870" t="s">
        <v>25</v>
      </c>
      <c r="G1870" t="s">
        <v>38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91</v>
      </c>
      <c r="O1870">
        <v>1</v>
      </c>
      <c r="P1870" t="s">
        <v>28</v>
      </c>
      <c r="Q1870" t="s">
        <v>29</v>
      </c>
      <c r="R1870">
        <v>25</v>
      </c>
      <c r="S1870" t="s">
        <v>40</v>
      </c>
      <c r="T1870" t="s">
        <v>41</v>
      </c>
      <c r="U1870" t="s">
        <v>2943</v>
      </c>
      <c r="V1870">
        <v>20</v>
      </c>
      <c r="W1870">
        <v>3</v>
      </c>
      <c r="X1870">
        <v>2026</v>
      </c>
      <c r="Y1870" t="s">
        <v>6239</v>
      </c>
      <c r="Z1870">
        <v>2</v>
      </c>
      <c r="AA1870" t="s">
        <v>6235</v>
      </c>
      <c r="AB1870">
        <v>349</v>
      </c>
      <c r="AC1870">
        <v>0.45</v>
      </c>
      <c r="AD1870" t="s">
        <v>6233</v>
      </c>
      <c r="AE1870" t="s">
        <v>6241</v>
      </c>
    </row>
    <row r="1871" spans="1:31" x14ac:dyDescent="0.25">
      <c r="A1871" t="s">
        <v>2945</v>
      </c>
      <c r="B1871" s="1">
        <v>46090</v>
      </c>
      <c r="C1871">
        <v>0.69861111111111107</v>
      </c>
      <c r="D1871" t="s">
        <v>75</v>
      </c>
      <c r="E1871" t="s">
        <v>46</v>
      </c>
      <c r="F1871" t="s">
        <v>47</v>
      </c>
      <c r="G1871" t="s">
        <v>26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49</v>
      </c>
      <c r="O1871">
        <v>4</v>
      </c>
      <c r="P1871" t="s">
        <v>28</v>
      </c>
      <c r="Q1871" t="s">
        <v>56</v>
      </c>
      <c r="R1871">
        <v>57</v>
      </c>
      <c r="S1871" t="s">
        <v>57</v>
      </c>
      <c r="T1871" t="s">
        <v>58</v>
      </c>
      <c r="U1871" t="s">
        <v>2945</v>
      </c>
      <c r="V1871">
        <v>16</v>
      </c>
      <c r="W1871">
        <v>3</v>
      </c>
      <c r="X1871">
        <v>2026</v>
      </c>
      <c r="Y1871" t="s">
        <v>6232</v>
      </c>
      <c r="Z1871">
        <v>9</v>
      </c>
      <c r="AA1871" t="s">
        <v>6235</v>
      </c>
      <c r="AB1871">
        <v>912</v>
      </c>
      <c r="AC1871">
        <v>0.21111111111111111</v>
      </c>
      <c r="AD1871" t="s">
        <v>6230</v>
      </c>
      <c r="AE1871" t="s">
        <v>6234</v>
      </c>
    </row>
    <row r="1872" spans="1:31" x14ac:dyDescent="0.25">
      <c r="A1872" t="s">
        <v>2947</v>
      </c>
      <c r="B1872" s="1">
        <v>46068</v>
      </c>
      <c r="C1872">
        <v>0.86736111111111114</v>
      </c>
      <c r="D1872" t="s">
        <v>89</v>
      </c>
      <c r="E1872" t="s">
        <v>46</v>
      </c>
      <c r="F1872" t="s">
        <v>63</v>
      </c>
      <c r="G1872" t="s">
        <v>96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27</v>
      </c>
      <c r="O1872">
        <v>2</v>
      </c>
      <c r="P1872" t="s">
        <v>28</v>
      </c>
      <c r="Q1872" t="s">
        <v>56</v>
      </c>
      <c r="R1872">
        <v>24</v>
      </c>
      <c r="S1872" t="s">
        <v>170</v>
      </c>
      <c r="T1872" t="s">
        <v>41</v>
      </c>
      <c r="U1872" t="s">
        <v>2947</v>
      </c>
      <c r="V1872">
        <v>20</v>
      </c>
      <c r="W1872">
        <v>2</v>
      </c>
      <c r="X1872">
        <v>2026</v>
      </c>
      <c r="Y1872" t="s">
        <v>6239</v>
      </c>
      <c r="Z1872">
        <v>18</v>
      </c>
      <c r="AA1872" t="s">
        <v>6235</v>
      </c>
      <c r="AB1872">
        <v>430</v>
      </c>
      <c r="AC1872">
        <v>0.15454545454545454</v>
      </c>
      <c r="AD1872" t="s">
        <v>6233</v>
      </c>
      <c r="AE1872" t="s">
        <v>6241</v>
      </c>
    </row>
    <row r="1873" spans="1:31" x14ac:dyDescent="0.25">
      <c r="A1873" t="s">
        <v>2948</v>
      </c>
      <c r="B1873" s="1">
        <v>46038</v>
      </c>
      <c r="C1873">
        <v>0.57777777777777772</v>
      </c>
      <c r="D1873" t="s">
        <v>200</v>
      </c>
      <c r="E1873" t="s">
        <v>54</v>
      </c>
      <c r="F1873" t="s">
        <v>166</v>
      </c>
      <c r="G1873" t="s">
        <v>104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27</v>
      </c>
      <c r="O1873">
        <v>2</v>
      </c>
      <c r="P1873" t="s">
        <v>28</v>
      </c>
      <c r="Q1873" t="s">
        <v>56</v>
      </c>
      <c r="R1873">
        <v>34</v>
      </c>
      <c r="S1873" t="s">
        <v>30</v>
      </c>
      <c r="T1873" t="s">
        <v>85</v>
      </c>
      <c r="U1873" t="s">
        <v>2948</v>
      </c>
      <c r="V1873">
        <v>13</v>
      </c>
      <c r="W1873">
        <v>1</v>
      </c>
      <c r="X1873">
        <v>2026</v>
      </c>
      <c r="Y1873" t="s">
        <v>6237</v>
      </c>
      <c r="Z1873">
        <v>19</v>
      </c>
      <c r="AA1873" t="s">
        <v>6235</v>
      </c>
      <c r="AB1873">
        <v>560</v>
      </c>
      <c r="AC1873">
        <v>0.19555555555555557</v>
      </c>
      <c r="AD1873" t="s">
        <v>6233</v>
      </c>
      <c r="AE1873" t="s">
        <v>6236</v>
      </c>
    </row>
    <row r="1874" spans="1:31" x14ac:dyDescent="0.25">
      <c r="A1874" t="s">
        <v>2949</v>
      </c>
      <c r="B1874" s="1">
        <v>46048</v>
      </c>
      <c r="C1874">
        <v>0.74027777777777781</v>
      </c>
      <c r="D1874" t="s">
        <v>121</v>
      </c>
      <c r="E1874" t="s">
        <v>159</v>
      </c>
      <c r="F1874" t="s">
        <v>95</v>
      </c>
      <c r="G1874" t="s">
        <v>26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70</v>
      </c>
      <c r="O1874">
        <v>2</v>
      </c>
      <c r="P1874" t="s">
        <v>28</v>
      </c>
      <c r="Q1874" t="s">
        <v>56</v>
      </c>
      <c r="R1874">
        <v>52</v>
      </c>
      <c r="S1874" t="s">
        <v>57</v>
      </c>
      <c r="T1874" t="s">
        <v>58</v>
      </c>
      <c r="U1874" t="s">
        <v>2949</v>
      </c>
      <c r="V1874">
        <v>17</v>
      </c>
      <c r="W1874">
        <v>1</v>
      </c>
      <c r="X1874">
        <v>2026</v>
      </c>
      <c r="Y1874" t="s">
        <v>6232</v>
      </c>
      <c r="Z1874">
        <v>8</v>
      </c>
      <c r="AA1874" t="s">
        <v>6235</v>
      </c>
      <c r="AB1874">
        <v>356</v>
      </c>
      <c r="AC1874">
        <v>0.37272727272727274</v>
      </c>
      <c r="AD1874" t="s">
        <v>6233</v>
      </c>
      <c r="AE1874" t="s">
        <v>6234</v>
      </c>
    </row>
    <row r="1875" spans="1:31" x14ac:dyDescent="0.25">
      <c r="A1875" t="s">
        <v>2951</v>
      </c>
      <c r="B1875" s="1">
        <v>46040</v>
      </c>
      <c r="C1875">
        <v>0.33888888888888891</v>
      </c>
      <c r="D1875" t="s">
        <v>130</v>
      </c>
      <c r="E1875" t="s">
        <v>54</v>
      </c>
      <c r="F1875" t="s">
        <v>37</v>
      </c>
      <c r="G1875" t="s">
        <v>48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27</v>
      </c>
      <c r="O1875">
        <v>1</v>
      </c>
      <c r="P1875" t="s">
        <v>28</v>
      </c>
      <c r="Q1875" t="s">
        <v>29</v>
      </c>
      <c r="R1875">
        <v>32</v>
      </c>
      <c r="S1875" t="s">
        <v>170</v>
      </c>
      <c r="T1875" t="s">
        <v>31</v>
      </c>
      <c r="U1875" t="s">
        <v>2951</v>
      </c>
      <c r="V1875">
        <v>8</v>
      </c>
      <c r="W1875">
        <v>1</v>
      </c>
      <c r="X1875">
        <v>2026</v>
      </c>
      <c r="Y1875" t="s">
        <v>6228</v>
      </c>
      <c r="Z1875">
        <v>4</v>
      </c>
      <c r="AA1875" t="s">
        <v>6235</v>
      </c>
      <c r="AB1875">
        <v>553</v>
      </c>
      <c r="AC1875">
        <v>0.25384615384615383</v>
      </c>
      <c r="AD1875" t="s">
        <v>6233</v>
      </c>
      <c r="AE1875" t="s">
        <v>6236</v>
      </c>
    </row>
    <row r="1876" spans="1:31" x14ac:dyDescent="0.25">
      <c r="A1876" t="s">
        <v>2952</v>
      </c>
      <c r="B1876" s="1">
        <v>46200</v>
      </c>
      <c r="C1876">
        <v>0.75555555555555554</v>
      </c>
      <c r="D1876" t="s">
        <v>99</v>
      </c>
      <c r="E1876" t="s">
        <v>159</v>
      </c>
      <c r="F1876" t="s">
        <v>95</v>
      </c>
      <c r="G1876" t="s">
        <v>96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91</v>
      </c>
      <c r="O1876">
        <v>4</v>
      </c>
      <c r="P1876" t="s">
        <v>28</v>
      </c>
      <c r="Q1876" t="s">
        <v>56</v>
      </c>
      <c r="R1876">
        <v>48</v>
      </c>
      <c r="S1876" t="s">
        <v>64</v>
      </c>
      <c r="T1876" t="s">
        <v>41</v>
      </c>
      <c r="U1876" t="s">
        <v>2952</v>
      </c>
      <c r="V1876">
        <v>18</v>
      </c>
      <c r="W1876">
        <v>6</v>
      </c>
      <c r="X1876">
        <v>2026</v>
      </c>
      <c r="Y1876" t="s">
        <v>6232</v>
      </c>
      <c r="Z1876">
        <v>8</v>
      </c>
      <c r="AA1876" t="s">
        <v>6235</v>
      </c>
      <c r="AB1876">
        <v>462</v>
      </c>
      <c r="AC1876">
        <v>0.2857142857142857</v>
      </c>
      <c r="AD1876" t="s">
        <v>6230</v>
      </c>
      <c r="AE1876" t="s">
        <v>6234</v>
      </c>
    </row>
    <row r="1877" spans="1:31" x14ac:dyDescent="0.25">
      <c r="A1877" t="s">
        <v>2953</v>
      </c>
      <c r="B1877" s="1">
        <v>46127</v>
      </c>
      <c r="C1877">
        <v>0.68541666666666667</v>
      </c>
      <c r="D1877" t="s">
        <v>89</v>
      </c>
      <c r="E1877" t="s">
        <v>139</v>
      </c>
      <c r="F1877" t="s">
        <v>47</v>
      </c>
      <c r="G1877" t="s">
        <v>96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91</v>
      </c>
      <c r="O1877">
        <v>5</v>
      </c>
      <c r="P1877" t="s">
        <v>28</v>
      </c>
      <c r="Q1877" t="s">
        <v>29</v>
      </c>
      <c r="R1877">
        <v>31</v>
      </c>
      <c r="S1877" t="s">
        <v>40</v>
      </c>
      <c r="T1877" t="s">
        <v>58</v>
      </c>
      <c r="U1877" t="s">
        <v>2953</v>
      </c>
      <c r="V1877">
        <v>16</v>
      </c>
      <c r="W1877">
        <v>4</v>
      </c>
      <c r="X1877">
        <v>2026</v>
      </c>
      <c r="Y1877" t="s">
        <v>6232</v>
      </c>
      <c r="Z1877">
        <v>-3</v>
      </c>
      <c r="AA1877" t="s">
        <v>6229</v>
      </c>
      <c r="AB1877">
        <v>951</v>
      </c>
      <c r="AC1877">
        <v>0.50454545454545452</v>
      </c>
      <c r="AD1877" t="s">
        <v>6238</v>
      </c>
      <c r="AE1877" t="s">
        <v>6236</v>
      </c>
    </row>
    <row r="1878" spans="1:31" x14ac:dyDescent="0.25">
      <c r="A1878" t="s">
        <v>2954</v>
      </c>
      <c r="B1878" s="1">
        <v>46143</v>
      </c>
      <c r="C1878">
        <v>0.77083333333333337</v>
      </c>
      <c r="D1878" t="s">
        <v>68</v>
      </c>
      <c r="E1878" t="s">
        <v>83</v>
      </c>
      <c r="F1878" t="s">
        <v>37</v>
      </c>
      <c r="G1878" t="s">
        <v>96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39</v>
      </c>
      <c r="O1878">
        <v>2</v>
      </c>
      <c r="P1878" t="s">
        <v>28</v>
      </c>
      <c r="Q1878" t="s">
        <v>29</v>
      </c>
      <c r="R1878">
        <v>41</v>
      </c>
      <c r="S1878" t="s">
        <v>30</v>
      </c>
      <c r="T1878" t="s">
        <v>41</v>
      </c>
      <c r="U1878" t="s">
        <v>2954</v>
      </c>
      <c r="V1878">
        <v>18</v>
      </c>
      <c r="W1878">
        <v>5</v>
      </c>
      <c r="X1878">
        <v>2026</v>
      </c>
      <c r="Y1878" t="s">
        <v>6232</v>
      </c>
      <c r="Z1878">
        <v>0</v>
      </c>
      <c r="AA1878" t="s">
        <v>6229</v>
      </c>
      <c r="AB1878">
        <v>198</v>
      </c>
      <c r="AC1878">
        <v>0.29285714285714287</v>
      </c>
      <c r="AD1878" t="s">
        <v>6233</v>
      </c>
      <c r="AE1878" t="s">
        <v>6231</v>
      </c>
    </row>
    <row r="1879" spans="1:31" x14ac:dyDescent="0.25">
      <c r="A1879" t="s">
        <v>2955</v>
      </c>
      <c r="B1879" s="1">
        <v>46157</v>
      </c>
      <c r="C1879">
        <v>0.79583333333333328</v>
      </c>
      <c r="D1879" t="s">
        <v>45</v>
      </c>
      <c r="E1879" t="s">
        <v>54</v>
      </c>
      <c r="F1879" t="s">
        <v>69</v>
      </c>
      <c r="G1879" t="s">
        <v>38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27</v>
      </c>
      <c r="O1879">
        <v>5</v>
      </c>
      <c r="P1879" t="s">
        <v>28</v>
      </c>
      <c r="Q1879" t="s">
        <v>56</v>
      </c>
      <c r="R1879">
        <v>41</v>
      </c>
      <c r="S1879" t="s">
        <v>30</v>
      </c>
      <c r="T1879" t="s">
        <v>41</v>
      </c>
      <c r="U1879" t="s">
        <v>2955</v>
      </c>
      <c r="V1879">
        <v>19</v>
      </c>
      <c r="W1879">
        <v>5</v>
      </c>
      <c r="X1879">
        <v>2026</v>
      </c>
      <c r="Y1879" t="s">
        <v>6232</v>
      </c>
      <c r="Z1879">
        <v>15</v>
      </c>
      <c r="AA1879" t="s">
        <v>6235</v>
      </c>
      <c r="AB1879">
        <v>744</v>
      </c>
      <c r="AC1879">
        <v>0.15593220338983049</v>
      </c>
      <c r="AD1879" t="s">
        <v>6238</v>
      </c>
      <c r="AE1879" t="s">
        <v>6231</v>
      </c>
    </row>
    <row r="1880" spans="1:31" x14ac:dyDescent="0.25">
      <c r="A1880" t="s">
        <v>2957</v>
      </c>
      <c r="B1880" s="1">
        <v>46107</v>
      </c>
      <c r="C1880">
        <v>0.74236111111111114</v>
      </c>
      <c r="D1880" t="s">
        <v>62</v>
      </c>
      <c r="E1880" t="s">
        <v>135</v>
      </c>
      <c r="F1880" t="s">
        <v>55</v>
      </c>
      <c r="G1880" t="s">
        <v>26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39</v>
      </c>
      <c r="O1880">
        <v>4</v>
      </c>
      <c r="P1880" t="s">
        <v>28</v>
      </c>
      <c r="Q1880" t="s">
        <v>56</v>
      </c>
      <c r="R1880">
        <v>53</v>
      </c>
      <c r="S1880" t="s">
        <v>71</v>
      </c>
      <c r="T1880" t="s">
        <v>58</v>
      </c>
      <c r="U1880" t="s">
        <v>2957</v>
      </c>
      <c r="V1880">
        <v>17</v>
      </c>
      <c r="W1880">
        <v>3</v>
      </c>
      <c r="X1880">
        <v>2026</v>
      </c>
      <c r="Y1880" t="s">
        <v>6232</v>
      </c>
      <c r="Z1880">
        <v>-1</v>
      </c>
      <c r="AA1880" t="s">
        <v>6229</v>
      </c>
      <c r="AB1880">
        <v>279</v>
      </c>
      <c r="AC1880">
        <v>0.24444444444444446</v>
      </c>
      <c r="AD1880" t="s">
        <v>6230</v>
      </c>
      <c r="AE1880" t="s">
        <v>6234</v>
      </c>
    </row>
    <row r="1881" spans="1:31" x14ac:dyDescent="0.25">
      <c r="A1881" t="s">
        <v>2959</v>
      </c>
      <c r="B1881" s="1">
        <v>46087</v>
      </c>
      <c r="C1881">
        <v>0.57986111111111116</v>
      </c>
      <c r="D1881" t="s">
        <v>145</v>
      </c>
      <c r="E1881" t="s">
        <v>159</v>
      </c>
      <c r="F1881" t="s">
        <v>25</v>
      </c>
      <c r="G1881" t="s">
        <v>117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27</v>
      </c>
      <c r="O1881">
        <v>4</v>
      </c>
      <c r="P1881" t="s">
        <v>28</v>
      </c>
      <c r="Q1881" t="s">
        <v>56</v>
      </c>
      <c r="R1881">
        <v>24</v>
      </c>
      <c r="S1881" t="s">
        <v>30</v>
      </c>
      <c r="T1881" t="s">
        <v>85</v>
      </c>
      <c r="U1881" t="s">
        <v>2959</v>
      </c>
      <c r="V1881">
        <v>13</v>
      </c>
      <c r="W1881">
        <v>3</v>
      </c>
      <c r="X1881">
        <v>2026</v>
      </c>
      <c r="Y1881" t="s">
        <v>6237</v>
      </c>
      <c r="Z1881">
        <v>18</v>
      </c>
      <c r="AA1881" t="s">
        <v>6235</v>
      </c>
      <c r="AB1881">
        <v>441</v>
      </c>
      <c r="AC1881">
        <v>0.17142857142857143</v>
      </c>
      <c r="AD1881" t="s">
        <v>6230</v>
      </c>
      <c r="AE1881" t="s">
        <v>6241</v>
      </c>
    </row>
    <row r="1882" spans="1:31" x14ac:dyDescent="0.25">
      <c r="A1882" t="s">
        <v>2960</v>
      </c>
      <c r="B1882" s="1">
        <v>46044</v>
      </c>
      <c r="C1882">
        <v>0.87708333333333333</v>
      </c>
      <c r="D1882" t="s">
        <v>45</v>
      </c>
      <c r="E1882" t="s">
        <v>135</v>
      </c>
      <c r="F1882" t="s">
        <v>95</v>
      </c>
      <c r="G1882" t="s">
        <v>96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70</v>
      </c>
      <c r="O1882">
        <v>2</v>
      </c>
      <c r="P1882" t="s">
        <v>146</v>
      </c>
      <c r="Q1882" t="s">
        <v>29</v>
      </c>
      <c r="R1882">
        <v>39</v>
      </c>
      <c r="S1882" t="s">
        <v>71</v>
      </c>
      <c r="T1882" t="s">
        <v>41</v>
      </c>
      <c r="U1882" t="s">
        <v>2960</v>
      </c>
      <c r="V1882">
        <v>21</v>
      </c>
      <c r="W1882">
        <v>1</v>
      </c>
      <c r="X1882">
        <v>2026</v>
      </c>
      <c r="Y1882" t="s">
        <v>6239</v>
      </c>
      <c r="Z1882">
        <v>1</v>
      </c>
      <c r="AA1882" t="s">
        <v>6235</v>
      </c>
      <c r="AB1882">
        <v>612</v>
      </c>
      <c r="AC1882">
        <v>0.37692307692307697</v>
      </c>
      <c r="AD1882" t="s">
        <v>6233</v>
      </c>
      <c r="AE1882" t="s">
        <v>6231</v>
      </c>
    </row>
    <row r="1883" spans="1:31" x14ac:dyDescent="0.25">
      <c r="A1883" t="s">
        <v>2961</v>
      </c>
      <c r="B1883" s="1">
        <v>46106</v>
      </c>
      <c r="C1883">
        <v>0.37083333333333335</v>
      </c>
      <c r="D1883" t="s">
        <v>200</v>
      </c>
      <c r="E1883" t="s">
        <v>100</v>
      </c>
      <c r="F1883" t="s">
        <v>76</v>
      </c>
      <c r="G1883" t="s">
        <v>26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91</v>
      </c>
      <c r="O1883">
        <v>2</v>
      </c>
      <c r="P1883" t="s">
        <v>28</v>
      </c>
      <c r="Q1883" t="s">
        <v>56</v>
      </c>
      <c r="R1883">
        <v>48</v>
      </c>
      <c r="S1883" t="s">
        <v>40</v>
      </c>
      <c r="T1883" t="s">
        <v>31</v>
      </c>
      <c r="U1883" t="s">
        <v>2961</v>
      </c>
      <c r="V1883">
        <v>8</v>
      </c>
      <c r="W1883">
        <v>3</v>
      </c>
      <c r="X1883">
        <v>2026</v>
      </c>
      <c r="Y1883" t="s">
        <v>6228</v>
      </c>
      <c r="Z1883">
        <v>20</v>
      </c>
      <c r="AA1883" t="s">
        <v>6235</v>
      </c>
      <c r="AB1883">
        <v>472</v>
      </c>
      <c r="AC1883">
        <v>0.26666666666666666</v>
      </c>
      <c r="AD1883" t="s">
        <v>6233</v>
      </c>
      <c r="AE1883" t="s">
        <v>6234</v>
      </c>
    </row>
    <row r="1884" spans="1:31" x14ac:dyDescent="0.25">
      <c r="A1884" t="s">
        <v>2962</v>
      </c>
      <c r="B1884" s="1">
        <v>46186</v>
      </c>
      <c r="C1884">
        <v>0.47708333333333336</v>
      </c>
      <c r="D1884" t="s">
        <v>130</v>
      </c>
      <c r="E1884" t="s">
        <v>139</v>
      </c>
      <c r="F1884" t="s">
        <v>84</v>
      </c>
      <c r="G1884" t="s">
        <v>38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70</v>
      </c>
      <c r="O1884">
        <v>5</v>
      </c>
      <c r="P1884" t="s">
        <v>28</v>
      </c>
      <c r="Q1884" t="s">
        <v>29</v>
      </c>
      <c r="R1884">
        <v>33</v>
      </c>
      <c r="S1884" t="s">
        <v>64</v>
      </c>
      <c r="T1884" t="s">
        <v>58</v>
      </c>
      <c r="U1884" t="s">
        <v>2962</v>
      </c>
      <c r="V1884">
        <v>11</v>
      </c>
      <c r="W1884">
        <v>6</v>
      </c>
      <c r="X1884">
        <v>2026</v>
      </c>
      <c r="Y1884" t="s">
        <v>6237</v>
      </c>
      <c r="Z1884">
        <v>14</v>
      </c>
      <c r="AA1884" t="s">
        <v>6235</v>
      </c>
      <c r="AB1884">
        <v>280</v>
      </c>
      <c r="AC1884">
        <v>0.1793103448275862</v>
      </c>
      <c r="AD1884" t="s">
        <v>6238</v>
      </c>
      <c r="AE1884" t="s">
        <v>6236</v>
      </c>
    </row>
    <row r="1885" spans="1:31" x14ac:dyDescent="0.25">
      <c r="A1885" t="s">
        <v>2963</v>
      </c>
      <c r="B1885" s="1">
        <v>46137</v>
      </c>
      <c r="C1885">
        <v>0.78541666666666665</v>
      </c>
      <c r="D1885" t="s">
        <v>296</v>
      </c>
      <c r="E1885" t="s">
        <v>24</v>
      </c>
      <c r="F1885" t="s">
        <v>47</v>
      </c>
      <c r="G1885" t="s">
        <v>117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70</v>
      </c>
      <c r="O1885">
        <v>2</v>
      </c>
      <c r="P1885" t="s">
        <v>28</v>
      </c>
      <c r="Q1885" t="s">
        <v>56</v>
      </c>
      <c r="R1885">
        <v>36</v>
      </c>
      <c r="S1885" t="s">
        <v>64</v>
      </c>
      <c r="T1885" t="s">
        <v>41</v>
      </c>
      <c r="U1885" t="s">
        <v>2963</v>
      </c>
      <c r="V1885">
        <v>18</v>
      </c>
      <c r="W1885">
        <v>4</v>
      </c>
      <c r="X1885">
        <v>2026</v>
      </c>
      <c r="Y1885" t="s">
        <v>6232</v>
      </c>
      <c r="Z1885">
        <v>10</v>
      </c>
      <c r="AA1885" t="s">
        <v>6235</v>
      </c>
      <c r="AB1885">
        <v>278</v>
      </c>
      <c r="AC1885">
        <v>0.27358490566037735</v>
      </c>
      <c r="AD1885" t="s">
        <v>6233</v>
      </c>
      <c r="AE1885" t="s">
        <v>6231</v>
      </c>
    </row>
    <row r="1886" spans="1:31" x14ac:dyDescent="0.25">
      <c r="A1886" t="s">
        <v>2964</v>
      </c>
      <c r="B1886" s="1">
        <v>46141</v>
      </c>
      <c r="C1886">
        <v>0.6791666666666667</v>
      </c>
      <c r="D1886" t="s">
        <v>121</v>
      </c>
      <c r="E1886" t="s">
        <v>139</v>
      </c>
      <c r="F1886" t="s">
        <v>37</v>
      </c>
      <c r="G1886" t="s">
        <v>38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27</v>
      </c>
      <c r="O1886">
        <v>4</v>
      </c>
      <c r="P1886" t="s">
        <v>28</v>
      </c>
      <c r="Q1886" t="s">
        <v>29</v>
      </c>
      <c r="R1886">
        <v>24</v>
      </c>
      <c r="S1886" t="s">
        <v>40</v>
      </c>
      <c r="T1886" t="s">
        <v>58</v>
      </c>
      <c r="U1886" t="s">
        <v>2964</v>
      </c>
      <c r="V1886">
        <v>16</v>
      </c>
      <c r="W1886">
        <v>4</v>
      </c>
      <c r="X1886">
        <v>2026</v>
      </c>
      <c r="Y1886" t="s">
        <v>6232</v>
      </c>
      <c r="Z1886">
        <v>-4</v>
      </c>
      <c r="AA1886" t="s">
        <v>6229</v>
      </c>
      <c r="AB1886">
        <v>128</v>
      </c>
      <c r="AC1886">
        <v>3.7037037037037035E-2</v>
      </c>
      <c r="AD1886" t="s">
        <v>6230</v>
      </c>
      <c r="AE1886" t="s">
        <v>6241</v>
      </c>
    </row>
    <row r="1887" spans="1:31" x14ac:dyDescent="0.25">
      <c r="A1887" t="s">
        <v>2965</v>
      </c>
      <c r="B1887" s="1">
        <v>46176</v>
      </c>
      <c r="C1887">
        <v>0.90625</v>
      </c>
      <c r="D1887" t="s">
        <v>200</v>
      </c>
      <c r="E1887" t="s">
        <v>83</v>
      </c>
      <c r="F1887" t="s">
        <v>166</v>
      </c>
      <c r="G1887" t="s">
        <v>26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91</v>
      </c>
      <c r="O1887">
        <v>1</v>
      </c>
      <c r="P1887" t="s">
        <v>28</v>
      </c>
      <c r="Q1887" t="s">
        <v>29</v>
      </c>
      <c r="R1887">
        <v>47</v>
      </c>
      <c r="S1887" t="s">
        <v>40</v>
      </c>
      <c r="T1887" t="s">
        <v>41</v>
      </c>
      <c r="U1887" t="s">
        <v>2965</v>
      </c>
      <c r="V1887">
        <v>21</v>
      </c>
      <c r="W1887">
        <v>6</v>
      </c>
      <c r="X1887">
        <v>2026</v>
      </c>
      <c r="Y1887" t="s">
        <v>6239</v>
      </c>
      <c r="Z1887">
        <v>7</v>
      </c>
      <c r="AA1887" t="s">
        <v>6235</v>
      </c>
      <c r="AB1887">
        <v>589</v>
      </c>
      <c r="AC1887">
        <v>0.26590909090909087</v>
      </c>
      <c r="AD1887" t="s">
        <v>6233</v>
      </c>
      <c r="AE1887" t="s">
        <v>6234</v>
      </c>
    </row>
    <row r="1888" spans="1:31" x14ac:dyDescent="0.25">
      <c r="A1888" t="s">
        <v>2966</v>
      </c>
      <c r="B1888" s="1">
        <v>46192</v>
      </c>
      <c r="C1888">
        <v>0.49027777777777776</v>
      </c>
      <c r="D1888" t="s">
        <v>35</v>
      </c>
      <c r="E1888" t="s">
        <v>24</v>
      </c>
      <c r="F1888" t="s">
        <v>55</v>
      </c>
      <c r="G1888" t="s">
        <v>104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49</v>
      </c>
      <c r="O1888">
        <v>1</v>
      </c>
      <c r="P1888" t="s">
        <v>146</v>
      </c>
      <c r="Q1888" t="s">
        <v>56</v>
      </c>
      <c r="R1888">
        <v>37</v>
      </c>
      <c r="S1888" t="s">
        <v>30</v>
      </c>
      <c r="T1888" t="s">
        <v>58</v>
      </c>
      <c r="U1888" t="s">
        <v>2966</v>
      </c>
      <c r="V1888">
        <v>11</v>
      </c>
      <c r="W1888">
        <v>6</v>
      </c>
      <c r="X1888">
        <v>2026</v>
      </c>
      <c r="Y1888" t="s">
        <v>6237</v>
      </c>
      <c r="Z1888">
        <v>11</v>
      </c>
      <c r="AA1888" t="s">
        <v>6235</v>
      </c>
      <c r="AB1888">
        <v>808</v>
      </c>
      <c r="AC1888">
        <v>3.1428571428571431E-2</v>
      </c>
      <c r="AD1888" t="s">
        <v>6233</v>
      </c>
      <c r="AE1888" t="s">
        <v>6231</v>
      </c>
    </row>
    <row r="1889" spans="1:31" x14ac:dyDescent="0.25">
      <c r="A1889" t="s">
        <v>2967</v>
      </c>
      <c r="B1889" s="1">
        <v>46032</v>
      </c>
      <c r="C1889">
        <v>0.56041666666666667</v>
      </c>
      <c r="D1889" t="s">
        <v>53</v>
      </c>
      <c r="E1889" t="s">
        <v>36</v>
      </c>
      <c r="F1889" t="s">
        <v>69</v>
      </c>
      <c r="G1889" t="s">
        <v>26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27</v>
      </c>
      <c r="O1889">
        <v>2</v>
      </c>
      <c r="P1889" t="s">
        <v>28</v>
      </c>
      <c r="Q1889" t="s">
        <v>56</v>
      </c>
      <c r="R1889">
        <v>38</v>
      </c>
      <c r="S1889" t="s">
        <v>64</v>
      </c>
      <c r="T1889" t="s">
        <v>85</v>
      </c>
      <c r="U1889" t="s">
        <v>2967</v>
      </c>
      <c r="V1889">
        <v>13</v>
      </c>
      <c r="W1889">
        <v>1</v>
      </c>
      <c r="X1889">
        <v>2026</v>
      </c>
      <c r="Y1889" t="s">
        <v>6237</v>
      </c>
      <c r="Z1889">
        <v>9</v>
      </c>
      <c r="AA1889" t="s">
        <v>6235</v>
      </c>
      <c r="AB1889">
        <v>562</v>
      </c>
      <c r="AC1889">
        <v>0.27333333333333332</v>
      </c>
      <c r="AD1889" t="s">
        <v>6233</v>
      </c>
      <c r="AE1889" t="s">
        <v>6231</v>
      </c>
    </row>
    <row r="1890" spans="1:31" x14ac:dyDescent="0.25">
      <c r="A1890" t="s">
        <v>2968</v>
      </c>
      <c r="B1890" s="1">
        <v>46083</v>
      </c>
      <c r="C1890">
        <v>0.8041666666666667</v>
      </c>
      <c r="D1890" t="s">
        <v>130</v>
      </c>
      <c r="E1890" t="s">
        <v>159</v>
      </c>
      <c r="F1890" t="s">
        <v>76</v>
      </c>
      <c r="G1890" t="s">
        <v>38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27</v>
      </c>
      <c r="O1890">
        <v>1</v>
      </c>
      <c r="P1890" t="s">
        <v>28</v>
      </c>
      <c r="Q1890" t="s">
        <v>29</v>
      </c>
      <c r="R1890">
        <v>59</v>
      </c>
      <c r="S1890" t="s">
        <v>57</v>
      </c>
      <c r="T1890" t="s">
        <v>41</v>
      </c>
      <c r="U1890" t="s">
        <v>2968</v>
      </c>
      <c r="V1890">
        <v>19</v>
      </c>
      <c r="W1890">
        <v>3</v>
      </c>
      <c r="X1890">
        <v>2026</v>
      </c>
      <c r="Y1890" t="s">
        <v>6232</v>
      </c>
      <c r="Z1890">
        <v>7</v>
      </c>
      <c r="AA1890" t="s">
        <v>6235</v>
      </c>
      <c r="AB1890">
        <v>220</v>
      </c>
      <c r="AC1890">
        <v>0.17948717948717949</v>
      </c>
      <c r="AD1890" t="s">
        <v>6233</v>
      </c>
      <c r="AE1890" t="s">
        <v>6234</v>
      </c>
    </row>
    <row r="1891" spans="1:31" x14ac:dyDescent="0.25">
      <c r="A1891" t="s">
        <v>2969</v>
      </c>
      <c r="B1891" s="1">
        <v>46143</v>
      </c>
      <c r="C1891">
        <v>0.79861111111111116</v>
      </c>
      <c r="D1891" t="s">
        <v>68</v>
      </c>
      <c r="E1891" t="s">
        <v>36</v>
      </c>
      <c r="F1891" t="s">
        <v>84</v>
      </c>
      <c r="G1891" t="s">
        <v>96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39</v>
      </c>
      <c r="O1891">
        <v>5</v>
      </c>
      <c r="P1891" t="s">
        <v>28</v>
      </c>
      <c r="Q1891" t="s">
        <v>29</v>
      </c>
      <c r="R1891">
        <v>34</v>
      </c>
      <c r="S1891" t="s">
        <v>30</v>
      </c>
      <c r="T1891" t="s">
        <v>41</v>
      </c>
      <c r="U1891" t="s">
        <v>2969</v>
      </c>
      <c r="V1891">
        <v>19</v>
      </c>
      <c r="W1891">
        <v>5</v>
      </c>
      <c r="X1891">
        <v>2026</v>
      </c>
      <c r="Y1891" t="s">
        <v>6232</v>
      </c>
      <c r="Z1891">
        <v>15</v>
      </c>
      <c r="AA1891" t="s">
        <v>6235</v>
      </c>
      <c r="AB1891">
        <v>685</v>
      </c>
      <c r="AC1891">
        <v>0.33783783783783783</v>
      </c>
      <c r="AD1891" t="s">
        <v>6238</v>
      </c>
      <c r="AE1891" t="s">
        <v>6236</v>
      </c>
    </row>
    <row r="1892" spans="1:31" x14ac:dyDescent="0.25">
      <c r="A1892" t="s">
        <v>2970</v>
      </c>
      <c r="B1892" s="1">
        <v>46124</v>
      </c>
      <c r="C1892">
        <v>0.43819444444444444</v>
      </c>
      <c r="D1892" t="s">
        <v>75</v>
      </c>
      <c r="E1892" t="s">
        <v>90</v>
      </c>
      <c r="F1892" t="s">
        <v>166</v>
      </c>
      <c r="G1892" t="s">
        <v>26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39</v>
      </c>
      <c r="O1892">
        <v>5</v>
      </c>
      <c r="P1892" t="s">
        <v>28</v>
      </c>
      <c r="Q1892" t="s">
        <v>29</v>
      </c>
      <c r="R1892">
        <v>50</v>
      </c>
      <c r="S1892" t="s">
        <v>170</v>
      </c>
      <c r="T1892" t="s">
        <v>31</v>
      </c>
      <c r="U1892" t="s">
        <v>2970</v>
      </c>
      <c r="V1892">
        <v>10</v>
      </c>
      <c r="W1892">
        <v>4</v>
      </c>
      <c r="X1892">
        <v>2026</v>
      </c>
      <c r="Y1892" t="s">
        <v>6237</v>
      </c>
      <c r="Z1892">
        <v>14</v>
      </c>
      <c r="AA1892" t="s">
        <v>6235</v>
      </c>
      <c r="AB1892">
        <v>834</v>
      </c>
      <c r="AC1892">
        <v>4.807692307692308E-2</v>
      </c>
      <c r="AD1892" t="s">
        <v>6238</v>
      </c>
      <c r="AE1892" t="s">
        <v>6234</v>
      </c>
    </row>
    <row r="1893" spans="1:31" x14ac:dyDescent="0.25">
      <c r="A1893" t="s">
        <v>2971</v>
      </c>
      <c r="B1893" s="1">
        <v>46152</v>
      </c>
      <c r="C1893">
        <v>0.63263888888888886</v>
      </c>
      <c r="D1893" t="s">
        <v>130</v>
      </c>
      <c r="E1893" t="s">
        <v>139</v>
      </c>
      <c r="F1893" t="s">
        <v>95</v>
      </c>
      <c r="G1893" t="s">
        <v>96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70</v>
      </c>
      <c r="O1893">
        <v>3</v>
      </c>
      <c r="P1893" t="s">
        <v>28</v>
      </c>
      <c r="Q1893" t="s">
        <v>56</v>
      </c>
      <c r="R1893">
        <v>19</v>
      </c>
      <c r="S1893" t="s">
        <v>170</v>
      </c>
      <c r="T1893" t="s">
        <v>58</v>
      </c>
      <c r="U1893" t="s">
        <v>2971</v>
      </c>
      <c r="V1893">
        <v>15</v>
      </c>
      <c r="W1893">
        <v>5</v>
      </c>
      <c r="X1893">
        <v>2026</v>
      </c>
      <c r="Y1893" t="s">
        <v>6232</v>
      </c>
      <c r="Z1893">
        <v>1</v>
      </c>
      <c r="AA1893" t="s">
        <v>6235</v>
      </c>
      <c r="AB1893">
        <v>1007</v>
      </c>
      <c r="AC1893">
        <v>0.12424242424242424</v>
      </c>
      <c r="AD1893" t="s">
        <v>6240</v>
      </c>
      <c r="AE1893" t="s">
        <v>6241</v>
      </c>
    </row>
    <row r="1894" spans="1:31" x14ac:dyDescent="0.25">
      <c r="A1894" t="s">
        <v>2972</v>
      </c>
      <c r="B1894" s="1">
        <v>46061</v>
      </c>
      <c r="C1894">
        <v>0.97222222222222221</v>
      </c>
      <c r="D1894" t="s">
        <v>99</v>
      </c>
      <c r="E1894" t="s">
        <v>46</v>
      </c>
      <c r="F1894" t="s">
        <v>63</v>
      </c>
      <c r="G1894" t="s">
        <v>104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27</v>
      </c>
      <c r="O1894">
        <v>5</v>
      </c>
      <c r="P1894" t="s">
        <v>28</v>
      </c>
      <c r="Q1894" t="s">
        <v>29</v>
      </c>
      <c r="R1894">
        <v>30</v>
      </c>
      <c r="S1894" t="s">
        <v>170</v>
      </c>
      <c r="T1894" t="s">
        <v>58</v>
      </c>
      <c r="U1894" t="s">
        <v>2972</v>
      </c>
      <c r="V1894">
        <v>23</v>
      </c>
      <c r="W1894">
        <v>2</v>
      </c>
      <c r="X1894">
        <v>2026</v>
      </c>
      <c r="Y1894" t="s">
        <v>6239</v>
      </c>
      <c r="Z1894">
        <v>0</v>
      </c>
      <c r="AA1894" t="s">
        <v>6229</v>
      </c>
      <c r="AB1894">
        <v>444</v>
      </c>
      <c r="AC1894">
        <v>0.3125</v>
      </c>
      <c r="AD1894" t="s">
        <v>6238</v>
      </c>
      <c r="AE1894" t="s">
        <v>6236</v>
      </c>
    </row>
    <row r="1895" spans="1:31" x14ac:dyDescent="0.25">
      <c r="A1895" t="s">
        <v>2973</v>
      </c>
      <c r="B1895" s="1">
        <v>46120</v>
      </c>
      <c r="C1895">
        <v>0.66666666666666663</v>
      </c>
      <c r="D1895" t="s">
        <v>35</v>
      </c>
      <c r="E1895" t="s">
        <v>90</v>
      </c>
      <c r="F1895" t="s">
        <v>63</v>
      </c>
      <c r="G1895" t="s">
        <v>104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39</v>
      </c>
      <c r="O1895">
        <v>3</v>
      </c>
      <c r="P1895" t="s">
        <v>28</v>
      </c>
      <c r="Q1895" t="s">
        <v>56</v>
      </c>
      <c r="R1895">
        <v>52</v>
      </c>
      <c r="S1895" t="s">
        <v>40</v>
      </c>
      <c r="T1895" t="s">
        <v>58</v>
      </c>
      <c r="U1895" t="s">
        <v>2973</v>
      </c>
      <c r="V1895">
        <v>16</v>
      </c>
      <c r="W1895">
        <v>4</v>
      </c>
      <c r="X1895">
        <v>2026</v>
      </c>
      <c r="Y1895" t="s">
        <v>6232</v>
      </c>
      <c r="Z1895">
        <v>-4</v>
      </c>
      <c r="AA1895" t="s">
        <v>6229</v>
      </c>
      <c r="AB1895">
        <v>842</v>
      </c>
      <c r="AC1895">
        <v>7.3170731707317069E-2</v>
      </c>
      <c r="AD1895" t="s">
        <v>6240</v>
      </c>
      <c r="AE1895" t="s">
        <v>6234</v>
      </c>
    </row>
    <row r="1896" spans="1:31" x14ac:dyDescent="0.25">
      <c r="A1896" t="s">
        <v>2974</v>
      </c>
      <c r="B1896" s="1">
        <v>46040</v>
      </c>
      <c r="C1896">
        <v>0.6333333333333333</v>
      </c>
      <c r="D1896" t="s">
        <v>116</v>
      </c>
      <c r="E1896" t="s">
        <v>90</v>
      </c>
      <c r="F1896" t="s">
        <v>63</v>
      </c>
      <c r="G1896" t="s">
        <v>117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27</v>
      </c>
      <c r="O1896">
        <v>5</v>
      </c>
      <c r="P1896" t="s">
        <v>28</v>
      </c>
      <c r="Q1896" t="s">
        <v>29</v>
      </c>
      <c r="R1896">
        <v>55</v>
      </c>
      <c r="S1896" t="s">
        <v>170</v>
      </c>
      <c r="T1896" t="s">
        <v>58</v>
      </c>
      <c r="U1896" t="s">
        <v>2974</v>
      </c>
      <c r="V1896">
        <v>15</v>
      </c>
      <c r="W1896">
        <v>1</v>
      </c>
      <c r="X1896">
        <v>2026</v>
      </c>
      <c r="Y1896" t="s">
        <v>6232</v>
      </c>
      <c r="Z1896">
        <v>9</v>
      </c>
      <c r="AA1896" t="s">
        <v>6235</v>
      </c>
      <c r="AB1896">
        <v>406</v>
      </c>
      <c r="AC1896">
        <v>7.4358974358974358E-2</v>
      </c>
      <c r="AD1896" t="s">
        <v>6238</v>
      </c>
      <c r="AE1896" t="s">
        <v>6234</v>
      </c>
    </row>
    <row r="1897" spans="1:31" x14ac:dyDescent="0.25">
      <c r="A1897" t="s">
        <v>2975</v>
      </c>
      <c r="B1897" s="1">
        <v>46165</v>
      </c>
      <c r="C1897">
        <v>0.77847222222222223</v>
      </c>
      <c r="D1897" t="s">
        <v>45</v>
      </c>
      <c r="E1897" t="s">
        <v>36</v>
      </c>
      <c r="F1897" t="s">
        <v>25</v>
      </c>
      <c r="G1897" t="s">
        <v>26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70</v>
      </c>
      <c r="O1897">
        <v>5</v>
      </c>
      <c r="P1897" t="s">
        <v>28</v>
      </c>
      <c r="Q1897" t="s">
        <v>56</v>
      </c>
      <c r="R1897">
        <v>28</v>
      </c>
      <c r="S1897" t="s">
        <v>64</v>
      </c>
      <c r="T1897" t="s">
        <v>41</v>
      </c>
      <c r="U1897" t="s">
        <v>2975</v>
      </c>
      <c r="V1897">
        <v>18</v>
      </c>
      <c r="W1897">
        <v>5</v>
      </c>
      <c r="X1897">
        <v>2026</v>
      </c>
      <c r="Y1897" t="s">
        <v>6232</v>
      </c>
      <c r="Z1897">
        <v>14</v>
      </c>
      <c r="AA1897" t="s">
        <v>6235</v>
      </c>
      <c r="AB1897">
        <v>1146</v>
      </c>
      <c r="AC1897">
        <v>2.3728813559322031E-2</v>
      </c>
      <c r="AD1897" t="s">
        <v>6238</v>
      </c>
      <c r="AE1897" t="s">
        <v>6236</v>
      </c>
    </row>
    <row r="1898" spans="1:31" x14ac:dyDescent="0.25">
      <c r="A1898" t="s">
        <v>2976</v>
      </c>
      <c r="B1898" s="1">
        <v>46147</v>
      </c>
      <c r="C1898">
        <v>0.83819444444444446</v>
      </c>
      <c r="D1898" t="s">
        <v>45</v>
      </c>
      <c r="E1898" t="s">
        <v>90</v>
      </c>
      <c r="F1898" t="s">
        <v>25</v>
      </c>
      <c r="G1898" t="s">
        <v>117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91</v>
      </c>
      <c r="O1898">
        <v>5</v>
      </c>
      <c r="P1898" t="s">
        <v>28</v>
      </c>
      <c r="Q1898" t="s">
        <v>56</v>
      </c>
      <c r="R1898">
        <v>27</v>
      </c>
      <c r="S1898" t="s">
        <v>131</v>
      </c>
      <c r="T1898" t="s">
        <v>41</v>
      </c>
      <c r="U1898" t="s">
        <v>2976</v>
      </c>
      <c r="V1898">
        <v>20</v>
      </c>
      <c r="W1898">
        <v>5</v>
      </c>
      <c r="X1898">
        <v>2026</v>
      </c>
      <c r="Y1898" t="s">
        <v>6239</v>
      </c>
      <c r="Z1898">
        <v>-4</v>
      </c>
      <c r="AA1898" t="s">
        <v>6229</v>
      </c>
      <c r="AB1898">
        <v>117</v>
      </c>
      <c r="AC1898">
        <v>0.22926829268292684</v>
      </c>
      <c r="AD1898" t="s">
        <v>6238</v>
      </c>
      <c r="AE1898" t="s">
        <v>6236</v>
      </c>
    </row>
    <row r="1899" spans="1:31" x14ac:dyDescent="0.25">
      <c r="A1899" t="s">
        <v>2977</v>
      </c>
      <c r="B1899" s="1">
        <v>46189</v>
      </c>
      <c r="C1899">
        <v>0.8520833333333333</v>
      </c>
      <c r="D1899" t="s">
        <v>23</v>
      </c>
      <c r="E1899" t="s">
        <v>36</v>
      </c>
      <c r="F1899" t="s">
        <v>166</v>
      </c>
      <c r="G1899" t="s">
        <v>104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70</v>
      </c>
      <c r="O1899">
        <v>4</v>
      </c>
      <c r="P1899" t="s">
        <v>28</v>
      </c>
      <c r="Q1899" t="s">
        <v>56</v>
      </c>
      <c r="R1899">
        <v>55</v>
      </c>
      <c r="S1899" t="s">
        <v>131</v>
      </c>
      <c r="T1899" t="s">
        <v>41</v>
      </c>
      <c r="U1899" t="s">
        <v>2977</v>
      </c>
      <c r="V1899">
        <v>20</v>
      </c>
      <c r="W1899">
        <v>6</v>
      </c>
      <c r="X1899">
        <v>2026</v>
      </c>
      <c r="Y1899" t="s">
        <v>6239</v>
      </c>
      <c r="Z1899">
        <v>18</v>
      </c>
      <c r="AA1899" t="s">
        <v>6235</v>
      </c>
      <c r="AB1899">
        <v>785</v>
      </c>
      <c r="AC1899">
        <v>0.16499999999999998</v>
      </c>
      <c r="AD1899" t="s">
        <v>6230</v>
      </c>
      <c r="AE1899" t="s">
        <v>6234</v>
      </c>
    </row>
    <row r="1900" spans="1:31" x14ac:dyDescent="0.25">
      <c r="A1900" t="s">
        <v>2978</v>
      </c>
      <c r="B1900" s="1">
        <v>46076</v>
      </c>
      <c r="C1900">
        <v>0.33541666666666664</v>
      </c>
      <c r="D1900" t="s">
        <v>68</v>
      </c>
      <c r="E1900" t="s">
        <v>24</v>
      </c>
      <c r="F1900" t="s">
        <v>69</v>
      </c>
      <c r="G1900" t="s">
        <v>38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39</v>
      </c>
      <c r="O1900">
        <v>2</v>
      </c>
      <c r="P1900" t="s">
        <v>28</v>
      </c>
      <c r="Q1900" t="s">
        <v>29</v>
      </c>
      <c r="R1900">
        <v>25</v>
      </c>
      <c r="S1900" t="s">
        <v>57</v>
      </c>
      <c r="T1900" t="s">
        <v>31</v>
      </c>
      <c r="U1900" t="s">
        <v>2978</v>
      </c>
      <c r="V1900">
        <v>8</v>
      </c>
      <c r="W1900">
        <v>2</v>
      </c>
      <c r="X1900">
        <v>2026</v>
      </c>
      <c r="Y1900" t="s">
        <v>6228</v>
      </c>
      <c r="Z1900">
        <v>0</v>
      </c>
      <c r="AA1900" t="s">
        <v>6229</v>
      </c>
      <c r="AB1900">
        <v>317</v>
      </c>
      <c r="AC1900">
        <v>0.11379310344827585</v>
      </c>
      <c r="AD1900" t="s">
        <v>6233</v>
      </c>
      <c r="AE1900" t="s">
        <v>6241</v>
      </c>
    </row>
    <row r="1901" spans="1:31" x14ac:dyDescent="0.25">
      <c r="A1901" t="s">
        <v>2979</v>
      </c>
      <c r="B1901" s="1">
        <v>46127</v>
      </c>
      <c r="C1901">
        <v>0.36458333333333331</v>
      </c>
      <c r="D1901" t="s">
        <v>35</v>
      </c>
      <c r="E1901" t="s">
        <v>100</v>
      </c>
      <c r="F1901" t="s">
        <v>47</v>
      </c>
      <c r="G1901" t="s">
        <v>96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49</v>
      </c>
      <c r="O1901">
        <v>4</v>
      </c>
      <c r="P1901" t="s">
        <v>28</v>
      </c>
      <c r="Q1901" t="s">
        <v>56</v>
      </c>
      <c r="R1901">
        <v>27</v>
      </c>
      <c r="S1901" t="s">
        <v>40</v>
      </c>
      <c r="T1901" t="s">
        <v>31</v>
      </c>
      <c r="U1901" t="s">
        <v>2979</v>
      </c>
      <c r="V1901">
        <v>8</v>
      </c>
      <c r="W1901">
        <v>4</v>
      </c>
      <c r="X1901">
        <v>2026</v>
      </c>
      <c r="Y1901" t="s">
        <v>6228</v>
      </c>
      <c r="Z1901">
        <v>11</v>
      </c>
      <c r="AA1901" t="s">
        <v>6235</v>
      </c>
      <c r="AB1901">
        <v>1111</v>
      </c>
      <c r="AC1901">
        <v>0.22727272727272727</v>
      </c>
      <c r="AD1901" t="s">
        <v>6230</v>
      </c>
      <c r="AE1901" t="s">
        <v>6236</v>
      </c>
    </row>
    <row r="1902" spans="1:31" x14ac:dyDescent="0.25">
      <c r="A1902" t="s">
        <v>2980</v>
      </c>
      <c r="B1902" s="1">
        <v>46185</v>
      </c>
      <c r="C1902">
        <v>0.65902777777777777</v>
      </c>
      <c r="D1902" t="s">
        <v>68</v>
      </c>
      <c r="E1902" t="s">
        <v>90</v>
      </c>
      <c r="F1902" t="s">
        <v>69</v>
      </c>
      <c r="G1902" t="s">
        <v>117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27</v>
      </c>
      <c r="O1902">
        <v>4</v>
      </c>
      <c r="P1902" t="s">
        <v>28</v>
      </c>
      <c r="Q1902" t="s">
        <v>56</v>
      </c>
      <c r="R1902">
        <v>54</v>
      </c>
      <c r="S1902" t="s">
        <v>30</v>
      </c>
      <c r="T1902" t="s">
        <v>58</v>
      </c>
      <c r="U1902" t="s">
        <v>2980</v>
      </c>
      <c r="V1902">
        <v>15</v>
      </c>
      <c r="W1902">
        <v>6</v>
      </c>
      <c r="X1902">
        <v>2026</v>
      </c>
      <c r="Y1902" t="s">
        <v>6232</v>
      </c>
      <c r="Z1902">
        <v>0</v>
      </c>
      <c r="AA1902" t="s">
        <v>6229</v>
      </c>
      <c r="AB1902">
        <v>600</v>
      </c>
      <c r="AC1902">
        <v>0.25</v>
      </c>
      <c r="AD1902" t="s">
        <v>6230</v>
      </c>
      <c r="AE1902" t="s">
        <v>6234</v>
      </c>
    </row>
    <row r="1903" spans="1:31" x14ac:dyDescent="0.25">
      <c r="A1903" t="s">
        <v>2981</v>
      </c>
      <c r="B1903" s="1">
        <v>46101</v>
      </c>
      <c r="C1903">
        <v>0.9194444444444444</v>
      </c>
      <c r="D1903" t="s">
        <v>68</v>
      </c>
      <c r="E1903" t="s">
        <v>24</v>
      </c>
      <c r="F1903" t="s">
        <v>84</v>
      </c>
      <c r="G1903" t="s">
        <v>26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49</v>
      </c>
      <c r="O1903">
        <v>1</v>
      </c>
      <c r="P1903" t="s">
        <v>28</v>
      </c>
      <c r="Q1903" t="s">
        <v>29</v>
      </c>
      <c r="R1903">
        <v>36</v>
      </c>
      <c r="S1903" t="s">
        <v>30</v>
      </c>
      <c r="T1903" t="s">
        <v>58</v>
      </c>
      <c r="U1903" t="s">
        <v>2981</v>
      </c>
      <c r="V1903">
        <v>22</v>
      </c>
      <c r="W1903">
        <v>3</v>
      </c>
      <c r="X1903">
        <v>2026</v>
      </c>
      <c r="Y1903" t="s">
        <v>6239</v>
      </c>
      <c r="Z1903">
        <v>-5</v>
      </c>
      <c r="AA1903" t="s">
        <v>6229</v>
      </c>
      <c r="AB1903">
        <v>235</v>
      </c>
      <c r="AC1903">
        <v>0.56000000000000005</v>
      </c>
      <c r="AD1903" t="s">
        <v>6233</v>
      </c>
      <c r="AE1903" t="s">
        <v>6231</v>
      </c>
    </row>
    <row r="1904" spans="1:31" x14ac:dyDescent="0.25">
      <c r="A1904" t="s">
        <v>2982</v>
      </c>
      <c r="B1904" s="1">
        <v>46177</v>
      </c>
      <c r="C1904">
        <v>0.67777777777777781</v>
      </c>
      <c r="D1904" t="s">
        <v>296</v>
      </c>
      <c r="E1904" t="s">
        <v>24</v>
      </c>
      <c r="F1904" t="s">
        <v>37</v>
      </c>
      <c r="G1904" t="s">
        <v>117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91</v>
      </c>
      <c r="O1904">
        <v>3</v>
      </c>
      <c r="P1904" t="s">
        <v>28</v>
      </c>
      <c r="Q1904" t="s">
        <v>56</v>
      </c>
      <c r="R1904">
        <v>40</v>
      </c>
      <c r="S1904" t="s">
        <v>71</v>
      </c>
      <c r="T1904" t="s">
        <v>58</v>
      </c>
      <c r="U1904" t="s">
        <v>2982</v>
      </c>
      <c r="V1904">
        <v>16</v>
      </c>
      <c r="W1904">
        <v>6</v>
      </c>
      <c r="X1904">
        <v>2026</v>
      </c>
      <c r="Y1904" t="s">
        <v>6232</v>
      </c>
      <c r="Z1904">
        <v>17</v>
      </c>
      <c r="AA1904" t="s">
        <v>6235</v>
      </c>
      <c r="AB1904">
        <v>937</v>
      </c>
      <c r="AC1904">
        <v>0.11052631578947368</v>
      </c>
      <c r="AD1904" t="s">
        <v>6240</v>
      </c>
      <c r="AE1904" t="s">
        <v>6231</v>
      </c>
    </row>
    <row r="1905" spans="1:31" x14ac:dyDescent="0.25">
      <c r="A1905" t="s">
        <v>2983</v>
      </c>
      <c r="B1905" s="1">
        <v>46082</v>
      </c>
      <c r="C1905">
        <v>0.69930555555555551</v>
      </c>
      <c r="D1905" t="s">
        <v>45</v>
      </c>
      <c r="E1905" t="s">
        <v>139</v>
      </c>
      <c r="F1905" t="s">
        <v>37</v>
      </c>
      <c r="G1905" t="s">
        <v>26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39</v>
      </c>
      <c r="O1905">
        <v>3</v>
      </c>
      <c r="P1905" t="s">
        <v>28</v>
      </c>
      <c r="Q1905" t="s">
        <v>29</v>
      </c>
      <c r="R1905">
        <v>24</v>
      </c>
      <c r="S1905" t="s">
        <v>170</v>
      </c>
      <c r="T1905" t="s">
        <v>58</v>
      </c>
      <c r="U1905" t="s">
        <v>2983</v>
      </c>
      <c r="V1905">
        <v>16</v>
      </c>
      <c r="W1905">
        <v>3</v>
      </c>
      <c r="X1905">
        <v>2026</v>
      </c>
      <c r="Y1905" t="s">
        <v>6232</v>
      </c>
      <c r="Z1905">
        <v>13</v>
      </c>
      <c r="AA1905" t="s">
        <v>6235</v>
      </c>
      <c r="AB1905">
        <v>558</v>
      </c>
      <c r="AC1905">
        <v>0.19696969696969696</v>
      </c>
      <c r="AD1905" t="s">
        <v>6240</v>
      </c>
      <c r="AE1905" t="s">
        <v>6241</v>
      </c>
    </row>
    <row r="1906" spans="1:31" x14ac:dyDescent="0.25">
      <c r="A1906" t="s">
        <v>2984</v>
      </c>
      <c r="B1906" s="1">
        <v>46031</v>
      </c>
      <c r="C1906">
        <v>0.64375000000000004</v>
      </c>
      <c r="D1906" t="s">
        <v>130</v>
      </c>
      <c r="E1906" t="s">
        <v>139</v>
      </c>
      <c r="F1906" t="s">
        <v>76</v>
      </c>
      <c r="G1906" t="s">
        <v>96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49</v>
      </c>
      <c r="O1906">
        <v>5</v>
      </c>
      <c r="P1906" t="s">
        <v>28</v>
      </c>
      <c r="Q1906" t="s">
        <v>56</v>
      </c>
      <c r="R1906">
        <v>43</v>
      </c>
      <c r="S1906" t="s">
        <v>30</v>
      </c>
      <c r="T1906" t="s">
        <v>58</v>
      </c>
      <c r="U1906" t="s">
        <v>2984</v>
      </c>
      <c r="V1906">
        <v>15</v>
      </c>
      <c r="W1906">
        <v>1</v>
      </c>
      <c r="X1906">
        <v>2026</v>
      </c>
      <c r="Y1906" t="s">
        <v>6232</v>
      </c>
      <c r="Z1906">
        <v>18</v>
      </c>
      <c r="AA1906" t="s">
        <v>6235</v>
      </c>
      <c r="AB1906">
        <v>694</v>
      </c>
      <c r="AC1906">
        <v>6.4102564102564097E-2</v>
      </c>
      <c r="AD1906" t="s">
        <v>6238</v>
      </c>
      <c r="AE1906" t="s">
        <v>6231</v>
      </c>
    </row>
    <row r="1907" spans="1:31" x14ac:dyDescent="0.25">
      <c r="A1907" t="s">
        <v>2986</v>
      </c>
      <c r="B1907" s="1">
        <v>46170</v>
      </c>
      <c r="C1907">
        <v>0.53819444444444442</v>
      </c>
      <c r="D1907" t="s">
        <v>296</v>
      </c>
      <c r="E1907" t="s">
        <v>46</v>
      </c>
      <c r="F1907" t="s">
        <v>25</v>
      </c>
      <c r="G1907" t="s">
        <v>38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27</v>
      </c>
      <c r="O1907">
        <v>5</v>
      </c>
      <c r="P1907" t="s">
        <v>146</v>
      </c>
      <c r="Q1907" t="s">
        <v>29</v>
      </c>
      <c r="R1907">
        <v>50</v>
      </c>
      <c r="S1907" t="s">
        <v>71</v>
      </c>
      <c r="T1907" t="s">
        <v>85</v>
      </c>
      <c r="U1907" t="s">
        <v>2986</v>
      </c>
      <c r="V1907">
        <v>12</v>
      </c>
      <c r="W1907">
        <v>5</v>
      </c>
      <c r="X1907">
        <v>2026</v>
      </c>
      <c r="Y1907" t="s">
        <v>6237</v>
      </c>
      <c r="Z1907">
        <v>5</v>
      </c>
      <c r="AA1907" t="s">
        <v>6235</v>
      </c>
      <c r="AB1907">
        <v>778</v>
      </c>
      <c r="AC1907">
        <v>0.39999999999999997</v>
      </c>
      <c r="AD1907" t="s">
        <v>6238</v>
      </c>
      <c r="AE1907" t="s">
        <v>6234</v>
      </c>
    </row>
    <row r="1908" spans="1:31" x14ac:dyDescent="0.25">
      <c r="A1908" t="s">
        <v>2987</v>
      </c>
      <c r="B1908" s="1">
        <v>46098</v>
      </c>
      <c r="C1908">
        <v>0.6791666666666667</v>
      </c>
      <c r="D1908" t="s">
        <v>35</v>
      </c>
      <c r="E1908" t="s">
        <v>54</v>
      </c>
      <c r="F1908" t="s">
        <v>76</v>
      </c>
      <c r="G1908" t="s">
        <v>96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49</v>
      </c>
      <c r="O1908">
        <v>3</v>
      </c>
      <c r="P1908" t="s">
        <v>28</v>
      </c>
      <c r="Q1908" t="s">
        <v>29</v>
      </c>
      <c r="R1908">
        <v>49</v>
      </c>
      <c r="S1908" t="s">
        <v>131</v>
      </c>
      <c r="T1908" t="s">
        <v>58</v>
      </c>
      <c r="U1908" t="s">
        <v>2987</v>
      </c>
      <c r="V1908">
        <v>16</v>
      </c>
      <c r="W1908">
        <v>3</v>
      </c>
      <c r="X1908">
        <v>2026</v>
      </c>
      <c r="Y1908" t="s">
        <v>6232</v>
      </c>
      <c r="Z1908">
        <v>16</v>
      </c>
      <c r="AA1908" t="s">
        <v>6235</v>
      </c>
      <c r="AB1908">
        <v>459</v>
      </c>
      <c r="AC1908">
        <v>0.20555555555555557</v>
      </c>
      <c r="AD1908" t="s">
        <v>6240</v>
      </c>
      <c r="AE1908" t="s">
        <v>6234</v>
      </c>
    </row>
    <row r="1909" spans="1:31" x14ac:dyDescent="0.25">
      <c r="A1909" t="s">
        <v>2988</v>
      </c>
      <c r="B1909" s="1">
        <v>46031</v>
      </c>
      <c r="C1909">
        <v>0.96319444444444446</v>
      </c>
      <c r="D1909" t="s">
        <v>296</v>
      </c>
      <c r="E1909" t="s">
        <v>100</v>
      </c>
      <c r="F1909" t="s">
        <v>166</v>
      </c>
      <c r="G1909" t="s">
        <v>26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49</v>
      </c>
      <c r="O1909">
        <v>5</v>
      </c>
      <c r="P1909" t="s">
        <v>28</v>
      </c>
      <c r="Q1909" t="s">
        <v>29</v>
      </c>
      <c r="R1909">
        <v>18</v>
      </c>
      <c r="S1909" t="s">
        <v>30</v>
      </c>
      <c r="T1909" t="s">
        <v>58</v>
      </c>
      <c r="U1909" t="s">
        <v>2988</v>
      </c>
      <c r="V1909">
        <v>23</v>
      </c>
      <c r="W1909">
        <v>1</v>
      </c>
      <c r="X1909">
        <v>2026</v>
      </c>
      <c r="Y1909" t="s">
        <v>6239</v>
      </c>
      <c r="Z1909">
        <v>20</v>
      </c>
      <c r="AA1909" t="s">
        <v>6235</v>
      </c>
      <c r="AB1909">
        <v>300</v>
      </c>
      <c r="AC1909">
        <v>0.24098360655737705</v>
      </c>
      <c r="AD1909" t="s">
        <v>6238</v>
      </c>
      <c r="AE1909" t="s">
        <v>6241</v>
      </c>
    </row>
    <row r="1910" spans="1:31" x14ac:dyDescent="0.25">
      <c r="A1910" t="s">
        <v>2989</v>
      </c>
      <c r="B1910" s="1">
        <v>46201</v>
      </c>
      <c r="C1910">
        <v>0.62777777777777777</v>
      </c>
      <c r="D1910" t="s">
        <v>200</v>
      </c>
      <c r="E1910" t="s">
        <v>46</v>
      </c>
      <c r="F1910" t="s">
        <v>166</v>
      </c>
      <c r="G1910" t="s">
        <v>96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49</v>
      </c>
      <c r="O1910">
        <v>2</v>
      </c>
      <c r="P1910" t="s">
        <v>28</v>
      </c>
      <c r="Q1910" t="s">
        <v>56</v>
      </c>
      <c r="R1910">
        <v>25</v>
      </c>
      <c r="S1910" t="s">
        <v>170</v>
      </c>
      <c r="T1910" t="s">
        <v>58</v>
      </c>
      <c r="U1910" t="s">
        <v>2989</v>
      </c>
      <c r="V1910">
        <v>15</v>
      </c>
      <c r="W1910">
        <v>6</v>
      </c>
      <c r="X1910">
        <v>2026</v>
      </c>
      <c r="Y1910" t="s">
        <v>6232</v>
      </c>
      <c r="Z1910">
        <v>12</v>
      </c>
      <c r="AA1910" t="s">
        <v>6235</v>
      </c>
      <c r="AB1910">
        <v>282</v>
      </c>
      <c r="AC1910">
        <v>0.31463414634146342</v>
      </c>
      <c r="AD1910" t="s">
        <v>6233</v>
      </c>
      <c r="AE1910" t="s">
        <v>6241</v>
      </c>
    </row>
    <row r="1911" spans="1:31" x14ac:dyDescent="0.25">
      <c r="A1911" t="s">
        <v>2990</v>
      </c>
      <c r="B1911" s="1">
        <v>46139</v>
      </c>
      <c r="C1911">
        <v>0.40069444444444446</v>
      </c>
      <c r="D1911" t="s">
        <v>75</v>
      </c>
      <c r="E1911" t="s">
        <v>83</v>
      </c>
      <c r="F1911" t="s">
        <v>84</v>
      </c>
      <c r="G1911" t="s">
        <v>38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27</v>
      </c>
      <c r="O1911">
        <v>4</v>
      </c>
      <c r="P1911" t="s">
        <v>28</v>
      </c>
      <c r="Q1911" t="s">
        <v>56</v>
      </c>
      <c r="R1911">
        <v>44</v>
      </c>
      <c r="S1911" t="s">
        <v>57</v>
      </c>
      <c r="T1911" t="s">
        <v>31</v>
      </c>
      <c r="U1911" t="s">
        <v>2990</v>
      </c>
      <c r="V1911">
        <v>9</v>
      </c>
      <c r="W1911">
        <v>4</v>
      </c>
      <c r="X1911">
        <v>2026</v>
      </c>
      <c r="Y1911" t="s">
        <v>6228</v>
      </c>
      <c r="Z1911">
        <v>-1</v>
      </c>
      <c r="AA1911" t="s">
        <v>6229</v>
      </c>
      <c r="AB1911">
        <v>426</v>
      </c>
      <c r="AC1911">
        <v>0.21153846153846154</v>
      </c>
      <c r="AD1911" t="s">
        <v>6230</v>
      </c>
      <c r="AE1911" t="s">
        <v>6231</v>
      </c>
    </row>
    <row r="1912" spans="1:31" x14ac:dyDescent="0.25">
      <c r="A1912" t="s">
        <v>2991</v>
      </c>
      <c r="B1912" s="1">
        <v>46119</v>
      </c>
      <c r="C1912">
        <v>0.38611111111111113</v>
      </c>
      <c r="D1912" t="s">
        <v>45</v>
      </c>
      <c r="E1912" t="s">
        <v>135</v>
      </c>
      <c r="F1912" t="s">
        <v>25</v>
      </c>
      <c r="G1912" t="s">
        <v>117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70</v>
      </c>
      <c r="O1912">
        <v>2</v>
      </c>
      <c r="P1912" t="s">
        <v>28</v>
      </c>
      <c r="Q1912" t="s">
        <v>56</v>
      </c>
      <c r="R1912">
        <v>45</v>
      </c>
      <c r="S1912" t="s">
        <v>131</v>
      </c>
      <c r="T1912" t="s">
        <v>31</v>
      </c>
      <c r="U1912" t="s">
        <v>2991</v>
      </c>
      <c r="V1912">
        <v>9</v>
      </c>
      <c r="W1912">
        <v>4</v>
      </c>
      <c r="X1912">
        <v>2026</v>
      </c>
      <c r="Y1912" t="s">
        <v>6228</v>
      </c>
      <c r="Z1912">
        <v>4</v>
      </c>
      <c r="AA1912" t="s">
        <v>6235</v>
      </c>
      <c r="AB1912">
        <v>220</v>
      </c>
      <c r="AC1912">
        <v>6.1538461538461542E-2</v>
      </c>
      <c r="AD1912" t="s">
        <v>6233</v>
      </c>
      <c r="AE1912" t="s">
        <v>6231</v>
      </c>
    </row>
    <row r="1913" spans="1:31" x14ac:dyDescent="0.25">
      <c r="A1913" t="s">
        <v>2992</v>
      </c>
      <c r="B1913" s="1">
        <v>46087</v>
      </c>
      <c r="C1913">
        <v>0.86805555555555558</v>
      </c>
      <c r="D1913" t="s">
        <v>23</v>
      </c>
      <c r="E1913" t="s">
        <v>83</v>
      </c>
      <c r="F1913" t="s">
        <v>63</v>
      </c>
      <c r="G1913" t="s">
        <v>48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27</v>
      </c>
      <c r="O1913">
        <v>3</v>
      </c>
      <c r="P1913" t="s">
        <v>28</v>
      </c>
      <c r="Q1913" t="s">
        <v>29</v>
      </c>
      <c r="R1913">
        <v>43</v>
      </c>
      <c r="S1913" t="s">
        <v>30</v>
      </c>
      <c r="T1913" t="s">
        <v>41</v>
      </c>
      <c r="U1913" t="s">
        <v>2992</v>
      </c>
      <c r="V1913">
        <v>20</v>
      </c>
      <c r="W1913">
        <v>3</v>
      </c>
      <c r="X1913">
        <v>2026</v>
      </c>
      <c r="Y1913" t="s">
        <v>6239</v>
      </c>
      <c r="Z1913">
        <v>8</v>
      </c>
      <c r="AA1913" t="s">
        <v>6235</v>
      </c>
      <c r="AB1913">
        <v>436</v>
      </c>
      <c r="AC1913">
        <v>3.2352941176470591E-2</v>
      </c>
      <c r="AD1913" t="s">
        <v>6240</v>
      </c>
      <c r="AE1913" t="s">
        <v>6231</v>
      </c>
    </row>
    <row r="1914" spans="1:31" x14ac:dyDescent="0.25">
      <c r="A1914" t="s">
        <v>2993</v>
      </c>
      <c r="B1914" s="1">
        <v>46139</v>
      </c>
      <c r="C1914">
        <v>0.54236111111111107</v>
      </c>
      <c r="D1914" t="s">
        <v>116</v>
      </c>
      <c r="E1914" t="s">
        <v>90</v>
      </c>
      <c r="F1914" t="s">
        <v>95</v>
      </c>
      <c r="G1914" t="s">
        <v>104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70</v>
      </c>
      <c r="O1914">
        <v>2</v>
      </c>
      <c r="P1914" t="s">
        <v>28</v>
      </c>
      <c r="Q1914" t="s">
        <v>29</v>
      </c>
      <c r="R1914">
        <v>54</v>
      </c>
      <c r="S1914" t="s">
        <v>57</v>
      </c>
      <c r="T1914" t="s">
        <v>85</v>
      </c>
      <c r="U1914" t="s">
        <v>2993</v>
      </c>
      <c r="V1914">
        <v>13</v>
      </c>
      <c r="W1914">
        <v>4</v>
      </c>
      <c r="X1914">
        <v>2026</v>
      </c>
      <c r="Y1914" t="s">
        <v>6237</v>
      </c>
      <c r="Z1914">
        <v>4</v>
      </c>
      <c r="AA1914" t="s">
        <v>6235</v>
      </c>
      <c r="AB1914">
        <v>584</v>
      </c>
      <c r="AC1914">
        <v>0.10270270270270269</v>
      </c>
      <c r="AD1914" t="s">
        <v>6233</v>
      </c>
      <c r="AE1914" t="s">
        <v>6234</v>
      </c>
    </row>
    <row r="1915" spans="1:31" x14ac:dyDescent="0.25">
      <c r="A1915" t="s">
        <v>2994</v>
      </c>
      <c r="B1915" s="1">
        <v>46073</v>
      </c>
      <c r="C1915">
        <v>0.61250000000000004</v>
      </c>
      <c r="D1915" t="s">
        <v>45</v>
      </c>
      <c r="E1915" t="s">
        <v>36</v>
      </c>
      <c r="F1915" t="s">
        <v>76</v>
      </c>
      <c r="G1915" t="s">
        <v>117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27</v>
      </c>
      <c r="O1915">
        <v>3</v>
      </c>
      <c r="P1915" t="s">
        <v>28</v>
      </c>
      <c r="Q1915" t="s">
        <v>29</v>
      </c>
      <c r="R1915">
        <v>59</v>
      </c>
      <c r="S1915" t="s">
        <v>30</v>
      </c>
      <c r="T1915" t="s">
        <v>85</v>
      </c>
      <c r="U1915" t="s">
        <v>2994</v>
      </c>
      <c r="V1915">
        <v>14</v>
      </c>
      <c r="W1915">
        <v>2</v>
      </c>
      <c r="X1915">
        <v>2026</v>
      </c>
      <c r="Y1915" t="s">
        <v>6237</v>
      </c>
      <c r="Z1915">
        <v>-1</v>
      </c>
      <c r="AA1915" t="s">
        <v>6229</v>
      </c>
      <c r="AB1915">
        <v>606</v>
      </c>
      <c r="AC1915">
        <v>0.34482758620689657</v>
      </c>
      <c r="AD1915" t="s">
        <v>6240</v>
      </c>
      <c r="AE1915" t="s">
        <v>6234</v>
      </c>
    </row>
    <row r="1916" spans="1:31" x14ac:dyDescent="0.25">
      <c r="A1916" t="s">
        <v>2995</v>
      </c>
      <c r="B1916" s="1">
        <v>46118</v>
      </c>
      <c r="C1916">
        <v>0.50555555555555554</v>
      </c>
      <c r="D1916" t="s">
        <v>200</v>
      </c>
      <c r="E1916" t="s">
        <v>36</v>
      </c>
      <c r="F1916" t="s">
        <v>25</v>
      </c>
      <c r="G1916" t="s">
        <v>96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91</v>
      </c>
      <c r="O1916">
        <v>3</v>
      </c>
      <c r="P1916" t="s">
        <v>28</v>
      </c>
      <c r="Q1916" t="s">
        <v>29</v>
      </c>
      <c r="R1916">
        <v>38</v>
      </c>
      <c r="S1916" t="s">
        <v>57</v>
      </c>
      <c r="T1916" t="s">
        <v>85</v>
      </c>
      <c r="U1916" t="s">
        <v>2995</v>
      </c>
      <c r="V1916">
        <v>12</v>
      </c>
      <c r="W1916">
        <v>4</v>
      </c>
      <c r="X1916">
        <v>2026</v>
      </c>
      <c r="Y1916" t="s">
        <v>6237</v>
      </c>
      <c r="Z1916">
        <v>17</v>
      </c>
      <c r="AA1916" t="s">
        <v>6235</v>
      </c>
      <c r="AB1916">
        <v>165</v>
      </c>
      <c r="AC1916">
        <v>0.22166666666666668</v>
      </c>
      <c r="AD1916" t="s">
        <v>6240</v>
      </c>
      <c r="AE1916" t="s">
        <v>6231</v>
      </c>
    </row>
    <row r="1917" spans="1:31" x14ac:dyDescent="0.25">
      <c r="A1917" t="s">
        <v>2996</v>
      </c>
      <c r="B1917" s="1">
        <v>46188</v>
      </c>
      <c r="C1917">
        <v>0.53888888888888886</v>
      </c>
      <c r="D1917" t="s">
        <v>35</v>
      </c>
      <c r="E1917" t="s">
        <v>159</v>
      </c>
      <c r="F1917" t="s">
        <v>95</v>
      </c>
      <c r="G1917" t="s">
        <v>117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49</v>
      </c>
      <c r="O1917">
        <v>5</v>
      </c>
      <c r="P1917" t="s">
        <v>28</v>
      </c>
      <c r="Q1917" t="s">
        <v>29</v>
      </c>
      <c r="R1917">
        <v>42</v>
      </c>
      <c r="S1917" t="s">
        <v>57</v>
      </c>
      <c r="T1917" t="s">
        <v>85</v>
      </c>
      <c r="U1917" t="s">
        <v>2996</v>
      </c>
      <c r="V1917">
        <v>12</v>
      </c>
      <c r="W1917">
        <v>6</v>
      </c>
      <c r="X1917">
        <v>2026</v>
      </c>
      <c r="Y1917" t="s">
        <v>6237</v>
      </c>
      <c r="Z1917">
        <v>20</v>
      </c>
      <c r="AA1917" t="s">
        <v>6235</v>
      </c>
      <c r="AB1917">
        <v>294</v>
      </c>
      <c r="AC1917">
        <v>0.05</v>
      </c>
      <c r="AD1917" t="s">
        <v>6238</v>
      </c>
      <c r="AE1917" t="s">
        <v>6231</v>
      </c>
    </row>
    <row r="1918" spans="1:31" x14ac:dyDescent="0.25">
      <c r="A1918" t="s">
        <v>2997</v>
      </c>
      <c r="B1918" s="1">
        <v>46149</v>
      </c>
      <c r="C1918">
        <v>0.51666666666666672</v>
      </c>
      <c r="D1918" t="s">
        <v>296</v>
      </c>
      <c r="E1918" t="s">
        <v>135</v>
      </c>
      <c r="F1918" t="s">
        <v>37</v>
      </c>
      <c r="G1918" t="s">
        <v>96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39</v>
      </c>
      <c r="O1918">
        <v>4</v>
      </c>
      <c r="P1918" t="s">
        <v>28</v>
      </c>
      <c r="Q1918" t="s">
        <v>29</v>
      </c>
      <c r="R1918">
        <v>47</v>
      </c>
      <c r="S1918" t="s">
        <v>71</v>
      </c>
      <c r="T1918" t="s">
        <v>85</v>
      </c>
      <c r="U1918" t="s">
        <v>2997</v>
      </c>
      <c r="V1918">
        <v>12</v>
      </c>
      <c r="W1918">
        <v>5</v>
      </c>
      <c r="X1918">
        <v>2026</v>
      </c>
      <c r="Y1918" t="s">
        <v>6237</v>
      </c>
      <c r="Z1918">
        <v>2</v>
      </c>
      <c r="AA1918" t="s">
        <v>6235</v>
      </c>
      <c r="AB1918">
        <v>639</v>
      </c>
      <c r="AC1918">
        <v>9.9999999999999992E-2</v>
      </c>
      <c r="AD1918" t="s">
        <v>6230</v>
      </c>
      <c r="AE1918" t="s">
        <v>6234</v>
      </c>
    </row>
    <row r="1919" spans="1:31" x14ac:dyDescent="0.25">
      <c r="A1919" t="s">
        <v>2998</v>
      </c>
      <c r="B1919" s="1">
        <v>46156</v>
      </c>
      <c r="C1919">
        <v>0.65208333333333335</v>
      </c>
      <c r="D1919" t="s">
        <v>62</v>
      </c>
      <c r="E1919" t="s">
        <v>46</v>
      </c>
      <c r="F1919" t="s">
        <v>63</v>
      </c>
      <c r="G1919" t="s">
        <v>48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70</v>
      </c>
      <c r="O1919">
        <v>2</v>
      </c>
      <c r="P1919" t="s">
        <v>28</v>
      </c>
      <c r="Q1919" t="s">
        <v>56</v>
      </c>
      <c r="R1919">
        <v>35</v>
      </c>
      <c r="S1919" t="s">
        <v>71</v>
      </c>
      <c r="T1919" t="s">
        <v>58</v>
      </c>
      <c r="U1919" t="s">
        <v>2998</v>
      </c>
      <c r="V1919">
        <v>15</v>
      </c>
      <c r="W1919">
        <v>5</v>
      </c>
      <c r="X1919">
        <v>2026</v>
      </c>
      <c r="Y1919" t="s">
        <v>6232</v>
      </c>
      <c r="Z1919">
        <v>4</v>
      </c>
      <c r="AA1919" t="s">
        <v>6235</v>
      </c>
      <c r="AB1919">
        <v>1134</v>
      </c>
      <c r="AC1919">
        <v>0.30833333333333335</v>
      </c>
      <c r="AD1919" t="s">
        <v>6233</v>
      </c>
      <c r="AE1919" t="s">
        <v>6236</v>
      </c>
    </row>
    <row r="1920" spans="1:31" x14ac:dyDescent="0.25">
      <c r="A1920" t="s">
        <v>3000</v>
      </c>
      <c r="B1920" s="1">
        <v>46096</v>
      </c>
      <c r="C1920">
        <v>0.33819444444444446</v>
      </c>
      <c r="D1920" t="s">
        <v>53</v>
      </c>
      <c r="E1920" t="s">
        <v>54</v>
      </c>
      <c r="F1920" t="s">
        <v>76</v>
      </c>
      <c r="G1920" t="s">
        <v>104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27</v>
      </c>
      <c r="O1920">
        <v>2</v>
      </c>
      <c r="P1920" t="s">
        <v>28</v>
      </c>
      <c r="Q1920" t="s">
        <v>29</v>
      </c>
      <c r="R1920">
        <v>60</v>
      </c>
      <c r="S1920" t="s">
        <v>170</v>
      </c>
      <c r="T1920" t="s">
        <v>31</v>
      </c>
      <c r="U1920" t="s">
        <v>3000</v>
      </c>
      <c r="V1920">
        <v>8</v>
      </c>
      <c r="W1920">
        <v>3</v>
      </c>
      <c r="X1920">
        <v>2026</v>
      </c>
      <c r="Y1920" t="s">
        <v>6228</v>
      </c>
      <c r="Z1920">
        <v>6</v>
      </c>
      <c r="AA1920" t="s">
        <v>6235</v>
      </c>
      <c r="AB1920">
        <v>1174</v>
      </c>
      <c r="AC1920">
        <v>0.14782608695652175</v>
      </c>
      <c r="AD1920" t="s">
        <v>6233</v>
      </c>
      <c r="AE1920" t="s">
        <v>6234</v>
      </c>
    </row>
    <row r="1921" spans="1:31" x14ac:dyDescent="0.25">
      <c r="A1921" t="s">
        <v>3001</v>
      </c>
      <c r="B1921" s="1">
        <v>46033</v>
      </c>
      <c r="C1921">
        <v>0.82222222222222219</v>
      </c>
      <c r="D1921" t="s">
        <v>296</v>
      </c>
      <c r="E1921" t="s">
        <v>46</v>
      </c>
      <c r="F1921" t="s">
        <v>55</v>
      </c>
      <c r="G1921" t="s">
        <v>104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49</v>
      </c>
      <c r="O1921">
        <v>3</v>
      </c>
      <c r="P1921" t="s">
        <v>28</v>
      </c>
      <c r="Q1921" t="s">
        <v>29</v>
      </c>
      <c r="R1921">
        <v>27</v>
      </c>
      <c r="S1921" t="s">
        <v>170</v>
      </c>
      <c r="T1921" t="s">
        <v>41</v>
      </c>
      <c r="U1921" t="s">
        <v>3001</v>
      </c>
      <c r="V1921">
        <v>19</v>
      </c>
      <c r="W1921">
        <v>1</v>
      </c>
      <c r="X1921">
        <v>2026</v>
      </c>
      <c r="Y1921" t="s">
        <v>6232</v>
      </c>
      <c r="Z1921">
        <v>11</v>
      </c>
      <c r="AA1921" t="s">
        <v>6235</v>
      </c>
      <c r="AB1921">
        <v>290</v>
      </c>
      <c r="AC1921">
        <v>0.25636363636363635</v>
      </c>
      <c r="AD1921" t="s">
        <v>6240</v>
      </c>
      <c r="AE1921" t="s">
        <v>6236</v>
      </c>
    </row>
    <row r="1922" spans="1:31" x14ac:dyDescent="0.25">
      <c r="A1922" t="s">
        <v>3003</v>
      </c>
      <c r="B1922" s="1">
        <v>46131</v>
      </c>
      <c r="C1922">
        <v>0.46944444444444444</v>
      </c>
      <c r="D1922" t="s">
        <v>68</v>
      </c>
      <c r="E1922" t="s">
        <v>83</v>
      </c>
      <c r="F1922" t="s">
        <v>95</v>
      </c>
      <c r="G1922" t="s">
        <v>96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70</v>
      </c>
      <c r="O1922">
        <v>2</v>
      </c>
      <c r="P1922" t="s">
        <v>28</v>
      </c>
      <c r="Q1922" t="s">
        <v>56</v>
      </c>
      <c r="R1922">
        <v>44</v>
      </c>
      <c r="S1922" t="s">
        <v>170</v>
      </c>
      <c r="T1922" t="s">
        <v>58</v>
      </c>
      <c r="U1922" t="s">
        <v>3003</v>
      </c>
      <c r="V1922">
        <v>11</v>
      </c>
      <c r="W1922">
        <v>4</v>
      </c>
      <c r="X1922">
        <v>2026</v>
      </c>
      <c r="Y1922" t="s">
        <v>6237</v>
      </c>
      <c r="Z1922">
        <v>7</v>
      </c>
      <c r="AA1922" t="s">
        <v>6235</v>
      </c>
      <c r="AB1922">
        <v>126</v>
      </c>
      <c r="AC1922">
        <v>0.2878787878787879</v>
      </c>
      <c r="AD1922" t="s">
        <v>6233</v>
      </c>
      <c r="AE1922" t="s">
        <v>6231</v>
      </c>
    </row>
    <row r="1923" spans="1:31" x14ac:dyDescent="0.25">
      <c r="A1923" t="s">
        <v>3004</v>
      </c>
      <c r="B1923" s="1">
        <v>46104</v>
      </c>
      <c r="C1923">
        <v>0.40625</v>
      </c>
      <c r="D1923" t="s">
        <v>45</v>
      </c>
      <c r="E1923" t="s">
        <v>90</v>
      </c>
      <c r="F1923" t="s">
        <v>37</v>
      </c>
      <c r="G1923" t="s">
        <v>38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39</v>
      </c>
      <c r="O1923">
        <v>4</v>
      </c>
      <c r="P1923" t="s">
        <v>28</v>
      </c>
      <c r="Q1923" t="s">
        <v>56</v>
      </c>
      <c r="R1923">
        <v>39</v>
      </c>
      <c r="S1923" t="s">
        <v>57</v>
      </c>
      <c r="T1923" t="s">
        <v>31</v>
      </c>
      <c r="U1923" t="s">
        <v>3004</v>
      </c>
      <c r="V1923">
        <v>9</v>
      </c>
      <c r="W1923">
        <v>3</v>
      </c>
      <c r="X1923">
        <v>2026</v>
      </c>
      <c r="Y1923" t="s">
        <v>6228</v>
      </c>
      <c r="Z1923">
        <v>9</v>
      </c>
      <c r="AA1923" t="s">
        <v>6235</v>
      </c>
      <c r="AB1923">
        <v>676</v>
      </c>
      <c r="AC1923">
        <v>0.33571428571428569</v>
      </c>
      <c r="AD1923" t="s">
        <v>6230</v>
      </c>
      <c r="AE1923" t="s">
        <v>6231</v>
      </c>
    </row>
    <row r="1924" spans="1:31" x14ac:dyDescent="0.25">
      <c r="A1924" t="s">
        <v>3005</v>
      </c>
      <c r="B1924" s="1">
        <v>46031</v>
      </c>
      <c r="C1924">
        <v>0.8930555555555556</v>
      </c>
      <c r="D1924" t="s">
        <v>145</v>
      </c>
      <c r="E1924" t="s">
        <v>90</v>
      </c>
      <c r="F1924" t="s">
        <v>84</v>
      </c>
      <c r="G1924" t="s">
        <v>38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70</v>
      </c>
      <c r="O1924">
        <v>2</v>
      </c>
      <c r="P1924" t="s">
        <v>28</v>
      </c>
      <c r="Q1924" t="s">
        <v>56</v>
      </c>
      <c r="R1924">
        <v>40</v>
      </c>
      <c r="S1924" t="s">
        <v>30</v>
      </c>
      <c r="T1924" t="s">
        <v>41</v>
      </c>
      <c r="U1924" t="s">
        <v>3005</v>
      </c>
      <c r="V1924">
        <v>21</v>
      </c>
      <c r="W1924">
        <v>1</v>
      </c>
      <c r="X1924">
        <v>2026</v>
      </c>
      <c r="Y1924" t="s">
        <v>6239</v>
      </c>
      <c r="Z1924">
        <v>4</v>
      </c>
      <c r="AA1924" t="s">
        <v>6235</v>
      </c>
      <c r="AB1924">
        <v>1166</v>
      </c>
      <c r="AC1924">
        <v>0.20697674418604653</v>
      </c>
      <c r="AD1924" t="s">
        <v>6233</v>
      </c>
      <c r="AE1924" t="s">
        <v>6231</v>
      </c>
    </row>
    <row r="1925" spans="1:31" x14ac:dyDescent="0.25">
      <c r="A1925" t="s">
        <v>3006</v>
      </c>
      <c r="B1925" s="1">
        <v>46111</v>
      </c>
      <c r="C1925">
        <v>0.65138888888888891</v>
      </c>
      <c r="D1925" t="s">
        <v>116</v>
      </c>
      <c r="E1925" t="s">
        <v>90</v>
      </c>
      <c r="F1925" t="s">
        <v>166</v>
      </c>
      <c r="G1925" t="s">
        <v>26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70</v>
      </c>
      <c r="O1925">
        <v>5</v>
      </c>
      <c r="P1925" t="s">
        <v>28</v>
      </c>
      <c r="Q1925" t="s">
        <v>29</v>
      </c>
      <c r="R1925">
        <v>51</v>
      </c>
      <c r="S1925" t="s">
        <v>57</v>
      </c>
      <c r="T1925" t="s">
        <v>58</v>
      </c>
      <c r="U1925" t="s">
        <v>3006</v>
      </c>
      <c r="V1925">
        <v>15</v>
      </c>
      <c r="W1925">
        <v>3</v>
      </c>
      <c r="X1925">
        <v>2026</v>
      </c>
      <c r="Y1925" t="s">
        <v>6232</v>
      </c>
      <c r="Z1925">
        <v>-5</v>
      </c>
      <c r="AA1925" t="s">
        <v>6229</v>
      </c>
      <c r="AB1925">
        <v>1024</v>
      </c>
      <c r="AC1925">
        <v>0.32962962962962966</v>
      </c>
      <c r="AD1925" t="s">
        <v>6238</v>
      </c>
      <c r="AE1925" t="s">
        <v>6234</v>
      </c>
    </row>
    <row r="1926" spans="1:31" x14ac:dyDescent="0.25">
      <c r="A1926" t="s">
        <v>3007</v>
      </c>
      <c r="B1926" s="1">
        <v>46157</v>
      </c>
      <c r="C1926">
        <v>0.61875000000000002</v>
      </c>
      <c r="D1926" t="s">
        <v>23</v>
      </c>
      <c r="E1926" t="s">
        <v>36</v>
      </c>
      <c r="F1926" t="s">
        <v>25</v>
      </c>
      <c r="G1926" t="s">
        <v>26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70</v>
      </c>
      <c r="O1926">
        <v>3</v>
      </c>
      <c r="P1926" t="s">
        <v>28</v>
      </c>
      <c r="Q1926" t="s">
        <v>56</v>
      </c>
      <c r="R1926">
        <v>59</v>
      </c>
      <c r="S1926" t="s">
        <v>30</v>
      </c>
      <c r="T1926" t="s">
        <v>85</v>
      </c>
      <c r="U1926" t="s">
        <v>3007</v>
      </c>
      <c r="V1926">
        <v>14</v>
      </c>
      <c r="W1926">
        <v>5</v>
      </c>
      <c r="X1926">
        <v>2026</v>
      </c>
      <c r="Y1926" t="s">
        <v>6237</v>
      </c>
      <c r="Z1926">
        <v>15</v>
      </c>
      <c r="AA1926" t="s">
        <v>6235</v>
      </c>
      <c r="AB1926">
        <v>1037</v>
      </c>
      <c r="AC1926">
        <v>0.26</v>
      </c>
      <c r="AD1926" t="s">
        <v>6240</v>
      </c>
      <c r="AE1926" t="s">
        <v>6234</v>
      </c>
    </row>
    <row r="1927" spans="1:31" x14ac:dyDescent="0.25">
      <c r="A1927" t="s">
        <v>3008</v>
      </c>
      <c r="B1927" s="1">
        <v>46183</v>
      </c>
      <c r="C1927">
        <v>0.37777777777777777</v>
      </c>
      <c r="D1927" t="s">
        <v>99</v>
      </c>
      <c r="E1927" t="s">
        <v>24</v>
      </c>
      <c r="F1927" t="s">
        <v>95</v>
      </c>
      <c r="G1927" t="s">
        <v>104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27</v>
      </c>
      <c r="O1927">
        <v>4</v>
      </c>
      <c r="P1927" t="s">
        <v>28</v>
      </c>
      <c r="Q1927" t="s">
        <v>56</v>
      </c>
      <c r="R1927">
        <v>34</v>
      </c>
      <c r="S1927" t="s">
        <v>40</v>
      </c>
      <c r="T1927" t="s">
        <v>31</v>
      </c>
      <c r="U1927" t="s">
        <v>3008</v>
      </c>
      <c r="V1927">
        <v>9</v>
      </c>
      <c r="W1927">
        <v>6</v>
      </c>
      <c r="X1927">
        <v>2026</v>
      </c>
      <c r="Y1927" t="s">
        <v>6228</v>
      </c>
      <c r="Z1927">
        <v>9</v>
      </c>
      <c r="AA1927" t="s">
        <v>6235</v>
      </c>
      <c r="AB1927">
        <v>1023</v>
      </c>
      <c r="AC1927">
        <v>0.1277777777777778</v>
      </c>
      <c r="AD1927" t="s">
        <v>6230</v>
      </c>
      <c r="AE1927" t="s">
        <v>6236</v>
      </c>
    </row>
    <row r="1928" spans="1:31" x14ac:dyDescent="0.25">
      <c r="A1928" t="s">
        <v>3009</v>
      </c>
      <c r="B1928" s="1">
        <v>46039</v>
      </c>
      <c r="C1928">
        <v>0.52500000000000002</v>
      </c>
      <c r="D1928" t="s">
        <v>99</v>
      </c>
      <c r="E1928" t="s">
        <v>83</v>
      </c>
      <c r="F1928" t="s">
        <v>63</v>
      </c>
      <c r="G1928" t="s">
        <v>96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27</v>
      </c>
      <c r="O1928">
        <v>3</v>
      </c>
      <c r="P1928" t="s">
        <v>28</v>
      </c>
      <c r="Q1928" t="s">
        <v>56</v>
      </c>
      <c r="R1928">
        <v>32</v>
      </c>
      <c r="S1928" t="s">
        <v>64</v>
      </c>
      <c r="T1928" t="s">
        <v>85</v>
      </c>
      <c r="U1928" t="s">
        <v>3009</v>
      </c>
      <c r="V1928">
        <v>12</v>
      </c>
      <c r="W1928">
        <v>1</v>
      </c>
      <c r="X1928">
        <v>2026</v>
      </c>
      <c r="Y1928" t="s">
        <v>6237</v>
      </c>
      <c r="Z1928">
        <v>3</v>
      </c>
      <c r="AA1928" t="s">
        <v>6235</v>
      </c>
      <c r="AB1928">
        <v>454</v>
      </c>
      <c r="AC1928">
        <v>6.0526315789473678E-2</v>
      </c>
      <c r="AD1928" t="s">
        <v>6240</v>
      </c>
      <c r="AE1928" t="s">
        <v>6236</v>
      </c>
    </row>
    <row r="1929" spans="1:31" x14ac:dyDescent="0.25">
      <c r="A1929" t="s">
        <v>3010</v>
      </c>
      <c r="B1929" s="1">
        <v>46069</v>
      </c>
      <c r="C1929">
        <v>0.86388888888888893</v>
      </c>
      <c r="D1929" t="s">
        <v>75</v>
      </c>
      <c r="E1929" t="s">
        <v>83</v>
      </c>
      <c r="F1929" t="s">
        <v>47</v>
      </c>
      <c r="G1929" t="s">
        <v>104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49</v>
      </c>
      <c r="O1929">
        <v>3</v>
      </c>
      <c r="P1929" t="s">
        <v>28</v>
      </c>
      <c r="Q1929" t="s">
        <v>29</v>
      </c>
      <c r="R1929">
        <v>19</v>
      </c>
      <c r="S1929" t="s">
        <v>57</v>
      </c>
      <c r="T1929" t="s">
        <v>41</v>
      </c>
      <c r="U1929" t="s">
        <v>3010</v>
      </c>
      <c r="V1929">
        <v>20</v>
      </c>
      <c r="W1929">
        <v>2</v>
      </c>
      <c r="X1929">
        <v>2026</v>
      </c>
      <c r="Y1929" t="s">
        <v>6239</v>
      </c>
      <c r="Z1929">
        <v>14</v>
      </c>
      <c r="AA1929" t="s">
        <v>6235</v>
      </c>
      <c r="AB1929">
        <v>503</v>
      </c>
      <c r="AC1929">
        <v>0.33809523809523806</v>
      </c>
      <c r="AD1929" t="s">
        <v>6240</v>
      </c>
      <c r="AE1929" t="s">
        <v>6241</v>
      </c>
    </row>
    <row r="1930" spans="1:31" x14ac:dyDescent="0.25">
      <c r="A1930" t="s">
        <v>3011</v>
      </c>
      <c r="B1930" s="1">
        <v>46197</v>
      </c>
      <c r="C1930">
        <v>0.35416666666666669</v>
      </c>
      <c r="D1930" t="s">
        <v>296</v>
      </c>
      <c r="E1930" t="s">
        <v>135</v>
      </c>
      <c r="F1930" t="s">
        <v>76</v>
      </c>
      <c r="G1930" t="s">
        <v>117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39</v>
      </c>
      <c r="O1930">
        <v>3</v>
      </c>
      <c r="P1930" t="s">
        <v>28</v>
      </c>
      <c r="Q1930" t="s">
        <v>29</v>
      </c>
      <c r="R1930">
        <v>37</v>
      </c>
      <c r="S1930" t="s">
        <v>40</v>
      </c>
      <c r="T1930" t="s">
        <v>31</v>
      </c>
      <c r="U1930" t="s">
        <v>3011</v>
      </c>
      <c r="V1930">
        <v>8</v>
      </c>
      <c r="W1930">
        <v>6</v>
      </c>
      <c r="X1930">
        <v>2026</v>
      </c>
      <c r="Y1930" t="s">
        <v>6228</v>
      </c>
      <c r="Z1930">
        <v>10</v>
      </c>
      <c r="AA1930" t="s">
        <v>6235</v>
      </c>
      <c r="AB1930">
        <v>101</v>
      </c>
      <c r="AC1930">
        <v>0.34878048780487808</v>
      </c>
      <c r="AD1930" t="s">
        <v>6240</v>
      </c>
      <c r="AE1930" t="s">
        <v>6231</v>
      </c>
    </row>
    <row r="1931" spans="1:31" x14ac:dyDescent="0.25">
      <c r="A1931" t="s">
        <v>3012</v>
      </c>
      <c r="B1931" s="1">
        <v>46049</v>
      </c>
      <c r="C1931">
        <v>0.79513888888888884</v>
      </c>
      <c r="D1931" t="s">
        <v>68</v>
      </c>
      <c r="E1931" t="s">
        <v>83</v>
      </c>
      <c r="F1931" t="s">
        <v>25</v>
      </c>
      <c r="G1931" t="s">
        <v>117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27</v>
      </c>
      <c r="O1931">
        <v>2</v>
      </c>
      <c r="P1931" t="s">
        <v>28</v>
      </c>
      <c r="Q1931" t="s">
        <v>56</v>
      </c>
      <c r="R1931">
        <v>47</v>
      </c>
      <c r="S1931" t="s">
        <v>131</v>
      </c>
      <c r="T1931" t="s">
        <v>41</v>
      </c>
      <c r="U1931" t="s">
        <v>3012</v>
      </c>
      <c r="V1931">
        <v>19</v>
      </c>
      <c r="W1931">
        <v>1</v>
      </c>
      <c r="X1931">
        <v>2026</v>
      </c>
      <c r="Y1931" t="s">
        <v>6232</v>
      </c>
      <c r="Z1931">
        <v>6</v>
      </c>
      <c r="AA1931" t="s">
        <v>6235</v>
      </c>
      <c r="AB1931">
        <v>1201</v>
      </c>
      <c r="AC1931">
        <v>8.0851063829787226E-2</v>
      </c>
      <c r="AD1931" t="s">
        <v>6233</v>
      </c>
      <c r="AE1931" t="s">
        <v>6234</v>
      </c>
    </row>
    <row r="1932" spans="1:31" x14ac:dyDescent="0.25">
      <c r="A1932" t="s">
        <v>3013</v>
      </c>
      <c r="B1932" s="1">
        <v>46169</v>
      </c>
      <c r="C1932">
        <v>0.42986111111111114</v>
      </c>
      <c r="D1932" t="s">
        <v>35</v>
      </c>
      <c r="E1932" t="s">
        <v>54</v>
      </c>
      <c r="F1932" t="s">
        <v>37</v>
      </c>
      <c r="G1932" t="s">
        <v>48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70</v>
      </c>
      <c r="O1932">
        <v>1</v>
      </c>
      <c r="P1932" t="s">
        <v>28</v>
      </c>
      <c r="Q1932" t="s">
        <v>29</v>
      </c>
      <c r="R1932">
        <v>47</v>
      </c>
      <c r="S1932" t="s">
        <v>40</v>
      </c>
      <c r="T1932" t="s">
        <v>31</v>
      </c>
      <c r="U1932" t="s">
        <v>3013</v>
      </c>
      <c r="V1932">
        <v>10</v>
      </c>
      <c r="W1932">
        <v>5</v>
      </c>
      <c r="X1932">
        <v>2026</v>
      </c>
      <c r="Y1932" t="s">
        <v>6237</v>
      </c>
      <c r="Z1932">
        <v>20</v>
      </c>
      <c r="AA1932" t="s">
        <v>6235</v>
      </c>
      <c r="AB1932">
        <v>289</v>
      </c>
      <c r="AC1932">
        <v>0.13703703703703704</v>
      </c>
      <c r="AD1932" t="s">
        <v>6233</v>
      </c>
      <c r="AE1932" t="s">
        <v>6234</v>
      </c>
    </row>
    <row r="1933" spans="1:31" x14ac:dyDescent="0.25">
      <c r="A1933" t="s">
        <v>3014</v>
      </c>
      <c r="B1933" s="1">
        <v>46202</v>
      </c>
      <c r="C1933">
        <v>0.37708333333333333</v>
      </c>
      <c r="D1933" t="s">
        <v>145</v>
      </c>
      <c r="E1933" t="s">
        <v>46</v>
      </c>
      <c r="F1933" t="s">
        <v>25</v>
      </c>
      <c r="G1933" t="s">
        <v>117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49</v>
      </c>
      <c r="O1933">
        <v>5</v>
      </c>
      <c r="P1933" t="s">
        <v>28</v>
      </c>
      <c r="Q1933" t="s">
        <v>56</v>
      </c>
      <c r="R1933">
        <v>21</v>
      </c>
      <c r="S1933" t="s">
        <v>57</v>
      </c>
      <c r="T1933" t="s">
        <v>31</v>
      </c>
      <c r="U1933" t="s">
        <v>3014</v>
      </c>
      <c r="V1933">
        <v>9</v>
      </c>
      <c r="W1933">
        <v>6</v>
      </c>
      <c r="X1933">
        <v>2026</v>
      </c>
      <c r="Y1933" t="s">
        <v>6228</v>
      </c>
      <c r="Z1933">
        <v>15</v>
      </c>
      <c r="AA1933" t="s">
        <v>6235</v>
      </c>
      <c r="AB1933">
        <v>410</v>
      </c>
      <c r="AC1933">
        <v>5.0877192982456139E-2</v>
      </c>
      <c r="AD1933" t="s">
        <v>6238</v>
      </c>
      <c r="AE1933" t="s">
        <v>6241</v>
      </c>
    </row>
    <row r="1934" spans="1:31" x14ac:dyDescent="0.25">
      <c r="A1934" t="s">
        <v>3015</v>
      </c>
      <c r="B1934" s="1">
        <v>46073</v>
      </c>
      <c r="C1934">
        <v>0.44513888888888886</v>
      </c>
      <c r="D1934" t="s">
        <v>296</v>
      </c>
      <c r="E1934" t="s">
        <v>54</v>
      </c>
      <c r="F1934" t="s">
        <v>37</v>
      </c>
      <c r="G1934" t="s">
        <v>96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49</v>
      </c>
      <c r="O1934">
        <v>4</v>
      </c>
      <c r="P1934" t="s">
        <v>28</v>
      </c>
      <c r="Q1934" t="s">
        <v>56</v>
      </c>
      <c r="R1934">
        <v>58</v>
      </c>
      <c r="S1934" t="s">
        <v>30</v>
      </c>
      <c r="T1934" t="s">
        <v>31</v>
      </c>
      <c r="U1934" t="s">
        <v>3015</v>
      </c>
      <c r="V1934">
        <v>10</v>
      </c>
      <c r="W1934">
        <v>2</v>
      </c>
      <c r="X1934">
        <v>2026</v>
      </c>
      <c r="Y1934" t="s">
        <v>6237</v>
      </c>
      <c r="Z1934">
        <v>16</v>
      </c>
      <c r="AA1934" t="s">
        <v>6235</v>
      </c>
      <c r="AB1934">
        <v>386</v>
      </c>
      <c r="AC1934">
        <v>0.25641025641025639</v>
      </c>
      <c r="AD1934" t="s">
        <v>6230</v>
      </c>
      <c r="AE1934" t="s">
        <v>6234</v>
      </c>
    </row>
    <row r="1935" spans="1:31" x14ac:dyDescent="0.25">
      <c r="A1935" t="s">
        <v>3016</v>
      </c>
      <c r="B1935" s="1">
        <v>46195</v>
      </c>
      <c r="C1935">
        <v>0.80208333333333337</v>
      </c>
      <c r="D1935" t="s">
        <v>145</v>
      </c>
      <c r="E1935" t="s">
        <v>135</v>
      </c>
      <c r="F1935" t="s">
        <v>47</v>
      </c>
      <c r="G1935" t="s">
        <v>48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27</v>
      </c>
      <c r="O1935">
        <v>2</v>
      </c>
      <c r="P1935" t="s">
        <v>28</v>
      </c>
      <c r="Q1935" t="s">
        <v>56</v>
      </c>
      <c r="R1935">
        <v>47</v>
      </c>
      <c r="S1935" t="s">
        <v>57</v>
      </c>
      <c r="T1935" t="s">
        <v>41</v>
      </c>
      <c r="U1935" t="s">
        <v>3016</v>
      </c>
      <c r="V1935">
        <v>19</v>
      </c>
      <c r="W1935">
        <v>6</v>
      </c>
      <c r="X1935">
        <v>2026</v>
      </c>
      <c r="Y1935" t="s">
        <v>6232</v>
      </c>
      <c r="Z1935">
        <v>7</v>
      </c>
      <c r="AA1935" t="s">
        <v>6235</v>
      </c>
      <c r="AB1935">
        <v>662</v>
      </c>
      <c r="AC1935">
        <v>0.20499999999999999</v>
      </c>
      <c r="AD1935" t="s">
        <v>6233</v>
      </c>
      <c r="AE1935" t="s">
        <v>6234</v>
      </c>
    </row>
    <row r="1936" spans="1:31" x14ac:dyDescent="0.25">
      <c r="A1936" t="s">
        <v>3017</v>
      </c>
      <c r="B1936" s="1">
        <v>46158</v>
      </c>
      <c r="C1936">
        <v>0.88611111111111107</v>
      </c>
      <c r="D1936" t="s">
        <v>89</v>
      </c>
      <c r="E1936" t="s">
        <v>83</v>
      </c>
      <c r="F1936" t="s">
        <v>76</v>
      </c>
      <c r="G1936" t="s">
        <v>48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39</v>
      </c>
      <c r="O1936">
        <v>2</v>
      </c>
      <c r="P1936" t="s">
        <v>28</v>
      </c>
      <c r="Q1936" t="s">
        <v>56</v>
      </c>
      <c r="R1936">
        <v>31</v>
      </c>
      <c r="S1936" t="s">
        <v>64</v>
      </c>
      <c r="T1936" t="s">
        <v>41</v>
      </c>
      <c r="U1936" t="s">
        <v>3017</v>
      </c>
      <c r="V1936">
        <v>21</v>
      </c>
      <c r="W1936">
        <v>5</v>
      </c>
      <c r="X1936">
        <v>2026</v>
      </c>
      <c r="Y1936" t="s">
        <v>6239</v>
      </c>
      <c r="Z1936">
        <v>14</v>
      </c>
      <c r="AA1936" t="s">
        <v>6235</v>
      </c>
      <c r="AB1936">
        <v>391</v>
      </c>
      <c r="AC1936">
        <v>0.10588235294117647</v>
      </c>
      <c r="AD1936" t="s">
        <v>6233</v>
      </c>
      <c r="AE1936" t="s">
        <v>6236</v>
      </c>
    </row>
    <row r="1937" spans="1:31" x14ac:dyDescent="0.25">
      <c r="A1937" t="s">
        <v>3018</v>
      </c>
      <c r="B1937" s="1">
        <v>46174</v>
      </c>
      <c r="C1937">
        <v>0.77708333333333335</v>
      </c>
      <c r="D1937" t="s">
        <v>68</v>
      </c>
      <c r="E1937" t="s">
        <v>139</v>
      </c>
      <c r="F1937" t="s">
        <v>37</v>
      </c>
      <c r="G1937" t="s">
        <v>38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49</v>
      </c>
      <c r="O1937">
        <v>2</v>
      </c>
      <c r="P1937" t="s">
        <v>28</v>
      </c>
      <c r="Q1937" t="s">
        <v>56</v>
      </c>
      <c r="R1937">
        <v>60</v>
      </c>
      <c r="S1937" t="s">
        <v>57</v>
      </c>
      <c r="T1937" t="s">
        <v>41</v>
      </c>
      <c r="U1937" t="s">
        <v>3018</v>
      </c>
      <c r="V1937">
        <v>18</v>
      </c>
      <c r="W1937">
        <v>6</v>
      </c>
      <c r="X1937">
        <v>2026</v>
      </c>
      <c r="Y1937" t="s">
        <v>6232</v>
      </c>
      <c r="Z1937">
        <v>3</v>
      </c>
      <c r="AA1937" t="s">
        <v>6235</v>
      </c>
      <c r="AB1937">
        <v>1188</v>
      </c>
      <c r="AC1937">
        <v>0.2392857142857143</v>
      </c>
      <c r="AD1937" t="s">
        <v>6233</v>
      </c>
      <c r="AE1937" t="s">
        <v>6234</v>
      </c>
    </row>
    <row r="1938" spans="1:31" x14ac:dyDescent="0.25">
      <c r="A1938" t="s">
        <v>3020</v>
      </c>
      <c r="B1938" s="1">
        <v>46104</v>
      </c>
      <c r="C1938">
        <v>0.39166666666666666</v>
      </c>
      <c r="D1938" t="s">
        <v>116</v>
      </c>
      <c r="E1938" t="s">
        <v>100</v>
      </c>
      <c r="F1938" t="s">
        <v>166</v>
      </c>
      <c r="G1938" t="s">
        <v>117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91</v>
      </c>
      <c r="O1938">
        <v>1</v>
      </c>
      <c r="P1938" t="s">
        <v>28</v>
      </c>
      <c r="Q1938" t="s">
        <v>56</v>
      </c>
      <c r="R1938">
        <v>36</v>
      </c>
      <c r="S1938" t="s">
        <v>57</v>
      </c>
      <c r="T1938" t="s">
        <v>31</v>
      </c>
      <c r="U1938" t="s">
        <v>3020</v>
      </c>
      <c r="V1938">
        <v>9</v>
      </c>
      <c r="W1938">
        <v>3</v>
      </c>
      <c r="X1938">
        <v>2026</v>
      </c>
      <c r="Y1938" t="s">
        <v>6228</v>
      </c>
      <c r="Z1938">
        <v>-3</v>
      </c>
      <c r="AA1938" t="s">
        <v>6229</v>
      </c>
      <c r="AB1938">
        <v>345</v>
      </c>
      <c r="AC1938">
        <v>0.16923076923076924</v>
      </c>
      <c r="AD1938" t="s">
        <v>6233</v>
      </c>
      <c r="AE1938" t="s">
        <v>6231</v>
      </c>
    </row>
    <row r="1939" spans="1:31" x14ac:dyDescent="0.25">
      <c r="A1939" t="s">
        <v>3021</v>
      </c>
      <c r="B1939" s="1">
        <v>46084</v>
      </c>
      <c r="C1939">
        <v>0.4548611111111111</v>
      </c>
      <c r="D1939" t="s">
        <v>121</v>
      </c>
      <c r="E1939" t="s">
        <v>139</v>
      </c>
      <c r="F1939" t="s">
        <v>95</v>
      </c>
      <c r="G1939" t="s">
        <v>26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70</v>
      </c>
      <c r="O1939">
        <v>4</v>
      </c>
      <c r="P1939" t="s">
        <v>28</v>
      </c>
      <c r="Q1939" t="s">
        <v>29</v>
      </c>
      <c r="R1939">
        <v>32</v>
      </c>
      <c r="S1939" t="s">
        <v>131</v>
      </c>
      <c r="T1939" t="s">
        <v>31</v>
      </c>
      <c r="U1939" t="s">
        <v>3021</v>
      </c>
      <c r="V1939">
        <v>10</v>
      </c>
      <c r="W1939">
        <v>3</v>
      </c>
      <c r="X1939">
        <v>2026</v>
      </c>
      <c r="Y1939" t="s">
        <v>6237</v>
      </c>
      <c r="Z1939">
        <v>-4</v>
      </c>
      <c r="AA1939" t="s">
        <v>6229</v>
      </c>
      <c r="AB1939">
        <v>920</v>
      </c>
      <c r="AC1939">
        <v>0.15897435897435899</v>
      </c>
      <c r="AD1939" t="s">
        <v>6230</v>
      </c>
      <c r="AE1939" t="s">
        <v>6236</v>
      </c>
    </row>
    <row r="1940" spans="1:31" x14ac:dyDescent="0.25">
      <c r="A1940" t="s">
        <v>3022</v>
      </c>
      <c r="B1940" s="1">
        <v>46028</v>
      </c>
      <c r="C1940">
        <v>0.37083333333333335</v>
      </c>
      <c r="D1940" t="s">
        <v>89</v>
      </c>
      <c r="E1940" t="s">
        <v>54</v>
      </c>
      <c r="F1940" t="s">
        <v>55</v>
      </c>
      <c r="G1940" t="s">
        <v>26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91</v>
      </c>
      <c r="O1940">
        <v>3</v>
      </c>
      <c r="P1940" t="s">
        <v>28</v>
      </c>
      <c r="Q1940" t="s">
        <v>29</v>
      </c>
      <c r="R1940">
        <v>19</v>
      </c>
      <c r="S1940" t="s">
        <v>131</v>
      </c>
      <c r="T1940" t="s">
        <v>31</v>
      </c>
      <c r="U1940" t="s">
        <v>3022</v>
      </c>
      <c r="V1940">
        <v>8</v>
      </c>
      <c r="W1940">
        <v>1</v>
      </c>
      <c r="X1940">
        <v>2026</v>
      </c>
      <c r="Y1940" t="s">
        <v>6228</v>
      </c>
      <c r="Z1940">
        <v>-1</v>
      </c>
      <c r="AA1940" t="s">
        <v>6229</v>
      </c>
      <c r="AB1940">
        <v>312</v>
      </c>
      <c r="AC1940">
        <v>0.23157894736842108</v>
      </c>
      <c r="AD1940" t="s">
        <v>6240</v>
      </c>
      <c r="AE1940" t="s">
        <v>6241</v>
      </c>
    </row>
    <row r="1941" spans="1:31" x14ac:dyDescent="0.25">
      <c r="A1941" t="s">
        <v>3023</v>
      </c>
      <c r="B1941" s="1">
        <v>46093</v>
      </c>
      <c r="C1941">
        <v>0.35</v>
      </c>
      <c r="D1941" t="s">
        <v>145</v>
      </c>
      <c r="E1941" t="s">
        <v>139</v>
      </c>
      <c r="F1941" t="s">
        <v>47</v>
      </c>
      <c r="G1941" t="s">
        <v>38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27</v>
      </c>
      <c r="O1941">
        <v>4</v>
      </c>
      <c r="P1941" t="s">
        <v>28</v>
      </c>
      <c r="Q1941" t="s">
        <v>29</v>
      </c>
      <c r="R1941">
        <v>23</v>
      </c>
      <c r="S1941" t="s">
        <v>71</v>
      </c>
      <c r="T1941" t="s">
        <v>31</v>
      </c>
      <c r="U1941" t="s">
        <v>3023</v>
      </c>
      <c r="V1941">
        <v>8</v>
      </c>
      <c r="W1941">
        <v>3</v>
      </c>
      <c r="X1941">
        <v>2026</v>
      </c>
      <c r="Y1941" t="s">
        <v>6228</v>
      </c>
      <c r="Z1941">
        <v>3</v>
      </c>
      <c r="AA1941" t="s">
        <v>6235</v>
      </c>
      <c r="AB1941">
        <v>461</v>
      </c>
      <c r="AC1941">
        <v>0.1090909090909091</v>
      </c>
      <c r="AD1941" t="s">
        <v>6230</v>
      </c>
      <c r="AE1941" t="s">
        <v>6241</v>
      </c>
    </row>
    <row r="1942" spans="1:31" x14ac:dyDescent="0.25">
      <c r="A1942" t="s">
        <v>3024</v>
      </c>
      <c r="B1942" s="1">
        <v>46109</v>
      </c>
      <c r="C1942">
        <v>0.48749999999999999</v>
      </c>
      <c r="D1942" t="s">
        <v>116</v>
      </c>
      <c r="E1942" t="s">
        <v>36</v>
      </c>
      <c r="F1942" t="s">
        <v>37</v>
      </c>
      <c r="G1942" t="s">
        <v>38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49</v>
      </c>
      <c r="O1942">
        <v>4</v>
      </c>
      <c r="P1942" t="s">
        <v>28</v>
      </c>
      <c r="Q1942" t="s">
        <v>56</v>
      </c>
      <c r="R1942">
        <v>58</v>
      </c>
      <c r="S1942" t="s">
        <v>64</v>
      </c>
      <c r="T1942" t="s">
        <v>58</v>
      </c>
      <c r="U1942" t="s">
        <v>3024</v>
      </c>
      <c r="V1942">
        <v>11</v>
      </c>
      <c r="W1942">
        <v>3</v>
      </c>
      <c r="X1942">
        <v>2026</v>
      </c>
      <c r="Y1942" t="s">
        <v>6237</v>
      </c>
      <c r="Z1942">
        <v>14</v>
      </c>
      <c r="AA1942" t="s">
        <v>6235</v>
      </c>
      <c r="AB1942">
        <v>906</v>
      </c>
      <c r="AC1942">
        <v>4.8979591836734691E-2</v>
      </c>
      <c r="AD1942" t="s">
        <v>6230</v>
      </c>
      <c r="AE1942" t="s">
        <v>6234</v>
      </c>
    </row>
    <row r="1943" spans="1:31" x14ac:dyDescent="0.25">
      <c r="A1943" t="s">
        <v>3025</v>
      </c>
      <c r="B1943" s="1">
        <v>46200</v>
      </c>
      <c r="C1943">
        <v>0.77500000000000002</v>
      </c>
      <c r="D1943" t="s">
        <v>130</v>
      </c>
      <c r="E1943" t="s">
        <v>139</v>
      </c>
      <c r="F1943" t="s">
        <v>47</v>
      </c>
      <c r="G1943" t="s">
        <v>104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49</v>
      </c>
      <c r="O1943">
        <v>3</v>
      </c>
      <c r="P1943" t="s">
        <v>28</v>
      </c>
      <c r="Q1943" t="s">
        <v>29</v>
      </c>
      <c r="R1943">
        <v>51</v>
      </c>
      <c r="S1943" t="s">
        <v>64</v>
      </c>
      <c r="T1943" t="s">
        <v>41</v>
      </c>
      <c r="U1943" t="s">
        <v>3025</v>
      </c>
      <c r="V1943">
        <v>18</v>
      </c>
      <c r="W1943">
        <v>6</v>
      </c>
      <c r="X1943">
        <v>2026</v>
      </c>
      <c r="Y1943" t="s">
        <v>6232</v>
      </c>
      <c r="Z1943">
        <v>12</v>
      </c>
      <c r="AA1943" t="s">
        <v>6235</v>
      </c>
      <c r="AB1943">
        <v>893</v>
      </c>
      <c r="AC1943">
        <v>4.8000000000000001E-2</v>
      </c>
      <c r="AD1943" t="s">
        <v>6240</v>
      </c>
      <c r="AE1943" t="s">
        <v>6234</v>
      </c>
    </row>
    <row r="1944" spans="1:31" x14ac:dyDescent="0.25">
      <c r="A1944" t="s">
        <v>3027</v>
      </c>
      <c r="B1944" s="1">
        <v>46183</v>
      </c>
      <c r="C1944">
        <v>0.73541666666666672</v>
      </c>
      <c r="D1944" t="s">
        <v>121</v>
      </c>
      <c r="E1944" t="s">
        <v>36</v>
      </c>
      <c r="F1944" t="s">
        <v>63</v>
      </c>
      <c r="G1944" t="s">
        <v>117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91</v>
      </c>
      <c r="O1944">
        <v>3</v>
      </c>
      <c r="P1944" t="s">
        <v>28</v>
      </c>
      <c r="Q1944" t="s">
        <v>29</v>
      </c>
      <c r="R1944">
        <v>33</v>
      </c>
      <c r="S1944" t="s">
        <v>40</v>
      </c>
      <c r="T1944" t="s">
        <v>58</v>
      </c>
      <c r="U1944" t="s">
        <v>3027</v>
      </c>
      <c r="V1944">
        <v>17</v>
      </c>
      <c r="W1944">
        <v>6</v>
      </c>
      <c r="X1944">
        <v>2026</v>
      </c>
      <c r="Y1944" t="s">
        <v>6232</v>
      </c>
      <c r="Z1944">
        <v>11</v>
      </c>
      <c r="AA1944" t="s">
        <v>6235</v>
      </c>
      <c r="AB1944">
        <v>922</v>
      </c>
      <c r="AC1944">
        <v>0.39117647058823529</v>
      </c>
      <c r="AD1944" t="s">
        <v>6240</v>
      </c>
      <c r="AE1944" t="s">
        <v>6236</v>
      </c>
    </row>
    <row r="1945" spans="1:31" x14ac:dyDescent="0.25">
      <c r="A1945" t="s">
        <v>3029</v>
      </c>
      <c r="B1945" s="1">
        <v>46191</v>
      </c>
      <c r="C1945">
        <v>0.72291666666666665</v>
      </c>
      <c r="D1945" t="s">
        <v>200</v>
      </c>
      <c r="E1945" t="s">
        <v>135</v>
      </c>
      <c r="F1945" t="s">
        <v>69</v>
      </c>
      <c r="G1945" t="s">
        <v>96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49</v>
      </c>
      <c r="O1945">
        <v>5</v>
      </c>
      <c r="P1945" t="s">
        <v>28</v>
      </c>
      <c r="Q1945" t="s">
        <v>29</v>
      </c>
      <c r="R1945">
        <v>57</v>
      </c>
      <c r="S1945" t="s">
        <v>71</v>
      </c>
      <c r="T1945" t="s">
        <v>58</v>
      </c>
      <c r="U1945" t="s">
        <v>3029</v>
      </c>
      <c r="V1945">
        <v>17</v>
      </c>
      <c r="W1945">
        <v>6</v>
      </c>
      <c r="X1945">
        <v>2026</v>
      </c>
      <c r="Y1945" t="s">
        <v>6232</v>
      </c>
      <c r="Z1945">
        <v>6</v>
      </c>
      <c r="AA1945" t="s">
        <v>6235</v>
      </c>
      <c r="AB1945">
        <v>131</v>
      </c>
      <c r="AC1945">
        <v>0.16764705882352943</v>
      </c>
      <c r="AD1945" t="s">
        <v>6238</v>
      </c>
      <c r="AE1945" t="s">
        <v>6234</v>
      </c>
    </row>
    <row r="1946" spans="1:31" x14ac:dyDescent="0.25">
      <c r="A1946" t="s">
        <v>3030</v>
      </c>
      <c r="B1946" s="1">
        <v>46100</v>
      </c>
      <c r="C1946">
        <v>0.76388888888888884</v>
      </c>
      <c r="D1946" t="s">
        <v>75</v>
      </c>
      <c r="E1946" t="s">
        <v>135</v>
      </c>
      <c r="F1946" t="s">
        <v>47</v>
      </c>
      <c r="G1946" t="s">
        <v>117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27</v>
      </c>
      <c r="O1946">
        <v>3</v>
      </c>
      <c r="P1946" t="s">
        <v>146</v>
      </c>
      <c r="Q1946" t="s">
        <v>56</v>
      </c>
      <c r="R1946">
        <v>55</v>
      </c>
      <c r="S1946" t="s">
        <v>71</v>
      </c>
      <c r="T1946" t="s">
        <v>41</v>
      </c>
      <c r="U1946" t="s">
        <v>3030</v>
      </c>
      <c r="V1946">
        <v>18</v>
      </c>
      <c r="W1946">
        <v>3</v>
      </c>
      <c r="X1946">
        <v>2026</v>
      </c>
      <c r="Y1946" t="s">
        <v>6232</v>
      </c>
      <c r="Z1946">
        <v>20</v>
      </c>
      <c r="AA1946" t="s">
        <v>6235</v>
      </c>
      <c r="AB1946">
        <v>953</v>
      </c>
      <c r="AC1946">
        <v>0.11960784313725489</v>
      </c>
      <c r="AD1946" t="s">
        <v>6240</v>
      </c>
      <c r="AE1946" t="s">
        <v>6234</v>
      </c>
    </row>
    <row r="1947" spans="1:31" x14ac:dyDescent="0.25">
      <c r="A1947" t="s">
        <v>3031</v>
      </c>
      <c r="B1947" s="1">
        <v>46143</v>
      </c>
      <c r="C1947">
        <v>0.81388888888888888</v>
      </c>
      <c r="D1947" t="s">
        <v>35</v>
      </c>
      <c r="E1947" t="s">
        <v>83</v>
      </c>
      <c r="F1947" t="s">
        <v>76</v>
      </c>
      <c r="G1947" t="s">
        <v>104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70</v>
      </c>
      <c r="O1947">
        <v>3</v>
      </c>
      <c r="P1947" t="s">
        <v>28</v>
      </c>
      <c r="Q1947" t="s">
        <v>56</v>
      </c>
      <c r="R1947">
        <v>32</v>
      </c>
      <c r="S1947" t="s">
        <v>30</v>
      </c>
      <c r="T1947" t="s">
        <v>41</v>
      </c>
      <c r="U1947" t="s">
        <v>3031</v>
      </c>
      <c r="V1947">
        <v>19</v>
      </c>
      <c r="W1947">
        <v>5</v>
      </c>
      <c r="X1947">
        <v>2026</v>
      </c>
      <c r="Y1947" t="s">
        <v>6232</v>
      </c>
      <c r="Z1947">
        <v>-4</v>
      </c>
      <c r="AA1947" t="s">
        <v>6229</v>
      </c>
      <c r="AB1947">
        <v>416</v>
      </c>
      <c r="AC1947">
        <v>0.20606060606060606</v>
      </c>
      <c r="AD1947" t="s">
        <v>6240</v>
      </c>
      <c r="AE1947" t="s">
        <v>6236</v>
      </c>
    </row>
    <row r="1948" spans="1:31" x14ac:dyDescent="0.25">
      <c r="A1948" t="s">
        <v>3032</v>
      </c>
      <c r="B1948" s="1">
        <v>46114</v>
      </c>
      <c r="C1948">
        <v>0.75138888888888888</v>
      </c>
      <c r="D1948" t="s">
        <v>62</v>
      </c>
      <c r="E1948" t="s">
        <v>46</v>
      </c>
      <c r="F1948" t="s">
        <v>25</v>
      </c>
      <c r="G1948" t="s">
        <v>96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70</v>
      </c>
      <c r="O1948">
        <v>1</v>
      </c>
      <c r="P1948" t="s">
        <v>28</v>
      </c>
      <c r="Q1948" t="s">
        <v>56</v>
      </c>
      <c r="R1948">
        <v>42</v>
      </c>
      <c r="S1948" t="s">
        <v>71</v>
      </c>
      <c r="T1948" t="s">
        <v>41</v>
      </c>
      <c r="U1948" t="s">
        <v>3032</v>
      </c>
      <c r="V1948">
        <v>18</v>
      </c>
      <c r="W1948">
        <v>4</v>
      </c>
      <c r="X1948">
        <v>2026</v>
      </c>
      <c r="Y1948" t="s">
        <v>6232</v>
      </c>
      <c r="Z1948">
        <v>-3</v>
      </c>
      <c r="AA1948" t="s">
        <v>6229</v>
      </c>
      <c r="AB1948">
        <v>918</v>
      </c>
      <c r="AC1948">
        <v>0.21666666666666667</v>
      </c>
      <c r="AD1948" t="s">
        <v>6233</v>
      </c>
      <c r="AE1948" t="s">
        <v>6231</v>
      </c>
    </row>
    <row r="1949" spans="1:31" x14ac:dyDescent="0.25">
      <c r="A1949" t="s">
        <v>3033</v>
      </c>
      <c r="B1949" s="1">
        <v>46150</v>
      </c>
      <c r="C1949">
        <v>0.34930555555555554</v>
      </c>
      <c r="D1949" t="s">
        <v>68</v>
      </c>
      <c r="E1949" t="s">
        <v>54</v>
      </c>
      <c r="F1949" t="s">
        <v>95</v>
      </c>
      <c r="G1949" t="s">
        <v>117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27</v>
      </c>
      <c r="O1949">
        <v>2</v>
      </c>
      <c r="P1949" t="s">
        <v>28</v>
      </c>
      <c r="Q1949" t="s">
        <v>56</v>
      </c>
      <c r="R1949">
        <v>50</v>
      </c>
      <c r="S1949" t="s">
        <v>30</v>
      </c>
      <c r="T1949" t="s">
        <v>31</v>
      </c>
      <c r="U1949" t="s">
        <v>3033</v>
      </c>
      <c r="V1949">
        <v>8</v>
      </c>
      <c r="W1949">
        <v>5</v>
      </c>
      <c r="X1949">
        <v>2026</v>
      </c>
      <c r="Y1949" t="s">
        <v>6228</v>
      </c>
      <c r="Z1949">
        <v>-1</v>
      </c>
      <c r="AA1949" t="s">
        <v>6229</v>
      </c>
      <c r="AB1949">
        <v>937</v>
      </c>
      <c r="AC1949">
        <v>0.17586206896551723</v>
      </c>
      <c r="AD1949" t="s">
        <v>6233</v>
      </c>
      <c r="AE1949" t="s">
        <v>6234</v>
      </c>
    </row>
    <row r="1950" spans="1:31" x14ac:dyDescent="0.25">
      <c r="A1950" t="s">
        <v>3034</v>
      </c>
      <c r="B1950" s="1">
        <v>46132</v>
      </c>
      <c r="C1950">
        <v>0.87430555555555556</v>
      </c>
      <c r="D1950" t="s">
        <v>62</v>
      </c>
      <c r="E1950" t="s">
        <v>24</v>
      </c>
      <c r="F1950" t="s">
        <v>25</v>
      </c>
      <c r="G1950" t="s">
        <v>96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27</v>
      </c>
      <c r="O1950">
        <v>4</v>
      </c>
      <c r="P1950" t="s">
        <v>28</v>
      </c>
      <c r="Q1950" t="s">
        <v>29</v>
      </c>
      <c r="R1950">
        <v>48</v>
      </c>
      <c r="S1950" t="s">
        <v>57</v>
      </c>
      <c r="T1950" t="s">
        <v>41</v>
      </c>
      <c r="U1950" t="s">
        <v>3034</v>
      </c>
      <c r="V1950">
        <v>20</v>
      </c>
      <c r="W1950">
        <v>4</v>
      </c>
      <c r="X1950">
        <v>2026</v>
      </c>
      <c r="Y1950" t="s">
        <v>6239</v>
      </c>
      <c r="Z1950">
        <v>20</v>
      </c>
      <c r="AA1950" t="s">
        <v>6235</v>
      </c>
      <c r="AB1950">
        <v>685</v>
      </c>
      <c r="AC1950">
        <v>0.17857142857142858</v>
      </c>
      <c r="AD1950" t="s">
        <v>6230</v>
      </c>
      <c r="AE1950" t="s">
        <v>6234</v>
      </c>
    </row>
    <row r="1951" spans="1:31" x14ac:dyDescent="0.25">
      <c r="A1951" t="s">
        <v>3035</v>
      </c>
      <c r="B1951" s="1">
        <v>46074</v>
      </c>
      <c r="C1951">
        <v>0.36458333333333331</v>
      </c>
      <c r="D1951" t="s">
        <v>145</v>
      </c>
      <c r="E1951" t="s">
        <v>139</v>
      </c>
      <c r="F1951" t="s">
        <v>84</v>
      </c>
      <c r="G1951" t="s">
        <v>104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70</v>
      </c>
      <c r="O1951">
        <v>5</v>
      </c>
      <c r="P1951" t="s">
        <v>28</v>
      </c>
      <c r="Q1951" t="s">
        <v>29</v>
      </c>
      <c r="R1951">
        <v>21</v>
      </c>
      <c r="S1951" t="s">
        <v>64</v>
      </c>
      <c r="T1951" t="s">
        <v>31</v>
      </c>
      <c r="U1951" t="s">
        <v>3035</v>
      </c>
      <c r="V1951">
        <v>8</v>
      </c>
      <c r="W1951">
        <v>2</v>
      </c>
      <c r="X1951">
        <v>2026</v>
      </c>
      <c r="Y1951" t="s">
        <v>6228</v>
      </c>
      <c r="Z1951">
        <v>8</v>
      </c>
      <c r="AA1951" t="s">
        <v>6235</v>
      </c>
      <c r="AB1951">
        <v>367</v>
      </c>
      <c r="AC1951">
        <v>0.12285714285714285</v>
      </c>
      <c r="AD1951" t="s">
        <v>6238</v>
      </c>
      <c r="AE1951" t="s">
        <v>6241</v>
      </c>
    </row>
    <row r="1952" spans="1:31" x14ac:dyDescent="0.25">
      <c r="A1952" t="s">
        <v>3036</v>
      </c>
      <c r="B1952" s="1">
        <v>46051</v>
      </c>
      <c r="C1952">
        <v>0.56597222222222221</v>
      </c>
      <c r="D1952" t="s">
        <v>45</v>
      </c>
      <c r="E1952" t="s">
        <v>54</v>
      </c>
      <c r="F1952" t="s">
        <v>63</v>
      </c>
      <c r="G1952" t="s">
        <v>26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91</v>
      </c>
      <c r="O1952">
        <v>1</v>
      </c>
      <c r="P1952" t="s">
        <v>28</v>
      </c>
      <c r="Q1952" t="s">
        <v>56</v>
      </c>
      <c r="R1952">
        <v>44</v>
      </c>
      <c r="S1952" t="s">
        <v>71</v>
      </c>
      <c r="T1952" t="s">
        <v>85</v>
      </c>
      <c r="U1952" t="s">
        <v>3036</v>
      </c>
      <c r="V1952">
        <v>13</v>
      </c>
      <c r="W1952">
        <v>1</v>
      </c>
      <c r="X1952">
        <v>2026</v>
      </c>
      <c r="Y1952" t="s">
        <v>6237</v>
      </c>
      <c r="Z1952">
        <v>1</v>
      </c>
      <c r="AA1952" t="s">
        <v>6235</v>
      </c>
      <c r="AB1952">
        <v>520</v>
      </c>
      <c r="AC1952">
        <v>0.28055555555555556</v>
      </c>
      <c r="AD1952" t="s">
        <v>6233</v>
      </c>
      <c r="AE1952" t="s">
        <v>6231</v>
      </c>
    </row>
    <row r="1953" spans="1:31" x14ac:dyDescent="0.25">
      <c r="A1953" t="s">
        <v>3037</v>
      </c>
      <c r="B1953" s="1">
        <v>46076</v>
      </c>
      <c r="C1953">
        <v>0.60486111111111107</v>
      </c>
      <c r="D1953" t="s">
        <v>130</v>
      </c>
      <c r="E1953" t="s">
        <v>159</v>
      </c>
      <c r="F1953" t="s">
        <v>63</v>
      </c>
      <c r="G1953" t="s">
        <v>48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91</v>
      </c>
      <c r="O1953">
        <v>5</v>
      </c>
      <c r="P1953" t="s">
        <v>28</v>
      </c>
      <c r="Q1953" t="s">
        <v>56</v>
      </c>
      <c r="R1953">
        <v>47</v>
      </c>
      <c r="S1953" t="s">
        <v>57</v>
      </c>
      <c r="T1953" t="s">
        <v>85</v>
      </c>
      <c r="U1953" t="s">
        <v>3037</v>
      </c>
      <c r="V1953">
        <v>14</v>
      </c>
      <c r="W1953">
        <v>2</v>
      </c>
      <c r="X1953">
        <v>2026</v>
      </c>
      <c r="Y1953" t="s">
        <v>6237</v>
      </c>
      <c r="Z1953">
        <v>1</v>
      </c>
      <c r="AA1953" t="s">
        <v>6235</v>
      </c>
      <c r="AB1953">
        <v>634</v>
      </c>
      <c r="AC1953">
        <v>0.2129032258064516</v>
      </c>
      <c r="AD1953" t="s">
        <v>6238</v>
      </c>
      <c r="AE1953" t="s">
        <v>6234</v>
      </c>
    </row>
    <row r="1954" spans="1:31" x14ac:dyDescent="0.25">
      <c r="A1954" t="s">
        <v>3038</v>
      </c>
      <c r="B1954" s="1">
        <v>46150</v>
      </c>
      <c r="C1954">
        <v>0.94652777777777775</v>
      </c>
      <c r="D1954" t="s">
        <v>121</v>
      </c>
      <c r="E1954" t="s">
        <v>135</v>
      </c>
      <c r="F1954" t="s">
        <v>55</v>
      </c>
      <c r="G1954" t="s">
        <v>96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49</v>
      </c>
      <c r="O1954">
        <v>2</v>
      </c>
      <c r="P1954" t="s">
        <v>28</v>
      </c>
      <c r="Q1954" t="s">
        <v>29</v>
      </c>
      <c r="R1954">
        <v>22</v>
      </c>
      <c r="S1954" t="s">
        <v>30</v>
      </c>
      <c r="T1954" t="s">
        <v>58</v>
      </c>
      <c r="U1954" t="s">
        <v>3038</v>
      </c>
      <c r="V1954">
        <v>22</v>
      </c>
      <c r="W1954">
        <v>5</v>
      </c>
      <c r="X1954">
        <v>2026</v>
      </c>
      <c r="Y1954" t="s">
        <v>6239</v>
      </c>
      <c r="Z1954">
        <v>15</v>
      </c>
      <c r="AA1954" t="s">
        <v>6235</v>
      </c>
      <c r="AB1954">
        <v>418</v>
      </c>
      <c r="AC1954">
        <v>0.1404255319148936</v>
      </c>
      <c r="AD1954" t="s">
        <v>6233</v>
      </c>
      <c r="AE1954" t="s">
        <v>6241</v>
      </c>
    </row>
    <row r="1955" spans="1:31" x14ac:dyDescent="0.25">
      <c r="A1955" t="s">
        <v>3039</v>
      </c>
      <c r="B1955" s="1">
        <v>46055</v>
      </c>
      <c r="C1955">
        <v>0.91319444444444442</v>
      </c>
      <c r="D1955" t="s">
        <v>89</v>
      </c>
      <c r="E1955" t="s">
        <v>54</v>
      </c>
      <c r="F1955" t="s">
        <v>76</v>
      </c>
      <c r="G1955" t="s">
        <v>48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49</v>
      </c>
      <c r="O1955">
        <v>2</v>
      </c>
      <c r="P1955" t="s">
        <v>28</v>
      </c>
      <c r="Q1955" t="s">
        <v>56</v>
      </c>
      <c r="R1955">
        <v>43</v>
      </c>
      <c r="S1955" t="s">
        <v>57</v>
      </c>
      <c r="T1955" t="s">
        <v>41</v>
      </c>
      <c r="U1955" t="s">
        <v>3039</v>
      </c>
      <c r="V1955">
        <v>21</v>
      </c>
      <c r="W1955">
        <v>2</v>
      </c>
      <c r="X1955">
        <v>2026</v>
      </c>
      <c r="Y1955" t="s">
        <v>6239</v>
      </c>
      <c r="Z1955">
        <v>19</v>
      </c>
      <c r="AA1955" t="s">
        <v>6235</v>
      </c>
      <c r="AB1955">
        <v>726</v>
      </c>
      <c r="AC1955">
        <v>0.22307692307692306</v>
      </c>
      <c r="AD1955" t="s">
        <v>6233</v>
      </c>
      <c r="AE1955" t="s">
        <v>6231</v>
      </c>
    </row>
    <row r="1956" spans="1:31" x14ac:dyDescent="0.25">
      <c r="A1956" t="s">
        <v>3040</v>
      </c>
      <c r="B1956" s="1">
        <v>46082</v>
      </c>
      <c r="C1956">
        <v>0.48402777777777778</v>
      </c>
      <c r="D1956" t="s">
        <v>130</v>
      </c>
      <c r="E1956" t="s">
        <v>83</v>
      </c>
      <c r="F1956" t="s">
        <v>84</v>
      </c>
      <c r="G1956" t="s">
        <v>38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39</v>
      </c>
      <c r="O1956">
        <v>1</v>
      </c>
      <c r="P1956" t="s">
        <v>28</v>
      </c>
      <c r="Q1956" t="s">
        <v>56</v>
      </c>
      <c r="R1956">
        <v>34</v>
      </c>
      <c r="S1956" t="s">
        <v>170</v>
      </c>
      <c r="T1956" t="s">
        <v>58</v>
      </c>
      <c r="U1956" t="s">
        <v>3040</v>
      </c>
      <c r="V1956">
        <v>11</v>
      </c>
      <c r="W1956">
        <v>3</v>
      </c>
      <c r="X1956">
        <v>2026</v>
      </c>
      <c r="Y1956" t="s">
        <v>6237</v>
      </c>
      <c r="Z1956">
        <v>5</v>
      </c>
      <c r="AA1956" t="s">
        <v>6235</v>
      </c>
      <c r="AB1956">
        <v>934</v>
      </c>
      <c r="AC1956">
        <v>0.33999999999999997</v>
      </c>
      <c r="AD1956" t="s">
        <v>6233</v>
      </c>
      <c r="AE1956" t="s">
        <v>6236</v>
      </c>
    </row>
    <row r="1957" spans="1:31" x14ac:dyDescent="0.25">
      <c r="A1957" t="s">
        <v>3041</v>
      </c>
      <c r="B1957" s="1">
        <v>46129</v>
      </c>
      <c r="C1957">
        <v>0.45902777777777776</v>
      </c>
      <c r="D1957" t="s">
        <v>145</v>
      </c>
      <c r="E1957" t="s">
        <v>135</v>
      </c>
      <c r="F1957" t="s">
        <v>76</v>
      </c>
      <c r="G1957" t="s">
        <v>104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91</v>
      </c>
      <c r="O1957">
        <v>4</v>
      </c>
      <c r="P1957" t="s">
        <v>146</v>
      </c>
      <c r="Q1957" t="s">
        <v>29</v>
      </c>
      <c r="R1957">
        <v>21</v>
      </c>
      <c r="S1957" t="s">
        <v>30</v>
      </c>
      <c r="T1957" t="s">
        <v>58</v>
      </c>
      <c r="U1957" t="s">
        <v>3041</v>
      </c>
      <c r="V1957">
        <v>11</v>
      </c>
      <c r="W1957">
        <v>4</v>
      </c>
      <c r="X1957">
        <v>2026</v>
      </c>
      <c r="Y1957" t="s">
        <v>6237</v>
      </c>
      <c r="Z1957">
        <v>17</v>
      </c>
      <c r="AA1957" t="s">
        <v>6235</v>
      </c>
      <c r="AB1957">
        <v>623</v>
      </c>
      <c r="AC1957">
        <v>3.0769230769230771E-2</v>
      </c>
      <c r="AD1957" t="s">
        <v>6230</v>
      </c>
      <c r="AE1957" t="s">
        <v>6241</v>
      </c>
    </row>
    <row r="1958" spans="1:31" x14ac:dyDescent="0.25">
      <c r="A1958" t="s">
        <v>3043</v>
      </c>
      <c r="B1958" s="1">
        <v>46043</v>
      </c>
      <c r="C1958">
        <v>0.43055555555555558</v>
      </c>
      <c r="D1958" t="s">
        <v>99</v>
      </c>
      <c r="E1958" t="s">
        <v>159</v>
      </c>
      <c r="F1958" t="s">
        <v>166</v>
      </c>
      <c r="G1958" t="s">
        <v>38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27</v>
      </c>
      <c r="O1958">
        <v>4</v>
      </c>
      <c r="P1958" t="s">
        <v>28</v>
      </c>
      <c r="Q1958" t="s">
        <v>29</v>
      </c>
      <c r="R1958">
        <v>37</v>
      </c>
      <c r="S1958" t="s">
        <v>40</v>
      </c>
      <c r="T1958" t="s">
        <v>31</v>
      </c>
      <c r="U1958" t="s">
        <v>3043</v>
      </c>
      <c r="V1958">
        <v>10</v>
      </c>
      <c r="W1958">
        <v>1</v>
      </c>
      <c r="X1958">
        <v>2026</v>
      </c>
      <c r="Y1958" t="s">
        <v>6237</v>
      </c>
      <c r="Z1958">
        <v>5</v>
      </c>
      <c r="AA1958" t="s">
        <v>6235</v>
      </c>
      <c r="AB1958">
        <v>1064</v>
      </c>
      <c r="AC1958">
        <v>0.1423076923076923</v>
      </c>
      <c r="AD1958" t="s">
        <v>6230</v>
      </c>
      <c r="AE1958" t="s">
        <v>6231</v>
      </c>
    </row>
    <row r="1959" spans="1:31" x14ac:dyDescent="0.25">
      <c r="A1959" t="s">
        <v>3044</v>
      </c>
      <c r="B1959" s="1">
        <v>46172</v>
      </c>
      <c r="C1959">
        <v>0.88958333333333328</v>
      </c>
      <c r="D1959" t="s">
        <v>75</v>
      </c>
      <c r="E1959" t="s">
        <v>159</v>
      </c>
      <c r="F1959" t="s">
        <v>63</v>
      </c>
      <c r="G1959" t="s">
        <v>38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49</v>
      </c>
      <c r="O1959">
        <v>4</v>
      </c>
      <c r="P1959" t="s">
        <v>28</v>
      </c>
      <c r="Q1959" t="s">
        <v>29</v>
      </c>
      <c r="R1959">
        <v>52</v>
      </c>
      <c r="S1959" t="s">
        <v>64</v>
      </c>
      <c r="T1959" t="s">
        <v>41</v>
      </c>
      <c r="U1959" t="s">
        <v>3044</v>
      </c>
      <c r="V1959">
        <v>21</v>
      </c>
      <c r="W1959">
        <v>5</v>
      </c>
      <c r="X1959">
        <v>2026</v>
      </c>
      <c r="Y1959" t="s">
        <v>6239</v>
      </c>
      <c r="Z1959">
        <v>17</v>
      </c>
      <c r="AA1959" t="s">
        <v>6235</v>
      </c>
      <c r="AB1959">
        <v>653</v>
      </c>
      <c r="AC1959">
        <v>9.5161290322580652E-2</v>
      </c>
      <c r="AD1959" t="s">
        <v>6230</v>
      </c>
      <c r="AE1959" t="s">
        <v>6234</v>
      </c>
    </row>
    <row r="1960" spans="1:31" x14ac:dyDescent="0.25">
      <c r="A1960" t="s">
        <v>3046</v>
      </c>
      <c r="B1960" s="1">
        <v>46071</v>
      </c>
      <c r="C1960">
        <v>0.91805555555555551</v>
      </c>
      <c r="D1960" t="s">
        <v>45</v>
      </c>
      <c r="E1960" t="s">
        <v>54</v>
      </c>
      <c r="F1960" t="s">
        <v>25</v>
      </c>
      <c r="G1960" t="s">
        <v>26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39</v>
      </c>
      <c r="O1960">
        <v>3</v>
      </c>
      <c r="P1960" t="s">
        <v>28</v>
      </c>
      <c r="Q1960" t="s">
        <v>29</v>
      </c>
      <c r="R1960">
        <v>23</v>
      </c>
      <c r="S1960" t="s">
        <v>40</v>
      </c>
      <c r="T1960" t="s">
        <v>58</v>
      </c>
      <c r="U1960" t="s">
        <v>3046</v>
      </c>
      <c r="V1960">
        <v>22</v>
      </c>
      <c r="W1960">
        <v>2</v>
      </c>
      <c r="X1960">
        <v>2026</v>
      </c>
      <c r="Y1960" t="s">
        <v>6239</v>
      </c>
      <c r="Z1960">
        <v>18</v>
      </c>
      <c r="AA1960" t="s">
        <v>6235</v>
      </c>
      <c r="AB1960">
        <v>957</v>
      </c>
      <c r="AC1960">
        <v>7.441860465116279E-2</v>
      </c>
      <c r="AD1960" t="s">
        <v>6240</v>
      </c>
      <c r="AE1960" t="s">
        <v>6241</v>
      </c>
    </row>
    <row r="1961" spans="1:31" x14ac:dyDescent="0.25">
      <c r="A1961" t="s">
        <v>3047</v>
      </c>
      <c r="B1961" s="1">
        <v>46061</v>
      </c>
      <c r="C1961">
        <v>0.36666666666666664</v>
      </c>
      <c r="D1961" t="s">
        <v>130</v>
      </c>
      <c r="E1961" t="s">
        <v>100</v>
      </c>
      <c r="F1961" t="s">
        <v>166</v>
      </c>
      <c r="G1961" t="s">
        <v>38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91</v>
      </c>
      <c r="O1961">
        <v>5</v>
      </c>
      <c r="P1961" t="s">
        <v>28</v>
      </c>
      <c r="Q1961" t="s">
        <v>56</v>
      </c>
      <c r="R1961">
        <v>32</v>
      </c>
      <c r="S1961" t="s">
        <v>170</v>
      </c>
      <c r="T1961" t="s">
        <v>31</v>
      </c>
      <c r="U1961" t="s">
        <v>3047</v>
      </c>
      <c r="V1961">
        <v>8</v>
      </c>
      <c r="W1961">
        <v>2</v>
      </c>
      <c r="X1961">
        <v>2026</v>
      </c>
      <c r="Y1961" t="s">
        <v>6228</v>
      </c>
      <c r="Z1961">
        <v>8</v>
      </c>
      <c r="AA1961" t="s">
        <v>6235</v>
      </c>
      <c r="AB1961">
        <v>376</v>
      </c>
      <c r="AC1961">
        <v>0.11136363636363637</v>
      </c>
      <c r="AD1961" t="s">
        <v>6238</v>
      </c>
      <c r="AE1961" t="s">
        <v>6236</v>
      </c>
    </row>
    <row r="1962" spans="1:31" x14ac:dyDescent="0.25">
      <c r="A1962" t="s">
        <v>3048</v>
      </c>
      <c r="B1962" s="1">
        <v>46062</v>
      </c>
      <c r="C1962">
        <v>0.65069444444444446</v>
      </c>
      <c r="D1962" t="s">
        <v>68</v>
      </c>
      <c r="E1962" t="s">
        <v>139</v>
      </c>
      <c r="F1962" t="s">
        <v>95</v>
      </c>
      <c r="G1962" t="s">
        <v>26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91</v>
      </c>
      <c r="O1962">
        <v>4</v>
      </c>
      <c r="P1962" t="s">
        <v>28</v>
      </c>
      <c r="Q1962" t="s">
        <v>29</v>
      </c>
      <c r="R1962">
        <v>34</v>
      </c>
      <c r="S1962" t="s">
        <v>57</v>
      </c>
      <c r="T1962" t="s">
        <v>58</v>
      </c>
      <c r="U1962" t="s">
        <v>3048</v>
      </c>
      <c r="V1962">
        <v>15</v>
      </c>
      <c r="W1962">
        <v>2</v>
      </c>
      <c r="X1962">
        <v>2026</v>
      </c>
      <c r="Y1962" t="s">
        <v>6232</v>
      </c>
      <c r="Z1962">
        <v>16</v>
      </c>
      <c r="AA1962" t="s">
        <v>6235</v>
      </c>
      <c r="AB1962">
        <v>606</v>
      </c>
      <c r="AC1962">
        <v>0.2309090909090909</v>
      </c>
      <c r="AD1962" t="s">
        <v>6230</v>
      </c>
      <c r="AE1962" t="s">
        <v>6236</v>
      </c>
    </row>
    <row r="1963" spans="1:31" x14ac:dyDescent="0.25">
      <c r="A1963" t="s">
        <v>3050</v>
      </c>
      <c r="B1963" s="1">
        <v>46133</v>
      </c>
      <c r="C1963">
        <v>0.82361111111111107</v>
      </c>
      <c r="D1963" t="s">
        <v>62</v>
      </c>
      <c r="E1963" t="s">
        <v>159</v>
      </c>
      <c r="F1963" t="s">
        <v>47</v>
      </c>
      <c r="G1963" t="s">
        <v>48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91</v>
      </c>
      <c r="O1963">
        <v>2</v>
      </c>
      <c r="P1963" t="s">
        <v>28</v>
      </c>
      <c r="Q1963" t="s">
        <v>29</v>
      </c>
      <c r="R1963">
        <v>27</v>
      </c>
      <c r="S1963" t="s">
        <v>131</v>
      </c>
      <c r="T1963" t="s">
        <v>41</v>
      </c>
      <c r="U1963" t="s">
        <v>3050</v>
      </c>
      <c r="V1963">
        <v>19</v>
      </c>
      <c r="W1963">
        <v>4</v>
      </c>
      <c r="X1963">
        <v>2026</v>
      </c>
      <c r="Y1963" t="s">
        <v>6232</v>
      </c>
      <c r="Z1963">
        <v>0</v>
      </c>
      <c r="AA1963" t="s">
        <v>6229</v>
      </c>
      <c r="AB1963">
        <v>495</v>
      </c>
      <c r="AC1963">
        <v>0.35806451612903223</v>
      </c>
      <c r="AD1963" t="s">
        <v>6233</v>
      </c>
      <c r="AE1963" t="s">
        <v>6236</v>
      </c>
    </row>
    <row r="1964" spans="1:31" x14ac:dyDescent="0.25">
      <c r="A1964" t="s">
        <v>3051</v>
      </c>
      <c r="B1964" s="1">
        <v>46199</v>
      </c>
      <c r="C1964">
        <v>0.35625000000000001</v>
      </c>
      <c r="D1964" t="s">
        <v>23</v>
      </c>
      <c r="E1964" t="s">
        <v>83</v>
      </c>
      <c r="F1964" t="s">
        <v>69</v>
      </c>
      <c r="G1964" t="s">
        <v>117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39</v>
      </c>
      <c r="O1964">
        <v>3</v>
      </c>
      <c r="P1964" t="s">
        <v>28</v>
      </c>
      <c r="Q1964" t="s">
        <v>29</v>
      </c>
      <c r="R1964">
        <v>48</v>
      </c>
      <c r="S1964" t="s">
        <v>30</v>
      </c>
      <c r="T1964" t="s">
        <v>31</v>
      </c>
      <c r="U1964" t="s">
        <v>3051</v>
      </c>
      <c r="V1964">
        <v>8</v>
      </c>
      <c r="W1964">
        <v>6</v>
      </c>
      <c r="X1964">
        <v>2026</v>
      </c>
      <c r="Y1964" t="s">
        <v>6228</v>
      </c>
      <c r="Z1964">
        <v>17</v>
      </c>
      <c r="AA1964" t="s">
        <v>6235</v>
      </c>
      <c r="AB1964">
        <v>1028</v>
      </c>
      <c r="AC1964">
        <v>0.22280701754385965</v>
      </c>
      <c r="AD1964" t="s">
        <v>6240</v>
      </c>
      <c r="AE1964" t="s">
        <v>6234</v>
      </c>
    </row>
    <row r="1965" spans="1:31" x14ac:dyDescent="0.25">
      <c r="A1965" t="s">
        <v>3052</v>
      </c>
      <c r="B1965" s="1">
        <v>46170</v>
      </c>
      <c r="C1965">
        <v>0.57152777777777775</v>
      </c>
      <c r="D1965" t="s">
        <v>75</v>
      </c>
      <c r="E1965" t="s">
        <v>100</v>
      </c>
      <c r="F1965" t="s">
        <v>69</v>
      </c>
      <c r="G1965" t="s">
        <v>48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49</v>
      </c>
      <c r="O1965">
        <v>1</v>
      </c>
      <c r="P1965" t="s">
        <v>28</v>
      </c>
      <c r="Q1965" t="s">
        <v>29</v>
      </c>
      <c r="R1965">
        <v>40</v>
      </c>
      <c r="S1965" t="s">
        <v>71</v>
      </c>
      <c r="T1965" t="s">
        <v>85</v>
      </c>
      <c r="U1965" t="s">
        <v>3052</v>
      </c>
      <c r="V1965">
        <v>13</v>
      </c>
      <c r="W1965">
        <v>5</v>
      </c>
      <c r="X1965">
        <v>2026</v>
      </c>
      <c r="Y1965" t="s">
        <v>6237</v>
      </c>
      <c r="Z1965">
        <v>14</v>
      </c>
      <c r="AA1965" t="s">
        <v>6235</v>
      </c>
      <c r="AB1965">
        <v>1186</v>
      </c>
      <c r="AC1965">
        <v>0.32307692307692309</v>
      </c>
      <c r="AD1965" t="s">
        <v>6233</v>
      </c>
      <c r="AE1965" t="s">
        <v>6231</v>
      </c>
    </row>
    <row r="1966" spans="1:31" x14ac:dyDescent="0.25">
      <c r="A1966" t="s">
        <v>3053</v>
      </c>
      <c r="B1966" s="1">
        <v>46130</v>
      </c>
      <c r="C1966">
        <v>0.58125000000000004</v>
      </c>
      <c r="D1966" t="s">
        <v>130</v>
      </c>
      <c r="E1966" t="s">
        <v>135</v>
      </c>
      <c r="F1966" t="s">
        <v>95</v>
      </c>
      <c r="G1966" t="s">
        <v>117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91</v>
      </c>
      <c r="O1966">
        <v>1</v>
      </c>
      <c r="P1966" t="s">
        <v>28</v>
      </c>
      <c r="Q1966" t="s">
        <v>56</v>
      </c>
      <c r="R1966">
        <v>26</v>
      </c>
      <c r="S1966" t="s">
        <v>64</v>
      </c>
      <c r="T1966" t="s">
        <v>85</v>
      </c>
      <c r="U1966" t="s">
        <v>3053</v>
      </c>
      <c r="V1966">
        <v>13</v>
      </c>
      <c r="W1966">
        <v>4</v>
      </c>
      <c r="X1966">
        <v>2026</v>
      </c>
      <c r="Y1966" t="s">
        <v>6237</v>
      </c>
      <c r="Z1966">
        <v>19</v>
      </c>
      <c r="AA1966" t="s">
        <v>6235</v>
      </c>
      <c r="AB1966">
        <v>205</v>
      </c>
      <c r="AC1966">
        <v>0.3609756097560976</v>
      </c>
      <c r="AD1966" t="s">
        <v>6233</v>
      </c>
      <c r="AE1966" t="s">
        <v>6236</v>
      </c>
    </row>
    <row r="1967" spans="1:31" x14ac:dyDescent="0.25">
      <c r="A1967" t="s">
        <v>3054</v>
      </c>
      <c r="B1967" s="1">
        <v>46154</v>
      </c>
      <c r="C1967">
        <v>0.40763888888888888</v>
      </c>
      <c r="D1967" t="s">
        <v>53</v>
      </c>
      <c r="E1967" t="s">
        <v>139</v>
      </c>
      <c r="F1967" t="s">
        <v>63</v>
      </c>
      <c r="G1967" t="s">
        <v>26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91</v>
      </c>
      <c r="O1967">
        <v>1</v>
      </c>
      <c r="P1967" t="s">
        <v>28</v>
      </c>
      <c r="Q1967" t="s">
        <v>29</v>
      </c>
      <c r="R1967">
        <v>55</v>
      </c>
      <c r="S1967" t="s">
        <v>131</v>
      </c>
      <c r="T1967" t="s">
        <v>31</v>
      </c>
      <c r="U1967" t="s">
        <v>3054</v>
      </c>
      <c r="V1967">
        <v>9</v>
      </c>
      <c r="W1967">
        <v>5</v>
      </c>
      <c r="X1967">
        <v>2026</v>
      </c>
      <c r="Y1967" t="s">
        <v>6228</v>
      </c>
      <c r="Z1967">
        <v>3</v>
      </c>
      <c r="AA1967" t="s">
        <v>6235</v>
      </c>
      <c r="AB1967">
        <v>175</v>
      </c>
      <c r="AC1967">
        <v>0.18333333333333335</v>
      </c>
      <c r="AD1967" t="s">
        <v>6233</v>
      </c>
      <c r="AE1967" t="s">
        <v>6234</v>
      </c>
    </row>
    <row r="1968" spans="1:31" x14ac:dyDescent="0.25">
      <c r="A1968" t="s">
        <v>3055</v>
      </c>
      <c r="B1968" s="1">
        <v>46079</v>
      </c>
      <c r="C1968">
        <v>0.70625000000000004</v>
      </c>
      <c r="D1968" t="s">
        <v>116</v>
      </c>
      <c r="E1968" t="s">
        <v>135</v>
      </c>
      <c r="F1968" t="s">
        <v>95</v>
      </c>
      <c r="G1968" t="s">
        <v>26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91</v>
      </c>
      <c r="O1968">
        <v>3</v>
      </c>
      <c r="P1968" t="s">
        <v>28</v>
      </c>
      <c r="Q1968" t="s">
        <v>29</v>
      </c>
      <c r="R1968">
        <v>43</v>
      </c>
      <c r="S1968" t="s">
        <v>71</v>
      </c>
      <c r="T1968" t="s">
        <v>58</v>
      </c>
      <c r="U1968" t="s">
        <v>3055</v>
      </c>
      <c r="V1968">
        <v>16</v>
      </c>
      <c r="W1968">
        <v>2</v>
      </c>
      <c r="X1968">
        <v>2026</v>
      </c>
      <c r="Y1968" t="s">
        <v>6232</v>
      </c>
      <c r="Z1968">
        <v>6</v>
      </c>
      <c r="AA1968" t="s">
        <v>6235</v>
      </c>
      <c r="AB1968">
        <v>1024</v>
      </c>
      <c r="AC1968">
        <v>0.21372549019607845</v>
      </c>
      <c r="AD1968" t="s">
        <v>6240</v>
      </c>
      <c r="AE1968" t="s">
        <v>6231</v>
      </c>
    </row>
    <row r="1969" spans="1:31" x14ac:dyDescent="0.25">
      <c r="A1969" t="s">
        <v>3056</v>
      </c>
      <c r="B1969" s="1">
        <v>46201</v>
      </c>
      <c r="C1969">
        <v>0.49444444444444446</v>
      </c>
      <c r="D1969" t="s">
        <v>45</v>
      </c>
      <c r="E1969" t="s">
        <v>46</v>
      </c>
      <c r="F1969" t="s">
        <v>37</v>
      </c>
      <c r="G1969" t="s">
        <v>104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39</v>
      </c>
      <c r="O1969">
        <v>5</v>
      </c>
      <c r="P1969" t="s">
        <v>28</v>
      </c>
      <c r="Q1969" t="s">
        <v>29</v>
      </c>
      <c r="R1969">
        <v>33</v>
      </c>
      <c r="S1969" t="s">
        <v>170</v>
      </c>
      <c r="T1969" t="s">
        <v>58</v>
      </c>
      <c r="U1969" t="s">
        <v>3056</v>
      </c>
      <c r="V1969">
        <v>11</v>
      </c>
      <c r="W1969">
        <v>6</v>
      </c>
      <c r="X1969">
        <v>2026</v>
      </c>
      <c r="Y1969" t="s">
        <v>6237</v>
      </c>
      <c r="Z1969">
        <v>16</v>
      </c>
      <c r="AA1969" t="s">
        <v>6235</v>
      </c>
      <c r="AB1969">
        <v>196</v>
      </c>
      <c r="AC1969">
        <v>3.5000000000000003E-2</v>
      </c>
      <c r="AD1969" t="s">
        <v>6238</v>
      </c>
      <c r="AE1969" t="s">
        <v>6236</v>
      </c>
    </row>
    <row r="1970" spans="1:31" x14ac:dyDescent="0.25">
      <c r="A1970" t="s">
        <v>3057</v>
      </c>
      <c r="B1970" s="1">
        <v>46122</v>
      </c>
      <c r="C1970">
        <v>0.46875</v>
      </c>
      <c r="D1970" t="s">
        <v>200</v>
      </c>
      <c r="E1970" t="s">
        <v>54</v>
      </c>
      <c r="F1970" t="s">
        <v>95</v>
      </c>
      <c r="G1970" t="s">
        <v>104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49</v>
      </c>
      <c r="O1970">
        <v>3</v>
      </c>
      <c r="P1970" t="s">
        <v>28</v>
      </c>
      <c r="Q1970" t="s">
        <v>29</v>
      </c>
      <c r="R1970">
        <v>59</v>
      </c>
      <c r="S1970" t="s">
        <v>30</v>
      </c>
      <c r="T1970" t="s">
        <v>58</v>
      </c>
      <c r="U1970" t="s">
        <v>3057</v>
      </c>
      <c r="V1970">
        <v>11</v>
      </c>
      <c r="W1970">
        <v>4</v>
      </c>
      <c r="X1970">
        <v>2026</v>
      </c>
      <c r="Y1970" t="s">
        <v>6237</v>
      </c>
      <c r="Z1970">
        <v>-4</v>
      </c>
      <c r="AA1970" t="s">
        <v>6229</v>
      </c>
      <c r="AB1970">
        <v>89</v>
      </c>
      <c r="AC1970">
        <v>4.7500000000000001E-2</v>
      </c>
      <c r="AD1970" t="s">
        <v>6240</v>
      </c>
      <c r="AE1970" t="s">
        <v>6234</v>
      </c>
    </row>
    <row r="1971" spans="1:31" x14ac:dyDescent="0.25">
      <c r="A1971" t="s">
        <v>3058</v>
      </c>
      <c r="B1971" s="1">
        <v>46158</v>
      </c>
      <c r="C1971">
        <v>0.83194444444444449</v>
      </c>
      <c r="D1971" t="s">
        <v>296</v>
      </c>
      <c r="E1971" t="s">
        <v>159</v>
      </c>
      <c r="F1971" t="s">
        <v>47</v>
      </c>
      <c r="G1971" t="s">
        <v>117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70</v>
      </c>
      <c r="O1971">
        <v>4</v>
      </c>
      <c r="P1971" t="s">
        <v>28</v>
      </c>
      <c r="Q1971" t="s">
        <v>29</v>
      </c>
      <c r="R1971">
        <v>45</v>
      </c>
      <c r="S1971" t="s">
        <v>64</v>
      </c>
      <c r="T1971" t="s">
        <v>41</v>
      </c>
      <c r="U1971" t="s">
        <v>3058</v>
      </c>
      <c r="V1971">
        <v>19</v>
      </c>
      <c r="W1971">
        <v>5</v>
      </c>
      <c r="X1971">
        <v>2026</v>
      </c>
      <c r="Y1971" t="s">
        <v>6232</v>
      </c>
      <c r="Z1971">
        <v>10</v>
      </c>
      <c r="AA1971" t="s">
        <v>6235</v>
      </c>
      <c r="AB1971">
        <v>508</v>
      </c>
      <c r="AC1971">
        <v>0.13939393939393938</v>
      </c>
      <c r="AD1971" t="s">
        <v>6230</v>
      </c>
      <c r="AE1971" t="s">
        <v>6231</v>
      </c>
    </row>
    <row r="1972" spans="1:31" x14ac:dyDescent="0.25">
      <c r="A1972" t="s">
        <v>3059</v>
      </c>
      <c r="B1972" s="1">
        <v>46044</v>
      </c>
      <c r="C1972">
        <v>0.5</v>
      </c>
      <c r="D1972" t="s">
        <v>89</v>
      </c>
      <c r="E1972" t="s">
        <v>46</v>
      </c>
      <c r="F1972" t="s">
        <v>166</v>
      </c>
      <c r="G1972" t="s">
        <v>26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91</v>
      </c>
      <c r="O1972">
        <v>2</v>
      </c>
      <c r="P1972" t="s">
        <v>28</v>
      </c>
      <c r="Q1972" t="s">
        <v>29</v>
      </c>
      <c r="R1972">
        <v>47</v>
      </c>
      <c r="S1972" t="s">
        <v>71</v>
      </c>
      <c r="T1972" t="s">
        <v>85</v>
      </c>
      <c r="U1972" t="s">
        <v>3059</v>
      </c>
      <c r="V1972">
        <v>12</v>
      </c>
      <c r="W1972">
        <v>1</v>
      </c>
      <c r="X1972">
        <v>2026</v>
      </c>
      <c r="Y1972" t="s">
        <v>6237</v>
      </c>
      <c r="Z1972">
        <v>1</v>
      </c>
      <c r="AA1972" t="s">
        <v>6235</v>
      </c>
      <c r="AB1972">
        <v>833</v>
      </c>
      <c r="AC1972">
        <v>0.19642857142857142</v>
      </c>
      <c r="AD1972" t="s">
        <v>6233</v>
      </c>
      <c r="AE1972" t="s">
        <v>6234</v>
      </c>
    </row>
    <row r="1973" spans="1:31" x14ac:dyDescent="0.25">
      <c r="A1973" t="s">
        <v>3060</v>
      </c>
      <c r="B1973" s="1">
        <v>46098</v>
      </c>
      <c r="C1973">
        <v>0.89027777777777772</v>
      </c>
      <c r="D1973" t="s">
        <v>121</v>
      </c>
      <c r="E1973" t="s">
        <v>90</v>
      </c>
      <c r="F1973" t="s">
        <v>76</v>
      </c>
      <c r="G1973" t="s">
        <v>48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70</v>
      </c>
      <c r="O1973">
        <v>5</v>
      </c>
      <c r="P1973" t="s">
        <v>28</v>
      </c>
      <c r="Q1973" t="s">
        <v>56</v>
      </c>
      <c r="R1973">
        <v>28</v>
      </c>
      <c r="S1973" t="s">
        <v>131</v>
      </c>
      <c r="T1973" t="s">
        <v>41</v>
      </c>
      <c r="U1973" t="s">
        <v>3060</v>
      </c>
      <c r="V1973">
        <v>21</v>
      </c>
      <c r="W1973">
        <v>3</v>
      </c>
      <c r="X1973">
        <v>2026</v>
      </c>
      <c r="Y1973" t="s">
        <v>6239</v>
      </c>
      <c r="Z1973">
        <v>20</v>
      </c>
      <c r="AA1973" t="s">
        <v>6235</v>
      </c>
      <c r="AB1973">
        <v>106</v>
      </c>
      <c r="AC1973">
        <v>0.20555555555555555</v>
      </c>
      <c r="AD1973" t="s">
        <v>6238</v>
      </c>
      <c r="AE1973" t="s">
        <v>6236</v>
      </c>
    </row>
    <row r="1974" spans="1:31" x14ac:dyDescent="0.25">
      <c r="A1974" t="s">
        <v>3061</v>
      </c>
      <c r="B1974" s="1">
        <v>46077</v>
      </c>
      <c r="C1974">
        <v>0.33611111111111114</v>
      </c>
      <c r="D1974" t="s">
        <v>75</v>
      </c>
      <c r="E1974" t="s">
        <v>83</v>
      </c>
      <c r="F1974" t="s">
        <v>55</v>
      </c>
      <c r="G1974" t="s">
        <v>38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91</v>
      </c>
      <c r="O1974">
        <v>5</v>
      </c>
      <c r="P1974" t="s">
        <v>146</v>
      </c>
      <c r="Q1974" t="s">
        <v>29</v>
      </c>
      <c r="R1974">
        <v>37</v>
      </c>
      <c r="S1974" t="s">
        <v>131</v>
      </c>
      <c r="T1974" t="s">
        <v>31</v>
      </c>
      <c r="U1974" t="s">
        <v>3061</v>
      </c>
      <c r="V1974">
        <v>8</v>
      </c>
      <c r="W1974">
        <v>2</v>
      </c>
      <c r="X1974">
        <v>2026</v>
      </c>
      <c r="Y1974" t="s">
        <v>6228</v>
      </c>
      <c r="Z1974">
        <v>-3</v>
      </c>
      <c r="AA1974" t="s">
        <v>6229</v>
      </c>
      <c r="AB1974">
        <v>333</v>
      </c>
      <c r="AC1974">
        <v>9.285714285714286E-2</v>
      </c>
      <c r="AD1974" t="s">
        <v>6238</v>
      </c>
      <c r="AE1974" t="s">
        <v>6231</v>
      </c>
    </row>
    <row r="1975" spans="1:31" x14ac:dyDescent="0.25">
      <c r="A1975" t="s">
        <v>3062</v>
      </c>
      <c r="B1975" s="1">
        <v>46058</v>
      </c>
      <c r="C1975">
        <v>0.77847222222222223</v>
      </c>
      <c r="D1975" t="s">
        <v>89</v>
      </c>
      <c r="E1975" t="s">
        <v>90</v>
      </c>
      <c r="F1975" t="s">
        <v>37</v>
      </c>
      <c r="G1975" t="s">
        <v>48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91</v>
      </c>
      <c r="O1975">
        <v>1</v>
      </c>
      <c r="P1975" t="s">
        <v>28</v>
      </c>
      <c r="Q1975" t="s">
        <v>56</v>
      </c>
      <c r="R1975">
        <v>43</v>
      </c>
      <c r="S1975" t="s">
        <v>71</v>
      </c>
      <c r="T1975" t="s">
        <v>41</v>
      </c>
      <c r="U1975" t="s">
        <v>3062</v>
      </c>
      <c r="V1975">
        <v>18</v>
      </c>
      <c r="W1975">
        <v>2</v>
      </c>
      <c r="X1975">
        <v>2026</v>
      </c>
      <c r="Y1975" t="s">
        <v>6232</v>
      </c>
      <c r="Z1975">
        <v>8</v>
      </c>
      <c r="AA1975" t="s">
        <v>6235</v>
      </c>
      <c r="AB1975">
        <v>932</v>
      </c>
      <c r="AC1975">
        <v>0.30588235294117649</v>
      </c>
      <c r="AD1975" t="s">
        <v>6233</v>
      </c>
      <c r="AE1975" t="s">
        <v>6231</v>
      </c>
    </row>
    <row r="1976" spans="1:31" x14ac:dyDescent="0.25">
      <c r="A1976" t="s">
        <v>3063</v>
      </c>
      <c r="B1976" s="1">
        <v>46130</v>
      </c>
      <c r="C1976">
        <v>0.34375</v>
      </c>
      <c r="D1976" t="s">
        <v>75</v>
      </c>
      <c r="E1976" t="s">
        <v>139</v>
      </c>
      <c r="F1976" t="s">
        <v>69</v>
      </c>
      <c r="G1976" t="s">
        <v>48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27</v>
      </c>
      <c r="O1976">
        <v>5</v>
      </c>
      <c r="P1976" t="s">
        <v>28</v>
      </c>
      <c r="Q1976" t="s">
        <v>29</v>
      </c>
      <c r="R1976">
        <v>30</v>
      </c>
      <c r="S1976" t="s">
        <v>64</v>
      </c>
      <c r="T1976" t="s">
        <v>31</v>
      </c>
      <c r="U1976" t="s">
        <v>3063</v>
      </c>
      <c r="V1976">
        <v>8</v>
      </c>
      <c r="W1976">
        <v>4</v>
      </c>
      <c r="X1976">
        <v>2026</v>
      </c>
      <c r="Y1976" t="s">
        <v>6228</v>
      </c>
      <c r="Z1976">
        <v>7</v>
      </c>
      <c r="AA1976" t="s">
        <v>6235</v>
      </c>
      <c r="AB1976">
        <v>698</v>
      </c>
      <c r="AC1976">
        <v>0.4264705882352941</v>
      </c>
      <c r="AD1976" t="s">
        <v>6238</v>
      </c>
      <c r="AE1976" t="s">
        <v>6236</v>
      </c>
    </row>
    <row r="1977" spans="1:31" x14ac:dyDescent="0.25">
      <c r="A1977" t="s">
        <v>3064</v>
      </c>
      <c r="B1977" s="1">
        <v>46091</v>
      </c>
      <c r="C1977">
        <v>0.89861111111111114</v>
      </c>
      <c r="D1977" t="s">
        <v>121</v>
      </c>
      <c r="E1977" t="s">
        <v>139</v>
      </c>
      <c r="F1977" t="s">
        <v>95</v>
      </c>
      <c r="G1977" t="s">
        <v>26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49</v>
      </c>
      <c r="O1977">
        <v>4</v>
      </c>
      <c r="P1977" t="s">
        <v>28</v>
      </c>
      <c r="Q1977" t="s">
        <v>29</v>
      </c>
      <c r="R1977">
        <v>21</v>
      </c>
      <c r="S1977" t="s">
        <v>131</v>
      </c>
      <c r="T1977" t="s">
        <v>41</v>
      </c>
      <c r="U1977" t="s">
        <v>3064</v>
      </c>
      <c r="V1977">
        <v>21</v>
      </c>
      <c r="W1977">
        <v>3</v>
      </c>
      <c r="X1977">
        <v>2026</v>
      </c>
      <c r="Y1977" t="s">
        <v>6239</v>
      </c>
      <c r="Z1977">
        <v>14</v>
      </c>
      <c r="AA1977" t="s">
        <v>6235</v>
      </c>
      <c r="AB1977">
        <v>212</v>
      </c>
      <c r="AC1977">
        <v>0.15918367346938775</v>
      </c>
      <c r="AD1977" t="s">
        <v>6230</v>
      </c>
      <c r="AE1977" t="s">
        <v>6241</v>
      </c>
    </row>
    <row r="1978" spans="1:31" x14ac:dyDescent="0.25">
      <c r="A1978" t="s">
        <v>3065</v>
      </c>
      <c r="B1978" s="1">
        <v>46192</v>
      </c>
      <c r="C1978">
        <v>0.34027777777777779</v>
      </c>
      <c r="D1978" t="s">
        <v>45</v>
      </c>
      <c r="E1978" t="s">
        <v>54</v>
      </c>
      <c r="F1978" t="s">
        <v>69</v>
      </c>
      <c r="G1978" t="s">
        <v>26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70</v>
      </c>
      <c r="O1978">
        <v>3</v>
      </c>
      <c r="P1978" t="s">
        <v>28</v>
      </c>
      <c r="Q1978" t="s">
        <v>56</v>
      </c>
      <c r="R1978">
        <v>18</v>
      </c>
      <c r="S1978" t="s">
        <v>30</v>
      </c>
      <c r="T1978" t="s">
        <v>31</v>
      </c>
      <c r="U1978" t="s">
        <v>3065</v>
      </c>
      <c r="V1978">
        <v>8</v>
      </c>
      <c r="W1978">
        <v>6</v>
      </c>
      <c r="X1978">
        <v>2026</v>
      </c>
      <c r="Y1978" t="s">
        <v>6228</v>
      </c>
      <c r="Z1978">
        <v>2</v>
      </c>
      <c r="AA1978" t="s">
        <v>6235</v>
      </c>
      <c r="AB1978">
        <v>508</v>
      </c>
      <c r="AC1978">
        <v>0.15769230769230769</v>
      </c>
      <c r="AD1978" t="s">
        <v>6240</v>
      </c>
      <c r="AE1978" t="s">
        <v>6241</v>
      </c>
    </row>
    <row r="1979" spans="1:31" x14ac:dyDescent="0.25">
      <c r="A1979" t="s">
        <v>3066</v>
      </c>
      <c r="B1979" s="1">
        <v>46116</v>
      </c>
      <c r="C1979">
        <v>0.94097222222222221</v>
      </c>
      <c r="D1979" t="s">
        <v>75</v>
      </c>
      <c r="E1979" t="s">
        <v>90</v>
      </c>
      <c r="F1979" t="s">
        <v>76</v>
      </c>
      <c r="G1979" t="s">
        <v>38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91</v>
      </c>
      <c r="O1979">
        <v>5</v>
      </c>
      <c r="P1979" t="s">
        <v>146</v>
      </c>
      <c r="Q1979" t="s">
        <v>56</v>
      </c>
      <c r="R1979">
        <v>44</v>
      </c>
      <c r="S1979" t="s">
        <v>64</v>
      </c>
      <c r="T1979" t="s">
        <v>58</v>
      </c>
      <c r="U1979" t="s">
        <v>3066</v>
      </c>
      <c r="V1979">
        <v>22</v>
      </c>
      <c r="W1979">
        <v>4</v>
      </c>
      <c r="X1979">
        <v>2026</v>
      </c>
      <c r="Y1979" t="s">
        <v>6239</v>
      </c>
      <c r="Z1979">
        <v>-3</v>
      </c>
      <c r="AA1979" t="s">
        <v>6229</v>
      </c>
      <c r="AB1979">
        <v>858</v>
      </c>
      <c r="AC1979">
        <v>0.23846153846153847</v>
      </c>
      <c r="AD1979" t="s">
        <v>6238</v>
      </c>
      <c r="AE1979" t="s">
        <v>6231</v>
      </c>
    </row>
    <row r="1980" spans="1:31" x14ac:dyDescent="0.25">
      <c r="A1980" t="s">
        <v>3067</v>
      </c>
      <c r="B1980" s="1">
        <v>46116</v>
      </c>
      <c r="C1980">
        <v>0.78888888888888886</v>
      </c>
      <c r="D1980" t="s">
        <v>75</v>
      </c>
      <c r="E1980" t="s">
        <v>36</v>
      </c>
      <c r="F1980" t="s">
        <v>47</v>
      </c>
      <c r="G1980" t="s">
        <v>96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70</v>
      </c>
      <c r="O1980">
        <v>5</v>
      </c>
      <c r="P1980" t="s">
        <v>28</v>
      </c>
      <c r="Q1980" t="s">
        <v>29</v>
      </c>
      <c r="R1980">
        <v>50</v>
      </c>
      <c r="S1980" t="s">
        <v>64</v>
      </c>
      <c r="T1980" t="s">
        <v>41</v>
      </c>
      <c r="U1980" t="s">
        <v>3067</v>
      </c>
      <c r="V1980">
        <v>18</v>
      </c>
      <c r="W1980">
        <v>4</v>
      </c>
      <c r="X1980">
        <v>2026</v>
      </c>
      <c r="Y1980" t="s">
        <v>6232</v>
      </c>
      <c r="Z1980">
        <v>-1</v>
      </c>
      <c r="AA1980" t="s">
        <v>6229</v>
      </c>
      <c r="AB1980">
        <v>266</v>
      </c>
      <c r="AC1980">
        <v>2.9268292682926828E-2</v>
      </c>
      <c r="AD1980" t="s">
        <v>6238</v>
      </c>
      <c r="AE1980" t="s">
        <v>6234</v>
      </c>
    </row>
    <row r="1981" spans="1:31" x14ac:dyDescent="0.25">
      <c r="A1981" t="s">
        <v>3068</v>
      </c>
      <c r="B1981" s="1">
        <v>46178</v>
      </c>
      <c r="C1981">
        <v>0.85624999999999996</v>
      </c>
      <c r="D1981" t="s">
        <v>68</v>
      </c>
      <c r="E1981" t="s">
        <v>36</v>
      </c>
      <c r="F1981" t="s">
        <v>37</v>
      </c>
      <c r="G1981" t="s">
        <v>48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39</v>
      </c>
      <c r="O1981">
        <v>1</v>
      </c>
      <c r="P1981" t="s">
        <v>28</v>
      </c>
      <c r="Q1981" t="s">
        <v>56</v>
      </c>
      <c r="R1981">
        <v>52</v>
      </c>
      <c r="S1981" t="s">
        <v>30</v>
      </c>
      <c r="T1981" t="s">
        <v>41</v>
      </c>
      <c r="U1981" t="s">
        <v>3068</v>
      </c>
      <c r="V1981">
        <v>20</v>
      </c>
      <c r="W1981">
        <v>6</v>
      </c>
      <c r="X1981">
        <v>2026</v>
      </c>
      <c r="Y1981" t="s">
        <v>6239</v>
      </c>
      <c r="Z1981">
        <v>1</v>
      </c>
      <c r="AA1981" t="s">
        <v>6235</v>
      </c>
      <c r="AB1981">
        <v>1216</v>
      </c>
      <c r="AC1981">
        <v>0.31777777777777777</v>
      </c>
      <c r="AD1981" t="s">
        <v>6233</v>
      </c>
      <c r="AE1981" t="s">
        <v>6234</v>
      </c>
    </row>
    <row r="1982" spans="1:31" x14ac:dyDescent="0.25">
      <c r="A1982" t="s">
        <v>3069</v>
      </c>
      <c r="B1982" s="1">
        <v>46153</v>
      </c>
      <c r="C1982">
        <v>0.66527777777777775</v>
      </c>
      <c r="D1982" t="s">
        <v>116</v>
      </c>
      <c r="E1982" t="s">
        <v>100</v>
      </c>
      <c r="F1982" t="s">
        <v>37</v>
      </c>
      <c r="G1982" t="s">
        <v>117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49</v>
      </c>
      <c r="O1982">
        <v>1</v>
      </c>
      <c r="P1982" t="s">
        <v>146</v>
      </c>
      <c r="Q1982" t="s">
        <v>56</v>
      </c>
      <c r="R1982">
        <v>42</v>
      </c>
      <c r="S1982" t="s">
        <v>57</v>
      </c>
      <c r="T1982" t="s">
        <v>58</v>
      </c>
      <c r="U1982" t="s">
        <v>3069</v>
      </c>
      <c r="V1982">
        <v>15</v>
      </c>
      <c r="W1982">
        <v>5</v>
      </c>
      <c r="X1982">
        <v>2026</v>
      </c>
      <c r="Y1982" t="s">
        <v>6232</v>
      </c>
      <c r="Z1982">
        <v>18</v>
      </c>
      <c r="AA1982" t="s">
        <v>6235</v>
      </c>
      <c r="AB1982">
        <v>415</v>
      </c>
      <c r="AC1982">
        <v>9.4871794871794882E-2</v>
      </c>
      <c r="AD1982" t="s">
        <v>6233</v>
      </c>
      <c r="AE1982" t="s">
        <v>6231</v>
      </c>
    </row>
    <row r="1983" spans="1:31" x14ac:dyDescent="0.25">
      <c r="A1983" t="s">
        <v>3070</v>
      </c>
      <c r="B1983" s="1">
        <v>46025</v>
      </c>
      <c r="C1983">
        <v>0.39583333333333331</v>
      </c>
      <c r="D1983" t="s">
        <v>23</v>
      </c>
      <c r="E1983" t="s">
        <v>54</v>
      </c>
      <c r="F1983" t="s">
        <v>84</v>
      </c>
      <c r="G1983" t="s">
        <v>117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27</v>
      </c>
      <c r="O1983">
        <v>1</v>
      </c>
      <c r="P1983" t="s">
        <v>28</v>
      </c>
      <c r="Q1983" t="s">
        <v>56</v>
      </c>
      <c r="R1983">
        <v>19</v>
      </c>
      <c r="S1983" t="s">
        <v>64</v>
      </c>
      <c r="T1983" t="s">
        <v>31</v>
      </c>
      <c r="U1983" t="s">
        <v>3070</v>
      </c>
      <c r="V1983">
        <v>9</v>
      </c>
      <c r="W1983">
        <v>1</v>
      </c>
      <c r="X1983">
        <v>2026</v>
      </c>
      <c r="Y1983" t="s">
        <v>6228</v>
      </c>
      <c r="Z1983">
        <v>13</v>
      </c>
      <c r="AA1983" t="s">
        <v>6235</v>
      </c>
      <c r="AB1983">
        <v>948</v>
      </c>
      <c r="AC1983">
        <v>0.27800000000000002</v>
      </c>
      <c r="AD1983" t="s">
        <v>6233</v>
      </c>
      <c r="AE1983" t="s">
        <v>6241</v>
      </c>
    </row>
    <row r="1984" spans="1:31" x14ac:dyDescent="0.25">
      <c r="A1984" t="s">
        <v>3071</v>
      </c>
      <c r="B1984" s="1">
        <v>46028</v>
      </c>
      <c r="C1984">
        <v>0.92361111111111116</v>
      </c>
      <c r="D1984" t="s">
        <v>89</v>
      </c>
      <c r="E1984" t="s">
        <v>54</v>
      </c>
      <c r="F1984" t="s">
        <v>63</v>
      </c>
      <c r="G1984" t="s">
        <v>117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70</v>
      </c>
      <c r="O1984">
        <v>5</v>
      </c>
      <c r="P1984" t="s">
        <v>28</v>
      </c>
      <c r="Q1984" t="s">
        <v>56</v>
      </c>
      <c r="R1984">
        <v>55</v>
      </c>
      <c r="S1984" t="s">
        <v>131</v>
      </c>
      <c r="T1984" t="s">
        <v>58</v>
      </c>
      <c r="U1984" t="s">
        <v>3071</v>
      </c>
      <c r="V1984">
        <v>22</v>
      </c>
      <c r="W1984">
        <v>1</v>
      </c>
      <c r="X1984">
        <v>2026</v>
      </c>
      <c r="Y1984" t="s">
        <v>6239</v>
      </c>
      <c r="Z1984">
        <v>-3</v>
      </c>
      <c r="AA1984" t="s">
        <v>6229</v>
      </c>
      <c r="AB1984">
        <v>938</v>
      </c>
      <c r="AC1984">
        <v>0.27692307692307694</v>
      </c>
      <c r="AD1984" t="s">
        <v>6238</v>
      </c>
      <c r="AE1984" t="s">
        <v>6234</v>
      </c>
    </row>
    <row r="1985" spans="1:31" x14ac:dyDescent="0.25">
      <c r="A1985" t="s">
        <v>3072</v>
      </c>
      <c r="B1985" s="1">
        <v>46028</v>
      </c>
      <c r="C1985">
        <v>0.51180555555555551</v>
      </c>
      <c r="D1985" t="s">
        <v>296</v>
      </c>
      <c r="E1985" t="s">
        <v>54</v>
      </c>
      <c r="F1985" t="s">
        <v>63</v>
      </c>
      <c r="G1985" t="s">
        <v>96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49</v>
      </c>
      <c r="O1985">
        <v>5</v>
      </c>
      <c r="P1985" t="s">
        <v>28</v>
      </c>
      <c r="Q1985" t="s">
        <v>29</v>
      </c>
      <c r="R1985">
        <v>41</v>
      </c>
      <c r="S1985" t="s">
        <v>131</v>
      </c>
      <c r="T1985" t="s">
        <v>85</v>
      </c>
      <c r="U1985" t="s">
        <v>3072</v>
      </c>
      <c r="V1985">
        <v>12</v>
      </c>
      <c r="W1985">
        <v>1</v>
      </c>
      <c r="X1985">
        <v>2026</v>
      </c>
      <c r="Y1985" t="s">
        <v>6237</v>
      </c>
      <c r="Z1985">
        <v>-4</v>
      </c>
      <c r="AA1985" t="s">
        <v>6229</v>
      </c>
      <c r="AB1985">
        <v>1068</v>
      </c>
      <c r="AC1985">
        <v>0.3125</v>
      </c>
      <c r="AD1985" t="s">
        <v>6238</v>
      </c>
      <c r="AE1985" t="s">
        <v>6231</v>
      </c>
    </row>
    <row r="1986" spans="1:31" x14ac:dyDescent="0.25">
      <c r="A1986" t="s">
        <v>3073</v>
      </c>
      <c r="B1986" s="1">
        <v>46124</v>
      </c>
      <c r="C1986">
        <v>0.6</v>
      </c>
      <c r="D1986" t="s">
        <v>68</v>
      </c>
      <c r="E1986" t="s">
        <v>83</v>
      </c>
      <c r="F1986" t="s">
        <v>63</v>
      </c>
      <c r="G1986" t="s">
        <v>38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91</v>
      </c>
      <c r="O1986">
        <v>4</v>
      </c>
      <c r="P1986" t="s">
        <v>146</v>
      </c>
      <c r="Q1986" t="s">
        <v>56</v>
      </c>
      <c r="R1986">
        <v>54</v>
      </c>
      <c r="S1986" t="s">
        <v>170</v>
      </c>
      <c r="T1986" t="s">
        <v>85</v>
      </c>
      <c r="U1986" t="s">
        <v>3073</v>
      </c>
      <c r="V1986">
        <v>14</v>
      </c>
      <c r="W1986">
        <v>4</v>
      </c>
      <c r="X1986">
        <v>2026</v>
      </c>
      <c r="Y1986" t="s">
        <v>6237</v>
      </c>
      <c r="Z1986">
        <v>20</v>
      </c>
      <c r="AA1986" t="s">
        <v>6235</v>
      </c>
      <c r="AB1986">
        <v>1002</v>
      </c>
      <c r="AC1986">
        <v>0.16545454545454544</v>
      </c>
      <c r="AD1986" t="s">
        <v>6230</v>
      </c>
      <c r="AE1986" t="s">
        <v>6234</v>
      </c>
    </row>
    <row r="1987" spans="1:31" x14ac:dyDescent="0.25">
      <c r="A1987" t="s">
        <v>3074</v>
      </c>
      <c r="B1987" s="1">
        <v>46129</v>
      </c>
      <c r="C1987">
        <v>0.79166666666666663</v>
      </c>
      <c r="D1987" t="s">
        <v>296</v>
      </c>
      <c r="E1987" t="s">
        <v>83</v>
      </c>
      <c r="F1987" t="s">
        <v>166</v>
      </c>
      <c r="G1987" t="s">
        <v>104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27</v>
      </c>
      <c r="O1987">
        <v>2</v>
      </c>
      <c r="P1987" t="s">
        <v>28</v>
      </c>
      <c r="Q1987" t="s">
        <v>56</v>
      </c>
      <c r="R1987">
        <v>60</v>
      </c>
      <c r="S1987" t="s">
        <v>30</v>
      </c>
      <c r="T1987" t="s">
        <v>41</v>
      </c>
      <c r="U1987" t="s">
        <v>3074</v>
      </c>
      <c r="V1987">
        <v>19</v>
      </c>
      <c r="W1987">
        <v>4</v>
      </c>
      <c r="X1987">
        <v>2026</v>
      </c>
      <c r="Y1987" t="s">
        <v>6232</v>
      </c>
      <c r="Z1987">
        <v>7</v>
      </c>
      <c r="AA1987" t="s">
        <v>6235</v>
      </c>
      <c r="AB1987">
        <v>504</v>
      </c>
      <c r="AC1987">
        <v>0.11304347826086956</v>
      </c>
      <c r="AD1987" t="s">
        <v>6233</v>
      </c>
      <c r="AE1987" t="s">
        <v>6234</v>
      </c>
    </row>
    <row r="1988" spans="1:31" x14ac:dyDescent="0.25">
      <c r="A1988" t="s">
        <v>3075</v>
      </c>
      <c r="B1988" s="1">
        <v>46023</v>
      </c>
      <c r="C1988">
        <v>0.61527777777777781</v>
      </c>
      <c r="D1988" t="s">
        <v>89</v>
      </c>
      <c r="E1988" t="s">
        <v>139</v>
      </c>
      <c r="F1988" t="s">
        <v>63</v>
      </c>
      <c r="G1988" t="s">
        <v>104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27</v>
      </c>
      <c r="O1988">
        <v>3</v>
      </c>
      <c r="P1988" t="s">
        <v>28</v>
      </c>
      <c r="Q1988" t="s">
        <v>56</v>
      </c>
      <c r="R1988">
        <v>55</v>
      </c>
      <c r="S1988" t="s">
        <v>71</v>
      </c>
      <c r="T1988" t="s">
        <v>85</v>
      </c>
      <c r="U1988" t="s">
        <v>3075</v>
      </c>
      <c r="V1988">
        <v>14</v>
      </c>
      <c r="W1988">
        <v>1</v>
      </c>
      <c r="X1988">
        <v>2026</v>
      </c>
      <c r="Y1988" t="s">
        <v>6237</v>
      </c>
      <c r="Z1988">
        <v>2</v>
      </c>
      <c r="AA1988" t="s">
        <v>6235</v>
      </c>
      <c r="AB1988">
        <v>322</v>
      </c>
      <c r="AC1988">
        <v>0.25277777777777777</v>
      </c>
      <c r="AD1988" t="s">
        <v>6240</v>
      </c>
      <c r="AE1988" t="s">
        <v>6234</v>
      </c>
    </row>
    <row r="1989" spans="1:31" x14ac:dyDescent="0.25">
      <c r="A1989" t="s">
        <v>3076</v>
      </c>
      <c r="B1989" s="1">
        <v>46099</v>
      </c>
      <c r="C1989">
        <v>0.62152777777777779</v>
      </c>
      <c r="D1989" t="s">
        <v>75</v>
      </c>
      <c r="E1989" t="s">
        <v>36</v>
      </c>
      <c r="F1989" t="s">
        <v>37</v>
      </c>
      <c r="G1989" t="s">
        <v>26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39</v>
      </c>
      <c r="O1989">
        <v>4</v>
      </c>
      <c r="P1989" t="s">
        <v>28</v>
      </c>
      <c r="Q1989" t="s">
        <v>29</v>
      </c>
      <c r="R1989">
        <v>56</v>
      </c>
      <c r="S1989" t="s">
        <v>40</v>
      </c>
      <c r="T1989" t="s">
        <v>85</v>
      </c>
      <c r="U1989" t="s">
        <v>3076</v>
      </c>
      <c r="V1989">
        <v>14</v>
      </c>
      <c r="W1989">
        <v>3</v>
      </c>
      <c r="X1989">
        <v>2026</v>
      </c>
      <c r="Y1989" t="s">
        <v>6237</v>
      </c>
      <c r="Z1989">
        <v>6</v>
      </c>
      <c r="AA1989" t="s">
        <v>6235</v>
      </c>
      <c r="AB1989">
        <v>1032</v>
      </c>
      <c r="AC1989">
        <v>0.2608695652173913</v>
      </c>
      <c r="AD1989" t="s">
        <v>6230</v>
      </c>
      <c r="AE1989" t="s">
        <v>6234</v>
      </c>
    </row>
    <row r="1990" spans="1:31" x14ac:dyDescent="0.25">
      <c r="A1990" t="s">
        <v>3077</v>
      </c>
      <c r="B1990" s="1">
        <v>46149</v>
      </c>
      <c r="C1990">
        <v>0.37847222222222221</v>
      </c>
      <c r="D1990" t="s">
        <v>68</v>
      </c>
      <c r="E1990" t="s">
        <v>46</v>
      </c>
      <c r="F1990" t="s">
        <v>63</v>
      </c>
      <c r="G1990" t="s">
        <v>104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39</v>
      </c>
      <c r="O1990">
        <v>5</v>
      </c>
      <c r="P1990" t="s">
        <v>146</v>
      </c>
      <c r="Q1990" t="s">
        <v>56</v>
      </c>
      <c r="R1990">
        <v>25</v>
      </c>
      <c r="S1990" t="s">
        <v>71</v>
      </c>
      <c r="T1990" t="s">
        <v>31</v>
      </c>
      <c r="U1990" t="s">
        <v>3077</v>
      </c>
      <c r="V1990">
        <v>9</v>
      </c>
      <c r="W1990">
        <v>5</v>
      </c>
      <c r="X1990">
        <v>2026</v>
      </c>
      <c r="Y1990" t="s">
        <v>6228</v>
      </c>
      <c r="Z1990">
        <v>-2</v>
      </c>
      <c r="AA1990" t="s">
        <v>6229</v>
      </c>
      <c r="AB1990">
        <v>1103</v>
      </c>
      <c r="AC1990">
        <v>0.23333333333333334</v>
      </c>
      <c r="AD1990" t="s">
        <v>6238</v>
      </c>
      <c r="AE1990" t="s">
        <v>6241</v>
      </c>
    </row>
    <row r="1991" spans="1:31" x14ac:dyDescent="0.25">
      <c r="A1991" t="s">
        <v>3078</v>
      </c>
      <c r="B1991" s="1">
        <v>46202</v>
      </c>
      <c r="C1991">
        <v>0.55763888888888891</v>
      </c>
      <c r="D1991" t="s">
        <v>53</v>
      </c>
      <c r="E1991" t="s">
        <v>139</v>
      </c>
      <c r="F1991" t="s">
        <v>76</v>
      </c>
      <c r="G1991" t="s">
        <v>104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49</v>
      </c>
      <c r="O1991">
        <v>3</v>
      </c>
      <c r="P1991" t="s">
        <v>28</v>
      </c>
      <c r="Q1991" t="s">
        <v>29</v>
      </c>
      <c r="R1991">
        <v>54</v>
      </c>
      <c r="S1991" t="s">
        <v>57</v>
      </c>
      <c r="T1991" t="s">
        <v>85</v>
      </c>
      <c r="U1991" t="s">
        <v>3078</v>
      </c>
      <c r="V1991">
        <v>13</v>
      </c>
      <c r="W1991">
        <v>6</v>
      </c>
      <c r="X1991">
        <v>2026</v>
      </c>
      <c r="Y1991" t="s">
        <v>6237</v>
      </c>
      <c r="Z1991">
        <v>-2</v>
      </c>
      <c r="AA1991" t="s">
        <v>6229</v>
      </c>
      <c r="AB1991">
        <v>1017</v>
      </c>
      <c r="AC1991">
        <v>0.6166666666666667</v>
      </c>
      <c r="AD1991" t="s">
        <v>6240</v>
      </c>
      <c r="AE1991" t="s">
        <v>6234</v>
      </c>
    </row>
    <row r="1992" spans="1:31" x14ac:dyDescent="0.25">
      <c r="A1992" t="s">
        <v>3079</v>
      </c>
      <c r="B1992" s="1">
        <v>46152</v>
      </c>
      <c r="C1992">
        <v>0.46180555555555558</v>
      </c>
      <c r="D1992" t="s">
        <v>62</v>
      </c>
      <c r="E1992" t="s">
        <v>139</v>
      </c>
      <c r="F1992" t="s">
        <v>95</v>
      </c>
      <c r="G1992" t="s">
        <v>96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91</v>
      </c>
      <c r="O1992">
        <v>2</v>
      </c>
      <c r="P1992" t="s">
        <v>28</v>
      </c>
      <c r="Q1992" t="s">
        <v>56</v>
      </c>
      <c r="R1992">
        <v>20</v>
      </c>
      <c r="S1992" t="s">
        <v>170</v>
      </c>
      <c r="T1992" t="s">
        <v>58</v>
      </c>
      <c r="U1992" t="s">
        <v>3079</v>
      </c>
      <c r="V1992">
        <v>11</v>
      </c>
      <c r="W1992">
        <v>5</v>
      </c>
      <c r="X1992">
        <v>2026</v>
      </c>
      <c r="Y1992" t="s">
        <v>6237</v>
      </c>
      <c r="Z1992">
        <v>8</v>
      </c>
      <c r="AA1992" t="s">
        <v>6235</v>
      </c>
      <c r="AB1992">
        <v>86</v>
      </c>
      <c r="AC1992">
        <v>0.13777777777777778</v>
      </c>
      <c r="AD1992" t="s">
        <v>6233</v>
      </c>
      <c r="AE1992" t="s">
        <v>6241</v>
      </c>
    </row>
    <row r="1993" spans="1:31" x14ac:dyDescent="0.25">
      <c r="A1993" t="s">
        <v>3080</v>
      </c>
      <c r="B1993" s="1">
        <v>46119</v>
      </c>
      <c r="C1993">
        <v>0.8256944444444444</v>
      </c>
      <c r="D1993" t="s">
        <v>45</v>
      </c>
      <c r="E1993" t="s">
        <v>139</v>
      </c>
      <c r="F1993" t="s">
        <v>47</v>
      </c>
      <c r="G1993" t="s">
        <v>96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39</v>
      </c>
      <c r="O1993">
        <v>5</v>
      </c>
      <c r="P1993" t="s">
        <v>28</v>
      </c>
      <c r="Q1993" t="s">
        <v>56</v>
      </c>
      <c r="R1993">
        <v>34</v>
      </c>
      <c r="S1993" t="s">
        <v>131</v>
      </c>
      <c r="T1993" t="s">
        <v>41</v>
      </c>
      <c r="U1993" t="s">
        <v>3080</v>
      </c>
      <c r="V1993">
        <v>19</v>
      </c>
      <c r="W1993">
        <v>4</v>
      </c>
      <c r="X1993">
        <v>2026</v>
      </c>
      <c r="Y1993" t="s">
        <v>6232</v>
      </c>
      <c r="Z1993">
        <v>3</v>
      </c>
      <c r="AA1993" t="s">
        <v>6235</v>
      </c>
      <c r="AB1993">
        <v>238</v>
      </c>
      <c r="AC1993">
        <v>0.16153846153846155</v>
      </c>
      <c r="AD1993" t="s">
        <v>6238</v>
      </c>
      <c r="AE1993" t="s">
        <v>6236</v>
      </c>
    </row>
    <row r="1994" spans="1:31" x14ac:dyDescent="0.25">
      <c r="A1994" t="s">
        <v>3082</v>
      </c>
      <c r="B1994" s="1">
        <v>46143</v>
      </c>
      <c r="C1994">
        <v>0.99375000000000002</v>
      </c>
      <c r="D1994" t="s">
        <v>99</v>
      </c>
      <c r="E1994" t="s">
        <v>135</v>
      </c>
      <c r="F1994" t="s">
        <v>37</v>
      </c>
      <c r="G1994" t="s">
        <v>26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39</v>
      </c>
      <c r="O1994">
        <v>2</v>
      </c>
      <c r="P1994" t="s">
        <v>28</v>
      </c>
      <c r="Q1994" t="s">
        <v>56</v>
      </c>
      <c r="R1994">
        <v>40</v>
      </c>
      <c r="S1994" t="s">
        <v>30</v>
      </c>
      <c r="T1994" t="s">
        <v>58</v>
      </c>
      <c r="U1994" t="s">
        <v>3082</v>
      </c>
      <c r="V1994">
        <v>23</v>
      </c>
      <c r="W1994">
        <v>5</v>
      </c>
      <c r="X1994">
        <v>2026</v>
      </c>
      <c r="Y1994" t="s">
        <v>6239</v>
      </c>
      <c r="Z1994">
        <v>17</v>
      </c>
      <c r="AA1994" t="s">
        <v>6235</v>
      </c>
      <c r="AB1994">
        <v>434</v>
      </c>
      <c r="AC1994">
        <v>0.21320754716981133</v>
      </c>
      <c r="AD1994" t="s">
        <v>6233</v>
      </c>
      <c r="AE1994" t="s">
        <v>6231</v>
      </c>
    </row>
    <row r="1995" spans="1:31" x14ac:dyDescent="0.25">
      <c r="A1995" t="s">
        <v>3083</v>
      </c>
      <c r="B1995" s="1">
        <v>46032</v>
      </c>
      <c r="C1995">
        <v>0.66666666666666663</v>
      </c>
      <c r="D1995" t="s">
        <v>62</v>
      </c>
      <c r="E1995" t="s">
        <v>24</v>
      </c>
      <c r="F1995" t="s">
        <v>69</v>
      </c>
      <c r="G1995" t="s">
        <v>96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49</v>
      </c>
      <c r="O1995">
        <v>1</v>
      </c>
      <c r="P1995" t="s">
        <v>28</v>
      </c>
      <c r="Q1995" t="s">
        <v>56</v>
      </c>
      <c r="R1995">
        <v>39</v>
      </c>
      <c r="S1995" t="s">
        <v>64</v>
      </c>
      <c r="T1995" t="s">
        <v>58</v>
      </c>
      <c r="U1995" t="s">
        <v>3083</v>
      </c>
      <c r="V1995">
        <v>16</v>
      </c>
      <c r="W1995">
        <v>1</v>
      </c>
      <c r="X1995">
        <v>2026</v>
      </c>
      <c r="Y1995" t="s">
        <v>6232</v>
      </c>
      <c r="Z1995">
        <v>11</v>
      </c>
      <c r="AA1995" t="s">
        <v>6235</v>
      </c>
      <c r="AB1995">
        <v>280</v>
      </c>
      <c r="AC1995">
        <v>0.25</v>
      </c>
      <c r="AD1995" t="s">
        <v>6233</v>
      </c>
      <c r="AE1995" t="s">
        <v>6231</v>
      </c>
    </row>
    <row r="1996" spans="1:31" x14ac:dyDescent="0.25">
      <c r="A1996" t="s">
        <v>3084</v>
      </c>
      <c r="B1996" s="1">
        <v>46075</v>
      </c>
      <c r="C1996">
        <v>0.81458333333333333</v>
      </c>
      <c r="D1996" t="s">
        <v>145</v>
      </c>
      <c r="E1996" t="s">
        <v>83</v>
      </c>
      <c r="F1996" t="s">
        <v>37</v>
      </c>
      <c r="G1996" t="s">
        <v>26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70</v>
      </c>
      <c r="O1996">
        <v>4</v>
      </c>
      <c r="P1996" t="s">
        <v>28</v>
      </c>
      <c r="Q1996" t="s">
        <v>29</v>
      </c>
      <c r="R1996">
        <v>40</v>
      </c>
      <c r="S1996" t="s">
        <v>170</v>
      </c>
      <c r="T1996" t="s">
        <v>41</v>
      </c>
      <c r="U1996" t="s">
        <v>3084</v>
      </c>
      <c r="V1996">
        <v>19</v>
      </c>
      <c r="W1996">
        <v>2</v>
      </c>
      <c r="X1996">
        <v>2026</v>
      </c>
      <c r="Y1996" t="s">
        <v>6232</v>
      </c>
      <c r="Z1996">
        <v>14</v>
      </c>
      <c r="AA1996" t="s">
        <v>6235</v>
      </c>
      <c r="AB1996">
        <v>425</v>
      </c>
      <c r="AC1996">
        <v>7.0731707317073164E-2</v>
      </c>
      <c r="AD1996" t="s">
        <v>6230</v>
      </c>
      <c r="AE1996" t="s">
        <v>6231</v>
      </c>
    </row>
    <row r="1997" spans="1:31" x14ac:dyDescent="0.25">
      <c r="A1997" t="s">
        <v>3085</v>
      </c>
      <c r="B1997" s="1">
        <v>46025</v>
      </c>
      <c r="C1997">
        <v>0.47986111111111113</v>
      </c>
      <c r="D1997" t="s">
        <v>121</v>
      </c>
      <c r="E1997" t="s">
        <v>54</v>
      </c>
      <c r="F1997" t="s">
        <v>166</v>
      </c>
      <c r="G1997" t="s">
        <v>104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70</v>
      </c>
      <c r="O1997">
        <v>5</v>
      </c>
      <c r="P1997" t="s">
        <v>28</v>
      </c>
      <c r="Q1997" t="s">
        <v>56</v>
      </c>
      <c r="R1997">
        <v>52</v>
      </c>
      <c r="S1997" t="s">
        <v>64</v>
      </c>
      <c r="T1997" t="s">
        <v>58</v>
      </c>
      <c r="U1997" t="s">
        <v>3085</v>
      </c>
      <c r="V1997">
        <v>11</v>
      </c>
      <c r="W1997">
        <v>1</v>
      </c>
      <c r="X1997">
        <v>2026</v>
      </c>
      <c r="Y1997" t="s">
        <v>6237</v>
      </c>
      <c r="Z1997">
        <v>7</v>
      </c>
      <c r="AA1997" t="s">
        <v>6235</v>
      </c>
      <c r="AB1997">
        <v>182</v>
      </c>
      <c r="AC1997">
        <v>0.39473684210526316</v>
      </c>
      <c r="AD1997" t="s">
        <v>6238</v>
      </c>
      <c r="AE1997" t="s">
        <v>6234</v>
      </c>
    </row>
    <row r="1998" spans="1:31" x14ac:dyDescent="0.25">
      <c r="A1998" t="s">
        <v>3086</v>
      </c>
      <c r="B1998" s="1">
        <v>46091</v>
      </c>
      <c r="C1998">
        <v>0.94513888888888886</v>
      </c>
      <c r="D1998" t="s">
        <v>35</v>
      </c>
      <c r="E1998" t="s">
        <v>54</v>
      </c>
      <c r="F1998" t="s">
        <v>166</v>
      </c>
      <c r="G1998" t="s">
        <v>48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39</v>
      </c>
      <c r="O1998">
        <v>3</v>
      </c>
      <c r="P1998" t="s">
        <v>28</v>
      </c>
      <c r="Q1998" t="s">
        <v>29</v>
      </c>
      <c r="R1998">
        <v>47</v>
      </c>
      <c r="S1998" t="s">
        <v>131</v>
      </c>
      <c r="T1998" t="s">
        <v>58</v>
      </c>
      <c r="U1998" t="s">
        <v>3086</v>
      </c>
      <c r="V1998">
        <v>22</v>
      </c>
      <c r="W1998">
        <v>3</v>
      </c>
      <c r="X1998">
        <v>2026</v>
      </c>
      <c r="Y1998" t="s">
        <v>6239</v>
      </c>
      <c r="Z1998">
        <v>4</v>
      </c>
      <c r="AA1998" t="s">
        <v>6235</v>
      </c>
      <c r="AB1998">
        <v>843</v>
      </c>
      <c r="AC1998">
        <v>0.21428571428571427</v>
      </c>
      <c r="AD1998" t="s">
        <v>6240</v>
      </c>
      <c r="AE1998" t="s">
        <v>6234</v>
      </c>
    </row>
    <row r="1999" spans="1:31" x14ac:dyDescent="0.25">
      <c r="A1999" t="s">
        <v>3087</v>
      </c>
      <c r="B1999" s="1">
        <v>46111</v>
      </c>
      <c r="C1999">
        <v>0.57777777777777772</v>
      </c>
      <c r="D1999" t="s">
        <v>296</v>
      </c>
      <c r="E1999" t="s">
        <v>24</v>
      </c>
      <c r="F1999" t="s">
        <v>55</v>
      </c>
      <c r="G1999" t="s">
        <v>38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27</v>
      </c>
      <c r="O1999">
        <v>1</v>
      </c>
      <c r="P1999" t="s">
        <v>28</v>
      </c>
      <c r="Q1999" t="s">
        <v>29</v>
      </c>
      <c r="R1999">
        <v>32</v>
      </c>
      <c r="S1999" t="s">
        <v>57</v>
      </c>
      <c r="T1999" t="s">
        <v>85</v>
      </c>
      <c r="U1999" t="s">
        <v>3087</v>
      </c>
      <c r="V1999">
        <v>13</v>
      </c>
      <c r="W1999">
        <v>3</v>
      </c>
      <c r="X1999">
        <v>2026</v>
      </c>
      <c r="Y1999" t="s">
        <v>6237</v>
      </c>
      <c r="Z1999">
        <v>-2</v>
      </c>
      <c r="AA1999" t="s">
        <v>6229</v>
      </c>
      <c r="AB1999">
        <v>460</v>
      </c>
      <c r="AC1999">
        <v>0.23636363636363636</v>
      </c>
      <c r="AD1999" t="s">
        <v>6233</v>
      </c>
      <c r="AE1999" t="s">
        <v>6236</v>
      </c>
    </row>
    <row r="2000" spans="1:31" x14ac:dyDescent="0.25">
      <c r="A2000" t="s">
        <v>3088</v>
      </c>
      <c r="B2000" s="1">
        <v>46101</v>
      </c>
      <c r="C2000">
        <v>0.6</v>
      </c>
      <c r="D2000" t="s">
        <v>99</v>
      </c>
      <c r="E2000" t="s">
        <v>46</v>
      </c>
      <c r="F2000" t="s">
        <v>76</v>
      </c>
      <c r="G2000" t="s">
        <v>38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49</v>
      </c>
      <c r="O2000">
        <v>5</v>
      </c>
      <c r="P2000" t="s">
        <v>28</v>
      </c>
      <c r="Q2000" t="s">
        <v>29</v>
      </c>
      <c r="R2000">
        <v>21</v>
      </c>
      <c r="S2000" t="s">
        <v>30</v>
      </c>
      <c r="T2000" t="s">
        <v>85</v>
      </c>
      <c r="U2000" t="s">
        <v>3088</v>
      </c>
      <c r="V2000">
        <v>14</v>
      </c>
      <c r="W2000">
        <v>3</v>
      </c>
      <c r="X2000">
        <v>2026</v>
      </c>
      <c r="Y2000" t="s">
        <v>6237</v>
      </c>
      <c r="Z2000">
        <v>10</v>
      </c>
      <c r="AA2000" t="s">
        <v>6235</v>
      </c>
      <c r="AB2000">
        <v>766</v>
      </c>
      <c r="AC2000">
        <v>0.30499999999999999</v>
      </c>
      <c r="AD2000" t="s">
        <v>6238</v>
      </c>
      <c r="AE2000" t="s">
        <v>6241</v>
      </c>
    </row>
    <row r="2001" spans="1:31" x14ac:dyDescent="0.25">
      <c r="A2001" t="s">
        <v>3089</v>
      </c>
      <c r="B2001" s="1">
        <v>46181</v>
      </c>
      <c r="C2001">
        <v>0.47361111111111109</v>
      </c>
      <c r="D2001" t="s">
        <v>68</v>
      </c>
      <c r="E2001" t="s">
        <v>100</v>
      </c>
      <c r="F2001" t="s">
        <v>69</v>
      </c>
      <c r="G2001" t="s">
        <v>38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39</v>
      </c>
      <c r="O2001">
        <v>2</v>
      </c>
      <c r="P2001" t="s">
        <v>28</v>
      </c>
      <c r="Q2001" t="s">
        <v>56</v>
      </c>
      <c r="R2001">
        <v>56</v>
      </c>
      <c r="S2001" t="s">
        <v>57</v>
      </c>
      <c r="T2001" t="s">
        <v>58</v>
      </c>
      <c r="U2001" t="s">
        <v>3089</v>
      </c>
      <c r="V2001">
        <v>11</v>
      </c>
      <c r="W2001">
        <v>6</v>
      </c>
      <c r="X2001">
        <v>2026</v>
      </c>
      <c r="Y2001" t="s">
        <v>6237</v>
      </c>
      <c r="Z2001">
        <v>19</v>
      </c>
      <c r="AA2001" t="s">
        <v>6235</v>
      </c>
      <c r="AB2001">
        <v>213</v>
      </c>
      <c r="AC2001">
        <v>6.4062499999999994E-2</v>
      </c>
      <c r="AD2001" t="s">
        <v>6233</v>
      </c>
      <c r="AE2001" t="s">
        <v>6234</v>
      </c>
    </row>
    <row r="2002" spans="1:31" x14ac:dyDescent="0.25">
      <c r="A2002" t="s">
        <v>3090</v>
      </c>
      <c r="B2002" s="1">
        <v>46044</v>
      </c>
      <c r="C2002">
        <v>0.67361111111111116</v>
      </c>
      <c r="D2002" t="s">
        <v>296</v>
      </c>
      <c r="E2002" t="s">
        <v>36</v>
      </c>
      <c r="F2002" t="s">
        <v>55</v>
      </c>
      <c r="G2002" t="s">
        <v>96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27</v>
      </c>
      <c r="O2002">
        <v>1</v>
      </c>
      <c r="P2002" t="s">
        <v>28</v>
      </c>
      <c r="Q2002" t="s">
        <v>56</v>
      </c>
      <c r="R2002">
        <v>44</v>
      </c>
      <c r="S2002" t="s">
        <v>71</v>
      </c>
      <c r="T2002" t="s">
        <v>58</v>
      </c>
      <c r="U2002" t="s">
        <v>3090</v>
      </c>
      <c r="V2002">
        <v>16</v>
      </c>
      <c r="W2002">
        <v>1</v>
      </c>
      <c r="X2002">
        <v>2026</v>
      </c>
      <c r="Y2002" t="s">
        <v>6232</v>
      </c>
      <c r="Z2002">
        <v>17</v>
      </c>
      <c r="AA2002" t="s">
        <v>6235</v>
      </c>
      <c r="AB2002">
        <v>548</v>
      </c>
      <c r="AC2002">
        <v>3.9215686274509803E-2</v>
      </c>
      <c r="AD2002" t="s">
        <v>6233</v>
      </c>
      <c r="AE2002" t="s">
        <v>6231</v>
      </c>
    </row>
    <row r="2003" spans="1:31" x14ac:dyDescent="0.25">
      <c r="A2003" t="s">
        <v>3091</v>
      </c>
      <c r="B2003" s="1">
        <v>46029</v>
      </c>
      <c r="C2003">
        <v>0.36458333333333331</v>
      </c>
      <c r="D2003" t="s">
        <v>200</v>
      </c>
      <c r="E2003" t="s">
        <v>24</v>
      </c>
      <c r="F2003" t="s">
        <v>25</v>
      </c>
      <c r="G2003" t="s">
        <v>38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27</v>
      </c>
      <c r="O2003">
        <v>2</v>
      </c>
      <c r="P2003" t="s">
        <v>28</v>
      </c>
      <c r="Q2003" t="s">
        <v>56</v>
      </c>
      <c r="R2003">
        <v>51</v>
      </c>
      <c r="S2003" t="s">
        <v>40</v>
      </c>
      <c r="T2003" t="s">
        <v>31</v>
      </c>
      <c r="U2003" t="s">
        <v>3091</v>
      </c>
      <c r="V2003">
        <v>8</v>
      </c>
      <c r="W2003">
        <v>1</v>
      </c>
      <c r="X2003">
        <v>2026</v>
      </c>
      <c r="Y2003" t="s">
        <v>6228</v>
      </c>
      <c r="Z2003">
        <v>7</v>
      </c>
      <c r="AA2003" t="s">
        <v>6235</v>
      </c>
      <c r="AB2003">
        <v>619</v>
      </c>
      <c r="AC2003">
        <v>9.3103448275862075E-2</v>
      </c>
      <c r="AD2003" t="s">
        <v>6233</v>
      </c>
      <c r="AE2003" t="s">
        <v>6234</v>
      </c>
    </row>
    <row r="2004" spans="1:31" x14ac:dyDescent="0.25">
      <c r="A2004" t="s">
        <v>3092</v>
      </c>
      <c r="B2004" s="1">
        <v>46048</v>
      </c>
      <c r="C2004">
        <v>0.34861111111111109</v>
      </c>
      <c r="D2004" t="s">
        <v>116</v>
      </c>
      <c r="E2004" t="s">
        <v>54</v>
      </c>
      <c r="F2004" t="s">
        <v>76</v>
      </c>
      <c r="G2004" t="s">
        <v>117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70</v>
      </c>
      <c r="O2004">
        <v>1</v>
      </c>
      <c r="P2004" t="s">
        <v>28</v>
      </c>
      <c r="Q2004" t="s">
        <v>29</v>
      </c>
      <c r="R2004">
        <v>32</v>
      </c>
      <c r="S2004" t="s">
        <v>57</v>
      </c>
      <c r="T2004" t="s">
        <v>31</v>
      </c>
      <c r="U2004" t="s">
        <v>3092</v>
      </c>
      <c r="V2004">
        <v>8</v>
      </c>
      <c r="W2004">
        <v>1</v>
      </c>
      <c r="X2004">
        <v>2026</v>
      </c>
      <c r="Y2004" t="s">
        <v>6228</v>
      </c>
      <c r="Z2004">
        <v>3</v>
      </c>
      <c r="AA2004" t="s">
        <v>6235</v>
      </c>
      <c r="AB2004">
        <v>634</v>
      </c>
      <c r="AC2004">
        <v>0.41562500000000002</v>
      </c>
      <c r="AD2004" t="s">
        <v>6233</v>
      </c>
      <c r="AE2004" t="s">
        <v>6236</v>
      </c>
    </row>
    <row r="2005" spans="1:31" x14ac:dyDescent="0.25">
      <c r="A2005" t="s">
        <v>3093</v>
      </c>
      <c r="B2005" s="1">
        <v>46129</v>
      </c>
      <c r="C2005">
        <v>0.85972222222222228</v>
      </c>
      <c r="D2005" t="s">
        <v>130</v>
      </c>
      <c r="E2005" t="s">
        <v>139</v>
      </c>
      <c r="F2005" t="s">
        <v>166</v>
      </c>
      <c r="G2005" t="s">
        <v>96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39</v>
      </c>
      <c r="O2005">
        <v>5</v>
      </c>
      <c r="P2005" t="s">
        <v>28</v>
      </c>
      <c r="Q2005" t="s">
        <v>56</v>
      </c>
      <c r="R2005">
        <v>41</v>
      </c>
      <c r="S2005" t="s">
        <v>30</v>
      </c>
      <c r="T2005" t="s">
        <v>41</v>
      </c>
      <c r="U2005" t="s">
        <v>3093</v>
      </c>
      <c r="V2005">
        <v>20</v>
      </c>
      <c r="W2005">
        <v>4</v>
      </c>
      <c r="X2005">
        <v>2026</v>
      </c>
      <c r="Y2005" t="s">
        <v>6239</v>
      </c>
      <c r="Z2005">
        <v>16</v>
      </c>
      <c r="AA2005" t="s">
        <v>6235</v>
      </c>
      <c r="AB2005">
        <v>981</v>
      </c>
      <c r="AC2005">
        <v>0.25510204081632654</v>
      </c>
      <c r="AD2005" t="s">
        <v>6238</v>
      </c>
      <c r="AE2005" t="s">
        <v>6231</v>
      </c>
    </row>
    <row r="2006" spans="1:31" x14ac:dyDescent="0.25">
      <c r="A2006" t="s">
        <v>3094</v>
      </c>
      <c r="B2006" s="1">
        <v>46150</v>
      </c>
      <c r="C2006">
        <v>0.59236111111111112</v>
      </c>
      <c r="D2006" t="s">
        <v>23</v>
      </c>
      <c r="E2006" t="s">
        <v>24</v>
      </c>
      <c r="F2006" t="s">
        <v>166</v>
      </c>
      <c r="G2006" t="s">
        <v>38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39</v>
      </c>
      <c r="O2006">
        <v>2</v>
      </c>
      <c r="P2006" t="s">
        <v>146</v>
      </c>
      <c r="Q2006" t="s">
        <v>29</v>
      </c>
      <c r="R2006">
        <v>26</v>
      </c>
      <c r="S2006" t="s">
        <v>30</v>
      </c>
      <c r="T2006" t="s">
        <v>85</v>
      </c>
      <c r="U2006" t="s">
        <v>3094</v>
      </c>
      <c r="V2006">
        <v>14</v>
      </c>
      <c r="W2006">
        <v>5</v>
      </c>
      <c r="X2006">
        <v>2026</v>
      </c>
      <c r="Y2006" t="s">
        <v>6237</v>
      </c>
      <c r="Z2006">
        <v>3</v>
      </c>
      <c r="AA2006" t="s">
        <v>6235</v>
      </c>
      <c r="AB2006">
        <v>1021</v>
      </c>
      <c r="AC2006">
        <v>8.0487804878048783E-2</v>
      </c>
      <c r="AD2006" t="s">
        <v>6233</v>
      </c>
      <c r="AE2006" t="s">
        <v>6236</v>
      </c>
    </row>
    <row r="2007" spans="1:31" x14ac:dyDescent="0.25">
      <c r="A2007" t="s">
        <v>3095</v>
      </c>
      <c r="B2007" s="1">
        <v>46114</v>
      </c>
      <c r="C2007">
        <v>0.76736111111111116</v>
      </c>
      <c r="D2007" t="s">
        <v>62</v>
      </c>
      <c r="E2007" t="s">
        <v>36</v>
      </c>
      <c r="F2007" t="s">
        <v>55</v>
      </c>
      <c r="G2007" t="s">
        <v>26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70</v>
      </c>
      <c r="O2007">
        <v>2</v>
      </c>
      <c r="P2007" t="s">
        <v>28</v>
      </c>
      <c r="Q2007" t="s">
        <v>56</v>
      </c>
      <c r="R2007">
        <v>60</v>
      </c>
      <c r="S2007" t="s">
        <v>71</v>
      </c>
      <c r="T2007" t="s">
        <v>41</v>
      </c>
      <c r="U2007" t="s">
        <v>3095</v>
      </c>
      <c r="V2007">
        <v>18</v>
      </c>
      <c r="W2007">
        <v>4</v>
      </c>
      <c r="X2007">
        <v>2026</v>
      </c>
      <c r="Y2007" t="s">
        <v>6232</v>
      </c>
      <c r="Z2007">
        <v>-2</v>
      </c>
      <c r="AA2007" t="s">
        <v>6229</v>
      </c>
      <c r="AB2007">
        <v>1231</v>
      </c>
      <c r="AC2007">
        <v>0.11000000000000001</v>
      </c>
      <c r="AD2007" t="s">
        <v>6233</v>
      </c>
      <c r="AE2007" t="s">
        <v>6234</v>
      </c>
    </row>
    <row r="2008" spans="1:31" x14ac:dyDescent="0.25">
      <c r="A2008" t="s">
        <v>3096</v>
      </c>
      <c r="B2008" s="1">
        <v>46170</v>
      </c>
      <c r="C2008">
        <v>0.53472222222222221</v>
      </c>
      <c r="D2008" t="s">
        <v>99</v>
      </c>
      <c r="E2008" t="s">
        <v>36</v>
      </c>
      <c r="F2008" t="s">
        <v>76</v>
      </c>
      <c r="G2008" t="s">
        <v>104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27</v>
      </c>
      <c r="O2008">
        <v>2</v>
      </c>
      <c r="P2008" t="s">
        <v>28</v>
      </c>
      <c r="Q2008" t="s">
        <v>56</v>
      </c>
      <c r="R2008">
        <v>60</v>
      </c>
      <c r="S2008" t="s">
        <v>71</v>
      </c>
      <c r="T2008" t="s">
        <v>85</v>
      </c>
      <c r="U2008" t="s">
        <v>3096</v>
      </c>
      <c r="V2008">
        <v>12</v>
      </c>
      <c r="W2008">
        <v>5</v>
      </c>
      <c r="X2008">
        <v>2026</v>
      </c>
      <c r="Y2008" t="s">
        <v>6237</v>
      </c>
      <c r="Z2008">
        <v>19</v>
      </c>
      <c r="AA2008" t="s">
        <v>6235</v>
      </c>
      <c r="AB2008">
        <v>620</v>
      </c>
      <c r="AC2008">
        <v>0.21818181818181817</v>
      </c>
      <c r="AD2008" t="s">
        <v>6233</v>
      </c>
      <c r="AE2008" t="s">
        <v>6234</v>
      </c>
    </row>
    <row r="2009" spans="1:31" x14ac:dyDescent="0.25">
      <c r="A2009" t="s">
        <v>3097</v>
      </c>
      <c r="B2009" s="1">
        <v>46106</v>
      </c>
      <c r="C2009">
        <v>0.61805555555555558</v>
      </c>
      <c r="D2009" t="s">
        <v>200</v>
      </c>
      <c r="E2009" t="s">
        <v>159</v>
      </c>
      <c r="F2009" t="s">
        <v>37</v>
      </c>
      <c r="G2009" t="s">
        <v>96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49</v>
      </c>
      <c r="O2009">
        <v>1</v>
      </c>
      <c r="P2009" t="s">
        <v>28</v>
      </c>
      <c r="Q2009" t="s">
        <v>56</v>
      </c>
      <c r="R2009">
        <v>42</v>
      </c>
      <c r="S2009" t="s">
        <v>40</v>
      </c>
      <c r="T2009" t="s">
        <v>85</v>
      </c>
      <c r="U2009" t="s">
        <v>3097</v>
      </c>
      <c r="V2009">
        <v>14</v>
      </c>
      <c r="W2009">
        <v>3</v>
      </c>
      <c r="X2009">
        <v>2026</v>
      </c>
      <c r="Y2009" t="s">
        <v>6237</v>
      </c>
      <c r="Z2009">
        <v>3</v>
      </c>
      <c r="AA2009" t="s">
        <v>6235</v>
      </c>
      <c r="AB2009">
        <v>216</v>
      </c>
      <c r="AC2009">
        <v>0.16176470588235295</v>
      </c>
      <c r="AD2009" t="s">
        <v>6233</v>
      </c>
      <c r="AE2009" t="s">
        <v>6231</v>
      </c>
    </row>
    <row r="2010" spans="1:31" x14ac:dyDescent="0.25">
      <c r="A2010" t="s">
        <v>3098</v>
      </c>
      <c r="B2010" s="1">
        <v>46034</v>
      </c>
      <c r="C2010">
        <v>0.82499999999999996</v>
      </c>
      <c r="D2010" t="s">
        <v>62</v>
      </c>
      <c r="E2010" t="s">
        <v>54</v>
      </c>
      <c r="F2010" t="s">
        <v>25</v>
      </c>
      <c r="G2010" t="s">
        <v>38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91</v>
      </c>
      <c r="O2010">
        <v>2</v>
      </c>
      <c r="P2010" t="s">
        <v>28</v>
      </c>
      <c r="Q2010" t="s">
        <v>29</v>
      </c>
      <c r="R2010">
        <v>30</v>
      </c>
      <c r="S2010" t="s">
        <v>57</v>
      </c>
      <c r="T2010" t="s">
        <v>41</v>
      </c>
      <c r="U2010" t="s">
        <v>3098</v>
      </c>
      <c r="V2010">
        <v>19</v>
      </c>
      <c r="W2010">
        <v>1</v>
      </c>
      <c r="X2010">
        <v>2026</v>
      </c>
      <c r="Y2010" t="s">
        <v>6232</v>
      </c>
      <c r="Z2010">
        <v>20</v>
      </c>
      <c r="AA2010" t="s">
        <v>6235</v>
      </c>
      <c r="AB2010">
        <v>540</v>
      </c>
      <c r="AC2010">
        <v>0.224390243902439</v>
      </c>
      <c r="AD2010" t="s">
        <v>6233</v>
      </c>
      <c r="AE2010" t="s">
        <v>6236</v>
      </c>
    </row>
    <row r="2011" spans="1:31" x14ac:dyDescent="0.25">
      <c r="A2011" t="s">
        <v>3099</v>
      </c>
      <c r="B2011" s="1">
        <v>46099</v>
      </c>
      <c r="C2011">
        <v>0.9243055555555556</v>
      </c>
      <c r="D2011" t="s">
        <v>75</v>
      </c>
      <c r="E2011" t="s">
        <v>54</v>
      </c>
      <c r="F2011" t="s">
        <v>69</v>
      </c>
      <c r="G2011" t="s">
        <v>104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39</v>
      </c>
      <c r="O2011">
        <v>2</v>
      </c>
      <c r="P2011" t="s">
        <v>28</v>
      </c>
      <c r="Q2011" t="s">
        <v>29</v>
      </c>
      <c r="R2011">
        <v>56</v>
      </c>
      <c r="S2011" t="s">
        <v>40</v>
      </c>
      <c r="T2011" t="s">
        <v>58</v>
      </c>
      <c r="U2011" t="s">
        <v>3099</v>
      </c>
      <c r="V2011">
        <v>22</v>
      </c>
      <c r="W2011">
        <v>3</v>
      </c>
      <c r="X2011">
        <v>2026</v>
      </c>
      <c r="Y2011" t="s">
        <v>6239</v>
      </c>
      <c r="Z2011">
        <v>10</v>
      </c>
      <c r="AA2011" t="s">
        <v>6235</v>
      </c>
      <c r="AB2011">
        <v>522</v>
      </c>
      <c r="AC2011">
        <v>0.19999999999999998</v>
      </c>
      <c r="AD2011" t="s">
        <v>6233</v>
      </c>
      <c r="AE2011" t="s">
        <v>6234</v>
      </c>
    </row>
    <row r="2012" spans="1:31" x14ac:dyDescent="0.25">
      <c r="A2012" t="s">
        <v>3100</v>
      </c>
      <c r="B2012" s="1">
        <v>46099</v>
      </c>
      <c r="C2012">
        <v>0.49305555555555558</v>
      </c>
      <c r="D2012" t="s">
        <v>45</v>
      </c>
      <c r="E2012" t="s">
        <v>46</v>
      </c>
      <c r="F2012" t="s">
        <v>37</v>
      </c>
      <c r="G2012" t="s">
        <v>38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70</v>
      </c>
      <c r="O2012">
        <v>2</v>
      </c>
      <c r="P2012" t="s">
        <v>28</v>
      </c>
      <c r="Q2012" t="s">
        <v>29</v>
      </c>
      <c r="R2012">
        <v>40</v>
      </c>
      <c r="S2012" t="s">
        <v>40</v>
      </c>
      <c r="T2012" t="s">
        <v>58</v>
      </c>
      <c r="U2012" t="s">
        <v>3100</v>
      </c>
      <c r="V2012">
        <v>11</v>
      </c>
      <c r="W2012">
        <v>3</v>
      </c>
      <c r="X2012">
        <v>2026</v>
      </c>
      <c r="Y2012" t="s">
        <v>6237</v>
      </c>
      <c r="Z2012">
        <v>8</v>
      </c>
      <c r="AA2012" t="s">
        <v>6235</v>
      </c>
      <c r="AB2012">
        <v>512</v>
      </c>
      <c r="AC2012">
        <v>0.19565217391304349</v>
      </c>
      <c r="AD2012" t="s">
        <v>6233</v>
      </c>
      <c r="AE2012" t="s">
        <v>6231</v>
      </c>
    </row>
    <row r="2013" spans="1:31" x14ac:dyDescent="0.25">
      <c r="A2013" t="s">
        <v>3101</v>
      </c>
      <c r="B2013" s="1">
        <v>46167</v>
      </c>
      <c r="C2013">
        <v>0.53055555555555556</v>
      </c>
      <c r="D2013" t="s">
        <v>200</v>
      </c>
      <c r="E2013" t="s">
        <v>139</v>
      </c>
      <c r="F2013" t="s">
        <v>63</v>
      </c>
      <c r="G2013" t="s">
        <v>48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91</v>
      </c>
      <c r="O2013">
        <v>2</v>
      </c>
      <c r="P2013" t="s">
        <v>28</v>
      </c>
      <c r="Q2013" t="s">
        <v>29</v>
      </c>
      <c r="R2013">
        <v>37</v>
      </c>
      <c r="S2013" t="s">
        <v>57</v>
      </c>
      <c r="T2013" t="s">
        <v>85</v>
      </c>
      <c r="U2013" t="s">
        <v>3101</v>
      </c>
      <c r="V2013">
        <v>12</v>
      </c>
      <c r="W2013">
        <v>5</v>
      </c>
      <c r="X2013">
        <v>2026</v>
      </c>
      <c r="Y2013" t="s">
        <v>6237</v>
      </c>
      <c r="Z2013">
        <v>19</v>
      </c>
      <c r="AA2013" t="s">
        <v>6235</v>
      </c>
      <c r="AB2013">
        <v>636</v>
      </c>
      <c r="AC2013">
        <v>7.4999999999999997E-2</v>
      </c>
      <c r="AD2013" t="s">
        <v>6233</v>
      </c>
      <c r="AE2013" t="s">
        <v>6231</v>
      </c>
    </row>
    <row r="2014" spans="1:31" x14ac:dyDescent="0.25">
      <c r="A2014" t="s">
        <v>3103</v>
      </c>
      <c r="B2014" s="1">
        <v>46036</v>
      </c>
      <c r="C2014">
        <v>0.68333333333333335</v>
      </c>
      <c r="D2014" t="s">
        <v>130</v>
      </c>
      <c r="E2014" t="s">
        <v>90</v>
      </c>
      <c r="F2014" t="s">
        <v>84</v>
      </c>
      <c r="G2014" t="s">
        <v>117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39</v>
      </c>
      <c r="O2014">
        <v>3</v>
      </c>
      <c r="P2014" t="s">
        <v>28</v>
      </c>
      <c r="Q2014" t="s">
        <v>29</v>
      </c>
      <c r="R2014">
        <v>50</v>
      </c>
      <c r="S2014" t="s">
        <v>40</v>
      </c>
      <c r="T2014" t="s">
        <v>58</v>
      </c>
      <c r="U2014" t="s">
        <v>3103</v>
      </c>
      <c r="V2014">
        <v>16</v>
      </c>
      <c r="W2014">
        <v>1</v>
      </c>
      <c r="X2014">
        <v>2026</v>
      </c>
      <c r="Y2014" t="s">
        <v>6232</v>
      </c>
      <c r="Z2014">
        <v>8</v>
      </c>
      <c r="AA2014" t="s">
        <v>6235</v>
      </c>
      <c r="AB2014">
        <v>194</v>
      </c>
      <c r="AC2014">
        <v>0.37894736842105264</v>
      </c>
      <c r="AD2014" t="s">
        <v>6240</v>
      </c>
      <c r="AE2014" t="s">
        <v>6234</v>
      </c>
    </row>
    <row r="2015" spans="1:31" x14ac:dyDescent="0.25">
      <c r="A2015" t="s">
        <v>3105</v>
      </c>
      <c r="B2015" s="1">
        <v>46024</v>
      </c>
      <c r="C2015">
        <v>0.93819444444444444</v>
      </c>
      <c r="D2015" t="s">
        <v>89</v>
      </c>
      <c r="E2015" t="s">
        <v>83</v>
      </c>
      <c r="F2015" t="s">
        <v>76</v>
      </c>
      <c r="G2015" t="s">
        <v>38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70</v>
      </c>
      <c r="O2015">
        <v>5</v>
      </c>
      <c r="P2015" t="s">
        <v>28</v>
      </c>
      <c r="Q2015" t="s">
        <v>56</v>
      </c>
      <c r="R2015">
        <v>22</v>
      </c>
      <c r="S2015" t="s">
        <v>30</v>
      </c>
      <c r="T2015" t="s">
        <v>58</v>
      </c>
      <c r="U2015" t="s">
        <v>3105</v>
      </c>
      <c r="V2015">
        <v>22</v>
      </c>
      <c r="W2015">
        <v>1</v>
      </c>
      <c r="X2015">
        <v>2026</v>
      </c>
      <c r="Y2015" t="s">
        <v>6239</v>
      </c>
      <c r="Z2015">
        <v>-3</v>
      </c>
      <c r="AA2015" t="s">
        <v>6229</v>
      </c>
      <c r="AB2015">
        <v>971</v>
      </c>
      <c r="AC2015">
        <v>0.55263157894736847</v>
      </c>
      <c r="AD2015" t="s">
        <v>6238</v>
      </c>
      <c r="AE2015" t="s">
        <v>6241</v>
      </c>
    </row>
    <row r="2016" spans="1:31" x14ac:dyDescent="0.25">
      <c r="A2016" t="s">
        <v>3106</v>
      </c>
      <c r="B2016" s="1">
        <v>46090</v>
      </c>
      <c r="C2016">
        <v>0.82361111111111107</v>
      </c>
      <c r="D2016" t="s">
        <v>23</v>
      </c>
      <c r="E2016" t="s">
        <v>24</v>
      </c>
      <c r="F2016" t="s">
        <v>63</v>
      </c>
      <c r="G2016" t="s">
        <v>48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27</v>
      </c>
      <c r="O2016">
        <v>3</v>
      </c>
      <c r="P2016" t="s">
        <v>28</v>
      </c>
      <c r="Q2016" t="s">
        <v>56</v>
      </c>
      <c r="R2016">
        <v>51</v>
      </c>
      <c r="S2016" t="s">
        <v>57</v>
      </c>
      <c r="T2016" t="s">
        <v>41</v>
      </c>
      <c r="U2016" t="s">
        <v>3106</v>
      </c>
      <c r="V2016">
        <v>19</v>
      </c>
      <c r="W2016">
        <v>3</v>
      </c>
      <c r="X2016">
        <v>2026</v>
      </c>
      <c r="Y2016" t="s">
        <v>6232</v>
      </c>
      <c r="Z2016">
        <v>10</v>
      </c>
      <c r="AA2016" t="s">
        <v>6235</v>
      </c>
      <c r="AB2016">
        <v>1015</v>
      </c>
      <c r="AC2016">
        <v>0.13863636363636364</v>
      </c>
      <c r="AD2016" t="s">
        <v>6240</v>
      </c>
      <c r="AE2016" t="s">
        <v>6234</v>
      </c>
    </row>
    <row r="2017" spans="1:31" x14ac:dyDescent="0.25">
      <c r="A2017" t="s">
        <v>3107</v>
      </c>
      <c r="B2017" s="1">
        <v>46148</v>
      </c>
      <c r="C2017">
        <v>0.6875</v>
      </c>
      <c r="D2017" t="s">
        <v>121</v>
      </c>
      <c r="E2017" t="s">
        <v>90</v>
      </c>
      <c r="F2017" t="s">
        <v>37</v>
      </c>
      <c r="G2017" t="s">
        <v>104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49</v>
      </c>
      <c r="O2017">
        <v>4</v>
      </c>
      <c r="P2017" t="s">
        <v>146</v>
      </c>
      <c r="Q2017" t="s">
        <v>29</v>
      </c>
      <c r="R2017">
        <v>23</v>
      </c>
      <c r="S2017" t="s">
        <v>40</v>
      </c>
      <c r="T2017" t="s">
        <v>58</v>
      </c>
      <c r="U2017" t="s">
        <v>3107</v>
      </c>
      <c r="V2017">
        <v>16</v>
      </c>
      <c r="W2017">
        <v>5</v>
      </c>
      <c r="X2017">
        <v>2026</v>
      </c>
      <c r="Y2017" t="s">
        <v>6232</v>
      </c>
      <c r="Z2017">
        <v>4</v>
      </c>
      <c r="AA2017" t="s">
        <v>6235</v>
      </c>
      <c r="AB2017">
        <v>477</v>
      </c>
      <c r="AC2017">
        <v>0.32195121951219513</v>
      </c>
      <c r="AD2017" t="s">
        <v>6230</v>
      </c>
      <c r="AE2017" t="s">
        <v>6241</v>
      </c>
    </row>
    <row r="2018" spans="1:31" x14ac:dyDescent="0.25">
      <c r="A2018" t="s">
        <v>3108</v>
      </c>
      <c r="B2018" s="1">
        <v>46185</v>
      </c>
      <c r="C2018">
        <v>0.34027777777777779</v>
      </c>
      <c r="D2018" t="s">
        <v>296</v>
      </c>
      <c r="E2018" t="s">
        <v>159</v>
      </c>
      <c r="F2018" t="s">
        <v>63</v>
      </c>
      <c r="G2018" t="s">
        <v>48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91</v>
      </c>
      <c r="O2018">
        <v>5</v>
      </c>
      <c r="P2018" t="s">
        <v>28</v>
      </c>
      <c r="Q2018" t="s">
        <v>29</v>
      </c>
      <c r="R2018">
        <v>19</v>
      </c>
      <c r="S2018" t="s">
        <v>30</v>
      </c>
      <c r="T2018" t="s">
        <v>31</v>
      </c>
      <c r="U2018" t="s">
        <v>3108</v>
      </c>
      <c r="V2018">
        <v>8</v>
      </c>
      <c r="W2018">
        <v>6</v>
      </c>
      <c r="X2018">
        <v>2026</v>
      </c>
      <c r="Y2018" t="s">
        <v>6228</v>
      </c>
      <c r="Z2018">
        <v>19</v>
      </c>
      <c r="AA2018" t="s">
        <v>6235</v>
      </c>
      <c r="AB2018">
        <v>831</v>
      </c>
      <c r="AC2018">
        <v>0.19565217391304349</v>
      </c>
      <c r="AD2018" t="s">
        <v>6238</v>
      </c>
      <c r="AE2018" t="s">
        <v>6241</v>
      </c>
    </row>
    <row r="2019" spans="1:31" x14ac:dyDescent="0.25">
      <c r="A2019" t="s">
        <v>3109</v>
      </c>
      <c r="B2019" s="1">
        <v>46095</v>
      </c>
      <c r="C2019">
        <v>0.86041666666666672</v>
      </c>
      <c r="D2019" t="s">
        <v>200</v>
      </c>
      <c r="E2019" t="s">
        <v>90</v>
      </c>
      <c r="F2019" t="s">
        <v>37</v>
      </c>
      <c r="G2019" t="s">
        <v>117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27</v>
      </c>
      <c r="O2019">
        <v>1</v>
      </c>
      <c r="P2019" t="s">
        <v>28</v>
      </c>
      <c r="Q2019" t="s">
        <v>56</v>
      </c>
      <c r="R2019">
        <v>34</v>
      </c>
      <c r="S2019" t="s">
        <v>64</v>
      </c>
      <c r="T2019" t="s">
        <v>41</v>
      </c>
      <c r="U2019" t="s">
        <v>3109</v>
      </c>
      <c r="V2019">
        <v>20</v>
      </c>
      <c r="W2019">
        <v>3</v>
      </c>
      <c r="X2019">
        <v>2026</v>
      </c>
      <c r="Y2019" t="s">
        <v>6239</v>
      </c>
      <c r="Z2019">
        <v>10</v>
      </c>
      <c r="AA2019" t="s">
        <v>6235</v>
      </c>
      <c r="AB2019">
        <v>1120</v>
      </c>
      <c r="AC2019">
        <v>0.31428571428571428</v>
      </c>
      <c r="AD2019" t="s">
        <v>6233</v>
      </c>
      <c r="AE2019" t="s">
        <v>6236</v>
      </c>
    </row>
    <row r="2020" spans="1:31" x14ac:dyDescent="0.25">
      <c r="A2020" t="s">
        <v>3110</v>
      </c>
      <c r="B2020" s="1">
        <v>46144</v>
      </c>
      <c r="C2020">
        <v>0.52361111111111114</v>
      </c>
      <c r="D2020" t="s">
        <v>45</v>
      </c>
      <c r="E2020" t="s">
        <v>139</v>
      </c>
      <c r="F2020" t="s">
        <v>47</v>
      </c>
      <c r="G2020" t="s">
        <v>48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49</v>
      </c>
      <c r="O2020">
        <v>4</v>
      </c>
      <c r="P2020" t="s">
        <v>28</v>
      </c>
      <c r="Q2020" t="s">
        <v>56</v>
      </c>
      <c r="R2020">
        <v>18</v>
      </c>
      <c r="S2020" t="s">
        <v>64</v>
      </c>
      <c r="T2020" t="s">
        <v>85</v>
      </c>
      <c r="U2020" t="s">
        <v>3110</v>
      </c>
      <c r="V2020">
        <v>12</v>
      </c>
      <c r="W2020">
        <v>5</v>
      </c>
      <c r="X2020">
        <v>2026</v>
      </c>
      <c r="Y2020" t="s">
        <v>6237</v>
      </c>
      <c r="Z2020">
        <v>-2</v>
      </c>
      <c r="AA2020" t="s">
        <v>6229</v>
      </c>
      <c r="AB2020">
        <v>543</v>
      </c>
      <c r="AC2020">
        <v>9.1428571428571428E-2</v>
      </c>
      <c r="AD2020" t="s">
        <v>6230</v>
      </c>
      <c r="AE2020" t="s">
        <v>6241</v>
      </c>
    </row>
    <row r="2021" spans="1:31" x14ac:dyDescent="0.25">
      <c r="A2021" t="s">
        <v>3111</v>
      </c>
      <c r="B2021" s="1">
        <v>46039</v>
      </c>
      <c r="C2021">
        <v>0.80069444444444449</v>
      </c>
      <c r="D2021" t="s">
        <v>99</v>
      </c>
      <c r="E2021" t="s">
        <v>100</v>
      </c>
      <c r="F2021" t="s">
        <v>69</v>
      </c>
      <c r="G2021" t="s">
        <v>26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27</v>
      </c>
      <c r="O2021">
        <v>5</v>
      </c>
      <c r="P2021" t="s">
        <v>28</v>
      </c>
      <c r="Q2021" t="s">
        <v>56</v>
      </c>
      <c r="R2021">
        <v>28</v>
      </c>
      <c r="S2021" t="s">
        <v>64</v>
      </c>
      <c r="T2021" t="s">
        <v>41</v>
      </c>
      <c r="U2021" t="s">
        <v>3111</v>
      </c>
      <c r="V2021">
        <v>19</v>
      </c>
      <c r="W2021">
        <v>1</v>
      </c>
      <c r="X2021">
        <v>2026</v>
      </c>
      <c r="Y2021" t="s">
        <v>6232</v>
      </c>
      <c r="Z2021">
        <v>18</v>
      </c>
      <c r="AA2021" t="s">
        <v>6235</v>
      </c>
      <c r="AB2021">
        <v>425</v>
      </c>
      <c r="AC2021">
        <v>8.7500000000000008E-2</v>
      </c>
      <c r="AD2021" t="s">
        <v>6238</v>
      </c>
      <c r="AE2021" t="s">
        <v>6236</v>
      </c>
    </row>
    <row r="2022" spans="1:31" x14ac:dyDescent="0.25">
      <c r="A2022" t="s">
        <v>3112</v>
      </c>
      <c r="B2022" s="1">
        <v>46100</v>
      </c>
      <c r="C2022">
        <v>0.77152777777777781</v>
      </c>
      <c r="D2022" t="s">
        <v>68</v>
      </c>
      <c r="E2022" t="s">
        <v>46</v>
      </c>
      <c r="F2022" t="s">
        <v>47</v>
      </c>
      <c r="G2022" t="s">
        <v>117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70</v>
      </c>
      <c r="O2022">
        <v>3</v>
      </c>
      <c r="P2022" t="s">
        <v>28</v>
      </c>
      <c r="Q2022" t="s">
        <v>56</v>
      </c>
      <c r="R2022">
        <v>18</v>
      </c>
      <c r="S2022" t="s">
        <v>71</v>
      </c>
      <c r="T2022" t="s">
        <v>41</v>
      </c>
      <c r="U2022" t="s">
        <v>3112</v>
      </c>
      <c r="V2022">
        <v>18</v>
      </c>
      <c r="W2022">
        <v>3</v>
      </c>
      <c r="X2022">
        <v>2026</v>
      </c>
      <c r="Y2022" t="s">
        <v>6232</v>
      </c>
      <c r="Z2022">
        <v>-4</v>
      </c>
      <c r="AA2022" t="s">
        <v>6229</v>
      </c>
      <c r="AB2022">
        <v>547</v>
      </c>
      <c r="AC2022">
        <v>8.1481481481481488E-2</v>
      </c>
      <c r="AD2022" t="s">
        <v>6240</v>
      </c>
      <c r="AE2022" t="s">
        <v>6241</v>
      </c>
    </row>
    <row r="2023" spans="1:31" x14ac:dyDescent="0.25">
      <c r="A2023" t="s">
        <v>3113</v>
      </c>
      <c r="B2023" s="1">
        <v>46071</v>
      </c>
      <c r="C2023">
        <v>0.34027777777777779</v>
      </c>
      <c r="D2023" t="s">
        <v>296</v>
      </c>
      <c r="E2023" t="s">
        <v>83</v>
      </c>
      <c r="F2023" t="s">
        <v>55</v>
      </c>
      <c r="G2023" t="s">
        <v>117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91</v>
      </c>
      <c r="O2023">
        <v>5</v>
      </c>
      <c r="P2023" t="s">
        <v>28</v>
      </c>
      <c r="Q2023" t="s">
        <v>29</v>
      </c>
      <c r="R2023">
        <v>25</v>
      </c>
      <c r="S2023" t="s">
        <v>40</v>
      </c>
      <c r="T2023" t="s">
        <v>31</v>
      </c>
      <c r="U2023" t="s">
        <v>3113</v>
      </c>
      <c r="V2023">
        <v>8</v>
      </c>
      <c r="W2023">
        <v>2</v>
      </c>
      <c r="X2023">
        <v>2026</v>
      </c>
      <c r="Y2023" t="s">
        <v>6228</v>
      </c>
      <c r="Z2023">
        <v>6</v>
      </c>
      <c r="AA2023" t="s">
        <v>6235</v>
      </c>
      <c r="AB2023">
        <v>207</v>
      </c>
      <c r="AC2023">
        <v>0.3392857142857143</v>
      </c>
      <c r="AD2023" t="s">
        <v>6238</v>
      </c>
      <c r="AE2023" t="s">
        <v>6241</v>
      </c>
    </row>
    <row r="2024" spans="1:31" x14ac:dyDescent="0.25">
      <c r="A2024" t="s">
        <v>3114</v>
      </c>
      <c r="B2024" s="1">
        <v>46177</v>
      </c>
      <c r="C2024">
        <v>0.9194444444444444</v>
      </c>
      <c r="D2024" t="s">
        <v>23</v>
      </c>
      <c r="E2024" t="s">
        <v>100</v>
      </c>
      <c r="F2024" t="s">
        <v>95</v>
      </c>
      <c r="G2024" t="s">
        <v>117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49</v>
      </c>
      <c r="O2024">
        <v>3</v>
      </c>
      <c r="P2024" t="s">
        <v>28</v>
      </c>
      <c r="Q2024" t="s">
        <v>56</v>
      </c>
      <c r="R2024">
        <v>49</v>
      </c>
      <c r="S2024" t="s">
        <v>71</v>
      </c>
      <c r="T2024" t="s">
        <v>58</v>
      </c>
      <c r="U2024" t="s">
        <v>3114</v>
      </c>
      <c r="V2024">
        <v>22</v>
      </c>
      <c r="W2024">
        <v>6</v>
      </c>
      <c r="X2024">
        <v>2026</v>
      </c>
      <c r="Y2024" t="s">
        <v>6239</v>
      </c>
      <c r="Z2024">
        <v>14</v>
      </c>
      <c r="AA2024" t="s">
        <v>6235</v>
      </c>
      <c r="AB2024">
        <v>224</v>
      </c>
      <c r="AC2024">
        <v>0.23461538461538461</v>
      </c>
      <c r="AD2024" t="s">
        <v>6240</v>
      </c>
      <c r="AE2024" t="s">
        <v>6234</v>
      </c>
    </row>
    <row r="2025" spans="1:31" x14ac:dyDescent="0.25">
      <c r="A2025" t="s">
        <v>3115</v>
      </c>
      <c r="B2025" s="1">
        <v>46113</v>
      </c>
      <c r="C2025">
        <v>0.67013888888888884</v>
      </c>
      <c r="D2025" t="s">
        <v>35</v>
      </c>
      <c r="E2025" t="s">
        <v>24</v>
      </c>
      <c r="F2025" t="s">
        <v>63</v>
      </c>
      <c r="G2025" t="s">
        <v>38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70</v>
      </c>
      <c r="O2025">
        <v>5</v>
      </c>
      <c r="P2025" t="s">
        <v>28</v>
      </c>
      <c r="Q2025" t="s">
        <v>29</v>
      </c>
      <c r="R2025">
        <v>50</v>
      </c>
      <c r="S2025" t="s">
        <v>40</v>
      </c>
      <c r="T2025" t="s">
        <v>58</v>
      </c>
      <c r="U2025" t="s">
        <v>3115</v>
      </c>
      <c r="V2025">
        <v>16</v>
      </c>
      <c r="W2025">
        <v>4</v>
      </c>
      <c r="X2025">
        <v>2026</v>
      </c>
      <c r="Y2025" t="s">
        <v>6232</v>
      </c>
      <c r="Z2025">
        <v>6</v>
      </c>
      <c r="AA2025" t="s">
        <v>6235</v>
      </c>
      <c r="AB2025">
        <v>255</v>
      </c>
      <c r="AC2025">
        <v>0.32499999999999996</v>
      </c>
      <c r="AD2025" t="s">
        <v>6238</v>
      </c>
      <c r="AE2025" t="s">
        <v>6234</v>
      </c>
    </row>
    <row r="2026" spans="1:31" x14ac:dyDescent="0.25">
      <c r="A2026" t="s">
        <v>3116</v>
      </c>
      <c r="B2026" s="1">
        <v>46048</v>
      </c>
      <c r="C2026">
        <v>0.54861111111111116</v>
      </c>
      <c r="D2026" t="s">
        <v>200</v>
      </c>
      <c r="E2026" t="s">
        <v>90</v>
      </c>
      <c r="F2026" t="s">
        <v>95</v>
      </c>
      <c r="G2026" t="s">
        <v>117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91</v>
      </c>
      <c r="O2026">
        <v>1</v>
      </c>
      <c r="P2026" t="s">
        <v>28</v>
      </c>
      <c r="Q2026" t="s">
        <v>56</v>
      </c>
      <c r="R2026">
        <v>46</v>
      </c>
      <c r="S2026" t="s">
        <v>57</v>
      </c>
      <c r="T2026" t="s">
        <v>85</v>
      </c>
      <c r="U2026" t="s">
        <v>3116</v>
      </c>
      <c r="V2026">
        <v>13</v>
      </c>
      <c r="W2026">
        <v>1</v>
      </c>
      <c r="X2026">
        <v>2026</v>
      </c>
      <c r="Y2026" t="s">
        <v>6237</v>
      </c>
      <c r="Z2026">
        <v>13</v>
      </c>
      <c r="AA2026" t="s">
        <v>6235</v>
      </c>
      <c r="AB2026">
        <v>464</v>
      </c>
      <c r="AC2026">
        <v>9.5744680851063829E-2</v>
      </c>
      <c r="AD2026" t="s">
        <v>6233</v>
      </c>
      <c r="AE2026" t="s">
        <v>6234</v>
      </c>
    </row>
    <row r="2027" spans="1:31" x14ac:dyDescent="0.25">
      <c r="A2027" t="s">
        <v>3117</v>
      </c>
      <c r="B2027" s="1">
        <v>46029</v>
      </c>
      <c r="C2027">
        <v>0.87708333333333333</v>
      </c>
      <c r="D2027" t="s">
        <v>99</v>
      </c>
      <c r="E2027" t="s">
        <v>54</v>
      </c>
      <c r="F2027" t="s">
        <v>25</v>
      </c>
      <c r="G2027" t="s">
        <v>96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70</v>
      </c>
      <c r="O2027">
        <v>1</v>
      </c>
      <c r="P2027" t="s">
        <v>28</v>
      </c>
      <c r="Q2027" t="s">
        <v>56</v>
      </c>
      <c r="R2027">
        <v>20</v>
      </c>
      <c r="S2027" t="s">
        <v>40</v>
      </c>
      <c r="T2027" t="s">
        <v>41</v>
      </c>
      <c r="U2027" t="s">
        <v>3117</v>
      </c>
      <c r="V2027">
        <v>21</v>
      </c>
      <c r="W2027">
        <v>1</v>
      </c>
      <c r="X2027">
        <v>2026</v>
      </c>
      <c r="Y2027" t="s">
        <v>6239</v>
      </c>
      <c r="Z2027">
        <v>16</v>
      </c>
      <c r="AA2027" t="s">
        <v>6235</v>
      </c>
      <c r="AB2027">
        <v>970</v>
      </c>
      <c r="AC2027">
        <v>0.16166666666666665</v>
      </c>
      <c r="AD2027" t="s">
        <v>6233</v>
      </c>
      <c r="AE2027" t="s">
        <v>6241</v>
      </c>
    </row>
    <row r="2028" spans="1:31" x14ac:dyDescent="0.25">
      <c r="A2028" t="s">
        <v>3118</v>
      </c>
      <c r="B2028" s="1">
        <v>46051</v>
      </c>
      <c r="C2028">
        <v>0.69513888888888886</v>
      </c>
      <c r="D2028" t="s">
        <v>35</v>
      </c>
      <c r="E2028" t="s">
        <v>36</v>
      </c>
      <c r="F2028" t="s">
        <v>25</v>
      </c>
      <c r="G2028" t="s">
        <v>117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70</v>
      </c>
      <c r="O2028">
        <v>2</v>
      </c>
      <c r="P2028" t="s">
        <v>28</v>
      </c>
      <c r="Q2028" t="s">
        <v>56</v>
      </c>
      <c r="R2028">
        <v>45</v>
      </c>
      <c r="S2028" t="s">
        <v>71</v>
      </c>
      <c r="T2028" t="s">
        <v>58</v>
      </c>
      <c r="U2028" t="s">
        <v>3118</v>
      </c>
      <c r="V2028">
        <v>16</v>
      </c>
      <c r="W2028">
        <v>1</v>
      </c>
      <c r="X2028">
        <v>2026</v>
      </c>
      <c r="Y2028" t="s">
        <v>6232</v>
      </c>
      <c r="Z2028">
        <v>12</v>
      </c>
      <c r="AA2028" t="s">
        <v>6235</v>
      </c>
      <c r="AB2028">
        <v>636</v>
      </c>
      <c r="AC2028">
        <v>6.4285714285714293E-2</v>
      </c>
      <c r="AD2028" t="s">
        <v>6233</v>
      </c>
      <c r="AE2028" t="s">
        <v>6231</v>
      </c>
    </row>
    <row r="2029" spans="1:31" x14ac:dyDescent="0.25">
      <c r="A2029" t="s">
        <v>3119</v>
      </c>
      <c r="B2029" s="1">
        <v>46028</v>
      </c>
      <c r="C2029">
        <v>0.36527777777777776</v>
      </c>
      <c r="D2029" t="s">
        <v>200</v>
      </c>
      <c r="E2029" t="s">
        <v>36</v>
      </c>
      <c r="F2029" t="s">
        <v>76</v>
      </c>
      <c r="G2029" t="s">
        <v>48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39</v>
      </c>
      <c r="O2029">
        <v>4</v>
      </c>
      <c r="P2029" t="s">
        <v>28</v>
      </c>
      <c r="Q2029" t="s">
        <v>56</v>
      </c>
      <c r="R2029">
        <v>55</v>
      </c>
      <c r="S2029" t="s">
        <v>131</v>
      </c>
      <c r="T2029" t="s">
        <v>31</v>
      </c>
      <c r="U2029" t="s">
        <v>3119</v>
      </c>
      <c r="V2029">
        <v>8</v>
      </c>
      <c r="W2029">
        <v>1</v>
      </c>
      <c r="X2029">
        <v>2026</v>
      </c>
      <c r="Y2029" t="s">
        <v>6228</v>
      </c>
      <c r="Z2029">
        <v>-1</v>
      </c>
      <c r="AA2029" t="s">
        <v>6229</v>
      </c>
      <c r="AB2029">
        <v>569</v>
      </c>
      <c r="AC2029">
        <v>0.21212121212121213</v>
      </c>
      <c r="AD2029" t="s">
        <v>6230</v>
      </c>
      <c r="AE2029" t="s">
        <v>6234</v>
      </c>
    </row>
    <row r="2030" spans="1:31" x14ac:dyDescent="0.25">
      <c r="A2030" t="s">
        <v>3120</v>
      </c>
      <c r="B2030" s="1">
        <v>46027</v>
      </c>
      <c r="C2030">
        <v>0.60138888888888886</v>
      </c>
      <c r="D2030" t="s">
        <v>89</v>
      </c>
      <c r="E2030" t="s">
        <v>90</v>
      </c>
      <c r="F2030" t="s">
        <v>84</v>
      </c>
      <c r="G2030" t="s">
        <v>26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91</v>
      </c>
      <c r="O2030">
        <v>5</v>
      </c>
      <c r="P2030" t="s">
        <v>28</v>
      </c>
      <c r="Q2030" t="s">
        <v>29</v>
      </c>
      <c r="R2030">
        <v>27</v>
      </c>
      <c r="S2030" t="s">
        <v>57</v>
      </c>
      <c r="T2030" t="s">
        <v>85</v>
      </c>
      <c r="U2030" t="s">
        <v>3120</v>
      </c>
      <c r="V2030">
        <v>14</v>
      </c>
      <c r="W2030">
        <v>1</v>
      </c>
      <c r="X2030">
        <v>2026</v>
      </c>
      <c r="Y2030" t="s">
        <v>6237</v>
      </c>
      <c r="Z2030">
        <v>3</v>
      </c>
      <c r="AA2030" t="s">
        <v>6235</v>
      </c>
      <c r="AB2030">
        <v>180</v>
      </c>
      <c r="AC2030">
        <v>0.30714285714285711</v>
      </c>
      <c r="AD2030" t="s">
        <v>6238</v>
      </c>
      <c r="AE2030" t="s">
        <v>6236</v>
      </c>
    </row>
    <row r="2031" spans="1:31" x14ac:dyDescent="0.25">
      <c r="A2031" t="s">
        <v>3121</v>
      </c>
      <c r="B2031" s="1">
        <v>46047</v>
      </c>
      <c r="C2031">
        <v>0.78680555555555554</v>
      </c>
      <c r="D2031" t="s">
        <v>145</v>
      </c>
      <c r="E2031" t="s">
        <v>36</v>
      </c>
      <c r="F2031" t="s">
        <v>76</v>
      </c>
      <c r="G2031" t="s">
        <v>96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39</v>
      </c>
      <c r="O2031">
        <v>3</v>
      </c>
      <c r="P2031" t="s">
        <v>28</v>
      </c>
      <c r="Q2031" t="s">
        <v>56</v>
      </c>
      <c r="R2031">
        <v>18</v>
      </c>
      <c r="S2031" t="s">
        <v>170</v>
      </c>
      <c r="T2031" t="s">
        <v>41</v>
      </c>
      <c r="U2031" t="s">
        <v>3121</v>
      </c>
      <c r="V2031">
        <v>18</v>
      </c>
      <c r="W2031">
        <v>1</v>
      </c>
      <c r="X2031">
        <v>2026</v>
      </c>
      <c r="Y2031" t="s">
        <v>6232</v>
      </c>
      <c r="Z2031">
        <v>10</v>
      </c>
      <c r="AA2031" t="s">
        <v>6235</v>
      </c>
      <c r="AB2031">
        <v>204</v>
      </c>
      <c r="AC2031">
        <v>0.2</v>
      </c>
      <c r="AD2031" t="s">
        <v>6240</v>
      </c>
      <c r="AE2031" t="s">
        <v>6241</v>
      </c>
    </row>
    <row r="2032" spans="1:31" x14ac:dyDescent="0.25">
      <c r="A2032" t="s">
        <v>3122</v>
      </c>
      <c r="B2032" s="1">
        <v>46151</v>
      </c>
      <c r="C2032">
        <v>0.86875000000000002</v>
      </c>
      <c r="D2032" t="s">
        <v>62</v>
      </c>
      <c r="E2032" t="s">
        <v>135</v>
      </c>
      <c r="F2032" t="s">
        <v>25</v>
      </c>
      <c r="G2032" t="s">
        <v>38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70</v>
      </c>
      <c r="O2032">
        <v>1</v>
      </c>
      <c r="P2032" t="s">
        <v>28</v>
      </c>
      <c r="Q2032" t="s">
        <v>29</v>
      </c>
      <c r="R2032">
        <v>36</v>
      </c>
      <c r="S2032" t="s">
        <v>64</v>
      </c>
      <c r="T2032" t="s">
        <v>41</v>
      </c>
      <c r="U2032" t="s">
        <v>3122</v>
      </c>
      <c r="V2032">
        <v>20</v>
      </c>
      <c r="W2032">
        <v>5</v>
      </c>
      <c r="X2032">
        <v>2026</v>
      </c>
      <c r="Y2032" t="s">
        <v>6239</v>
      </c>
      <c r="Z2032">
        <v>11</v>
      </c>
      <c r="AA2032" t="s">
        <v>6235</v>
      </c>
      <c r="AB2032">
        <v>772</v>
      </c>
      <c r="AC2032">
        <v>0.20294117647058824</v>
      </c>
      <c r="AD2032" t="s">
        <v>6233</v>
      </c>
      <c r="AE2032" t="s">
        <v>6231</v>
      </c>
    </row>
    <row r="2033" spans="1:31" x14ac:dyDescent="0.25">
      <c r="A2033" t="s">
        <v>3123</v>
      </c>
      <c r="B2033" s="1">
        <v>46082</v>
      </c>
      <c r="C2033">
        <v>0.38611111111111113</v>
      </c>
      <c r="D2033" t="s">
        <v>89</v>
      </c>
      <c r="E2033" t="s">
        <v>100</v>
      </c>
      <c r="F2033" t="s">
        <v>55</v>
      </c>
      <c r="G2033" t="s">
        <v>38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39</v>
      </c>
      <c r="O2033">
        <v>1</v>
      </c>
      <c r="P2033" t="s">
        <v>28</v>
      </c>
      <c r="Q2033" t="s">
        <v>29</v>
      </c>
      <c r="R2033">
        <v>22</v>
      </c>
      <c r="S2033" t="s">
        <v>170</v>
      </c>
      <c r="T2033" t="s">
        <v>31</v>
      </c>
      <c r="U2033" t="s">
        <v>3123</v>
      </c>
      <c r="V2033">
        <v>9</v>
      </c>
      <c r="W2033">
        <v>3</v>
      </c>
      <c r="X2033">
        <v>2026</v>
      </c>
      <c r="Y2033" t="s">
        <v>6228</v>
      </c>
      <c r="Z2033">
        <v>5</v>
      </c>
      <c r="AA2033" t="s">
        <v>6235</v>
      </c>
      <c r="AB2033">
        <v>980</v>
      </c>
      <c r="AC2033">
        <v>0.44814814814814813</v>
      </c>
      <c r="AD2033" t="s">
        <v>6233</v>
      </c>
      <c r="AE2033" t="s">
        <v>6241</v>
      </c>
    </row>
    <row r="2034" spans="1:31" x14ac:dyDescent="0.25">
      <c r="A2034" t="s">
        <v>3124</v>
      </c>
      <c r="B2034" s="1">
        <v>46043</v>
      </c>
      <c r="C2034">
        <v>0.90208333333333335</v>
      </c>
      <c r="D2034" t="s">
        <v>145</v>
      </c>
      <c r="E2034" t="s">
        <v>24</v>
      </c>
      <c r="F2034" t="s">
        <v>84</v>
      </c>
      <c r="G2034" t="s">
        <v>96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70</v>
      </c>
      <c r="O2034">
        <v>3</v>
      </c>
      <c r="P2034" t="s">
        <v>28</v>
      </c>
      <c r="Q2034" t="s">
        <v>29</v>
      </c>
      <c r="R2034">
        <v>37</v>
      </c>
      <c r="S2034" t="s">
        <v>40</v>
      </c>
      <c r="T2034" t="s">
        <v>41</v>
      </c>
      <c r="U2034" t="s">
        <v>3124</v>
      </c>
      <c r="V2034">
        <v>21</v>
      </c>
      <c r="W2034">
        <v>1</v>
      </c>
      <c r="X2034">
        <v>2026</v>
      </c>
      <c r="Y2034" t="s">
        <v>6239</v>
      </c>
      <c r="Z2034">
        <v>15</v>
      </c>
      <c r="AA2034" t="s">
        <v>6235</v>
      </c>
      <c r="AB2034">
        <v>681</v>
      </c>
      <c r="AC2034">
        <v>0.35365853658536583</v>
      </c>
      <c r="AD2034" t="s">
        <v>6240</v>
      </c>
      <c r="AE2034" t="s">
        <v>6231</v>
      </c>
    </row>
    <row r="2035" spans="1:31" x14ac:dyDescent="0.25">
      <c r="A2035" t="s">
        <v>3125</v>
      </c>
      <c r="B2035" s="1">
        <v>46040</v>
      </c>
      <c r="C2035">
        <v>0.99861111111111112</v>
      </c>
      <c r="D2035" t="s">
        <v>89</v>
      </c>
      <c r="E2035" t="s">
        <v>100</v>
      </c>
      <c r="F2035" t="s">
        <v>84</v>
      </c>
      <c r="G2035" t="s">
        <v>26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39</v>
      </c>
      <c r="O2035">
        <v>3</v>
      </c>
      <c r="P2035" t="s">
        <v>28</v>
      </c>
      <c r="Q2035" t="s">
        <v>56</v>
      </c>
      <c r="R2035">
        <v>21</v>
      </c>
      <c r="S2035" t="s">
        <v>170</v>
      </c>
      <c r="T2035" t="s">
        <v>58</v>
      </c>
      <c r="U2035" t="s">
        <v>3125</v>
      </c>
      <c r="V2035">
        <v>23</v>
      </c>
      <c r="W2035">
        <v>1</v>
      </c>
      <c r="X2035">
        <v>2026</v>
      </c>
      <c r="Y2035" t="s">
        <v>6239</v>
      </c>
      <c r="Z2035">
        <v>12</v>
      </c>
      <c r="AA2035" t="s">
        <v>6235</v>
      </c>
      <c r="AB2035">
        <v>947</v>
      </c>
      <c r="AC2035">
        <v>0.33750000000000002</v>
      </c>
      <c r="AD2035" t="s">
        <v>6240</v>
      </c>
      <c r="AE2035" t="s">
        <v>6241</v>
      </c>
    </row>
    <row r="2036" spans="1:31" x14ac:dyDescent="0.25">
      <c r="A2036" t="s">
        <v>3126</v>
      </c>
      <c r="B2036" s="1">
        <v>46046</v>
      </c>
      <c r="C2036">
        <v>0.61597222222222225</v>
      </c>
      <c r="D2036" t="s">
        <v>23</v>
      </c>
      <c r="E2036" t="s">
        <v>24</v>
      </c>
      <c r="F2036" t="s">
        <v>63</v>
      </c>
      <c r="G2036" t="s">
        <v>96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70</v>
      </c>
      <c r="O2036">
        <v>3</v>
      </c>
      <c r="P2036" t="s">
        <v>28</v>
      </c>
      <c r="Q2036" t="s">
        <v>56</v>
      </c>
      <c r="R2036">
        <v>18</v>
      </c>
      <c r="S2036" t="s">
        <v>64</v>
      </c>
      <c r="T2036" t="s">
        <v>85</v>
      </c>
      <c r="U2036" t="s">
        <v>3126</v>
      </c>
      <c r="V2036">
        <v>14</v>
      </c>
      <c r="W2036">
        <v>1</v>
      </c>
      <c r="X2036">
        <v>2026</v>
      </c>
      <c r="Y2036" t="s">
        <v>6237</v>
      </c>
      <c r="Z2036">
        <v>0</v>
      </c>
      <c r="AA2036" t="s">
        <v>6229</v>
      </c>
      <c r="AB2036">
        <v>293</v>
      </c>
      <c r="AC2036">
        <v>0.47096774193548385</v>
      </c>
      <c r="AD2036" t="s">
        <v>6240</v>
      </c>
      <c r="AE2036" t="s">
        <v>6241</v>
      </c>
    </row>
    <row r="2037" spans="1:31" x14ac:dyDescent="0.25">
      <c r="A2037" t="s">
        <v>3127</v>
      </c>
      <c r="B2037" s="1">
        <v>46161</v>
      </c>
      <c r="C2037">
        <v>0.75694444444444442</v>
      </c>
      <c r="D2037" t="s">
        <v>23</v>
      </c>
      <c r="E2037" t="s">
        <v>46</v>
      </c>
      <c r="F2037" t="s">
        <v>37</v>
      </c>
      <c r="G2037" t="s">
        <v>26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49</v>
      </c>
      <c r="O2037">
        <v>5</v>
      </c>
      <c r="P2037" t="s">
        <v>28</v>
      </c>
      <c r="Q2037" t="s">
        <v>56</v>
      </c>
      <c r="R2037">
        <v>47</v>
      </c>
      <c r="S2037" t="s">
        <v>131</v>
      </c>
      <c r="T2037" t="s">
        <v>41</v>
      </c>
      <c r="U2037" t="s">
        <v>3127</v>
      </c>
      <c r="V2037">
        <v>18</v>
      </c>
      <c r="W2037">
        <v>5</v>
      </c>
      <c r="X2037">
        <v>2026</v>
      </c>
      <c r="Y2037" t="s">
        <v>6232</v>
      </c>
      <c r="Z2037">
        <v>8</v>
      </c>
      <c r="AA2037" t="s">
        <v>6235</v>
      </c>
      <c r="AB2037">
        <v>334</v>
      </c>
      <c r="AC2037">
        <v>0.20754716981132076</v>
      </c>
      <c r="AD2037" t="s">
        <v>6238</v>
      </c>
      <c r="AE2037" t="s">
        <v>6234</v>
      </c>
    </row>
    <row r="2038" spans="1:31" x14ac:dyDescent="0.25">
      <c r="A2038" t="s">
        <v>3128</v>
      </c>
      <c r="B2038" s="1">
        <v>46198</v>
      </c>
      <c r="C2038">
        <v>0.83194444444444449</v>
      </c>
      <c r="D2038" t="s">
        <v>116</v>
      </c>
      <c r="E2038" t="s">
        <v>100</v>
      </c>
      <c r="F2038" t="s">
        <v>63</v>
      </c>
      <c r="G2038" t="s">
        <v>96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39</v>
      </c>
      <c r="O2038">
        <v>5</v>
      </c>
      <c r="P2038" t="s">
        <v>146</v>
      </c>
      <c r="Q2038" t="s">
        <v>29</v>
      </c>
      <c r="R2038">
        <v>53</v>
      </c>
      <c r="S2038" t="s">
        <v>71</v>
      </c>
      <c r="T2038" t="s">
        <v>41</v>
      </c>
      <c r="U2038" t="s">
        <v>3128</v>
      </c>
      <c r="V2038">
        <v>19</v>
      </c>
      <c r="W2038">
        <v>6</v>
      </c>
      <c r="X2038">
        <v>2026</v>
      </c>
      <c r="Y2038" t="s">
        <v>6232</v>
      </c>
      <c r="Z2038">
        <v>4</v>
      </c>
      <c r="AA2038" t="s">
        <v>6235</v>
      </c>
      <c r="AB2038">
        <v>281</v>
      </c>
      <c r="AC2038">
        <v>0.30499999999999999</v>
      </c>
      <c r="AD2038" t="s">
        <v>6238</v>
      </c>
      <c r="AE2038" t="s">
        <v>6234</v>
      </c>
    </row>
    <row r="2039" spans="1:31" x14ac:dyDescent="0.25">
      <c r="A2039" t="s">
        <v>3129</v>
      </c>
      <c r="B2039" s="1">
        <v>46056</v>
      </c>
      <c r="C2039">
        <v>0.37986111111111109</v>
      </c>
      <c r="D2039" t="s">
        <v>130</v>
      </c>
      <c r="E2039" t="s">
        <v>83</v>
      </c>
      <c r="F2039" t="s">
        <v>47</v>
      </c>
      <c r="G2039" t="s">
        <v>48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27</v>
      </c>
      <c r="O2039">
        <v>4</v>
      </c>
      <c r="P2039" t="s">
        <v>28</v>
      </c>
      <c r="Q2039" t="s">
        <v>29</v>
      </c>
      <c r="R2039">
        <v>28</v>
      </c>
      <c r="S2039" t="s">
        <v>131</v>
      </c>
      <c r="T2039" t="s">
        <v>31</v>
      </c>
      <c r="U2039" t="s">
        <v>3129</v>
      </c>
      <c r="V2039">
        <v>9</v>
      </c>
      <c r="W2039">
        <v>2</v>
      </c>
      <c r="X2039">
        <v>2026</v>
      </c>
      <c r="Y2039" t="s">
        <v>6228</v>
      </c>
      <c r="Z2039">
        <v>14</v>
      </c>
      <c r="AA2039" t="s">
        <v>6235</v>
      </c>
      <c r="AB2039">
        <v>84</v>
      </c>
      <c r="AC2039">
        <v>0.14736842105263157</v>
      </c>
      <c r="AD2039" t="s">
        <v>6230</v>
      </c>
      <c r="AE2039" t="s">
        <v>6236</v>
      </c>
    </row>
    <row r="2040" spans="1:31" x14ac:dyDescent="0.25">
      <c r="A2040" t="s">
        <v>3131</v>
      </c>
      <c r="B2040" s="1">
        <v>46144</v>
      </c>
      <c r="C2040">
        <v>0.49166666666666664</v>
      </c>
      <c r="D2040" t="s">
        <v>89</v>
      </c>
      <c r="E2040" t="s">
        <v>54</v>
      </c>
      <c r="F2040" t="s">
        <v>55</v>
      </c>
      <c r="G2040" t="s">
        <v>26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70</v>
      </c>
      <c r="O2040">
        <v>2</v>
      </c>
      <c r="P2040" t="s">
        <v>28</v>
      </c>
      <c r="Q2040" t="s">
        <v>29</v>
      </c>
      <c r="R2040">
        <v>46</v>
      </c>
      <c r="S2040" t="s">
        <v>64</v>
      </c>
      <c r="T2040" t="s">
        <v>58</v>
      </c>
      <c r="U2040" t="s">
        <v>3131</v>
      </c>
      <c r="V2040">
        <v>11</v>
      </c>
      <c r="W2040">
        <v>5</v>
      </c>
      <c r="X2040">
        <v>2026</v>
      </c>
      <c r="Y2040" t="s">
        <v>6237</v>
      </c>
      <c r="Z2040">
        <v>3</v>
      </c>
      <c r="AA2040" t="s">
        <v>6235</v>
      </c>
      <c r="AB2040">
        <v>362</v>
      </c>
      <c r="AC2040">
        <v>0.42352941176470588</v>
      </c>
      <c r="AD2040" t="s">
        <v>6233</v>
      </c>
      <c r="AE2040" t="s">
        <v>6234</v>
      </c>
    </row>
    <row r="2041" spans="1:31" x14ac:dyDescent="0.25">
      <c r="A2041" t="s">
        <v>3132</v>
      </c>
      <c r="B2041" s="1">
        <v>46184</v>
      </c>
      <c r="C2041">
        <v>0.6069444444444444</v>
      </c>
      <c r="D2041" t="s">
        <v>296</v>
      </c>
      <c r="E2041" t="s">
        <v>24</v>
      </c>
      <c r="F2041" t="s">
        <v>37</v>
      </c>
      <c r="G2041" t="s">
        <v>26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27</v>
      </c>
      <c r="O2041">
        <v>1</v>
      </c>
      <c r="P2041" t="s">
        <v>28</v>
      </c>
      <c r="Q2041" t="s">
        <v>56</v>
      </c>
      <c r="R2041">
        <v>32</v>
      </c>
      <c r="S2041" t="s">
        <v>71</v>
      </c>
      <c r="T2041" t="s">
        <v>85</v>
      </c>
      <c r="U2041" t="s">
        <v>3132</v>
      </c>
      <c r="V2041">
        <v>14</v>
      </c>
      <c r="W2041">
        <v>6</v>
      </c>
      <c r="X2041">
        <v>2026</v>
      </c>
      <c r="Y2041" t="s">
        <v>6237</v>
      </c>
      <c r="Z2041">
        <v>12</v>
      </c>
      <c r="AA2041" t="s">
        <v>6235</v>
      </c>
      <c r="AB2041">
        <v>431</v>
      </c>
      <c r="AC2041">
        <v>0.23043478260869565</v>
      </c>
      <c r="AD2041" t="s">
        <v>6233</v>
      </c>
      <c r="AE2041" t="s">
        <v>6236</v>
      </c>
    </row>
    <row r="2042" spans="1:31" x14ac:dyDescent="0.25">
      <c r="A2042" t="s">
        <v>3133</v>
      </c>
      <c r="B2042" s="1">
        <v>46106</v>
      </c>
      <c r="C2042">
        <v>0.65555555555555556</v>
      </c>
      <c r="D2042" t="s">
        <v>53</v>
      </c>
      <c r="E2042" t="s">
        <v>83</v>
      </c>
      <c r="F2042" t="s">
        <v>47</v>
      </c>
      <c r="G2042" t="s">
        <v>117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91</v>
      </c>
      <c r="O2042">
        <v>2</v>
      </c>
      <c r="P2042" t="s">
        <v>28</v>
      </c>
      <c r="Q2042" t="s">
        <v>29</v>
      </c>
      <c r="R2042">
        <v>55</v>
      </c>
      <c r="S2042" t="s">
        <v>40</v>
      </c>
      <c r="T2042" t="s">
        <v>58</v>
      </c>
      <c r="U2042" t="s">
        <v>3133</v>
      </c>
      <c r="V2042">
        <v>15</v>
      </c>
      <c r="W2042">
        <v>3</v>
      </c>
      <c r="X2042">
        <v>2026</v>
      </c>
      <c r="Y2042" t="s">
        <v>6232</v>
      </c>
      <c r="Z2042">
        <v>12</v>
      </c>
      <c r="AA2042" t="s">
        <v>6235</v>
      </c>
      <c r="AB2042">
        <v>943</v>
      </c>
      <c r="AC2042">
        <v>5.333333333333333E-2</v>
      </c>
      <c r="AD2042" t="s">
        <v>6233</v>
      </c>
      <c r="AE2042" t="s">
        <v>6234</v>
      </c>
    </row>
    <row r="2043" spans="1:31" x14ac:dyDescent="0.25">
      <c r="A2043" t="s">
        <v>3134</v>
      </c>
      <c r="B2043" s="1">
        <v>46044</v>
      </c>
      <c r="C2043">
        <v>0.67777777777777781</v>
      </c>
      <c r="D2043" t="s">
        <v>116</v>
      </c>
      <c r="E2043" t="s">
        <v>135</v>
      </c>
      <c r="F2043" t="s">
        <v>55</v>
      </c>
      <c r="G2043" t="s">
        <v>48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39</v>
      </c>
      <c r="O2043">
        <v>4</v>
      </c>
      <c r="P2043" t="s">
        <v>28</v>
      </c>
      <c r="Q2043" t="s">
        <v>29</v>
      </c>
      <c r="R2043">
        <v>20</v>
      </c>
      <c r="S2043" t="s">
        <v>71</v>
      </c>
      <c r="T2043" t="s">
        <v>58</v>
      </c>
      <c r="U2043" t="s">
        <v>3134</v>
      </c>
      <c r="V2043">
        <v>16</v>
      </c>
      <c r="W2043">
        <v>1</v>
      </c>
      <c r="X2043">
        <v>2026</v>
      </c>
      <c r="Y2043" t="s">
        <v>6232</v>
      </c>
      <c r="Z2043">
        <v>6</v>
      </c>
      <c r="AA2043" t="s">
        <v>6235</v>
      </c>
      <c r="AB2043">
        <v>230</v>
      </c>
      <c r="AC2043">
        <v>0.20980392156862743</v>
      </c>
      <c r="AD2043" t="s">
        <v>6230</v>
      </c>
      <c r="AE2043" t="s">
        <v>6241</v>
      </c>
    </row>
    <row r="2044" spans="1:31" x14ac:dyDescent="0.25">
      <c r="A2044" t="s">
        <v>3135</v>
      </c>
      <c r="B2044" s="1">
        <v>46159</v>
      </c>
      <c r="C2044">
        <v>0.79097222222222219</v>
      </c>
      <c r="D2044" t="s">
        <v>116</v>
      </c>
      <c r="E2044" t="s">
        <v>46</v>
      </c>
      <c r="F2044" t="s">
        <v>166</v>
      </c>
      <c r="G2044" t="s">
        <v>104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70</v>
      </c>
      <c r="O2044">
        <v>5</v>
      </c>
      <c r="P2044" t="s">
        <v>28</v>
      </c>
      <c r="Q2044" t="s">
        <v>29</v>
      </c>
      <c r="R2044">
        <v>41</v>
      </c>
      <c r="S2044" t="s">
        <v>170</v>
      </c>
      <c r="T2044" t="s">
        <v>41</v>
      </c>
      <c r="U2044" t="s">
        <v>3135</v>
      </c>
      <c r="V2044">
        <v>18</v>
      </c>
      <c r="W2044">
        <v>5</v>
      </c>
      <c r="X2044">
        <v>2026</v>
      </c>
      <c r="Y2044" t="s">
        <v>6232</v>
      </c>
      <c r="Z2044">
        <v>11</v>
      </c>
      <c r="AA2044" t="s">
        <v>6235</v>
      </c>
      <c r="AB2044">
        <v>916</v>
      </c>
      <c r="AC2044">
        <v>0.12307692307692307</v>
      </c>
      <c r="AD2044" t="s">
        <v>6238</v>
      </c>
      <c r="AE2044" t="s">
        <v>6231</v>
      </c>
    </row>
    <row r="2045" spans="1:31" x14ac:dyDescent="0.25">
      <c r="A2045" t="s">
        <v>3136</v>
      </c>
      <c r="B2045" s="1">
        <v>46145</v>
      </c>
      <c r="C2045">
        <v>0.40277777777777779</v>
      </c>
      <c r="D2045" t="s">
        <v>116</v>
      </c>
      <c r="E2045" t="s">
        <v>83</v>
      </c>
      <c r="F2045" t="s">
        <v>47</v>
      </c>
      <c r="G2045" t="s">
        <v>117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91</v>
      </c>
      <c r="O2045">
        <v>4</v>
      </c>
      <c r="P2045" t="s">
        <v>28</v>
      </c>
      <c r="Q2045" t="s">
        <v>56</v>
      </c>
      <c r="R2045">
        <v>33</v>
      </c>
      <c r="S2045" t="s">
        <v>170</v>
      </c>
      <c r="T2045" t="s">
        <v>31</v>
      </c>
      <c r="U2045" t="s">
        <v>3136</v>
      </c>
      <c r="V2045">
        <v>9</v>
      </c>
      <c r="W2045">
        <v>5</v>
      </c>
      <c r="X2045">
        <v>2026</v>
      </c>
      <c r="Y2045" t="s">
        <v>6228</v>
      </c>
      <c r="Z2045">
        <v>3</v>
      </c>
      <c r="AA2045" t="s">
        <v>6235</v>
      </c>
      <c r="AB2045">
        <v>703</v>
      </c>
      <c r="AC2045">
        <v>0.44827586206896552</v>
      </c>
      <c r="AD2045" t="s">
        <v>6230</v>
      </c>
      <c r="AE2045" t="s">
        <v>6236</v>
      </c>
    </row>
    <row r="2046" spans="1:31" x14ac:dyDescent="0.25">
      <c r="A2046" t="s">
        <v>3137</v>
      </c>
      <c r="B2046" s="1">
        <v>46083</v>
      </c>
      <c r="C2046">
        <v>0.43402777777777779</v>
      </c>
      <c r="D2046" t="s">
        <v>68</v>
      </c>
      <c r="E2046" t="s">
        <v>90</v>
      </c>
      <c r="F2046" t="s">
        <v>84</v>
      </c>
      <c r="G2046" t="s">
        <v>96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91</v>
      </c>
      <c r="O2046">
        <v>5</v>
      </c>
      <c r="P2046" t="s">
        <v>28</v>
      </c>
      <c r="Q2046" t="s">
        <v>29</v>
      </c>
      <c r="R2046">
        <v>36</v>
      </c>
      <c r="S2046" t="s">
        <v>57</v>
      </c>
      <c r="T2046" t="s">
        <v>31</v>
      </c>
      <c r="U2046" t="s">
        <v>3137</v>
      </c>
      <c r="V2046">
        <v>10</v>
      </c>
      <c r="W2046">
        <v>3</v>
      </c>
      <c r="X2046">
        <v>2026</v>
      </c>
      <c r="Y2046" t="s">
        <v>6237</v>
      </c>
      <c r="Z2046">
        <v>16</v>
      </c>
      <c r="AA2046" t="s">
        <v>6235</v>
      </c>
      <c r="AB2046">
        <v>780</v>
      </c>
      <c r="AC2046">
        <v>0.10222222222222221</v>
      </c>
      <c r="AD2046" t="s">
        <v>6238</v>
      </c>
      <c r="AE2046" t="s">
        <v>6231</v>
      </c>
    </row>
    <row r="2047" spans="1:31" x14ac:dyDescent="0.25">
      <c r="A2047" t="s">
        <v>3138</v>
      </c>
      <c r="B2047" s="1">
        <v>46090</v>
      </c>
      <c r="C2047">
        <v>0.55902777777777779</v>
      </c>
      <c r="D2047" t="s">
        <v>99</v>
      </c>
      <c r="E2047" t="s">
        <v>100</v>
      </c>
      <c r="F2047" t="s">
        <v>84</v>
      </c>
      <c r="G2047" t="s">
        <v>48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70</v>
      </c>
      <c r="O2047">
        <v>5</v>
      </c>
      <c r="P2047" t="s">
        <v>28</v>
      </c>
      <c r="Q2047" t="s">
        <v>56</v>
      </c>
      <c r="R2047">
        <v>43</v>
      </c>
      <c r="S2047" t="s">
        <v>57</v>
      </c>
      <c r="T2047" t="s">
        <v>85</v>
      </c>
      <c r="U2047" t="s">
        <v>3138</v>
      </c>
      <c r="V2047">
        <v>13</v>
      </c>
      <c r="W2047">
        <v>3</v>
      </c>
      <c r="X2047">
        <v>2026</v>
      </c>
      <c r="Y2047" t="s">
        <v>6237</v>
      </c>
      <c r="Z2047">
        <v>-3</v>
      </c>
      <c r="AA2047" t="s">
        <v>6229</v>
      </c>
      <c r="AB2047">
        <v>541</v>
      </c>
      <c r="AC2047">
        <v>0.63</v>
      </c>
      <c r="AD2047" t="s">
        <v>6238</v>
      </c>
      <c r="AE2047" t="s">
        <v>6231</v>
      </c>
    </row>
    <row r="2048" spans="1:31" x14ac:dyDescent="0.25">
      <c r="A2048" t="s">
        <v>3140</v>
      </c>
      <c r="B2048" s="1">
        <v>46058</v>
      </c>
      <c r="C2048">
        <v>0.79027777777777775</v>
      </c>
      <c r="D2048" t="s">
        <v>116</v>
      </c>
      <c r="E2048" t="s">
        <v>100</v>
      </c>
      <c r="F2048" t="s">
        <v>37</v>
      </c>
      <c r="G2048" t="s">
        <v>48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70</v>
      </c>
      <c r="O2048">
        <v>5</v>
      </c>
      <c r="P2048" t="s">
        <v>28</v>
      </c>
      <c r="Q2048" t="s">
        <v>56</v>
      </c>
      <c r="R2048">
        <v>25</v>
      </c>
      <c r="S2048" t="s">
        <v>71</v>
      </c>
      <c r="T2048" t="s">
        <v>41</v>
      </c>
      <c r="U2048" t="s">
        <v>3140</v>
      </c>
      <c r="V2048">
        <v>18</v>
      </c>
      <c r="W2048">
        <v>2</v>
      </c>
      <c r="X2048">
        <v>2026</v>
      </c>
      <c r="Y2048" t="s">
        <v>6232</v>
      </c>
      <c r="Z2048">
        <v>19</v>
      </c>
      <c r="AA2048" t="s">
        <v>6235</v>
      </c>
      <c r="AB2048">
        <v>161</v>
      </c>
      <c r="AC2048">
        <v>5.9016393442622953E-2</v>
      </c>
      <c r="AD2048" t="s">
        <v>6238</v>
      </c>
      <c r="AE2048" t="s">
        <v>6241</v>
      </c>
    </row>
    <row r="2049" spans="1:31" x14ac:dyDescent="0.25">
      <c r="A2049" t="s">
        <v>3141</v>
      </c>
      <c r="B2049" s="1">
        <v>46037</v>
      </c>
      <c r="C2049">
        <v>0.8256944444444444</v>
      </c>
      <c r="D2049" t="s">
        <v>68</v>
      </c>
      <c r="E2049" t="s">
        <v>24</v>
      </c>
      <c r="F2049" t="s">
        <v>37</v>
      </c>
      <c r="G2049" t="s">
        <v>117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27</v>
      </c>
      <c r="O2049">
        <v>1</v>
      </c>
      <c r="P2049" t="s">
        <v>146</v>
      </c>
      <c r="Q2049" t="s">
        <v>29</v>
      </c>
      <c r="R2049">
        <v>35</v>
      </c>
      <c r="S2049" t="s">
        <v>71</v>
      </c>
      <c r="T2049" t="s">
        <v>41</v>
      </c>
      <c r="U2049" t="s">
        <v>3141</v>
      </c>
      <c r="V2049">
        <v>19</v>
      </c>
      <c r="W2049">
        <v>1</v>
      </c>
      <c r="X2049">
        <v>2026</v>
      </c>
      <c r="Y2049" t="s">
        <v>6232</v>
      </c>
      <c r="Z2049">
        <v>4</v>
      </c>
      <c r="AA2049" t="s">
        <v>6235</v>
      </c>
      <c r="AB2049">
        <v>718</v>
      </c>
      <c r="AC2049">
        <v>7.674418604651162E-2</v>
      </c>
      <c r="AD2049" t="s">
        <v>6233</v>
      </c>
      <c r="AE2049" t="s">
        <v>6236</v>
      </c>
    </row>
    <row r="2050" spans="1:31" x14ac:dyDescent="0.25">
      <c r="A2050" t="s">
        <v>3142</v>
      </c>
      <c r="B2050" s="1">
        <v>46042</v>
      </c>
      <c r="C2050">
        <v>0.33541666666666664</v>
      </c>
      <c r="D2050" t="s">
        <v>23</v>
      </c>
      <c r="E2050" t="s">
        <v>159</v>
      </c>
      <c r="F2050" t="s">
        <v>63</v>
      </c>
      <c r="G2050" t="s">
        <v>38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39</v>
      </c>
      <c r="O2050">
        <v>1</v>
      </c>
      <c r="P2050" t="s">
        <v>28</v>
      </c>
      <c r="Q2050" t="s">
        <v>56</v>
      </c>
      <c r="R2050">
        <v>25</v>
      </c>
      <c r="S2050" t="s">
        <v>131</v>
      </c>
      <c r="T2050" t="s">
        <v>31</v>
      </c>
      <c r="U2050" t="s">
        <v>3142</v>
      </c>
      <c r="V2050">
        <v>8</v>
      </c>
      <c r="W2050">
        <v>1</v>
      </c>
      <c r="X2050">
        <v>2026</v>
      </c>
      <c r="Y2050" t="s">
        <v>6228</v>
      </c>
      <c r="Z2050">
        <v>10</v>
      </c>
      <c r="AA2050" t="s">
        <v>6235</v>
      </c>
      <c r="AB2050">
        <v>981</v>
      </c>
      <c r="AC2050">
        <v>0.21842105263157896</v>
      </c>
      <c r="AD2050" t="s">
        <v>6233</v>
      </c>
      <c r="AE2050" t="s">
        <v>6241</v>
      </c>
    </row>
    <row r="2051" spans="1:31" x14ac:dyDescent="0.25">
      <c r="A2051" t="s">
        <v>3143</v>
      </c>
      <c r="B2051" s="1">
        <v>46189</v>
      </c>
      <c r="C2051">
        <v>0.45069444444444445</v>
      </c>
      <c r="D2051" t="s">
        <v>130</v>
      </c>
      <c r="E2051" t="s">
        <v>24</v>
      </c>
      <c r="F2051" t="s">
        <v>69</v>
      </c>
      <c r="G2051" t="s">
        <v>26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39</v>
      </c>
      <c r="O2051">
        <v>4</v>
      </c>
      <c r="P2051" t="s">
        <v>28</v>
      </c>
      <c r="Q2051" t="s">
        <v>56</v>
      </c>
      <c r="R2051">
        <v>49</v>
      </c>
      <c r="S2051" t="s">
        <v>131</v>
      </c>
      <c r="T2051" t="s">
        <v>31</v>
      </c>
      <c r="U2051" t="s">
        <v>3143</v>
      </c>
      <c r="V2051">
        <v>10</v>
      </c>
      <c r="W2051">
        <v>6</v>
      </c>
      <c r="X2051">
        <v>2026</v>
      </c>
      <c r="Y2051" t="s">
        <v>6237</v>
      </c>
      <c r="Z2051">
        <v>5</v>
      </c>
      <c r="AA2051" t="s">
        <v>6235</v>
      </c>
      <c r="AB2051">
        <v>667</v>
      </c>
      <c r="AC2051">
        <v>8.8372093023255813E-2</v>
      </c>
      <c r="AD2051" t="s">
        <v>6230</v>
      </c>
      <c r="AE2051" t="s">
        <v>6234</v>
      </c>
    </row>
    <row r="2052" spans="1:31" x14ac:dyDescent="0.25">
      <c r="A2052" t="s">
        <v>3144</v>
      </c>
      <c r="B2052" s="1">
        <v>46092</v>
      </c>
      <c r="C2052">
        <v>0.46458333333333335</v>
      </c>
      <c r="D2052" t="s">
        <v>145</v>
      </c>
      <c r="E2052" t="s">
        <v>139</v>
      </c>
      <c r="F2052" t="s">
        <v>55</v>
      </c>
      <c r="G2052" t="s">
        <v>117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39</v>
      </c>
      <c r="O2052">
        <v>1</v>
      </c>
      <c r="P2052" t="s">
        <v>28</v>
      </c>
      <c r="Q2052" t="s">
        <v>29</v>
      </c>
      <c r="R2052">
        <v>30</v>
      </c>
      <c r="S2052" t="s">
        <v>40</v>
      </c>
      <c r="T2052" t="s">
        <v>58</v>
      </c>
      <c r="U2052" t="s">
        <v>3144</v>
      </c>
      <c r="V2052">
        <v>11</v>
      </c>
      <c r="W2052">
        <v>3</v>
      </c>
      <c r="X2052">
        <v>2026</v>
      </c>
      <c r="Y2052" t="s">
        <v>6237</v>
      </c>
      <c r="Z2052">
        <v>4</v>
      </c>
      <c r="AA2052" t="s">
        <v>6235</v>
      </c>
      <c r="AB2052">
        <v>848</v>
      </c>
      <c r="AC2052">
        <v>0.43703703703703706</v>
      </c>
      <c r="AD2052" t="s">
        <v>6233</v>
      </c>
      <c r="AE2052" t="s">
        <v>6236</v>
      </c>
    </row>
    <row r="2053" spans="1:31" x14ac:dyDescent="0.25">
      <c r="A2053" t="s">
        <v>3145</v>
      </c>
      <c r="B2053" s="1">
        <v>46192</v>
      </c>
      <c r="C2053">
        <v>0.90833333333333333</v>
      </c>
      <c r="D2053" t="s">
        <v>53</v>
      </c>
      <c r="E2053" t="s">
        <v>159</v>
      </c>
      <c r="F2053" t="s">
        <v>166</v>
      </c>
      <c r="G2053" t="s">
        <v>38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27</v>
      </c>
      <c r="O2053">
        <v>1</v>
      </c>
      <c r="P2053" t="s">
        <v>28</v>
      </c>
      <c r="Q2053" t="s">
        <v>56</v>
      </c>
      <c r="R2053">
        <v>60</v>
      </c>
      <c r="S2053" t="s">
        <v>30</v>
      </c>
      <c r="T2053" t="s">
        <v>41</v>
      </c>
      <c r="U2053" t="s">
        <v>3145</v>
      </c>
      <c r="V2053">
        <v>21</v>
      </c>
      <c r="W2053">
        <v>6</v>
      </c>
      <c r="X2053">
        <v>2026</v>
      </c>
      <c r="Y2053" t="s">
        <v>6239</v>
      </c>
      <c r="Z2053">
        <v>-4</v>
      </c>
      <c r="AA2053" t="s">
        <v>6229</v>
      </c>
      <c r="AB2053">
        <v>60</v>
      </c>
      <c r="AC2053">
        <v>0.21463414634146344</v>
      </c>
      <c r="AD2053" t="s">
        <v>6233</v>
      </c>
      <c r="AE2053" t="s">
        <v>6234</v>
      </c>
    </row>
    <row r="2054" spans="1:31" x14ac:dyDescent="0.25">
      <c r="A2054" t="s">
        <v>3146</v>
      </c>
      <c r="B2054" s="1">
        <v>46069</v>
      </c>
      <c r="C2054">
        <v>0.77013888888888893</v>
      </c>
      <c r="D2054" t="s">
        <v>68</v>
      </c>
      <c r="E2054" t="s">
        <v>24</v>
      </c>
      <c r="F2054" t="s">
        <v>47</v>
      </c>
      <c r="G2054" t="s">
        <v>104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39</v>
      </c>
      <c r="O2054">
        <v>4</v>
      </c>
      <c r="P2054" t="s">
        <v>28</v>
      </c>
      <c r="Q2054" t="s">
        <v>56</v>
      </c>
      <c r="R2054">
        <v>57</v>
      </c>
      <c r="S2054" t="s">
        <v>57</v>
      </c>
      <c r="T2054" t="s">
        <v>41</v>
      </c>
      <c r="U2054" t="s">
        <v>3146</v>
      </c>
      <c r="V2054">
        <v>18</v>
      </c>
      <c r="W2054">
        <v>2</v>
      </c>
      <c r="X2054">
        <v>2026</v>
      </c>
      <c r="Y2054" t="s">
        <v>6232</v>
      </c>
      <c r="Z2054">
        <v>7</v>
      </c>
      <c r="AA2054" t="s">
        <v>6235</v>
      </c>
      <c r="AB2054">
        <v>1132</v>
      </c>
      <c r="AC2054">
        <v>0.11923076923076924</v>
      </c>
      <c r="AD2054" t="s">
        <v>6230</v>
      </c>
      <c r="AE2054" t="s">
        <v>6234</v>
      </c>
    </row>
    <row r="2055" spans="1:31" x14ac:dyDescent="0.25">
      <c r="A2055" t="s">
        <v>3147</v>
      </c>
      <c r="B2055" s="1">
        <v>46027</v>
      </c>
      <c r="C2055">
        <v>0.81666666666666665</v>
      </c>
      <c r="D2055" t="s">
        <v>116</v>
      </c>
      <c r="E2055" t="s">
        <v>24</v>
      </c>
      <c r="F2055" t="s">
        <v>166</v>
      </c>
      <c r="G2055" t="s">
        <v>38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49</v>
      </c>
      <c r="O2055">
        <v>5</v>
      </c>
      <c r="P2055" t="s">
        <v>146</v>
      </c>
      <c r="Q2055" t="s">
        <v>29</v>
      </c>
      <c r="R2055">
        <v>27</v>
      </c>
      <c r="S2055" t="s">
        <v>57</v>
      </c>
      <c r="T2055" t="s">
        <v>41</v>
      </c>
      <c r="U2055" t="s">
        <v>3147</v>
      </c>
      <c r="V2055">
        <v>19</v>
      </c>
      <c r="W2055">
        <v>1</v>
      </c>
      <c r="X2055">
        <v>2026</v>
      </c>
      <c r="Y2055" t="s">
        <v>6232</v>
      </c>
      <c r="Z2055">
        <v>2</v>
      </c>
      <c r="AA2055" t="s">
        <v>6235</v>
      </c>
      <c r="AB2055">
        <v>1068</v>
      </c>
      <c r="AC2055">
        <v>0.23333333333333334</v>
      </c>
      <c r="AD2055" t="s">
        <v>6238</v>
      </c>
      <c r="AE2055" t="s">
        <v>6236</v>
      </c>
    </row>
    <row r="2056" spans="1:31" x14ac:dyDescent="0.25">
      <c r="A2056" t="s">
        <v>3148</v>
      </c>
      <c r="B2056" s="1">
        <v>46140</v>
      </c>
      <c r="C2056">
        <v>0.93402777777777779</v>
      </c>
      <c r="D2056" t="s">
        <v>99</v>
      </c>
      <c r="E2056" t="s">
        <v>24</v>
      </c>
      <c r="F2056" t="s">
        <v>95</v>
      </c>
      <c r="G2056" t="s">
        <v>117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91</v>
      </c>
      <c r="O2056">
        <v>3</v>
      </c>
      <c r="P2056" t="s">
        <v>28</v>
      </c>
      <c r="Q2056" t="s">
        <v>56</v>
      </c>
      <c r="R2056">
        <v>58</v>
      </c>
      <c r="S2056" t="s">
        <v>131</v>
      </c>
      <c r="T2056" t="s">
        <v>58</v>
      </c>
      <c r="U2056" t="s">
        <v>3148</v>
      </c>
      <c r="V2056">
        <v>22</v>
      </c>
      <c r="W2056">
        <v>4</v>
      </c>
      <c r="X2056">
        <v>2026</v>
      </c>
      <c r="Y2056" t="s">
        <v>6239</v>
      </c>
      <c r="Z2056">
        <v>17</v>
      </c>
      <c r="AA2056" t="s">
        <v>6235</v>
      </c>
      <c r="AB2056">
        <v>1046</v>
      </c>
      <c r="AC2056">
        <v>0.16938775510204082</v>
      </c>
      <c r="AD2056" t="s">
        <v>6240</v>
      </c>
      <c r="AE2056" t="s">
        <v>6234</v>
      </c>
    </row>
    <row r="2057" spans="1:31" x14ac:dyDescent="0.25">
      <c r="A2057" t="s">
        <v>3150</v>
      </c>
      <c r="B2057" s="1">
        <v>46165</v>
      </c>
      <c r="C2057">
        <v>0.57291666666666663</v>
      </c>
      <c r="D2057" t="s">
        <v>53</v>
      </c>
      <c r="E2057" t="s">
        <v>83</v>
      </c>
      <c r="F2057" t="s">
        <v>47</v>
      </c>
      <c r="G2057" t="s">
        <v>38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39</v>
      </c>
      <c r="O2057">
        <v>2</v>
      </c>
      <c r="P2057" t="s">
        <v>28</v>
      </c>
      <c r="Q2057" t="s">
        <v>29</v>
      </c>
      <c r="R2057">
        <v>55</v>
      </c>
      <c r="S2057" t="s">
        <v>64</v>
      </c>
      <c r="T2057" t="s">
        <v>85</v>
      </c>
      <c r="U2057" t="s">
        <v>3150</v>
      </c>
      <c r="V2057">
        <v>13</v>
      </c>
      <c r="W2057">
        <v>5</v>
      </c>
      <c r="X2057">
        <v>2026</v>
      </c>
      <c r="Y2057" t="s">
        <v>6237</v>
      </c>
      <c r="Z2057">
        <v>5</v>
      </c>
      <c r="AA2057" t="s">
        <v>6235</v>
      </c>
      <c r="AB2057">
        <v>435</v>
      </c>
      <c r="AC2057">
        <v>0.14571428571428571</v>
      </c>
      <c r="AD2057" t="s">
        <v>6233</v>
      </c>
      <c r="AE2057" t="s">
        <v>6234</v>
      </c>
    </row>
    <row r="2058" spans="1:31" x14ac:dyDescent="0.25">
      <c r="A2058" t="s">
        <v>3151</v>
      </c>
      <c r="B2058" s="1">
        <v>46196</v>
      </c>
      <c r="C2058">
        <v>0.39583333333333331</v>
      </c>
      <c r="D2058" t="s">
        <v>130</v>
      </c>
      <c r="E2058" t="s">
        <v>100</v>
      </c>
      <c r="F2058" t="s">
        <v>37</v>
      </c>
      <c r="G2058" t="s">
        <v>26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91</v>
      </c>
      <c r="O2058">
        <v>5</v>
      </c>
      <c r="P2058" t="s">
        <v>28</v>
      </c>
      <c r="Q2058" t="s">
        <v>56</v>
      </c>
      <c r="R2058">
        <v>32</v>
      </c>
      <c r="S2058" t="s">
        <v>131</v>
      </c>
      <c r="T2058" t="s">
        <v>31</v>
      </c>
      <c r="U2058" t="s">
        <v>3151</v>
      </c>
      <c r="V2058">
        <v>9</v>
      </c>
      <c r="W2058">
        <v>6</v>
      </c>
      <c r="X2058">
        <v>2026</v>
      </c>
      <c r="Y2058" t="s">
        <v>6228</v>
      </c>
      <c r="Z2058">
        <v>-5</v>
      </c>
      <c r="AA2058" t="s">
        <v>6229</v>
      </c>
      <c r="AB2058">
        <v>866</v>
      </c>
      <c r="AC2058">
        <v>7.6190476190476197E-2</v>
      </c>
      <c r="AD2058" t="s">
        <v>6238</v>
      </c>
      <c r="AE2058" t="s">
        <v>6236</v>
      </c>
    </row>
    <row r="2059" spans="1:31" x14ac:dyDescent="0.25">
      <c r="A2059" t="s">
        <v>3152</v>
      </c>
      <c r="B2059" s="1">
        <v>46070</v>
      </c>
      <c r="C2059">
        <v>0.68541666666666667</v>
      </c>
      <c r="D2059" t="s">
        <v>68</v>
      </c>
      <c r="E2059" t="s">
        <v>24</v>
      </c>
      <c r="F2059" t="s">
        <v>69</v>
      </c>
      <c r="G2059" t="s">
        <v>96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91</v>
      </c>
      <c r="O2059">
        <v>2</v>
      </c>
      <c r="P2059" t="s">
        <v>28</v>
      </c>
      <c r="Q2059" t="s">
        <v>56</v>
      </c>
      <c r="R2059">
        <v>52</v>
      </c>
      <c r="S2059" t="s">
        <v>131</v>
      </c>
      <c r="T2059" t="s">
        <v>58</v>
      </c>
      <c r="U2059" t="s">
        <v>3152</v>
      </c>
      <c r="V2059">
        <v>16</v>
      </c>
      <c r="W2059">
        <v>2</v>
      </c>
      <c r="X2059">
        <v>2026</v>
      </c>
      <c r="Y2059" t="s">
        <v>6232</v>
      </c>
      <c r="Z2059">
        <v>0</v>
      </c>
      <c r="AA2059" t="s">
        <v>6229</v>
      </c>
      <c r="AB2059">
        <v>578</v>
      </c>
      <c r="AC2059">
        <v>8.461538461538462E-2</v>
      </c>
      <c r="AD2059" t="s">
        <v>6233</v>
      </c>
      <c r="AE2059" t="s">
        <v>6234</v>
      </c>
    </row>
    <row r="2060" spans="1:31" x14ac:dyDescent="0.25">
      <c r="A2060" t="s">
        <v>3153</v>
      </c>
      <c r="B2060" s="1">
        <v>46036</v>
      </c>
      <c r="C2060">
        <v>0.59305555555555556</v>
      </c>
      <c r="D2060" t="s">
        <v>53</v>
      </c>
      <c r="E2060" t="s">
        <v>90</v>
      </c>
      <c r="F2060" t="s">
        <v>47</v>
      </c>
      <c r="G2060" t="s">
        <v>96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27</v>
      </c>
      <c r="O2060">
        <v>4</v>
      </c>
      <c r="P2060" t="s">
        <v>28</v>
      </c>
      <c r="Q2060" t="s">
        <v>29</v>
      </c>
      <c r="R2060">
        <v>49</v>
      </c>
      <c r="S2060" t="s">
        <v>40</v>
      </c>
      <c r="T2060" t="s">
        <v>85</v>
      </c>
      <c r="U2060" t="s">
        <v>3153</v>
      </c>
      <c r="V2060">
        <v>14</v>
      </c>
      <c r="W2060">
        <v>1</v>
      </c>
      <c r="X2060">
        <v>2026</v>
      </c>
      <c r="Y2060" t="s">
        <v>6237</v>
      </c>
      <c r="Z2060">
        <v>6</v>
      </c>
      <c r="AA2060" t="s">
        <v>6235</v>
      </c>
      <c r="AB2060">
        <v>741</v>
      </c>
      <c r="AC2060">
        <v>0.22068965517241382</v>
      </c>
      <c r="AD2060" t="s">
        <v>6230</v>
      </c>
      <c r="AE2060" t="s">
        <v>6234</v>
      </c>
    </row>
    <row r="2061" spans="1:31" x14ac:dyDescent="0.25">
      <c r="A2061" t="s">
        <v>3154</v>
      </c>
      <c r="B2061" s="1">
        <v>46119</v>
      </c>
      <c r="C2061">
        <v>0.76736111111111116</v>
      </c>
      <c r="D2061" t="s">
        <v>89</v>
      </c>
      <c r="E2061" t="s">
        <v>83</v>
      </c>
      <c r="F2061" t="s">
        <v>63</v>
      </c>
      <c r="G2061" t="s">
        <v>48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49</v>
      </c>
      <c r="O2061">
        <v>1</v>
      </c>
      <c r="P2061" t="s">
        <v>28</v>
      </c>
      <c r="Q2061" t="s">
        <v>29</v>
      </c>
      <c r="R2061">
        <v>33</v>
      </c>
      <c r="S2061" t="s">
        <v>131</v>
      </c>
      <c r="T2061" t="s">
        <v>41</v>
      </c>
      <c r="U2061" t="s">
        <v>3154</v>
      </c>
      <c r="V2061">
        <v>18</v>
      </c>
      <c r="W2061">
        <v>4</v>
      </c>
      <c r="X2061">
        <v>2026</v>
      </c>
      <c r="Y2061" t="s">
        <v>6232</v>
      </c>
      <c r="Z2061">
        <v>0</v>
      </c>
      <c r="AA2061" t="s">
        <v>6229</v>
      </c>
      <c r="AB2061">
        <v>400</v>
      </c>
      <c r="AC2061">
        <v>9.1428571428571428E-2</v>
      </c>
      <c r="AD2061" t="s">
        <v>6233</v>
      </c>
      <c r="AE2061" t="s">
        <v>6236</v>
      </c>
    </row>
    <row r="2062" spans="1:31" x14ac:dyDescent="0.25">
      <c r="A2062" t="s">
        <v>3155</v>
      </c>
      <c r="B2062" s="1">
        <v>46109</v>
      </c>
      <c r="C2062">
        <v>0.51111111111111107</v>
      </c>
      <c r="D2062" t="s">
        <v>121</v>
      </c>
      <c r="E2062" t="s">
        <v>90</v>
      </c>
      <c r="F2062" t="s">
        <v>76</v>
      </c>
      <c r="G2062" t="s">
        <v>104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91</v>
      </c>
      <c r="O2062">
        <v>2</v>
      </c>
      <c r="P2062" t="s">
        <v>28</v>
      </c>
      <c r="Q2062" t="s">
        <v>56</v>
      </c>
      <c r="R2062">
        <v>45</v>
      </c>
      <c r="S2062" t="s">
        <v>64</v>
      </c>
      <c r="T2062" t="s">
        <v>85</v>
      </c>
      <c r="U2062" t="s">
        <v>3155</v>
      </c>
      <c r="V2062">
        <v>12</v>
      </c>
      <c r="W2062">
        <v>3</v>
      </c>
      <c r="X2062">
        <v>2026</v>
      </c>
      <c r="Y2062" t="s">
        <v>6237</v>
      </c>
      <c r="Z2062">
        <v>-3</v>
      </c>
      <c r="AA2062" t="s">
        <v>6229</v>
      </c>
      <c r="AB2062">
        <v>312</v>
      </c>
      <c r="AC2062">
        <v>7.8260869565217397E-2</v>
      </c>
      <c r="AD2062" t="s">
        <v>6233</v>
      </c>
      <c r="AE2062" t="s">
        <v>6231</v>
      </c>
    </row>
    <row r="2063" spans="1:31" x14ac:dyDescent="0.25">
      <c r="A2063" t="s">
        <v>3156</v>
      </c>
      <c r="B2063" s="1">
        <v>46090</v>
      </c>
      <c r="C2063">
        <v>0.33611111111111114</v>
      </c>
      <c r="D2063" t="s">
        <v>53</v>
      </c>
      <c r="E2063" t="s">
        <v>83</v>
      </c>
      <c r="F2063" t="s">
        <v>63</v>
      </c>
      <c r="G2063" t="s">
        <v>48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39</v>
      </c>
      <c r="O2063">
        <v>2</v>
      </c>
      <c r="P2063" t="s">
        <v>28</v>
      </c>
      <c r="Q2063" t="s">
        <v>29</v>
      </c>
      <c r="R2063">
        <v>30</v>
      </c>
      <c r="S2063" t="s">
        <v>57</v>
      </c>
      <c r="T2063" t="s">
        <v>31</v>
      </c>
      <c r="U2063" t="s">
        <v>3156</v>
      </c>
      <c r="V2063">
        <v>8</v>
      </c>
      <c r="W2063">
        <v>3</v>
      </c>
      <c r="X2063">
        <v>2026</v>
      </c>
      <c r="Y2063" t="s">
        <v>6228</v>
      </c>
      <c r="Z2063">
        <v>-5</v>
      </c>
      <c r="AA2063" t="s">
        <v>6229</v>
      </c>
      <c r="AB2063">
        <v>1072</v>
      </c>
      <c r="AC2063">
        <v>0.32999999999999996</v>
      </c>
      <c r="AD2063" t="s">
        <v>6233</v>
      </c>
      <c r="AE2063" t="s">
        <v>6236</v>
      </c>
    </row>
    <row r="2064" spans="1:31" x14ac:dyDescent="0.25">
      <c r="A2064" t="s">
        <v>3157</v>
      </c>
      <c r="B2064" s="1">
        <v>46035</v>
      </c>
      <c r="C2064">
        <v>0.8208333333333333</v>
      </c>
      <c r="D2064" t="s">
        <v>200</v>
      </c>
      <c r="E2064" t="s">
        <v>90</v>
      </c>
      <c r="F2064" t="s">
        <v>47</v>
      </c>
      <c r="G2064" t="s">
        <v>104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70</v>
      </c>
      <c r="O2064">
        <v>5</v>
      </c>
      <c r="P2064" t="s">
        <v>28</v>
      </c>
      <c r="Q2064" t="s">
        <v>29</v>
      </c>
      <c r="R2064">
        <v>38</v>
      </c>
      <c r="S2064" t="s">
        <v>131</v>
      </c>
      <c r="T2064" t="s">
        <v>41</v>
      </c>
      <c r="U2064" t="s">
        <v>3157</v>
      </c>
      <c r="V2064">
        <v>19</v>
      </c>
      <c r="W2064">
        <v>1</v>
      </c>
      <c r="X2064">
        <v>2026</v>
      </c>
      <c r="Y2064" t="s">
        <v>6232</v>
      </c>
      <c r="Z2064">
        <v>13</v>
      </c>
      <c r="AA2064" t="s">
        <v>6235</v>
      </c>
      <c r="AB2064">
        <v>566</v>
      </c>
      <c r="AC2064">
        <v>0.16999999999999998</v>
      </c>
      <c r="AD2064" t="s">
        <v>6238</v>
      </c>
      <c r="AE2064" t="s">
        <v>6231</v>
      </c>
    </row>
    <row r="2065" spans="1:31" x14ac:dyDescent="0.25">
      <c r="A2065" t="s">
        <v>3158</v>
      </c>
      <c r="B2065" s="1">
        <v>46092</v>
      </c>
      <c r="C2065">
        <v>0.70972222222222225</v>
      </c>
      <c r="D2065" t="s">
        <v>89</v>
      </c>
      <c r="E2065" t="s">
        <v>159</v>
      </c>
      <c r="F2065" t="s">
        <v>37</v>
      </c>
      <c r="G2065" t="s">
        <v>96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39</v>
      </c>
      <c r="O2065">
        <v>1</v>
      </c>
      <c r="P2065" t="s">
        <v>28</v>
      </c>
      <c r="Q2065" t="s">
        <v>29</v>
      </c>
      <c r="R2065">
        <v>46</v>
      </c>
      <c r="S2065" t="s">
        <v>40</v>
      </c>
      <c r="T2065" t="s">
        <v>58</v>
      </c>
      <c r="U2065" t="s">
        <v>3158</v>
      </c>
      <c r="V2065">
        <v>17</v>
      </c>
      <c r="W2065">
        <v>3</v>
      </c>
      <c r="X2065">
        <v>2026</v>
      </c>
      <c r="Y2065" t="s">
        <v>6232</v>
      </c>
      <c r="Z2065">
        <v>-2</v>
      </c>
      <c r="AA2065" t="s">
        <v>6229</v>
      </c>
      <c r="AB2065">
        <v>169</v>
      </c>
      <c r="AC2065">
        <v>0.65789473684210531</v>
      </c>
      <c r="AD2065" t="s">
        <v>6233</v>
      </c>
      <c r="AE2065" t="s">
        <v>6234</v>
      </c>
    </row>
    <row r="2066" spans="1:31" x14ac:dyDescent="0.25">
      <c r="A2066" t="s">
        <v>3159</v>
      </c>
      <c r="B2066" s="1">
        <v>46035</v>
      </c>
      <c r="C2066">
        <v>0.34791666666666665</v>
      </c>
      <c r="D2066" t="s">
        <v>62</v>
      </c>
      <c r="E2066" t="s">
        <v>159</v>
      </c>
      <c r="F2066" t="s">
        <v>84</v>
      </c>
      <c r="G2066" t="s">
        <v>96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91</v>
      </c>
      <c r="O2066">
        <v>5</v>
      </c>
      <c r="P2066" t="s">
        <v>28</v>
      </c>
      <c r="Q2066" t="s">
        <v>29</v>
      </c>
      <c r="R2066">
        <v>32</v>
      </c>
      <c r="S2066" t="s">
        <v>131</v>
      </c>
      <c r="T2066" t="s">
        <v>31</v>
      </c>
      <c r="U2066" t="s">
        <v>3159</v>
      </c>
      <c r="V2066">
        <v>8</v>
      </c>
      <c r="W2066">
        <v>1</v>
      </c>
      <c r="X2066">
        <v>2026</v>
      </c>
      <c r="Y2066" t="s">
        <v>6228</v>
      </c>
      <c r="Z2066">
        <v>-5</v>
      </c>
      <c r="AA2066" t="s">
        <v>6229</v>
      </c>
      <c r="AB2066">
        <v>580</v>
      </c>
      <c r="AC2066">
        <v>0.33529411764705885</v>
      </c>
      <c r="AD2066" t="s">
        <v>6238</v>
      </c>
      <c r="AE2066" t="s">
        <v>6236</v>
      </c>
    </row>
    <row r="2067" spans="1:31" x14ac:dyDescent="0.25">
      <c r="A2067" t="s">
        <v>3160</v>
      </c>
      <c r="B2067" s="1">
        <v>46075</v>
      </c>
      <c r="C2067">
        <v>0.81180555555555556</v>
      </c>
      <c r="D2067" t="s">
        <v>296</v>
      </c>
      <c r="E2067" t="s">
        <v>36</v>
      </c>
      <c r="F2067" t="s">
        <v>37</v>
      </c>
      <c r="G2067" t="s">
        <v>38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27</v>
      </c>
      <c r="O2067">
        <v>3</v>
      </c>
      <c r="P2067" t="s">
        <v>28</v>
      </c>
      <c r="Q2067" t="s">
        <v>56</v>
      </c>
      <c r="R2067">
        <v>52</v>
      </c>
      <c r="S2067" t="s">
        <v>170</v>
      </c>
      <c r="T2067" t="s">
        <v>41</v>
      </c>
      <c r="U2067" t="s">
        <v>3160</v>
      </c>
      <c r="V2067">
        <v>19</v>
      </c>
      <c r="W2067">
        <v>2</v>
      </c>
      <c r="X2067">
        <v>2026</v>
      </c>
      <c r="Y2067" t="s">
        <v>6232</v>
      </c>
      <c r="Z2067">
        <v>1</v>
      </c>
      <c r="AA2067" t="s">
        <v>6235</v>
      </c>
      <c r="AB2067">
        <v>876</v>
      </c>
      <c r="AC2067">
        <v>0.26756756756756755</v>
      </c>
      <c r="AD2067" t="s">
        <v>6240</v>
      </c>
      <c r="AE2067" t="s">
        <v>6234</v>
      </c>
    </row>
    <row r="2068" spans="1:31" x14ac:dyDescent="0.25">
      <c r="A2068" t="s">
        <v>3161</v>
      </c>
      <c r="B2068" s="1">
        <v>46039</v>
      </c>
      <c r="C2068">
        <v>0.50208333333333333</v>
      </c>
      <c r="D2068" t="s">
        <v>68</v>
      </c>
      <c r="E2068" t="s">
        <v>100</v>
      </c>
      <c r="F2068" t="s">
        <v>84</v>
      </c>
      <c r="G2068" t="s">
        <v>104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49</v>
      </c>
      <c r="O2068">
        <v>1</v>
      </c>
      <c r="P2068" t="s">
        <v>28</v>
      </c>
      <c r="Q2068" t="s">
        <v>56</v>
      </c>
      <c r="R2068">
        <v>51</v>
      </c>
      <c r="S2068" t="s">
        <v>64</v>
      </c>
      <c r="T2068" t="s">
        <v>85</v>
      </c>
      <c r="U2068" t="s">
        <v>3161</v>
      </c>
      <c r="V2068">
        <v>12</v>
      </c>
      <c r="W2068">
        <v>1</v>
      </c>
      <c r="X2068">
        <v>2026</v>
      </c>
      <c r="Y2068" t="s">
        <v>6237</v>
      </c>
      <c r="Z2068">
        <v>16</v>
      </c>
      <c r="AA2068" t="s">
        <v>6235</v>
      </c>
      <c r="AB2068">
        <v>481</v>
      </c>
      <c r="AC2068">
        <v>2.2448979591836737E-2</v>
      </c>
      <c r="AD2068" t="s">
        <v>6233</v>
      </c>
      <c r="AE2068" t="s">
        <v>6234</v>
      </c>
    </row>
    <row r="2069" spans="1:31" x14ac:dyDescent="0.25">
      <c r="A2069" t="s">
        <v>3163</v>
      </c>
      <c r="B2069" s="1">
        <v>46139</v>
      </c>
      <c r="C2069">
        <v>0.48472222222222222</v>
      </c>
      <c r="D2069" t="s">
        <v>200</v>
      </c>
      <c r="E2069" t="s">
        <v>100</v>
      </c>
      <c r="F2069" t="s">
        <v>69</v>
      </c>
      <c r="G2069" t="s">
        <v>96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70</v>
      </c>
      <c r="O2069">
        <v>3</v>
      </c>
      <c r="P2069" t="s">
        <v>28</v>
      </c>
      <c r="Q2069" t="s">
        <v>56</v>
      </c>
      <c r="R2069">
        <v>53</v>
      </c>
      <c r="S2069" t="s">
        <v>57</v>
      </c>
      <c r="T2069" t="s">
        <v>58</v>
      </c>
      <c r="U2069" t="s">
        <v>3163</v>
      </c>
      <c r="V2069">
        <v>11</v>
      </c>
      <c r="W2069">
        <v>4</v>
      </c>
      <c r="X2069">
        <v>2026</v>
      </c>
      <c r="Y2069" t="s">
        <v>6237</v>
      </c>
      <c r="Z2069">
        <v>7</v>
      </c>
      <c r="AA2069" t="s">
        <v>6235</v>
      </c>
      <c r="AB2069">
        <v>541</v>
      </c>
      <c r="AC2069">
        <v>0.32926829268292684</v>
      </c>
      <c r="AD2069" t="s">
        <v>6240</v>
      </c>
      <c r="AE2069" t="s">
        <v>6234</v>
      </c>
    </row>
    <row r="2070" spans="1:31" x14ac:dyDescent="0.25">
      <c r="A2070" t="s">
        <v>3164</v>
      </c>
      <c r="B2070" s="1">
        <v>46131</v>
      </c>
      <c r="C2070">
        <v>0.94861111111111107</v>
      </c>
      <c r="D2070" t="s">
        <v>130</v>
      </c>
      <c r="E2070" t="s">
        <v>135</v>
      </c>
      <c r="F2070" t="s">
        <v>76</v>
      </c>
      <c r="G2070" t="s">
        <v>96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91</v>
      </c>
      <c r="O2070">
        <v>3</v>
      </c>
      <c r="P2070" t="s">
        <v>28</v>
      </c>
      <c r="Q2070" t="s">
        <v>56</v>
      </c>
      <c r="R2070">
        <v>21</v>
      </c>
      <c r="S2070" t="s">
        <v>170</v>
      </c>
      <c r="T2070" t="s">
        <v>58</v>
      </c>
      <c r="U2070" t="s">
        <v>3164</v>
      </c>
      <c r="V2070">
        <v>22</v>
      </c>
      <c r="W2070">
        <v>4</v>
      </c>
      <c r="X2070">
        <v>2026</v>
      </c>
      <c r="Y2070" t="s">
        <v>6239</v>
      </c>
      <c r="Z2070">
        <v>10</v>
      </c>
      <c r="AA2070" t="s">
        <v>6235</v>
      </c>
      <c r="AB2070">
        <v>702</v>
      </c>
      <c r="AC2070">
        <v>0.38857142857142857</v>
      </c>
      <c r="AD2070" t="s">
        <v>6240</v>
      </c>
      <c r="AE2070" t="s">
        <v>6241</v>
      </c>
    </row>
    <row r="2071" spans="1:31" x14ac:dyDescent="0.25">
      <c r="A2071" t="s">
        <v>3165</v>
      </c>
      <c r="B2071" s="1">
        <v>46197</v>
      </c>
      <c r="C2071">
        <v>0.98611111111111116</v>
      </c>
      <c r="D2071" t="s">
        <v>89</v>
      </c>
      <c r="E2071" t="s">
        <v>139</v>
      </c>
      <c r="F2071" t="s">
        <v>55</v>
      </c>
      <c r="G2071" t="s">
        <v>26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70</v>
      </c>
      <c r="O2071">
        <v>5</v>
      </c>
      <c r="P2071" t="s">
        <v>28</v>
      </c>
      <c r="Q2071" t="s">
        <v>29</v>
      </c>
      <c r="R2071">
        <v>53</v>
      </c>
      <c r="S2071" t="s">
        <v>40</v>
      </c>
      <c r="T2071" t="s">
        <v>58</v>
      </c>
      <c r="U2071" t="s">
        <v>3165</v>
      </c>
      <c r="V2071">
        <v>23</v>
      </c>
      <c r="W2071">
        <v>6</v>
      </c>
      <c r="X2071">
        <v>2026</v>
      </c>
      <c r="Y2071" t="s">
        <v>6239</v>
      </c>
      <c r="Z2071">
        <v>13</v>
      </c>
      <c r="AA2071" t="s">
        <v>6235</v>
      </c>
      <c r="AB2071">
        <v>475</v>
      </c>
      <c r="AC2071">
        <v>0.39999999999999997</v>
      </c>
      <c r="AD2071" t="s">
        <v>6238</v>
      </c>
      <c r="AE2071" t="s">
        <v>6234</v>
      </c>
    </row>
    <row r="2072" spans="1:31" x14ac:dyDescent="0.25">
      <c r="A2072" t="s">
        <v>3166</v>
      </c>
      <c r="B2072" s="1">
        <v>46192</v>
      </c>
      <c r="C2072">
        <v>0.33541666666666664</v>
      </c>
      <c r="D2072" t="s">
        <v>62</v>
      </c>
      <c r="E2072" t="s">
        <v>83</v>
      </c>
      <c r="F2072" t="s">
        <v>166</v>
      </c>
      <c r="G2072" t="s">
        <v>48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27</v>
      </c>
      <c r="O2072">
        <v>5</v>
      </c>
      <c r="P2072" t="s">
        <v>28</v>
      </c>
      <c r="Q2072" t="s">
        <v>29</v>
      </c>
      <c r="R2072">
        <v>52</v>
      </c>
      <c r="S2072" t="s">
        <v>30</v>
      </c>
      <c r="T2072" t="s">
        <v>31</v>
      </c>
      <c r="U2072" t="s">
        <v>3166</v>
      </c>
      <c r="V2072">
        <v>8</v>
      </c>
      <c r="W2072">
        <v>6</v>
      </c>
      <c r="X2072">
        <v>2026</v>
      </c>
      <c r="Y2072" t="s">
        <v>6228</v>
      </c>
      <c r="Z2072">
        <v>18</v>
      </c>
      <c r="AA2072" t="s">
        <v>6235</v>
      </c>
      <c r="AB2072">
        <v>302</v>
      </c>
      <c r="AC2072">
        <v>0.192</v>
      </c>
      <c r="AD2072" t="s">
        <v>6238</v>
      </c>
      <c r="AE2072" t="s">
        <v>6234</v>
      </c>
    </row>
    <row r="2073" spans="1:31" x14ac:dyDescent="0.25">
      <c r="A2073" t="s">
        <v>3167</v>
      </c>
      <c r="B2073" s="1">
        <v>46115</v>
      </c>
      <c r="C2073">
        <v>0.84583333333333333</v>
      </c>
      <c r="D2073" t="s">
        <v>53</v>
      </c>
      <c r="E2073" t="s">
        <v>54</v>
      </c>
      <c r="F2073" t="s">
        <v>84</v>
      </c>
      <c r="G2073" t="s">
        <v>38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91</v>
      </c>
      <c r="O2073">
        <v>5</v>
      </c>
      <c r="P2073" t="s">
        <v>28</v>
      </c>
      <c r="Q2073" t="s">
        <v>29</v>
      </c>
      <c r="R2073">
        <v>26</v>
      </c>
      <c r="S2073" t="s">
        <v>30</v>
      </c>
      <c r="T2073" t="s">
        <v>41</v>
      </c>
      <c r="U2073" t="s">
        <v>3167</v>
      </c>
      <c r="V2073">
        <v>20</v>
      </c>
      <c r="W2073">
        <v>4</v>
      </c>
      <c r="X2073">
        <v>2026</v>
      </c>
      <c r="Y2073" t="s">
        <v>6239</v>
      </c>
      <c r="Z2073">
        <v>14</v>
      </c>
      <c r="AA2073" t="s">
        <v>6235</v>
      </c>
      <c r="AB2073">
        <v>1003</v>
      </c>
      <c r="AC2073">
        <v>0.16666666666666666</v>
      </c>
      <c r="AD2073" t="s">
        <v>6238</v>
      </c>
      <c r="AE2073" t="s">
        <v>6236</v>
      </c>
    </row>
    <row r="2074" spans="1:31" x14ac:dyDescent="0.25">
      <c r="A2074" t="s">
        <v>3168</v>
      </c>
      <c r="B2074" s="1">
        <v>46095</v>
      </c>
      <c r="C2074">
        <v>0.71666666666666667</v>
      </c>
      <c r="D2074" t="s">
        <v>62</v>
      </c>
      <c r="E2074" t="s">
        <v>100</v>
      </c>
      <c r="F2074" t="s">
        <v>55</v>
      </c>
      <c r="G2074" t="s">
        <v>104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91</v>
      </c>
      <c r="O2074">
        <v>4</v>
      </c>
      <c r="P2074" t="s">
        <v>28</v>
      </c>
      <c r="Q2074" t="s">
        <v>56</v>
      </c>
      <c r="R2074">
        <v>60</v>
      </c>
      <c r="S2074" t="s">
        <v>64</v>
      </c>
      <c r="T2074" t="s">
        <v>58</v>
      </c>
      <c r="U2074" t="s">
        <v>3168</v>
      </c>
      <c r="V2074">
        <v>17</v>
      </c>
      <c r="W2074">
        <v>3</v>
      </c>
      <c r="X2074">
        <v>2026</v>
      </c>
      <c r="Y2074" t="s">
        <v>6232</v>
      </c>
      <c r="Z2074">
        <v>14</v>
      </c>
      <c r="AA2074" t="s">
        <v>6235</v>
      </c>
      <c r="AB2074">
        <v>928</v>
      </c>
      <c r="AC2074">
        <v>0.26600000000000001</v>
      </c>
      <c r="AD2074" t="s">
        <v>6230</v>
      </c>
      <c r="AE2074" t="s">
        <v>6234</v>
      </c>
    </row>
    <row r="2075" spans="1:31" x14ac:dyDescent="0.25">
      <c r="A2075" t="s">
        <v>3170</v>
      </c>
      <c r="B2075" s="1">
        <v>46135</v>
      </c>
      <c r="C2075">
        <v>0.6875</v>
      </c>
      <c r="D2075" t="s">
        <v>130</v>
      </c>
      <c r="E2075" t="s">
        <v>36</v>
      </c>
      <c r="F2075" t="s">
        <v>95</v>
      </c>
      <c r="G2075" t="s">
        <v>117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91</v>
      </c>
      <c r="O2075">
        <v>3</v>
      </c>
      <c r="P2075" t="s">
        <v>146</v>
      </c>
      <c r="Q2075" t="s">
        <v>56</v>
      </c>
      <c r="R2075">
        <v>20</v>
      </c>
      <c r="S2075" t="s">
        <v>71</v>
      </c>
      <c r="T2075" t="s">
        <v>58</v>
      </c>
      <c r="U2075" t="s">
        <v>3170</v>
      </c>
      <c r="V2075">
        <v>16</v>
      </c>
      <c r="W2075">
        <v>4</v>
      </c>
      <c r="X2075">
        <v>2026</v>
      </c>
      <c r="Y2075" t="s">
        <v>6232</v>
      </c>
      <c r="Z2075">
        <v>14</v>
      </c>
      <c r="AA2075" t="s">
        <v>6235</v>
      </c>
      <c r="AB2075">
        <v>719</v>
      </c>
      <c r="AC2075">
        <v>0.19791666666666666</v>
      </c>
      <c r="AD2075" t="s">
        <v>6240</v>
      </c>
      <c r="AE2075" t="s">
        <v>6241</v>
      </c>
    </row>
    <row r="2076" spans="1:31" x14ac:dyDescent="0.25">
      <c r="A2076" t="s">
        <v>3171</v>
      </c>
      <c r="B2076" s="1">
        <v>46157</v>
      </c>
      <c r="C2076">
        <v>0.85833333333333328</v>
      </c>
      <c r="D2076" t="s">
        <v>145</v>
      </c>
      <c r="E2076" t="s">
        <v>24</v>
      </c>
      <c r="F2076" t="s">
        <v>47</v>
      </c>
      <c r="G2076" t="s">
        <v>117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27</v>
      </c>
      <c r="O2076">
        <v>1</v>
      </c>
      <c r="P2076" t="s">
        <v>28</v>
      </c>
      <c r="Q2076" t="s">
        <v>56</v>
      </c>
      <c r="R2076">
        <v>57</v>
      </c>
      <c r="S2076" t="s">
        <v>30</v>
      </c>
      <c r="T2076" t="s">
        <v>41</v>
      </c>
      <c r="U2076" t="s">
        <v>3171</v>
      </c>
      <c r="V2076">
        <v>20</v>
      </c>
      <c r="W2076">
        <v>5</v>
      </c>
      <c r="X2076">
        <v>2026</v>
      </c>
      <c r="Y2076" t="s">
        <v>6239</v>
      </c>
      <c r="Z2076">
        <v>18</v>
      </c>
      <c r="AA2076" t="s">
        <v>6235</v>
      </c>
      <c r="AB2076">
        <v>365</v>
      </c>
      <c r="AC2076">
        <v>6.829268292682926E-2</v>
      </c>
      <c r="AD2076" t="s">
        <v>6233</v>
      </c>
      <c r="AE2076" t="s">
        <v>6234</v>
      </c>
    </row>
    <row r="2077" spans="1:31" x14ac:dyDescent="0.25">
      <c r="A2077" t="s">
        <v>3172</v>
      </c>
      <c r="B2077" s="1">
        <v>46131</v>
      </c>
      <c r="C2077">
        <v>0.41666666666666669</v>
      </c>
      <c r="D2077" t="s">
        <v>35</v>
      </c>
      <c r="E2077" t="s">
        <v>36</v>
      </c>
      <c r="F2077" t="s">
        <v>76</v>
      </c>
      <c r="G2077" t="s">
        <v>96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39</v>
      </c>
      <c r="O2077">
        <v>5</v>
      </c>
      <c r="P2077" t="s">
        <v>28</v>
      </c>
      <c r="Q2077" t="s">
        <v>56</v>
      </c>
      <c r="R2077">
        <v>30</v>
      </c>
      <c r="S2077" t="s">
        <v>170</v>
      </c>
      <c r="T2077" t="s">
        <v>31</v>
      </c>
      <c r="U2077" t="s">
        <v>3172</v>
      </c>
      <c r="V2077">
        <v>10</v>
      </c>
      <c r="W2077">
        <v>4</v>
      </c>
      <c r="X2077">
        <v>2026</v>
      </c>
      <c r="Y2077" t="s">
        <v>6237</v>
      </c>
      <c r="Z2077">
        <v>1</v>
      </c>
      <c r="AA2077" t="s">
        <v>6235</v>
      </c>
      <c r="AB2077">
        <v>605</v>
      </c>
      <c r="AC2077">
        <v>0.26250000000000001</v>
      </c>
      <c r="AD2077" t="s">
        <v>6238</v>
      </c>
      <c r="AE2077" t="s">
        <v>6236</v>
      </c>
    </row>
    <row r="2078" spans="1:31" x14ac:dyDescent="0.25">
      <c r="A2078" t="s">
        <v>3174</v>
      </c>
      <c r="B2078" s="1">
        <v>46068</v>
      </c>
      <c r="C2078">
        <v>0.94027777777777777</v>
      </c>
      <c r="D2078" t="s">
        <v>35</v>
      </c>
      <c r="E2078" t="s">
        <v>46</v>
      </c>
      <c r="F2078" t="s">
        <v>25</v>
      </c>
      <c r="G2078" t="s">
        <v>38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27</v>
      </c>
      <c r="O2078">
        <v>5</v>
      </c>
      <c r="P2078" t="s">
        <v>28</v>
      </c>
      <c r="Q2078" t="s">
        <v>29</v>
      </c>
      <c r="R2078">
        <v>60</v>
      </c>
      <c r="S2078" t="s">
        <v>170</v>
      </c>
      <c r="T2078" t="s">
        <v>58</v>
      </c>
      <c r="U2078" t="s">
        <v>3174</v>
      </c>
      <c r="V2078">
        <v>22</v>
      </c>
      <c r="W2078">
        <v>2</v>
      </c>
      <c r="X2078">
        <v>2026</v>
      </c>
      <c r="Y2078" t="s">
        <v>6239</v>
      </c>
      <c r="Z2078">
        <v>14</v>
      </c>
      <c r="AA2078" t="s">
        <v>6235</v>
      </c>
      <c r="AB2078">
        <v>946</v>
      </c>
      <c r="AC2078">
        <v>0.10392156862745097</v>
      </c>
      <c r="AD2078" t="s">
        <v>6238</v>
      </c>
      <c r="AE2078" t="s">
        <v>6234</v>
      </c>
    </row>
    <row r="2079" spans="1:31" x14ac:dyDescent="0.25">
      <c r="A2079" t="s">
        <v>3175</v>
      </c>
      <c r="B2079" s="1">
        <v>46028</v>
      </c>
      <c r="C2079">
        <v>0.88958333333333328</v>
      </c>
      <c r="D2079" t="s">
        <v>35</v>
      </c>
      <c r="E2079" t="s">
        <v>135</v>
      </c>
      <c r="F2079" t="s">
        <v>95</v>
      </c>
      <c r="G2079" t="s">
        <v>117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27</v>
      </c>
      <c r="O2079">
        <v>1</v>
      </c>
      <c r="P2079" t="s">
        <v>28</v>
      </c>
      <c r="Q2079" t="s">
        <v>29</v>
      </c>
      <c r="R2079">
        <v>46</v>
      </c>
      <c r="S2079" t="s">
        <v>131</v>
      </c>
      <c r="T2079" t="s">
        <v>41</v>
      </c>
      <c r="U2079" t="s">
        <v>3175</v>
      </c>
      <c r="V2079">
        <v>21</v>
      </c>
      <c r="W2079">
        <v>1</v>
      </c>
      <c r="X2079">
        <v>2026</v>
      </c>
      <c r="Y2079" t="s">
        <v>6239</v>
      </c>
      <c r="Z2079">
        <v>0</v>
      </c>
      <c r="AA2079" t="s">
        <v>6229</v>
      </c>
      <c r="AB2079">
        <v>385</v>
      </c>
      <c r="AC2079">
        <v>0.42758620689655175</v>
      </c>
      <c r="AD2079" t="s">
        <v>6233</v>
      </c>
      <c r="AE2079" t="s">
        <v>6234</v>
      </c>
    </row>
    <row r="2080" spans="1:31" x14ac:dyDescent="0.25">
      <c r="A2080" t="s">
        <v>3176</v>
      </c>
      <c r="B2080" s="1">
        <v>46139</v>
      </c>
      <c r="C2080">
        <v>0.4777777777777778</v>
      </c>
      <c r="D2080" t="s">
        <v>75</v>
      </c>
      <c r="E2080" t="s">
        <v>139</v>
      </c>
      <c r="F2080" t="s">
        <v>37</v>
      </c>
      <c r="G2080" t="s">
        <v>38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91</v>
      </c>
      <c r="O2080">
        <v>4</v>
      </c>
      <c r="P2080" t="s">
        <v>28</v>
      </c>
      <c r="Q2080" t="s">
        <v>56</v>
      </c>
      <c r="R2080">
        <v>20</v>
      </c>
      <c r="S2080" t="s">
        <v>57</v>
      </c>
      <c r="T2080" t="s">
        <v>58</v>
      </c>
      <c r="U2080" t="s">
        <v>3176</v>
      </c>
      <c r="V2080">
        <v>11</v>
      </c>
      <c r="W2080">
        <v>4</v>
      </c>
      <c r="X2080">
        <v>2026</v>
      </c>
      <c r="Y2080" t="s">
        <v>6237</v>
      </c>
      <c r="Z2080">
        <v>8</v>
      </c>
      <c r="AA2080" t="s">
        <v>6235</v>
      </c>
      <c r="AB2080">
        <v>173</v>
      </c>
      <c r="AC2080">
        <v>0.30217391304347829</v>
      </c>
      <c r="AD2080" t="s">
        <v>6230</v>
      </c>
      <c r="AE2080" t="s">
        <v>6241</v>
      </c>
    </row>
    <row r="2081" spans="1:31" x14ac:dyDescent="0.25">
      <c r="A2081" t="s">
        <v>3177</v>
      </c>
      <c r="B2081" s="1">
        <v>46058</v>
      </c>
      <c r="C2081">
        <v>0.83333333333333337</v>
      </c>
      <c r="D2081" t="s">
        <v>68</v>
      </c>
      <c r="E2081" t="s">
        <v>46</v>
      </c>
      <c r="F2081" t="s">
        <v>95</v>
      </c>
      <c r="G2081" t="s">
        <v>48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49</v>
      </c>
      <c r="O2081">
        <v>5</v>
      </c>
      <c r="P2081" t="s">
        <v>28</v>
      </c>
      <c r="Q2081" t="s">
        <v>29</v>
      </c>
      <c r="R2081">
        <v>50</v>
      </c>
      <c r="S2081" t="s">
        <v>71</v>
      </c>
      <c r="T2081" t="s">
        <v>41</v>
      </c>
      <c r="U2081" t="s">
        <v>3177</v>
      </c>
      <c r="V2081">
        <v>20</v>
      </c>
      <c r="W2081">
        <v>2</v>
      </c>
      <c r="X2081">
        <v>2026</v>
      </c>
      <c r="Y2081" t="s">
        <v>6239</v>
      </c>
      <c r="Z2081">
        <v>1</v>
      </c>
      <c r="AA2081" t="s">
        <v>6235</v>
      </c>
      <c r="AB2081">
        <v>382</v>
      </c>
      <c r="AC2081">
        <v>0.15434782608695652</v>
      </c>
      <c r="AD2081" t="s">
        <v>6238</v>
      </c>
      <c r="AE2081" t="s">
        <v>6234</v>
      </c>
    </row>
    <row r="2082" spans="1:31" x14ac:dyDescent="0.25">
      <c r="A2082" t="s">
        <v>3178</v>
      </c>
      <c r="B2082" s="1">
        <v>46053</v>
      </c>
      <c r="C2082">
        <v>0.79791666666666672</v>
      </c>
      <c r="D2082" t="s">
        <v>35</v>
      </c>
      <c r="E2082" t="s">
        <v>159</v>
      </c>
      <c r="F2082" t="s">
        <v>55</v>
      </c>
      <c r="G2082" t="s">
        <v>48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39</v>
      </c>
      <c r="O2082">
        <v>5</v>
      </c>
      <c r="P2082" t="s">
        <v>28</v>
      </c>
      <c r="Q2082" t="s">
        <v>56</v>
      </c>
      <c r="R2082">
        <v>55</v>
      </c>
      <c r="S2082" t="s">
        <v>64</v>
      </c>
      <c r="T2082" t="s">
        <v>41</v>
      </c>
      <c r="U2082" t="s">
        <v>3178</v>
      </c>
      <c r="V2082">
        <v>19</v>
      </c>
      <c r="W2082">
        <v>1</v>
      </c>
      <c r="X2082">
        <v>2026</v>
      </c>
      <c r="Y2082" t="s">
        <v>6232</v>
      </c>
      <c r="Z2082">
        <v>19</v>
      </c>
      <c r="AA2082" t="s">
        <v>6235</v>
      </c>
      <c r="AB2082">
        <v>474</v>
      </c>
      <c r="AC2082">
        <v>0.11904761904761904</v>
      </c>
      <c r="AD2082" t="s">
        <v>6238</v>
      </c>
      <c r="AE2082" t="s">
        <v>6234</v>
      </c>
    </row>
    <row r="2083" spans="1:31" x14ac:dyDescent="0.25">
      <c r="A2083" t="s">
        <v>3179</v>
      </c>
      <c r="B2083" s="1">
        <v>46111</v>
      </c>
      <c r="C2083">
        <v>0.37986111111111109</v>
      </c>
      <c r="D2083" t="s">
        <v>116</v>
      </c>
      <c r="E2083" t="s">
        <v>90</v>
      </c>
      <c r="F2083" t="s">
        <v>47</v>
      </c>
      <c r="G2083" t="s">
        <v>48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91</v>
      </c>
      <c r="O2083">
        <v>5</v>
      </c>
      <c r="P2083" t="s">
        <v>28</v>
      </c>
      <c r="Q2083" t="s">
        <v>29</v>
      </c>
      <c r="R2083">
        <v>35</v>
      </c>
      <c r="S2083" t="s">
        <v>57</v>
      </c>
      <c r="T2083" t="s">
        <v>31</v>
      </c>
      <c r="U2083" t="s">
        <v>3179</v>
      </c>
      <c r="V2083">
        <v>9</v>
      </c>
      <c r="W2083">
        <v>3</v>
      </c>
      <c r="X2083">
        <v>2026</v>
      </c>
      <c r="Y2083" t="s">
        <v>6228</v>
      </c>
      <c r="Z2083">
        <v>16</v>
      </c>
      <c r="AA2083" t="s">
        <v>6235</v>
      </c>
      <c r="AB2083">
        <v>624</v>
      </c>
      <c r="AC2083">
        <v>0.36585365853658536</v>
      </c>
      <c r="AD2083" t="s">
        <v>6238</v>
      </c>
      <c r="AE2083" t="s">
        <v>6236</v>
      </c>
    </row>
    <row r="2084" spans="1:31" x14ac:dyDescent="0.25">
      <c r="A2084" t="s">
        <v>3180</v>
      </c>
      <c r="B2084" s="1">
        <v>46165</v>
      </c>
      <c r="C2084">
        <v>0.56874999999999998</v>
      </c>
      <c r="D2084" t="s">
        <v>121</v>
      </c>
      <c r="E2084" t="s">
        <v>159</v>
      </c>
      <c r="F2084" t="s">
        <v>84</v>
      </c>
      <c r="G2084" t="s">
        <v>26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49</v>
      </c>
      <c r="O2084">
        <v>5</v>
      </c>
      <c r="P2084" t="s">
        <v>146</v>
      </c>
      <c r="Q2084" t="s">
        <v>29</v>
      </c>
      <c r="R2084">
        <v>52</v>
      </c>
      <c r="S2084" t="s">
        <v>64</v>
      </c>
      <c r="T2084" t="s">
        <v>85</v>
      </c>
      <c r="U2084" t="s">
        <v>3180</v>
      </c>
      <c r="V2084">
        <v>13</v>
      </c>
      <c r="W2084">
        <v>5</v>
      </c>
      <c r="X2084">
        <v>2026</v>
      </c>
      <c r="Y2084" t="s">
        <v>6237</v>
      </c>
      <c r="Z2084">
        <v>20</v>
      </c>
      <c r="AA2084" t="s">
        <v>6235</v>
      </c>
      <c r="AB2084">
        <v>789</v>
      </c>
      <c r="AC2084">
        <v>0.17391304347826086</v>
      </c>
      <c r="AD2084" t="s">
        <v>6238</v>
      </c>
      <c r="AE2084" t="s">
        <v>6234</v>
      </c>
    </row>
    <row r="2085" spans="1:31" x14ac:dyDescent="0.25">
      <c r="A2085" t="s">
        <v>3181</v>
      </c>
      <c r="B2085" s="1">
        <v>46051</v>
      </c>
      <c r="C2085">
        <v>0.91111111111111109</v>
      </c>
      <c r="D2085" t="s">
        <v>23</v>
      </c>
      <c r="E2085" t="s">
        <v>24</v>
      </c>
      <c r="F2085" t="s">
        <v>69</v>
      </c>
      <c r="G2085" t="s">
        <v>104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91</v>
      </c>
      <c r="O2085">
        <v>2</v>
      </c>
      <c r="P2085" t="s">
        <v>28</v>
      </c>
      <c r="Q2085" t="s">
        <v>56</v>
      </c>
      <c r="R2085">
        <v>31</v>
      </c>
      <c r="S2085" t="s">
        <v>71</v>
      </c>
      <c r="T2085" t="s">
        <v>41</v>
      </c>
      <c r="U2085" t="s">
        <v>3181</v>
      </c>
      <c r="V2085">
        <v>21</v>
      </c>
      <c r="W2085">
        <v>1</v>
      </c>
      <c r="X2085">
        <v>2026</v>
      </c>
      <c r="Y2085" t="s">
        <v>6239</v>
      </c>
      <c r="Z2085">
        <v>8</v>
      </c>
      <c r="AA2085" t="s">
        <v>6235</v>
      </c>
      <c r="AB2085">
        <v>586</v>
      </c>
      <c r="AC2085">
        <v>0.35789473684210527</v>
      </c>
      <c r="AD2085" t="s">
        <v>6233</v>
      </c>
      <c r="AE2085" t="s">
        <v>6236</v>
      </c>
    </row>
    <row r="2086" spans="1:31" x14ac:dyDescent="0.25">
      <c r="A2086" t="s">
        <v>3182</v>
      </c>
      <c r="B2086" s="1">
        <v>46029</v>
      </c>
      <c r="C2086">
        <v>0.92638888888888893</v>
      </c>
      <c r="D2086" t="s">
        <v>116</v>
      </c>
      <c r="E2086" t="s">
        <v>83</v>
      </c>
      <c r="F2086" t="s">
        <v>95</v>
      </c>
      <c r="G2086" t="s">
        <v>38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39</v>
      </c>
      <c r="O2086">
        <v>5</v>
      </c>
      <c r="P2086" t="s">
        <v>28</v>
      </c>
      <c r="Q2086" t="s">
        <v>56</v>
      </c>
      <c r="R2086">
        <v>34</v>
      </c>
      <c r="S2086" t="s">
        <v>40</v>
      </c>
      <c r="T2086" t="s">
        <v>58</v>
      </c>
      <c r="U2086" t="s">
        <v>3182</v>
      </c>
      <c r="V2086">
        <v>22</v>
      </c>
      <c r="W2086">
        <v>1</v>
      </c>
      <c r="X2086">
        <v>2026</v>
      </c>
      <c r="Y2086" t="s">
        <v>6239</v>
      </c>
      <c r="Z2086">
        <v>9</v>
      </c>
      <c r="AA2086" t="s">
        <v>6235</v>
      </c>
      <c r="AB2086">
        <v>292</v>
      </c>
      <c r="AC2086">
        <v>0.21</v>
      </c>
      <c r="AD2086" t="s">
        <v>6238</v>
      </c>
      <c r="AE2086" t="s">
        <v>6236</v>
      </c>
    </row>
    <row r="2087" spans="1:31" x14ac:dyDescent="0.25">
      <c r="A2087" t="s">
        <v>3183</v>
      </c>
      <c r="B2087" s="1">
        <v>46120</v>
      </c>
      <c r="C2087">
        <v>0.85972222222222228</v>
      </c>
      <c r="D2087" t="s">
        <v>75</v>
      </c>
      <c r="E2087" t="s">
        <v>24</v>
      </c>
      <c r="F2087" t="s">
        <v>166</v>
      </c>
      <c r="G2087" t="s">
        <v>104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91</v>
      </c>
      <c r="O2087">
        <v>2</v>
      </c>
      <c r="P2087" t="s">
        <v>28</v>
      </c>
      <c r="Q2087" t="s">
        <v>29</v>
      </c>
      <c r="R2087">
        <v>48</v>
      </c>
      <c r="S2087" t="s">
        <v>40</v>
      </c>
      <c r="T2087" t="s">
        <v>41</v>
      </c>
      <c r="U2087" t="s">
        <v>3183</v>
      </c>
      <c r="V2087">
        <v>20</v>
      </c>
      <c r="W2087">
        <v>4</v>
      </c>
      <c r="X2087">
        <v>2026</v>
      </c>
      <c r="Y2087" t="s">
        <v>6239</v>
      </c>
      <c r="Z2087">
        <v>9</v>
      </c>
      <c r="AA2087" t="s">
        <v>6235</v>
      </c>
      <c r="AB2087">
        <v>486</v>
      </c>
      <c r="AC2087">
        <v>0.35945945945945945</v>
      </c>
      <c r="AD2087" t="s">
        <v>6233</v>
      </c>
      <c r="AE2087" t="s">
        <v>6234</v>
      </c>
    </row>
    <row r="2088" spans="1:31" x14ac:dyDescent="0.25">
      <c r="A2088" t="s">
        <v>3184</v>
      </c>
      <c r="B2088" s="1">
        <v>46039</v>
      </c>
      <c r="C2088">
        <v>0.3888888888888889</v>
      </c>
      <c r="D2088" t="s">
        <v>62</v>
      </c>
      <c r="E2088" t="s">
        <v>100</v>
      </c>
      <c r="F2088" t="s">
        <v>95</v>
      </c>
      <c r="G2088" t="s">
        <v>38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70</v>
      </c>
      <c r="O2088">
        <v>5</v>
      </c>
      <c r="P2088" t="s">
        <v>28</v>
      </c>
      <c r="Q2088" t="s">
        <v>56</v>
      </c>
      <c r="R2088">
        <v>23</v>
      </c>
      <c r="S2088" t="s">
        <v>64</v>
      </c>
      <c r="T2088" t="s">
        <v>31</v>
      </c>
      <c r="U2088" t="s">
        <v>3184</v>
      </c>
      <c r="V2088">
        <v>9</v>
      </c>
      <c r="W2088">
        <v>1</v>
      </c>
      <c r="X2088">
        <v>2026</v>
      </c>
      <c r="Y2088" t="s">
        <v>6228</v>
      </c>
      <c r="Z2088">
        <v>12</v>
      </c>
      <c r="AA2088" t="s">
        <v>6235</v>
      </c>
      <c r="AB2088">
        <v>1142</v>
      </c>
      <c r="AC2088">
        <v>0.25937500000000002</v>
      </c>
      <c r="AD2088" t="s">
        <v>6238</v>
      </c>
      <c r="AE2088" t="s">
        <v>6241</v>
      </c>
    </row>
    <row r="2089" spans="1:31" x14ac:dyDescent="0.25">
      <c r="A2089" t="s">
        <v>3185</v>
      </c>
      <c r="B2089" s="1">
        <v>46188</v>
      </c>
      <c r="C2089">
        <v>0.76597222222222228</v>
      </c>
      <c r="D2089" t="s">
        <v>99</v>
      </c>
      <c r="E2089" t="s">
        <v>100</v>
      </c>
      <c r="F2089" t="s">
        <v>166</v>
      </c>
      <c r="G2089" t="s">
        <v>96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39</v>
      </c>
      <c r="O2089">
        <v>1</v>
      </c>
      <c r="P2089" t="s">
        <v>28</v>
      </c>
      <c r="Q2089" t="s">
        <v>56</v>
      </c>
      <c r="R2089">
        <v>58</v>
      </c>
      <c r="S2089" t="s">
        <v>57</v>
      </c>
      <c r="T2089" t="s">
        <v>41</v>
      </c>
      <c r="U2089" t="s">
        <v>3185</v>
      </c>
      <c r="V2089">
        <v>18</v>
      </c>
      <c r="W2089">
        <v>6</v>
      </c>
      <c r="X2089">
        <v>2026</v>
      </c>
      <c r="Y2089" t="s">
        <v>6232</v>
      </c>
      <c r="Z2089">
        <v>4</v>
      </c>
      <c r="AA2089" t="s">
        <v>6235</v>
      </c>
      <c r="AB2089">
        <v>538</v>
      </c>
      <c r="AC2089">
        <v>0.46875</v>
      </c>
      <c r="AD2089" t="s">
        <v>6233</v>
      </c>
      <c r="AE2089" t="s">
        <v>6234</v>
      </c>
    </row>
    <row r="2090" spans="1:31" x14ac:dyDescent="0.25">
      <c r="A2090" t="s">
        <v>3187</v>
      </c>
      <c r="B2090" s="1">
        <v>46034</v>
      </c>
      <c r="C2090">
        <v>0.52222222222222225</v>
      </c>
      <c r="D2090" t="s">
        <v>75</v>
      </c>
      <c r="E2090" t="s">
        <v>36</v>
      </c>
      <c r="F2090" t="s">
        <v>69</v>
      </c>
      <c r="G2090" t="s">
        <v>38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27</v>
      </c>
      <c r="O2090">
        <v>2</v>
      </c>
      <c r="P2090" t="s">
        <v>146</v>
      </c>
      <c r="Q2090" t="s">
        <v>56</v>
      </c>
      <c r="R2090">
        <v>24</v>
      </c>
      <c r="S2090" t="s">
        <v>57</v>
      </c>
      <c r="T2090" t="s">
        <v>85</v>
      </c>
      <c r="U2090" t="s">
        <v>3187</v>
      </c>
      <c r="V2090">
        <v>12</v>
      </c>
      <c r="W2090">
        <v>1</v>
      </c>
      <c r="X2090">
        <v>2026</v>
      </c>
      <c r="Y2090" t="s">
        <v>6237</v>
      </c>
      <c r="Z2090">
        <v>14</v>
      </c>
      <c r="AA2090" t="s">
        <v>6235</v>
      </c>
      <c r="AB2090">
        <v>542</v>
      </c>
      <c r="AC2090">
        <v>0.29285714285714287</v>
      </c>
      <c r="AD2090" t="s">
        <v>6233</v>
      </c>
      <c r="AE2090" t="s">
        <v>6241</v>
      </c>
    </row>
    <row r="2091" spans="1:31" x14ac:dyDescent="0.25">
      <c r="A2091" t="s">
        <v>3188</v>
      </c>
      <c r="B2091" s="1">
        <v>46130</v>
      </c>
      <c r="C2091">
        <v>0.38263888888888886</v>
      </c>
      <c r="D2091" t="s">
        <v>99</v>
      </c>
      <c r="E2091" t="s">
        <v>135</v>
      </c>
      <c r="F2091" t="s">
        <v>47</v>
      </c>
      <c r="G2091" t="s">
        <v>38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91</v>
      </c>
      <c r="O2091">
        <v>1</v>
      </c>
      <c r="P2091" t="s">
        <v>28</v>
      </c>
      <c r="Q2091" t="s">
        <v>29</v>
      </c>
      <c r="R2091">
        <v>47</v>
      </c>
      <c r="S2091" t="s">
        <v>64</v>
      </c>
      <c r="T2091" t="s">
        <v>31</v>
      </c>
      <c r="U2091" t="s">
        <v>3188</v>
      </c>
      <c r="V2091">
        <v>9</v>
      </c>
      <c r="W2091">
        <v>4</v>
      </c>
      <c r="X2091">
        <v>2026</v>
      </c>
      <c r="Y2091" t="s">
        <v>6228</v>
      </c>
      <c r="Z2091">
        <v>13</v>
      </c>
      <c r="AA2091" t="s">
        <v>6235</v>
      </c>
      <c r="AB2091">
        <v>545</v>
      </c>
      <c r="AC2091">
        <v>0.13749999999999998</v>
      </c>
      <c r="AD2091" t="s">
        <v>6233</v>
      </c>
      <c r="AE2091" t="s">
        <v>6234</v>
      </c>
    </row>
    <row r="2092" spans="1:31" x14ac:dyDescent="0.25">
      <c r="A2092" t="s">
        <v>3190</v>
      </c>
      <c r="B2092" s="1">
        <v>46146</v>
      </c>
      <c r="C2092">
        <v>0.6020833333333333</v>
      </c>
      <c r="D2092" t="s">
        <v>130</v>
      </c>
      <c r="E2092" t="s">
        <v>139</v>
      </c>
      <c r="F2092" t="s">
        <v>55</v>
      </c>
      <c r="G2092" t="s">
        <v>48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27</v>
      </c>
      <c r="O2092">
        <v>5</v>
      </c>
      <c r="P2092" t="s">
        <v>28</v>
      </c>
      <c r="Q2092" t="s">
        <v>29</v>
      </c>
      <c r="R2092">
        <v>28</v>
      </c>
      <c r="S2092" t="s">
        <v>57</v>
      </c>
      <c r="T2092" t="s">
        <v>85</v>
      </c>
      <c r="U2092" t="s">
        <v>3190</v>
      </c>
      <c r="V2092">
        <v>14</v>
      </c>
      <c r="W2092">
        <v>5</v>
      </c>
      <c r="X2092">
        <v>2026</v>
      </c>
      <c r="Y2092" t="s">
        <v>6237</v>
      </c>
      <c r="Z2092">
        <v>5</v>
      </c>
      <c r="AA2092" t="s">
        <v>6235</v>
      </c>
      <c r="AB2092">
        <v>393</v>
      </c>
      <c r="AC2092">
        <v>0.24545454545454548</v>
      </c>
      <c r="AD2092" t="s">
        <v>6238</v>
      </c>
      <c r="AE2092" t="s">
        <v>6236</v>
      </c>
    </row>
    <row r="2093" spans="1:31" x14ac:dyDescent="0.25">
      <c r="A2093" t="s">
        <v>3192</v>
      </c>
      <c r="B2093" s="1">
        <v>46141</v>
      </c>
      <c r="C2093">
        <v>0.56041666666666667</v>
      </c>
      <c r="D2093" t="s">
        <v>53</v>
      </c>
      <c r="E2093" t="s">
        <v>139</v>
      </c>
      <c r="F2093" t="s">
        <v>69</v>
      </c>
      <c r="G2093" t="s">
        <v>104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39</v>
      </c>
      <c r="O2093">
        <v>5</v>
      </c>
      <c r="P2093" t="s">
        <v>28</v>
      </c>
      <c r="Q2093" t="s">
        <v>56</v>
      </c>
      <c r="R2093">
        <v>57</v>
      </c>
      <c r="S2093" t="s">
        <v>40</v>
      </c>
      <c r="T2093" t="s">
        <v>85</v>
      </c>
      <c r="U2093" t="s">
        <v>3192</v>
      </c>
      <c r="V2093">
        <v>13</v>
      </c>
      <c r="W2093">
        <v>4</v>
      </c>
      <c r="X2093">
        <v>2026</v>
      </c>
      <c r="Y2093" t="s">
        <v>6237</v>
      </c>
      <c r="Z2093">
        <v>11</v>
      </c>
      <c r="AA2093" t="s">
        <v>6235</v>
      </c>
      <c r="AB2093">
        <v>1138</v>
      </c>
      <c r="AC2093">
        <v>0.11891891891891893</v>
      </c>
      <c r="AD2093" t="s">
        <v>6238</v>
      </c>
      <c r="AE2093" t="s">
        <v>6234</v>
      </c>
    </row>
    <row r="2094" spans="1:31" x14ac:dyDescent="0.25">
      <c r="A2094" t="s">
        <v>3193</v>
      </c>
      <c r="B2094" s="1">
        <v>46172</v>
      </c>
      <c r="C2094">
        <v>0.78194444444444444</v>
      </c>
      <c r="D2094" t="s">
        <v>75</v>
      </c>
      <c r="E2094" t="s">
        <v>159</v>
      </c>
      <c r="F2094" t="s">
        <v>63</v>
      </c>
      <c r="G2094" t="s">
        <v>104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39</v>
      </c>
      <c r="O2094">
        <v>3</v>
      </c>
      <c r="P2094" t="s">
        <v>146</v>
      </c>
      <c r="Q2094" t="s">
        <v>56</v>
      </c>
      <c r="R2094">
        <v>23</v>
      </c>
      <c r="S2094" t="s">
        <v>64</v>
      </c>
      <c r="T2094" t="s">
        <v>41</v>
      </c>
      <c r="U2094" t="s">
        <v>3193</v>
      </c>
      <c r="V2094">
        <v>18</v>
      </c>
      <c r="W2094">
        <v>5</v>
      </c>
      <c r="X2094">
        <v>2026</v>
      </c>
      <c r="Y2094" t="s">
        <v>6232</v>
      </c>
      <c r="Z2094">
        <v>-3</v>
      </c>
      <c r="AA2094" t="s">
        <v>6229</v>
      </c>
      <c r="AB2094">
        <v>681</v>
      </c>
      <c r="AC2094">
        <v>0.18235294117647061</v>
      </c>
      <c r="AD2094" t="s">
        <v>6240</v>
      </c>
      <c r="AE2094" t="s">
        <v>6241</v>
      </c>
    </row>
    <row r="2095" spans="1:31" x14ac:dyDescent="0.25">
      <c r="A2095" t="s">
        <v>3195</v>
      </c>
      <c r="B2095" s="1">
        <v>46099</v>
      </c>
      <c r="C2095">
        <v>0.67291666666666672</v>
      </c>
      <c r="D2095" t="s">
        <v>45</v>
      </c>
      <c r="E2095" t="s">
        <v>90</v>
      </c>
      <c r="F2095" t="s">
        <v>55</v>
      </c>
      <c r="G2095" t="s">
        <v>48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39</v>
      </c>
      <c r="O2095">
        <v>4</v>
      </c>
      <c r="P2095" t="s">
        <v>28</v>
      </c>
      <c r="Q2095" t="s">
        <v>29</v>
      </c>
      <c r="R2095">
        <v>23</v>
      </c>
      <c r="S2095" t="s">
        <v>40</v>
      </c>
      <c r="T2095" t="s">
        <v>58</v>
      </c>
      <c r="U2095" t="s">
        <v>3195</v>
      </c>
      <c r="V2095">
        <v>16</v>
      </c>
      <c r="W2095">
        <v>3</v>
      </c>
      <c r="X2095">
        <v>2026</v>
      </c>
      <c r="Y2095" t="s">
        <v>6232</v>
      </c>
      <c r="Z2095">
        <v>-2</v>
      </c>
      <c r="AA2095" t="s">
        <v>6229</v>
      </c>
      <c r="AB2095">
        <v>858</v>
      </c>
      <c r="AC2095">
        <v>0.50800000000000001</v>
      </c>
      <c r="AD2095" t="s">
        <v>6230</v>
      </c>
      <c r="AE2095" t="s">
        <v>6241</v>
      </c>
    </row>
    <row r="2096" spans="1:31" x14ac:dyDescent="0.25">
      <c r="A2096" t="s">
        <v>3196</v>
      </c>
      <c r="B2096" s="1">
        <v>46063</v>
      </c>
      <c r="C2096">
        <v>0.4465277777777778</v>
      </c>
      <c r="D2096" t="s">
        <v>62</v>
      </c>
      <c r="E2096" t="s">
        <v>24</v>
      </c>
      <c r="F2096" t="s">
        <v>95</v>
      </c>
      <c r="G2096" t="s">
        <v>26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27</v>
      </c>
      <c r="O2096">
        <v>5</v>
      </c>
      <c r="P2096" t="s">
        <v>28</v>
      </c>
      <c r="Q2096" t="s">
        <v>29</v>
      </c>
      <c r="R2096">
        <v>27</v>
      </c>
      <c r="S2096" t="s">
        <v>131</v>
      </c>
      <c r="T2096" t="s">
        <v>31</v>
      </c>
      <c r="U2096" t="s">
        <v>3196</v>
      </c>
      <c r="V2096">
        <v>10</v>
      </c>
      <c r="W2096">
        <v>2</v>
      </c>
      <c r="X2096">
        <v>2026</v>
      </c>
      <c r="Y2096" t="s">
        <v>6237</v>
      </c>
      <c r="Z2096">
        <v>15</v>
      </c>
      <c r="AA2096" t="s">
        <v>6235</v>
      </c>
      <c r="AB2096">
        <v>306</v>
      </c>
      <c r="AC2096">
        <v>5.4545454545454543E-2</v>
      </c>
      <c r="AD2096" t="s">
        <v>6238</v>
      </c>
      <c r="AE2096" t="s">
        <v>6236</v>
      </c>
    </row>
    <row r="2097" spans="1:31" x14ac:dyDescent="0.25">
      <c r="A2097" t="s">
        <v>3197</v>
      </c>
      <c r="B2097" s="1">
        <v>46119</v>
      </c>
      <c r="C2097">
        <v>0.49930555555555556</v>
      </c>
      <c r="D2097" t="s">
        <v>45</v>
      </c>
      <c r="E2097" t="s">
        <v>139</v>
      </c>
      <c r="F2097" t="s">
        <v>69</v>
      </c>
      <c r="G2097" t="s">
        <v>117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91</v>
      </c>
      <c r="O2097">
        <v>3</v>
      </c>
      <c r="P2097" t="s">
        <v>28</v>
      </c>
      <c r="Q2097" t="s">
        <v>56</v>
      </c>
      <c r="R2097">
        <v>44</v>
      </c>
      <c r="S2097" t="s">
        <v>131</v>
      </c>
      <c r="T2097" t="s">
        <v>58</v>
      </c>
      <c r="U2097" t="s">
        <v>3197</v>
      </c>
      <c r="V2097">
        <v>11</v>
      </c>
      <c r="W2097">
        <v>4</v>
      </c>
      <c r="X2097">
        <v>2026</v>
      </c>
      <c r="Y2097" t="s">
        <v>6237</v>
      </c>
      <c r="Z2097">
        <v>19</v>
      </c>
      <c r="AA2097" t="s">
        <v>6235</v>
      </c>
      <c r="AB2097">
        <v>1075</v>
      </c>
      <c r="AC2097">
        <v>0.23555555555555555</v>
      </c>
      <c r="AD2097" t="s">
        <v>6240</v>
      </c>
      <c r="AE2097" t="s">
        <v>6231</v>
      </c>
    </row>
    <row r="2098" spans="1:31" x14ac:dyDescent="0.25">
      <c r="A2098" t="s">
        <v>3198</v>
      </c>
      <c r="B2098" s="1">
        <v>46166</v>
      </c>
      <c r="C2098">
        <v>0.66805555555555551</v>
      </c>
      <c r="D2098" t="s">
        <v>62</v>
      </c>
      <c r="E2098" t="s">
        <v>46</v>
      </c>
      <c r="F2098" t="s">
        <v>55</v>
      </c>
      <c r="G2098" t="s">
        <v>104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91</v>
      </c>
      <c r="O2098">
        <v>5</v>
      </c>
      <c r="P2098" t="s">
        <v>28</v>
      </c>
      <c r="Q2098" t="s">
        <v>29</v>
      </c>
      <c r="R2098">
        <v>42</v>
      </c>
      <c r="S2098" t="s">
        <v>170</v>
      </c>
      <c r="T2098" t="s">
        <v>58</v>
      </c>
      <c r="U2098" t="s">
        <v>3198</v>
      </c>
      <c r="V2098">
        <v>16</v>
      </c>
      <c r="W2098">
        <v>5</v>
      </c>
      <c r="X2098">
        <v>2026</v>
      </c>
      <c r="Y2098" t="s">
        <v>6232</v>
      </c>
      <c r="Z2098">
        <v>18</v>
      </c>
      <c r="AA2098" t="s">
        <v>6235</v>
      </c>
      <c r="AB2098">
        <v>1065</v>
      </c>
      <c r="AC2098">
        <v>0.2391304347826087</v>
      </c>
      <c r="AD2098" t="s">
        <v>6238</v>
      </c>
      <c r="AE2098" t="s">
        <v>6231</v>
      </c>
    </row>
    <row r="2099" spans="1:31" x14ac:dyDescent="0.25">
      <c r="A2099" t="s">
        <v>3199</v>
      </c>
      <c r="B2099" s="1">
        <v>46201</v>
      </c>
      <c r="C2099">
        <v>0.39791666666666664</v>
      </c>
      <c r="D2099" t="s">
        <v>121</v>
      </c>
      <c r="E2099" t="s">
        <v>90</v>
      </c>
      <c r="F2099" t="s">
        <v>25</v>
      </c>
      <c r="G2099" t="s">
        <v>104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49</v>
      </c>
      <c r="O2099">
        <v>4</v>
      </c>
      <c r="P2099" t="s">
        <v>28</v>
      </c>
      <c r="Q2099" t="s">
        <v>29</v>
      </c>
      <c r="R2099">
        <v>55</v>
      </c>
      <c r="S2099" t="s">
        <v>170</v>
      </c>
      <c r="T2099" t="s">
        <v>31</v>
      </c>
      <c r="U2099" t="s">
        <v>3199</v>
      </c>
      <c r="V2099">
        <v>9</v>
      </c>
      <c r="W2099">
        <v>6</v>
      </c>
      <c r="X2099">
        <v>2026</v>
      </c>
      <c r="Y2099" t="s">
        <v>6228</v>
      </c>
      <c r="Z2099">
        <v>2</v>
      </c>
      <c r="AA2099" t="s">
        <v>6235</v>
      </c>
      <c r="AB2099">
        <v>985</v>
      </c>
      <c r="AC2099">
        <v>0.05</v>
      </c>
      <c r="AD2099" t="s">
        <v>6230</v>
      </c>
      <c r="AE2099" t="s">
        <v>6234</v>
      </c>
    </row>
    <row r="2100" spans="1:31" x14ac:dyDescent="0.25">
      <c r="A2100" t="s">
        <v>3200</v>
      </c>
      <c r="B2100" s="1">
        <v>46164</v>
      </c>
      <c r="C2100">
        <v>0.92708333333333337</v>
      </c>
      <c r="D2100" t="s">
        <v>145</v>
      </c>
      <c r="E2100" t="s">
        <v>159</v>
      </c>
      <c r="F2100" t="s">
        <v>69</v>
      </c>
      <c r="G2100" t="s">
        <v>26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27</v>
      </c>
      <c r="O2100">
        <v>4</v>
      </c>
      <c r="P2100" t="s">
        <v>28</v>
      </c>
      <c r="Q2100" t="s">
        <v>29</v>
      </c>
      <c r="R2100">
        <v>48</v>
      </c>
      <c r="S2100" t="s">
        <v>30</v>
      </c>
      <c r="T2100" t="s">
        <v>58</v>
      </c>
      <c r="U2100" t="s">
        <v>3200</v>
      </c>
      <c r="V2100">
        <v>22</v>
      </c>
      <c r="W2100">
        <v>5</v>
      </c>
      <c r="X2100">
        <v>2026</v>
      </c>
      <c r="Y2100" t="s">
        <v>6239</v>
      </c>
      <c r="Z2100">
        <v>0</v>
      </c>
      <c r="AA2100" t="s">
        <v>6229</v>
      </c>
      <c r="AB2100">
        <v>112</v>
      </c>
      <c r="AC2100">
        <v>6.9565217391304349E-2</v>
      </c>
      <c r="AD2100" t="s">
        <v>6230</v>
      </c>
      <c r="AE2100" t="s">
        <v>6234</v>
      </c>
    </row>
    <row r="2101" spans="1:31" x14ac:dyDescent="0.25">
      <c r="A2101" t="s">
        <v>3201</v>
      </c>
      <c r="B2101" s="1">
        <v>46155</v>
      </c>
      <c r="C2101">
        <v>0.78125</v>
      </c>
      <c r="D2101" t="s">
        <v>45</v>
      </c>
      <c r="E2101" t="s">
        <v>83</v>
      </c>
      <c r="F2101" t="s">
        <v>47</v>
      </c>
      <c r="G2101" t="s">
        <v>104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70</v>
      </c>
      <c r="O2101">
        <v>5</v>
      </c>
      <c r="P2101" t="s">
        <v>28</v>
      </c>
      <c r="Q2101" t="s">
        <v>29</v>
      </c>
      <c r="R2101">
        <v>21</v>
      </c>
      <c r="S2101" t="s">
        <v>40</v>
      </c>
      <c r="T2101" t="s">
        <v>41</v>
      </c>
      <c r="U2101" t="s">
        <v>3201</v>
      </c>
      <c r="V2101">
        <v>18</v>
      </c>
      <c r="W2101">
        <v>5</v>
      </c>
      <c r="X2101">
        <v>2026</v>
      </c>
      <c r="Y2101" t="s">
        <v>6232</v>
      </c>
      <c r="Z2101">
        <v>14</v>
      </c>
      <c r="AA2101" t="s">
        <v>6235</v>
      </c>
      <c r="AB2101">
        <v>769</v>
      </c>
      <c r="AC2101">
        <v>0.375</v>
      </c>
      <c r="AD2101" t="s">
        <v>6238</v>
      </c>
      <c r="AE2101" t="s">
        <v>6241</v>
      </c>
    </row>
    <row r="2102" spans="1:31" x14ac:dyDescent="0.25">
      <c r="A2102" t="s">
        <v>3202</v>
      </c>
      <c r="B2102" s="1">
        <v>46107</v>
      </c>
      <c r="C2102">
        <v>0.5854166666666667</v>
      </c>
      <c r="D2102" t="s">
        <v>68</v>
      </c>
      <c r="E2102" t="s">
        <v>83</v>
      </c>
      <c r="F2102" t="s">
        <v>95</v>
      </c>
      <c r="G2102" t="s">
        <v>48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70</v>
      </c>
      <c r="O2102">
        <v>4</v>
      </c>
      <c r="P2102" t="s">
        <v>28</v>
      </c>
      <c r="Q2102" t="s">
        <v>29</v>
      </c>
      <c r="R2102">
        <v>34</v>
      </c>
      <c r="S2102" t="s">
        <v>71</v>
      </c>
      <c r="T2102" t="s">
        <v>85</v>
      </c>
      <c r="U2102" t="s">
        <v>3202</v>
      </c>
      <c r="V2102">
        <v>14</v>
      </c>
      <c r="W2102">
        <v>3</v>
      </c>
      <c r="X2102">
        <v>2026</v>
      </c>
      <c r="Y2102" t="s">
        <v>6237</v>
      </c>
      <c r="Z2102">
        <v>17</v>
      </c>
      <c r="AA2102" t="s">
        <v>6235</v>
      </c>
      <c r="AB2102">
        <v>277</v>
      </c>
      <c r="AC2102">
        <v>2.9310344827586206E-2</v>
      </c>
      <c r="AD2102" t="s">
        <v>6230</v>
      </c>
      <c r="AE2102" t="s">
        <v>6236</v>
      </c>
    </row>
    <row r="2103" spans="1:31" x14ac:dyDescent="0.25">
      <c r="A2103" t="s">
        <v>3203</v>
      </c>
      <c r="B2103" s="1">
        <v>46036</v>
      </c>
      <c r="C2103">
        <v>0.38055555555555554</v>
      </c>
      <c r="D2103" t="s">
        <v>75</v>
      </c>
      <c r="E2103" t="s">
        <v>24</v>
      </c>
      <c r="F2103" t="s">
        <v>69</v>
      </c>
      <c r="G2103" t="s">
        <v>26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49</v>
      </c>
      <c r="O2103">
        <v>4</v>
      </c>
      <c r="P2103" t="s">
        <v>28</v>
      </c>
      <c r="Q2103" t="s">
        <v>56</v>
      </c>
      <c r="R2103">
        <v>44</v>
      </c>
      <c r="S2103" t="s">
        <v>40</v>
      </c>
      <c r="T2103" t="s">
        <v>31</v>
      </c>
      <c r="U2103" t="s">
        <v>3203</v>
      </c>
      <c r="V2103">
        <v>9</v>
      </c>
      <c r="W2103">
        <v>1</v>
      </c>
      <c r="X2103">
        <v>2026</v>
      </c>
      <c r="Y2103" t="s">
        <v>6228</v>
      </c>
      <c r="Z2103">
        <v>4</v>
      </c>
      <c r="AA2103" t="s">
        <v>6235</v>
      </c>
      <c r="AB2103">
        <v>640</v>
      </c>
      <c r="AC2103">
        <v>0.15833333333333333</v>
      </c>
      <c r="AD2103" t="s">
        <v>6230</v>
      </c>
      <c r="AE2103" t="s">
        <v>6231</v>
      </c>
    </row>
    <row r="2104" spans="1:31" x14ac:dyDescent="0.25">
      <c r="A2104" t="s">
        <v>3205</v>
      </c>
      <c r="B2104" s="1">
        <v>46025</v>
      </c>
      <c r="C2104">
        <v>0.6743055555555556</v>
      </c>
      <c r="D2104" t="s">
        <v>45</v>
      </c>
      <c r="E2104" t="s">
        <v>83</v>
      </c>
      <c r="F2104" t="s">
        <v>37</v>
      </c>
      <c r="G2104" t="s">
        <v>48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39</v>
      </c>
      <c r="O2104">
        <v>4</v>
      </c>
      <c r="P2104" t="s">
        <v>28</v>
      </c>
      <c r="Q2104" t="s">
        <v>29</v>
      </c>
      <c r="R2104">
        <v>39</v>
      </c>
      <c r="S2104" t="s">
        <v>64</v>
      </c>
      <c r="T2104" t="s">
        <v>58</v>
      </c>
      <c r="U2104" t="s">
        <v>3205</v>
      </c>
      <c r="V2104">
        <v>16</v>
      </c>
      <c r="W2104">
        <v>1</v>
      </c>
      <c r="X2104">
        <v>2026</v>
      </c>
      <c r="Y2104" t="s">
        <v>6232</v>
      </c>
      <c r="Z2104">
        <v>16</v>
      </c>
      <c r="AA2104" t="s">
        <v>6235</v>
      </c>
      <c r="AB2104">
        <v>681</v>
      </c>
      <c r="AC2104">
        <v>0.20588235294117646</v>
      </c>
      <c r="AD2104" t="s">
        <v>6230</v>
      </c>
      <c r="AE2104" t="s">
        <v>6231</v>
      </c>
    </row>
    <row r="2105" spans="1:31" x14ac:dyDescent="0.25">
      <c r="A2105" t="s">
        <v>3206</v>
      </c>
      <c r="B2105" s="1">
        <v>46044</v>
      </c>
      <c r="C2105">
        <v>0.60416666666666663</v>
      </c>
      <c r="D2105" t="s">
        <v>99</v>
      </c>
      <c r="E2105" t="s">
        <v>159</v>
      </c>
      <c r="F2105" t="s">
        <v>25</v>
      </c>
      <c r="G2105" t="s">
        <v>117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49</v>
      </c>
      <c r="O2105">
        <v>5</v>
      </c>
      <c r="P2105" t="s">
        <v>28</v>
      </c>
      <c r="Q2105" t="s">
        <v>29</v>
      </c>
      <c r="R2105">
        <v>42</v>
      </c>
      <c r="S2105" t="s">
        <v>71</v>
      </c>
      <c r="T2105" t="s">
        <v>85</v>
      </c>
      <c r="U2105" t="s">
        <v>3206</v>
      </c>
      <c r="V2105">
        <v>14</v>
      </c>
      <c r="W2105">
        <v>1</v>
      </c>
      <c r="X2105">
        <v>2026</v>
      </c>
      <c r="Y2105" t="s">
        <v>6237</v>
      </c>
      <c r="Z2105">
        <v>7</v>
      </c>
      <c r="AA2105" t="s">
        <v>6235</v>
      </c>
      <c r="AB2105">
        <v>803</v>
      </c>
      <c r="AC2105">
        <v>0.3116279069767442</v>
      </c>
      <c r="AD2105" t="s">
        <v>6238</v>
      </c>
      <c r="AE2105" t="s">
        <v>6231</v>
      </c>
    </row>
    <row r="2106" spans="1:31" x14ac:dyDescent="0.25">
      <c r="A2106" t="s">
        <v>3207</v>
      </c>
      <c r="B2106" s="1">
        <v>46176</v>
      </c>
      <c r="C2106">
        <v>0.96458333333333335</v>
      </c>
      <c r="D2106" t="s">
        <v>62</v>
      </c>
      <c r="E2106" t="s">
        <v>83</v>
      </c>
      <c r="F2106" t="s">
        <v>95</v>
      </c>
      <c r="G2106" t="s">
        <v>48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70</v>
      </c>
      <c r="O2106">
        <v>4</v>
      </c>
      <c r="P2106" t="s">
        <v>146</v>
      </c>
      <c r="Q2106" t="s">
        <v>56</v>
      </c>
      <c r="R2106">
        <v>32</v>
      </c>
      <c r="S2106" t="s">
        <v>40</v>
      </c>
      <c r="T2106" t="s">
        <v>58</v>
      </c>
      <c r="U2106" t="s">
        <v>3207</v>
      </c>
      <c r="V2106">
        <v>23</v>
      </c>
      <c r="W2106">
        <v>6</v>
      </c>
      <c r="X2106">
        <v>2026</v>
      </c>
      <c r="Y2106" t="s">
        <v>6239</v>
      </c>
      <c r="Z2106">
        <v>8</v>
      </c>
      <c r="AA2106" t="s">
        <v>6235</v>
      </c>
      <c r="AB2106">
        <v>391</v>
      </c>
      <c r="AC2106">
        <v>0.16938775510204082</v>
      </c>
      <c r="AD2106" t="s">
        <v>6230</v>
      </c>
      <c r="AE2106" t="s">
        <v>6236</v>
      </c>
    </row>
    <row r="2107" spans="1:31" x14ac:dyDescent="0.25">
      <c r="A2107" t="s">
        <v>3208</v>
      </c>
      <c r="B2107" s="1">
        <v>46175</v>
      </c>
      <c r="C2107">
        <v>0.45763888888888887</v>
      </c>
      <c r="D2107" t="s">
        <v>116</v>
      </c>
      <c r="E2107" t="s">
        <v>100</v>
      </c>
      <c r="F2107" t="s">
        <v>166</v>
      </c>
      <c r="G2107" t="s">
        <v>26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49</v>
      </c>
      <c r="O2107">
        <v>4</v>
      </c>
      <c r="P2107" t="s">
        <v>28</v>
      </c>
      <c r="Q2107" t="s">
        <v>56</v>
      </c>
      <c r="R2107">
        <v>57</v>
      </c>
      <c r="S2107" t="s">
        <v>131</v>
      </c>
      <c r="T2107" t="s">
        <v>31</v>
      </c>
      <c r="U2107" t="s">
        <v>3208</v>
      </c>
      <c r="V2107">
        <v>10</v>
      </c>
      <c r="W2107">
        <v>6</v>
      </c>
      <c r="X2107">
        <v>2026</v>
      </c>
      <c r="Y2107" t="s">
        <v>6237</v>
      </c>
      <c r="Z2107">
        <v>1</v>
      </c>
      <c r="AA2107" t="s">
        <v>6235</v>
      </c>
      <c r="AB2107">
        <v>586</v>
      </c>
      <c r="AC2107">
        <v>0.50769230769230766</v>
      </c>
      <c r="AD2107" t="s">
        <v>6230</v>
      </c>
      <c r="AE2107" t="s">
        <v>6234</v>
      </c>
    </row>
    <row r="2108" spans="1:31" x14ac:dyDescent="0.25">
      <c r="A2108" t="s">
        <v>3209</v>
      </c>
      <c r="B2108" s="1">
        <v>46148</v>
      </c>
      <c r="C2108">
        <v>0.86319444444444449</v>
      </c>
      <c r="D2108" t="s">
        <v>200</v>
      </c>
      <c r="E2108" t="s">
        <v>159</v>
      </c>
      <c r="F2108" t="s">
        <v>84</v>
      </c>
      <c r="G2108" t="s">
        <v>96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27</v>
      </c>
      <c r="O2108">
        <v>1</v>
      </c>
      <c r="P2108" t="s">
        <v>28</v>
      </c>
      <c r="Q2108" t="s">
        <v>29</v>
      </c>
      <c r="R2108">
        <v>37</v>
      </c>
      <c r="S2108" t="s">
        <v>40</v>
      </c>
      <c r="T2108" t="s">
        <v>41</v>
      </c>
      <c r="U2108" t="s">
        <v>3209</v>
      </c>
      <c r="V2108">
        <v>20</v>
      </c>
      <c r="W2108">
        <v>5</v>
      </c>
      <c r="X2108">
        <v>2026</v>
      </c>
      <c r="Y2108" t="s">
        <v>6239</v>
      </c>
      <c r="Z2108">
        <v>9</v>
      </c>
      <c r="AA2108" t="s">
        <v>6235</v>
      </c>
      <c r="AB2108">
        <v>916</v>
      </c>
      <c r="AC2108">
        <v>8.7755102040816324E-2</v>
      </c>
      <c r="AD2108" t="s">
        <v>6233</v>
      </c>
      <c r="AE2108" t="s">
        <v>6231</v>
      </c>
    </row>
    <row r="2109" spans="1:31" x14ac:dyDescent="0.25">
      <c r="A2109" t="s">
        <v>3210</v>
      </c>
      <c r="B2109" s="1">
        <v>46144</v>
      </c>
      <c r="C2109">
        <v>0.68333333333333335</v>
      </c>
      <c r="D2109" t="s">
        <v>116</v>
      </c>
      <c r="E2109" t="s">
        <v>135</v>
      </c>
      <c r="F2109" t="s">
        <v>37</v>
      </c>
      <c r="G2109" t="s">
        <v>104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39</v>
      </c>
      <c r="O2109">
        <v>1</v>
      </c>
      <c r="P2109" t="s">
        <v>28</v>
      </c>
      <c r="Q2109" t="s">
        <v>56</v>
      </c>
      <c r="R2109">
        <v>23</v>
      </c>
      <c r="S2109" t="s">
        <v>64</v>
      </c>
      <c r="T2109" t="s">
        <v>58</v>
      </c>
      <c r="U2109" t="s">
        <v>3210</v>
      </c>
      <c r="V2109">
        <v>16</v>
      </c>
      <c r="W2109">
        <v>5</v>
      </c>
      <c r="X2109">
        <v>2026</v>
      </c>
      <c r="Y2109" t="s">
        <v>6232</v>
      </c>
      <c r="Z2109">
        <v>9</v>
      </c>
      <c r="AA2109" t="s">
        <v>6235</v>
      </c>
      <c r="AB2109">
        <v>647</v>
      </c>
      <c r="AC2109">
        <v>0.29354838709677417</v>
      </c>
      <c r="AD2109" t="s">
        <v>6233</v>
      </c>
      <c r="AE2109" t="s">
        <v>6241</v>
      </c>
    </row>
    <row r="2110" spans="1:31" x14ac:dyDescent="0.25">
      <c r="A2110" t="s">
        <v>3211</v>
      </c>
      <c r="B2110" s="1">
        <v>46045</v>
      </c>
      <c r="C2110">
        <v>0.88611111111111107</v>
      </c>
      <c r="D2110" t="s">
        <v>121</v>
      </c>
      <c r="E2110" t="s">
        <v>135</v>
      </c>
      <c r="F2110" t="s">
        <v>166</v>
      </c>
      <c r="G2110" t="s">
        <v>26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70</v>
      </c>
      <c r="O2110">
        <v>1</v>
      </c>
      <c r="P2110" t="s">
        <v>28</v>
      </c>
      <c r="Q2110" t="s">
        <v>56</v>
      </c>
      <c r="R2110">
        <v>31</v>
      </c>
      <c r="S2110" t="s">
        <v>30</v>
      </c>
      <c r="T2110" t="s">
        <v>41</v>
      </c>
      <c r="U2110" t="s">
        <v>3211</v>
      </c>
      <c r="V2110">
        <v>21</v>
      </c>
      <c r="W2110">
        <v>1</v>
      </c>
      <c r="X2110">
        <v>2026</v>
      </c>
      <c r="Y2110" t="s">
        <v>6239</v>
      </c>
      <c r="Z2110">
        <v>13</v>
      </c>
      <c r="AA2110" t="s">
        <v>6235</v>
      </c>
      <c r="AB2110">
        <v>130</v>
      </c>
      <c r="AC2110">
        <v>0.22571428571428573</v>
      </c>
      <c r="AD2110" t="s">
        <v>6233</v>
      </c>
      <c r="AE2110" t="s">
        <v>6236</v>
      </c>
    </row>
    <row r="2111" spans="1:31" x14ac:dyDescent="0.25">
      <c r="A2111" t="s">
        <v>3212</v>
      </c>
      <c r="B2111" s="1">
        <v>46148</v>
      </c>
      <c r="C2111">
        <v>0.44444444444444442</v>
      </c>
      <c r="D2111" t="s">
        <v>99</v>
      </c>
      <c r="E2111" t="s">
        <v>36</v>
      </c>
      <c r="F2111" t="s">
        <v>69</v>
      </c>
      <c r="G2111" t="s">
        <v>117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27</v>
      </c>
      <c r="O2111">
        <v>1</v>
      </c>
      <c r="P2111" t="s">
        <v>28</v>
      </c>
      <c r="Q2111" t="s">
        <v>56</v>
      </c>
      <c r="R2111">
        <v>47</v>
      </c>
      <c r="S2111" t="s">
        <v>40</v>
      </c>
      <c r="T2111" t="s">
        <v>31</v>
      </c>
      <c r="U2111" t="s">
        <v>3212</v>
      </c>
      <c r="V2111">
        <v>10</v>
      </c>
      <c r="W2111">
        <v>5</v>
      </c>
      <c r="X2111">
        <v>2026</v>
      </c>
      <c r="Y2111" t="s">
        <v>6237</v>
      </c>
      <c r="Z2111">
        <v>18</v>
      </c>
      <c r="AA2111" t="s">
        <v>6235</v>
      </c>
      <c r="AB2111">
        <v>727</v>
      </c>
      <c r="AC2111">
        <v>0.125</v>
      </c>
      <c r="AD2111" t="s">
        <v>6233</v>
      </c>
      <c r="AE2111" t="s">
        <v>6234</v>
      </c>
    </row>
    <row r="2112" spans="1:31" x14ac:dyDescent="0.25">
      <c r="A2112" t="s">
        <v>3213</v>
      </c>
      <c r="B2112" s="1">
        <v>46139</v>
      </c>
      <c r="C2112">
        <v>0.40416666666666667</v>
      </c>
      <c r="D2112" t="s">
        <v>45</v>
      </c>
      <c r="E2112" t="s">
        <v>46</v>
      </c>
      <c r="F2112" t="s">
        <v>47</v>
      </c>
      <c r="G2112" t="s">
        <v>117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27</v>
      </c>
      <c r="O2112">
        <v>2</v>
      </c>
      <c r="P2112" t="s">
        <v>28</v>
      </c>
      <c r="Q2112" t="s">
        <v>29</v>
      </c>
      <c r="R2112">
        <v>31</v>
      </c>
      <c r="S2112" t="s">
        <v>57</v>
      </c>
      <c r="T2112" t="s">
        <v>31</v>
      </c>
      <c r="U2112" t="s">
        <v>3213</v>
      </c>
      <c r="V2112">
        <v>9</v>
      </c>
      <c r="W2112">
        <v>4</v>
      </c>
      <c r="X2112">
        <v>2026</v>
      </c>
      <c r="Y2112" t="s">
        <v>6228</v>
      </c>
      <c r="Z2112">
        <v>4</v>
      </c>
      <c r="AA2112" t="s">
        <v>6235</v>
      </c>
      <c r="AB2112">
        <v>475</v>
      </c>
      <c r="AC2112">
        <v>0.28378378378378377</v>
      </c>
      <c r="AD2112" t="s">
        <v>6233</v>
      </c>
      <c r="AE2112" t="s">
        <v>6236</v>
      </c>
    </row>
    <row r="2113" spans="1:31" x14ac:dyDescent="0.25">
      <c r="A2113" t="s">
        <v>3214</v>
      </c>
      <c r="B2113" s="1">
        <v>46083</v>
      </c>
      <c r="C2113">
        <v>0.85833333333333328</v>
      </c>
      <c r="D2113" t="s">
        <v>99</v>
      </c>
      <c r="E2113" t="s">
        <v>46</v>
      </c>
      <c r="F2113" t="s">
        <v>84</v>
      </c>
      <c r="G2113" t="s">
        <v>38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70</v>
      </c>
      <c r="O2113">
        <v>4</v>
      </c>
      <c r="P2113" t="s">
        <v>28</v>
      </c>
      <c r="Q2113" t="s">
        <v>29</v>
      </c>
      <c r="R2113">
        <v>40</v>
      </c>
      <c r="S2113" t="s">
        <v>57</v>
      </c>
      <c r="T2113" t="s">
        <v>41</v>
      </c>
      <c r="U2113" t="s">
        <v>3214</v>
      </c>
      <c r="V2113">
        <v>20</v>
      </c>
      <c r="W2113">
        <v>3</v>
      </c>
      <c r="X2113">
        <v>2026</v>
      </c>
      <c r="Y2113" t="s">
        <v>6239</v>
      </c>
      <c r="Z2113">
        <v>10</v>
      </c>
      <c r="AA2113" t="s">
        <v>6235</v>
      </c>
      <c r="AB2113">
        <v>696</v>
      </c>
      <c r="AC2113">
        <v>0.26363636363636361</v>
      </c>
      <c r="AD2113" t="s">
        <v>6230</v>
      </c>
      <c r="AE2113" t="s">
        <v>6231</v>
      </c>
    </row>
    <row r="2114" spans="1:31" x14ac:dyDescent="0.25">
      <c r="A2114" t="s">
        <v>3215</v>
      </c>
      <c r="B2114" s="1">
        <v>46118</v>
      </c>
      <c r="C2114">
        <v>0.39097222222222222</v>
      </c>
      <c r="D2114" t="s">
        <v>99</v>
      </c>
      <c r="E2114" t="s">
        <v>36</v>
      </c>
      <c r="F2114" t="s">
        <v>76</v>
      </c>
      <c r="G2114" t="s">
        <v>117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70</v>
      </c>
      <c r="O2114">
        <v>1</v>
      </c>
      <c r="P2114" t="s">
        <v>28</v>
      </c>
      <c r="Q2114" t="s">
        <v>56</v>
      </c>
      <c r="R2114">
        <v>56</v>
      </c>
      <c r="S2114" t="s">
        <v>57</v>
      </c>
      <c r="T2114" t="s">
        <v>31</v>
      </c>
      <c r="U2114" t="s">
        <v>3215</v>
      </c>
      <c r="V2114">
        <v>9</v>
      </c>
      <c r="W2114">
        <v>4</v>
      </c>
      <c r="X2114">
        <v>2026</v>
      </c>
      <c r="Y2114" t="s">
        <v>6228</v>
      </c>
      <c r="Z2114">
        <v>20</v>
      </c>
      <c r="AA2114" t="s">
        <v>6235</v>
      </c>
      <c r="AB2114">
        <v>223</v>
      </c>
      <c r="AC2114">
        <v>0.17083333333333331</v>
      </c>
      <c r="AD2114" t="s">
        <v>6233</v>
      </c>
      <c r="AE2114" t="s">
        <v>6234</v>
      </c>
    </row>
    <row r="2115" spans="1:31" x14ac:dyDescent="0.25">
      <c r="A2115" t="s">
        <v>3216</v>
      </c>
      <c r="B2115" s="1">
        <v>46172</v>
      </c>
      <c r="C2115">
        <v>0.94027777777777777</v>
      </c>
      <c r="D2115" t="s">
        <v>45</v>
      </c>
      <c r="E2115" t="s">
        <v>24</v>
      </c>
      <c r="F2115" t="s">
        <v>84</v>
      </c>
      <c r="G2115" t="s">
        <v>104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49</v>
      </c>
      <c r="O2115">
        <v>4</v>
      </c>
      <c r="P2115" t="s">
        <v>28</v>
      </c>
      <c r="Q2115" t="s">
        <v>56</v>
      </c>
      <c r="R2115">
        <v>45</v>
      </c>
      <c r="S2115" t="s">
        <v>64</v>
      </c>
      <c r="T2115" t="s">
        <v>58</v>
      </c>
      <c r="U2115" t="s">
        <v>3216</v>
      </c>
      <c r="V2115">
        <v>22</v>
      </c>
      <c r="W2115">
        <v>5</v>
      </c>
      <c r="X2115">
        <v>2026</v>
      </c>
      <c r="Y2115" t="s">
        <v>6239</v>
      </c>
      <c r="Z2115">
        <v>17</v>
      </c>
      <c r="AA2115" t="s">
        <v>6235</v>
      </c>
      <c r="AB2115">
        <v>1024</v>
      </c>
      <c r="AC2115">
        <v>0.26923076923076922</v>
      </c>
      <c r="AD2115" t="s">
        <v>6230</v>
      </c>
      <c r="AE2115" t="s">
        <v>6231</v>
      </c>
    </row>
    <row r="2116" spans="1:31" x14ac:dyDescent="0.25">
      <c r="A2116" t="s">
        <v>3217</v>
      </c>
      <c r="B2116" s="1">
        <v>46030</v>
      </c>
      <c r="C2116">
        <v>0.51458333333333328</v>
      </c>
      <c r="D2116" t="s">
        <v>121</v>
      </c>
      <c r="E2116" t="s">
        <v>46</v>
      </c>
      <c r="F2116" t="s">
        <v>84</v>
      </c>
      <c r="G2116" t="s">
        <v>48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91</v>
      </c>
      <c r="O2116">
        <v>1</v>
      </c>
      <c r="P2116" t="s">
        <v>28</v>
      </c>
      <c r="Q2116" t="s">
        <v>56</v>
      </c>
      <c r="R2116">
        <v>55</v>
      </c>
      <c r="S2116" t="s">
        <v>71</v>
      </c>
      <c r="T2116" t="s">
        <v>85</v>
      </c>
      <c r="U2116" t="s">
        <v>3217</v>
      </c>
      <c r="V2116">
        <v>12</v>
      </c>
      <c r="W2116">
        <v>1</v>
      </c>
      <c r="X2116">
        <v>2026</v>
      </c>
      <c r="Y2116" t="s">
        <v>6237</v>
      </c>
      <c r="Z2116">
        <v>19</v>
      </c>
      <c r="AA2116" t="s">
        <v>6235</v>
      </c>
      <c r="AB2116">
        <v>786</v>
      </c>
      <c r="AC2116">
        <v>9.9999999999999992E-2</v>
      </c>
      <c r="AD2116" t="s">
        <v>6233</v>
      </c>
      <c r="AE2116" t="s">
        <v>6234</v>
      </c>
    </row>
    <row r="2117" spans="1:31" x14ac:dyDescent="0.25">
      <c r="A2117" t="s">
        <v>3218</v>
      </c>
      <c r="B2117" s="1">
        <v>46158</v>
      </c>
      <c r="C2117">
        <v>0.88958333333333328</v>
      </c>
      <c r="D2117" t="s">
        <v>121</v>
      </c>
      <c r="E2117" t="s">
        <v>100</v>
      </c>
      <c r="F2117" t="s">
        <v>37</v>
      </c>
      <c r="G2117" t="s">
        <v>104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70</v>
      </c>
      <c r="O2117">
        <v>1</v>
      </c>
      <c r="P2117" t="s">
        <v>28</v>
      </c>
      <c r="Q2117" t="s">
        <v>29</v>
      </c>
      <c r="R2117">
        <v>38</v>
      </c>
      <c r="S2117" t="s">
        <v>64</v>
      </c>
      <c r="T2117" t="s">
        <v>41</v>
      </c>
      <c r="U2117" t="s">
        <v>3218</v>
      </c>
      <c r="V2117">
        <v>21</v>
      </c>
      <c r="W2117">
        <v>5</v>
      </c>
      <c r="X2117">
        <v>2026</v>
      </c>
      <c r="Y2117" t="s">
        <v>6239</v>
      </c>
      <c r="Z2117">
        <v>5</v>
      </c>
      <c r="AA2117" t="s">
        <v>6235</v>
      </c>
      <c r="AB2117">
        <v>647</v>
      </c>
      <c r="AC2117">
        <v>0.33095238095238094</v>
      </c>
      <c r="AD2117" t="s">
        <v>6233</v>
      </c>
      <c r="AE2117" t="s">
        <v>6231</v>
      </c>
    </row>
    <row r="2118" spans="1:31" x14ac:dyDescent="0.25">
      <c r="A2118" t="s">
        <v>3219</v>
      </c>
      <c r="B2118" s="1">
        <v>46033</v>
      </c>
      <c r="C2118">
        <v>0.7006944444444444</v>
      </c>
      <c r="D2118" t="s">
        <v>200</v>
      </c>
      <c r="E2118" t="s">
        <v>54</v>
      </c>
      <c r="F2118" t="s">
        <v>84</v>
      </c>
      <c r="G2118" t="s">
        <v>117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70</v>
      </c>
      <c r="O2118">
        <v>3</v>
      </c>
      <c r="P2118" t="s">
        <v>28</v>
      </c>
      <c r="Q2118" t="s">
        <v>56</v>
      </c>
      <c r="R2118">
        <v>51</v>
      </c>
      <c r="S2118" t="s">
        <v>170</v>
      </c>
      <c r="T2118" t="s">
        <v>58</v>
      </c>
      <c r="U2118" t="s">
        <v>3219</v>
      </c>
      <c r="V2118">
        <v>16</v>
      </c>
      <c r="W2118">
        <v>1</v>
      </c>
      <c r="X2118">
        <v>2026</v>
      </c>
      <c r="Y2118" t="s">
        <v>6232</v>
      </c>
      <c r="Z2118">
        <v>13</v>
      </c>
      <c r="AA2118" t="s">
        <v>6235</v>
      </c>
      <c r="AB2118">
        <v>337</v>
      </c>
      <c r="AC2118">
        <v>0.1735294117647059</v>
      </c>
      <c r="AD2118" t="s">
        <v>6240</v>
      </c>
      <c r="AE2118" t="s">
        <v>6234</v>
      </c>
    </row>
    <row r="2119" spans="1:31" x14ac:dyDescent="0.25">
      <c r="A2119" t="s">
        <v>3220</v>
      </c>
      <c r="B2119" s="1">
        <v>46134</v>
      </c>
      <c r="C2119">
        <v>0.72083333333333333</v>
      </c>
      <c r="D2119" t="s">
        <v>35</v>
      </c>
      <c r="E2119" t="s">
        <v>46</v>
      </c>
      <c r="F2119" t="s">
        <v>76</v>
      </c>
      <c r="G2119" t="s">
        <v>117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39</v>
      </c>
      <c r="O2119">
        <v>4</v>
      </c>
      <c r="P2119" t="s">
        <v>28</v>
      </c>
      <c r="Q2119" t="s">
        <v>56</v>
      </c>
      <c r="R2119">
        <v>48</v>
      </c>
      <c r="S2119" t="s">
        <v>40</v>
      </c>
      <c r="T2119" t="s">
        <v>58</v>
      </c>
      <c r="U2119" t="s">
        <v>3220</v>
      </c>
      <c r="V2119">
        <v>17</v>
      </c>
      <c r="W2119">
        <v>4</v>
      </c>
      <c r="X2119">
        <v>2026</v>
      </c>
      <c r="Y2119" t="s">
        <v>6232</v>
      </c>
      <c r="Z2119">
        <v>10</v>
      </c>
      <c r="AA2119" t="s">
        <v>6235</v>
      </c>
      <c r="AB2119">
        <v>874</v>
      </c>
      <c r="AC2119">
        <v>6.0000000000000005E-2</v>
      </c>
      <c r="AD2119" t="s">
        <v>6230</v>
      </c>
      <c r="AE2119" t="s">
        <v>6234</v>
      </c>
    </row>
    <row r="2120" spans="1:31" x14ac:dyDescent="0.25">
      <c r="A2120" t="s">
        <v>3221</v>
      </c>
      <c r="B2120" s="1">
        <v>46087</v>
      </c>
      <c r="C2120">
        <v>0.82152777777777775</v>
      </c>
      <c r="D2120" t="s">
        <v>89</v>
      </c>
      <c r="E2120" t="s">
        <v>139</v>
      </c>
      <c r="F2120" t="s">
        <v>95</v>
      </c>
      <c r="G2120" t="s">
        <v>104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70</v>
      </c>
      <c r="O2120">
        <v>5</v>
      </c>
      <c r="P2120" t="s">
        <v>28</v>
      </c>
      <c r="Q2120" t="s">
        <v>56</v>
      </c>
      <c r="R2120">
        <v>54</v>
      </c>
      <c r="S2120" t="s">
        <v>30</v>
      </c>
      <c r="T2120" t="s">
        <v>41</v>
      </c>
      <c r="U2120" t="s">
        <v>3221</v>
      </c>
      <c r="V2120">
        <v>19</v>
      </c>
      <c r="W2120">
        <v>3</v>
      </c>
      <c r="X2120">
        <v>2026</v>
      </c>
      <c r="Y2120" t="s">
        <v>6232</v>
      </c>
      <c r="Z2120">
        <v>16</v>
      </c>
      <c r="AA2120" t="s">
        <v>6235</v>
      </c>
      <c r="AB2120">
        <v>505</v>
      </c>
      <c r="AC2120">
        <v>8.8135593220338981E-2</v>
      </c>
      <c r="AD2120" t="s">
        <v>6238</v>
      </c>
      <c r="AE2120" t="s">
        <v>6234</v>
      </c>
    </row>
    <row r="2121" spans="1:31" x14ac:dyDescent="0.25">
      <c r="A2121" t="s">
        <v>3223</v>
      </c>
      <c r="B2121" s="1">
        <v>46061</v>
      </c>
      <c r="C2121">
        <v>0.81458333333333333</v>
      </c>
      <c r="D2121" t="s">
        <v>121</v>
      </c>
      <c r="E2121" t="s">
        <v>90</v>
      </c>
      <c r="F2121" t="s">
        <v>47</v>
      </c>
      <c r="G2121" t="s">
        <v>104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49</v>
      </c>
      <c r="O2121">
        <v>5</v>
      </c>
      <c r="P2121" t="s">
        <v>28</v>
      </c>
      <c r="Q2121" t="s">
        <v>56</v>
      </c>
      <c r="R2121">
        <v>26</v>
      </c>
      <c r="S2121" t="s">
        <v>170</v>
      </c>
      <c r="T2121" t="s">
        <v>41</v>
      </c>
      <c r="U2121" t="s">
        <v>3223</v>
      </c>
      <c r="V2121">
        <v>19</v>
      </c>
      <c r="W2121">
        <v>2</v>
      </c>
      <c r="X2121">
        <v>2026</v>
      </c>
      <c r="Y2121" t="s">
        <v>6232</v>
      </c>
      <c r="Z2121">
        <v>11</v>
      </c>
      <c r="AA2121" t="s">
        <v>6235</v>
      </c>
      <c r="AB2121">
        <v>929</v>
      </c>
      <c r="AC2121">
        <v>0.12075471698113208</v>
      </c>
      <c r="AD2121" t="s">
        <v>6238</v>
      </c>
      <c r="AE2121" t="s">
        <v>6236</v>
      </c>
    </row>
    <row r="2122" spans="1:31" x14ac:dyDescent="0.25">
      <c r="A2122" t="s">
        <v>3224</v>
      </c>
      <c r="B2122" s="1">
        <v>46070</v>
      </c>
      <c r="C2122">
        <v>0.92708333333333337</v>
      </c>
      <c r="D2122" t="s">
        <v>89</v>
      </c>
      <c r="E2122" t="s">
        <v>24</v>
      </c>
      <c r="F2122" t="s">
        <v>63</v>
      </c>
      <c r="G2122" t="s">
        <v>26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70</v>
      </c>
      <c r="O2122">
        <v>3</v>
      </c>
      <c r="P2122" t="s">
        <v>146</v>
      </c>
      <c r="Q2122" t="s">
        <v>56</v>
      </c>
      <c r="R2122">
        <v>39</v>
      </c>
      <c r="S2122" t="s">
        <v>131</v>
      </c>
      <c r="T2122" t="s">
        <v>58</v>
      </c>
      <c r="U2122" t="s">
        <v>3224</v>
      </c>
      <c r="V2122">
        <v>22</v>
      </c>
      <c r="W2122">
        <v>2</v>
      </c>
      <c r="X2122">
        <v>2026</v>
      </c>
      <c r="Y2122" t="s">
        <v>6239</v>
      </c>
      <c r="Z2122">
        <v>9</v>
      </c>
      <c r="AA2122" t="s">
        <v>6235</v>
      </c>
      <c r="AB2122">
        <v>741</v>
      </c>
      <c r="AC2122">
        <v>3.5416666666666666E-2</v>
      </c>
      <c r="AD2122" t="s">
        <v>6240</v>
      </c>
      <c r="AE2122" t="s">
        <v>6231</v>
      </c>
    </row>
    <row r="2123" spans="1:31" x14ac:dyDescent="0.25">
      <c r="A2123" t="s">
        <v>3225</v>
      </c>
      <c r="B2123" s="1">
        <v>46067</v>
      </c>
      <c r="C2123">
        <v>0.54097222222222219</v>
      </c>
      <c r="D2123" t="s">
        <v>89</v>
      </c>
      <c r="E2123" t="s">
        <v>90</v>
      </c>
      <c r="F2123" t="s">
        <v>95</v>
      </c>
      <c r="G2123" t="s">
        <v>38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70</v>
      </c>
      <c r="O2123">
        <v>1</v>
      </c>
      <c r="P2123" t="s">
        <v>28</v>
      </c>
      <c r="Q2123" t="s">
        <v>29</v>
      </c>
      <c r="R2123">
        <v>50</v>
      </c>
      <c r="S2123" t="s">
        <v>64</v>
      </c>
      <c r="T2123" t="s">
        <v>85</v>
      </c>
      <c r="U2123" t="s">
        <v>3225</v>
      </c>
      <c r="V2123">
        <v>12</v>
      </c>
      <c r="W2123">
        <v>2</v>
      </c>
      <c r="X2123">
        <v>2026</v>
      </c>
      <c r="Y2123" t="s">
        <v>6237</v>
      </c>
      <c r="Z2123">
        <v>-1</v>
      </c>
      <c r="AA2123" t="s">
        <v>6229</v>
      </c>
      <c r="AB2123">
        <v>960</v>
      </c>
      <c r="AC2123">
        <v>3.6111111111111115E-2</v>
      </c>
      <c r="AD2123" t="s">
        <v>6233</v>
      </c>
      <c r="AE2123" t="s">
        <v>6234</v>
      </c>
    </row>
    <row r="2124" spans="1:31" x14ac:dyDescent="0.25">
      <c r="A2124" t="s">
        <v>3226</v>
      </c>
      <c r="B2124" s="1">
        <v>46113</v>
      </c>
      <c r="C2124">
        <v>0.82222222222222219</v>
      </c>
      <c r="D2124" t="s">
        <v>23</v>
      </c>
      <c r="E2124" t="s">
        <v>83</v>
      </c>
      <c r="F2124" t="s">
        <v>37</v>
      </c>
      <c r="G2124" t="s">
        <v>104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27</v>
      </c>
      <c r="O2124">
        <v>3</v>
      </c>
      <c r="P2124" t="s">
        <v>28</v>
      </c>
      <c r="Q2124" t="s">
        <v>56</v>
      </c>
      <c r="R2124">
        <v>47</v>
      </c>
      <c r="S2124" t="s">
        <v>40</v>
      </c>
      <c r="T2124" t="s">
        <v>41</v>
      </c>
      <c r="U2124" t="s">
        <v>3226</v>
      </c>
      <c r="V2124">
        <v>19</v>
      </c>
      <c r="W2124">
        <v>4</v>
      </c>
      <c r="X2124">
        <v>2026</v>
      </c>
      <c r="Y2124" t="s">
        <v>6232</v>
      </c>
      <c r="Z2124">
        <v>2</v>
      </c>
      <c r="AA2124" t="s">
        <v>6235</v>
      </c>
      <c r="AB2124">
        <v>104</v>
      </c>
      <c r="AC2124">
        <v>0.24827586206896551</v>
      </c>
      <c r="AD2124" t="s">
        <v>6240</v>
      </c>
      <c r="AE2124" t="s">
        <v>6234</v>
      </c>
    </row>
    <row r="2125" spans="1:31" x14ac:dyDescent="0.25">
      <c r="A2125" t="s">
        <v>3227</v>
      </c>
      <c r="B2125" s="1">
        <v>46139</v>
      </c>
      <c r="C2125">
        <v>0.40416666666666667</v>
      </c>
      <c r="D2125" t="s">
        <v>116</v>
      </c>
      <c r="E2125" t="s">
        <v>83</v>
      </c>
      <c r="F2125" t="s">
        <v>47</v>
      </c>
      <c r="G2125" t="s">
        <v>48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70</v>
      </c>
      <c r="O2125">
        <v>4</v>
      </c>
      <c r="P2125" t="s">
        <v>28</v>
      </c>
      <c r="Q2125" t="s">
        <v>56</v>
      </c>
      <c r="R2125">
        <v>32</v>
      </c>
      <c r="S2125" t="s">
        <v>57</v>
      </c>
      <c r="T2125" t="s">
        <v>31</v>
      </c>
      <c r="U2125" t="s">
        <v>3227</v>
      </c>
      <c r="V2125">
        <v>9</v>
      </c>
      <c r="W2125">
        <v>4</v>
      </c>
      <c r="X2125">
        <v>2026</v>
      </c>
      <c r="Y2125" t="s">
        <v>6228</v>
      </c>
      <c r="Z2125">
        <v>6</v>
      </c>
      <c r="AA2125" t="s">
        <v>6235</v>
      </c>
      <c r="AB2125">
        <v>460</v>
      </c>
      <c r="AC2125">
        <v>0.19787234042553192</v>
      </c>
      <c r="AD2125" t="s">
        <v>6230</v>
      </c>
      <c r="AE2125" t="s">
        <v>6236</v>
      </c>
    </row>
    <row r="2126" spans="1:31" x14ac:dyDescent="0.25">
      <c r="A2126" t="s">
        <v>3228</v>
      </c>
      <c r="B2126" s="1">
        <v>46059</v>
      </c>
      <c r="C2126">
        <v>0.83402777777777781</v>
      </c>
      <c r="D2126" t="s">
        <v>89</v>
      </c>
      <c r="E2126" t="s">
        <v>100</v>
      </c>
      <c r="F2126" t="s">
        <v>69</v>
      </c>
      <c r="G2126" t="s">
        <v>48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49</v>
      </c>
      <c r="O2126">
        <v>1</v>
      </c>
      <c r="P2126" t="s">
        <v>28</v>
      </c>
      <c r="Q2126" t="s">
        <v>29</v>
      </c>
      <c r="R2126">
        <v>52</v>
      </c>
      <c r="S2126" t="s">
        <v>30</v>
      </c>
      <c r="T2126" t="s">
        <v>41</v>
      </c>
      <c r="U2126" t="s">
        <v>3228</v>
      </c>
      <c r="V2126">
        <v>20</v>
      </c>
      <c r="W2126">
        <v>2</v>
      </c>
      <c r="X2126">
        <v>2026</v>
      </c>
      <c r="Y2126" t="s">
        <v>6239</v>
      </c>
      <c r="Z2126">
        <v>19</v>
      </c>
      <c r="AA2126" t="s">
        <v>6235</v>
      </c>
      <c r="AB2126">
        <v>132</v>
      </c>
      <c r="AC2126">
        <v>0.11153846153846153</v>
      </c>
      <c r="AD2126" t="s">
        <v>6233</v>
      </c>
      <c r="AE2126" t="s">
        <v>6234</v>
      </c>
    </row>
    <row r="2127" spans="1:31" x14ac:dyDescent="0.25">
      <c r="A2127" t="s">
        <v>3230</v>
      </c>
      <c r="B2127" s="1">
        <v>46199</v>
      </c>
      <c r="C2127">
        <v>0.40208333333333335</v>
      </c>
      <c r="D2127" t="s">
        <v>99</v>
      </c>
      <c r="E2127" t="s">
        <v>54</v>
      </c>
      <c r="F2127" t="s">
        <v>47</v>
      </c>
      <c r="G2127" t="s">
        <v>117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91</v>
      </c>
      <c r="O2127">
        <v>2</v>
      </c>
      <c r="P2127" t="s">
        <v>28</v>
      </c>
      <c r="Q2127" t="s">
        <v>29</v>
      </c>
      <c r="R2127">
        <v>27</v>
      </c>
      <c r="S2127" t="s">
        <v>30</v>
      </c>
      <c r="T2127" t="s">
        <v>31</v>
      </c>
      <c r="U2127" t="s">
        <v>3230</v>
      </c>
      <c r="V2127">
        <v>9</v>
      </c>
      <c r="W2127">
        <v>6</v>
      </c>
      <c r="X2127">
        <v>2026</v>
      </c>
      <c r="Y2127" t="s">
        <v>6228</v>
      </c>
      <c r="Z2127">
        <v>17</v>
      </c>
      <c r="AA2127" t="s">
        <v>6235</v>
      </c>
      <c r="AB2127">
        <v>759</v>
      </c>
      <c r="AC2127">
        <v>0.22619047619047619</v>
      </c>
      <c r="AD2127" t="s">
        <v>6233</v>
      </c>
      <c r="AE2127" t="s">
        <v>6236</v>
      </c>
    </row>
    <row r="2128" spans="1:31" x14ac:dyDescent="0.25">
      <c r="A2128" t="s">
        <v>3231</v>
      </c>
      <c r="B2128" s="1">
        <v>46128</v>
      </c>
      <c r="C2128">
        <v>0.59652777777777777</v>
      </c>
      <c r="D2128" t="s">
        <v>35</v>
      </c>
      <c r="E2128" t="s">
        <v>159</v>
      </c>
      <c r="F2128" t="s">
        <v>69</v>
      </c>
      <c r="G2128" t="s">
        <v>38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70</v>
      </c>
      <c r="O2128">
        <v>3</v>
      </c>
      <c r="P2128" t="s">
        <v>28</v>
      </c>
      <c r="Q2128" t="s">
        <v>56</v>
      </c>
      <c r="R2128">
        <v>58</v>
      </c>
      <c r="S2128" t="s">
        <v>71</v>
      </c>
      <c r="T2128" t="s">
        <v>85</v>
      </c>
      <c r="U2128" t="s">
        <v>3231</v>
      </c>
      <c r="V2128">
        <v>14</v>
      </c>
      <c r="W2128">
        <v>4</v>
      </c>
      <c r="X2128">
        <v>2026</v>
      </c>
      <c r="Y2128" t="s">
        <v>6237</v>
      </c>
      <c r="Z2128">
        <v>9</v>
      </c>
      <c r="AA2128" t="s">
        <v>6235</v>
      </c>
      <c r="AB2128">
        <v>898</v>
      </c>
      <c r="AC2128">
        <v>0.41176470588235292</v>
      </c>
      <c r="AD2128" t="s">
        <v>6240</v>
      </c>
      <c r="AE2128" t="s">
        <v>6234</v>
      </c>
    </row>
    <row r="2129" spans="1:31" x14ac:dyDescent="0.25">
      <c r="A2129" t="s">
        <v>3232</v>
      </c>
      <c r="B2129" s="1">
        <v>46065</v>
      </c>
      <c r="C2129">
        <v>0.95208333333333328</v>
      </c>
      <c r="D2129" t="s">
        <v>68</v>
      </c>
      <c r="E2129" t="s">
        <v>36</v>
      </c>
      <c r="F2129" t="s">
        <v>69</v>
      </c>
      <c r="G2129" t="s">
        <v>48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49</v>
      </c>
      <c r="O2129">
        <v>4</v>
      </c>
      <c r="P2129" t="s">
        <v>28</v>
      </c>
      <c r="Q2129" t="s">
        <v>29</v>
      </c>
      <c r="R2129">
        <v>33</v>
      </c>
      <c r="S2129" t="s">
        <v>71</v>
      </c>
      <c r="T2129" t="s">
        <v>58</v>
      </c>
      <c r="U2129" t="s">
        <v>3232</v>
      </c>
      <c r="V2129">
        <v>22</v>
      </c>
      <c r="W2129">
        <v>2</v>
      </c>
      <c r="X2129">
        <v>2026</v>
      </c>
      <c r="Y2129" t="s">
        <v>6239</v>
      </c>
      <c r="Z2129">
        <v>15</v>
      </c>
      <c r="AA2129" t="s">
        <v>6235</v>
      </c>
      <c r="AB2129">
        <v>1048</v>
      </c>
      <c r="AC2129">
        <v>0.19310344827586207</v>
      </c>
      <c r="AD2129" t="s">
        <v>6230</v>
      </c>
      <c r="AE2129" t="s">
        <v>6236</v>
      </c>
    </row>
    <row r="2130" spans="1:31" x14ac:dyDescent="0.25">
      <c r="A2130" t="s">
        <v>3233</v>
      </c>
      <c r="B2130" s="1">
        <v>46179</v>
      </c>
      <c r="C2130">
        <v>0.95416666666666672</v>
      </c>
      <c r="D2130" t="s">
        <v>45</v>
      </c>
      <c r="E2130" t="s">
        <v>24</v>
      </c>
      <c r="F2130" t="s">
        <v>37</v>
      </c>
      <c r="G2130" t="s">
        <v>96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70</v>
      </c>
      <c r="O2130">
        <v>2</v>
      </c>
      <c r="P2130" t="s">
        <v>28</v>
      </c>
      <c r="Q2130" t="s">
        <v>29</v>
      </c>
      <c r="R2130">
        <v>22</v>
      </c>
      <c r="S2130" t="s">
        <v>64</v>
      </c>
      <c r="T2130" t="s">
        <v>58</v>
      </c>
      <c r="U2130" t="s">
        <v>3233</v>
      </c>
      <c r="V2130">
        <v>22</v>
      </c>
      <c r="W2130">
        <v>6</v>
      </c>
      <c r="X2130">
        <v>2026</v>
      </c>
      <c r="Y2130" t="s">
        <v>6239</v>
      </c>
      <c r="Z2130">
        <v>2</v>
      </c>
      <c r="AA2130" t="s">
        <v>6235</v>
      </c>
      <c r="AB2130">
        <v>999</v>
      </c>
      <c r="AC2130">
        <v>0.18</v>
      </c>
      <c r="AD2130" t="s">
        <v>6233</v>
      </c>
      <c r="AE2130" t="s">
        <v>6241</v>
      </c>
    </row>
    <row r="2131" spans="1:31" x14ac:dyDescent="0.25">
      <c r="A2131" t="s">
        <v>3234</v>
      </c>
      <c r="B2131" s="1">
        <v>46099</v>
      </c>
      <c r="C2131">
        <v>0.50069444444444444</v>
      </c>
      <c r="D2131" t="s">
        <v>296</v>
      </c>
      <c r="E2131" t="s">
        <v>139</v>
      </c>
      <c r="F2131" t="s">
        <v>37</v>
      </c>
      <c r="G2131" t="s">
        <v>26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39</v>
      </c>
      <c r="O2131">
        <v>1</v>
      </c>
      <c r="P2131" t="s">
        <v>28</v>
      </c>
      <c r="Q2131" t="s">
        <v>56</v>
      </c>
      <c r="R2131">
        <v>55</v>
      </c>
      <c r="S2131" t="s">
        <v>40</v>
      </c>
      <c r="T2131" t="s">
        <v>85</v>
      </c>
      <c r="U2131" t="s">
        <v>3234</v>
      </c>
      <c r="V2131">
        <v>12</v>
      </c>
      <c r="W2131">
        <v>3</v>
      </c>
      <c r="X2131">
        <v>2026</v>
      </c>
      <c r="Y2131" t="s">
        <v>6237</v>
      </c>
      <c r="Z2131">
        <v>-1</v>
      </c>
      <c r="AA2131" t="s">
        <v>6229</v>
      </c>
      <c r="AB2131">
        <v>305</v>
      </c>
      <c r="AC2131">
        <v>0.50869565217391299</v>
      </c>
      <c r="AD2131" t="s">
        <v>6233</v>
      </c>
      <c r="AE2131" t="s">
        <v>6234</v>
      </c>
    </row>
    <row r="2132" spans="1:31" x14ac:dyDescent="0.25">
      <c r="A2132" t="s">
        <v>3235</v>
      </c>
      <c r="B2132" s="1">
        <v>46037</v>
      </c>
      <c r="C2132">
        <v>0.41736111111111113</v>
      </c>
      <c r="D2132" t="s">
        <v>200</v>
      </c>
      <c r="E2132" t="s">
        <v>46</v>
      </c>
      <c r="F2132" t="s">
        <v>63</v>
      </c>
      <c r="G2132" t="s">
        <v>26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27</v>
      </c>
      <c r="O2132">
        <v>2</v>
      </c>
      <c r="P2132" t="s">
        <v>28</v>
      </c>
      <c r="Q2132" t="s">
        <v>29</v>
      </c>
      <c r="R2132">
        <v>25</v>
      </c>
      <c r="S2132" t="s">
        <v>71</v>
      </c>
      <c r="T2132" t="s">
        <v>31</v>
      </c>
      <c r="U2132" t="s">
        <v>3235</v>
      </c>
      <c r="V2132">
        <v>10</v>
      </c>
      <c r="W2132">
        <v>1</v>
      </c>
      <c r="X2132">
        <v>2026</v>
      </c>
      <c r="Y2132" t="s">
        <v>6237</v>
      </c>
      <c r="Z2132">
        <v>6</v>
      </c>
      <c r="AA2132" t="s">
        <v>6235</v>
      </c>
      <c r="AB2132">
        <v>287</v>
      </c>
      <c r="AC2132">
        <v>6.458333333333334E-2</v>
      </c>
      <c r="AD2132" t="s">
        <v>6233</v>
      </c>
      <c r="AE2132" t="s">
        <v>6241</v>
      </c>
    </row>
    <row r="2133" spans="1:31" x14ac:dyDescent="0.25">
      <c r="A2133" t="s">
        <v>3236</v>
      </c>
      <c r="B2133" s="1">
        <v>46054</v>
      </c>
      <c r="C2133">
        <v>0.49722222222222223</v>
      </c>
      <c r="D2133" t="s">
        <v>130</v>
      </c>
      <c r="E2133" t="s">
        <v>46</v>
      </c>
      <c r="F2133" t="s">
        <v>76</v>
      </c>
      <c r="G2133" t="s">
        <v>26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27</v>
      </c>
      <c r="O2133">
        <v>4</v>
      </c>
      <c r="P2133" t="s">
        <v>28</v>
      </c>
      <c r="Q2133" t="s">
        <v>56</v>
      </c>
      <c r="R2133">
        <v>45</v>
      </c>
      <c r="S2133" t="s">
        <v>170</v>
      </c>
      <c r="T2133" t="s">
        <v>58</v>
      </c>
      <c r="U2133" t="s">
        <v>3236</v>
      </c>
      <c r="V2133">
        <v>11</v>
      </c>
      <c r="W2133">
        <v>2</v>
      </c>
      <c r="X2133">
        <v>2026</v>
      </c>
      <c r="Y2133" t="s">
        <v>6237</v>
      </c>
      <c r="Z2133">
        <v>17</v>
      </c>
      <c r="AA2133" t="s">
        <v>6235</v>
      </c>
      <c r="AB2133">
        <v>1116</v>
      </c>
      <c r="AC2133">
        <v>0.1925</v>
      </c>
      <c r="AD2133" t="s">
        <v>6230</v>
      </c>
      <c r="AE2133" t="s">
        <v>6231</v>
      </c>
    </row>
    <row r="2134" spans="1:31" x14ac:dyDescent="0.25">
      <c r="A2134" t="s">
        <v>3237</v>
      </c>
      <c r="B2134" s="1">
        <v>46094</v>
      </c>
      <c r="C2134">
        <v>0.6118055555555556</v>
      </c>
      <c r="D2134" t="s">
        <v>62</v>
      </c>
      <c r="E2134" t="s">
        <v>46</v>
      </c>
      <c r="F2134" t="s">
        <v>84</v>
      </c>
      <c r="G2134" t="s">
        <v>117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39</v>
      </c>
      <c r="O2134">
        <v>4</v>
      </c>
      <c r="P2134" t="s">
        <v>28</v>
      </c>
      <c r="Q2134" t="s">
        <v>29</v>
      </c>
      <c r="R2134">
        <v>34</v>
      </c>
      <c r="S2134" t="s">
        <v>30</v>
      </c>
      <c r="T2134" t="s">
        <v>85</v>
      </c>
      <c r="U2134" t="s">
        <v>3237</v>
      </c>
      <c r="V2134">
        <v>14</v>
      </c>
      <c r="W2134">
        <v>3</v>
      </c>
      <c r="X2134">
        <v>2026</v>
      </c>
      <c r="Y2134" t="s">
        <v>6237</v>
      </c>
      <c r="Z2134">
        <v>13</v>
      </c>
      <c r="AA2134" t="s">
        <v>6235</v>
      </c>
      <c r="AB2134">
        <v>560</v>
      </c>
      <c r="AC2134">
        <v>0.13095238095238096</v>
      </c>
      <c r="AD2134" t="s">
        <v>6230</v>
      </c>
      <c r="AE2134" t="s">
        <v>6236</v>
      </c>
    </row>
    <row r="2135" spans="1:31" x14ac:dyDescent="0.25">
      <c r="A2135" t="s">
        <v>3238</v>
      </c>
      <c r="B2135" s="1">
        <v>46054</v>
      </c>
      <c r="C2135">
        <v>0.90972222222222221</v>
      </c>
      <c r="D2135" t="s">
        <v>75</v>
      </c>
      <c r="E2135" t="s">
        <v>90</v>
      </c>
      <c r="F2135" t="s">
        <v>37</v>
      </c>
      <c r="G2135" t="s">
        <v>48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39</v>
      </c>
      <c r="O2135">
        <v>5</v>
      </c>
      <c r="P2135" t="s">
        <v>28</v>
      </c>
      <c r="Q2135" t="s">
        <v>29</v>
      </c>
      <c r="R2135">
        <v>31</v>
      </c>
      <c r="S2135" t="s">
        <v>170</v>
      </c>
      <c r="T2135" t="s">
        <v>41</v>
      </c>
      <c r="U2135" t="s">
        <v>3238</v>
      </c>
      <c r="V2135">
        <v>21</v>
      </c>
      <c r="W2135">
        <v>2</v>
      </c>
      <c r="X2135">
        <v>2026</v>
      </c>
      <c r="Y2135" t="s">
        <v>6239</v>
      </c>
      <c r="Z2135">
        <v>19</v>
      </c>
      <c r="AA2135" t="s">
        <v>6235</v>
      </c>
      <c r="AB2135">
        <v>179</v>
      </c>
      <c r="AC2135">
        <v>0.22000000000000003</v>
      </c>
      <c r="AD2135" t="s">
        <v>6238</v>
      </c>
      <c r="AE2135" t="s">
        <v>6236</v>
      </c>
    </row>
    <row r="2136" spans="1:31" x14ac:dyDescent="0.25">
      <c r="A2136" t="s">
        <v>3240</v>
      </c>
      <c r="B2136" s="1">
        <v>46103</v>
      </c>
      <c r="C2136">
        <v>0.45416666666666666</v>
      </c>
      <c r="D2136" t="s">
        <v>62</v>
      </c>
      <c r="E2136" t="s">
        <v>54</v>
      </c>
      <c r="F2136" t="s">
        <v>69</v>
      </c>
      <c r="G2136" t="s">
        <v>38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91</v>
      </c>
      <c r="O2136">
        <v>4</v>
      </c>
      <c r="P2136" t="s">
        <v>28</v>
      </c>
      <c r="Q2136" t="s">
        <v>56</v>
      </c>
      <c r="R2136">
        <v>33</v>
      </c>
      <c r="S2136" t="s">
        <v>170</v>
      </c>
      <c r="T2136" t="s">
        <v>31</v>
      </c>
      <c r="U2136" t="s">
        <v>3240</v>
      </c>
      <c r="V2136">
        <v>10</v>
      </c>
      <c r="W2136">
        <v>3</v>
      </c>
      <c r="X2136">
        <v>2026</v>
      </c>
      <c r="Y2136" t="s">
        <v>6237</v>
      </c>
      <c r="Z2136">
        <v>19</v>
      </c>
      <c r="AA2136" t="s">
        <v>6235</v>
      </c>
      <c r="AB2136">
        <v>218</v>
      </c>
      <c r="AC2136">
        <v>0.05</v>
      </c>
      <c r="AD2136" t="s">
        <v>6230</v>
      </c>
      <c r="AE2136" t="s">
        <v>6236</v>
      </c>
    </row>
    <row r="2137" spans="1:31" x14ac:dyDescent="0.25">
      <c r="A2137" t="s">
        <v>3241</v>
      </c>
      <c r="B2137" s="1">
        <v>46136</v>
      </c>
      <c r="C2137">
        <v>0.98472222222222228</v>
      </c>
      <c r="D2137" t="s">
        <v>35</v>
      </c>
      <c r="E2137" t="s">
        <v>90</v>
      </c>
      <c r="F2137" t="s">
        <v>84</v>
      </c>
      <c r="G2137" t="s">
        <v>104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70</v>
      </c>
      <c r="O2137">
        <v>3</v>
      </c>
      <c r="P2137" t="s">
        <v>28</v>
      </c>
      <c r="Q2137" t="s">
        <v>56</v>
      </c>
      <c r="R2137">
        <v>47</v>
      </c>
      <c r="S2137" t="s">
        <v>30</v>
      </c>
      <c r="T2137" t="s">
        <v>58</v>
      </c>
      <c r="U2137" t="s">
        <v>3241</v>
      </c>
      <c r="V2137">
        <v>23</v>
      </c>
      <c r="W2137">
        <v>4</v>
      </c>
      <c r="X2137">
        <v>2026</v>
      </c>
      <c r="Y2137" t="s">
        <v>6239</v>
      </c>
      <c r="Z2137">
        <v>4</v>
      </c>
      <c r="AA2137" t="s">
        <v>6235</v>
      </c>
      <c r="AB2137">
        <v>782</v>
      </c>
      <c r="AC2137">
        <v>0.35405405405405405</v>
      </c>
      <c r="AD2137" t="s">
        <v>6240</v>
      </c>
      <c r="AE2137" t="s">
        <v>6234</v>
      </c>
    </row>
    <row r="2138" spans="1:31" x14ac:dyDescent="0.25">
      <c r="A2138" t="s">
        <v>3243</v>
      </c>
      <c r="B2138" s="1">
        <v>46178</v>
      </c>
      <c r="C2138">
        <v>0.76944444444444449</v>
      </c>
      <c r="D2138" t="s">
        <v>130</v>
      </c>
      <c r="E2138" t="s">
        <v>135</v>
      </c>
      <c r="F2138" t="s">
        <v>76</v>
      </c>
      <c r="G2138" t="s">
        <v>96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70</v>
      </c>
      <c r="O2138">
        <v>3</v>
      </c>
      <c r="P2138" t="s">
        <v>28</v>
      </c>
      <c r="Q2138" t="s">
        <v>29</v>
      </c>
      <c r="R2138">
        <v>58</v>
      </c>
      <c r="S2138" t="s">
        <v>30</v>
      </c>
      <c r="T2138" t="s">
        <v>41</v>
      </c>
      <c r="U2138" t="s">
        <v>3243</v>
      </c>
      <c r="V2138">
        <v>18</v>
      </c>
      <c r="W2138">
        <v>6</v>
      </c>
      <c r="X2138">
        <v>2026</v>
      </c>
      <c r="Y2138" t="s">
        <v>6232</v>
      </c>
      <c r="Z2138">
        <v>-1</v>
      </c>
      <c r="AA2138" t="s">
        <v>6229</v>
      </c>
      <c r="AB2138">
        <v>329</v>
      </c>
      <c r="AC2138">
        <v>0.15925925925925924</v>
      </c>
      <c r="AD2138" t="s">
        <v>6240</v>
      </c>
      <c r="AE2138" t="s">
        <v>6234</v>
      </c>
    </row>
    <row r="2139" spans="1:31" x14ac:dyDescent="0.25">
      <c r="A2139" t="s">
        <v>3245</v>
      </c>
      <c r="B2139" s="1">
        <v>46064</v>
      </c>
      <c r="C2139">
        <v>0.80555555555555558</v>
      </c>
      <c r="D2139" t="s">
        <v>130</v>
      </c>
      <c r="E2139" t="s">
        <v>83</v>
      </c>
      <c r="F2139" t="s">
        <v>25</v>
      </c>
      <c r="G2139" t="s">
        <v>104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49</v>
      </c>
      <c r="O2139">
        <v>2</v>
      </c>
      <c r="P2139" t="s">
        <v>28</v>
      </c>
      <c r="Q2139" t="s">
        <v>56</v>
      </c>
      <c r="R2139">
        <v>57</v>
      </c>
      <c r="S2139" t="s">
        <v>40</v>
      </c>
      <c r="T2139" t="s">
        <v>41</v>
      </c>
      <c r="U2139" t="s">
        <v>3245</v>
      </c>
      <c r="V2139">
        <v>19</v>
      </c>
      <c r="W2139">
        <v>2</v>
      </c>
      <c r="X2139">
        <v>2026</v>
      </c>
      <c r="Y2139" t="s">
        <v>6232</v>
      </c>
      <c r="Z2139">
        <v>6</v>
      </c>
      <c r="AA2139" t="s">
        <v>6235</v>
      </c>
      <c r="AB2139">
        <v>708</v>
      </c>
      <c r="AC2139">
        <v>0.22083333333333333</v>
      </c>
      <c r="AD2139" t="s">
        <v>6233</v>
      </c>
      <c r="AE2139" t="s">
        <v>6234</v>
      </c>
    </row>
    <row r="2140" spans="1:31" x14ac:dyDescent="0.25">
      <c r="A2140" t="s">
        <v>3246</v>
      </c>
      <c r="B2140" s="1">
        <v>46110</v>
      </c>
      <c r="C2140">
        <v>0.9916666666666667</v>
      </c>
      <c r="D2140" t="s">
        <v>62</v>
      </c>
      <c r="E2140" t="s">
        <v>139</v>
      </c>
      <c r="F2140" t="s">
        <v>47</v>
      </c>
      <c r="G2140" t="s">
        <v>96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70</v>
      </c>
      <c r="O2140">
        <v>3</v>
      </c>
      <c r="P2140" t="s">
        <v>28</v>
      </c>
      <c r="Q2140" t="s">
        <v>29</v>
      </c>
      <c r="R2140">
        <v>43</v>
      </c>
      <c r="S2140" t="s">
        <v>170</v>
      </c>
      <c r="T2140" t="s">
        <v>58</v>
      </c>
      <c r="U2140" t="s">
        <v>3246</v>
      </c>
      <c r="V2140">
        <v>23</v>
      </c>
      <c r="W2140">
        <v>3</v>
      </c>
      <c r="X2140">
        <v>2026</v>
      </c>
      <c r="Y2140" t="s">
        <v>6239</v>
      </c>
      <c r="Z2140">
        <v>18</v>
      </c>
      <c r="AA2140" t="s">
        <v>6235</v>
      </c>
      <c r="AB2140">
        <v>371</v>
      </c>
      <c r="AC2140">
        <v>7.9545454545454544E-2</v>
      </c>
      <c r="AD2140" t="s">
        <v>6240</v>
      </c>
      <c r="AE2140" t="s">
        <v>6231</v>
      </c>
    </row>
    <row r="2141" spans="1:31" x14ac:dyDescent="0.25">
      <c r="A2141" t="s">
        <v>3247</v>
      </c>
      <c r="B2141" s="1">
        <v>46183</v>
      </c>
      <c r="C2141">
        <v>0.84513888888888888</v>
      </c>
      <c r="D2141" t="s">
        <v>130</v>
      </c>
      <c r="E2141" t="s">
        <v>83</v>
      </c>
      <c r="F2141" t="s">
        <v>84</v>
      </c>
      <c r="G2141" t="s">
        <v>26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27</v>
      </c>
      <c r="O2141">
        <v>1</v>
      </c>
      <c r="P2141" t="s">
        <v>28</v>
      </c>
      <c r="Q2141" t="s">
        <v>56</v>
      </c>
      <c r="R2141">
        <v>50</v>
      </c>
      <c r="S2141" t="s">
        <v>40</v>
      </c>
      <c r="T2141" t="s">
        <v>41</v>
      </c>
      <c r="U2141" t="s">
        <v>3247</v>
      </c>
      <c r="V2141">
        <v>20</v>
      </c>
      <c r="W2141">
        <v>6</v>
      </c>
      <c r="X2141">
        <v>2026</v>
      </c>
      <c r="Y2141" t="s">
        <v>6239</v>
      </c>
      <c r="Z2141">
        <v>20</v>
      </c>
      <c r="AA2141" t="s">
        <v>6235</v>
      </c>
      <c r="AB2141">
        <v>533</v>
      </c>
      <c r="AC2141">
        <v>0.11607142857142858</v>
      </c>
      <c r="AD2141" t="s">
        <v>6233</v>
      </c>
      <c r="AE2141" t="s">
        <v>6234</v>
      </c>
    </row>
    <row r="2142" spans="1:31" x14ac:dyDescent="0.25">
      <c r="A2142" t="s">
        <v>3248</v>
      </c>
      <c r="B2142" s="1">
        <v>46057</v>
      </c>
      <c r="C2142">
        <v>0.47152777777777777</v>
      </c>
      <c r="D2142" t="s">
        <v>99</v>
      </c>
      <c r="E2142" t="s">
        <v>100</v>
      </c>
      <c r="F2142" t="s">
        <v>47</v>
      </c>
      <c r="G2142" t="s">
        <v>38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91</v>
      </c>
      <c r="O2142">
        <v>3</v>
      </c>
      <c r="P2142" t="s">
        <v>28</v>
      </c>
      <c r="Q2142" t="s">
        <v>56</v>
      </c>
      <c r="R2142">
        <v>45</v>
      </c>
      <c r="S2142" t="s">
        <v>40</v>
      </c>
      <c r="T2142" t="s">
        <v>58</v>
      </c>
      <c r="U2142" t="s">
        <v>3248</v>
      </c>
      <c r="V2142">
        <v>11</v>
      </c>
      <c r="W2142">
        <v>2</v>
      </c>
      <c r="X2142">
        <v>2026</v>
      </c>
      <c r="Y2142" t="s">
        <v>6237</v>
      </c>
      <c r="Z2142">
        <v>3</v>
      </c>
      <c r="AA2142" t="s">
        <v>6235</v>
      </c>
      <c r="AB2142">
        <v>922</v>
      </c>
      <c r="AC2142">
        <v>0.27037037037037037</v>
      </c>
      <c r="AD2142" t="s">
        <v>6240</v>
      </c>
      <c r="AE2142" t="s">
        <v>6231</v>
      </c>
    </row>
    <row r="2143" spans="1:31" x14ac:dyDescent="0.25">
      <c r="A2143" t="s">
        <v>3249</v>
      </c>
      <c r="B2143" s="1">
        <v>46060</v>
      </c>
      <c r="C2143">
        <v>0.45624999999999999</v>
      </c>
      <c r="D2143" t="s">
        <v>145</v>
      </c>
      <c r="E2143" t="s">
        <v>54</v>
      </c>
      <c r="F2143" t="s">
        <v>25</v>
      </c>
      <c r="G2143" t="s">
        <v>104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49</v>
      </c>
      <c r="O2143">
        <v>4</v>
      </c>
      <c r="P2143" t="s">
        <v>28</v>
      </c>
      <c r="Q2143" t="s">
        <v>56</v>
      </c>
      <c r="R2143">
        <v>42</v>
      </c>
      <c r="S2143" t="s">
        <v>64</v>
      </c>
      <c r="T2143" t="s">
        <v>31</v>
      </c>
      <c r="U2143" t="s">
        <v>3249</v>
      </c>
      <c r="V2143">
        <v>10</v>
      </c>
      <c r="W2143">
        <v>2</v>
      </c>
      <c r="X2143">
        <v>2026</v>
      </c>
      <c r="Y2143" t="s">
        <v>6237</v>
      </c>
      <c r="Z2143">
        <v>12</v>
      </c>
      <c r="AA2143" t="s">
        <v>6235</v>
      </c>
      <c r="AB2143">
        <v>377</v>
      </c>
      <c r="AC2143">
        <v>0.31111111111111112</v>
      </c>
      <c r="AD2143" t="s">
        <v>6230</v>
      </c>
      <c r="AE2143" t="s">
        <v>6231</v>
      </c>
    </row>
    <row r="2144" spans="1:31" x14ac:dyDescent="0.25">
      <c r="A2144" t="s">
        <v>3250</v>
      </c>
      <c r="B2144" s="1">
        <v>46192</v>
      </c>
      <c r="C2144">
        <v>0.80833333333333335</v>
      </c>
      <c r="D2144" t="s">
        <v>23</v>
      </c>
      <c r="E2144" t="s">
        <v>83</v>
      </c>
      <c r="F2144" t="s">
        <v>95</v>
      </c>
      <c r="G2144" t="s">
        <v>38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91</v>
      </c>
      <c r="O2144">
        <v>1</v>
      </c>
      <c r="P2144" t="s">
        <v>28</v>
      </c>
      <c r="Q2144" t="s">
        <v>56</v>
      </c>
      <c r="R2144">
        <v>37</v>
      </c>
      <c r="S2144" t="s">
        <v>30</v>
      </c>
      <c r="T2144" t="s">
        <v>41</v>
      </c>
      <c r="U2144" t="s">
        <v>3250</v>
      </c>
      <c r="V2144">
        <v>19</v>
      </c>
      <c r="W2144">
        <v>6</v>
      </c>
      <c r="X2144">
        <v>2026</v>
      </c>
      <c r="Y2144" t="s">
        <v>6232</v>
      </c>
      <c r="Z2144">
        <v>14</v>
      </c>
      <c r="AA2144" t="s">
        <v>6235</v>
      </c>
      <c r="AB2144">
        <v>370</v>
      </c>
      <c r="AC2144">
        <v>0.26666666666666666</v>
      </c>
      <c r="AD2144" t="s">
        <v>6233</v>
      </c>
      <c r="AE2144" t="s">
        <v>6231</v>
      </c>
    </row>
    <row r="2145" spans="1:31" x14ac:dyDescent="0.25">
      <c r="A2145" t="s">
        <v>3251</v>
      </c>
      <c r="B2145" s="1">
        <v>46038</v>
      </c>
      <c r="C2145">
        <v>0.97499999999999998</v>
      </c>
      <c r="D2145" t="s">
        <v>68</v>
      </c>
      <c r="E2145" t="s">
        <v>90</v>
      </c>
      <c r="F2145" t="s">
        <v>47</v>
      </c>
      <c r="G2145" t="s">
        <v>26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91</v>
      </c>
      <c r="O2145">
        <v>3</v>
      </c>
      <c r="P2145" t="s">
        <v>28</v>
      </c>
      <c r="Q2145" t="s">
        <v>56</v>
      </c>
      <c r="R2145">
        <v>27</v>
      </c>
      <c r="S2145" t="s">
        <v>30</v>
      </c>
      <c r="T2145" t="s">
        <v>58</v>
      </c>
      <c r="U2145" t="s">
        <v>3251</v>
      </c>
      <c r="V2145">
        <v>23</v>
      </c>
      <c r="W2145">
        <v>1</v>
      </c>
      <c r="X2145">
        <v>2026</v>
      </c>
      <c r="Y2145" t="s">
        <v>6239</v>
      </c>
      <c r="Z2145">
        <v>8</v>
      </c>
      <c r="AA2145" t="s">
        <v>6235</v>
      </c>
      <c r="AB2145">
        <v>339</v>
      </c>
      <c r="AC2145">
        <v>6.8421052631578952E-2</v>
      </c>
      <c r="AD2145" t="s">
        <v>6240</v>
      </c>
      <c r="AE2145" t="s">
        <v>6236</v>
      </c>
    </row>
    <row r="2146" spans="1:31" x14ac:dyDescent="0.25">
      <c r="A2146" t="s">
        <v>3252</v>
      </c>
      <c r="B2146" s="1">
        <v>46183</v>
      </c>
      <c r="C2146">
        <v>0.45555555555555555</v>
      </c>
      <c r="D2146" t="s">
        <v>62</v>
      </c>
      <c r="E2146" t="s">
        <v>46</v>
      </c>
      <c r="F2146" t="s">
        <v>47</v>
      </c>
      <c r="G2146" t="s">
        <v>117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39</v>
      </c>
      <c r="O2146">
        <v>2</v>
      </c>
      <c r="P2146" t="s">
        <v>28</v>
      </c>
      <c r="Q2146" t="s">
        <v>29</v>
      </c>
      <c r="R2146">
        <v>53</v>
      </c>
      <c r="S2146" t="s">
        <v>40</v>
      </c>
      <c r="T2146" t="s">
        <v>31</v>
      </c>
      <c r="U2146" t="s">
        <v>3252</v>
      </c>
      <c r="V2146">
        <v>10</v>
      </c>
      <c r="W2146">
        <v>6</v>
      </c>
      <c r="X2146">
        <v>2026</v>
      </c>
      <c r="Y2146" t="s">
        <v>6237</v>
      </c>
      <c r="Z2146">
        <v>15</v>
      </c>
      <c r="AA2146" t="s">
        <v>6235</v>
      </c>
      <c r="AB2146">
        <v>262</v>
      </c>
      <c r="AC2146">
        <v>8.039215686274509E-2</v>
      </c>
      <c r="AD2146" t="s">
        <v>6233</v>
      </c>
      <c r="AE2146" t="s">
        <v>6234</v>
      </c>
    </row>
    <row r="2147" spans="1:31" x14ac:dyDescent="0.25">
      <c r="A2147" t="s">
        <v>3253</v>
      </c>
      <c r="B2147" s="1">
        <v>46157</v>
      </c>
      <c r="C2147">
        <v>0.39444444444444443</v>
      </c>
      <c r="D2147" t="s">
        <v>53</v>
      </c>
      <c r="E2147" t="s">
        <v>139</v>
      </c>
      <c r="F2147" t="s">
        <v>37</v>
      </c>
      <c r="G2147" t="s">
        <v>38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39</v>
      </c>
      <c r="O2147">
        <v>5</v>
      </c>
      <c r="P2147" t="s">
        <v>28</v>
      </c>
      <c r="Q2147" t="s">
        <v>56</v>
      </c>
      <c r="R2147">
        <v>52</v>
      </c>
      <c r="S2147" t="s">
        <v>30</v>
      </c>
      <c r="T2147" t="s">
        <v>31</v>
      </c>
      <c r="U2147" t="s">
        <v>3253</v>
      </c>
      <c r="V2147">
        <v>9</v>
      </c>
      <c r="W2147">
        <v>5</v>
      </c>
      <c r="X2147">
        <v>2026</v>
      </c>
      <c r="Y2147" t="s">
        <v>6228</v>
      </c>
      <c r="Z2147">
        <v>15</v>
      </c>
      <c r="AA2147" t="s">
        <v>6235</v>
      </c>
      <c r="AB2147">
        <v>975</v>
      </c>
      <c r="AC2147">
        <v>0.11896551724137931</v>
      </c>
      <c r="AD2147" t="s">
        <v>6238</v>
      </c>
      <c r="AE2147" t="s">
        <v>6234</v>
      </c>
    </row>
    <row r="2148" spans="1:31" x14ac:dyDescent="0.25">
      <c r="A2148" t="s">
        <v>3254</v>
      </c>
      <c r="B2148" s="1">
        <v>46035</v>
      </c>
      <c r="C2148">
        <v>0.43194444444444446</v>
      </c>
      <c r="D2148" t="s">
        <v>99</v>
      </c>
      <c r="E2148" t="s">
        <v>100</v>
      </c>
      <c r="F2148" t="s">
        <v>37</v>
      </c>
      <c r="G2148" t="s">
        <v>48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70</v>
      </c>
      <c r="O2148">
        <v>3</v>
      </c>
      <c r="P2148" t="s">
        <v>28</v>
      </c>
      <c r="Q2148" t="s">
        <v>56</v>
      </c>
      <c r="R2148">
        <v>37</v>
      </c>
      <c r="S2148" t="s">
        <v>131</v>
      </c>
      <c r="T2148" t="s">
        <v>31</v>
      </c>
      <c r="U2148" t="s">
        <v>3254</v>
      </c>
      <c r="V2148">
        <v>10</v>
      </c>
      <c r="W2148">
        <v>1</v>
      </c>
      <c r="X2148">
        <v>2026</v>
      </c>
      <c r="Y2148" t="s">
        <v>6237</v>
      </c>
      <c r="Z2148">
        <v>2</v>
      </c>
      <c r="AA2148" t="s">
        <v>6235</v>
      </c>
      <c r="AB2148">
        <v>119</v>
      </c>
      <c r="AC2148">
        <v>0.3227272727272727</v>
      </c>
      <c r="AD2148" t="s">
        <v>6240</v>
      </c>
      <c r="AE2148" t="s">
        <v>6231</v>
      </c>
    </row>
    <row r="2149" spans="1:31" x14ac:dyDescent="0.25">
      <c r="A2149" t="s">
        <v>3256</v>
      </c>
      <c r="B2149" s="1">
        <v>46162</v>
      </c>
      <c r="C2149">
        <v>0.38194444444444442</v>
      </c>
      <c r="D2149" t="s">
        <v>116</v>
      </c>
      <c r="E2149" t="s">
        <v>135</v>
      </c>
      <c r="F2149" t="s">
        <v>95</v>
      </c>
      <c r="G2149" t="s">
        <v>117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49</v>
      </c>
      <c r="O2149">
        <v>1</v>
      </c>
      <c r="P2149" t="s">
        <v>28</v>
      </c>
      <c r="Q2149" t="s">
        <v>29</v>
      </c>
      <c r="R2149">
        <v>60</v>
      </c>
      <c r="S2149" t="s">
        <v>40</v>
      </c>
      <c r="T2149" t="s">
        <v>31</v>
      </c>
      <c r="U2149" t="s">
        <v>3256</v>
      </c>
      <c r="V2149">
        <v>9</v>
      </c>
      <c r="W2149">
        <v>5</v>
      </c>
      <c r="X2149">
        <v>2026</v>
      </c>
      <c r="Y2149" t="s">
        <v>6228</v>
      </c>
      <c r="Z2149">
        <v>-1</v>
      </c>
      <c r="AA2149" t="s">
        <v>6229</v>
      </c>
      <c r="AB2149">
        <v>558</v>
      </c>
      <c r="AC2149">
        <v>0.44814814814814813</v>
      </c>
      <c r="AD2149" t="s">
        <v>6233</v>
      </c>
      <c r="AE2149" t="s">
        <v>6234</v>
      </c>
    </row>
    <row r="2150" spans="1:31" x14ac:dyDescent="0.25">
      <c r="A2150" t="s">
        <v>3257</v>
      </c>
      <c r="B2150" s="1">
        <v>46183</v>
      </c>
      <c r="C2150">
        <v>0.98541666666666672</v>
      </c>
      <c r="D2150" t="s">
        <v>62</v>
      </c>
      <c r="E2150" t="s">
        <v>139</v>
      </c>
      <c r="F2150" t="s">
        <v>55</v>
      </c>
      <c r="G2150" t="s">
        <v>96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91</v>
      </c>
      <c r="O2150">
        <v>1</v>
      </c>
      <c r="P2150" t="s">
        <v>28</v>
      </c>
      <c r="Q2150" t="s">
        <v>56</v>
      </c>
      <c r="R2150">
        <v>60</v>
      </c>
      <c r="S2150" t="s">
        <v>40</v>
      </c>
      <c r="T2150" t="s">
        <v>58</v>
      </c>
      <c r="U2150" t="s">
        <v>3257</v>
      </c>
      <c r="V2150">
        <v>23</v>
      </c>
      <c r="W2150">
        <v>6</v>
      </c>
      <c r="X2150">
        <v>2026</v>
      </c>
      <c r="Y2150" t="s">
        <v>6239</v>
      </c>
      <c r="Z2150">
        <v>10</v>
      </c>
      <c r="AA2150" t="s">
        <v>6235</v>
      </c>
      <c r="AB2150">
        <v>830</v>
      </c>
      <c r="AC2150">
        <v>0.18823529411764706</v>
      </c>
      <c r="AD2150" t="s">
        <v>6233</v>
      </c>
      <c r="AE2150" t="s">
        <v>6234</v>
      </c>
    </row>
    <row r="2151" spans="1:31" x14ac:dyDescent="0.25">
      <c r="A2151" t="s">
        <v>3258</v>
      </c>
      <c r="B2151" s="1">
        <v>46181</v>
      </c>
      <c r="C2151">
        <v>0.57152777777777775</v>
      </c>
      <c r="D2151" t="s">
        <v>200</v>
      </c>
      <c r="E2151" t="s">
        <v>139</v>
      </c>
      <c r="F2151" t="s">
        <v>69</v>
      </c>
      <c r="G2151" t="s">
        <v>38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70</v>
      </c>
      <c r="O2151">
        <v>2</v>
      </c>
      <c r="P2151" t="s">
        <v>28</v>
      </c>
      <c r="Q2151" t="s">
        <v>29</v>
      </c>
      <c r="R2151">
        <v>60</v>
      </c>
      <c r="S2151" t="s">
        <v>57</v>
      </c>
      <c r="T2151" t="s">
        <v>85</v>
      </c>
      <c r="U2151" t="s">
        <v>3258</v>
      </c>
      <c r="V2151">
        <v>13</v>
      </c>
      <c r="W2151">
        <v>6</v>
      </c>
      <c r="X2151">
        <v>2026</v>
      </c>
      <c r="Y2151" t="s">
        <v>6237</v>
      </c>
      <c r="Z2151">
        <v>0</v>
      </c>
      <c r="AA2151" t="s">
        <v>6229</v>
      </c>
      <c r="AB2151">
        <v>140</v>
      </c>
      <c r="AC2151">
        <v>8.6363636363636365E-2</v>
      </c>
      <c r="AD2151" t="s">
        <v>6233</v>
      </c>
      <c r="AE2151" t="s">
        <v>6234</v>
      </c>
    </row>
    <row r="2152" spans="1:31" x14ac:dyDescent="0.25">
      <c r="A2152" t="s">
        <v>3259</v>
      </c>
      <c r="B2152" s="1">
        <v>46185</v>
      </c>
      <c r="C2152">
        <v>0.93888888888888888</v>
      </c>
      <c r="D2152" t="s">
        <v>23</v>
      </c>
      <c r="E2152" t="s">
        <v>159</v>
      </c>
      <c r="F2152" t="s">
        <v>76</v>
      </c>
      <c r="G2152" t="s">
        <v>117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70</v>
      </c>
      <c r="O2152">
        <v>5</v>
      </c>
      <c r="P2152" t="s">
        <v>28</v>
      </c>
      <c r="Q2152" t="s">
        <v>56</v>
      </c>
      <c r="R2152">
        <v>40</v>
      </c>
      <c r="S2152" t="s">
        <v>30</v>
      </c>
      <c r="T2152" t="s">
        <v>58</v>
      </c>
      <c r="U2152" t="s">
        <v>3259</v>
      </c>
      <c r="V2152">
        <v>22</v>
      </c>
      <c r="W2152">
        <v>6</v>
      </c>
      <c r="X2152">
        <v>2026</v>
      </c>
      <c r="Y2152" t="s">
        <v>6239</v>
      </c>
      <c r="Z2152">
        <v>12</v>
      </c>
      <c r="AA2152" t="s">
        <v>6235</v>
      </c>
      <c r="AB2152">
        <v>945</v>
      </c>
      <c r="AC2152">
        <v>0.14642857142857141</v>
      </c>
      <c r="AD2152" t="s">
        <v>6238</v>
      </c>
      <c r="AE2152" t="s">
        <v>6231</v>
      </c>
    </row>
    <row r="2153" spans="1:31" x14ac:dyDescent="0.25">
      <c r="A2153" t="s">
        <v>3261</v>
      </c>
      <c r="B2153" s="1">
        <v>46119</v>
      </c>
      <c r="C2153">
        <v>0.69444444444444442</v>
      </c>
      <c r="D2153" t="s">
        <v>116</v>
      </c>
      <c r="E2153" t="s">
        <v>135</v>
      </c>
      <c r="F2153" t="s">
        <v>76</v>
      </c>
      <c r="G2153" t="s">
        <v>104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91</v>
      </c>
      <c r="O2153">
        <v>3</v>
      </c>
      <c r="P2153" t="s">
        <v>28</v>
      </c>
      <c r="Q2153" t="s">
        <v>56</v>
      </c>
      <c r="R2153">
        <v>56</v>
      </c>
      <c r="S2153" t="s">
        <v>131</v>
      </c>
      <c r="T2153" t="s">
        <v>58</v>
      </c>
      <c r="U2153" t="s">
        <v>3261</v>
      </c>
      <c r="V2153">
        <v>16</v>
      </c>
      <c r="W2153">
        <v>4</v>
      </c>
      <c r="X2153">
        <v>2026</v>
      </c>
      <c r="Y2153" t="s">
        <v>6232</v>
      </c>
      <c r="Z2153">
        <v>5</v>
      </c>
      <c r="AA2153" t="s">
        <v>6235</v>
      </c>
      <c r="AB2153">
        <v>380</v>
      </c>
      <c r="AC2153">
        <v>0.14411764705882354</v>
      </c>
      <c r="AD2153" t="s">
        <v>6240</v>
      </c>
      <c r="AE2153" t="s">
        <v>6234</v>
      </c>
    </row>
    <row r="2154" spans="1:31" x14ac:dyDescent="0.25">
      <c r="A2154" t="s">
        <v>3262</v>
      </c>
      <c r="B2154" s="1">
        <v>46147</v>
      </c>
      <c r="C2154">
        <v>0.4861111111111111</v>
      </c>
      <c r="D2154" t="s">
        <v>130</v>
      </c>
      <c r="E2154" t="s">
        <v>46</v>
      </c>
      <c r="F2154" t="s">
        <v>95</v>
      </c>
      <c r="G2154" t="s">
        <v>26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70</v>
      </c>
      <c r="O2154">
        <v>1</v>
      </c>
      <c r="P2154" t="s">
        <v>28</v>
      </c>
      <c r="Q2154" t="s">
        <v>56</v>
      </c>
      <c r="R2154">
        <v>58</v>
      </c>
      <c r="S2154" t="s">
        <v>131</v>
      </c>
      <c r="T2154" t="s">
        <v>58</v>
      </c>
      <c r="U2154" t="s">
        <v>3262</v>
      </c>
      <c r="V2154">
        <v>11</v>
      </c>
      <c r="W2154">
        <v>5</v>
      </c>
      <c r="X2154">
        <v>2026</v>
      </c>
      <c r="Y2154" t="s">
        <v>6237</v>
      </c>
      <c r="Z2154">
        <v>-2</v>
      </c>
      <c r="AA2154" t="s">
        <v>6229</v>
      </c>
      <c r="AB2154">
        <v>386</v>
      </c>
      <c r="AC2154">
        <v>0.156</v>
      </c>
      <c r="AD2154" t="s">
        <v>6233</v>
      </c>
      <c r="AE2154" t="s">
        <v>6234</v>
      </c>
    </row>
    <row r="2155" spans="1:31" x14ac:dyDescent="0.25">
      <c r="A2155" t="s">
        <v>3263</v>
      </c>
      <c r="B2155" s="1">
        <v>46119</v>
      </c>
      <c r="C2155">
        <v>0.6743055555555556</v>
      </c>
      <c r="D2155" t="s">
        <v>45</v>
      </c>
      <c r="E2155" t="s">
        <v>83</v>
      </c>
      <c r="F2155" t="s">
        <v>63</v>
      </c>
      <c r="G2155" t="s">
        <v>48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91</v>
      </c>
      <c r="O2155">
        <v>3</v>
      </c>
      <c r="P2155" t="s">
        <v>146</v>
      </c>
      <c r="Q2155" t="s">
        <v>56</v>
      </c>
      <c r="R2155">
        <v>21</v>
      </c>
      <c r="S2155" t="s">
        <v>131</v>
      </c>
      <c r="T2155" t="s">
        <v>58</v>
      </c>
      <c r="U2155" t="s">
        <v>3263</v>
      </c>
      <c r="V2155">
        <v>16</v>
      </c>
      <c r="W2155">
        <v>4</v>
      </c>
      <c r="X2155">
        <v>2026</v>
      </c>
      <c r="Y2155" t="s">
        <v>6232</v>
      </c>
      <c r="Z2155">
        <v>2</v>
      </c>
      <c r="AA2155" t="s">
        <v>6235</v>
      </c>
      <c r="AB2155">
        <v>1173</v>
      </c>
      <c r="AC2155">
        <v>0.27727272727272728</v>
      </c>
      <c r="AD2155" t="s">
        <v>6240</v>
      </c>
      <c r="AE2155" t="s">
        <v>6241</v>
      </c>
    </row>
    <row r="2156" spans="1:31" x14ac:dyDescent="0.25">
      <c r="A2156" t="s">
        <v>3264</v>
      </c>
      <c r="B2156" s="1">
        <v>46053</v>
      </c>
      <c r="C2156">
        <v>0.76458333333333328</v>
      </c>
      <c r="D2156" t="s">
        <v>99</v>
      </c>
      <c r="E2156" t="s">
        <v>83</v>
      </c>
      <c r="F2156" t="s">
        <v>69</v>
      </c>
      <c r="G2156" t="s">
        <v>26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70</v>
      </c>
      <c r="O2156">
        <v>4</v>
      </c>
      <c r="P2156" t="s">
        <v>28</v>
      </c>
      <c r="Q2156" t="s">
        <v>56</v>
      </c>
      <c r="R2156">
        <v>34</v>
      </c>
      <c r="S2156" t="s">
        <v>64</v>
      </c>
      <c r="T2156" t="s">
        <v>41</v>
      </c>
      <c r="U2156" t="s">
        <v>3264</v>
      </c>
      <c r="V2156">
        <v>18</v>
      </c>
      <c r="W2156">
        <v>1</v>
      </c>
      <c r="X2156">
        <v>2026</v>
      </c>
      <c r="Y2156" t="s">
        <v>6232</v>
      </c>
      <c r="Z2156">
        <v>5</v>
      </c>
      <c r="AA2156" t="s">
        <v>6235</v>
      </c>
      <c r="AB2156">
        <v>607</v>
      </c>
      <c r="AC2156">
        <v>0.31034482758620691</v>
      </c>
      <c r="AD2156" t="s">
        <v>6230</v>
      </c>
      <c r="AE2156" t="s">
        <v>6236</v>
      </c>
    </row>
    <row r="2157" spans="1:31" x14ac:dyDescent="0.25">
      <c r="A2157" t="s">
        <v>3266</v>
      </c>
      <c r="B2157" s="1">
        <v>46177</v>
      </c>
      <c r="C2157">
        <v>0.94374999999999998</v>
      </c>
      <c r="D2157" t="s">
        <v>35</v>
      </c>
      <c r="E2157" t="s">
        <v>24</v>
      </c>
      <c r="F2157" t="s">
        <v>166</v>
      </c>
      <c r="G2157" t="s">
        <v>26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70</v>
      </c>
      <c r="O2157">
        <v>5</v>
      </c>
      <c r="P2157" t="s">
        <v>28</v>
      </c>
      <c r="Q2157" t="s">
        <v>56</v>
      </c>
      <c r="R2157">
        <v>27</v>
      </c>
      <c r="S2157" t="s">
        <v>71</v>
      </c>
      <c r="T2157" t="s">
        <v>58</v>
      </c>
      <c r="U2157" t="s">
        <v>3266</v>
      </c>
      <c r="V2157">
        <v>22</v>
      </c>
      <c r="W2157">
        <v>6</v>
      </c>
      <c r="X2157">
        <v>2026</v>
      </c>
      <c r="Y2157" t="s">
        <v>6239</v>
      </c>
      <c r="Z2157">
        <v>7</v>
      </c>
      <c r="AA2157" t="s">
        <v>6235</v>
      </c>
      <c r="AB2157">
        <v>422</v>
      </c>
      <c r="AC2157">
        <v>0.22647058823529412</v>
      </c>
      <c r="AD2157" t="s">
        <v>6238</v>
      </c>
      <c r="AE2157" t="s">
        <v>6236</v>
      </c>
    </row>
    <row r="2158" spans="1:31" x14ac:dyDescent="0.25">
      <c r="A2158" t="s">
        <v>3267</v>
      </c>
      <c r="B2158" s="1">
        <v>46156</v>
      </c>
      <c r="C2158">
        <v>0.61111111111111116</v>
      </c>
      <c r="D2158" t="s">
        <v>75</v>
      </c>
      <c r="E2158" t="s">
        <v>83</v>
      </c>
      <c r="F2158" t="s">
        <v>63</v>
      </c>
      <c r="G2158" t="s">
        <v>26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91</v>
      </c>
      <c r="O2158">
        <v>2</v>
      </c>
      <c r="P2158" t="s">
        <v>28</v>
      </c>
      <c r="Q2158" t="s">
        <v>56</v>
      </c>
      <c r="R2158">
        <v>28</v>
      </c>
      <c r="S2158" t="s">
        <v>71</v>
      </c>
      <c r="T2158" t="s">
        <v>85</v>
      </c>
      <c r="U2158" t="s">
        <v>3267</v>
      </c>
      <c r="V2158">
        <v>14</v>
      </c>
      <c r="W2158">
        <v>5</v>
      </c>
      <c r="X2158">
        <v>2026</v>
      </c>
      <c r="Y2158" t="s">
        <v>6237</v>
      </c>
      <c r="Z2158">
        <v>0</v>
      </c>
      <c r="AA2158" t="s">
        <v>6229</v>
      </c>
      <c r="AB2158">
        <v>736</v>
      </c>
      <c r="AC2158">
        <v>0.12666666666666665</v>
      </c>
      <c r="AD2158" t="s">
        <v>6233</v>
      </c>
      <c r="AE2158" t="s">
        <v>6236</v>
      </c>
    </row>
    <row r="2159" spans="1:31" x14ac:dyDescent="0.25">
      <c r="A2159" t="s">
        <v>3268</v>
      </c>
      <c r="B2159" s="1">
        <v>46030</v>
      </c>
      <c r="C2159">
        <v>0.74097222222222225</v>
      </c>
      <c r="D2159" t="s">
        <v>68</v>
      </c>
      <c r="E2159" t="s">
        <v>139</v>
      </c>
      <c r="F2159" t="s">
        <v>84</v>
      </c>
      <c r="G2159" t="s">
        <v>117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49</v>
      </c>
      <c r="O2159">
        <v>4</v>
      </c>
      <c r="P2159" t="s">
        <v>28</v>
      </c>
      <c r="Q2159" t="s">
        <v>29</v>
      </c>
      <c r="R2159">
        <v>25</v>
      </c>
      <c r="S2159" t="s">
        <v>71</v>
      </c>
      <c r="T2159" t="s">
        <v>58</v>
      </c>
      <c r="U2159" t="s">
        <v>3268</v>
      </c>
      <c r="V2159">
        <v>17</v>
      </c>
      <c r="W2159">
        <v>1</v>
      </c>
      <c r="X2159">
        <v>2026</v>
      </c>
      <c r="Y2159" t="s">
        <v>6232</v>
      </c>
      <c r="Z2159">
        <v>11</v>
      </c>
      <c r="AA2159" t="s">
        <v>6235</v>
      </c>
      <c r="AB2159">
        <v>533</v>
      </c>
      <c r="AC2159">
        <v>0.15555555555555556</v>
      </c>
      <c r="AD2159" t="s">
        <v>6230</v>
      </c>
      <c r="AE2159" t="s">
        <v>6241</v>
      </c>
    </row>
    <row r="2160" spans="1:31" x14ac:dyDescent="0.25">
      <c r="A2160" t="s">
        <v>3269</v>
      </c>
      <c r="B2160" s="1">
        <v>46041</v>
      </c>
      <c r="C2160">
        <v>0.96736111111111112</v>
      </c>
      <c r="D2160" t="s">
        <v>75</v>
      </c>
      <c r="E2160" t="s">
        <v>36</v>
      </c>
      <c r="F2160" t="s">
        <v>37</v>
      </c>
      <c r="G2160" t="s">
        <v>48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27</v>
      </c>
      <c r="O2160">
        <v>4</v>
      </c>
      <c r="P2160" t="s">
        <v>28</v>
      </c>
      <c r="Q2160" t="s">
        <v>56</v>
      </c>
      <c r="R2160">
        <v>28</v>
      </c>
      <c r="S2160" t="s">
        <v>57</v>
      </c>
      <c r="T2160" t="s">
        <v>58</v>
      </c>
      <c r="U2160" t="s">
        <v>3269</v>
      </c>
      <c r="V2160">
        <v>23</v>
      </c>
      <c r="W2160">
        <v>1</v>
      </c>
      <c r="X2160">
        <v>2026</v>
      </c>
      <c r="Y2160" t="s">
        <v>6239</v>
      </c>
      <c r="Z2160">
        <v>10</v>
      </c>
      <c r="AA2160" t="s">
        <v>6235</v>
      </c>
      <c r="AB2160">
        <v>1041</v>
      </c>
      <c r="AC2160">
        <v>0.10625</v>
      </c>
      <c r="AD2160" t="s">
        <v>6230</v>
      </c>
      <c r="AE2160" t="s">
        <v>6236</v>
      </c>
    </row>
    <row r="2161" spans="1:31" x14ac:dyDescent="0.25">
      <c r="A2161" t="s">
        <v>3270</v>
      </c>
      <c r="B2161" s="1">
        <v>46144</v>
      </c>
      <c r="C2161">
        <v>0.46388888888888891</v>
      </c>
      <c r="D2161" t="s">
        <v>130</v>
      </c>
      <c r="E2161" t="s">
        <v>36</v>
      </c>
      <c r="F2161" t="s">
        <v>55</v>
      </c>
      <c r="G2161" t="s">
        <v>117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49</v>
      </c>
      <c r="O2161">
        <v>3</v>
      </c>
      <c r="P2161" t="s">
        <v>146</v>
      </c>
      <c r="Q2161" t="s">
        <v>29</v>
      </c>
      <c r="R2161">
        <v>22</v>
      </c>
      <c r="S2161" t="s">
        <v>64</v>
      </c>
      <c r="T2161" t="s">
        <v>58</v>
      </c>
      <c r="U2161" t="s">
        <v>3270</v>
      </c>
      <c r="V2161">
        <v>11</v>
      </c>
      <c r="W2161">
        <v>5</v>
      </c>
      <c r="X2161">
        <v>2026</v>
      </c>
      <c r="Y2161" t="s">
        <v>6237</v>
      </c>
      <c r="Z2161">
        <v>6</v>
      </c>
      <c r="AA2161" t="s">
        <v>6235</v>
      </c>
      <c r="AB2161">
        <v>863</v>
      </c>
      <c r="AC2161">
        <v>0.19999999999999998</v>
      </c>
      <c r="AD2161" t="s">
        <v>6240</v>
      </c>
      <c r="AE2161" t="s">
        <v>6241</v>
      </c>
    </row>
    <row r="2162" spans="1:31" x14ac:dyDescent="0.25">
      <c r="A2162" t="s">
        <v>3271</v>
      </c>
      <c r="B2162" s="1">
        <v>46193</v>
      </c>
      <c r="C2162">
        <v>0.84236111111111112</v>
      </c>
      <c r="D2162" t="s">
        <v>35</v>
      </c>
      <c r="E2162" t="s">
        <v>159</v>
      </c>
      <c r="F2162" t="s">
        <v>76</v>
      </c>
      <c r="G2162" t="s">
        <v>104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91</v>
      </c>
      <c r="O2162">
        <v>1</v>
      </c>
      <c r="P2162" t="s">
        <v>28</v>
      </c>
      <c r="Q2162" t="s">
        <v>29</v>
      </c>
      <c r="R2162">
        <v>35</v>
      </c>
      <c r="S2162" t="s">
        <v>64</v>
      </c>
      <c r="T2162" t="s">
        <v>41</v>
      </c>
      <c r="U2162" t="s">
        <v>3271</v>
      </c>
      <c r="V2162">
        <v>20</v>
      </c>
      <c r="W2162">
        <v>6</v>
      </c>
      <c r="X2162">
        <v>2026</v>
      </c>
      <c r="Y2162" t="s">
        <v>6239</v>
      </c>
      <c r="Z2162">
        <v>-2</v>
      </c>
      <c r="AA2162" t="s">
        <v>6229</v>
      </c>
      <c r="AB2162">
        <v>1109</v>
      </c>
      <c r="AC2162">
        <v>0.54347826086956519</v>
      </c>
      <c r="AD2162" t="s">
        <v>6233</v>
      </c>
      <c r="AE2162" t="s">
        <v>6236</v>
      </c>
    </row>
    <row r="2163" spans="1:31" x14ac:dyDescent="0.25">
      <c r="A2163" t="s">
        <v>3272</v>
      </c>
      <c r="B2163" s="1">
        <v>46154</v>
      </c>
      <c r="C2163">
        <v>0.87986111111111109</v>
      </c>
      <c r="D2163" t="s">
        <v>45</v>
      </c>
      <c r="E2163" t="s">
        <v>24</v>
      </c>
      <c r="F2163" t="s">
        <v>95</v>
      </c>
      <c r="G2163" t="s">
        <v>104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39</v>
      </c>
      <c r="O2163">
        <v>1</v>
      </c>
      <c r="P2163" t="s">
        <v>28</v>
      </c>
      <c r="Q2163" t="s">
        <v>56</v>
      </c>
      <c r="R2163">
        <v>19</v>
      </c>
      <c r="S2163" t="s">
        <v>131</v>
      </c>
      <c r="T2163" t="s">
        <v>41</v>
      </c>
      <c r="U2163" t="s">
        <v>3272</v>
      </c>
      <c r="V2163">
        <v>21</v>
      </c>
      <c r="W2163">
        <v>5</v>
      </c>
      <c r="X2163">
        <v>2026</v>
      </c>
      <c r="Y2163" t="s">
        <v>6239</v>
      </c>
      <c r="Z2163">
        <v>9</v>
      </c>
      <c r="AA2163" t="s">
        <v>6235</v>
      </c>
      <c r="AB2163">
        <v>432</v>
      </c>
      <c r="AC2163">
        <v>0.27250000000000002</v>
      </c>
      <c r="AD2163" t="s">
        <v>6233</v>
      </c>
      <c r="AE2163" t="s">
        <v>6241</v>
      </c>
    </row>
    <row r="2164" spans="1:31" x14ac:dyDescent="0.25">
      <c r="A2164" t="s">
        <v>3273</v>
      </c>
      <c r="B2164" s="1">
        <v>46088</v>
      </c>
      <c r="C2164">
        <v>0.81736111111111109</v>
      </c>
      <c r="D2164" t="s">
        <v>45</v>
      </c>
      <c r="E2164" t="s">
        <v>54</v>
      </c>
      <c r="F2164" t="s">
        <v>95</v>
      </c>
      <c r="G2164" t="s">
        <v>117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39</v>
      </c>
      <c r="O2164">
        <v>3</v>
      </c>
      <c r="P2164" t="s">
        <v>28</v>
      </c>
      <c r="Q2164" t="s">
        <v>29</v>
      </c>
      <c r="R2164">
        <v>31</v>
      </c>
      <c r="S2164" t="s">
        <v>64</v>
      </c>
      <c r="T2164" t="s">
        <v>41</v>
      </c>
      <c r="U2164" t="s">
        <v>3273</v>
      </c>
      <c r="V2164">
        <v>19</v>
      </c>
      <c r="W2164">
        <v>3</v>
      </c>
      <c r="X2164">
        <v>2026</v>
      </c>
      <c r="Y2164" t="s">
        <v>6232</v>
      </c>
      <c r="Z2164">
        <v>9</v>
      </c>
      <c r="AA2164" t="s">
        <v>6235</v>
      </c>
      <c r="AB2164">
        <v>283</v>
      </c>
      <c r="AC2164">
        <v>0.125</v>
      </c>
      <c r="AD2164" t="s">
        <v>6240</v>
      </c>
      <c r="AE2164" t="s">
        <v>6236</v>
      </c>
    </row>
    <row r="2165" spans="1:31" x14ac:dyDescent="0.25">
      <c r="A2165" t="s">
        <v>3274</v>
      </c>
      <c r="B2165" s="1">
        <v>46101</v>
      </c>
      <c r="C2165">
        <v>0.78402777777777777</v>
      </c>
      <c r="D2165" t="s">
        <v>68</v>
      </c>
      <c r="E2165" t="s">
        <v>54</v>
      </c>
      <c r="F2165" t="s">
        <v>166</v>
      </c>
      <c r="G2165" t="s">
        <v>104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27</v>
      </c>
      <c r="O2165">
        <v>3</v>
      </c>
      <c r="P2165" t="s">
        <v>28</v>
      </c>
      <c r="Q2165" t="s">
        <v>29</v>
      </c>
      <c r="R2165">
        <v>44</v>
      </c>
      <c r="S2165" t="s">
        <v>30</v>
      </c>
      <c r="T2165" t="s">
        <v>41</v>
      </c>
      <c r="U2165" t="s">
        <v>3274</v>
      </c>
      <c r="V2165">
        <v>18</v>
      </c>
      <c r="W2165">
        <v>3</v>
      </c>
      <c r="X2165">
        <v>2026</v>
      </c>
      <c r="Y2165" t="s">
        <v>6232</v>
      </c>
      <c r="Z2165">
        <v>13</v>
      </c>
      <c r="AA2165" t="s">
        <v>6235</v>
      </c>
      <c r="AB2165">
        <v>927</v>
      </c>
      <c r="AC2165">
        <v>0.18103448275862069</v>
      </c>
      <c r="AD2165" t="s">
        <v>6240</v>
      </c>
      <c r="AE2165" t="s">
        <v>6231</v>
      </c>
    </row>
    <row r="2166" spans="1:31" x14ac:dyDescent="0.25">
      <c r="A2166" t="s">
        <v>3275</v>
      </c>
      <c r="B2166" s="1">
        <v>46117</v>
      </c>
      <c r="C2166">
        <v>0.37152777777777779</v>
      </c>
      <c r="D2166" t="s">
        <v>200</v>
      </c>
      <c r="E2166" t="s">
        <v>90</v>
      </c>
      <c r="F2166" t="s">
        <v>76</v>
      </c>
      <c r="G2166" t="s">
        <v>26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39</v>
      </c>
      <c r="O2166">
        <v>2</v>
      </c>
      <c r="P2166" t="s">
        <v>146</v>
      </c>
      <c r="Q2166" t="s">
        <v>56</v>
      </c>
      <c r="R2166">
        <v>54</v>
      </c>
      <c r="S2166" t="s">
        <v>170</v>
      </c>
      <c r="T2166" t="s">
        <v>31</v>
      </c>
      <c r="U2166" t="s">
        <v>3275</v>
      </c>
      <c r="V2166">
        <v>8</v>
      </c>
      <c r="W2166">
        <v>4</v>
      </c>
      <c r="X2166">
        <v>2026</v>
      </c>
      <c r="Y2166" t="s">
        <v>6228</v>
      </c>
      <c r="Z2166">
        <v>-2</v>
      </c>
      <c r="AA2166" t="s">
        <v>6229</v>
      </c>
      <c r="AB2166">
        <v>486</v>
      </c>
      <c r="AC2166">
        <v>0.33953488372093021</v>
      </c>
      <c r="AD2166" t="s">
        <v>6233</v>
      </c>
      <c r="AE2166" t="s">
        <v>6234</v>
      </c>
    </row>
    <row r="2167" spans="1:31" x14ac:dyDescent="0.25">
      <c r="A2167" t="s">
        <v>3276</v>
      </c>
      <c r="B2167" s="1">
        <v>46117</v>
      </c>
      <c r="C2167">
        <v>0.63541666666666663</v>
      </c>
      <c r="D2167" t="s">
        <v>89</v>
      </c>
      <c r="E2167" t="s">
        <v>54</v>
      </c>
      <c r="F2167" t="s">
        <v>25</v>
      </c>
      <c r="G2167" t="s">
        <v>96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27</v>
      </c>
      <c r="O2167">
        <v>2</v>
      </c>
      <c r="P2167" t="s">
        <v>28</v>
      </c>
      <c r="Q2167" t="s">
        <v>29</v>
      </c>
      <c r="R2167">
        <v>32</v>
      </c>
      <c r="S2167" t="s">
        <v>170</v>
      </c>
      <c r="T2167" t="s">
        <v>58</v>
      </c>
      <c r="U2167" t="s">
        <v>3276</v>
      </c>
      <c r="V2167">
        <v>15</v>
      </c>
      <c r="W2167">
        <v>4</v>
      </c>
      <c r="X2167">
        <v>2026</v>
      </c>
      <c r="Y2167" t="s">
        <v>6232</v>
      </c>
      <c r="Z2167">
        <v>11</v>
      </c>
      <c r="AA2167" t="s">
        <v>6235</v>
      </c>
      <c r="AB2167">
        <v>433</v>
      </c>
      <c r="AC2167">
        <v>0.21428571428571427</v>
      </c>
      <c r="AD2167" t="s">
        <v>6233</v>
      </c>
      <c r="AE2167" t="s">
        <v>6236</v>
      </c>
    </row>
    <row r="2168" spans="1:31" x14ac:dyDescent="0.25">
      <c r="A2168" t="s">
        <v>3277</v>
      </c>
      <c r="B2168" s="1">
        <v>46073</v>
      </c>
      <c r="C2168">
        <v>0.41944444444444445</v>
      </c>
      <c r="D2168" t="s">
        <v>35</v>
      </c>
      <c r="E2168" t="s">
        <v>90</v>
      </c>
      <c r="F2168" t="s">
        <v>166</v>
      </c>
      <c r="G2168" t="s">
        <v>104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39</v>
      </c>
      <c r="O2168">
        <v>4</v>
      </c>
      <c r="P2168" t="s">
        <v>28</v>
      </c>
      <c r="Q2168" t="s">
        <v>56</v>
      </c>
      <c r="R2168">
        <v>45</v>
      </c>
      <c r="S2168" t="s">
        <v>30</v>
      </c>
      <c r="T2168" t="s">
        <v>31</v>
      </c>
      <c r="U2168" t="s">
        <v>3277</v>
      </c>
      <c r="V2168">
        <v>10</v>
      </c>
      <c r="W2168">
        <v>2</v>
      </c>
      <c r="X2168">
        <v>2026</v>
      </c>
      <c r="Y2168" t="s">
        <v>6237</v>
      </c>
      <c r="Z2168">
        <v>4</v>
      </c>
      <c r="AA2168" t="s">
        <v>6235</v>
      </c>
      <c r="AB2168">
        <v>569</v>
      </c>
      <c r="AC2168">
        <v>0.21304347826086958</v>
      </c>
      <c r="AD2168" t="s">
        <v>6230</v>
      </c>
      <c r="AE2168" t="s">
        <v>6231</v>
      </c>
    </row>
    <row r="2169" spans="1:31" x14ac:dyDescent="0.25">
      <c r="A2169" t="s">
        <v>3279</v>
      </c>
      <c r="B2169" s="1">
        <v>46151</v>
      </c>
      <c r="C2169">
        <v>0.88124999999999998</v>
      </c>
      <c r="D2169" t="s">
        <v>116</v>
      </c>
      <c r="E2169" t="s">
        <v>135</v>
      </c>
      <c r="F2169" t="s">
        <v>95</v>
      </c>
      <c r="G2169" t="s">
        <v>117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70</v>
      </c>
      <c r="O2169">
        <v>3</v>
      </c>
      <c r="P2169" t="s">
        <v>28</v>
      </c>
      <c r="Q2169" t="s">
        <v>56</v>
      </c>
      <c r="R2169">
        <v>54</v>
      </c>
      <c r="S2169" t="s">
        <v>64</v>
      </c>
      <c r="T2169" t="s">
        <v>41</v>
      </c>
      <c r="U2169" t="s">
        <v>3279</v>
      </c>
      <c r="V2169">
        <v>21</v>
      </c>
      <c r="W2169">
        <v>5</v>
      </c>
      <c r="X2169">
        <v>2026</v>
      </c>
      <c r="Y2169" t="s">
        <v>6239</v>
      </c>
      <c r="Z2169">
        <v>7</v>
      </c>
      <c r="AA2169" t="s">
        <v>6235</v>
      </c>
      <c r="AB2169">
        <v>184</v>
      </c>
      <c r="AC2169">
        <v>7.7777777777777779E-2</v>
      </c>
      <c r="AD2169" t="s">
        <v>6240</v>
      </c>
      <c r="AE2169" t="s">
        <v>6234</v>
      </c>
    </row>
    <row r="2170" spans="1:31" x14ac:dyDescent="0.25">
      <c r="A2170" t="s">
        <v>3281</v>
      </c>
      <c r="B2170" s="1">
        <v>46137</v>
      </c>
      <c r="C2170">
        <v>0.87291666666666667</v>
      </c>
      <c r="D2170" t="s">
        <v>23</v>
      </c>
      <c r="E2170" t="s">
        <v>159</v>
      </c>
      <c r="F2170" t="s">
        <v>76</v>
      </c>
      <c r="G2170" t="s">
        <v>38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91</v>
      </c>
      <c r="O2170">
        <v>4</v>
      </c>
      <c r="P2170" t="s">
        <v>28</v>
      </c>
      <c r="Q2170" t="s">
        <v>29</v>
      </c>
      <c r="R2170">
        <v>55</v>
      </c>
      <c r="S2170" t="s">
        <v>64</v>
      </c>
      <c r="T2170" t="s">
        <v>41</v>
      </c>
      <c r="U2170" t="s">
        <v>3281</v>
      </c>
      <c r="V2170">
        <v>20</v>
      </c>
      <c r="W2170">
        <v>4</v>
      </c>
      <c r="X2170">
        <v>2026</v>
      </c>
      <c r="Y2170" t="s">
        <v>6239</v>
      </c>
      <c r="Z2170">
        <v>0</v>
      </c>
      <c r="AA2170" t="s">
        <v>6229</v>
      </c>
      <c r="AB2170">
        <v>814</v>
      </c>
      <c r="AC2170">
        <v>0.27241379310344827</v>
      </c>
      <c r="AD2170" t="s">
        <v>6230</v>
      </c>
      <c r="AE2170" t="s">
        <v>6234</v>
      </c>
    </row>
    <row r="2171" spans="1:31" x14ac:dyDescent="0.25">
      <c r="A2171" t="s">
        <v>3282</v>
      </c>
      <c r="B2171" s="1">
        <v>46043</v>
      </c>
      <c r="C2171">
        <v>0.38680555555555557</v>
      </c>
      <c r="D2171" t="s">
        <v>116</v>
      </c>
      <c r="E2171" t="s">
        <v>24</v>
      </c>
      <c r="F2171" t="s">
        <v>25</v>
      </c>
      <c r="G2171" t="s">
        <v>117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49</v>
      </c>
      <c r="O2171">
        <v>5</v>
      </c>
      <c r="P2171" t="s">
        <v>146</v>
      </c>
      <c r="Q2171" t="s">
        <v>29</v>
      </c>
      <c r="R2171">
        <v>45</v>
      </c>
      <c r="S2171" t="s">
        <v>40</v>
      </c>
      <c r="T2171" t="s">
        <v>31</v>
      </c>
      <c r="U2171" t="s">
        <v>3282</v>
      </c>
      <c r="V2171">
        <v>9</v>
      </c>
      <c r="W2171">
        <v>1</v>
      </c>
      <c r="X2171">
        <v>2026</v>
      </c>
      <c r="Y2171" t="s">
        <v>6228</v>
      </c>
      <c r="Z2171">
        <v>18</v>
      </c>
      <c r="AA2171" t="s">
        <v>6235</v>
      </c>
      <c r="AB2171">
        <v>572</v>
      </c>
      <c r="AC2171">
        <v>1.6666666666666666E-2</v>
      </c>
      <c r="AD2171" t="s">
        <v>6238</v>
      </c>
      <c r="AE2171" t="s">
        <v>6231</v>
      </c>
    </row>
    <row r="2172" spans="1:31" x14ac:dyDescent="0.25">
      <c r="A2172" t="s">
        <v>3283</v>
      </c>
      <c r="B2172" s="1">
        <v>46123</v>
      </c>
      <c r="C2172">
        <v>0.95972222222222225</v>
      </c>
      <c r="D2172" t="s">
        <v>200</v>
      </c>
      <c r="E2172" t="s">
        <v>135</v>
      </c>
      <c r="F2172" t="s">
        <v>47</v>
      </c>
      <c r="G2172" t="s">
        <v>96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39</v>
      </c>
      <c r="O2172">
        <v>1</v>
      </c>
      <c r="P2172" t="s">
        <v>28</v>
      </c>
      <c r="Q2172" t="s">
        <v>29</v>
      </c>
      <c r="R2172">
        <v>18</v>
      </c>
      <c r="S2172" t="s">
        <v>64</v>
      </c>
      <c r="T2172" t="s">
        <v>58</v>
      </c>
      <c r="U2172" t="s">
        <v>3283</v>
      </c>
      <c r="V2172">
        <v>23</v>
      </c>
      <c r="W2172">
        <v>4</v>
      </c>
      <c r="X2172">
        <v>2026</v>
      </c>
      <c r="Y2172" t="s">
        <v>6239</v>
      </c>
      <c r="Z2172">
        <v>18</v>
      </c>
      <c r="AA2172" t="s">
        <v>6235</v>
      </c>
      <c r="AB2172">
        <v>535</v>
      </c>
      <c r="AC2172">
        <v>5.3191489361702128E-2</v>
      </c>
      <c r="AD2172" t="s">
        <v>6233</v>
      </c>
      <c r="AE2172" t="s">
        <v>6241</v>
      </c>
    </row>
    <row r="2173" spans="1:31" x14ac:dyDescent="0.25">
      <c r="A2173" t="s">
        <v>3284</v>
      </c>
      <c r="B2173" s="1">
        <v>46099</v>
      </c>
      <c r="C2173">
        <v>0.6</v>
      </c>
      <c r="D2173" t="s">
        <v>45</v>
      </c>
      <c r="E2173" t="s">
        <v>83</v>
      </c>
      <c r="F2173" t="s">
        <v>25</v>
      </c>
      <c r="G2173" t="s">
        <v>48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27</v>
      </c>
      <c r="O2173">
        <v>2</v>
      </c>
      <c r="P2173" t="s">
        <v>28</v>
      </c>
      <c r="Q2173" t="s">
        <v>29</v>
      </c>
      <c r="R2173">
        <v>35</v>
      </c>
      <c r="S2173" t="s">
        <v>40</v>
      </c>
      <c r="T2173" t="s">
        <v>85</v>
      </c>
      <c r="U2173" t="s">
        <v>3284</v>
      </c>
      <c r="V2173">
        <v>14</v>
      </c>
      <c r="W2173">
        <v>3</v>
      </c>
      <c r="X2173">
        <v>2026</v>
      </c>
      <c r="Y2173" t="s">
        <v>6237</v>
      </c>
      <c r="Z2173">
        <v>6</v>
      </c>
      <c r="AA2173" t="s">
        <v>6235</v>
      </c>
      <c r="AB2173">
        <v>553</v>
      </c>
      <c r="AC2173">
        <v>0.14117647058823529</v>
      </c>
      <c r="AD2173" t="s">
        <v>6233</v>
      </c>
      <c r="AE2173" t="s">
        <v>6236</v>
      </c>
    </row>
    <row r="2174" spans="1:31" x14ac:dyDescent="0.25">
      <c r="A2174" t="s">
        <v>3285</v>
      </c>
      <c r="B2174" s="1">
        <v>46118</v>
      </c>
      <c r="C2174">
        <v>0.67083333333333328</v>
      </c>
      <c r="D2174" t="s">
        <v>23</v>
      </c>
      <c r="E2174" t="s">
        <v>36</v>
      </c>
      <c r="F2174" t="s">
        <v>69</v>
      </c>
      <c r="G2174" t="s">
        <v>117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39</v>
      </c>
      <c r="O2174">
        <v>5</v>
      </c>
      <c r="P2174" t="s">
        <v>28</v>
      </c>
      <c r="Q2174" t="s">
        <v>56</v>
      </c>
      <c r="R2174">
        <v>47</v>
      </c>
      <c r="S2174" t="s">
        <v>57</v>
      </c>
      <c r="T2174" t="s">
        <v>58</v>
      </c>
      <c r="U2174" t="s">
        <v>3285</v>
      </c>
      <c r="V2174">
        <v>16</v>
      </c>
      <c r="W2174">
        <v>4</v>
      </c>
      <c r="X2174">
        <v>2026</v>
      </c>
      <c r="Y2174" t="s">
        <v>6232</v>
      </c>
      <c r="Z2174">
        <v>11</v>
      </c>
      <c r="AA2174" t="s">
        <v>6235</v>
      </c>
      <c r="AB2174">
        <v>229</v>
      </c>
      <c r="AC2174">
        <v>0.21249999999999999</v>
      </c>
      <c r="AD2174" t="s">
        <v>6238</v>
      </c>
      <c r="AE2174" t="s">
        <v>6234</v>
      </c>
    </row>
    <row r="2175" spans="1:31" x14ac:dyDescent="0.25">
      <c r="A2175" t="s">
        <v>3286</v>
      </c>
      <c r="B2175" s="1">
        <v>46114</v>
      </c>
      <c r="C2175">
        <v>0.56180555555555556</v>
      </c>
      <c r="D2175" t="s">
        <v>200</v>
      </c>
      <c r="E2175" t="s">
        <v>135</v>
      </c>
      <c r="F2175" t="s">
        <v>76</v>
      </c>
      <c r="G2175" t="s">
        <v>48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91</v>
      </c>
      <c r="O2175">
        <v>3</v>
      </c>
      <c r="P2175" t="s">
        <v>146</v>
      </c>
      <c r="Q2175" t="s">
        <v>29</v>
      </c>
      <c r="R2175">
        <v>39</v>
      </c>
      <c r="S2175" t="s">
        <v>71</v>
      </c>
      <c r="T2175" t="s">
        <v>85</v>
      </c>
      <c r="U2175" t="s">
        <v>3286</v>
      </c>
      <c r="V2175">
        <v>13</v>
      </c>
      <c r="W2175">
        <v>4</v>
      </c>
      <c r="X2175">
        <v>2026</v>
      </c>
      <c r="Y2175" t="s">
        <v>6237</v>
      </c>
      <c r="Z2175">
        <v>20</v>
      </c>
      <c r="AA2175" t="s">
        <v>6235</v>
      </c>
      <c r="AB2175">
        <v>647</v>
      </c>
      <c r="AC2175">
        <v>0.14255319148936171</v>
      </c>
      <c r="AD2175" t="s">
        <v>6240</v>
      </c>
      <c r="AE2175" t="s">
        <v>6231</v>
      </c>
    </row>
    <row r="2176" spans="1:31" x14ac:dyDescent="0.25">
      <c r="A2176" t="s">
        <v>3287</v>
      </c>
      <c r="B2176" s="1">
        <v>46051</v>
      </c>
      <c r="C2176">
        <v>0.89652777777777781</v>
      </c>
      <c r="D2176" t="s">
        <v>116</v>
      </c>
      <c r="E2176" t="s">
        <v>135</v>
      </c>
      <c r="F2176" t="s">
        <v>55</v>
      </c>
      <c r="G2176" t="s">
        <v>117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70</v>
      </c>
      <c r="O2176">
        <v>5</v>
      </c>
      <c r="P2176" t="s">
        <v>28</v>
      </c>
      <c r="Q2176" t="s">
        <v>56</v>
      </c>
      <c r="R2176">
        <v>55</v>
      </c>
      <c r="S2176" t="s">
        <v>71</v>
      </c>
      <c r="T2176" t="s">
        <v>41</v>
      </c>
      <c r="U2176" t="s">
        <v>3287</v>
      </c>
      <c r="V2176">
        <v>21</v>
      </c>
      <c r="W2176">
        <v>1</v>
      </c>
      <c r="X2176">
        <v>2026</v>
      </c>
      <c r="Y2176" t="s">
        <v>6239</v>
      </c>
      <c r="Z2176">
        <v>1</v>
      </c>
      <c r="AA2176" t="s">
        <v>6235</v>
      </c>
      <c r="AB2176">
        <v>433</v>
      </c>
      <c r="AC2176">
        <v>0.32333333333333331</v>
      </c>
      <c r="AD2176" t="s">
        <v>6238</v>
      </c>
      <c r="AE2176" t="s">
        <v>6234</v>
      </c>
    </row>
    <row r="2177" spans="1:31" x14ac:dyDescent="0.25">
      <c r="A2177" t="s">
        <v>3289</v>
      </c>
      <c r="B2177" s="1">
        <v>46096</v>
      </c>
      <c r="C2177">
        <v>0.49513888888888891</v>
      </c>
      <c r="D2177" t="s">
        <v>68</v>
      </c>
      <c r="E2177" t="s">
        <v>24</v>
      </c>
      <c r="F2177" t="s">
        <v>166</v>
      </c>
      <c r="G2177" t="s">
        <v>38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49</v>
      </c>
      <c r="O2177">
        <v>4</v>
      </c>
      <c r="P2177" t="s">
        <v>28</v>
      </c>
      <c r="Q2177" t="s">
        <v>29</v>
      </c>
      <c r="R2177">
        <v>32</v>
      </c>
      <c r="S2177" t="s">
        <v>170</v>
      </c>
      <c r="T2177" t="s">
        <v>58</v>
      </c>
      <c r="U2177" t="s">
        <v>3289</v>
      </c>
      <c r="V2177">
        <v>11</v>
      </c>
      <c r="W2177">
        <v>3</v>
      </c>
      <c r="X2177">
        <v>2026</v>
      </c>
      <c r="Y2177" t="s">
        <v>6237</v>
      </c>
      <c r="Z2177">
        <v>10</v>
      </c>
      <c r="AA2177" t="s">
        <v>6235</v>
      </c>
      <c r="AB2177">
        <v>218</v>
      </c>
      <c r="AC2177">
        <v>0.32058823529411767</v>
      </c>
      <c r="AD2177" t="s">
        <v>6230</v>
      </c>
      <c r="AE2177" t="s">
        <v>6236</v>
      </c>
    </row>
    <row r="2178" spans="1:31" x14ac:dyDescent="0.25">
      <c r="A2178" t="s">
        <v>3290</v>
      </c>
      <c r="B2178" s="1">
        <v>46059</v>
      </c>
      <c r="C2178">
        <v>0.58402777777777781</v>
      </c>
      <c r="D2178" t="s">
        <v>68</v>
      </c>
      <c r="E2178" t="s">
        <v>46</v>
      </c>
      <c r="F2178" t="s">
        <v>69</v>
      </c>
      <c r="G2178" t="s">
        <v>48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39</v>
      </c>
      <c r="O2178">
        <v>2</v>
      </c>
      <c r="P2178" t="s">
        <v>28</v>
      </c>
      <c r="Q2178" t="s">
        <v>29</v>
      </c>
      <c r="R2178">
        <v>46</v>
      </c>
      <c r="S2178" t="s">
        <v>30</v>
      </c>
      <c r="T2178" t="s">
        <v>85</v>
      </c>
      <c r="U2178" t="s">
        <v>3290</v>
      </c>
      <c r="V2178">
        <v>14</v>
      </c>
      <c r="W2178">
        <v>2</v>
      </c>
      <c r="X2178">
        <v>2026</v>
      </c>
      <c r="Y2178" t="s">
        <v>6237</v>
      </c>
      <c r="Z2178">
        <v>14</v>
      </c>
      <c r="AA2178" t="s">
        <v>6235</v>
      </c>
      <c r="AB2178">
        <v>798</v>
      </c>
      <c r="AC2178">
        <v>0.13513513513513514</v>
      </c>
      <c r="AD2178" t="s">
        <v>6233</v>
      </c>
      <c r="AE2178" t="s">
        <v>6234</v>
      </c>
    </row>
    <row r="2179" spans="1:31" x14ac:dyDescent="0.25">
      <c r="A2179" t="s">
        <v>3291</v>
      </c>
      <c r="B2179" s="1">
        <v>46149</v>
      </c>
      <c r="C2179">
        <v>0.38333333333333336</v>
      </c>
      <c r="D2179" t="s">
        <v>296</v>
      </c>
      <c r="E2179" t="s">
        <v>159</v>
      </c>
      <c r="F2179" t="s">
        <v>25</v>
      </c>
      <c r="G2179" t="s">
        <v>117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70</v>
      </c>
      <c r="O2179">
        <v>3</v>
      </c>
      <c r="P2179" t="s">
        <v>28</v>
      </c>
      <c r="Q2179" t="s">
        <v>56</v>
      </c>
      <c r="R2179">
        <v>22</v>
      </c>
      <c r="S2179" t="s">
        <v>71</v>
      </c>
      <c r="T2179" t="s">
        <v>31</v>
      </c>
      <c r="U2179" t="s">
        <v>3291</v>
      </c>
      <c r="V2179">
        <v>9</v>
      </c>
      <c r="W2179">
        <v>5</v>
      </c>
      <c r="X2179">
        <v>2026</v>
      </c>
      <c r="Y2179" t="s">
        <v>6228</v>
      </c>
      <c r="Z2179">
        <v>4</v>
      </c>
      <c r="AA2179" t="s">
        <v>6235</v>
      </c>
      <c r="AB2179">
        <v>824</v>
      </c>
      <c r="AC2179">
        <v>0.13488372093023254</v>
      </c>
      <c r="AD2179" t="s">
        <v>6240</v>
      </c>
      <c r="AE2179" t="s">
        <v>6241</v>
      </c>
    </row>
    <row r="2180" spans="1:31" x14ac:dyDescent="0.25">
      <c r="A2180" t="s">
        <v>3292</v>
      </c>
      <c r="B2180" s="1">
        <v>46042</v>
      </c>
      <c r="C2180">
        <v>0.88194444444444442</v>
      </c>
      <c r="D2180" t="s">
        <v>62</v>
      </c>
      <c r="E2180" t="s">
        <v>46</v>
      </c>
      <c r="F2180" t="s">
        <v>69</v>
      </c>
      <c r="G2180" t="s">
        <v>48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91</v>
      </c>
      <c r="O2180">
        <v>3</v>
      </c>
      <c r="P2180" t="s">
        <v>28</v>
      </c>
      <c r="Q2180" t="s">
        <v>29</v>
      </c>
      <c r="R2180">
        <v>24</v>
      </c>
      <c r="S2180" t="s">
        <v>131</v>
      </c>
      <c r="T2180" t="s">
        <v>41</v>
      </c>
      <c r="U2180" t="s">
        <v>3292</v>
      </c>
      <c r="V2180">
        <v>21</v>
      </c>
      <c r="W2180">
        <v>1</v>
      </c>
      <c r="X2180">
        <v>2026</v>
      </c>
      <c r="Y2180" t="s">
        <v>6239</v>
      </c>
      <c r="Z2180">
        <v>5</v>
      </c>
      <c r="AA2180" t="s">
        <v>6235</v>
      </c>
      <c r="AB2180">
        <v>274</v>
      </c>
      <c r="AC2180">
        <v>0.20952380952380953</v>
      </c>
      <c r="AD2180" t="s">
        <v>6240</v>
      </c>
      <c r="AE2180" t="s">
        <v>6241</v>
      </c>
    </row>
    <row r="2181" spans="1:31" x14ac:dyDescent="0.25">
      <c r="A2181" t="s">
        <v>3293</v>
      </c>
      <c r="B2181" s="1">
        <v>46078</v>
      </c>
      <c r="C2181">
        <v>0.8208333333333333</v>
      </c>
      <c r="D2181" t="s">
        <v>145</v>
      </c>
      <c r="E2181" t="s">
        <v>135</v>
      </c>
      <c r="F2181" t="s">
        <v>84</v>
      </c>
      <c r="G2181" t="s">
        <v>48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39</v>
      </c>
      <c r="O2181">
        <v>3</v>
      </c>
      <c r="P2181" t="s">
        <v>146</v>
      </c>
      <c r="Q2181" t="s">
        <v>29</v>
      </c>
      <c r="R2181">
        <v>28</v>
      </c>
      <c r="S2181" t="s">
        <v>40</v>
      </c>
      <c r="T2181" t="s">
        <v>41</v>
      </c>
      <c r="U2181" t="s">
        <v>3293</v>
      </c>
      <c r="V2181">
        <v>19</v>
      </c>
      <c r="W2181">
        <v>2</v>
      </c>
      <c r="X2181">
        <v>2026</v>
      </c>
      <c r="Y2181" t="s">
        <v>6232</v>
      </c>
      <c r="Z2181">
        <v>16</v>
      </c>
      <c r="AA2181" t="s">
        <v>6235</v>
      </c>
      <c r="AB2181">
        <v>223</v>
      </c>
      <c r="AC2181">
        <v>0.24074074074074073</v>
      </c>
      <c r="AD2181" t="s">
        <v>6240</v>
      </c>
      <c r="AE2181" t="s">
        <v>6236</v>
      </c>
    </row>
    <row r="2182" spans="1:31" x14ac:dyDescent="0.25">
      <c r="A2182" t="s">
        <v>3294</v>
      </c>
      <c r="B2182" s="1">
        <v>46129</v>
      </c>
      <c r="C2182">
        <v>0.66597222222222219</v>
      </c>
      <c r="D2182" t="s">
        <v>116</v>
      </c>
      <c r="E2182" t="s">
        <v>100</v>
      </c>
      <c r="F2182" t="s">
        <v>69</v>
      </c>
      <c r="G2182" t="s">
        <v>96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39</v>
      </c>
      <c r="O2182">
        <v>3</v>
      </c>
      <c r="P2182" t="s">
        <v>28</v>
      </c>
      <c r="Q2182" t="s">
        <v>29</v>
      </c>
      <c r="R2182">
        <v>31</v>
      </c>
      <c r="S2182" t="s">
        <v>30</v>
      </c>
      <c r="T2182" t="s">
        <v>58</v>
      </c>
      <c r="U2182" t="s">
        <v>3294</v>
      </c>
      <c r="V2182">
        <v>15</v>
      </c>
      <c r="W2182">
        <v>4</v>
      </c>
      <c r="X2182">
        <v>2026</v>
      </c>
      <c r="Y2182" t="s">
        <v>6232</v>
      </c>
      <c r="Z2182">
        <v>20</v>
      </c>
      <c r="AA2182" t="s">
        <v>6235</v>
      </c>
      <c r="AB2182">
        <v>920</v>
      </c>
      <c r="AC2182">
        <v>2.8301886792452831E-2</v>
      </c>
      <c r="AD2182" t="s">
        <v>6240</v>
      </c>
      <c r="AE2182" t="s">
        <v>6236</v>
      </c>
    </row>
    <row r="2183" spans="1:31" x14ac:dyDescent="0.25">
      <c r="A2183" t="s">
        <v>3295</v>
      </c>
      <c r="B2183" s="1">
        <v>46102</v>
      </c>
      <c r="C2183">
        <v>0.78680555555555554</v>
      </c>
      <c r="D2183" t="s">
        <v>200</v>
      </c>
      <c r="E2183" t="s">
        <v>100</v>
      </c>
      <c r="F2183" t="s">
        <v>69</v>
      </c>
      <c r="G2183" t="s">
        <v>38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70</v>
      </c>
      <c r="O2183">
        <v>5</v>
      </c>
      <c r="P2183" t="s">
        <v>28</v>
      </c>
      <c r="Q2183" t="s">
        <v>29</v>
      </c>
      <c r="R2183">
        <v>26</v>
      </c>
      <c r="S2183" t="s">
        <v>64</v>
      </c>
      <c r="T2183" t="s">
        <v>41</v>
      </c>
      <c r="U2183" t="s">
        <v>3295</v>
      </c>
      <c r="V2183">
        <v>18</v>
      </c>
      <c r="W2183">
        <v>3</v>
      </c>
      <c r="X2183">
        <v>2026</v>
      </c>
      <c r="Y2183" t="s">
        <v>6232</v>
      </c>
      <c r="Z2183">
        <v>-1</v>
      </c>
      <c r="AA2183" t="s">
        <v>6229</v>
      </c>
      <c r="AB2183">
        <v>622</v>
      </c>
      <c r="AC2183">
        <v>0.14687500000000001</v>
      </c>
      <c r="AD2183" t="s">
        <v>6238</v>
      </c>
      <c r="AE2183" t="s">
        <v>6236</v>
      </c>
    </row>
    <row r="2184" spans="1:31" x14ac:dyDescent="0.25">
      <c r="A2184" t="s">
        <v>3296</v>
      </c>
      <c r="B2184" s="1">
        <v>46180</v>
      </c>
      <c r="C2184">
        <v>0.57152777777777775</v>
      </c>
      <c r="D2184" t="s">
        <v>130</v>
      </c>
      <c r="E2184" t="s">
        <v>83</v>
      </c>
      <c r="F2184" t="s">
        <v>63</v>
      </c>
      <c r="G2184" t="s">
        <v>96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49</v>
      </c>
      <c r="O2184">
        <v>2</v>
      </c>
      <c r="P2184" t="s">
        <v>28</v>
      </c>
      <c r="Q2184" t="s">
        <v>29</v>
      </c>
      <c r="R2184">
        <v>43</v>
      </c>
      <c r="S2184" t="s">
        <v>170</v>
      </c>
      <c r="T2184" t="s">
        <v>85</v>
      </c>
      <c r="U2184" t="s">
        <v>3296</v>
      </c>
      <c r="V2184">
        <v>13</v>
      </c>
      <c r="W2184">
        <v>6</v>
      </c>
      <c r="X2184">
        <v>2026</v>
      </c>
      <c r="Y2184" t="s">
        <v>6237</v>
      </c>
      <c r="Z2184">
        <v>19</v>
      </c>
      <c r="AA2184" t="s">
        <v>6235</v>
      </c>
      <c r="AB2184">
        <v>151</v>
      </c>
      <c r="AC2184">
        <v>0.12250000000000001</v>
      </c>
      <c r="AD2184" t="s">
        <v>6233</v>
      </c>
      <c r="AE2184" t="s">
        <v>6231</v>
      </c>
    </row>
    <row r="2185" spans="1:31" x14ac:dyDescent="0.25">
      <c r="A2185" t="s">
        <v>3297</v>
      </c>
      <c r="B2185" s="1">
        <v>46063</v>
      </c>
      <c r="C2185">
        <v>0.68472222222222223</v>
      </c>
      <c r="D2185" t="s">
        <v>145</v>
      </c>
      <c r="E2185" t="s">
        <v>24</v>
      </c>
      <c r="F2185" t="s">
        <v>47</v>
      </c>
      <c r="G2185" t="s">
        <v>26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39</v>
      </c>
      <c r="O2185">
        <v>2</v>
      </c>
      <c r="P2185" t="s">
        <v>28</v>
      </c>
      <c r="Q2185" t="s">
        <v>29</v>
      </c>
      <c r="R2185">
        <v>59</v>
      </c>
      <c r="S2185" t="s">
        <v>131</v>
      </c>
      <c r="T2185" t="s">
        <v>58</v>
      </c>
      <c r="U2185" t="s">
        <v>3297</v>
      </c>
      <c r="V2185">
        <v>16</v>
      </c>
      <c r="W2185">
        <v>2</v>
      </c>
      <c r="X2185">
        <v>2026</v>
      </c>
      <c r="Y2185" t="s">
        <v>6232</v>
      </c>
      <c r="Z2185">
        <v>5</v>
      </c>
      <c r="AA2185" t="s">
        <v>6235</v>
      </c>
      <c r="AB2185">
        <v>748</v>
      </c>
      <c r="AC2185">
        <v>0.21956521739130433</v>
      </c>
      <c r="AD2185" t="s">
        <v>6233</v>
      </c>
      <c r="AE2185" t="s">
        <v>6234</v>
      </c>
    </row>
    <row r="2186" spans="1:31" x14ac:dyDescent="0.25">
      <c r="A2186" t="s">
        <v>3298</v>
      </c>
      <c r="B2186" s="1">
        <v>46101</v>
      </c>
      <c r="C2186">
        <v>0.39861111111111114</v>
      </c>
      <c r="D2186" t="s">
        <v>53</v>
      </c>
      <c r="E2186" t="s">
        <v>54</v>
      </c>
      <c r="F2186" t="s">
        <v>84</v>
      </c>
      <c r="G2186" t="s">
        <v>38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91</v>
      </c>
      <c r="O2186">
        <v>4</v>
      </c>
      <c r="P2186" t="s">
        <v>28</v>
      </c>
      <c r="Q2186" t="s">
        <v>56</v>
      </c>
      <c r="R2186">
        <v>50</v>
      </c>
      <c r="S2186" t="s">
        <v>30</v>
      </c>
      <c r="T2186" t="s">
        <v>31</v>
      </c>
      <c r="U2186" t="s">
        <v>3298</v>
      </c>
      <c r="V2186">
        <v>9</v>
      </c>
      <c r="W2186">
        <v>3</v>
      </c>
      <c r="X2186">
        <v>2026</v>
      </c>
      <c r="Y2186" t="s">
        <v>6228</v>
      </c>
      <c r="Z2186">
        <v>5</v>
      </c>
      <c r="AA2186" t="s">
        <v>6235</v>
      </c>
      <c r="AB2186">
        <v>515</v>
      </c>
      <c r="AC2186">
        <v>5.1515151515151514E-2</v>
      </c>
      <c r="AD2186" t="s">
        <v>6230</v>
      </c>
      <c r="AE2186" t="s">
        <v>6234</v>
      </c>
    </row>
    <row r="2187" spans="1:31" x14ac:dyDescent="0.25">
      <c r="A2187" t="s">
        <v>3299</v>
      </c>
      <c r="B2187" s="1">
        <v>46077</v>
      </c>
      <c r="C2187">
        <v>0.99722222222222223</v>
      </c>
      <c r="D2187" t="s">
        <v>200</v>
      </c>
      <c r="E2187" t="s">
        <v>135</v>
      </c>
      <c r="F2187" t="s">
        <v>47</v>
      </c>
      <c r="G2187" t="s">
        <v>26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91</v>
      </c>
      <c r="O2187">
        <v>3</v>
      </c>
      <c r="P2187" t="s">
        <v>28</v>
      </c>
      <c r="Q2187" t="s">
        <v>29</v>
      </c>
      <c r="R2187">
        <v>44</v>
      </c>
      <c r="S2187" t="s">
        <v>131</v>
      </c>
      <c r="T2187" t="s">
        <v>58</v>
      </c>
      <c r="U2187" t="s">
        <v>3299</v>
      </c>
      <c r="V2187">
        <v>23</v>
      </c>
      <c r="W2187">
        <v>2</v>
      </c>
      <c r="X2187">
        <v>2026</v>
      </c>
      <c r="Y2187" t="s">
        <v>6239</v>
      </c>
      <c r="Z2187">
        <v>11</v>
      </c>
      <c r="AA2187" t="s">
        <v>6235</v>
      </c>
      <c r="AB2187">
        <v>453</v>
      </c>
      <c r="AC2187">
        <v>0.3</v>
      </c>
      <c r="AD2187" t="s">
        <v>6240</v>
      </c>
      <c r="AE2187" t="s">
        <v>6231</v>
      </c>
    </row>
    <row r="2188" spans="1:31" x14ac:dyDescent="0.25">
      <c r="A2188" t="s">
        <v>3300</v>
      </c>
      <c r="B2188" s="1">
        <v>46090</v>
      </c>
      <c r="C2188">
        <v>0.99097222222222225</v>
      </c>
      <c r="D2188" t="s">
        <v>23</v>
      </c>
      <c r="E2188" t="s">
        <v>54</v>
      </c>
      <c r="F2188" t="s">
        <v>69</v>
      </c>
      <c r="G2188" t="s">
        <v>96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27</v>
      </c>
      <c r="O2188">
        <v>3</v>
      </c>
      <c r="P2188" t="s">
        <v>28</v>
      </c>
      <c r="Q2188" t="s">
        <v>56</v>
      </c>
      <c r="R2188">
        <v>33</v>
      </c>
      <c r="S2188" t="s">
        <v>57</v>
      </c>
      <c r="T2188" t="s">
        <v>58</v>
      </c>
      <c r="U2188" t="s">
        <v>3300</v>
      </c>
      <c r="V2188">
        <v>23</v>
      </c>
      <c r="W2188">
        <v>3</v>
      </c>
      <c r="X2188">
        <v>2026</v>
      </c>
      <c r="Y2188" t="s">
        <v>6239</v>
      </c>
      <c r="Z2188">
        <v>9</v>
      </c>
      <c r="AA2188" t="s">
        <v>6235</v>
      </c>
      <c r="AB2188">
        <v>1108</v>
      </c>
      <c r="AC2188">
        <v>0.10476190476190476</v>
      </c>
      <c r="AD2188" t="s">
        <v>6240</v>
      </c>
      <c r="AE2188" t="s">
        <v>6236</v>
      </c>
    </row>
    <row r="2189" spans="1:31" x14ac:dyDescent="0.25">
      <c r="A2189" t="s">
        <v>3301</v>
      </c>
      <c r="B2189" s="1">
        <v>46066</v>
      </c>
      <c r="C2189">
        <v>0.75624999999999998</v>
      </c>
      <c r="D2189" t="s">
        <v>45</v>
      </c>
      <c r="E2189" t="s">
        <v>159</v>
      </c>
      <c r="F2189" t="s">
        <v>84</v>
      </c>
      <c r="G2189" t="s">
        <v>48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70</v>
      </c>
      <c r="O2189">
        <v>4</v>
      </c>
      <c r="P2189" t="s">
        <v>28</v>
      </c>
      <c r="Q2189" t="s">
        <v>56</v>
      </c>
      <c r="R2189">
        <v>43</v>
      </c>
      <c r="S2189" t="s">
        <v>30</v>
      </c>
      <c r="T2189" t="s">
        <v>41</v>
      </c>
      <c r="U2189" t="s">
        <v>3301</v>
      </c>
      <c r="V2189">
        <v>18</v>
      </c>
      <c r="W2189">
        <v>2</v>
      </c>
      <c r="X2189">
        <v>2026</v>
      </c>
      <c r="Y2189" t="s">
        <v>6232</v>
      </c>
      <c r="Z2189">
        <v>10</v>
      </c>
      <c r="AA2189" t="s">
        <v>6235</v>
      </c>
      <c r="AB2189">
        <v>1070</v>
      </c>
      <c r="AC2189">
        <v>9.9999999999999992E-2</v>
      </c>
      <c r="AD2189" t="s">
        <v>6230</v>
      </c>
      <c r="AE2189" t="s">
        <v>6231</v>
      </c>
    </row>
    <row r="2190" spans="1:31" x14ac:dyDescent="0.25">
      <c r="A2190" t="s">
        <v>3303</v>
      </c>
      <c r="B2190" s="1">
        <v>46171</v>
      </c>
      <c r="C2190">
        <v>0.74652777777777779</v>
      </c>
      <c r="D2190" t="s">
        <v>62</v>
      </c>
      <c r="E2190" t="s">
        <v>46</v>
      </c>
      <c r="F2190" t="s">
        <v>166</v>
      </c>
      <c r="G2190" t="s">
        <v>48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70</v>
      </c>
      <c r="O2190">
        <v>4</v>
      </c>
      <c r="P2190" t="s">
        <v>28</v>
      </c>
      <c r="Q2190" t="s">
        <v>56</v>
      </c>
      <c r="R2190">
        <v>51</v>
      </c>
      <c r="S2190" t="s">
        <v>30</v>
      </c>
      <c r="T2190" t="s">
        <v>58</v>
      </c>
      <c r="U2190" t="s">
        <v>3303</v>
      </c>
      <c r="V2190">
        <v>17</v>
      </c>
      <c r="W2190">
        <v>5</v>
      </c>
      <c r="X2190">
        <v>2026</v>
      </c>
      <c r="Y2190" t="s">
        <v>6232</v>
      </c>
      <c r="Z2190">
        <v>11</v>
      </c>
      <c r="AA2190" t="s">
        <v>6235</v>
      </c>
      <c r="AB2190">
        <v>687</v>
      </c>
      <c r="AC2190">
        <v>9.1666666666666674E-2</v>
      </c>
      <c r="AD2190" t="s">
        <v>6230</v>
      </c>
      <c r="AE2190" t="s">
        <v>6234</v>
      </c>
    </row>
    <row r="2191" spans="1:31" x14ac:dyDescent="0.25">
      <c r="A2191" t="s">
        <v>3304</v>
      </c>
      <c r="B2191" s="1">
        <v>46194</v>
      </c>
      <c r="C2191">
        <v>0.44513888888888886</v>
      </c>
      <c r="D2191" t="s">
        <v>116</v>
      </c>
      <c r="E2191" t="s">
        <v>100</v>
      </c>
      <c r="F2191" t="s">
        <v>55</v>
      </c>
      <c r="G2191" t="s">
        <v>38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39</v>
      </c>
      <c r="O2191">
        <v>4</v>
      </c>
      <c r="P2191" t="s">
        <v>28</v>
      </c>
      <c r="Q2191" t="s">
        <v>56</v>
      </c>
      <c r="R2191">
        <v>56</v>
      </c>
      <c r="S2191" t="s">
        <v>170</v>
      </c>
      <c r="T2191" t="s">
        <v>31</v>
      </c>
      <c r="U2191" t="s">
        <v>3304</v>
      </c>
      <c r="V2191">
        <v>10</v>
      </c>
      <c r="W2191">
        <v>6</v>
      </c>
      <c r="X2191">
        <v>2026</v>
      </c>
      <c r="Y2191" t="s">
        <v>6237</v>
      </c>
      <c r="Z2191">
        <v>-1</v>
      </c>
      <c r="AA2191" t="s">
        <v>6229</v>
      </c>
      <c r="AB2191">
        <v>815</v>
      </c>
      <c r="AC2191">
        <v>0.39999999999999997</v>
      </c>
      <c r="AD2191" t="s">
        <v>6230</v>
      </c>
      <c r="AE2191" t="s">
        <v>6234</v>
      </c>
    </row>
    <row r="2192" spans="1:31" x14ac:dyDescent="0.25">
      <c r="A2192" t="s">
        <v>3305</v>
      </c>
      <c r="B2192" s="1">
        <v>46164</v>
      </c>
      <c r="C2192">
        <v>0.7631944444444444</v>
      </c>
      <c r="D2192" t="s">
        <v>89</v>
      </c>
      <c r="E2192" t="s">
        <v>24</v>
      </c>
      <c r="F2192" t="s">
        <v>95</v>
      </c>
      <c r="G2192" t="s">
        <v>38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70</v>
      </c>
      <c r="O2192">
        <v>3</v>
      </c>
      <c r="P2192" t="s">
        <v>28</v>
      </c>
      <c r="Q2192" t="s">
        <v>56</v>
      </c>
      <c r="R2192">
        <v>48</v>
      </c>
      <c r="S2192" t="s">
        <v>30</v>
      </c>
      <c r="T2192" t="s">
        <v>41</v>
      </c>
      <c r="U2192" t="s">
        <v>3305</v>
      </c>
      <c r="V2192">
        <v>18</v>
      </c>
      <c r="W2192">
        <v>5</v>
      </c>
      <c r="X2192">
        <v>2026</v>
      </c>
      <c r="Y2192" t="s">
        <v>6232</v>
      </c>
      <c r="Z2192">
        <v>1</v>
      </c>
      <c r="AA2192" t="s">
        <v>6235</v>
      </c>
      <c r="AB2192">
        <v>371</v>
      </c>
      <c r="AC2192">
        <v>0.14444444444444443</v>
      </c>
      <c r="AD2192" t="s">
        <v>6240</v>
      </c>
      <c r="AE2192" t="s">
        <v>6234</v>
      </c>
    </row>
    <row r="2193" spans="1:31" x14ac:dyDescent="0.25">
      <c r="A2193" t="s">
        <v>3306</v>
      </c>
      <c r="B2193" s="1">
        <v>46139</v>
      </c>
      <c r="C2193">
        <v>0.84166666666666667</v>
      </c>
      <c r="D2193" t="s">
        <v>89</v>
      </c>
      <c r="E2193" t="s">
        <v>100</v>
      </c>
      <c r="F2193" t="s">
        <v>69</v>
      </c>
      <c r="G2193" t="s">
        <v>26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27</v>
      </c>
      <c r="O2193">
        <v>4</v>
      </c>
      <c r="P2193" t="s">
        <v>28</v>
      </c>
      <c r="Q2193" t="s">
        <v>29</v>
      </c>
      <c r="R2193">
        <v>45</v>
      </c>
      <c r="S2193" t="s">
        <v>57</v>
      </c>
      <c r="T2193" t="s">
        <v>41</v>
      </c>
      <c r="U2193" t="s">
        <v>3306</v>
      </c>
      <c r="V2193">
        <v>20</v>
      </c>
      <c r="W2193">
        <v>4</v>
      </c>
      <c r="X2193">
        <v>2026</v>
      </c>
      <c r="Y2193" t="s">
        <v>6239</v>
      </c>
      <c r="Z2193">
        <v>2</v>
      </c>
      <c r="AA2193" t="s">
        <v>6235</v>
      </c>
      <c r="AB2193">
        <v>1036</v>
      </c>
      <c r="AC2193">
        <v>0.45151515151515154</v>
      </c>
      <c r="AD2193" t="s">
        <v>6230</v>
      </c>
      <c r="AE2193" t="s">
        <v>6231</v>
      </c>
    </row>
    <row r="2194" spans="1:31" x14ac:dyDescent="0.25">
      <c r="A2194" t="s">
        <v>3307</v>
      </c>
      <c r="B2194" s="1">
        <v>46107</v>
      </c>
      <c r="C2194">
        <v>0.57916666666666672</v>
      </c>
      <c r="D2194" t="s">
        <v>45</v>
      </c>
      <c r="E2194" t="s">
        <v>46</v>
      </c>
      <c r="F2194" t="s">
        <v>69</v>
      </c>
      <c r="G2194" t="s">
        <v>96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49</v>
      </c>
      <c r="O2194">
        <v>4</v>
      </c>
      <c r="P2194" t="s">
        <v>28</v>
      </c>
      <c r="Q2194" t="s">
        <v>29</v>
      </c>
      <c r="R2194">
        <v>25</v>
      </c>
      <c r="S2194" t="s">
        <v>71</v>
      </c>
      <c r="T2194" t="s">
        <v>85</v>
      </c>
      <c r="U2194" t="s">
        <v>3307</v>
      </c>
      <c r="V2194">
        <v>13</v>
      </c>
      <c r="W2194">
        <v>3</v>
      </c>
      <c r="X2194">
        <v>2026</v>
      </c>
      <c r="Y2194" t="s">
        <v>6237</v>
      </c>
      <c r="Z2194">
        <v>11</v>
      </c>
      <c r="AA2194" t="s">
        <v>6235</v>
      </c>
      <c r="AB2194">
        <v>301</v>
      </c>
      <c r="AC2194">
        <v>3.2653061224489799E-2</v>
      </c>
      <c r="AD2194" t="s">
        <v>6230</v>
      </c>
      <c r="AE2194" t="s">
        <v>6241</v>
      </c>
    </row>
    <row r="2195" spans="1:31" x14ac:dyDescent="0.25">
      <c r="A2195" t="s">
        <v>3308</v>
      </c>
      <c r="B2195" s="1">
        <v>46107</v>
      </c>
      <c r="C2195">
        <v>0.6118055555555556</v>
      </c>
      <c r="D2195" t="s">
        <v>75</v>
      </c>
      <c r="E2195" t="s">
        <v>139</v>
      </c>
      <c r="F2195" t="s">
        <v>69</v>
      </c>
      <c r="G2195" t="s">
        <v>38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70</v>
      </c>
      <c r="O2195">
        <v>2</v>
      </c>
      <c r="P2195" t="s">
        <v>28</v>
      </c>
      <c r="Q2195" t="s">
        <v>56</v>
      </c>
      <c r="R2195">
        <v>38</v>
      </c>
      <c r="S2195" t="s">
        <v>71</v>
      </c>
      <c r="T2195" t="s">
        <v>85</v>
      </c>
      <c r="U2195" t="s">
        <v>3308</v>
      </c>
      <c r="V2195">
        <v>14</v>
      </c>
      <c r="W2195">
        <v>3</v>
      </c>
      <c r="X2195">
        <v>2026</v>
      </c>
      <c r="Y2195" t="s">
        <v>6237</v>
      </c>
      <c r="Z2195">
        <v>13</v>
      </c>
      <c r="AA2195" t="s">
        <v>6235</v>
      </c>
      <c r="AB2195">
        <v>558</v>
      </c>
      <c r="AC2195">
        <v>7.0212765957446799E-2</v>
      </c>
      <c r="AD2195" t="s">
        <v>6233</v>
      </c>
      <c r="AE2195" t="s">
        <v>6231</v>
      </c>
    </row>
    <row r="2196" spans="1:31" x14ac:dyDescent="0.25">
      <c r="A2196" t="s">
        <v>3309</v>
      </c>
      <c r="B2196" s="1">
        <v>46103</v>
      </c>
      <c r="C2196">
        <v>0.41111111111111109</v>
      </c>
      <c r="D2196" t="s">
        <v>296</v>
      </c>
      <c r="E2196" t="s">
        <v>135</v>
      </c>
      <c r="F2196" t="s">
        <v>25</v>
      </c>
      <c r="G2196" t="s">
        <v>38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39</v>
      </c>
      <c r="O2196">
        <v>2</v>
      </c>
      <c r="P2196" t="s">
        <v>28</v>
      </c>
      <c r="Q2196" t="s">
        <v>56</v>
      </c>
      <c r="R2196">
        <v>32</v>
      </c>
      <c r="S2196" t="s">
        <v>170</v>
      </c>
      <c r="T2196" t="s">
        <v>31</v>
      </c>
      <c r="U2196" t="s">
        <v>3309</v>
      </c>
      <c r="V2196">
        <v>9</v>
      </c>
      <c r="W2196">
        <v>3</v>
      </c>
      <c r="X2196">
        <v>2026</v>
      </c>
      <c r="Y2196" t="s">
        <v>6228</v>
      </c>
      <c r="Z2196">
        <v>16</v>
      </c>
      <c r="AA2196" t="s">
        <v>6235</v>
      </c>
      <c r="AB2196">
        <v>132</v>
      </c>
      <c r="AC2196">
        <v>0.1142857142857143</v>
      </c>
      <c r="AD2196" t="s">
        <v>6233</v>
      </c>
      <c r="AE2196" t="s">
        <v>6236</v>
      </c>
    </row>
    <row r="2197" spans="1:31" x14ac:dyDescent="0.25">
      <c r="A2197" t="s">
        <v>3311</v>
      </c>
      <c r="B2197" s="1">
        <v>46185</v>
      </c>
      <c r="C2197">
        <v>0.42986111111111114</v>
      </c>
      <c r="D2197" t="s">
        <v>296</v>
      </c>
      <c r="E2197" t="s">
        <v>46</v>
      </c>
      <c r="F2197" t="s">
        <v>69</v>
      </c>
      <c r="G2197" t="s">
        <v>48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91</v>
      </c>
      <c r="O2197">
        <v>3</v>
      </c>
      <c r="P2197" t="s">
        <v>28</v>
      </c>
      <c r="Q2197" t="s">
        <v>29</v>
      </c>
      <c r="R2197">
        <v>59</v>
      </c>
      <c r="S2197" t="s">
        <v>30</v>
      </c>
      <c r="T2197" t="s">
        <v>31</v>
      </c>
      <c r="U2197" t="s">
        <v>3311</v>
      </c>
      <c r="V2197">
        <v>10</v>
      </c>
      <c r="W2197">
        <v>6</v>
      </c>
      <c r="X2197">
        <v>2026</v>
      </c>
      <c r="Y2197" t="s">
        <v>6237</v>
      </c>
      <c r="Z2197">
        <v>12</v>
      </c>
      <c r="AA2197" t="s">
        <v>6235</v>
      </c>
      <c r="AB2197">
        <v>683</v>
      </c>
      <c r="AC2197">
        <v>0.28399999999999997</v>
      </c>
      <c r="AD2197" t="s">
        <v>6240</v>
      </c>
      <c r="AE2197" t="s">
        <v>6234</v>
      </c>
    </row>
    <row r="2198" spans="1:31" x14ac:dyDescent="0.25">
      <c r="A2198" t="s">
        <v>3312</v>
      </c>
      <c r="B2198" s="1">
        <v>46099</v>
      </c>
      <c r="C2198">
        <v>0.69236111111111109</v>
      </c>
      <c r="D2198" t="s">
        <v>89</v>
      </c>
      <c r="E2198" t="s">
        <v>24</v>
      </c>
      <c r="F2198" t="s">
        <v>95</v>
      </c>
      <c r="G2198" t="s">
        <v>104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27</v>
      </c>
      <c r="O2198">
        <v>5</v>
      </c>
      <c r="P2198" t="s">
        <v>28</v>
      </c>
      <c r="Q2198" t="s">
        <v>56</v>
      </c>
      <c r="R2198">
        <v>34</v>
      </c>
      <c r="S2198" t="s">
        <v>40</v>
      </c>
      <c r="T2198" t="s">
        <v>58</v>
      </c>
      <c r="U2198" t="s">
        <v>3312</v>
      </c>
      <c r="V2198">
        <v>16</v>
      </c>
      <c r="W2198">
        <v>3</v>
      </c>
      <c r="X2198">
        <v>2026</v>
      </c>
      <c r="Y2198" t="s">
        <v>6232</v>
      </c>
      <c r="Z2198">
        <v>11</v>
      </c>
      <c r="AA2198" t="s">
        <v>6235</v>
      </c>
      <c r="AB2198">
        <v>653</v>
      </c>
      <c r="AC2198">
        <v>0.30975609756097561</v>
      </c>
      <c r="AD2198" t="s">
        <v>6238</v>
      </c>
      <c r="AE2198" t="s">
        <v>6236</v>
      </c>
    </row>
    <row r="2199" spans="1:31" x14ac:dyDescent="0.25">
      <c r="A2199" t="s">
        <v>3313</v>
      </c>
      <c r="B2199" s="1">
        <v>46110</v>
      </c>
      <c r="C2199">
        <v>0.53819444444444442</v>
      </c>
      <c r="D2199" t="s">
        <v>89</v>
      </c>
      <c r="E2199" t="s">
        <v>135</v>
      </c>
      <c r="F2199" t="s">
        <v>69</v>
      </c>
      <c r="G2199" t="s">
        <v>96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39</v>
      </c>
      <c r="O2199">
        <v>4</v>
      </c>
      <c r="P2199" t="s">
        <v>146</v>
      </c>
      <c r="Q2199" t="s">
        <v>56</v>
      </c>
      <c r="R2199">
        <v>24</v>
      </c>
      <c r="S2199" t="s">
        <v>170</v>
      </c>
      <c r="T2199" t="s">
        <v>85</v>
      </c>
      <c r="U2199" t="s">
        <v>3313</v>
      </c>
      <c r="V2199">
        <v>12</v>
      </c>
      <c r="W2199">
        <v>3</v>
      </c>
      <c r="X2199">
        <v>2026</v>
      </c>
      <c r="Y2199" t="s">
        <v>6237</v>
      </c>
      <c r="Z2199">
        <v>-5</v>
      </c>
      <c r="AA2199" t="s">
        <v>6229</v>
      </c>
      <c r="AB2199">
        <v>986</v>
      </c>
      <c r="AC2199">
        <v>9.5000000000000001E-2</v>
      </c>
      <c r="AD2199" t="s">
        <v>6230</v>
      </c>
      <c r="AE2199" t="s">
        <v>6241</v>
      </c>
    </row>
    <row r="2200" spans="1:31" x14ac:dyDescent="0.25">
      <c r="A2200" t="s">
        <v>3314</v>
      </c>
      <c r="B2200" s="1">
        <v>46081</v>
      </c>
      <c r="C2200">
        <v>0.38055555555555554</v>
      </c>
      <c r="D2200" t="s">
        <v>35</v>
      </c>
      <c r="E2200" t="s">
        <v>83</v>
      </c>
      <c r="F2200" t="s">
        <v>166</v>
      </c>
      <c r="G2200" t="s">
        <v>96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70</v>
      </c>
      <c r="O2200">
        <v>2</v>
      </c>
      <c r="P2200" t="s">
        <v>146</v>
      </c>
      <c r="Q2200" t="s">
        <v>29</v>
      </c>
      <c r="R2200">
        <v>18</v>
      </c>
      <c r="S2200" t="s">
        <v>64</v>
      </c>
      <c r="T2200" t="s">
        <v>31</v>
      </c>
      <c r="U2200" t="s">
        <v>3314</v>
      </c>
      <c r="V2200">
        <v>9</v>
      </c>
      <c r="W2200">
        <v>2</v>
      </c>
      <c r="X2200">
        <v>2026</v>
      </c>
      <c r="Y2200" t="s">
        <v>6228</v>
      </c>
      <c r="Z2200">
        <v>13</v>
      </c>
      <c r="AA2200" t="s">
        <v>6235</v>
      </c>
      <c r="AB2200">
        <v>168</v>
      </c>
      <c r="AC2200">
        <v>5.0877192982456139E-2</v>
      </c>
      <c r="AD2200" t="s">
        <v>6233</v>
      </c>
      <c r="AE2200" t="s">
        <v>6241</v>
      </c>
    </row>
    <row r="2201" spans="1:31" x14ac:dyDescent="0.25">
      <c r="A2201" t="s">
        <v>3315</v>
      </c>
      <c r="B2201" s="1">
        <v>46118</v>
      </c>
      <c r="C2201">
        <v>0.5756944444444444</v>
      </c>
      <c r="D2201" t="s">
        <v>200</v>
      </c>
      <c r="E2201" t="s">
        <v>36</v>
      </c>
      <c r="F2201" t="s">
        <v>47</v>
      </c>
      <c r="G2201" t="s">
        <v>104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49</v>
      </c>
      <c r="O2201">
        <v>4</v>
      </c>
      <c r="P2201" t="s">
        <v>28</v>
      </c>
      <c r="Q2201" t="s">
        <v>29</v>
      </c>
      <c r="R2201">
        <v>35</v>
      </c>
      <c r="S2201" t="s">
        <v>57</v>
      </c>
      <c r="T2201" t="s">
        <v>85</v>
      </c>
      <c r="U2201" t="s">
        <v>3315</v>
      </c>
      <c r="V2201">
        <v>13</v>
      </c>
      <c r="W2201">
        <v>4</v>
      </c>
      <c r="X2201">
        <v>2026</v>
      </c>
      <c r="Y2201" t="s">
        <v>6237</v>
      </c>
      <c r="Z2201">
        <v>12</v>
      </c>
      <c r="AA2201" t="s">
        <v>6235</v>
      </c>
      <c r="AB2201">
        <v>757</v>
      </c>
      <c r="AC2201">
        <v>0.33500000000000002</v>
      </c>
      <c r="AD2201" t="s">
        <v>6230</v>
      </c>
      <c r="AE2201" t="s">
        <v>6236</v>
      </c>
    </row>
    <row r="2202" spans="1:31" x14ac:dyDescent="0.25">
      <c r="A2202" t="s">
        <v>3316</v>
      </c>
      <c r="B2202" s="1">
        <v>46195</v>
      </c>
      <c r="C2202">
        <v>0.82499999999999996</v>
      </c>
      <c r="D2202" t="s">
        <v>200</v>
      </c>
      <c r="E2202" t="s">
        <v>24</v>
      </c>
      <c r="F2202" t="s">
        <v>63</v>
      </c>
      <c r="G2202" t="s">
        <v>117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70</v>
      </c>
      <c r="O2202">
        <v>1</v>
      </c>
      <c r="P2202" t="s">
        <v>28</v>
      </c>
      <c r="Q2202" t="s">
        <v>56</v>
      </c>
      <c r="R2202">
        <v>45</v>
      </c>
      <c r="S2202" t="s">
        <v>57</v>
      </c>
      <c r="T2202" t="s">
        <v>41</v>
      </c>
      <c r="U2202" t="s">
        <v>3316</v>
      </c>
      <c r="V2202">
        <v>19</v>
      </c>
      <c r="W2202">
        <v>6</v>
      </c>
      <c r="X2202">
        <v>2026</v>
      </c>
      <c r="Y2202" t="s">
        <v>6232</v>
      </c>
      <c r="Z2202">
        <v>20</v>
      </c>
      <c r="AA2202" t="s">
        <v>6235</v>
      </c>
      <c r="AB2202">
        <v>403</v>
      </c>
      <c r="AC2202">
        <v>0.10208333333333335</v>
      </c>
      <c r="AD2202" t="s">
        <v>6233</v>
      </c>
      <c r="AE2202" t="s">
        <v>6231</v>
      </c>
    </row>
    <row r="2203" spans="1:31" x14ac:dyDescent="0.25">
      <c r="A2203" t="s">
        <v>3317</v>
      </c>
      <c r="B2203" s="1">
        <v>46092</v>
      </c>
      <c r="C2203">
        <v>0.37986111111111109</v>
      </c>
      <c r="D2203" t="s">
        <v>75</v>
      </c>
      <c r="E2203" t="s">
        <v>139</v>
      </c>
      <c r="F2203" t="s">
        <v>55</v>
      </c>
      <c r="G2203" t="s">
        <v>104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70</v>
      </c>
      <c r="O2203">
        <v>1</v>
      </c>
      <c r="P2203" t="s">
        <v>146</v>
      </c>
      <c r="Q2203" t="s">
        <v>29</v>
      </c>
      <c r="R2203">
        <v>57</v>
      </c>
      <c r="S2203" t="s">
        <v>40</v>
      </c>
      <c r="T2203" t="s">
        <v>31</v>
      </c>
      <c r="U2203" t="s">
        <v>3317</v>
      </c>
      <c r="V2203">
        <v>9</v>
      </c>
      <c r="W2203">
        <v>3</v>
      </c>
      <c r="X2203">
        <v>2026</v>
      </c>
      <c r="Y2203" t="s">
        <v>6228</v>
      </c>
      <c r="Z2203">
        <v>8</v>
      </c>
      <c r="AA2203" t="s">
        <v>6235</v>
      </c>
      <c r="AB2203">
        <v>531</v>
      </c>
      <c r="AC2203">
        <v>0.36176470588235299</v>
      </c>
      <c r="AD2203" t="s">
        <v>6233</v>
      </c>
      <c r="AE2203" t="s">
        <v>6234</v>
      </c>
    </row>
    <row r="2204" spans="1:31" x14ac:dyDescent="0.25">
      <c r="A2204" t="s">
        <v>3318</v>
      </c>
      <c r="B2204" s="1">
        <v>46185</v>
      </c>
      <c r="C2204">
        <v>0.45416666666666666</v>
      </c>
      <c r="D2204" t="s">
        <v>116</v>
      </c>
      <c r="E2204" t="s">
        <v>36</v>
      </c>
      <c r="F2204" t="s">
        <v>55</v>
      </c>
      <c r="G2204" t="s">
        <v>38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49</v>
      </c>
      <c r="O2204">
        <v>2</v>
      </c>
      <c r="P2204" t="s">
        <v>28</v>
      </c>
      <c r="Q2204" t="s">
        <v>29</v>
      </c>
      <c r="R2204">
        <v>46</v>
      </c>
      <c r="S2204" t="s">
        <v>30</v>
      </c>
      <c r="T2204" t="s">
        <v>31</v>
      </c>
      <c r="U2204" t="s">
        <v>3318</v>
      </c>
      <c r="V2204">
        <v>10</v>
      </c>
      <c r="W2204">
        <v>6</v>
      </c>
      <c r="X2204">
        <v>2026</v>
      </c>
      <c r="Y2204" t="s">
        <v>6237</v>
      </c>
      <c r="Z2204">
        <v>13</v>
      </c>
      <c r="AA2204" t="s">
        <v>6235</v>
      </c>
      <c r="AB2204">
        <v>1023</v>
      </c>
      <c r="AC2204">
        <v>0.16222222222222221</v>
      </c>
      <c r="AD2204" t="s">
        <v>6233</v>
      </c>
      <c r="AE2204" t="s">
        <v>6234</v>
      </c>
    </row>
    <row r="2205" spans="1:31" x14ac:dyDescent="0.25">
      <c r="A2205" t="s">
        <v>3319</v>
      </c>
      <c r="B2205" s="1">
        <v>46035</v>
      </c>
      <c r="C2205">
        <v>0.58958333333333335</v>
      </c>
      <c r="D2205" t="s">
        <v>62</v>
      </c>
      <c r="E2205" t="s">
        <v>100</v>
      </c>
      <c r="F2205" t="s">
        <v>95</v>
      </c>
      <c r="G2205" t="s">
        <v>104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49</v>
      </c>
      <c r="O2205">
        <v>2</v>
      </c>
      <c r="P2205" t="s">
        <v>28</v>
      </c>
      <c r="Q2205" t="s">
        <v>29</v>
      </c>
      <c r="R2205">
        <v>59</v>
      </c>
      <c r="S2205" t="s">
        <v>131</v>
      </c>
      <c r="T2205" t="s">
        <v>85</v>
      </c>
      <c r="U2205" t="s">
        <v>3319</v>
      </c>
      <c r="V2205">
        <v>14</v>
      </c>
      <c r="W2205">
        <v>1</v>
      </c>
      <c r="X2205">
        <v>2026</v>
      </c>
      <c r="Y2205" t="s">
        <v>6237</v>
      </c>
      <c r="Z2205">
        <v>15</v>
      </c>
      <c r="AA2205" t="s">
        <v>6235</v>
      </c>
      <c r="AB2205">
        <v>343</v>
      </c>
      <c r="AC2205">
        <v>8.1818181818181818E-2</v>
      </c>
      <c r="AD2205" t="s">
        <v>6233</v>
      </c>
      <c r="AE2205" t="s">
        <v>6234</v>
      </c>
    </row>
    <row r="2206" spans="1:31" x14ac:dyDescent="0.25">
      <c r="A2206" t="s">
        <v>3321</v>
      </c>
      <c r="B2206" s="1">
        <v>46188</v>
      </c>
      <c r="C2206">
        <v>0.35416666666666669</v>
      </c>
      <c r="D2206" t="s">
        <v>200</v>
      </c>
      <c r="E2206" t="s">
        <v>83</v>
      </c>
      <c r="F2206" t="s">
        <v>55</v>
      </c>
      <c r="G2206" t="s">
        <v>96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91</v>
      </c>
      <c r="O2206">
        <v>1</v>
      </c>
      <c r="P2206" t="s">
        <v>28</v>
      </c>
      <c r="Q2206" t="s">
        <v>56</v>
      </c>
      <c r="R2206">
        <v>49</v>
      </c>
      <c r="S2206" t="s">
        <v>57</v>
      </c>
      <c r="T2206" t="s">
        <v>31</v>
      </c>
      <c r="U2206" t="s">
        <v>3321</v>
      </c>
      <c r="V2206">
        <v>8</v>
      </c>
      <c r="W2206">
        <v>6</v>
      </c>
      <c r="X2206">
        <v>2026</v>
      </c>
      <c r="Y2206" t="s">
        <v>6228</v>
      </c>
      <c r="Z2206">
        <v>11</v>
      </c>
      <c r="AA2206" t="s">
        <v>6235</v>
      </c>
      <c r="AB2206">
        <v>657</v>
      </c>
      <c r="AC2206">
        <v>4.8387096774193547E-2</v>
      </c>
      <c r="AD2206" t="s">
        <v>6233</v>
      </c>
      <c r="AE2206" t="s">
        <v>6234</v>
      </c>
    </row>
    <row r="2207" spans="1:31" x14ac:dyDescent="0.25">
      <c r="A2207" t="s">
        <v>3322</v>
      </c>
      <c r="B2207" s="1">
        <v>46027</v>
      </c>
      <c r="C2207">
        <v>0.80138888888888893</v>
      </c>
      <c r="D2207" t="s">
        <v>53</v>
      </c>
      <c r="E2207" t="s">
        <v>100</v>
      </c>
      <c r="F2207" t="s">
        <v>95</v>
      </c>
      <c r="G2207" t="s">
        <v>48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39</v>
      </c>
      <c r="O2207">
        <v>1</v>
      </c>
      <c r="P2207" t="s">
        <v>28</v>
      </c>
      <c r="Q2207" t="s">
        <v>56</v>
      </c>
      <c r="R2207">
        <v>54</v>
      </c>
      <c r="S2207" t="s">
        <v>57</v>
      </c>
      <c r="T2207" t="s">
        <v>41</v>
      </c>
      <c r="U2207" t="s">
        <v>3322</v>
      </c>
      <c r="V2207">
        <v>19</v>
      </c>
      <c r="W2207">
        <v>1</v>
      </c>
      <c r="X2207">
        <v>2026</v>
      </c>
      <c r="Y2207" t="s">
        <v>6232</v>
      </c>
      <c r="Z2207">
        <v>-1</v>
      </c>
      <c r="AA2207" t="s">
        <v>6229</v>
      </c>
      <c r="AB2207">
        <v>1141</v>
      </c>
      <c r="AC2207">
        <v>4.4444444444444446E-2</v>
      </c>
      <c r="AD2207" t="s">
        <v>6233</v>
      </c>
      <c r="AE2207" t="s">
        <v>6234</v>
      </c>
    </row>
    <row r="2208" spans="1:31" x14ac:dyDescent="0.25">
      <c r="A2208" t="s">
        <v>3323</v>
      </c>
      <c r="B2208" s="1">
        <v>46193</v>
      </c>
      <c r="C2208">
        <v>0.98472222222222228</v>
      </c>
      <c r="D2208" t="s">
        <v>121</v>
      </c>
      <c r="E2208" t="s">
        <v>135</v>
      </c>
      <c r="F2208" t="s">
        <v>63</v>
      </c>
      <c r="G2208" t="s">
        <v>96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70</v>
      </c>
      <c r="O2208">
        <v>2</v>
      </c>
      <c r="P2208" t="s">
        <v>28</v>
      </c>
      <c r="Q2208" t="s">
        <v>56</v>
      </c>
      <c r="R2208">
        <v>59</v>
      </c>
      <c r="S2208" t="s">
        <v>64</v>
      </c>
      <c r="T2208" t="s">
        <v>58</v>
      </c>
      <c r="U2208" t="s">
        <v>3323</v>
      </c>
      <c r="V2208">
        <v>23</v>
      </c>
      <c r="W2208">
        <v>6</v>
      </c>
      <c r="X2208">
        <v>2026</v>
      </c>
      <c r="Y2208" t="s">
        <v>6239</v>
      </c>
      <c r="Z2208">
        <v>8</v>
      </c>
      <c r="AA2208" t="s">
        <v>6235</v>
      </c>
      <c r="AB2208">
        <v>646</v>
      </c>
      <c r="AC2208">
        <v>5.1515151515151514E-2</v>
      </c>
      <c r="AD2208" t="s">
        <v>6233</v>
      </c>
      <c r="AE2208" t="s">
        <v>6234</v>
      </c>
    </row>
    <row r="2209" spans="1:31" x14ac:dyDescent="0.25">
      <c r="A2209" t="s">
        <v>3324</v>
      </c>
      <c r="B2209" s="1">
        <v>46095</v>
      </c>
      <c r="C2209">
        <v>0.60763888888888884</v>
      </c>
      <c r="D2209" t="s">
        <v>45</v>
      </c>
      <c r="E2209" t="s">
        <v>46</v>
      </c>
      <c r="F2209" t="s">
        <v>37</v>
      </c>
      <c r="G2209" t="s">
        <v>104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39</v>
      </c>
      <c r="O2209">
        <v>5</v>
      </c>
      <c r="P2209" t="s">
        <v>28</v>
      </c>
      <c r="Q2209" t="s">
        <v>29</v>
      </c>
      <c r="R2209">
        <v>29</v>
      </c>
      <c r="S2209" t="s">
        <v>64</v>
      </c>
      <c r="T2209" t="s">
        <v>85</v>
      </c>
      <c r="U2209" t="s">
        <v>3324</v>
      </c>
      <c r="V2209">
        <v>14</v>
      </c>
      <c r="W2209">
        <v>3</v>
      </c>
      <c r="X2209">
        <v>2026</v>
      </c>
      <c r="Y2209" t="s">
        <v>6237</v>
      </c>
      <c r="Z2209">
        <v>4</v>
      </c>
      <c r="AA2209" t="s">
        <v>6235</v>
      </c>
      <c r="AB2209">
        <v>488</v>
      </c>
      <c r="AC2209">
        <v>0.375</v>
      </c>
      <c r="AD2209" t="s">
        <v>6238</v>
      </c>
      <c r="AE2209" t="s">
        <v>6236</v>
      </c>
    </row>
    <row r="2210" spans="1:31" x14ac:dyDescent="0.25">
      <c r="A2210" t="s">
        <v>3325</v>
      </c>
      <c r="B2210" s="1">
        <v>46160</v>
      </c>
      <c r="C2210">
        <v>0.71111111111111114</v>
      </c>
      <c r="D2210" t="s">
        <v>200</v>
      </c>
      <c r="E2210" t="s">
        <v>100</v>
      </c>
      <c r="F2210" t="s">
        <v>95</v>
      </c>
      <c r="G2210" t="s">
        <v>26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49</v>
      </c>
      <c r="O2210">
        <v>5</v>
      </c>
      <c r="P2210" t="s">
        <v>28</v>
      </c>
      <c r="Q2210" t="s">
        <v>56</v>
      </c>
      <c r="R2210">
        <v>22</v>
      </c>
      <c r="S2210" t="s">
        <v>57</v>
      </c>
      <c r="T2210" t="s">
        <v>58</v>
      </c>
      <c r="U2210" t="s">
        <v>3325</v>
      </c>
      <c r="V2210">
        <v>17</v>
      </c>
      <c r="W2210">
        <v>5</v>
      </c>
      <c r="X2210">
        <v>2026</v>
      </c>
      <c r="Y2210" t="s">
        <v>6232</v>
      </c>
      <c r="Z2210">
        <v>11</v>
      </c>
      <c r="AA2210" t="s">
        <v>6235</v>
      </c>
      <c r="AB2210">
        <v>580</v>
      </c>
      <c r="AC2210">
        <v>0.17777777777777778</v>
      </c>
      <c r="AD2210" t="s">
        <v>6238</v>
      </c>
      <c r="AE2210" t="s">
        <v>6241</v>
      </c>
    </row>
    <row r="2211" spans="1:31" x14ac:dyDescent="0.25">
      <c r="A2211" t="s">
        <v>3326</v>
      </c>
      <c r="B2211" s="1">
        <v>46106</v>
      </c>
      <c r="C2211">
        <v>0.5708333333333333</v>
      </c>
      <c r="D2211" t="s">
        <v>35</v>
      </c>
      <c r="E2211" t="s">
        <v>159</v>
      </c>
      <c r="F2211" t="s">
        <v>84</v>
      </c>
      <c r="G2211" t="s">
        <v>96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27</v>
      </c>
      <c r="O2211">
        <v>2</v>
      </c>
      <c r="P2211" t="s">
        <v>28</v>
      </c>
      <c r="Q2211" t="s">
        <v>56</v>
      </c>
      <c r="R2211">
        <v>32</v>
      </c>
      <c r="S2211" t="s">
        <v>40</v>
      </c>
      <c r="T2211" t="s">
        <v>85</v>
      </c>
      <c r="U2211" t="s">
        <v>3326</v>
      </c>
      <c r="V2211">
        <v>13</v>
      </c>
      <c r="W2211">
        <v>3</v>
      </c>
      <c r="X2211">
        <v>2026</v>
      </c>
      <c r="Y2211" t="s">
        <v>6237</v>
      </c>
      <c r="Z2211">
        <v>3</v>
      </c>
      <c r="AA2211" t="s">
        <v>6235</v>
      </c>
      <c r="AB2211">
        <v>834</v>
      </c>
      <c r="AC2211">
        <v>0.22857142857142856</v>
      </c>
      <c r="AD2211" t="s">
        <v>6233</v>
      </c>
      <c r="AE2211" t="s">
        <v>6236</v>
      </c>
    </row>
    <row r="2212" spans="1:31" x14ac:dyDescent="0.25">
      <c r="A2212" t="s">
        <v>3327</v>
      </c>
      <c r="B2212" s="1">
        <v>46076</v>
      </c>
      <c r="C2212">
        <v>0.84930555555555554</v>
      </c>
      <c r="D2212" t="s">
        <v>130</v>
      </c>
      <c r="E2212" t="s">
        <v>54</v>
      </c>
      <c r="F2212" t="s">
        <v>95</v>
      </c>
      <c r="G2212" t="s">
        <v>104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49</v>
      </c>
      <c r="O2212">
        <v>2</v>
      </c>
      <c r="P2212" t="s">
        <v>28</v>
      </c>
      <c r="Q2212" t="s">
        <v>29</v>
      </c>
      <c r="R2212">
        <v>22</v>
      </c>
      <c r="S2212" t="s">
        <v>57</v>
      </c>
      <c r="T2212" t="s">
        <v>41</v>
      </c>
      <c r="U2212" t="s">
        <v>3327</v>
      </c>
      <c r="V2212">
        <v>20</v>
      </c>
      <c r="W2212">
        <v>2</v>
      </c>
      <c r="X2212">
        <v>2026</v>
      </c>
      <c r="Y2212" t="s">
        <v>6239</v>
      </c>
      <c r="Z2212">
        <v>12</v>
      </c>
      <c r="AA2212" t="s">
        <v>6235</v>
      </c>
      <c r="AB2212">
        <v>227</v>
      </c>
      <c r="AC2212">
        <v>0.40937499999999999</v>
      </c>
      <c r="AD2212" t="s">
        <v>6233</v>
      </c>
      <c r="AE2212" t="s">
        <v>6241</v>
      </c>
    </row>
    <row r="2213" spans="1:31" x14ac:dyDescent="0.25">
      <c r="A2213" t="s">
        <v>3328</v>
      </c>
      <c r="B2213" s="1">
        <v>46165</v>
      </c>
      <c r="C2213">
        <v>0.66736111111111107</v>
      </c>
      <c r="D2213" t="s">
        <v>200</v>
      </c>
      <c r="E2213" t="s">
        <v>54</v>
      </c>
      <c r="F2213" t="s">
        <v>76</v>
      </c>
      <c r="G2213" t="s">
        <v>117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39</v>
      </c>
      <c r="O2213">
        <v>5</v>
      </c>
      <c r="P2213" t="s">
        <v>28</v>
      </c>
      <c r="Q2213" t="s">
        <v>56</v>
      </c>
      <c r="R2213">
        <v>31</v>
      </c>
      <c r="S2213" t="s">
        <v>64</v>
      </c>
      <c r="T2213" t="s">
        <v>58</v>
      </c>
      <c r="U2213" t="s">
        <v>3328</v>
      </c>
      <c r="V2213">
        <v>16</v>
      </c>
      <c r="W2213">
        <v>5</v>
      </c>
      <c r="X2213">
        <v>2026</v>
      </c>
      <c r="Y2213" t="s">
        <v>6232</v>
      </c>
      <c r="Z2213">
        <v>4</v>
      </c>
      <c r="AA2213" t="s">
        <v>6235</v>
      </c>
      <c r="AB2213">
        <v>636</v>
      </c>
      <c r="AC2213">
        <v>0.11521739130434783</v>
      </c>
      <c r="AD2213" t="s">
        <v>6238</v>
      </c>
      <c r="AE2213" t="s">
        <v>6236</v>
      </c>
    </row>
    <row r="2214" spans="1:31" x14ac:dyDescent="0.25">
      <c r="A2214" t="s">
        <v>3329</v>
      </c>
      <c r="B2214" s="1">
        <v>46027</v>
      </c>
      <c r="C2214">
        <v>0.79652777777777772</v>
      </c>
      <c r="D2214" t="s">
        <v>35</v>
      </c>
      <c r="E2214" t="s">
        <v>100</v>
      </c>
      <c r="F2214" t="s">
        <v>55</v>
      </c>
      <c r="G2214" t="s">
        <v>48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49</v>
      </c>
      <c r="O2214">
        <v>4</v>
      </c>
      <c r="P2214" t="s">
        <v>28</v>
      </c>
      <c r="Q2214" t="s">
        <v>56</v>
      </c>
      <c r="R2214">
        <v>53</v>
      </c>
      <c r="S2214" t="s">
        <v>57</v>
      </c>
      <c r="T2214" t="s">
        <v>41</v>
      </c>
      <c r="U2214" t="s">
        <v>3329</v>
      </c>
      <c r="V2214">
        <v>19</v>
      </c>
      <c r="W2214">
        <v>1</v>
      </c>
      <c r="X2214">
        <v>2026</v>
      </c>
      <c r="Y2214" t="s">
        <v>6232</v>
      </c>
      <c r="Z2214">
        <v>2</v>
      </c>
      <c r="AA2214" t="s">
        <v>6235</v>
      </c>
      <c r="AB2214">
        <v>977</v>
      </c>
      <c r="AC2214">
        <v>0.18611111111111112</v>
      </c>
      <c r="AD2214" t="s">
        <v>6230</v>
      </c>
      <c r="AE2214" t="s">
        <v>6234</v>
      </c>
    </row>
    <row r="2215" spans="1:31" x14ac:dyDescent="0.25">
      <c r="A2215" t="s">
        <v>3330</v>
      </c>
      <c r="B2215" s="1">
        <v>46057</v>
      </c>
      <c r="C2215">
        <v>0.6479166666666667</v>
      </c>
      <c r="D2215" t="s">
        <v>89</v>
      </c>
      <c r="E2215" t="s">
        <v>83</v>
      </c>
      <c r="F2215" t="s">
        <v>76</v>
      </c>
      <c r="G2215" t="s">
        <v>117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91</v>
      </c>
      <c r="O2215">
        <v>5</v>
      </c>
      <c r="P2215" t="s">
        <v>28</v>
      </c>
      <c r="Q2215" t="s">
        <v>29</v>
      </c>
      <c r="R2215">
        <v>53</v>
      </c>
      <c r="S2215" t="s">
        <v>40</v>
      </c>
      <c r="T2215" t="s">
        <v>58</v>
      </c>
      <c r="U2215" t="s">
        <v>3330</v>
      </c>
      <c r="V2215">
        <v>15</v>
      </c>
      <c r="W2215">
        <v>2</v>
      </c>
      <c r="X2215">
        <v>2026</v>
      </c>
      <c r="Y2215" t="s">
        <v>6232</v>
      </c>
      <c r="Z2215">
        <v>19</v>
      </c>
      <c r="AA2215" t="s">
        <v>6235</v>
      </c>
      <c r="AB2215">
        <v>371</v>
      </c>
      <c r="AC2215">
        <v>0.12142857142857143</v>
      </c>
      <c r="AD2215" t="s">
        <v>6238</v>
      </c>
      <c r="AE2215" t="s">
        <v>6234</v>
      </c>
    </row>
    <row r="2216" spans="1:31" x14ac:dyDescent="0.25">
      <c r="A2216" t="s">
        <v>3331</v>
      </c>
      <c r="B2216" s="1">
        <v>46058</v>
      </c>
      <c r="C2216">
        <v>0.62013888888888891</v>
      </c>
      <c r="D2216" t="s">
        <v>130</v>
      </c>
      <c r="E2216" t="s">
        <v>83</v>
      </c>
      <c r="F2216" t="s">
        <v>25</v>
      </c>
      <c r="G2216" t="s">
        <v>38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39</v>
      </c>
      <c r="O2216">
        <v>4</v>
      </c>
      <c r="P2216" t="s">
        <v>28</v>
      </c>
      <c r="Q2216" t="s">
        <v>29</v>
      </c>
      <c r="R2216">
        <v>43</v>
      </c>
      <c r="S2216" t="s">
        <v>71</v>
      </c>
      <c r="T2216" t="s">
        <v>85</v>
      </c>
      <c r="U2216" t="s">
        <v>3331</v>
      </c>
      <c r="V2216">
        <v>14</v>
      </c>
      <c r="W2216">
        <v>2</v>
      </c>
      <c r="X2216">
        <v>2026</v>
      </c>
      <c r="Y2216" t="s">
        <v>6237</v>
      </c>
      <c r="Z2216">
        <v>8</v>
      </c>
      <c r="AA2216" t="s">
        <v>6235</v>
      </c>
      <c r="AB2216">
        <v>89</v>
      </c>
      <c r="AC2216">
        <v>0.12285714285714285</v>
      </c>
      <c r="AD2216" t="s">
        <v>6230</v>
      </c>
      <c r="AE2216" t="s">
        <v>6231</v>
      </c>
    </row>
    <row r="2217" spans="1:31" x14ac:dyDescent="0.25">
      <c r="A2217" t="s">
        <v>3332</v>
      </c>
      <c r="B2217" s="1">
        <v>46107</v>
      </c>
      <c r="C2217">
        <v>0.64444444444444449</v>
      </c>
      <c r="D2217" t="s">
        <v>200</v>
      </c>
      <c r="E2217" t="s">
        <v>100</v>
      </c>
      <c r="F2217" t="s">
        <v>76</v>
      </c>
      <c r="G2217" t="s">
        <v>96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49</v>
      </c>
      <c r="O2217">
        <v>5</v>
      </c>
      <c r="P2217" t="s">
        <v>28</v>
      </c>
      <c r="Q2217" t="s">
        <v>29</v>
      </c>
      <c r="R2217">
        <v>22</v>
      </c>
      <c r="S2217" t="s">
        <v>71</v>
      </c>
      <c r="T2217" t="s">
        <v>58</v>
      </c>
      <c r="U2217" t="s">
        <v>3332</v>
      </c>
      <c r="V2217">
        <v>15</v>
      </c>
      <c r="W2217">
        <v>3</v>
      </c>
      <c r="X2217">
        <v>2026</v>
      </c>
      <c r="Y2217" t="s">
        <v>6232</v>
      </c>
      <c r="Z2217">
        <v>3</v>
      </c>
      <c r="AA2217" t="s">
        <v>6235</v>
      </c>
      <c r="AB2217">
        <v>779</v>
      </c>
      <c r="AC2217">
        <v>6.222222222222222E-2</v>
      </c>
      <c r="AD2217" t="s">
        <v>6238</v>
      </c>
      <c r="AE2217" t="s">
        <v>6241</v>
      </c>
    </row>
    <row r="2218" spans="1:31" x14ac:dyDescent="0.25">
      <c r="A2218" t="s">
        <v>3333</v>
      </c>
      <c r="B2218" s="1">
        <v>46170</v>
      </c>
      <c r="C2218">
        <v>0.40833333333333333</v>
      </c>
      <c r="D2218" t="s">
        <v>23</v>
      </c>
      <c r="E2218" t="s">
        <v>159</v>
      </c>
      <c r="F2218" t="s">
        <v>69</v>
      </c>
      <c r="G2218" t="s">
        <v>26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91</v>
      </c>
      <c r="O2218">
        <v>5</v>
      </c>
      <c r="P2218" t="s">
        <v>146</v>
      </c>
      <c r="Q2218" t="s">
        <v>29</v>
      </c>
      <c r="R2218">
        <v>41</v>
      </c>
      <c r="S2218" t="s">
        <v>71</v>
      </c>
      <c r="T2218" t="s">
        <v>31</v>
      </c>
      <c r="U2218" t="s">
        <v>3333</v>
      </c>
      <c r="V2218">
        <v>9</v>
      </c>
      <c r="W2218">
        <v>5</v>
      </c>
      <c r="X2218">
        <v>2026</v>
      </c>
      <c r="Y2218" t="s">
        <v>6228</v>
      </c>
      <c r="Z2218">
        <v>14</v>
      </c>
      <c r="AA2218" t="s">
        <v>6235</v>
      </c>
      <c r="AB2218">
        <v>960</v>
      </c>
      <c r="AC2218">
        <v>0.26071428571428573</v>
      </c>
      <c r="AD2218" t="s">
        <v>6238</v>
      </c>
      <c r="AE2218" t="s">
        <v>6231</v>
      </c>
    </row>
    <row r="2219" spans="1:31" x14ac:dyDescent="0.25">
      <c r="A2219" t="s">
        <v>3334</v>
      </c>
      <c r="B2219" s="1">
        <v>46191</v>
      </c>
      <c r="C2219">
        <v>0.88402777777777775</v>
      </c>
      <c r="D2219" t="s">
        <v>200</v>
      </c>
      <c r="E2219" t="s">
        <v>90</v>
      </c>
      <c r="F2219" t="s">
        <v>166</v>
      </c>
      <c r="G2219" t="s">
        <v>48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39</v>
      </c>
      <c r="O2219">
        <v>4</v>
      </c>
      <c r="P2219" t="s">
        <v>28</v>
      </c>
      <c r="Q2219" t="s">
        <v>29</v>
      </c>
      <c r="R2219">
        <v>21</v>
      </c>
      <c r="S2219" t="s">
        <v>71</v>
      </c>
      <c r="T2219" t="s">
        <v>41</v>
      </c>
      <c r="U2219" t="s">
        <v>3334</v>
      </c>
      <c r="V2219">
        <v>21</v>
      </c>
      <c r="W2219">
        <v>6</v>
      </c>
      <c r="X2219">
        <v>2026</v>
      </c>
      <c r="Y2219" t="s">
        <v>6239</v>
      </c>
      <c r="Z2219">
        <v>-2</v>
      </c>
      <c r="AA2219" t="s">
        <v>6229</v>
      </c>
      <c r="AB2219">
        <v>693</v>
      </c>
      <c r="AC2219">
        <v>0.29117647058823531</v>
      </c>
      <c r="AD2219" t="s">
        <v>6230</v>
      </c>
      <c r="AE2219" t="s">
        <v>6241</v>
      </c>
    </row>
    <row r="2220" spans="1:31" x14ac:dyDescent="0.25">
      <c r="A2220" t="s">
        <v>3336</v>
      </c>
      <c r="B2220" s="1">
        <v>46117</v>
      </c>
      <c r="C2220">
        <v>0.97361111111111109</v>
      </c>
      <c r="D2220" t="s">
        <v>116</v>
      </c>
      <c r="E2220" t="s">
        <v>46</v>
      </c>
      <c r="F2220" t="s">
        <v>37</v>
      </c>
      <c r="G2220" t="s">
        <v>117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91</v>
      </c>
      <c r="O2220">
        <v>1</v>
      </c>
      <c r="P2220" t="s">
        <v>28</v>
      </c>
      <c r="Q2220" t="s">
        <v>29</v>
      </c>
      <c r="R2220">
        <v>53</v>
      </c>
      <c r="S2220" t="s">
        <v>170</v>
      </c>
      <c r="T2220" t="s">
        <v>58</v>
      </c>
      <c r="U2220" t="s">
        <v>3336</v>
      </c>
      <c r="V2220">
        <v>23</v>
      </c>
      <c r="W2220">
        <v>4</v>
      </c>
      <c r="X2220">
        <v>2026</v>
      </c>
      <c r="Y2220" t="s">
        <v>6239</v>
      </c>
      <c r="Z2220">
        <v>12</v>
      </c>
      <c r="AA2220" t="s">
        <v>6235</v>
      </c>
      <c r="AB2220">
        <v>1043</v>
      </c>
      <c r="AC2220">
        <v>0.16122448979591839</v>
      </c>
      <c r="AD2220" t="s">
        <v>6233</v>
      </c>
      <c r="AE2220" t="s">
        <v>6234</v>
      </c>
    </row>
    <row r="2221" spans="1:31" x14ac:dyDescent="0.25">
      <c r="A2221" t="s">
        <v>3337</v>
      </c>
      <c r="B2221" s="1">
        <v>46064</v>
      </c>
      <c r="C2221">
        <v>0.97569444444444442</v>
      </c>
      <c r="D2221" t="s">
        <v>89</v>
      </c>
      <c r="E2221" t="s">
        <v>24</v>
      </c>
      <c r="F2221" t="s">
        <v>63</v>
      </c>
      <c r="G2221" t="s">
        <v>48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70</v>
      </c>
      <c r="O2221">
        <v>1</v>
      </c>
      <c r="P2221" t="s">
        <v>28</v>
      </c>
      <c r="Q2221" t="s">
        <v>29</v>
      </c>
      <c r="R2221">
        <v>56</v>
      </c>
      <c r="S2221" t="s">
        <v>40</v>
      </c>
      <c r="T2221" t="s">
        <v>58</v>
      </c>
      <c r="U2221" t="s">
        <v>3337</v>
      </c>
      <c r="V2221">
        <v>23</v>
      </c>
      <c r="W2221">
        <v>2</v>
      </c>
      <c r="X2221">
        <v>2026</v>
      </c>
      <c r="Y2221" t="s">
        <v>6239</v>
      </c>
      <c r="Z2221">
        <v>20</v>
      </c>
      <c r="AA2221" t="s">
        <v>6235</v>
      </c>
      <c r="AB2221">
        <v>927</v>
      </c>
      <c r="AC2221">
        <v>7.6271186440677971E-2</v>
      </c>
      <c r="AD2221" t="s">
        <v>6233</v>
      </c>
      <c r="AE2221" t="s">
        <v>6234</v>
      </c>
    </row>
    <row r="2222" spans="1:31" x14ac:dyDescent="0.25">
      <c r="A2222" t="s">
        <v>3338</v>
      </c>
      <c r="B2222" s="1">
        <v>46087</v>
      </c>
      <c r="C2222">
        <v>0.40208333333333335</v>
      </c>
      <c r="D2222" t="s">
        <v>121</v>
      </c>
      <c r="E2222" t="s">
        <v>139</v>
      </c>
      <c r="F2222" t="s">
        <v>76</v>
      </c>
      <c r="G2222" t="s">
        <v>104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91</v>
      </c>
      <c r="O2222">
        <v>2</v>
      </c>
      <c r="P2222" t="s">
        <v>28</v>
      </c>
      <c r="Q2222" t="s">
        <v>56</v>
      </c>
      <c r="R2222">
        <v>38</v>
      </c>
      <c r="S2222" t="s">
        <v>30</v>
      </c>
      <c r="T2222" t="s">
        <v>31</v>
      </c>
      <c r="U2222" t="s">
        <v>3338</v>
      </c>
      <c r="V2222">
        <v>9</v>
      </c>
      <c r="W2222">
        <v>3</v>
      </c>
      <c r="X2222">
        <v>2026</v>
      </c>
      <c r="Y2222" t="s">
        <v>6228</v>
      </c>
      <c r="Z2222">
        <v>12</v>
      </c>
      <c r="AA2222" t="s">
        <v>6235</v>
      </c>
      <c r="AB2222">
        <v>618</v>
      </c>
      <c r="AC2222">
        <v>0.28627450980392155</v>
      </c>
      <c r="AD2222" t="s">
        <v>6233</v>
      </c>
      <c r="AE2222" t="s">
        <v>6231</v>
      </c>
    </row>
    <row r="2223" spans="1:31" x14ac:dyDescent="0.25">
      <c r="A2223" t="s">
        <v>3339</v>
      </c>
      <c r="B2223" s="1">
        <v>46185</v>
      </c>
      <c r="C2223">
        <v>0.67708333333333337</v>
      </c>
      <c r="D2223" t="s">
        <v>68</v>
      </c>
      <c r="E2223" t="s">
        <v>83</v>
      </c>
      <c r="F2223" t="s">
        <v>47</v>
      </c>
      <c r="G2223" t="s">
        <v>38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70</v>
      </c>
      <c r="O2223">
        <v>2</v>
      </c>
      <c r="P2223" t="s">
        <v>28</v>
      </c>
      <c r="Q2223" t="s">
        <v>56</v>
      </c>
      <c r="R2223">
        <v>39</v>
      </c>
      <c r="S2223" t="s">
        <v>30</v>
      </c>
      <c r="T2223" t="s">
        <v>58</v>
      </c>
      <c r="U2223" t="s">
        <v>3339</v>
      </c>
      <c r="V2223">
        <v>16</v>
      </c>
      <c r="W2223">
        <v>6</v>
      </c>
      <c r="X2223">
        <v>2026</v>
      </c>
      <c r="Y2223" t="s">
        <v>6232</v>
      </c>
      <c r="Z2223">
        <v>18</v>
      </c>
      <c r="AA2223" t="s">
        <v>6235</v>
      </c>
      <c r="AB2223">
        <v>628</v>
      </c>
      <c r="AC2223">
        <v>0.33157894736842103</v>
      </c>
      <c r="AD2223" t="s">
        <v>6233</v>
      </c>
      <c r="AE2223" t="s">
        <v>6231</v>
      </c>
    </row>
    <row r="2224" spans="1:31" x14ac:dyDescent="0.25">
      <c r="A2224" t="s">
        <v>3340</v>
      </c>
      <c r="B2224" s="1">
        <v>46165</v>
      </c>
      <c r="C2224">
        <v>0.6166666666666667</v>
      </c>
      <c r="D2224" t="s">
        <v>200</v>
      </c>
      <c r="E2224" t="s">
        <v>54</v>
      </c>
      <c r="F2224" t="s">
        <v>76</v>
      </c>
      <c r="G2224" t="s">
        <v>48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91</v>
      </c>
      <c r="O2224">
        <v>3</v>
      </c>
      <c r="P2224" t="s">
        <v>28</v>
      </c>
      <c r="Q2224" t="s">
        <v>29</v>
      </c>
      <c r="R2224">
        <v>36</v>
      </c>
      <c r="S2224" t="s">
        <v>64</v>
      </c>
      <c r="T2224" t="s">
        <v>85</v>
      </c>
      <c r="U2224" t="s">
        <v>3340</v>
      </c>
      <c r="V2224">
        <v>14</v>
      </c>
      <c r="W2224">
        <v>5</v>
      </c>
      <c r="X2224">
        <v>2026</v>
      </c>
      <c r="Y2224" t="s">
        <v>6237</v>
      </c>
      <c r="Z2224">
        <v>4</v>
      </c>
      <c r="AA2224" t="s">
        <v>6235</v>
      </c>
      <c r="AB2224">
        <v>373</v>
      </c>
      <c r="AC2224">
        <v>6.5909090909090903E-2</v>
      </c>
      <c r="AD2224" t="s">
        <v>6240</v>
      </c>
      <c r="AE2224" t="s">
        <v>6231</v>
      </c>
    </row>
    <row r="2225" spans="1:31" x14ac:dyDescent="0.25">
      <c r="A2225" t="s">
        <v>3341</v>
      </c>
      <c r="B2225" s="1">
        <v>46112</v>
      </c>
      <c r="C2225">
        <v>0.7680555555555556</v>
      </c>
      <c r="D2225" t="s">
        <v>23</v>
      </c>
      <c r="E2225" t="s">
        <v>135</v>
      </c>
      <c r="F2225" t="s">
        <v>95</v>
      </c>
      <c r="G2225" t="s">
        <v>117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49</v>
      </c>
      <c r="O2225">
        <v>3</v>
      </c>
      <c r="P2225" t="s">
        <v>28</v>
      </c>
      <c r="Q2225" t="s">
        <v>29</v>
      </c>
      <c r="R2225">
        <v>41</v>
      </c>
      <c r="S2225" t="s">
        <v>131</v>
      </c>
      <c r="T2225" t="s">
        <v>41</v>
      </c>
      <c r="U2225" t="s">
        <v>3341</v>
      </c>
      <c r="V2225">
        <v>18</v>
      </c>
      <c r="W2225">
        <v>3</v>
      </c>
      <c r="X2225">
        <v>2026</v>
      </c>
      <c r="Y2225" t="s">
        <v>6232</v>
      </c>
      <c r="Z2225">
        <v>8</v>
      </c>
      <c r="AA2225" t="s">
        <v>6235</v>
      </c>
      <c r="AB2225">
        <v>102</v>
      </c>
      <c r="AC2225">
        <v>0.44333333333333336</v>
      </c>
      <c r="AD2225" t="s">
        <v>6240</v>
      </c>
      <c r="AE2225" t="s">
        <v>6231</v>
      </c>
    </row>
    <row r="2226" spans="1:31" x14ac:dyDescent="0.25">
      <c r="A2226" t="s">
        <v>3342</v>
      </c>
      <c r="B2226" s="1">
        <v>46143</v>
      </c>
      <c r="C2226">
        <v>0.6875</v>
      </c>
      <c r="D2226" t="s">
        <v>35</v>
      </c>
      <c r="E2226" t="s">
        <v>36</v>
      </c>
      <c r="F2226" t="s">
        <v>63</v>
      </c>
      <c r="G2226" t="s">
        <v>96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49</v>
      </c>
      <c r="O2226">
        <v>3</v>
      </c>
      <c r="P2226" t="s">
        <v>146</v>
      </c>
      <c r="Q2226" t="s">
        <v>56</v>
      </c>
      <c r="R2226">
        <v>33</v>
      </c>
      <c r="S2226" t="s">
        <v>30</v>
      </c>
      <c r="T2226" t="s">
        <v>58</v>
      </c>
      <c r="U2226" t="s">
        <v>3342</v>
      </c>
      <c r="V2226">
        <v>16</v>
      </c>
      <c r="W2226">
        <v>5</v>
      </c>
      <c r="X2226">
        <v>2026</v>
      </c>
      <c r="Y2226" t="s">
        <v>6232</v>
      </c>
      <c r="Z2226">
        <v>5</v>
      </c>
      <c r="AA2226" t="s">
        <v>6235</v>
      </c>
      <c r="AB2226">
        <v>697</v>
      </c>
      <c r="AC2226">
        <v>0.40857142857142859</v>
      </c>
      <c r="AD2226" t="s">
        <v>6240</v>
      </c>
      <c r="AE2226" t="s">
        <v>6236</v>
      </c>
    </row>
    <row r="2227" spans="1:31" x14ac:dyDescent="0.25">
      <c r="A2227" t="s">
        <v>3343</v>
      </c>
      <c r="B2227" s="1">
        <v>46034</v>
      </c>
      <c r="C2227">
        <v>0.9868055555555556</v>
      </c>
      <c r="D2227" t="s">
        <v>45</v>
      </c>
      <c r="E2227" t="s">
        <v>135</v>
      </c>
      <c r="F2227" t="s">
        <v>69</v>
      </c>
      <c r="G2227" t="s">
        <v>48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27</v>
      </c>
      <c r="O2227">
        <v>3</v>
      </c>
      <c r="P2227" t="s">
        <v>28</v>
      </c>
      <c r="Q2227" t="s">
        <v>56</v>
      </c>
      <c r="R2227">
        <v>19</v>
      </c>
      <c r="S2227" t="s">
        <v>57</v>
      </c>
      <c r="T2227" t="s">
        <v>58</v>
      </c>
      <c r="U2227" t="s">
        <v>3343</v>
      </c>
      <c r="V2227">
        <v>23</v>
      </c>
      <c r="W2227">
        <v>1</v>
      </c>
      <c r="X2227">
        <v>2026</v>
      </c>
      <c r="Y2227" t="s">
        <v>6239</v>
      </c>
      <c r="Z2227">
        <v>-5</v>
      </c>
      <c r="AA2227" t="s">
        <v>6229</v>
      </c>
      <c r="AB2227">
        <v>988</v>
      </c>
      <c r="AC2227">
        <v>0.36296296296296299</v>
      </c>
      <c r="AD2227" t="s">
        <v>6240</v>
      </c>
      <c r="AE2227" t="s">
        <v>6241</v>
      </c>
    </row>
    <row r="2228" spans="1:31" x14ac:dyDescent="0.25">
      <c r="A2228" t="s">
        <v>3344</v>
      </c>
      <c r="B2228" s="1">
        <v>46183</v>
      </c>
      <c r="C2228">
        <v>0.52013888888888893</v>
      </c>
      <c r="D2228" t="s">
        <v>23</v>
      </c>
      <c r="E2228" t="s">
        <v>159</v>
      </c>
      <c r="F2228" t="s">
        <v>76</v>
      </c>
      <c r="G2228" t="s">
        <v>104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91</v>
      </c>
      <c r="O2228">
        <v>1</v>
      </c>
      <c r="P2228" t="s">
        <v>146</v>
      </c>
      <c r="Q2228" t="s">
        <v>56</v>
      </c>
      <c r="R2228">
        <v>27</v>
      </c>
      <c r="S2228" t="s">
        <v>40</v>
      </c>
      <c r="T2228" t="s">
        <v>85</v>
      </c>
      <c r="U2228" t="s">
        <v>3344</v>
      </c>
      <c r="V2228">
        <v>12</v>
      </c>
      <c r="W2228">
        <v>6</v>
      </c>
      <c r="X2228">
        <v>2026</v>
      </c>
      <c r="Y2228" t="s">
        <v>6237</v>
      </c>
      <c r="Z2228">
        <v>14</v>
      </c>
      <c r="AA2228" t="s">
        <v>6235</v>
      </c>
      <c r="AB2228">
        <v>991</v>
      </c>
      <c r="AC2228">
        <v>0.15</v>
      </c>
      <c r="AD2228" t="s">
        <v>6233</v>
      </c>
      <c r="AE2228" t="s">
        <v>6236</v>
      </c>
    </row>
    <row r="2229" spans="1:31" x14ac:dyDescent="0.25">
      <c r="A2229" t="s">
        <v>3346</v>
      </c>
      <c r="B2229" s="1">
        <v>46169</v>
      </c>
      <c r="C2229">
        <v>0.99375000000000002</v>
      </c>
      <c r="D2229" t="s">
        <v>99</v>
      </c>
      <c r="E2229" t="s">
        <v>24</v>
      </c>
      <c r="F2229" t="s">
        <v>47</v>
      </c>
      <c r="G2229" t="s">
        <v>117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70</v>
      </c>
      <c r="O2229">
        <v>5</v>
      </c>
      <c r="P2229" t="s">
        <v>146</v>
      </c>
      <c r="Q2229" t="s">
        <v>56</v>
      </c>
      <c r="R2229">
        <v>33</v>
      </c>
      <c r="S2229" t="s">
        <v>40</v>
      </c>
      <c r="T2229" t="s">
        <v>58</v>
      </c>
      <c r="U2229" t="s">
        <v>3346</v>
      </c>
      <c r="V2229">
        <v>23</v>
      </c>
      <c r="W2229">
        <v>5</v>
      </c>
      <c r="X2229">
        <v>2026</v>
      </c>
      <c r="Y2229" t="s">
        <v>6239</v>
      </c>
      <c r="Z2229">
        <v>15</v>
      </c>
      <c r="AA2229" t="s">
        <v>6235</v>
      </c>
      <c r="AB2229">
        <v>385</v>
      </c>
      <c r="AC2229">
        <v>0.23750000000000002</v>
      </c>
      <c r="AD2229" t="s">
        <v>6238</v>
      </c>
      <c r="AE2229" t="s">
        <v>6236</v>
      </c>
    </row>
    <row r="2230" spans="1:31" x14ac:dyDescent="0.25">
      <c r="A2230" t="s">
        <v>3347</v>
      </c>
      <c r="B2230" s="1">
        <v>46193</v>
      </c>
      <c r="C2230">
        <v>0.66041666666666665</v>
      </c>
      <c r="D2230" t="s">
        <v>116</v>
      </c>
      <c r="E2230" t="s">
        <v>54</v>
      </c>
      <c r="F2230" t="s">
        <v>76</v>
      </c>
      <c r="G2230" t="s">
        <v>96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27</v>
      </c>
      <c r="O2230">
        <v>3</v>
      </c>
      <c r="P2230" t="s">
        <v>28</v>
      </c>
      <c r="Q2230" t="s">
        <v>56</v>
      </c>
      <c r="R2230">
        <v>57</v>
      </c>
      <c r="S2230" t="s">
        <v>64</v>
      </c>
      <c r="T2230" t="s">
        <v>58</v>
      </c>
      <c r="U2230" t="s">
        <v>3347</v>
      </c>
      <c r="V2230">
        <v>15</v>
      </c>
      <c r="W2230">
        <v>6</v>
      </c>
      <c r="X2230">
        <v>2026</v>
      </c>
      <c r="Y2230" t="s">
        <v>6232</v>
      </c>
      <c r="Z2230">
        <v>18</v>
      </c>
      <c r="AA2230" t="s">
        <v>6235</v>
      </c>
      <c r="AB2230">
        <v>583</v>
      </c>
      <c r="AC2230">
        <v>0.22982456140350876</v>
      </c>
      <c r="AD2230" t="s">
        <v>6240</v>
      </c>
      <c r="AE2230" t="s">
        <v>6234</v>
      </c>
    </row>
    <row r="2231" spans="1:31" x14ac:dyDescent="0.25">
      <c r="A2231" t="s">
        <v>3348</v>
      </c>
      <c r="B2231" s="1">
        <v>46069</v>
      </c>
      <c r="C2231">
        <v>0.59722222222222221</v>
      </c>
      <c r="D2231" t="s">
        <v>23</v>
      </c>
      <c r="E2231" t="s">
        <v>100</v>
      </c>
      <c r="F2231" t="s">
        <v>166</v>
      </c>
      <c r="G2231" t="s">
        <v>48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49</v>
      </c>
      <c r="O2231">
        <v>2</v>
      </c>
      <c r="P2231" t="s">
        <v>146</v>
      </c>
      <c r="Q2231" t="s">
        <v>56</v>
      </c>
      <c r="R2231">
        <v>44</v>
      </c>
      <c r="S2231" t="s">
        <v>57</v>
      </c>
      <c r="T2231" t="s">
        <v>85</v>
      </c>
      <c r="U2231" t="s">
        <v>3348</v>
      </c>
      <c r="V2231">
        <v>14</v>
      </c>
      <c r="W2231">
        <v>2</v>
      </c>
      <c r="X2231">
        <v>2026</v>
      </c>
      <c r="Y2231" t="s">
        <v>6237</v>
      </c>
      <c r="Z2231">
        <v>11</v>
      </c>
      <c r="AA2231" t="s">
        <v>6235</v>
      </c>
      <c r="AB2231">
        <v>979</v>
      </c>
      <c r="AC2231">
        <v>0.12127659574468086</v>
      </c>
      <c r="AD2231" t="s">
        <v>6233</v>
      </c>
      <c r="AE2231" t="s">
        <v>6231</v>
      </c>
    </row>
    <row r="2232" spans="1:31" x14ac:dyDescent="0.25">
      <c r="A2232" t="s">
        <v>3349</v>
      </c>
      <c r="B2232" s="1">
        <v>46145</v>
      </c>
      <c r="C2232">
        <v>0.78263888888888888</v>
      </c>
      <c r="D2232" t="s">
        <v>45</v>
      </c>
      <c r="E2232" t="s">
        <v>135</v>
      </c>
      <c r="F2232" t="s">
        <v>37</v>
      </c>
      <c r="G2232" t="s">
        <v>38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70</v>
      </c>
      <c r="O2232">
        <v>5</v>
      </c>
      <c r="P2232" t="s">
        <v>28</v>
      </c>
      <c r="Q2232" t="s">
        <v>29</v>
      </c>
      <c r="R2232">
        <v>26</v>
      </c>
      <c r="S2232" t="s">
        <v>170</v>
      </c>
      <c r="T2232" t="s">
        <v>41</v>
      </c>
      <c r="U2232" t="s">
        <v>3349</v>
      </c>
      <c r="V2232">
        <v>18</v>
      </c>
      <c r="W2232">
        <v>5</v>
      </c>
      <c r="X2232">
        <v>2026</v>
      </c>
      <c r="Y2232" t="s">
        <v>6232</v>
      </c>
      <c r="Z2232">
        <v>19</v>
      </c>
      <c r="AA2232" t="s">
        <v>6235</v>
      </c>
      <c r="AB2232">
        <v>799</v>
      </c>
      <c r="AC2232">
        <v>0.24385964912280703</v>
      </c>
      <c r="AD2232" t="s">
        <v>6238</v>
      </c>
      <c r="AE2232" t="s">
        <v>6236</v>
      </c>
    </row>
    <row r="2233" spans="1:31" x14ac:dyDescent="0.25">
      <c r="A2233" t="s">
        <v>3350</v>
      </c>
      <c r="B2233" s="1">
        <v>46175</v>
      </c>
      <c r="C2233">
        <v>0.45763888888888887</v>
      </c>
      <c r="D2233" t="s">
        <v>121</v>
      </c>
      <c r="E2233" t="s">
        <v>135</v>
      </c>
      <c r="F2233" t="s">
        <v>25</v>
      </c>
      <c r="G2233" t="s">
        <v>38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39</v>
      </c>
      <c r="O2233">
        <v>5</v>
      </c>
      <c r="P2233" t="s">
        <v>28</v>
      </c>
      <c r="Q2233" t="s">
        <v>29</v>
      </c>
      <c r="R2233">
        <v>31</v>
      </c>
      <c r="S2233" t="s">
        <v>131</v>
      </c>
      <c r="T2233" t="s">
        <v>31</v>
      </c>
      <c r="U2233" t="s">
        <v>3350</v>
      </c>
      <c r="V2233">
        <v>10</v>
      </c>
      <c r="W2233">
        <v>6</v>
      </c>
      <c r="X2233">
        <v>2026</v>
      </c>
      <c r="Y2233" t="s">
        <v>6237</v>
      </c>
      <c r="Z2233">
        <v>12</v>
      </c>
      <c r="AA2233" t="s">
        <v>6235</v>
      </c>
      <c r="AB2233">
        <v>809</v>
      </c>
      <c r="AC2233">
        <v>0.23829787234042552</v>
      </c>
      <c r="AD2233" t="s">
        <v>6238</v>
      </c>
      <c r="AE2233" t="s">
        <v>6236</v>
      </c>
    </row>
    <row r="2234" spans="1:31" x14ac:dyDescent="0.25">
      <c r="A2234" t="s">
        <v>3351</v>
      </c>
      <c r="B2234" s="1">
        <v>46165</v>
      </c>
      <c r="C2234">
        <v>0.59791666666666665</v>
      </c>
      <c r="D2234" t="s">
        <v>53</v>
      </c>
      <c r="E2234" t="s">
        <v>36</v>
      </c>
      <c r="F2234" t="s">
        <v>63</v>
      </c>
      <c r="G2234" t="s">
        <v>48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49</v>
      </c>
      <c r="O2234">
        <v>2</v>
      </c>
      <c r="P2234" t="s">
        <v>146</v>
      </c>
      <c r="Q2234" t="s">
        <v>56</v>
      </c>
      <c r="R2234">
        <v>57</v>
      </c>
      <c r="S2234" t="s">
        <v>64</v>
      </c>
      <c r="T2234" t="s">
        <v>85</v>
      </c>
      <c r="U2234" t="s">
        <v>3351</v>
      </c>
      <c r="V2234">
        <v>14</v>
      </c>
      <c r="W2234">
        <v>5</v>
      </c>
      <c r="X2234">
        <v>2026</v>
      </c>
      <c r="Y2234" t="s">
        <v>6237</v>
      </c>
      <c r="Z2234">
        <v>15</v>
      </c>
      <c r="AA2234" t="s">
        <v>6235</v>
      </c>
      <c r="AB2234">
        <v>293</v>
      </c>
      <c r="AC2234">
        <v>0.24</v>
      </c>
      <c r="AD2234" t="s">
        <v>6233</v>
      </c>
      <c r="AE2234" t="s">
        <v>6234</v>
      </c>
    </row>
    <row r="2235" spans="1:31" x14ac:dyDescent="0.25">
      <c r="A2235" t="s">
        <v>3353</v>
      </c>
      <c r="B2235" s="1">
        <v>46088</v>
      </c>
      <c r="C2235">
        <v>0.46319444444444446</v>
      </c>
      <c r="D2235" t="s">
        <v>75</v>
      </c>
      <c r="E2235" t="s">
        <v>36</v>
      </c>
      <c r="F2235" t="s">
        <v>25</v>
      </c>
      <c r="G2235" t="s">
        <v>38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27</v>
      </c>
      <c r="O2235">
        <v>5</v>
      </c>
      <c r="P2235" t="s">
        <v>28</v>
      </c>
      <c r="Q2235" t="s">
        <v>56</v>
      </c>
      <c r="R2235">
        <v>46</v>
      </c>
      <c r="S2235" t="s">
        <v>64</v>
      </c>
      <c r="T2235" t="s">
        <v>58</v>
      </c>
      <c r="U2235" t="s">
        <v>3353</v>
      </c>
      <c r="V2235">
        <v>11</v>
      </c>
      <c r="W2235">
        <v>3</v>
      </c>
      <c r="X2235">
        <v>2026</v>
      </c>
      <c r="Y2235" t="s">
        <v>6237</v>
      </c>
      <c r="Z2235">
        <v>9</v>
      </c>
      <c r="AA2235" t="s">
        <v>6235</v>
      </c>
      <c r="AB2235">
        <v>715</v>
      </c>
      <c r="AC2235">
        <v>0.29799999999999999</v>
      </c>
      <c r="AD2235" t="s">
        <v>6238</v>
      </c>
      <c r="AE2235" t="s">
        <v>6234</v>
      </c>
    </row>
    <row r="2236" spans="1:31" x14ac:dyDescent="0.25">
      <c r="A2236" t="s">
        <v>3354</v>
      </c>
      <c r="B2236" s="1">
        <v>46158</v>
      </c>
      <c r="C2236">
        <v>0.47083333333333333</v>
      </c>
      <c r="D2236" t="s">
        <v>62</v>
      </c>
      <c r="E2236" t="s">
        <v>139</v>
      </c>
      <c r="F2236" t="s">
        <v>55</v>
      </c>
      <c r="G2236" t="s">
        <v>104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70</v>
      </c>
      <c r="O2236">
        <v>3</v>
      </c>
      <c r="P2236" t="s">
        <v>28</v>
      </c>
      <c r="Q2236" t="s">
        <v>56</v>
      </c>
      <c r="R2236">
        <v>22</v>
      </c>
      <c r="S2236" t="s">
        <v>64</v>
      </c>
      <c r="T2236" t="s">
        <v>58</v>
      </c>
      <c r="U2236" t="s">
        <v>3354</v>
      </c>
      <c r="V2236">
        <v>11</v>
      </c>
      <c r="W2236">
        <v>5</v>
      </c>
      <c r="X2236">
        <v>2026</v>
      </c>
      <c r="Y2236" t="s">
        <v>6237</v>
      </c>
      <c r="Z2236">
        <v>10</v>
      </c>
      <c r="AA2236" t="s">
        <v>6235</v>
      </c>
      <c r="AB2236">
        <v>577</v>
      </c>
      <c r="AC2236">
        <v>0.2742857142857143</v>
      </c>
      <c r="AD2236" t="s">
        <v>6240</v>
      </c>
      <c r="AE2236" t="s">
        <v>6241</v>
      </c>
    </row>
    <row r="2237" spans="1:31" x14ac:dyDescent="0.25">
      <c r="A2237" t="s">
        <v>3355</v>
      </c>
      <c r="B2237" s="1">
        <v>46095</v>
      </c>
      <c r="C2237">
        <v>0.62430555555555556</v>
      </c>
      <c r="D2237" t="s">
        <v>23</v>
      </c>
      <c r="E2237" t="s">
        <v>135</v>
      </c>
      <c r="F2237" t="s">
        <v>47</v>
      </c>
      <c r="G2237" t="s">
        <v>26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70</v>
      </c>
      <c r="O2237">
        <v>4</v>
      </c>
      <c r="P2237" t="s">
        <v>28</v>
      </c>
      <c r="Q2237" t="s">
        <v>56</v>
      </c>
      <c r="R2237">
        <v>39</v>
      </c>
      <c r="S2237" t="s">
        <v>64</v>
      </c>
      <c r="T2237" t="s">
        <v>85</v>
      </c>
      <c r="U2237" t="s">
        <v>3355</v>
      </c>
      <c r="V2237">
        <v>14</v>
      </c>
      <c r="W2237">
        <v>3</v>
      </c>
      <c r="X2237">
        <v>2026</v>
      </c>
      <c r="Y2237" t="s">
        <v>6237</v>
      </c>
      <c r="Z2237">
        <v>10</v>
      </c>
      <c r="AA2237" t="s">
        <v>6235</v>
      </c>
      <c r="AB2237">
        <v>743</v>
      </c>
      <c r="AC2237">
        <v>0.26363636363636361</v>
      </c>
      <c r="AD2237" t="s">
        <v>6230</v>
      </c>
      <c r="AE2237" t="s">
        <v>6231</v>
      </c>
    </row>
    <row r="2238" spans="1:31" x14ac:dyDescent="0.25">
      <c r="A2238" t="s">
        <v>3356</v>
      </c>
      <c r="B2238" s="1">
        <v>46035</v>
      </c>
      <c r="C2238">
        <v>0.49791666666666667</v>
      </c>
      <c r="D2238" t="s">
        <v>200</v>
      </c>
      <c r="E2238" t="s">
        <v>100</v>
      </c>
      <c r="F2238" t="s">
        <v>69</v>
      </c>
      <c r="G2238" t="s">
        <v>104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91</v>
      </c>
      <c r="O2238">
        <v>1</v>
      </c>
      <c r="P2238" t="s">
        <v>28</v>
      </c>
      <c r="Q2238" t="s">
        <v>29</v>
      </c>
      <c r="R2238">
        <v>30</v>
      </c>
      <c r="S2238" t="s">
        <v>131</v>
      </c>
      <c r="T2238" t="s">
        <v>58</v>
      </c>
      <c r="U2238" t="s">
        <v>3356</v>
      </c>
      <c r="V2238">
        <v>11</v>
      </c>
      <c r="W2238">
        <v>1</v>
      </c>
      <c r="X2238">
        <v>2026</v>
      </c>
      <c r="Y2238" t="s">
        <v>6237</v>
      </c>
      <c r="Z2238">
        <v>4</v>
      </c>
      <c r="AA2238" t="s">
        <v>6235</v>
      </c>
      <c r="AB2238">
        <v>422</v>
      </c>
      <c r="AC2238">
        <v>0.31851851851851848</v>
      </c>
      <c r="AD2238" t="s">
        <v>6233</v>
      </c>
      <c r="AE2238" t="s">
        <v>6236</v>
      </c>
    </row>
    <row r="2239" spans="1:31" x14ac:dyDescent="0.25">
      <c r="A2239" t="s">
        <v>3357</v>
      </c>
      <c r="B2239" s="1">
        <v>46125</v>
      </c>
      <c r="C2239">
        <v>0.95972222222222225</v>
      </c>
      <c r="D2239" t="s">
        <v>89</v>
      </c>
      <c r="E2239" t="s">
        <v>54</v>
      </c>
      <c r="F2239" t="s">
        <v>63</v>
      </c>
      <c r="G2239" t="s">
        <v>104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49</v>
      </c>
      <c r="O2239">
        <v>2</v>
      </c>
      <c r="P2239" t="s">
        <v>28</v>
      </c>
      <c r="Q2239" t="s">
        <v>29</v>
      </c>
      <c r="R2239">
        <v>60</v>
      </c>
      <c r="S2239" t="s">
        <v>57</v>
      </c>
      <c r="T2239" t="s">
        <v>58</v>
      </c>
      <c r="U2239" t="s">
        <v>3357</v>
      </c>
      <c r="V2239">
        <v>23</v>
      </c>
      <c r="W2239">
        <v>4</v>
      </c>
      <c r="X2239">
        <v>2026</v>
      </c>
      <c r="Y2239" t="s">
        <v>6239</v>
      </c>
      <c r="Z2239">
        <v>9</v>
      </c>
      <c r="AA2239" t="s">
        <v>6235</v>
      </c>
      <c r="AB2239">
        <v>651</v>
      </c>
      <c r="AC2239">
        <v>0.18</v>
      </c>
      <c r="AD2239" t="s">
        <v>6233</v>
      </c>
      <c r="AE2239" t="s">
        <v>6234</v>
      </c>
    </row>
    <row r="2240" spans="1:31" x14ac:dyDescent="0.25">
      <c r="A2240" t="s">
        <v>3358</v>
      </c>
      <c r="B2240" s="1">
        <v>46099</v>
      </c>
      <c r="C2240">
        <v>0.95694444444444449</v>
      </c>
      <c r="D2240" t="s">
        <v>53</v>
      </c>
      <c r="E2240" t="s">
        <v>139</v>
      </c>
      <c r="F2240" t="s">
        <v>95</v>
      </c>
      <c r="G2240" t="s">
        <v>117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39</v>
      </c>
      <c r="O2240">
        <v>4</v>
      </c>
      <c r="P2240" t="s">
        <v>28</v>
      </c>
      <c r="Q2240" t="s">
        <v>29</v>
      </c>
      <c r="R2240">
        <v>33</v>
      </c>
      <c r="S2240" t="s">
        <v>40</v>
      </c>
      <c r="T2240" t="s">
        <v>58</v>
      </c>
      <c r="U2240" t="s">
        <v>3358</v>
      </c>
      <c r="V2240">
        <v>22</v>
      </c>
      <c r="W2240">
        <v>3</v>
      </c>
      <c r="X2240">
        <v>2026</v>
      </c>
      <c r="Y2240" t="s">
        <v>6239</v>
      </c>
      <c r="Z2240">
        <v>14</v>
      </c>
      <c r="AA2240" t="s">
        <v>6235</v>
      </c>
      <c r="AB2240">
        <v>215</v>
      </c>
      <c r="AC2240">
        <v>8.5365853658536592E-2</v>
      </c>
      <c r="AD2240" t="s">
        <v>6230</v>
      </c>
      <c r="AE2240" t="s">
        <v>6236</v>
      </c>
    </row>
    <row r="2241" spans="1:31" x14ac:dyDescent="0.25">
      <c r="A2241" t="s">
        <v>3359</v>
      </c>
      <c r="B2241" s="1">
        <v>46194</v>
      </c>
      <c r="C2241">
        <v>0.89236111111111116</v>
      </c>
      <c r="D2241" t="s">
        <v>62</v>
      </c>
      <c r="E2241" t="s">
        <v>46</v>
      </c>
      <c r="F2241" t="s">
        <v>37</v>
      </c>
      <c r="G2241" t="s">
        <v>104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91</v>
      </c>
      <c r="O2241">
        <v>3</v>
      </c>
      <c r="P2241" t="s">
        <v>28</v>
      </c>
      <c r="Q2241" t="s">
        <v>29</v>
      </c>
      <c r="R2241">
        <v>45</v>
      </c>
      <c r="S2241" t="s">
        <v>170</v>
      </c>
      <c r="T2241" t="s">
        <v>41</v>
      </c>
      <c r="U2241" t="s">
        <v>3359</v>
      </c>
      <c r="V2241">
        <v>21</v>
      </c>
      <c r="W2241">
        <v>6</v>
      </c>
      <c r="X2241">
        <v>2026</v>
      </c>
      <c r="Y2241" t="s">
        <v>6239</v>
      </c>
      <c r="Z2241">
        <v>6</v>
      </c>
      <c r="AA2241" t="s">
        <v>6235</v>
      </c>
      <c r="AB2241">
        <v>741</v>
      </c>
      <c r="AC2241">
        <v>0.3125</v>
      </c>
      <c r="AD2241" t="s">
        <v>6240</v>
      </c>
      <c r="AE2241" t="s">
        <v>6231</v>
      </c>
    </row>
    <row r="2242" spans="1:31" x14ac:dyDescent="0.25">
      <c r="A2242" t="s">
        <v>3360</v>
      </c>
      <c r="B2242" s="1">
        <v>46056</v>
      </c>
      <c r="C2242">
        <v>0.97638888888888886</v>
      </c>
      <c r="D2242" t="s">
        <v>296</v>
      </c>
      <c r="E2242" t="s">
        <v>135</v>
      </c>
      <c r="F2242" t="s">
        <v>95</v>
      </c>
      <c r="G2242" t="s">
        <v>96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49</v>
      </c>
      <c r="O2242">
        <v>2</v>
      </c>
      <c r="P2242" t="s">
        <v>146</v>
      </c>
      <c r="Q2242" t="s">
        <v>56</v>
      </c>
      <c r="R2242">
        <v>32</v>
      </c>
      <c r="S2242" t="s">
        <v>131</v>
      </c>
      <c r="T2242" t="s">
        <v>58</v>
      </c>
      <c r="U2242" t="s">
        <v>3360</v>
      </c>
      <c r="V2242">
        <v>23</v>
      </c>
      <c r="W2242">
        <v>2</v>
      </c>
      <c r="X2242">
        <v>2026</v>
      </c>
      <c r="Y2242" t="s">
        <v>6239</v>
      </c>
      <c r="Z2242">
        <v>10</v>
      </c>
      <c r="AA2242" t="s">
        <v>6235</v>
      </c>
      <c r="AB2242">
        <v>655</v>
      </c>
      <c r="AC2242">
        <v>0.12619047619047619</v>
      </c>
      <c r="AD2242" t="s">
        <v>6233</v>
      </c>
      <c r="AE2242" t="s">
        <v>6236</v>
      </c>
    </row>
    <row r="2243" spans="1:31" x14ac:dyDescent="0.25">
      <c r="A2243" t="s">
        <v>3361</v>
      </c>
      <c r="B2243" s="1">
        <v>46188</v>
      </c>
      <c r="C2243">
        <v>0.47638888888888886</v>
      </c>
      <c r="D2243" t="s">
        <v>62</v>
      </c>
      <c r="E2243" t="s">
        <v>83</v>
      </c>
      <c r="F2243" t="s">
        <v>84</v>
      </c>
      <c r="G2243" t="s">
        <v>26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27</v>
      </c>
      <c r="O2243">
        <v>2</v>
      </c>
      <c r="P2243" t="s">
        <v>146</v>
      </c>
      <c r="Q2243" t="s">
        <v>29</v>
      </c>
      <c r="R2243">
        <v>57</v>
      </c>
      <c r="S2243" t="s">
        <v>57</v>
      </c>
      <c r="T2243" t="s">
        <v>58</v>
      </c>
      <c r="U2243" t="s">
        <v>3361</v>
      </c>
      <c r="V2243">
        <v>11</v>
      </c>
      <c r="W2243">
        <v>6</v>
      </c>
      <c r="X2243">
        <v>2026</v>
      </c>
      <c r="Y2243" t="s">
        <v>6237</v>
      </c>
      <c r="Z2243">
        <v>15</v>
      </c>
      <c r="AA2243" t="s">
        <v>6235</v>
      </c>
      <c r="AB2243">
        <v>1043</v>
      </c>
      <c r="AC2243">
        <v>0.10172413793103449</v>
      </c>
      <c r="AD2243" t="s">
        <v>6233</v>
      </c>
      <c r="AE2243" t="s">
        <v>6234</v>
      </c>
    </row>
    <row r="2244" spans="1:31" x14ac:dyDescent="0.25">
      <c r="A2244" t="s">
        <v>3362</v>
      </c>
      <c r="B2244" s="1">
        <v>46057</v>
      </c>
      <c r="C2244">
        <v>0.47361111111111109</v>
      </c>
      <c r="D2244" t="s">
        <v>62</v>
      </c>
      <c r="E2244" t="s">
        <v>83</v>
      </c>
      <c r="F2244" t="s">
        <v>47</v>
      </c>
      <c r="G2244" t="s">
        <v>48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91</v>
      </c>
      <c r="O2244">
        <v>5</v>
      </c>
      <c r="P2244" t="s">
        <v>28</v>
      </c>
      <c r="Q2244" t="s">
        <v>56</v>
      </c>
      <c r="R2244">
        <v>55</v>
      </c>
      <c r="S2244" t="s">
        <v>40</v>
      </c>
      <c r="T2244" t="s">
        <v>58</v>
      </c>
      <c r="U2244" t="s">
        <v>3362</v>
      </c>
      <c r="V2244">
        <v>11</v>
      </c>
      <c r="W2244">
        <v>2</v>
      </c>
      <c r="X2244">
        <v>2026</v>
      </c>
      <c r="Y2244" t="s">
        <v>6237</v>
      </c>
      <c r="Z2244">
        <v>18</v>
      </c>
      <c r="AA2244" t="s">
        <v>6235</v>
      </c>
      <c r="AB2244">
        <v>277</v>
      </c>
      <c r="AC2244">
        <v>0.11304347826086956</v>
      </c>
      <c r="AD2244" t="s">
        <v>6238</v>
      </c>
      <c r="AE2244" t="s">
        <v>6234</v>
      </c>
    </row>
    <row r="2245" spans="1:31" x14ac:dyDescent="0.25">
      <c r="A2245" t="s">
        <v>3363</v>
      </c>
      <c r="B2245" s="1">
        <v>46181</v>
      </c>
      <c r="C2245">
        <v>0.92083333333333328</v>
      </c>
      <c r="D2245" t="s">
        <v>200</v>
      </c>
      <c r="E2245" t="s">
        <v>159</v>
      </c>
      <c r="F2245" t="s">
        <v>166</v>
      </c>
      <c r="G2245" t="s">
        <v>38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70</v>
      </c>
      <c r="O2245">
        <v>5</v>
      </c>
      <c r="P2245" t="s">
        <v>146</v>
      </c>
      <c r="Q2245" t="s">
        <v>56</v>
      </c>
      <c r="R2245">
        <v>33</v>
      </c>
      <c r="S2245" t="s">
        <v>57</v>
      </c>
      <c r="T2245" t="s">
        <v>58</v>
      </c>
      <c r="U2245" t="s">
        <v>3363</v>
      </c>
      <c r="V2245">
        <v>22</v>
      </c>
      <c r="W2245">
        <v>6</v>
      </c>
      <c r="X2245">
        <v>2026</v>
      </c>
      <c r="Y2245" t="s">
        <v>6239</v>
      </c>
      <c r="Z2245">
        <v>1</v>
      </c>
      <c r="AA2245" t="s">
        <v>6235</v>
      </c>
      <c r="AB2245">
        <v>681</v>
      </c>
      <c r="AC2245">
        <v>0.24102564102564103</v>
      </c>
      <c r="AD2245" t="s">
        <v>6238</v>
      </c>
      <c r="AE2245" t="s">
        <v>6236</v>
      </c>
    </row>
    <row r="2246" spans="1:31" x14ac:dyDescent="0.25">
      <c r="A2246" t="s">
        <v>3364</v>
      </c>
      <c r="B2246" s="1">
        <v>46106</v>
      </c>
      <c r="C2246">
        <v>0.77847222222222223</v>
      </c>
      <c r="D2246" t="s">
        <v>145</v>
      </c>
      <c r="E2246" t="s">
        <v>100</v>
      </c>
      <c r="F2246" t="s">
        <v>166</v>
      </c>
      <c r="G2246" t="s">
        <v>104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39</v>
      </c>
      <c r="O2246">
        <v>3</v>
      </c>
      <c r="P2246" t="s">
        <v>28</v>
      </c>
      <c r="Q2246" t="s">
        <v>56</v>
      </c>
      <c r="R2246">
        <v>27</v>
      </c>
      <c r="S2246" t="s">
        <v>40</v>
      </c>
      <c r="T2246" t="s">
        <v>41</v>
      </c>
      <c r="U2246" t="s">
        <v>3364</v>
      </c>
      <c r="V2246">
        <v>18</v>
      </c>
      <c r="W2246">
        <v>3</v>
      </c>
      <c r="X2246">
        <v>2026</v>
      </c>
      <c r="Y2246" t="s">
        <v>6232</v>
      </c>
      <c r="Z2246">
        <v>4</v>
      </c>
      <c r="AA2246" t="s">
        <v>6235</v>
      </c>
      <c r="AB2246">
        <v>708</v>
      </c>
      <c r="AC2246">
        <v>7.4285714285714288E-2</v>
      </c>
      <c r="AD2246" t="s">
        <v>6240</v>
      </c>
      <c r="AE2246" t="s">
        <v>6236</v>
      </c>
    </row>
    <row r="2247" spans="1:31" x14ac:dyDescent="0.25">
      <c r="A2247" t="s">
        <v>3365</v>
      </c>
      <c r="B2247" s="1">
        <v>46064</v>
      </c>
      <c r="C2247">
        <v>0.62986111111111109</v>
      </c>
      <c r="D2247" t="s">
        <v>99</v>
      </c>
      <c r="E2247" t="s">
        <v>159</v>
      </c>
      <c r="F2247" t="s">
        <v>55</v>
      </c>
      <c r="G2247" t="s">
        <v>38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39</v>
      </c>
      <c r="O2247">
        <v>2</v>
      </c>
      <c r="P2247" t="s">
        <v>28</v>
      </c>
      <c r="Q2247" t="s">
        <v>56</v>
      </c>
      <c r="R2247">
        <v>47</v>
      </c>
      <c r="S2247" t="s">
        <v>40</v>
      </c>
      <c r="T2247" t="s">
        <v>58</v>
      </c>
      <c r="U2247" t="s">
        <v>3365</v>
      </c>
      <c r="V2247">
        <v>15</v>
      </c>
      <c r="W2247">
        <v>2</v>
      </c>
      <c r="X2247">
        <v>2026</v>
      </c>
      <c r="Y2247" t="s">
        <v>6232</v>
      </c>
      <c r="Z2247">
        <v>9</v>
      </c>
      <c r="AA2247" t="s">
        <v>6235</v>
      </c>
      <c r="AB2247">
        <v>1075</v>
      </c>
      <c r="AC2247">
        <v>0.21555555555555553</v>
      </c>
      <c r="AD2247" t="s">
        <v>6233</v>
      </c>
      <c r="AE2247" t="s">
        <v>6234</v>
      </c>
    </row>
    <row r="2248" spans="1:31" x14ac:dyDescent="0.25">
      <c r="A2248" t="s">
        <v>3366</v>
      </c>
      <c r="B2248" s="1">
        <v>46105</v>
      </c>
      <c r="C2248">
        <v>0.85069444444444442</v>
      </c>
      <c r="D2248" t="s">
        <v>145</v>
      </c>
      <c r="E2248" t="s">
        <v>54</v>
      </c>
      <c r="F2248" t="s">
        <v>63</v>
      </c>
      <c r="G2248" t="s">
        <v>26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91</v>
      </c>
      <c r="O2248">
        <v>1</v>
      </c>
      <c r="P2248" t="s">
        <v>146</v>
      </c>
      <c r="Q2248" t="s">
        <v>56</v>
      </c>
      <c r="R2248">
        <v>37</v>
      </c>
      <c r="S2248" t="s">
        <v>131</v>
      </c>
      <c r="T2248" t="s">
        <v>41</v>
      </c>
      <c r="U2248" t="s">
        <v>3366</v>
      </c>
      <c r="V2248">
        <v>20</v>
      </c>
      <c r="W2248">
        <v>3</v>
      </c>
      <c r="X2248">
        <v>2026</v>
      </c>
      <c r="Y2248" t="s">
        <v>6239</v>
      </c>
      <c r="Z2248">
        <v>5</v>
      </c>
      <c r="AA2248" t="s">
        <v>6235</v>
      </c>
      <c r="AB2248">
        <v>1025</v>
      </c>
      <c r="AC2248">
        <v>0.15</v>
      </c>
      <c r="AD2248" t="s">
        <v>6233</v>
      </c>
      <c r="AE2248" t="s">
        <v>6231</v>
      </c>
    </row>
    <row r="2249" spans="1:31" x14ac:dyDescent="0.25">
      <c r="A2249" t="s">
        <v>3367</v>
      </c>
      <c r="B2249" s="1">
        <v>46112</v>
      </c>
      <c r="C2249">
        <v>0.5</v>
      </c>
      <c r="D2249" t="s">
        <v>53</v>
      </c>
      <c r="E2249" t="s">
        <v>135</v>
      </c>
      <c r="F2249" t="s">
        <v>166</v>
      </c>
      <c r="G2249" t="s">
        <v>48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27</v>
      </c>
      <c r="O2249">
        <v>3</v>
      </c>
      <c r="P2249" t="s">
        <v>28</v>
      </c>
      <c r="Q2249" t="s">
        <v>56</v>
      </c>
      <c r="R2249">
        <v>39</v>
      </c>
      <c r="S2249" t="s">
        <v>131</v>
      </c>
      <c r="T2249" t="s">
        <v>85</v>
      </c>
      <c r="U2249" t="s">
        <v>3367</v>
      </c>
      <c r="V2249">
        <v>12</v>
      </c>
      <c r="W2249">
        <v>3</v>
      </c>
      <c r="X2249">
        <v>2026</v>
      </c>
      <c r="Y2249" t="s">
        <v>6237</v>
      </c>
      <c r="Z2249">
        <v>9</v>
      </c>
      <c r="AA2249" t="s">
        <v>6235</v>
      </c>
      <c r="AB2249">
        <v>403</v>
      </c>
      <c r="AC2249">
        <v>0.16904761904761903</v>
      </c>
      <c r="AD2249" t="s">
        <v>6240</v>
      </c>
      <c r="AE2249" t="s">
        <v>6231</v>
      </c>
    </row>
    <row r="2250" spans="1:31" x14ac:dyDescent="0.25">
      <c r="A2250" t="s">
        <v>3368</v>
      </c>
      <c r="B2250" s="1">
        <v>46174</v>
      </c>
      <c r="C2250">
        <v>0.35138888888888886</v>
      </c>
      <c r="D2250" t="s">
        <v>116</v>
      </c>
      <c r="E2250" t="s">
        <v>90</v>
      </c>
      <c r="F2250" t="s">
        <v>55</v>
      </c>
      <c r="G2250" t="s">
        <v>26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27</v>
      </c>
      <c r="O2250">
        <v>5</v>
      </c>
      <c r="P2250" t="s">
        <v>146</v>
      </c>
      <c r="Q2250" t="s">
        <v>29</v>
      </c>
      <c r="R2250">
        <v>43</v>
      </c>
      <c r="S2250" t="s">
        <v>57</v>
      </c>
      <c r="T2250" t="s">
        <v>31</v>
      </c>
      <c r="U2250" t="s">
        <v>3368</v>
      </c>
      <c r="V2250">
        <v>8</v>
      </c>
      <c r="W2250">
        <v>6</v>
      </c>
      <c r="X2250">
        <v>2026</v>
      </c>
      <c r="Y2250" t="s">
        <v>6228</v>
      </c>
      <c r="Z2250">
        <v>-2</v>
      </c>
      <c r="AA2250" t="s">
        <v>6229</v>
      </c>
      <c r="AB2250">
        <v>697</v>
      </c>
      <c r="AC2250">
        <v>7.0000000000000007E-2</v>
      </c>
      <c r="AD2250" t="s">
        <v>6238</v>
      </c>
      <c r="AE2250" t="s">
        <v>6231</v>
      </c>
    </row>
    <row r="2251" spans="1:31" x14ac:dyDescent="0.25">
      <c r="A2251" t="s">
        <v>3369</v>
      </c>
      <c r="B2251" s="1">
        <v>46139</v>
      </c>
      <c r="C2251">
        <v>0.74097222222222225</v>
      </c>
      <c r="D2251" t="s">
        <v>45</v>
      </c>
      <c r="E2251" t="s">
        <v>159</v>
      </c>
      <c r="F2251" t="s">
        <v>25</v>
      </c>
      <c r="G2251" t="s">
        <v>104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91</v>
      </c>
      <c r="O2251">
        <v>4</v>
      </c>
      <c r="P2251" t="s">
        <v>28</v>
      </c>
      <c r="Q2251" t="s">
        <v>56</v>
      </c>
      <c r="R2251">
        <v>22</v>
      </c>
      <c r="S2251" t="s">
        <v>57</v>
      </c>
      <c r="T2251" t="s">
        <v>58</v>
      </c>
      <c r="U2251" t="s">
        <v>3369</v>
      </c>
      <c r="V2251">
        <v>17</v>
      </c>
      <c r="W2251">
        <v>4</v>
      </c>
      <c r="X2251">
        <v>2026</v>
      </c>
      <c r="Y2251" t="s">
        <v>6232</v>
      </c>
      <c r="Z2251">
        <v>-4</v>
      </c>
      <c r="AA2251" t="s">
        <v>6229</v>
      </c>
      <c r="AB2251">
        <v>415</v>
      </c>
      <c r="AC2251">
        <v>0.11666666666666667</v>
      </c>
      <c r="AD2251" t="s">
        <v>6230</v>
      </c>
      <c r="AE2251" t="s">
        <v>6241</v>
      </c>
    </row>
    <row r="2252" spans="1:31" x14ac:dyDescent="0.25">
      <c r="A2252" t="s">
        <v>3370</v>
      </c>
      <c r="B2252" s="1">
        <v>46128</v>
      </c>
      <c r="C2252">
        <v>0.72430555555555554</v>
      </c>
      <c r="D2252" t="s">
        <v>145</v>
      </c>
      <c r="E2252" t="s">
        <v>139</v>
      </c>
      <c r="F2252" t="s">
        <v>25</v>
      </c>
      <c r="G2252" t="s">
        <v>117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91</v>
      </c>
      <c r="O2252">
        <v>1</v>
      </c>
      <c r="P2252" t="s">
        <v>28</v>
      </c>
      <c r="Q2252" t="s">
        <v>29</v>
      </c>
      <c r="R2252">
        <v>36</v>
      </c>
      <c r="S2252" t="s">
        <v>71</v>
      </c>
      <c r="T2252" t="s">
        <v>58</v>
      </c>
      <c r="U2252" t="s">
        <v>3370</v>
      </c>
      <c r="V2252">
        <v>17</v>
      </c>
      <c r="W2252">
        <v>4</v>
      </c>
      <c r="X2252">
        <v>2026</v>
      </c>
      <c r="Y2252" t="s">
        <v>6232</v>
      </c>
      <c r="Z2252">
        <v>6</v>
      </c>
      <c r="AA2252" t="s">
        <v>6235</v>
      </c>
      <c r="AB2252">
        <v>230</v>
      </c>
      <c r="AC2252">
        <v>0.27111111111111108</v>
      </c>
      <c r="AD2252" t="s">
        <v>6233</v>
      </c>
      <c r="AE2252" t="s">
        <v>6231</v>
      </c>
    </row>
    <row r="2253" spans="1:31" x14ac:dyDescent="0.25">
      <c r="A2253" t="s">
        <v>3371</v>
      </c>
      <c r="B2253" s="1">
        <v>46183</v>
      </c>
      <c r="C2253">
        <v>0.72222222222222221</v>
      </c>
      <c r="D2253" t="s">
        <v>89</v>
      </c>
      <c r="E2253" t="s">
        <v>90</v>
      </c>
      <c r="F2253" t="s">
        <v>25</v>
      </c>
      <c r="G2253" t="s">
        <v>38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27</v>
      </c>
      <c r="O2253">
        <v>2</v>
      </c>
      <c r="P2253" t="s">
        <v>28</v>
      </c>
      <c r="Q2253" t="s">
        <v>56</v>
      </c>
      <c r="R2253">
        <v>57</v>
      </c>
      <c r="S2253" t="s">
        <v>40</v>
      </c>
      <c r="T2253" t="s">
        <v>58</v>
      </c>
      <c r="U2253" t="s">
        <v>3371</v>
      </c>
      <c r="V2253">
        <v>17</v>
      </c>
      <c r="W2253">
        <v>6</v>
      </c>
      <c r="X2253">
        <v>2026</v>
      </c>
      <c r="Y2253" t="s">
        <v>6232</v>
      </c>
      <c r="Z2253">
        <v>9</v>
      </c>
      <c r="AA2253" t="s">
        <v>6235</v>
      </c>
      <c r="AB2253">
        <v>825</v>
      </c>
      <c r="AC2253">
        <v>0.37878787878787878</v>
      </c>
      <c r="AD2253" t="s">
        <v>6233</v>
      </c>
      <c r="AE2253" t="s">
        <v>6234</v>
      </c>
    </row>
    <row r="2254" spans="1:31" x14ac:dyDescent="0.25">
      <c r="A2254" t="s">
        <v>3372</v>
      </c>
      <c r="B2254" s="1">
        <v>46064</v>
      </c>
      <c r="C2254">
        <v>0.9194444444444444</v>
      </c>
      <c r="D2254" t="s">
        <v>53</v>
      </c>
      <c r="E2254" t="s">
        <v>159</v>
      </c>
      <c r="F2254" t="s">
        <v>166</v>
      </c>
      <c r="G2254" t="s">
        <v>96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39</v>
      </c>
      <c r="O2254">
        <v>1</v>
      </c>
      <c r="P2254" t="s">
        <v>28</v>
      </c>
      <c r="Q2254" t="s">
        <v>56</v>
      </c>
      <c r="R2254">
        <v>33</v>
      </c>
      <c r="S2254" t="s">
        <v>40</v>
      </c>
      <c r="T2254" t="s">
        <v>58</v>
      </c>
      <c r="U2254" t="s">
        <v>3372</v>
      </c>
      <c r="V2254">
        <v>22</v>
      </c>
      <c r="W2254">
        <v>2</v>
      </c>
      <c r="X2254">
        <v>2026</v>
      </c>
      <c r="Y2254" t="s">
        <v>6239</v>
      </c>
      <c r="Z2254">
        <v>1</v>
      </c>
      <c r="AA2254" t="s">
        <v>6235</v>
      </c>
      <c r="AB2254">
        <v>1086</v>
      </c>
      <c r="AC2254">
        <v>0.57391304347826089</v>
      </c>
      <c r="AD2254" t="s">
        <v>6233</v>
      </c>
      <c r="AE2254" t="s">
        <v>6236</v>
      </c>
    </row>
    <row r="2255" spans="1:31" x14ac:dyDescent="0.25">
      <c r="A2255" t="s">
        <v>3373</v>
      </c>
      <c r="B2255" s="1">
        <v>46174</v>
      </c>
      <c r="C2255">
        <v>0.8979166666666667</v>
      </c>
      <c r="D2255" t="s">
        <v>99</v>
      </c>
      <c r="E2255" t="s">
        <v>83</v>
      </c>
      <c r="F2255" t="s">
        <v>63</v>
      </c>
      <c r="G2255" t="s">
        <v>104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27</v>
      </c>
      <c r="O2255">
        <v>2</v>
      </c>
      <c r="P2255" t="s">
        <v>28</v>
      </c>
      <c r="Q2255" t="s">
        <v>29</v>
      </c>
      <c r="R2255">
        <v>52</v>
      </c>
      <c r="S2255" t="s">
        <v>57</v>
      </c>
      <c r="T2255" t="s">
        <v>41</v>
      </c>
      <c r="U2255" t="s">
        <v>3373</v>
      </c>
      <c r="V2255">
        <v>21</v>
      </c>
      <c r="W2255">
        <v>6</v>
      </c>
      <c r="X2255">
        <v>2026</v>
      </c>
      <c r="Y2255" t="s">
        <v>6239</v>
      </c>
      <c r="Z2255">
        <v>6</v>
      </c>
      <c r="AA2255" t="s">
        <v>6235</v>
      </c>
      <c r="AB2255">
        <v>654</v>
      </c>
      <c r="AC2255">
        <v>0.30303030303030304</v>
      </c>
      <c r="AD2255" t="s">
        <v>6233</v>
      </c>
      <c r="AE2255" t="s">
        <v>6234</v>
      </c>
    </row>
    <row r="2256" spans="1:31" x14ac:dyDescent="0.25">
      <c r="A2256" t="s">
        <v>3375</v>
      </c>
      <c r="B2256" s="1">
        <v>46191</v>
      </c>
      <c r="C2256">
        <v>0.72916666666666663</v>
      </c>
      <c r="D2256" t="s">
        <v>45</v>
      </c>
      <c r="E2256" t="s">
        <v>139</v>
      </c>
      <c r="F2256" t="s">
        <v>69</v>
      </c>
      <c r="G2256" t="s">
        <v>38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49</v>
      </c>
      <c r="O2256">
        <v>1</v>
      </c>
      <c r="P2256" t="s">
        <v>28</v>
      </c>
      <c r="Q2256" t="s">
        <v>56</v>
      </c>
      <c r="R2256">
        <v>26</v>
      </c>
      <c r="S2256" t="s">
        <v>71</v>
      </c>
      <c r="T2256" t="s">
        <v>58</v>
      </c>
      <c r="U2256" t="s">
        <v>3375</v>
      </c>
      <c r="V2256">
        <v>17</v>
      </c>
      <c r="W2256">
        <v>6</v>
      </c>
      <c r="X2256">
        <v>2026</v>
      </c>
      <c r="Y2256" t="s">
        <v>6232</v>
      </c>
      <c r="Z2256">
        <v>10</v>
      </c>
      <c r="AA2256" t="s">
        <v>6235</v>
      </c>
      <c r="AB2256">
        <v>674</v>
      </c>
      <c r="AC2256">
        <v>5.3191489361702128E-2</v>
      </c>
      <c r="AD2256" t="s">
        <v>6233</v>
      </c>
      <c r="AE2256" t="s">
        <v>6236</v>
      </c>
    </row>
    <row r="2257" spans="1:31" x14ac:dyDescent="0.25">
      <c r="A2257" t="s">
        <v>3377</v>
      </c>
      <c r="B2257" s="1">
        <v>46054</v>
      </c>
      <c r="C2257">
        <v>0.79722222222222228</v>
      </c>
      <c r="D2257" t="s">
        <v>45</v>
      </c>
      <c r="E2257" t="s">
        <v>90</v>
      </c>
      <c r="F2257" t="s">
        <v>166</v>
      </c>
      <c r="G2257" t="s">
        <v>26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27</v>
      </c>
      <c r="O2257">
        <v>5</v>
      </c>
      <c r="P2257" t="s">
        <v>28</v>
      </c>
      <c r="Q2257" t="s">
        <v>56</v>
      </c>
      <c r="R2257">
        <v>50</v>
      </c>
      <c r="S2257" t="s">
        <v>170</v>
      </c>
      <c r="T2257" t="s">
        <v>41</v>
      </c>
      <c r="U2257" t="s">
        <v>3377</v>
      </c>
      <c r="V2257">
        <v>19</v>
      </c>
      <c r="W2257">
        <v>2</v>
      </c>
      <c r="X2257">
        <v>2026</v>
      </c>
      <c r="Y2257" t="s">
        <v>6232</v>
      </c>
      <c r="Z2257">
        <v>12</v>
      </c>
      <c r="AA2257" t="s">
        <v>6235</v>
      </c>
      <c r="AB2257">
        <v>469</v>
      </c>
      <c r="AC2257">
        <v>0.26521739130434779</v>
      </c>
      <c r="AD2257" t="s">
        <v>6238</v>
      </c>
      <c r="AE2257" t="s">
        <v>6234</v>
      </c>
    </row>
    <row r="2258" spans="1:31" x14ac:dyDescent="0.25">
      <c r="A2258" t="s">
        <v>3378</v>
      </c>
      <c r="B2258" s="1">
        <v>46143</v>
      </c>
      <c r="C2258">
        <v>0.66111111111111109</v>
      </c>
      <c r="D2258" t="s">
        <v>145</v>
      </c>
      <c r="E2258" t="s">
        <v>83</v>
      </c>
      <c r="F2258" t="s">
        <v>47</v>
      </c>
      <c r="G2258" t="s">
        <v>96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70</v>
      </c>
      <c r="O2258">
        <v>4</v>
      </c>
      <c r="P2258" t="s">
        <v>146</v>
      </c>
      <c r="Q2258" t="s">
        <v>29</v>
      </c>
      <c r="R2258">
        <v>34</v>
      </c>
      <c r="S2258" t="s">
        <v>30</v>
      </c>
      <c r="T2258" t="s">
        <v>58</v>
      </c>
      <c r="U2258" t="s">
        <v>3378</v>
      </c>
      <c r="V2258">
        <v>15</v>
      </c>
      <c r="W2258">
        <v>5</v>
      </c>
      <c r="X2258">
        <v>2026</v>
      </c>
      <c r="Y2258" t="s">
        <v>6232</v>
      </c>
      <c r="Z2258">
        <v>6</v>
      </c>
      <c r="AA2258" t="s">
        <v>6235</v>
      </c>
      <c r="AB2258">
        <v>550</v>
      </c>
      <c r="AC2258">
        <v>0.30606060606060603</v>
      </c>
      <c r="AD2258" t="s">
        <v>6230</v>
      </c>
      <c r="AE2258" t="s">
        <v>6236</v>
      </c>
    </row>
    <row r="2259" spans="1:31" x14ac:dyDescent="0.25">
      <c r="A2259" t="s">
        <v>3379</v>
      </c>
      <c r="B2259" s="1">
        <v>46173</v>
      </c>
      <c r="C2259">
        <v>0.47361111111111109</v>
      </c>
      <c r="D2259" t="s">
        <v>75</v>
      </c>
      <c r="E2259" t="s">
        <v>36</v>
      </c>
      <c r="F2259" t="s">
        <v>63</v>
      </c>
      <c r="G2259" t="s">
        <v>96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39</v>
      </c>
      <c r="O2259">
        <v>2</v>
      </c>
      <c r="P2259" t="s">
        <v>28</v>
      </c>
      <c r="Q2259" t="s">
        <v>29</v>
      </c>
      <c r="R2259">
        <v>57</v>
      </c>
      <c r="S2259" t="s">
        <v>170</v>
      </c>
      <c r="T2259" t="s">
        <v>58</v>
      </c>
      <c r="U2259" t="s">
        <v>3379</v>
      </c>
      <c r="V2259">
        <v>11</v>
      </c>
      <c r="W2259">
        <v>5</v>
      </c>
      <c r="X2259">
        <v>2026</v>
      </c>
      <c r="Y2259" t="s">
        <v>6237</v>
      </c>
      <c r="Z2259">
        <v>-4</v>
      </c>
      <c r="AA2259" t="s">
        <v>6229</v>
      </c>
      <c r="AB2259">
        <v>988</v>
      </c>
      <c r="AC2259">
        <v>0.23076923076923078</v>
      </c>
      <c r="AD2259" t="s">
        <v>6233</v>
      </c>
      <c r="AE2259" t="s">
        <v>6234</v>
      </c>
    </row>
    <row r="2260" spans="1:31" x14ac:dyDescent="0.25">
      <c r="A2260" t="s">
        <v>3380</v>
      </c>
      <c r="B2260" s="1">
        <v>46040</v>
      </c>
      <c r="C2260">
        <v>0.65486111111111112</v>
      </c>
      <c r="D2260" t="s">
        <v>35</v>
      </c>
      <c r="E2260" t="s">
        <v>159</v>
      </c>
      <c r="F2260" t="s">
        <v>84</v>
      </c>
      <c r="G2260" t="s">
        <v>38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49</v>
      </c>
      <c r="O2260">
        <v>3</v>
      </c>
      <c r="P2260" t="s">
        <v>28</v>
      </c>
      <c r="Q2260" t="s">
        <v>56</v>
      </c>
      <c r="R2260">
        <v>27</v>
      </c>
      <c r="S2260" t="s">
        <v>170</v>
      </c>
      <c r="T2260" t="s">
        <v>58</v>
      </c>
      <c r="U2260" t="s">
        <v>3380</v>
      </c>
      <c r="V2260">
        <v>15</v>
      </c>
      <c r="W2260">
        <v>1</v>
      </c>
      <c r="X2260">
        <v>2026</v>
      </c>
      <c r="Y2260" t="s">
        <v>6232</v>
      </c>
      <c r="Z2260">
        <v>-3</v>
      </c>
      <c r="AA2260" t="s">
        <v>6229</v>
      </c>
      <c r="AB2260">
        <v>223</v>
      </c>
      <c r="AC2260">
        <v>0.25641025641025639</v>
      </c>
      <c r="AD2260" t="s">
        <v>6240</v>
      </c>
      <c r="AE2260" t="s">
        <v>6236</v>
      </c>
    </row>
    <row r="2261" spans="1:31" x14ac:dyDescent="0.25">
      <c r="A2261" t="s">
        <v>3382</v>
      </c>
      <c r="B2261" s="1">
        <v>46030</v>
      </c>
      <c r="C2261">
        <v>0.94861111111111107</v>
      </c>
      <c r="D2261" t="s">
        <v>45</v>
      </c>
      <c r="E2261" t="s">
        <v>46</v>
      </c>
      <c r="F2261" t="s">
        <v>95</v>
      </c>
      <c r="G2261" t="s">
        <v>26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39</v>
      </c>
      <c r="O2261">
        <v>5</v>
      </c>
      <c r="P2261" t="s">
        <v>28</v>
      </c>
      <c r="Q2261" t="s">
        <v>56</v>
      </c>
      <c r="R2261">
        <v>35</v>
      </c>
      <c r="S2261" t="s">
        <v>71</v>
      </c>
      <c r="T2261" t="s">
        <v>58</v>
      </c>
      <c r="U2261" t="s">
        <v>3382</v>
      </c>
      <c r="V2261">
        <v>22</v>
      </c>
      <c r="W2261">
        <v>1</v>
      </c>
      <c r="X2261">
        <v>2026</v>
      </c>
      <c r="Y2261" t="s">
        <v>6239</v>
      </c>
      <c r="Z2261">
        <v>4</v>
      </c>
      <c r="AA2261" t="s">
        <v>6235</v>
      </c>
      <c r="AB2261">
        <v>232</v>
      </c>
      <c r="AC2261">
        <v>5.5319148936170216E-2</v>
      </c>
      <c r="AD2261" t="s">
        <v>6238</v>
      </c>
      <c r="AE2261" t="s">
        <v>6236</v>
      </c>
    </row>
    <row r="2262" spans="1:31" x14ac:dyDescent="0.25">
      <c r="A2262" t="s">
        <v>3383</v>
      </c>
      <c r="B2262" s="1">
        <v>46099</v>
      </c>
      <c r="C2262">
        <v>0.95416666666666672</v>
      </c>
      <c r="D2262" t="s">
        <v>130</v>
      </c>
      <c r="E2262" t="s">
        <v>159</v>
      </c>
      <c r="F2262" t="s">
        <v>166</v>
      </c>
      <c r="G2262" t="s">
        <v>96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49</v>
      </c>
      <c r="O2262">
        <v>4</v>
      </c>
      <c r="P2262" t="s">
        <v>28</v>
      </c>
      <c r="Q2262" t="s">
        <v>56</v>
      </c>
      <c r="R2262">
        <v>34</v>
      </c>
      <c r="S2262" t="s">
        <v>40</v>
      </c>
      <c r="T2262" t="s">
        <v>58</v>
      </c>
      <c r="U2262" t="s">
        <v>3383</v>
      </c>
      <c r="V2262">
        <v>22</v>
      </c>
      <c r="W2262">
        <v>3</v>
      </c>
      <c r="X2262">
        <v>2026</v>
      </c>
      <c r="Y2262" t="s">
        <v>6239</v>
      </c>
      <c r="Z2262">
        <v>17</v>
      </c>
      <c r="AA2262" t="s">
        <v>6235</v>
      </c>
      <c r="AB2262">
        <v>957</v>
      </c>
      <c r="AC2262">
        <v>0.20540540540540539</v>
      </c>
      <c r="AD2262" t="s">
        <v>6230</v>
      </c>
      <c r="AE2262" t="s">
        <v>6236</v>
      </c>
    </row>
    <row r="2263" spans="1:31" x14ac:dyDescent="0.25">
      <c r="A2263" t="s">
        <v>3384</v>
      </c>
      <c r="B2263" s="1">
        <v>46135</v>
      </c>
      <c r="C2263">
        <v>0.77152777777777781</v>
      </c>
      <c r="D2263" t="s">
        <v>145</v>
      </c>
      <c r="E2263" t="s">
        <v>90</v>
      </c>
      <c r="F2263" t="s">
        <v>76</v>
      </c>
      <c r="G2263" t="s">
        <v>48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70</v>
      </c>
      <c r="O2263">
        <v>3</v>
      </c>
      <c r="P2263" t="s">
        <v>28</v>
      </c>
      <c r="Q2263" t="s">
        <v>56</v>
      </c>
      <c r="R2263">
        <v>19</v>
      </c>
      <c r="S2263" t="s">
        <v>71</v>
      </c>
      <c r="T2263" t="s">
        <v>41</v>
      </c>
      <c r="U2263" t="s">
        <v>3384</v>
      </c>
      <c r="V2263">
        <v>18</v>
      </c>
      <c r="W2263">
        <v>4</v>
      </c>
      <c r="X2263">
        <v>2026</v>
      </c>
      <c r="Y2263" t="s">
        <v>6232</v>
      </c>
      <c r="Z2263">
        <v>-1</v>
      </c>
      <c r="AA2263" t="s">
        <v>6229</v>
      </c>
      <c r="AB2263">
        <v>231</v>
      </c>
      <c r="AC2263">
        <v>0.23</v>
      </c>
      <c r="AD2263" t="s">
        <v>6240</v>
      </c>
      <c r="AE2263" t="s">
        <v>6241</v>
      </c>
    </row>
    <row r="2264" spans="1:31" x14ac:dyDescent="0.25">
      <c r="A2264" t="s">
        <v>3385</v>
      </c>
      <c r="B2264" s="1">
        <v>46151</v>
      </c>
      <c r="C2264">
        <v>0.5805555555555556</v>
      </c>
      <c r="D2264" t="s">
        <v>200</v>
      </c>
      <c r="E2264" t="s">
        <v>54</v>
      </c>
      <c r="F2264" t="s">
        <v>69</v>
      </c>
      <c r="G2264" t="s">
        <v>96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39</v>
      </c>
      <c r="O2264">
        <v>4</v>
      </c>
      <c r="P2264" t="s">
        <v>28</v>
      </c>
      <c r="Q2264" t="s">
        <v>29</v>
      </c>
      <c r="R2264">
        <v>56</v>
      </c>
      <c r="S2264" t="s">
        <v>64</v>
      </c>
      <c r="T2264" t="s">
        <v>85</v>
      </c>
      <c r="U2264" t="s">
        <v>3385</v>
      </c>
      <c r="V2264">
        <v>13</v>
      </c>
      <c r="W2264">
        <v>5</v>
      </c>
      <c r="X2264">
        <v>2026</v>
      </c>
      <c r="Y2264" t="s">
        <v>6237</v>
      </c>
      <c r="Z2264">
        <v>8</v>
      </c>
      <c r="AA2264" t="s">
        <v>6235</v>
      </c>
      <c r="AB2264">
        <v>312</v>
      </c>
      <c r="AC2264">
        <v>0.23243243243243242</v>
      </c>
      <c r="AD2264" t="s">
        <v>6230</v>
      </c>
      <c r="AE2264" t="s">
        <v>6234</v>
      </c>
    </row>
    <row r="2265" spans="1:31" x14ac:dyDescent="0.25">
      <c r="A2265" t="s">
        <v>3386</v>
      </c>
      <c r="B2265" s="1">
        <v>46108</v>
      </c>
      <c r="C2265">
        <v>0.3659722222222222</v>
      </c>
      <c r="D2265" t="s">
        <v>75</v>
      </c>
      <c r="E2265" t="s">
        <v>54</v>
      </c>
      <c r="F2265" t="s">
        <v>166</v>
      </c>
      <c r="G2265" t="s">
        <v>26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49</v>
      </c>
      <c r="O2265">
        <v>3</v>
      </c>
      <c r="P2265" t="s">
        <v>28</v>
      </c>
      <c r="Q2265" t="s">
        <v>56</v>
      </c>
      <c r="R2265">
        <v>26</v>
      </c>
      <c r="S2265" t="s">
        <v>30</v>
      </c>
      <c r="T2265" t="s">
        <v>31</v>
      </c>
      <c r="U2265" t="s">
        <v>3386</v>
      </c>
      <c r="V2265">
        <v>8</v>
      </c>
      <c r="W2265">
        <v>3</v>
      </c>
      <c r="X2265">
        <v>2026</v>
      </c>
      <c r="Y2265" t="s">
        <v>6228</v>
      </c>
      <c r="Z2265">
        <v>-1</v>
      </c>
      <c r="AA2265" t="s">
        <v>6229</v>
      </c>
      <c r="AB2265">
        <v>918</v>
      </c>
      <c r="AC2265">
        <v>2.7272727272727271E-2</v>
      </c>
      <c r="AD2265" t="s">
        <v>6240</v>
      </c>
      <c r="AE2265" t="s">
        <v>6236</v>
      </c>
    </row>
    <row r="2266" spans="1:31" x14ac:dyDescent="0.25">
      <c r="A2266" t="s">
        <v>3387</v>
      </c>
      <c r="B2266" s="1">
        <v>46079</v>
      </c>
      <c r="C2266">
        <v>0.43958333333333333</v>
      </c>
      <c r="D2266" t="s">
        <v>68</v>
      </c>
      <c r="E2266" t="s">
        <v>90</v>
      </c>
      <c r="F2266" t="s">
        <v>69</v>
      </c>
      <c r="G2266" t="s">
        <v>117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91</v>
      </c>
      <c r="O2266">
        <v>2</v>
      </c>
      <c r="P2266" t="s">
        <v>28</v>
      </c>
      <c r="Q2266" t="s">
        <v>29</v>
      </c>
      <c r="R2266">
        <v>40</v>
      </c>
      <c r="S2266" t="s">
        <v>71</v>
      </c>
      <c r="T2266" t="s">
        <v>31</v>
      </c>
      <c r="U2266" t="s">
        <v>3387</v>
      </c>
      <c r="V2266">
        <v>10</v>
      </c>
      <c r="W2266">
        <v>2</v>
      </c>
      <c r="X2266">
        <v>2026</v>
      </c>
      <c r="Y2266" t="s">
        <v>6237</v>
      </c>
      <c r="Z2266">
        <v>14</v>
      </c>
      <c r="AA2266" t="s">
        <v>6235</v>
      </c>
      <c r="AB2266">
        <v>567</v>
      </c>
      <c r="AC2266">
        <v>0.26415094339622641</v>
      </c>
      <c r="AD2266" t="s">
        <v>6233</v>
      </c>
      <c r="AE2266" t="s">
        <v>6231</v>
      </c>
    </row>
    <row r="2267" spans="1:31" x14ac:dyDescent="0.25">
      <c r="A2267" t="s">
        <v>3389</v>
      </c>
      <c r="B2267" s="1">
        <v>46068</v>
      </c>
      <c r="C2267">
        <v>0.37986111111111109</v>
      </c>
      <c r="D2267" t="s">
        <v>45</v>
      </c>
      <c r="E2267" t="s">
        <v>36</v>
      </c>
      <c r="F2267" t="s">
        <v>166</v>
      </c>
      <c r="G2267" t="s">
        <v>117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91</v>
      </c>
      <c r="O2267">
        <v>2</v>
      </c>
      <c r="P2267" t="s">
        <v>146</v>
      </c>
      <c r="Q2267" t="s">
        <v>56</v>
      </c>
      <c r="R2267">
        <v>55</v>
      </c>
      <c r="S2267" t="s">
        <v>170</v>
      </c>
      <c r="T2267" t="s">
        <v>31</v>
      </c>
      <c r="U2267" t="s">
        <v>3389</v>
      </c>
      <c r="V2267">
        <v>9</v>
      </c>
      <c r="W2267">
        <v>2</v>
      </c>
      <c r="X2267">
        <v>2026</v>
      </c>
      <c r="Y2267" t="s">
        <v>6228</v>
      </c>
      <c r="Z2267">
        <v>-3</v>
      </c>
      <c r="AA2267" t="s">
        <v>6229</v>
      </c>
      <c r="AB2267">
        <v>877</v>
      </c>
      <c r="AC2267">
        <v>0.51666666666666672</v>
      </c>
      <c r="AD2267" t="s">
        <v>6233</v>
      </c>
      <c r="AE2267" t="s">
        <v>6234</v>
      </c>
    </row>
    <row r="2268" spans="1:31" x14ac:dyDescent="0.25">
      <c r="A2268" t="s">
        <v>3390</v>
      </c>
      <c r="B2268" s="1">
        <v>46108</v>
      </c>
      <c r="C2268">
        <v>0.34513888888888888</v>
      </c>
      <c r="D2268" t="s">
        <v>23</v>
      </c>
      <c r="E2268" t="s">
        <v>46</v>
      </c>
      <c r="F2268" t="s">
        <v>63</v>
      </c>
      <c r="G2268" t="s">
        <v>104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27</v>
      </c>
      <c r="O2268">
        <v>4</v>
      </c>
      <c r="P2268" t="s">
        <v>28</v>
      </c>
      <c r="Q2268" t="s">
        <v>56</v>
      </c>
      <c r="R2268">
        <v>25</v>
      </c>
      <c r="S2268" t="s">
        <v>30</v>
      </c>
      <c r="T2268" t="s">
        <v>31</v>
      </c>
      <c r="U2268" t="s">
        <v>3390</v>
      </c>
      <c r="V2268">
        <v>8</v>
      </c>
      <c r="W2268">
        <v>3</v>
      </c>
      <c r="X2268">
        <v>2026</v>
      </c>
      <c r="Y2268" t="s">
        <v>6228</v>
      </c>
      <c r="Z2268">
        <v>3</v>
      </c>
      <c r="AA2268" t="s">
        <v>6235</v>
      </c>
      <c r="AB2268">
        <v>234</v>
      </c>
      <c r="AC2268">
        <v>0.12325581395348836</v>
      </c>
      <c r="AD2268" t="s">
        <v>6230</v>
      </c>
      <c r="AE2268" t="s">
        <v>6241</v>
      </c>
    </row>
    <row r="2269" spans="1:31" x14ac:dyDescent="0.25">
      <c r="A2269" t="s">
        <v>3391</v>
      </c>
      <c r="B2269" s="1">
        <v>46200</v>
      </c>
      <c r="C2269">
        <v>0.59583333333333333</v>
      </c>
      <c r="D2269" t="s">
        <v>200</v>
      </c>
      <c r="E2269" t="s">
        <v>139</v>
      </c>
      <c r="F2269" t="s">
        <v>37</v>
      </c>
      <c r="G2269" t="s">
        <v>26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91</v>
      </c>
      <c r="O2269">
        <v>5</v>
      </c>
      <c r="P2269" t="s">
        <v>28</v>
      </c>
      <c r="Q2269" t="s">
        <v>56</v>
      </c>
      <c r="R2269">
        <v>47</v>
      </c>
      <c r="S2269" t="s">
        <v>64</v>
      </c>
      <c r="T2269" t="s">
        <v>85</v>
      </c>
      <c r="U2269" t="s">
        <v>3391</v>
      </c>
      <c r="V2269">
        <v>14</v>
      </c>
      <c r="W2269">
        <v>6</v>
      </c>
      <c r="X2269">
        <v>2026</v>
      </c>
      <c r="Y2269" t="s">
        <v>6237</v>
      </c>
      <c r="Z2269">
        <v>3</v>
      </c>
      <c r="AA2269" t="s">
        <v>6235</v>
      </c>
      <c r="AB2269">
        <v>173</v>
      </c>
      <c r="AC2269">
        <v>0.316</v>
      </c>
      <c r="AD2269" t="s">
        <v>6238</v>
      </c>
      <c r="AE2269" t="s">
        <v>6234</v>
      </c>
    </row>
    <row r="2270" spans="1:31" x14ac:dyDescent="0.25">
      <c r="A2270" t="s">
        <v>3392</v>
      </c>
      <c r="B2270" s="1">
        <v>46048</v>
      </c>
      <c r="C2270">
        <v>0.41319444444444442</v>
      </c>
      <c r="D2270" t="s">
        <v>130</v>
      </c>
      <c r="E2270" t="s">
        <v>24</v>
      </c>
      <c r="F2270" t="s">
        <v>63</v>
      </c>
      <c r="G2270" t="s">
        <v>117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27</v>
      </c>
      <c r="O2270">
        <v>4</v>
      </c>
      <c r="P2270" t="s">
        <v>146</v>
      </c>
      <c r="Q2270" t="s">
        <v>29</v>
      </c>
      <c r="R2270">
        <v>41</v>
      </c>
      <c r="S2270" t="s">
        <v>57</v>
      </c>
      <c r="T2270" t="s">
        <v>31</v>
      </c>
      <c r="U2270" t="s">
        <v>3392</v>
      </c>
      <c r="V2270">
        <v>9</v>
      </c>
      <c r="W2270">
        <v>1</v>
      </c>
      <c r="X2270">
        <v>2026</v>
      </c>
      <c r="Y2270" t="s">
        <v>6228</v>
      </c>
      <c r="Z2270">
        <v>-3</v>
      </c>
      <c r="AA2270" t="s">
        <v>6229</v>
      </c>
      <c r="AB2270">
        <v>317</v>
      </c>
      <c r="AC2270">
        <v>0.10526315789473684</v>
      </c>
      <c r="AD2270" t="s">
        <v>6230</v>
      </c>
      <c r="AE2270" t="s">
        <v>6231</v>
      </c>
    </row>
    <row r="2271" spans="1:31" x14ac:dyDescent="0.25">
      <c r="A2271" t="s">
        <v>3393</v>
      </c>
      <c r="B2271" s="1">
        <v>46143</v>
      </c>
      <c r="C2271">
        <v>0.5805555555555556</v>
      </c>
      <c r="D2271" t="s">
        <v>62</v>
      </c>
      <c r="E2271" t="s">
        <v>159</v>
      </c>
      <c r="F2271" t="s">
        <v>63</v>
      </c>
      <c r="G2271" t="s">
        <v>26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27</v>
      </c>
      <c r="O2271">
        <v>1</v>
      </c>
      <c r="P2271" t="s">
        <v>28</v>
      </c>
      <c r="Q2271" t="s">
        <v>56</v>
      </c>
      <c r="R2271">
        <v>57</v>
      </c>
      <c r="S2271" t="s">
        <v>30</v>
      </c>
      <c r="T2271" t="s">
        <v>85</v>
      </c>
      <c r="U2271" t="s">
        <v>3393</v>
      </c>
      <c r="V2271">
        <v>13</v>
      </c>
      <c r="W2271">
        <v>5</v>
      </c>
      <c r="X2271">
        <v>2026</v>
      </c>
      <c r="Y2271" t="s">
        <v>6237</v>
      </c>
      <c r="Z2271">
        <v>11</v>
      </c>
      <c r="AA2271" t="s">
        <v>6235</v>
      </c>
      <c r="AB2271">
        <v>1113</v>
      </c>
      <c r="AC2271">
        <v>5.8139534883720929E-2</v>
      </c>
      <c r="AD2271" t="s">
        <v>6233</v>
      </c>
      <c r="AE2271" t="s">
        <v>6234</v>
      </c>
    </row>
    <row r="2272" spans="1:31" x14ac:dyDescent="0.25">
      <c r="A2272" t="s">
        <v>3394</v>
      </c>
      <c r="B2272" s="1">
        <v>46086</v>
      </c>
      <c r="C2272">
        <v>0.75277777777777777</v>
      </c>
      <c r="D2272" t="s">
        <v>45</v>
      </c>
      <c r="E2272" t="s">
        <v>83</v>
      </c>
      <c r="F2272" t="s">
        <v>55</v>
      </c>
      <c r="G2272" t="s">
        <v>48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70</v>
      </c>
      <c r="O2272">
        <v>5</v>
      </c>
      <c r="P2272" t="s">
        <v>28</v>
      </c>
      <c r="Q2272" t="s">
        <v>29</v>
      </c>
      <c r="R2272">
        <v>20</v>
      </c>
      <c r="S2272" t="s">
        <v>71</v>
      </c>
      <c r="T2272" t="s">
        <v>41</v>
      </c>
      <c r="U2272" t="s">
        <v>3394</v>
      </c>
      <c r="V2272">
        <v>18</v>
      </c>
      <c r="W2272">
        <v>3</v>
      </c>
      <c r="X2272">
        <v>2026</v>
      </c>
      <c r="Y2272" t="s">
        <v>6232</v>
      </c>
      <c r="Z2272">
        <v>11</v>
      </c>
      <c r="AA2272" t="s">
        <v>6235</v>
      </c>
      <c r="AB2272">
        <v>253</v>
      </c>
      <c r="AC2272">
        <v>0.1962962962962963</v>
      </c>
      <c r="AD2272" t="s">
        <v>6238</v>
      </c>
      <c r="AE2272" t="s">
        <v>6241</v>
      </c>
    </row>
    <row r="2273" spans="1:31" x14ac:dyDescent="0.25">
      <c r="A2273" t="s">
        <v>3395</v>
      </c>
      <c r="B2273" s="1">
        <v>46166</v>
      </c>
      <c r="C2273">
        <v>0.67569444444444449</v>
      </c>
      <c r="D2273" t="s">
        <v>35</v>
      </c>
      <c r="E2273" t="s">
        <v>54</v>
      </c>
      <c r="F2273" t="s">
        <v>95</v>
      </c>
      <c r="G2273" t="s">
        <v>117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27</v>
      </c>
      <c r="O2273">
        <v>1</v>
      </c>
      <c r="P2273" t="s">
        <v>28</v>
      </c>
      <c r="Q2273" t="s">
        <v>56</v>
      </c>
      <c r="R2273">
        <v>56</v>
      </c>
      <c r="S2273" t="s">
        <v>170</v>
      </c>
      <c r="T2273" t="s">
        <v>58</v>
      </c>
      <c r="U2273" t="s">
        <v>3395</v>
      </c>
      <c r="V2273">
        <v>16</v>
      </c>
      <c r="W2273">
        <v>5</v>
      </c>
      <c r="X2273">
        <v>2026</v>
      </c>
      <c r="Y2273" t="s">
        <v>6232</v>
      </c>
      <c r="Z2273">
        <v>-1</v>
      </c>
      <c r="AA2273" t="s">
        <v>6229</v>
      </c>
      <c r="AB2273">
        <v>131</v>
      </c>
      <c r="AC2273">
        <v>0.63</v>
      </c>
      <c r="AD2273" t="s">
        <v>6233</v>
      </c>
      <c r="AE2273" t="s">
        <v>6234</v>
      </c>
    </row>
    <row r="2274" spans="1:31" x14ac:dyDescent="0.25">
      <c r="A2274" t="s">
        <v>3396</v>
      </c>
      <c r="B2274" s="1">
        <v>46039</v>
      </c>
      <c r="C2274">
        <v>0.60138888888888886</v>
      </c>
      <c r="D2274" t="s">
        <v>121</v>
      </c>
      <c r="E2274" t="s">
        <v>24</v>
      </c>
      <c r="F2274" t="s">
        <v>76</v>
      </c>
      <c r="G2274" t="s">
        <v>104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70</v>
      </c>
      <c r="O2274">
        <v>2</v>
      </c>
      <c r="P2274" t="s">
        <v>28</v>
      </c>
      <c r="Q2274" t="s">
        <v>56</v>
      </c>
      <c r="R2274">
        <v>49</v>
      </c>
      <c r="S2274" t="s">
        <v>64</v>
      </c>
      <c r="T2274" t="s">
        <v>85</v>
      </c>
      <c r="U2274" t="s">
        <v>3396</v>
      </c>
      <c r="V2274">
        <v>14</v>
      </c>
      <c r="W2274">
        <v>1</v>
      </c>
      <c r="X2274">
        <v>2026</v>
      </c>
      <c r="Y2274" t="s">
        <v>6237</v>
      </c>
      <c r="Z2274">
        <v>15</v>
      </c>
      <c r="AA2274" t="s">
        <v>6235</v>
      </c>
      <c r="AB2274">
        <v>322</v>
      </c>
      <c r="AC2274">
        <v>9.6428571428571433E-2</v>
      </c>
      <c r="AD2274" t="s">
        <v>6233</v>
      </c>
      <c r="AE2274" t="s">
        <v>6234</v>
      </c>
    </row>
    <row r="2275" spans="1:31" x14ac:dyDescent="0.25">
      <c r="A2275" t="s">
        <v>3397</v>
      </c>
      <c r="B2275" s="1">
        <v>46086</v>
      </c>
      <c r="C2275">
        <v>0.73888888888888893</v>
      </c>
      <c r="D2275" t="s">
        <v>45</v>
      </c>
      <c r="E2275" t="s">
        <v>46</v>
      </c>
      <c r="F2275" t="s">
        <v>47</v>
      </c>
      <c r="G2275" t="s">
        <v>48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70</v>
      </c>
      <c r="O2275">
        <v>3</v>
      </c>
      <c r="P2275" t="s">
        <v>28</v>
      </c>
      <c r="Q2275" t="s">
        <v>29</v>
      </c>
      <c r="R2275">
        <v>51</v>
      </c>
      <c r="S2275" t="s">
        <v>71</v>
      </c>
      <c r="T2275" t="s">
        <v>58</v>
      </c>
      <c r="U2275" t="s">
        <v>3397</v>
      </c>
      <c r="V2275">
        <v>17</v>
      </c>
      <c r="W2275">
        <v>3</v>
      </c>
      <c r="X2275">
        <v>2026</v>
      </c>
      <c r="Y2275" t="s">
        <v>6232</v>
      </c>
      <c r="Z2275">
        <v>13</v>
      </c>
      <c r="AA2275" t="s">
        <v>6235</v>
      </c>
      <c r="AB2275">
        <v>517</v>
      </c>
      <c r="AC2275">
        <v>0.20377358490566039</v>
      </c>
      <c r="AD2275" t="s">
        <v>6240</v>
      </c>
      <c r="AE2275" t="s">
        <v>6234</v>
      </c>
    </row>
    <row r="2276" spans="1:31" x14ac:dyDescent="0.25">
      <c r="A2276" t="s">
        <v>3398</v>
      </c>
      <c r="B2276" s="1">
        <v>46029</v>
      </c>
      <c r="C2276">
        <v>0.90972222222222221</v>
      </c>
      <c r="D2276" t="s">
        <v>296</v>
      </c>
      <c r="E2276" t="s">
        <v>24</v>
      </c>
      <c r="F2276" t="s">
        <v>84</v>
      </c>
      <c r="G2276" t="s">
        <v>38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91</v>
      </c>
      <c r="O2276">
        <v>5</v>
      </c>
      <c r="P2276" t="s">
        <v>28</v>
      </c>
      <c r="Q2276" t="s">
        <v>29</v>
      </c>
      <c r="R2276">
        <v>47</v>
      </c>
      <c r="S2276" t="s">
        <v>40</v>
      </c>
      <c r="T2276" t="s">
        <v>41</v>
      </c>
      <c r="U2276" t="s">
        <v>3398</v>
      </c>
      <c r="V2276">
        <v>21</v>
      </c>
      <c r="W2276">
        <v>1</v>
      </c>
      <c r="X2276">
        <v>2026</v>
      </c>
      <c r="Y2276" t="s">
        <v>6239</v>
      </c>
      <c r="Z2276">
        <v>4</v>
      </c>
      <c r="AA2276" t="s">
        <v>6235</v>
      </c>
      <c r="AB2276">
        <v>195</v>
      </c>
      <c r="AC2276">
        <v>0.25</v>
      </c>
      <c r="AD2276" t="s">
        <v>6238</v>
      </c>
      <c r="AE2276" t="s">
        <v>6234</v>
      </c>
    </row>
    <row r="2277" spans="1:31" x14ac:dyDescent="0.25">
      <c r="A2277" t="s">
        <v>3399</v>
      </c>
      <c r="B2277" s="1">
        <v>46137</v>
      </c>
      <c r="C2277">
        <v>0.82777777777777772</v>
      </c>
      <c r="D2277" t="s">
        <v>23</v>
      </c>
      <c r="E2277" t="s">
        <v>46</v>
      </c>
      <c r="F2277" t="s">
        <v>63</v>
      </c>
      <c r="G2277" t="s">
        <v>38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27</v>
      </c>
      <c r="O2277">
        <v>4</v>
      </c>
      <c r="P2277" t="s">
        <v>28</v>
      </c>
      <c r="Q2277" t="s">
        <v>29</v>
      </c>
      <c r="R2277">
        <v>18</v>
      </c>
      <c r="S2277" t="s">
        <v>64</v>
      </c>
      <c r="T2277" t="s">
        <v>41</v>
      </c>
      <c r="U2277" t="s">
        <v>3399</v>
      </c>
      <c r="V2277">
        <v>19</v>
      </c>
      <c r="W2277">
        <v>4</v>
      </c>
      <c r="X2277">
        <v>2026</v>
      </c>
      <c r="Y2277" t="s">
        <v>6232</v>
      </c>
      <c r="Z2277">
        <v>18</v>
      </c>
      <c r="AA2277" t="s">
        <v>6235</v>
      </c>
      <c r="AB2277">
        <v>428</v>
      </c>
      <c r="AC2277">
        <v>5.5813953488372092E-2</v>
      </c>
      <c r="AD2277" t="s">
        <v>6230</v>
      </c>
      <c r="AE2277" t="s">
        <v>6241</v>
      </c>
    </row>
    <row r="2278" spans="1:31" x14ac:dyDescent="0.25">
      <c r="A2278" t="s">
        <v>3400</v>
      </c>
      <c r="B2278" s="1">
        <v>46097</v>
      </c>
      <c r="C2278">
        <v>0.88611111111111107</v>
      </c>
      <c r="D2278" t="s">
        <v>130</v>
      </c>
      <c r="E2278" t="s">
        <v>83</v>
      </c>
      <c r="F2278" t="s">
        <v>25</v>
      </c>
      <c r="G2278" t="s">
        <v>26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70</v>
      </c>
      <c r="O2278">
        <v>5</v>
      </c>
      <c r="P2278" t="s">
        <v>28</v>
      </c>
      <c r="Q2278" t="s">
        <v>29</v>
      </c>
      <c r="R2278">
        <v>55</v>
      </c>
      <c r="S2278" t="s">
        <v>57</v>
      </c>
      <c r="T2278" t="s">
        <v>41</v>
      </c>
      <c r="U2278" t="s">
        <v>3400</v>
      </c>
      <c r="V2278">
        <v>21</v>
      </c>
      <c r="W2278">
        <v>3</v>
      </c>
      <c r="X2278">
        <v>2026</v>
      </c>
      <c r="Y2278" t="s">
        <v>6239</v>
      </c>
      <c r="Z2278">
        <v>1</v>
      </c>
      <c r="AA2278" t="s">
        <v>6235</v>
      </c>
      <c r="AB2278">
        <v>404</v>
      </c>
      <c r="AC2278">
        <v>0.46206896551724141</v>
      </c>
      <c r="AD2278" t="s">
        <v>6238</v>
      </c>
      <c r="AE2278" t="s">
        <v>6234</v>
      </c>
    </row>
    <row r="2279" spans="1:31" x14ac:dyDescent="0.25">
      <c r="A2279" t="s">
        <v>3401</v>
      </c>
      <c r="B2279" s="1">
        <v>46056</v>
      </c>
      <c r="C2279">
        <v>0.97777777777777775</v>
      </c>
      <c r="D2279" t="s">
        <v>53</v>
      </c>
      <c r="E2279" t="s">
        <v>100</v>
      </c>
      <c r="F2279" t="s">
        <v>166</v>
      </c>
      <c r="G2279" t="s">
        <v>38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70</v>
      </c>
      <c r="O2279">
        <v>3</v>
      </c>
      <c r="P2279" t="s">
        <v>28</v>
      </c>
      <c r="Q2279" t="s">
        <v>29</v>
      </c>
      <c r="R2279">
        <v>49</v>
      </c>
      <c r="S2279" t="s">
        <v>131</v>
      </c>
      <c r="T2279" t="s">
        <v>58</v>
      </c>
      <c r="U2279" t="s">
        <v>3401</v>
      </c>
      <c r="V2279">
        <v>23</v>
      </c>
      <c r="W2279">
        <v>2</v>
      </c>
      <c r="X2279">
        <v>2026</v>
      </c>
      <c r="Y2279" t="s">
        <v>6239</v>
      </c>
      <c r="Z2279">
        <v>1</v>
      </c>
      <c r="AA2279" t="s">
        <v>6235</v>
      </c>
      <c r="AB2279">
        <v>1094</v>
      </c>
      <c r="AC2279">
        <v>0.35277777777777775</v>
      </c>
      <c r="AD2279" t="s">
        <v>6240</v>
      </c>
      <c r="AE2279" t="s">
        <v>6234</v>
      </c>
    </row>
    <row r="2280" spans="1:31" x14ac:dyDescent="0.25">
      <c r="A2280" t="s">
        <v>3402</v>
      </c>
      <c r="B2280" s="1">
        <v>46179</v>
      </c>
      <c r="C2280">
        <v>0.45763888888888887</v>
      </c>
      <c r="D2280" t="s">
        <v>145</v>
      </c>
      <c r="E2280" t="s">
        <v>83</v>
      </c>
      <c r="F2280" t="s">
        <v>55</v>
      </c>
      <c r="G2280" t="s">
        <v>26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70</v>
      </c>
      <c r="O2280">
        <v>4</v>
      </c>
      <c r="P2280" t="s">
        <v>146</v>
      </c>
      <c r="Q2280" t="s">
        <v>56</v>
      </c>
      <c r="R2280">
        <v>47</v>
      </c>
      <c r="S2280" t="s">
        <v>64</v>
      </c>
      <c r="T2280" t="s">
        <v>31</v>
      </c>
      <c r="U2280" t="s">
        <v>3402</v>
      </c>
      <c r="V2280">
        <v>10</v>
      </c>
      <c r="W2280">
        <v>6</v>
      </c>
      <c r="X2280">
        <v>2026</v>
      </c>
      <c r="Y2280" t="s">
        <v>6237</v>
      </c>
      <c r="Z2280">
        <v>19</v>
      </c>
      <c r="AA2280" t="s">
        <v>6235</v>
      </c>
      <c r="AB2280">
        <v>726</v>
      </c>
      <c r="AC2280">
        <v>6.4102564102564097E-2</v>
      </c>
      <c r="AD2280" t="s">
        <v>6230</v>
      </c>
      <c r="AE2280" t="s">
        <v>6234</v>
      </c>
    </row>
    <row r="2281" spans="1:31" x14ac:dyDescent="0.25">
      <c r="A2281" t="s">
        <v>3403</v>
      </c>
      <c r="B2281" s="1">
        <v>46047</v>
      </c>
      <c r="C2281">
        <v>0.74305555555555558</v>
      </c>
      <c r="D2281" t="s">
        <v>62</v>
      </c>
      <c r="E2281" t="s">
        <v>159</v>
      </c>
      <c r="F2281" t="s">
        <v>95</v>
      </c>
      <c r="G2281" t="s">
        <v>26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49</v>
      </c>
      <c r="O2281">
        <v>4</v>
      </c>
      <c r="P2281" t="s">
        <v>28</v>
      </c>
      <c r="Q2281" t="s">
        <v>29</v>
      </c>
      <c r="R2281">
        <v>25</v>
      </c>
      <c r="S2281" t="s">
        <v>170</v>
      </c>
      <c r="T2281" t="s">
        <v>58</v>
      </c>
      <c r="U2281" t="s">
        <v>3403</v>
      </c>
      <c r="V2281">
        <v>17</v>
      </c>
      <c r="W2281">
        <v>1</v>
      </c>
      <c r="X2281">
        <v>2026</v>
      </c>
      <c r="Y2281" t="s">
        <v>6232</v>
      </c>
      <c r="Z2281">
        <v>6</v>
      </c>
      <c r="AA2281" t="s">
        <v>6235</v>
      </c>
      <c r="AB2281">
        <v>529</v>
      </c>
      <c r="AC2281">
        <v>0.40769230769230769</v>
      </c>
      <c r="AD2281" t="s">
        <v>6230</v>
      </c>
      <c r="AE2281" t="s">
        <v>6241</v>
      </c>
    </row>
    <row r="2282" spans="1:31" x14ac:dyDescent="0.25">
      <c r="A2282" t="s">
        <v>3404</v>
      </c>
      <c r="B2282" s="1">
        <v>46054</v>
      </c>
      <c r="C2282">
        <v>0.75763888888888886</v>
      </c>
      <c r="D2282" t="s">
        <v>68</v>
      </c>
      <c r="E2282" t="s">
        <v>139</v>
      </c>
      <c r="F2282" t="s">
        <v>95</v>
      </c>
      <c r="G2282" t="s">
        <v>26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91</v>
      </c>
      <c r="O2282">
        <v>4</v>
      </c>
      <c r="P2282" t="s">
        <v>28</v>
      </c>
      <c r="Q2282" t="s">
        <v>56</v>
      </c>
      <c r="R2282">
        <v>32</v>
      </c>
      <c r="S2282" t="s">
        <v>170</v>
      </c>
      <c r="T2282" t="s">
        <v>41</v>
      </c>
      <c r="U2282" t="s">
        <v>3404</v>
      </c>
      <c r="V2282">
        <v>18</v>
      </c>
      <c r="W2282">
        <v>2</v>
      </c>
      <c r="X2282">
        <v>2026</v>
      </c>
      <c r="Y2282" t="s">
        <v>6232</v>
      </c>
      <c r="Z2282">
        <v>15</v>
      </c>
      <c r="AA2282" t="s">
        <v>6235</v>
      </c>
      <c r="AB2282">
        <v>298</v>
      </c>
      <c r="AC2282">
        <v>0.26346153846153847</v>
      </c>
      <c r="AD2282" t="s">
        <v>6230</v>
      </c>
      <c r="AE2282" t="s">
        <v>6236</v>
      </c>
    </row>
    <row r="2283" spans="1:31" x14ac:dyDescent="0.25">
      <c r="A2283" t="s">
        <v>3405</v>
      </c>
      <c r="B2283" s="1">
        <v>46156</v>
      </c>
      <c r="C2283">
        <v>0.94027777777777777</v>
      </c>
      <c r="D2283" t="s">
        <v>23</v>
      </c>
      <c r="E2283" t="s">
        <v>100</v>
      </c>
      <c r="F2283" t="s">
        <v>55</v>
      </c>
      <c r="G2283" t="s">
        <v>26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39</v>
      </c>
      <c r="O2283">
        <v>3</v>
      </c>
      <c r="P2283" t="s">
        <v>28</v>
      </c>
      <c r="Q2283" t="s">
        <v>29</v>
      </c>
      <c r="R2283">
        <v>48</v>
      </c>
      <c r="S2283" t="s">
        <v>71</v>
      </c>
      <c r="T2283" t="s">
        <v>58</v>
      </c>
      <c r="U2283" t="s">
        <v>3405</v>
      </c>
      <c r="V2283">
        <v>22</v>
      </c>
      <c r="W2283">
        <v>5</v>
      </c>
      <c r="X2283">
        <v>2026</v>
      </c>
      <c r="Y2283" t="s">
        <v>6239</v>
      </c>
      <c r="Z2283">
        <v>12</v>
      </c>
      <c r="AA2283" t="s">
        <v>6235</v>
      </c>
      <c r="AB2283">
        <v>315</v>
      </c>
      <c r="AC2283">
        <v>0.14000000000000001</v>
      </c>
      <c r="AD2283" t="s">
        <v>6240</v>
      </c>
      <c r="AE2283" t="s">
        <v>6234</v>
      </c>
    </row>
    <row r="2284" spans="1:31" x14ac:dyDescent="0.25">
      <c r="A2284" t="s">
        <v>3406</v>
      </c>
      <c r="B2284" s="1">
        <v>46189</v>
      </c>
      <c r="C2284">
        <v>0.57222222222222219</v>
      </c>
      <c r="D2284" t="s">
        <v>145</v>
      </c>
      <c r="E2284" t="s">
        <v>24</v>
      </c>
      <c r="F2284" t="s">
        <v>37</v>
      </c>
      <c r="G2284" t="s">
        <v>117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70</v>
      </c>
      <c r="O2284">
        <v>4</v>
      </c>
      <c r="P2284" t="s">
        <v>28</v>
      </c>
      <c r="Q2284" t="s">
        <v>29</v>
      </c>
      <c r="R2284">
        <v>43</v>
      </c>
      <c r="S2284" t="s">
        <v>131</v>
      </c>
      <c r="T2284" t="s">
        <v>85</v>
      </c>
      <c r="U2284" t="s">
        <v>3406</v>
      </c>
      <c r="V2284">
        <v>13</v>
      </c>
      <c r="W2284">
        <v>6</v>
      </c>
      <c r="X2284">
        <v>2026</v>
      </c>
      <c r="Y2284" t="s">
        <v>6237</v>
      </c>
      <c r="Z2284">
        <v>13</v>
      </c>
      <c r="AA2284" t="s">
        <v>6235</v>
      </c>
      <c r="AB2284">
        <v>492</v>
      </c>
      <c r="AC2284">
        <v>0.22307692307692306</v>
      </c>
      <c r="AD2284" t="s">
        <v>6230</v>
      </c>
      <c r="AE2284" t="s">
        <v>6231</v>
      </c>
    </row>
    <row r="2285" spans="1:31" x14ac:dyDescent="0.25">
      <c r="A2285" t="s">
        <v>3407</v>
      </c>
      <c r="B2285" s="1">
        <v>46148</v>
      </c>
      <c r="C2285">
        <v>0.49791666666666667</v>
      </c>
      <c r="D2285" t="s">
        <v>99</v>
      </c>
      <c r="E2285" t="s">
        <v>100</v>
      </c>
      <c r="F2285" t="s">
        <v>166</v>
      </c>
      <c r="G2285" t="s">
        <v>104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39</v>
      </c>
      <c r="O2285">
        <v>5</v>
      </c>
      <c r="P2285" t="s">
        <v>28</v>
      </c>
      <c r="Q2285" t="s">
        <v>29</v>
      </c>
      <c r="R2285">
        <v>25</v>
      </c>
      <c r="S2285" t="s">
        <v>40</v>
      </c>
      <c r="T2285" t="s">
        <v>58</v>
      </c>
      <c r="U2285" t="s">
        <v>3407</v>
      </c>
      <c r="V2285">
        <v>11</v>
      </c>
      <c r="W2285">
        <v>5</v>
      </c>
      <c r="X2285">
        <v>2026</v>
      </c>
      <c r="Y2285" t="s">
        <v>6237</v>
      </c>
      <c r="Z2285">
        <v>3</v>
      </c>
      <c r="AA2285" t="s">
        <v>6235</v>
      </c>
      <c r="AB2285">
        <v>567</v>
      </c>
      <c r="AC2285">
        <v>0.12340425531914893</v>
      </c>
      <c r="AD2285" t="s">
        <v>6238</v>
      </c>
      <c r="AE2285" t="s">
        <v>6241</v>
      </c>
    </row>
    <row r="2286" spans="1:31" x14ac:dyDescent="0.25">
      <c r="A2286" t="s">
        <v>3408</v>
      </c>
      <c r="B2286" s="1">
        <v>46025</v>
      </c>
      <c r="C2286">
        <v>0.79027777777777775</v>
      </c>
      <c r="D2286" t="s">
        <v>121</v>
      </c>
      <c r="E2286" t="s">
        <v>83</v>
      </c>
      <c r="F2286" t="s">
        <v>25</v>
      </c>
      <c r="G2286" t="s">
        <v>104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91</v>
      </c>
      <c r="O2286">
        <v>3</v>
      </c>
      <c r="P2286" t="s">
        <v>28</v>
      </c>
      <c r="Q2286" t="s">
        <v>56</v>
      </c>
      <c r="R2286">
        <v>60</v>
      </c>
      <c r="S2286" t="s">
        <v>64</v>
      </c>
      <c r="T2286" t="s">
        <v>41</v>
      </c>
      <c r="U2286" t="s">
        <v>3408</v>
      </c>
      <c r="V2286">
        <v>18</v>
      </c>
      <c r="W2286">
        <v>1</v>
      </c>
      <c r="X2286">
        <v>2026</v>
      </c>
      <c r="Y2286" t="s">
        <v>6232</v>
      </c>
      <c r="Z2286">
        <v>2</v>
      </c>
      <c r="AA2286" t="s">
        <v>6235</v>
      </c>
      <c r="AB2286">
        <v>960</v>
      </c>
      <c r="AC2286">
        <v>0.33600000000000002</v>
      </c>
      <c r="AD2286" t="s">
        <v>6240</v>
      </c>
      <c r="AE2286" t="s">
        <v>6234</v>
      </c>
    </row>
    <row r="2287" spans="1:31" x14ac:dyDescent="0.25">
      <c r="A2287" t="s">
        <v>3409</v>
      </c>
      <c r="B2287" s="1">
        <v>46181</v>
      </c>
      <c r="C2287">
        <v>0.94722222222222219</v>
      </c>
      <c r="D2287" t="s">
        <v>75</v>
      </c>
      <c r="E2287" t="s">
        <v>90</v>
      </c>
      <c r="F2287" t="s">
        <v>76</v>
      </c>
      <c r="G2287" t="s">
        <v>48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39</v>
      </c>
      <c r="O2287">
        <v>3</v>
      </c>
      <c r="P2287" t="s">
        <v>28</v>
      </c>
      <c r="Q2287" t="s">
        <v>29</v>
      </c>
      <c r="R2287">
        <v>54</v>
      </c>
      <c r="S2287" t="s">
        <v>57</v>
      </c>
      <c r="T2287" t="s">
        <v>58</v>
      </c>
      <c r="U2287" t="s">
        <v>3409</v>
      </c>
      <c r="V2287">
        <v>22</v>
      </c>
      <c r="W2287">
        <v>6</v>
      </c>
      <c r="X2287">
        <v>2026</v>
      </c>
      <c r="Y2287" t="s">
        <v>6239</v>
      </c>
      <c r="Z2287">
        <v>17</v>
      </c>
      <c r="AA2287" t="s">
        <v>6235</v>
      </c>
      <c r="AB2287">
        <v>173</v>
      </c>
      <c r="AC2287">
        <v>9.3877551020408151E-2</v>
      </c>
      <c r="AD2287" t="s">
        <v>6240</v>
      </c>
      <c r="AE2287" t="s">
        <v>6234</v>
      </c>
    </row>
    <row r="2288" spans="1:31" x14ac:dyDescent="0.25">
      <c r="A2288" t="s">
        <v>3411</v>
      </c>
      <c r="B2288" s="1">
        <v>46083</v>
      </c>
      <c r="C2288">
        <v>0.55069444444444449</v>
      </c>
      <c r="D2288" t="s">
        <v>75</v>
      </c>
      <c r="E2288" t="s">
        <v>90</v>
      </c>
      <c r="F2288" t="s">
        <v>95</v>
      </c>
      <c r="G2288" t="s">
        <v>38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39</v>
      </c>
      <c r="O2288">
        <v>3</v>
      </c>
      <c r="P2288" t="s">
        <v>28</v>
      </c>
      <c r="Q2288" t="s">
        <v>29</v>
      </c>
      <c r="R2288">
        <v>48</v>
      </c>
      <c r="S2288" t="s">
        <v>57</v>
      </c>
      <c r="T2288" t="s">
        <v>85</v>
      </c>
      <c r="U2288" t="s">
        <v>3411</v>
      </c>
      <c r="V2288">
        <v>13</v>
      </c>
      <c r="W2288">
        <v>3</v>
      </c>
      <c r="X2288">
        <v>2026</v>
      </c>
      <c r="Y2288" t="s">
        <v>6237</v>
      </c>
      <c r="Z2288">
        <v>2</v>
      </c>
      <c r="AA2288" t="s">
        <v>6235</v>
      </c>
      <c r="AB2288">
        <v>439</v>
      </c>
      <c r="AC2288">
        <v>0.34193548387096773</v>
      </c>
      <c r="AD2288" t="s">
        <v>6240</v>
      </c>
      <c r="AE2288" t="s">
        <v>6234</v>
      </c>
    </row>
    <row r="2289" spans="1:31" x14ac:dyDescent="0.25">
      <c r="A2289" t="s">
        <v>3412</v>
      </c>
      <c r="B2289" s="1">
        <v>46051</v>
      </c>
      <c r="C2289">
        <v>0.96250000000000002</v>
      </c>
      <c r="D2289" t="s">
        <v>62</v>
      </c>
      <c r="E2289" t="s">
        <v>36</v>
      </c>
      <c r="F2289" t="s">
        <v>84</v>
      </c>
      <c r="G2289" t="s">
        <v>38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70</v>
      </c>
      <c r="O2289">
        <v>1</v>
      </c>
      <c r="P2289" t="s">
        <v>28</v>
      </c>
      <c r="Q2289" t="s">
        <v>29</v>
      </c>
      <c r="R2289">
        <v>59</v>
      </c>
      <c r="S2289" t="s">
        <v>71</v>
      </c>
      <c r="T2289" t="s">
        <v>58</v>
      </c>
      <c r="U2289" t="s">
        <v>3412</v>
      </c>
      <c r="V2289">
        <v>23</v>
      </c>
      <c r="W2289">
        <v>1</v>
      </c>
      <c r="X2289">
        <v>2026</v>
      </c>
      <c r="Y2289" t="s">
        <v>6239</v>
      </c>
      <c r="Z2289">
        <v>20</v>
      </c>
      <c r="AA2289" t="s">
        <v>6235</v>
      </c>
      <c r="AB2289">
        <v>1003</v>
      </c>
      <c r="AC2289">
        <v>0.23571428571428571</v>
      </c>
      <c r="AD2289" t="s">
        <v>6233</v>
      </c>
      <c r="AE2289" t="s">
        <v>6234</v>
      </c>
    </row>
    <row r="2290" spans="1:31" x14ac:dyDescent="0.25">
      <c r="A2290" t="s">
        <v>3413</v>
      </c>
      <c r="B2290" s="1">
        <v>46026</v>
      </c>
      <c r="C2290">
        <v>0.62013888888888891</v>
      </c>
      <c r="D2290" t="s">
        <v>89</v>
      </c>
      <c r="E2290" t="s">
        <v>139</v>
      </c>
      <c r="F2290" t="s">
        <v>37</v>
      </c>
      <c r="G2290" t="s">
        <v>26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27</v>
      </c>
      <c r="O2290">
        <v>5</v>
      </c>
      <c r="P2290" t="s">
        <v>28</v>
      </c>
      <c r="Q2290" t="s">
        <v>56</v>
      </c>
      <c r="R2290">
        <v>59</v>
      </c>
      <c r="S2290" t="s">
        <v>170</v>
      </c>
      <c r="T2290" t="s">
        <v>85</v>
      </c>
      <c r="U2290" t="s">
        <v>3413</v>
      </c>
      <c r="V2290">
        <v>14</v>
      </c>
      <c r="W2290">
        <v>1</v>
      </c>
      <c r="X2290">
        <v>2026</v>
      </c>
      <c r="Y2290" t="s">
        <v>6237</v>
      </c>
      <c r="Z2290">
        <v>16</v>
      </c>
      <c r="AA2290" t="s">
        <v>6235</v>
      </c>
      <c r="AB2290">
        <v>189</v>
      </c>
      <c r="AC2290">
        <v>0.18301886792452829</v>
      </c>
      <c r="AD2290" t="s">
        <v>6238</v>
      </c>
      <c r="AE2290" t="s">
        <v>6234</v>
      </c>
    </row>
    <row r="2291" spans="1:31" x14ac:dyDescent="0.25">
      <c r="A2291" t="s">
        <v>3414</v>
      </c>
      <c r="B2291" s="1">
        <v>46072</v>
      </c>
      <c r="C2291">
        <v>0.95833333333333337</v>
      </c>
      <c r="D2291" t="s">
        <v>53</v>
      </c>
      <c r="E2291" t="s">
        <v>54</v>
      </c>
      <c r="F2291" t="s">
        <v>63</v>
      </c>
      <c r="G2291" t="s">
        <v>104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91</v>
      </c>
      <c r="O2291">
        <v>4</v>
      </c>
      <c r="P2291" t="s">
        <v>28</v>
      </c>
      <c r="Q2291" t="s">
        <v>29</v>
      </c>
      <c r="R2291">
        <v>26</v>
      </c>
      <c r="S2291" t="s">
        <v>71</v>
      </c>
      <c r="T2291" t="s">
        <v>58</v>
      </c>
      <c r="U2291" t="s">
        <v>3414</v>
      </c>
      <c r="V2291">
        <v>23</v>
      </c>
      <c r="W2291">
        <v>2</v>
      </c>
      <c r="X2291">
        <v>2026</v>
      </c>
      <c r="Y2291" t="s">
        <v>6239</v>
      </c>
      <c r="Z2291">
        <v>-3</v>
      </c>
      <c r="AA2291" t="s">
        <v>6229</v>
      </c>
      <c r="AB2291">
        <v>66</v>
      </c>
      <c r="AC2291">
        <v>0.53703703703703709</v>
      </c>
      <c r="AD2291" t="s">
        <v>6230</v>
      </c>
      <c r="AE2291" t="s">
        <v>6236</v>
      </c>
    </row>
    <row r="2292" spans="1:31" x14ac:dyDescent="0.25">
      <c r="A2292" t="s">
        <v>3416</v>
      </c>
      <c r="B2292" s="1">
        <v>46025</v>
      </c>
      <c r="C2292">
        <v>0.47638888888888886</v>
      </c>
      <c r="D2292" t="s">
        <v>130</v>
      </c>
      <c r="E2292" t="s">
        <v>135</v>
      </c>
      <c r="F2292" t="s">
        <v>95</v>
      </c>
      <c r="G2292" t="s">
        <v>96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70</v>
      </c>
      <c r="O2292">
        <v>2</v>
      </c>
      <c r="P2292" t="s">
        <v>28</v>
      </c>
      <c r="Q2292" t="s">
        <v>29</v>
      </c>
      <c r="R2292">
        <v>49</v>
      </c>
      <c r="S2292" t="s">
        <v>64</v>
      </c>
      <c r="T2292" t="s">
        <v>58</v>
      </c>
      <c r="U2292" t="s">
        <v>3416</v>
      </c>
      <c r="V2292">
        <v>11</v>
      </c>
      <c r="W2292">
        <v>1</v>
      </c>
      <c r="X2292">
        <v>2026</v>
      </c>
      <c r="Y2292" t="s">
        <v>6237</v>
      </c>
      <c r="Z2292">
        <v>5</v>
      </c>
      <c r="AA2292" t="s">
        <v>6235</v>
      </c>
      <c r="AB2292">
        <v>448</v>
      </c>
      <c r="AC2292">
        <v>0.37428571428571428</v>
      </c>
      <c r="AD2292" t="s">
        <v>6233</v>
      </c>
      <c r="AE2292" t="s">
        <v>6234</v>
      </c>
    </row>
    <row r="2293" spans="1:31" x14ac:dyDescent="0.25">
      <c r="A2293" t="s">
        <v>3417</v>
      </c>
      <c r="B2293" s="1">
        <v>46049</v>
      </c>
      <c r="C2293">
        <v>0.96388888888888891</v>
      </c>
      <c r="D2293" t="s">
        <v>121</v>
      </c>
      <c r="E2293" t="s">
        <v>54</v>
      </c>
      <c r="F2293" t="s">
        <v>63</v>
      </c>
      <c r="G2293" t="s">
        <v>104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27</v>
      </c>
      <c r="O2293">
        <v>2</v>
      </c>
      <c r="P2293" t="s">
        <v>28</v>
      </c>
      <c r="Q2293" t="s">
        <v>56</v>
      </c>
      <c r="R2293">
        <v>38</v>
      </c>
      <c r="S2293" t="s">
        <v>131</v>
      </c>
      <c r="T2293" t="s">
        <v>58</v>
      </c>
      <c r="U2293" t="s">
        <v>3417</v>
      </c>
      <c r="V2293">
        <v>23</v>
      </c>
      <c r="W2293">
        <v>1</v>
      </c>
      <c r="X2293">
        <v>2026</v>
      </c>
      <c r="Y2293" t="s">
        <v>6239</v>
      </c>
      <c r="Z2293">
        <v>14</v>
      </c>
      <c r="AA2293" t="s">
        <v>6235</v>
      </c>
      <c r="AB2293">
        <v>348</v>
      </c>
      <c r="AC2293">
        <v>7.1153846153846151E-2</v>
      </c>
      <c r="AD2293" t="s">
        <v>6233</v>
      </c>
      <c r="AE2293" t="s">
        <v>6231</v>
      </c>
    </row>
    <row r="2294" spans="1:31" x14ac:dyDescent="0.25">
      <c r="A2294" t="s">
        <v>3418</v>
      </c>
      <c r="B2294" s="1">
        <v>46066</v>
      </c>
      <c r="C2294">
        <v>0.47569444444444442</v>
      </c>
      <c r="D2294" t="s">
        <v>45</v>
      </c>
      <c r="E2294" t="s">
        <v>139</v>
      </c>
      <c r="F2294" t="s">
        <v>84</v>
      </c>
      <c r="G2294" t="s">
        <v>104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49</v>
      </c>
      <c r="O2294">
        <v>3</v>
      </c>
      <c r="P2294" t="s">
        <v>146</v>
      </c>
      <c r="Q2294" t="s">
        <v>29</v>
      </c>
      <c r="R2294">
        <v>19</v>
      </c>
      <c r="S2294" t="s">
        <v>30</v>
      </c>
      <c r="T2294" t="s">
        <v>58</v>
      </c>
      <c r="U2294" t="s">
        <v>3418</v>
      </c>
      <c r="V2294">
        <v>11</v>
      </c>
      <c r="W2294">
        <v>2</v>
      </c>
      <c r="X2294">
        <v>2026</v>
      </c>
      <c r="Y2294" t="s">
        <v>6237</v>
      </c>
      <c r="Z2294">
        <v>18</v>
      </c>
      <c r="AA2294" t="s">
        <v>6235</v>
      </c>
      <c r="AB2294">
        <v>959</v>
      </c>
      <c r="AC2294">
        <v>0.2921052631578947</v>
      </c>
      <c r="AD2294" t="s">
        <v>6240</v>
      </c>
      <c r="AE2294" t="s">
        <v>6241</v>
      </c>
    </row>
    <row r="2295" spans="1:31" x14ac:dyDescent="0.25">
      <c r="A2295" t="s">
        <v>3419</v>
      </c>
      <c r="B2295" s="1">
        <v>46155</v>
      </c>
      <c r="C2295">
        <v>0.97638888888888886</v>
      </c>
      <c r="D2295" t="s">
        <v>68</v>
      </c>
      <c r="E2295" t="s">
        <v>135</v>
      </c>
      <c r="F2295" t="s">
        <v>25</v>
      </c>
      <c r="G2295" t="s">
        <v>96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39</v>
      </c>
      <c r="O2295">
        <v>5</v>
      </c>
      <c r="P2295" t="s">
        <v>28</v>
      </c>
      <c r="Q2295" t="s">
        <v>29</v>
      </c>
      <c r="R2295">
        <v>21</v>
      </c>
      <c r="S2295" t="s">
        <v>40</v>
      </c>
      <c r="T2295" t="s">
        <v>58</v>
      </c>
      <c r="U2295" t="s">
        <v>3419</v>
      </c>
      <c r="V2295">
        <v>23</v>
      </c>
      <c r="W2295">
        <v>5</v>
      </c>
      <c r="X2295">
        <v>2026</v>
      </c>
      <c r="Y2295" t="s">
        <v>6239</v>
      </c>
      <c r="Z2295">
        <v>-4</v>
      </c>
      <c r="AA2295" t="s">
        <v>6229</v>
      </c>
      <c r="AB2295">
        <v>632</v>
      </c>
      <c r="AC2295">
        <v>0.47222222222222221</v>
      </c>
      <c r="AD2295" t="s">
        <v>6238</v>
      </c>
      <c r="AE2295" t="s">
        <v>6241</v>
      </c>
    </row>
    <row r="2296" spans="1:31" x14ac:dyDescent="0.25">
      <c r="A2296" t="s">
        <v>3420</v>
      </c>
      <c r="B2296" s="1">
        <v>46041</v>
      </c>
      <c r="C2296">
        <v>0.70763888888888893</v>
      </c>
      <c r="D2296" t="s">
        <v>89</v>
      </c>
      <c r="E2296" t="s">
        <v>90</v>
      </c>
      <c r="F2296" t="s">
        <v>25</v>
      </c>
      <c r="G2296" t="s">
        <v>104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27</v>
      </c>
      <c r="O2296">
        <v>4</v>
      </c>
      <c r="P2296" t="s">
        <v>28</v>
      </c>
      <c r="Q2296" t="s">
        <v>56</v>
      </c>
      <c r="R2296">
        <v>47</v>
      </c>
      <c r="S2296" t="s">
        <v>57</v>
      </c>
      <c r="T2296" t="s">
        <v>58</v>
      </c>
      <c r="U2296" t="s">
        <v>3420</v>
      </c>
      <c r="V2296">
        <v>16</v>
      </c>
      <c r="W2296">
        <v>1</v>
      </c>
      <c r="X2296">
        <v>2026</v>
      </c>
      <c r="Y2296" t="s">
        <v>6232</v>
      </c>
      <c r="Z2296">
        <v>14</v>
      </c>
      <c r="AA2296" t="s">
        <v>6235</v>
      </c>
      <c r="AB2296">
        <v>962</v>
      </c>
      <c r="AC2296">
        <v>0.10227272727272728</v>
      </c>
      <c r="AD2296" t="s">
        <v>6230</v>
      </c>
      <c r="AE2296" t="s">
        <v>6234</v>
      </c>
    </row>
    <row r="2297" spans="1:31" x14ac:dyDescent="0.25">
      <c r="A2297" t="s">
        <v>3421</v>
      </c>
      <c r="B2297" s="1">
        <v>46089</v>
      </c>
      <c r="C2297">
        <v>0.49027777777777776</v>
      </c>
      <c r="D2297" t="s">
        <v>99</v>
      </c>
      <c r="E2297" t="s">
        <v>159</v>
      </c>
      <c r="F2297" t="s">
        <v>47</v>
      </c>
      <c r="G2297" t="s">
        <v>104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70</v>
      </c>
      <c r="O2297">
        <v>1</v>
      </c>
      <c r="P2297" t="s">
        <v>28</v>
      </c>
      <c r="Q2297" t="s">
        <v>56</v>
      </c>
      <c r="R2297">
        <v>25</v>
      </c>
      <c r="S2297" t="s">
        <v>170</v>
      </c>
      <c r="T2297" t="s">
        <v>58</v>
      </c>
      <c r="U2297" t="s">
        <v>3421</v>
      </c>
      <c r="V2297">
        <v>11</v>
      </c>
      <c r="W2297">
        <v>3</v>
      </c>
      <c r="X2297">
        <v>2026</v>
      </c>
      <c r="Y2297" t="s">
        <v>6237</v>
      </c>
      <c r="Z2297">
        <v>9</v>
      </c>
      <c r="AA2297" t="s">
        <v>6235</v>
      </c>
      <c r="AB2297">
        <v>394</v>
      </c>
      <c r="AC2297">
        <v>0.15384615384615385</v>
      </c>
      <c r="AD2297" t="s">
        <v>6233</v>
      </c>
      <c r="AE2297" t="s">
        <v>6241</v>
      </c>
    </row>
    <row r="2298" spans="1:31" x14ac:dyDescent="0.25">
      <c r="A2298" t="s">
        <v>3422</v>
      </c>
      <c r="B2298" s="1">
        <v>46138</v>
      </c>
      <c r="C2298">
        <v>0.33888888888888891</v>
      </c>
      <c r="D2298" t="s">
        <v>130</v>
      </c>
      <c r="E2298" t="s">
        <v>24</v>
      </c>
      <c r="F2298" t="s">
        <v>63</v>
      </c>
      <c r="G2298" t="s">
        <v>48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39</v>
      </c>
      <c r="O2298">
        <v>1</v>
      </c>
      <c r="P2298" t="s">
        <v>28</v>
      </c>
      <c r="Q2298" t="s">
        <v>56</v>
      </c>
      <c r="R2298">
        <v>49</v>
      </c>
      <c r="S2298" t="s">
        <v>170</v>
      </c>
      <c r="T2298" t="s">
        <v>31</v>
      </c>
      <c r="U2298" t="s">
        <v>3422</v>
      </c>
      <c r="V2298">
        <v>8</v>
      </c>
      <c r="W2298">
        <v>4</v>
      </c>
      <c r="X2298">
        <v>2026</v>
      </c>
      <c r="Y2298" t="s">
        <v>6228</v>
      </c>
      <c r="Z2298">
        <v>9</v>
      </c>
      <c r="AA2298" t="s">
        <v>6235</v>
      </c>
      <c r="AB2298">
        <v>185</v>
      </c>
      <c r="AC2298">
        <v>0.15217391304347827</v>
      </c>
      <c r="AD2298" t="s">
        <v>6233</v>
      </c>
      <c r="AE2298" t="s">
        <v>6234</v>
      </c>
    </row>
    <row r="2299" spans="1:31" x14ac:dyDescent="0.25">
      <c r="A2299" t="s">
        <v>3423</v>
      </c>
      <c r="B2299" s="1">
        <v>46176</v>
      </c>
      <c r="C2299">
        <v>0.69097222222222221</v>
      </c>
      <c r="D2299" t="s">
        <v>62</v>
      </c>
      <c r="E2299" t="s">
        <v>159</v>
      </c>
      <c r="F2299" t="s">
        <v>63</v>
      </c>
      <c r="G2299" t="s">
        <v>38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39</v>
      </c>
      <c r="O2299">
        <v>5</v>
      </c>
      <c r="P2299" t="s">
        <v>28</v>
      </c>
      <c r="Q2299" t="s">
        <v>56</v>
      </c>
      <c r="R2299">
        <v>54</v>
      </c>
      <c r="S2299" t="s">
        <v>40</v>
      </c>
      <c r="T2299" t="s">
        <v>58</v>
      </c>
      <c r="U2299" t="s">
        <v>3423</v>
      </c>
      <c r="V2299">
        <v>16</v>
      </c>
      <c r="W2299">
        <v>6</v>
      </c>
      <c r="X2299">
        <v>2026</v>
      </c>
      <c r="Y2299" t="s">
        <v>6232</v>
      </c>
      <c r="Z2299">
        <v>-3</v>
      </c>
      <c r="AA2299" t="s">
        <v>6229</v>
      </c>
      <c r="AB2299">
        <v>1029</v>
      </c>
      <c r="AC2299">
        <v>0.39714285714285713</v>
      </c>
      <c r="AD2299" t="s">
        <v>6238</v>
      </c>
      <c r="AE2299" t="s">
        <v>6234</v>
      </c>
    </row>
    <row r="2300" spans="1:31" x14ac:dyDescent="0.25">
      <c r="A2300" t="s">
        <v>3424</v>
      </c>
      <c r="B2300" s="1">
        <v>46083</v>
      </c>
      <c r="C2300">
        <v>0.41597222222222224</v>
      </c>
      <c r="D2300" t="s">
        <v>53</v>
      </c>
      <c r="E2300" t="s">
        <v>24</v>
      </c>
      <c r="F2300" t="s">
        <v>55</v>
      </c>
      <c r="G2300" t="s">
        <v>48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70</v>
      </c>
      <c r="O2300">
        <v>1</v>
      </c>
      <c r="P2300" t="s">
        <v>146</v>
      </c>
      <c r="Q2300" t="s">
        <v>56</v>
      </c>
      <c r="R2300">
        <v>48</v>
      </c>
      <c r="S2300" t="s">
        <v>57</v>
      </c>
      <c r="T2300" t="s">
        <v>31</v>
      </c>
      <c r="U2300" t="s">
        <v>3424</v>
      </c>
      <c r="V2300">
        <v>9</v>
      </c>
      <c r="W2300">
        <v>3</v>
      </c>
      <c r="X2300">
        <v>2026</v>
      </c>
      <c r="Y2300" t="s">
        <v>6228</v>
      </c>
      <c r="Z2300">
        <v>1</v>
      </c>
      <c r="AA2300" t="s">
        <v>6235</v>
      </c>
      <c r="AB2300">
        <v>339</v>
      </c>
      <c r="AC2300">
        <v>0.38387096774193552</v>
      </c>
      <c r="AD2300" t="s">
        <v>6233</v>
      </c>
      <c r="AE2300" t="s">
        <v>6234</v>
      </c>
    </row>
    <row r="2301" spans="1:31" x14ac:dyDescent="0.25">
      <c r="A2301" t="s">
        <v>3425</v>
      </c>
      <c r="B2301" s="1">
        <v>46047</v>
      </c>
      <c r="C2301">
        <v>0.47569444444444442</v>
      </c>
      <c r="D2301" t="s">
        <v>145</v>
      </c>
      <c r="E2301" t="s">
        <v>36</v>
      </c>
      <c r="F2301" t="s">
        <v>47</v>
      </c>
      <c r="G2301" t="s">
        <v>117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27</v>
      </c>
      <c r="O2301">
        <v>1</v>
      </c>
      <c r="P2301" t="s">
        <v>28</v>
      </c>
      <c r="Q2301" t="s">
        <v>56</v>
      </c>
      <c r="R2301">
        <v>38</v>
      </c>
      <c r="S2301" t="s">
        <v>170</v>
      </c>
      <c r="T2301" t="s">
        <v>58</v>
      </c>
      <c r="U2301" t="s">
        <v>3425</v>
      </c>
      <c r="V2301">
        <v>11</v>
      </c>
      <c r="W2301">
        <v>1</v>
      </c>
      <c r="X2301">
        <v>2026</v>
      </c>
      <c r="Y2301" t="s">
        <v>6237</v>
      </c>
      <c r="Z2301">
        <v>20</v>
      </c>
      <c r="AA2301" t="s">
        <v>6235</v>
      </c>
      <c r="AB2301">
        <v>592</v>
      </c>
      <c r="AC2301">
        <v>8.3076923076923076E-2</v>
      </c>
      <c r="AD2301" t="s">
        <v>6233</v>
      </c>
      <c r="AE2301" t="s">
        <v>6231</v>
      </c>
    </row>
    <row r="2302" spans="1:31" x14ac:dyDescent="0.25">
      <c r="A2302" t="s">
        <v>3426</v>
      </c>
      <c r="B2302" s="1">
        <v>46107</v>
      </c>
      <c r="C2302">
        <v>0.86527777777777781</v>
      </c>
      <c r="D2302" t="s">
        <v>130</v>
      </c>
      <c r="E2302" t="s">
        <v>139</v>
      </c>
      <c r="F2302" t="s">
        <v>63</v>
      </c>
      <c r="G2302" t="s">
        <v>117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39</v>
      </c>
      <c r="O2302">
        <v>5</v>
      </c>
      <c r="P2302" t="s">
        <v>28</v>
      </c>
      <c r="Q2302" t="s">
        <v>56</v>
      </c>
      <c r="R2302">
        <v>44</v>
      </c>
      <c r="S2302" t="s">
        <v>71</v>
      </c>
      <c r="T2302" t="s">
        <v>41</v>
      </c>
      <c r="U2302" t="s">
        <v>3426</v>
      </c>
      <c r="V2302">
        <v>20</v>
      </c>
      <c r="W2302">
        <v>3</v>
      </c>
      <c r="X2302">
        <v>2026</v>
      </c>
      <c r="Y2302" t="s">
        <v>6239</v>
      </c>
      <c r="Z2302">
        <v>3</v>
      </c>
      <c r="AA2302" t="s">
        <v>6235</v>
      </c>
      <c r="AB2302">
        <v>805</v>
      </c>
      <c r="AC2302">
        <v>0.23571428571428571</v>
      </c>
      <c r="AD2302" t="s">
        <v>6238</v>
      </c>
      <c r="AE2302" t="s">
        <v>6231</v>
      </c>
    </row>
    <row r="2303" spans="1:31" x14ac:dyDescent="0.25">
      <c r="A2303" t="s">
        <v>3428</v>
      </c>
      <c r="B2303" s="1">
        <v>46064</v>
      </c>
      <c r="C2303">
        <v>0.35833333333333334</v>
      </c>
      <c r="D2303" t="s">
        <v>23</v>
      </c>
      <c r="E2303" t="s">
        <v>135</v>
      </c>
      <c r="F2303" t="s">
        <v>63</v>
      </c>
      <c r="G2303" t="s">
        <v>104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39</v>
      </c>
      <c r="O2303">
        <v>3</v>
      </c>
      <c r="P2303" t="s">
        <v>28</v>
      </c>
      <c r="Q2303" t="s">
        <v>56</v>
      </c>
      <c r="R2303">
        <v>32</v>
      </c>
      <c r="S2303" t="s">
        <v>40</v>
      </c>
      <c r="T2303" t="s">
        <v>31</v>
      </c>
      <c r="U2303" t="s">
        <v>3428</v>
      </c>
      <c r="V2303">
        <v>8</v>
      </c>
      <c r="W2303">
        <v>2</v>
      </c>
      <c r="X2303">
        <v>2026</v>
      </c>
      <c r="Y2303" t="s">
        <v>6228</v>
      </c>
      <c r="Z2303">
        <v>-2</v>
      </c>
      <c r="AA2303" t="s">
        <v>6229</v>
      </c>
      <c r="AB2303">
        <v>292</v>
      </c>
      <c r="AC2303">
        <v>0.15384615384615385</v>
      </c>
      <c r="AD2303" t="s">
        <v>6240</v>
      </c>
      <c r="AE2303" t="s">
        <v>6236</v>
      </c>
    </row>
    <row r="2304" spans="1:31" x14ac:dyDescent="0.25">
      <c r="A2304" t="s">
        <v>3429</v>
      </c>
      <c r="B2304" s="1">
        <v>46135</v>
      </c>
      <c r="C2304">
        <v>0.77847222222222223</v>
      </c>
      <c r="D2304" t="s">
        <v>89</v>
      </c>
      <c r="E2304" t="s">
        <v>90</v>
      </c>
      <c r="F2304" t="s">
        <v>95</v>
      </c>
      <c r="G2304" t="s">
        <v>117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70</v>
      </c>
      <c r="O2304">
        <v>3</v>
      </c>
      <c r="P2304" t="s">
        <v>28</v>
      </c>
      <c r="Q2304" t="s">
        <v>29</v>
      </c>
      <c r="R2304">
        <v>34</v>
      </c>
      <c r="S2304" t="s">
        <v>71</v>
      </c>
      <c r="T2304" t="s">
        <v>41</v>
      </c>
      <c r="U2304" t="s">
        <v>3429</v>
      </c>
      <c r="V2304">
        <v>18</v>
      </c>
      <c r="W2304">
        <v>4</v>
      </c>
      <c r="X2304">
        <v>2026</v>
      </c>
      <c r="Y2304" t="s">
        <v>6232</v>
      </c>
      <c r="Z2304">
        <v>-1</v>
      </c>
      <c r="AA2304" t="s">
        <v>6229</v>
      </c>
      <c r="AB2304">
        <v>839</v>
      </c>
      <c r="AC2304">
        <v>0.22592592592592592</v>
      </c>
      <c r="AD2304" t="s">
        <v>6240</v>
      </c>
      <c r="AE2304" t="s">
        <v>6236</v>
      </c>
    </row>
    <row r="2305" spans="1:31" x14ac:dyDescent="0.25">
      <c r="A2305" t="s">
        <v>3430</v>
      </c>
      <c r="B2305" s="1">
        <v>46145</v>
      </c>
      <c r="C2305">
        <v>0.93611111111111112</v>
      </c>
      <c r="D2305" t="s">
        <v>68</v>
      </c>
      <c r="E2305" t="s">
        <v>100</v>
      </c>
      <c r="F2305" t="s">
        <v>37</v>
      </c>
      <c r="G2305" t="s">
        <v>26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91</v>
      </c>
      <c r="O2305">
        <v>3</v>
      </c>
      <c r="P2305" t="s">
        <v>28</v>
      </c>
      <c r="Q2305" t="s">
        <v>29</v>
      </c>
      <c r="R2305">
        <v>51</v>
      </c>
      <c r="S2305" t="s">
        <v>170</v>
      </c>
      <c r="T2305" t="s">
        <v>58</v>
      </c>
      <c r="U2305" t="s">
        <v>3430</v>
      </c>
      <c r="V2305">
        <v>22</v>
      </c>
      <c r="W2305">
        <v>5</v>
      </c>
      <c r="X2305">
        <v>2026</v>
      </c>
      <c r="Y2305" t="s">
        <v>6239</v>
      </c>
      <c r="Z2305">
        <v>5</v>
      </c>
      <c r="AA2305" t="s">
        <v>6235</v>
      </c>
      <c r="AB2305">
        <v>680</v>
      </c>
      <c r="AC2305">
        <v>0.15208333333333332</v>
      </c>
      <c r="AD2305" t="s">
        <v>6240</v>
      </c>
      <c r="AE2305" t="s">
        <v>6234</v>
      </c>
    </row>
    <row r="2306" spans="1:31" x14ac:dyDescent="0.25">
      <c r="A2306" t="s">
        <v>3431</v>
      </c>
      <c r="B2306" s="1">
        <v>46172</v>
      </c>
      <c r="C2306">
        <v>0.37222222222222223</v>
      </c>
      <c r="D2306" t="s">
        <v>75</v>
      </c>
      <c r="E2306" t="s">
        <v>24</v>
      </c>
      <c r="F2306" t="s">
        <v>47</v>
      </c>
      <c r="G2306" t="s">
        <v>48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49</v>
      </c>
      <c r="O2306">
        <v>5</v>
      </c>
      <c r="P2306" t="s">
        <v>28</v>
      </c>
      <c r="Q2306" t="s">
        <v>29</v>
      </c>
      <c r="R2306">
        <v>50</v>
      </c>
      <c r="S2306" t="s">
        <v>64</v>
      </c>
      <c r="T2306" t="s">
        <v>31</v>
      </c>
      <c r="U2306" t="s">
        <v>3431</v>
      </c>
      <c r="V2306">
        <v>8</v>
      </c>
      <c r="W2306">
        <v>5</v>
      </c>
      <c r="X2306">
        <v>2026</v>
      </c>
      <c r="Y2306" t="s">
        <v>6228</v>
      </c>
      <c r="Z2306">
        <v>0</v>
      </c>
      <c r="AA2306" t="s">
        <v>6229</v>
      </c>
      <c r="AB2306">
        <v>346</v>
      </c>
      <c r="AC2306">
        <v>0.35142857142857142</v>
      </c>
      <c r="AD2306" t="s">
        <v>6238</v>
      </c>
      <c r="AE2306" t="s">
        <v>6234</v>
      </c>
    </row>
    <row r="2307" spans="1:31" x14ac:dyDescent="0.25">
      <c r="A2307" t="s">
        <v>3432</v>
      </c>
      <c r="B2307" s="1">
        <v>46186</v>
      </c>
      <c r="C2307">
        <v>0.80347222222222225</v>
      </c>
      <c r="D2307" t="s">
        <v>296</v>
      </c>
      <c r="E2307" t="s">
        <v>100</v>
      </c>
      <c r="F2307" t="s">
        <v>55</v>
      </c>
      <c r="G2307" t="s">
        <v>38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91</v>
      </c>
      <c r="O2307">
        <v>2</v>
      </c>
      <c r="P2307" t="s">
        <v>28</v>
      </c>
      <c r="Q2307" t="s">
        <v>56</v>
      </c>
      <c r="R2307">
        <v>38</v>
      </c>
      <c r="S2307" t="s">
        <v>64</v>
      </c>
      <c r="T2307" t="s">
        <v>41</v>
      </c>
      <c r="U2307" t="s">
        <v>3432</v>
      </c>
      <c r="V2307">
        <v>19</v>
      </c>
      <c r="W2307">
        <v>6</v>
      </c>
      <c r="X2307">
        <v>2026</v>
      </c>
      <c r="Y2307" t="s">
        <v>6232</v>
      </c>
      <c r="Z2307">
        <v>18</v>
      </c>
      <c r="AA2307" t="s">
        <v>6235</v>
      </c>
      <c r="AB2307">
        <v>684</v>
      </c>
      <c r="AC2307">
        <v>7.9069767441860464E-2</v>
      </c>
      <c r="AD2307" t="s">
        <v>6233</v>
      </c>
      <c r="AE2307" t="s">
        <v>6231</v>
      </c>
    </row>
    <row r="2308" spans="1:31" x14ac:dyDescent="0.25">
      <c r="A2308" t="s">
        <v>3433</v>
      </c>
      <c r="B2308" s="1">
        <v>46058</v>
      </c>
      <c r="C2308">
        <v>0.79374999999999996</v>
      </c>
      <c r="D2308" t="s">
        <v>89</v>
      </c>
      <c r="E2308" t="s">
        <v>83</v>
      </c>
      <c r="F2308" t="s">
        <v>25</v>
      </c>
      <c r="G2308" t="s">
        <v>104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49</v>
      </c>
      <c r="O2308">
        <v>1</v>
      </c>
      <c r="P2308" t="s">
        <v>28</v>
      </c>
      <c r="Q2308" t="s">
        <v>56</v>
      </c>
      <c r="R2308">
        <v>43</v>
      </c>
      <c r="S2308" t="s">
        <v>71</v>
      </c>
      <c r="T2308" t="s">
        <v>41</v>
      </c>
      <c r="U2308" t="s">
        <v>3433</v>
      </c>
      <c r="V2308">
        <v>19</v>
      </c>
      <c r="W2308">
        <v>2</v>
      </c>
      <c r="X2308">
        <v>2026</v>
      </c>
      <c r="Y2308" t="s">
        <v>6232</v>
      </c>
      <c r="Z2308">
        <v>-4</v>
      </c>
      <c r="AA2308" t="s">
        <v>6229</v>
      </c>
      <c r="AB2308">
        <v>1100</v>
      </c>
      <c r="AC2308">
        <v>0.13611111111111113</v>
      </c>
      <c r="AD2308" t="s">
        <v>6233</v>
      </c>
      <c r="AE2308" t="s">
        <v>6231</v>
      </c>
    </row>
    <row r="2309" spans="1:31" x14ac:dyDescent="0.25">
      <c r="A2309" t="s">
        <v>3434</v>
      </c>
      <c r="B2309" s="1">
        <v>46161</v>
      </c>
      <c r="C2309">
        <v>0.71666666666666667</v>
      </c>
      <c r="D2309" t="s">
        <v>121</v>
      </c>
      <c r="E2309" t="s">
        <v>46</v>
      </c>
      <c r="F2309" t="s">
        <v>69</v>
      </c>
      <c r="G2309" t="s">
        <v>48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91</v>
      </c>
      <c r="O2309">
        <v>1</v>
      </c>
      <c r="P2309" t="s">
        <v>28</v>
      </c>
      <c r="Q2309" t="s">
        <v>29</v>
      </c>
      <c r="R2309">
        <v>41</v>
      </c>
      <c r="S2309" t="s">
        <v>131</v>
      </c>
      <c r="T2309" t="s">
        <v>58</v>
      </c>
      <c r="U2309" t="s">
        <v>3434</v>
      </c>
      <c r="V2309">
        <v>17</v>
      </c>
      <c r="W2309">
        <v>5</v>
      </c>
      <c r="X2309">
        <v>2026</v>
      </c>
      <c r="Y2309" t="s">
        <v>6232</v>
      </c>
      <c r="Z2309">
        <v>-2</v>
      </c>
      <c r="AA2309" t="s">
        <v>6229</v>
      </c>
      <c r="AB2309">
        <v>766</v>
      </c>
      <c r="AC2309">
        <v>0.42068965517241375</v>
      </c>
      <c r="AD2309" t="s">
        <v>6233</v>
      </c>
      <c r="AE2309" t="s">
        <v>6231</v>
      </c>
    </row>
    <row r="2310" spans="1:31" x14ac:dyDescent="0.25">
      <c r="A2310" t="s">
        <v>3435</v>
      </c>
      <c r="B2310" s="1">
        <v>46051</v>
      </c>
      <c r="C2310">
        <v>0.49236111111111114</v>
      </c>
      <c r="D2310" t="s">
        <v>23</v>
      </c>
      <c r="E2310" t="s">
        <v>36</v>
      </c>
      <c r="F2310" t="s">
        <v>37</v>
      </c>
      <c r="G2310" t="s">
        <v>96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39</v>
      </c>
      <c r="O2310">
        <v>5</v>
      </c>
      <c r="P2310" t="s">
        <v>146</v>
      </c>
      <c r="Q2310" t="s">
        <v>56</v>
      </c>
      <c r="R2310">
        <v>60</v>
      </c>
      <c r="S2310" t="s">
        <v>71</v>
      </c>
      <c r="T2310" t="s">
        <v>58</v>
      </c>
      <c r="U2310" t="s">
        <v>3435</v>
      </c>
      <c r="V2310">
        <v>11</v>
      </c>
      <c r="W2310">
        <v>1</v>
      </c>
      <c r="X2310">
        <v>2026</v>
      </c>
      <c r="Y2310" t="s">
        <v>6237</v>
      </c>
      <c r="Z2310">
        <v>14</v>
      </c>
      <c r="AA2310" t="s">
        <v>6235</v>
      </c>
      <c r="AB2310">
        <v>288</v>
      </c>
      <c r="AC2310">
        <v>0.40588235294117647</v>
      </c>
      <c r="AD2310" t="s">
        <v>6238</v>
      </c>
      <c r="AE2310" t="s">
        <v>6234</v>
      </c>
    </row>
    <row r="2311" spans="1:31" x14ac:dyDescent="0.25">
      <c r="A2311" t="s">
        <v>3437</v>
      </c>
      <c r="B2311" s="1">
        <v>46107</v>
      </c>
      <c r="C2311">
        <v>0.92777777777777781</v>
      </c>
      <c r="D2311" t="s">
        <v>200</v>
      </c>
      <c r="E2311" t="s">
        <v>24</v>
      </c>
      <c r="F2311" t="s">
        <v>63</v>
      </c>
      <c r="G2311" t="s">
        <v>38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49</v>
      </c>
      <c r="O2311">
        <v>1</v>
      </c>
      <c r="P2311" t="s">
        <v>28</v>
      </c>
      <c r="Q2311" t="s">
        <v>29</v>
      </c>
      <c r="R2311">
        <v>21</v>
      </c>
      <c r="S2311" t="s">
        <v>71</v>
      </c>
      <c r="T2311" t="s">
        <v>58</v>
      </c>
      <c r="U2311" t="s">
        <v>3437</v>
      </c>
      <c r="V2311">
        <v>22</v>
      </c>
      <c r="W2311">
        <v>3</v>
      </c>
      <c r="X2311">
        <v>2026</v>
      </c>
      <c r="Y2311" t="s">
        <v>6239</v>
      </c>
      <c r="Z2311">
        <v>16</v>
      </c>
      <c r="AA2311" t="s">
        <v>6235</v>
      </c>
      <c r="AB2311">
        <v>829</v>
      </c>
      <c r="AC2311">
        <v>0.24423076923076922</v>
      </c>
      <c r="AD2311" t="s">
        <v>6233</v>
      </c>
      <c r="AE2311" t="s">
        <v>6241</v>
      </c>
    </row>
    <row r="2312" spans="1:31" x14ac:dyDescent="0.25">
      <c r="A2312" t="s">
        <v>3438</v>
      </c>
      <c r="B2312" s="1">
        <v>46080</v>
      </c>
      <c r="C2312">
        <v>0.97777777777777775</v>
      </c>
      <c r="D2312" t="s">
        <v>145</v>
      </c>
      <c r="E2312" t="s">
        <v>54</v>
      </c>
      <c r="F2312" t="s">
        <v>84</v>
      </c>
      <c r="G2312" t="s">
        <v>104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39</v>
      </c>
      <c r="O2312">
        <v>5</v>
      </c>
      <c r="P2312" t="s">
        <v>28</v>
      </c>
      <c r="Q2312" t="s">
        <v>56</v>
      </c>
      <c r="R2312">
        <v>45</v>
      </c>
      <c r="S2312" t="s">
        <v>30</v>
      </c>
      <c r="T2312" t="s">
        <v>58</v>
      </c>
      <c r="U2312" t="s">
        <v>3438</v>
      </c>
      <c r="V2312">
        <v>23</v>
      </c>
      <c r="W2312">
        <v>2</v>
      </c>
      <c r="X2312">
        <v>2026</v>
      </c>
      <c r="Y2312" t="s">
        <v>6239</v>
      </c>
      <c r="Z2312">
        <v>7</v>
      </c>
      <c r="AA2312" t="s">
        <v>6235</v>
      </c>
      <c r="AB2312">
        <v>842</v>
      </c>
      <c r="AC2312">
        <v>0.23829787234042552</v>
      </c>
      <c r="AD2312" t="s">
        <v>6238</v>
      </c>
      <c r="AE2312" t="s">
        <v>6231</v>
      </c>
    </row>
    <row r="2313" spans="1:31" x14ac:dyDescent="0.25">
      <c r="A2313" t="s">
        <v>3439</v>
      </c>
      <c r="B2313" s="1">
        <v>46076</v>
      </c>
      <c r="C2313">
        <v>0.94305555555555554</v>
      </c>
      <c r="D2313" t="s">
        <v>145</v>
      </c>
      <c r="E2313" t="s">
        <v>83</v>
      </c>
      <c r="F2313" t="s">
        <v>69</v>
      </c>
      <c r="G2313" t="s">
        <v>96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70</v>
      </c>
      <c r="O2313">
        <v>5</v>
      </c>
      <c r="P2313" t="s">
        <v>28</v>
      </c>
      <c r="Q2313" t="s">
        <v>56</v>
      </c>
      <c r="R2313">
        <v>42</v>
      </c>
      <c r="S2313" t="s">
        <v>57</v>
      </c>
      <c r="T2313" t="s">
        <v>58</v>
      </c>
      <c r="U2313" t="s">
        <v>3439</v>
      </c>
      <c r="V2313">
        <v>22</v>
      </c>
      <c r="W2313">
        <v>2</v>
      </c>
      <c r="X2313">
        <v>2026</v>
      </c>
      <c r="Y2313" t="s">
        <v>6239</v>
      </c>
      <c r="Z2313">
        <v>9</v>
      </c>
      <c r="AA2313" t="s">
        <v>6235</v>
      </c>
      <c r="AB2313">
        <v>1187</v>
      </c>
      <c r="AC2313">
        <v>0.11470588235294117</v>
      </c>
      <c r="AD2313" t="s">
        <v>6238</v>
      </c>
      <c r="AE2313" t="s">
        <v>6231</v>
      </c>
    </row>
    <row r="2314" spans="1:31" x14ac:dyDescent="0.25">
      <c r="A2314" t="s">
        <v>3440</v>
      </c>
      <c r="B2314" s="1">
        <v>46043</v>
      </c>
      <c r="C2314">
        <v>0.69097222222222221</v>
      </c>
      <c r="D2314" t="s">
        <v>75</v>
      </c>
      <c r="E2314" t="s">
        <v>139</v>
      </c>
      <c r="F2314" t="s">
        <v>69</v>
      </c>
      <c r="G2314" t="s">
        <v>48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49</v>
      </c>
      <c r="O2314">
        <v>5</v>
      </c>
      <c r="P2314" t="s">
        <v>28</v>
      </c>
      <c r="Q2314" t="s">
        <v>29</v>
      </c>
      <c r="R2314">
        <v>31</v>
      </c>
      <c r="S2314" t="s">
        <v>40</v>
      </c>
      <c r="T2314" t="s">
        <v>58</v>
      </c>
      <c r="U2314" t="s">
        <v>3440</v>
      </c>
      <c r="V2314">
        <v>16</v>
      </c>
      <c r="W2314">
        <v>1</v>
      </c>
      <c r="X2314">
        <v>2026</v>
      </c>
      <c r="Y2314" t="s">
        <v>6232</v>
      </c>
      <c r="Z2314">
        <v>10</v>
      </c>
      <c r="AA2314" t="s">
        <v>6235</v>
      </c>
      <c r="AB2314">
        <v>256</v>
      </c>
      <c r="AC2314">
        <v>0.29268292682926828</v>
      </c>
      <c r="AD2314" t="s">
        <v>6238</v>
      </c>
      <c r="AE2314" t="s">
        <v>6236</v>
      </c>
    </row>
    <row r="2315" spans="1:31" x14ac:dyDescent="0.25">
      <c r="A2315" t="s">
        <v>3441</v>
      </c>
      <c r="B2315" s="1">
        <v>46158</v>
      </c>
      <c r="C2315">
        <v>0.95625000000000004</v>
      </c>
      <c r="D2315" t="s">
        <v>75</v>
      </c>
      <c r="E2315" t="s">
        <v>90</v>
      </c>
      <c r="F2315" t="s">
        <v>166</v>
      </c>
      <c r="G2315" t="s">
        <v>38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91</v>
      </c>
      <c r="O2315">
        <v>1</v>
      </c>
      <c r="P2315" t="s">
        <v>28</v>
      </c>
      <c r="Q2315" t="s">
        <v>29</v>
      </c>
      <c r="R2315">
        <v>53</v>
      </c>
      <c r="S2315" t="s">
        <v>64</v>
      </c>
      <c r="T2315" t="s">
        <v>58</v>
      </c>
      <c r="U2315" t="s">
        <v>3441</v>
      </c>
      <c r="V2315">
        <v>22</v>
      </c>
      <c r="W2315">
        <v>5</v>
      </c>
      <c r="X2315">
        <v>2026</v>
      </c>
      <c r="Y2315" t="s">
        <v>6239</v>
      </c>
      <c r="Z2315">
        <v>20</v>
      </c>
      <c r="AA2315" t="s">
        <v>6235</v>
      </c>
      <c r="AB2315">
        <v>312</v>
      </c>
      <c r="AC2315">
        <v>0.22749999999999998</v>
      </c>
      <c r="AD2315" t="s">
        <v>6233</v>
      </c>
      <c r="AE2315" t="s">
        <v>6234</v>
      </c>
    </row>
    <row r="2316" spans="1:31" x14ac:dyDescent="0.25">
      <c r="A2316" t="s">
        <v>3442</v>
      </c>
      <c r="B2316" s="1">
        <v>46119</v>
      </c>
      <c r="C2316">
        <v>0.93194444444444446</v>
      </c>
      <c r="D2316" t="s">
        <v>99</v>
      </c>
      <c r="E2316" t="s">
        <v>135</v>
      </c>
      <c r="F2316" t="s">
        <v>55</v>
      </c>
      <c r="G2316" t="s">
        <v>117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49</v>
      </c>
      <c r="O2316">
        <v>5</v>
      </c>
      <c r="P2316" t="s">
        <v>28</v>
      </c>
      <c r="Q2316" t="s">
        <v>56</v>
      </c>
      <c r="R2316">
        <v>24</v>
      </c>
      <c r="S2316" t="s">
        <v>131</v>
      </c>
      <c r="T2316" t="s">
        <v>58</v>
      </c>
      <c r="U2316" t="s">
        <v>3442</v>
      </c>
      <c r="V2316">
        <v>22</v>
      </c>
      <c r="W2316">
        <v>4</v>
      </c>
      <c r="X2316">
        <v>2026</v>
      </c>
      <c r="Y2316" t="s">
        <v>6239</v>
      </c>
      <c r="Z2316">
        <v>-2</v>
      </c>
      <c r="AA2316" t="s">
        <v>6229</v>
      </c>
      <c r="AB2316">
        <v>649</v>
      </c>
      <c r="AC2316">
        <v>0.15000000000000002</v>
      </c>
      <c r="AD2316" t="s">
        <v>6238</v>
      </c>
      <c r="AE2316" t="s">
        <v>6241</v>
      </c>
    </row>
    <row r="2317" spans="1:31" x14ac:dyDescent="0.25">
      <c r="A2317" t="s">
        <v>3443</v>
      </c>
      <c r="B2317" s="1">
        <v>46164</v>
      </c>
      <c r="C2317">
        <v>0.75972222222222219</v>
      </c>
      <c r="D2317" t="s">
        <v>62</v>
      </c>
      <c r="E2317" t="s">
        <v>46</v>
      </c>
      <c r="F2317" t="s">
        <v>63</v>
      </c>
      <c r="G2317" t="s">
        <v>96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91</v>
      </c>
      <c r="O2317">
        <v>2</v>
      </c>
      <c r="P2317" t="s">
        <v>28</v>
      </c>
      <c r="Q2317" t="s">
        <v>56</v>
      </c>
      <c r="R2317">
        <v>35</v>
      </c>
      <c r="S2317" t="s">
        <v>30</v>
      </c>
      <c r="T2317" t="s">
        <v>41</v>
      </c>
      <c r="U2317" t="s">
        <v>3443</v>
      </c>
      <c r="V2317">
        <v>18</v>
      </c>
      <c r="W2317">
        <v>5</v>
      </c>
      <c r="X2317">
        <v>2026</v>
      </c>
      <c r="Y2317" t="s">
        <v>6232</v>
      </c>
      <c r="Z2317">
        <v>8</v>
      </c>
      <c r="AA2317" t="s">
        <v>6235</v>
      </c>
      <c r="AB2317">
        <v>244</v>
      </c>
      <c r="AC2317">
        <v>0.43214285714285711</v>
      </c>
      <c r="AD2317" t="s">
        <v>6233</v>
      </c>
      <c r="AE2317" t="s">
        <v>6236</v>
      </c>
    </row>
    <row r="2318" spans="1:31" x14ac:dyDescent="0.25">
      <c r="A2318" t="s">
        <v>3445</v>
      </c>
      <c r="B2318" s="1">
        <v>46190</v>
      </c>
      <c r="C2318">
        <v>0.3659722222222222</v>
      </c>
      <c r="D2318" t="s">
        <v>35</v>
      </c>
      <c r="E2318" t="s">
        <v>159</v>
      </c>
      <c r="F2318" t="s">
        <v>166</v>
      </c>
      <c r="G2318" t="s">
        <v>48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27</v>
      </c>
      <c r="O2318">
        <v>5</v>
      </c>
      <c r="P2318" t="s">
        <v>28</v>
      </c>
      <c r="Q2318" t="s">
        <v>56</v>
      </c>
      <c r="R2318">
        <v>38</v>
      </c>
      <c r="S2318" t="s">
        <v>40</v>
      </c>
      <c r="T2318" t="s">
        <v>31</v>
      </c>
      <c r="U2318" t="s">
        <v>3445</v>
      </c>
      <c r="V2318">
        <v>8</v>
      </c>
      <c r="W2318">
        <v>6</v>
      </c>
      <c r="X2318">
        <v>2026</v>
      </c>
      <c r="Y2318" t="s">
        <v>6228</v>
      </c>
      <c r="Z2318">
        <v>3</v>
      </c>
      <c r="AA2318" t="s">
        <v>6235</v>
      </c>
      <c r="AB2318">
        <v>968</v>
      </c>
      <c r="AC2318">
        <v>6.5853658536585369E-2</v>
      </c>
      <c r="AD2318" t="s">
        <v>6238</v>
      </c>
      <c r="AE2318" t="s">
        <v>6231</v>
      </c>
    </row>
    <row r="2319" spans="1:31" x14ac:dyDescent="0.25">
      <c r="A2319" t="s">
        <v>3446</v>
      </c>
      <c r="B2319" s="1">
        <v>46176</v>
      </c>
      <c r="C2319">
        <v>0.4201388888888889</v>
      </c>
      <c r="D2319" t="s">
        <v>145</v>
      </c>
      <c r="E2319" t="s">
        <v>54</v>
      </c>
      <c r="F2319" t="s">
        <v>95</v>
      </c>
      <c r="G2319" t="s">
        <v>96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27</v>
      </c>
      <c r="O2319">
        <v>2</v>
      </c>
      <c r="P2319" t="s">
        <v>28</v>
      </c>
      <c r="Q2319" t="s">
        <v>56</v>
      </c>
      <c r="R2319">
        <v>22</v>
      </c>
      <c r="S2319" t="s">
        <v>40</v>
      </c>
      <c r="T2319" t="s">
        <v>31</v>
      </c>
      <c r="U2319" t="s">
        <v>3446</v>
      </c>
      <c r="V2319">
        <v>10</v>
      </c>
      <c r="W2319">
        <v>6</v>
      </c>
      <c r="X2319">
        <v>2026</v>
      </c>
      <c r="Y2319" t="s">
        <v>6237</v>
      </c>
      <c r="Z2319">
        <v>-2</v>
      </c>
      <c r="AA2319" t="s">
        <v>6229</v>
      </c>
      <c r="AB2319">
        <v>979</v>
      </c>
      <c r="AC2319">
        <v>0.27419354838709675</v>
      </c>
      <c r="AD2319" t="s">
        <v>6233</v>
      </c>
      <c r="AE2319" t="s">
        <v>6241</v>
      </c>
    </row>
    <row r="2320" spans="1:31" x14ac:dyDescent="0.25">
      <c r="A2320" t="s">
        <v>3447</v>
      </c>
      <c r="B2320" s="1">
        <v>46143</v>
      </c>
      <c r="C2320">
        <v>0.62291666666666667</v>
      </c>
      <c r="D2320" t="s">
        <v>68</v>
      </c>
      <c r="E2320" t="s">
        <v>46</v>
      </c>
      <c r="F2320" t="s">
        <v>69</v>
      </c>
      <c r="G2320" t="s">
        <v>96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39</v>
      </c>
      <c r="O2320">
        <v>1</v>
      </c>
      <c r="P2320" t="s">
        <v>28</v>
      </c>
      <c r="Q2320" t="s">
        <v>29</v>
      </c>
      <c r="R2320">
        <v>42</v>
      </c>
      <c r="S2320" t="s">
        <v>30</v>
      </c>
      <c r="T2320" t="s">
        <v>85</v>
      </c>
      <c r="U2320" t="s">
        <v>3447</v>
      </c>
      <c r="V2320">
        <v>14</v>
      </c>
      <c r="W2320">
        <v>5</v>
      </c>
      <c r="X2320">
        <v>2026</v>
      </c>
      <c r="Y2320" t="s">
        <v>6237</v>
      </c>
      <c r="Z2320">
        <v>3</v>
      </c>
      <c r="AA2320" t="s">
        <v>6235</v>
      </c>
      <c r="AB2320">
        <v>301</v>
      </c>
      <c r="AC2320">
        <v>0.53703703703703709</v>
      </c>
      <c r="AD2320" t="s">
        <v>6233</v>
      </c>
      <c r="AE2320" t="s">
        <v>6231</v>
      </c>
    </row>
    <row r="2321" spans="1:31" x14ac:dyDescent="0.25">
      <c r="A2321" t="s">
        <v>3448</v>
      </c>
      <c r="B2321" s="1">
        <v>46121</v>
      </c>
      <c r="C2321">
        <v>0.81527777777777777</v>
      </c>
      <c r="D2321" t="s">
        <v>130</v>
      </c>
      <c r="E2321" t="s">
        <v>24</v>
      </c>
      <c r="F2321" t="s">
        <v>47</v>
      </c>
      <c r="G2321" t="s">
        <v>48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27</v>
      </c>
      <c r="O2321">
        <v>5</v>
      </c>
      <c r="P2321" t="s">
        <v>28</v>
      </c>
      <c r="Q2321" t="s">
        <v>29</v>
      </c>
      <c r="R2321">
        <v>18</v>
      </c>
      <c r="S2321" t="s">
        <v>71</v>
      </c>
      <c r="T2321" t="s">
        <v>41</v>
      </c>
      <c r="U2321" t="s">
        <v>3448</v>
      </c>
      <c r="V2321">
        <v>19</v>
      </c>
      <c r="W2321">
        <v>4</v>
      </c>
      <c r="X2321">
        <v>2026</v>
      </c>
      <c r="Y2321" t="s">
        <v>6232</v>
      </c>
      <c r="Z2321">
        <v>11</v>
      </c>
      <c r="AA2321" t="s">
        <v>6235</v>
      </c>
      <c r="AB2321">
        <v>339</v>
      </c>
      <c r="AC2321">
        <v>0.34285714285714286</v>
      </c>
      <c r="AD2321" t="s">
        <v>6238</v>
      </c>
      <c r="AE2321" t="s">
        <v>6241</v>
      </c>
    </row>
    <row r="2322" spans="1:31" x14ac:dyDescent="0.25">
      <c r="A2322" t="s">
        <v>3449</v>
      </c>
      <c r="B2322" s="1">
        <v>46152</v>
      </c>
      <c r="C2322">
        <v>0.36388888888888887</v>
      </c>
      <c r="D2322" t="s">
        <v>200</v>
      </c>
      <c r="E2322" t="s">
        <v>135</v>
      </c>
      <c r="F2322" t="s">
        <v>69</v>
      </c>
      <c r="G2322" t="s">
        <v>104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70</v>
      </c>
      <c r="O2322">
        <v>3</v>
      </c>
      <c r="P2322" t="s">
        <v>28</v>
      </c>
      <c r="Q2322" t="s">
        <v>29</v>
      </c>
      <c r="R2322">
        <v>42</v>
      </c>
      <c r="S2322" t="s">
        <v>170</v>
      </c>
      <c r="T2322" t="s">
        <v>31</v>
      </c>
      <c r="U2322" t="s">
        <v>3449</v>
      </c>
      <c r="V2322">
        <v>8</v>
      </c>
      <c r="W2322">
        <v>5</v>
      </c>
      <c r="X2322">
        <v>2026</v>
      </c>
      <c r="Y2322" t="s">
        <v>6228</v>
      </c>
      <c r="Z2322">
        <v>12</v>
      </c>
      <c r="AA2322" t="s">
        <v>6235</v>
      </c>
      <c r="AB2322">
        <v>826</v>
      </c>
      <c r="AC2322">
        <v>0.30652173913043479</v>
      </c>
      <c r="AD2322" t="s">
        <v>6240</v>
      </c>
      <c r="AE2322" t="s">
        <v>6231</v>
      </c>
    </row>
    <row r="2323" spans="1:31" x14ac:dyDescent="0.25">
      <c r="A2323" t="s">
        <v>3450</v>
      </c>
      <c r="B2323" s="1">
        <v>46127</v>
      </c>
      <c r="C2323">
        <v>0.90208333333333335</v>
      </c>
      <c r="D2323" t="s">
        <v>145</v>
      </c>
      <c r="E2323" t="s">
        <v>24</v>
      </c>
      <c r="F2323" t="s">
        <v>84</v>
      </c>
      <c r="G2323" t="s">
        <v>104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91</v>
      </c>
      <c r="O2323">
        <v>4</v>
      </c>
      <c r="P2323" t="s">
        <v>28</v>
      </c>
      <c r="Q2323" t="s">
        <v>56</v>
      </c>
      <c r="R2323">
        <v>44</v>
      </c>
      <c r="S2323" t="s">
        <v>40</v>
      </c>
      <c r="T2323" t="s">
        <v>41</v>
      </c>
      <c r="U2323" t="s">
        <v>3450</v>
      </c>
      <c r="V2323">
        <v>21</v>
      </c>
      <c r="W2323">
        <v>4</v>
      </c>
      <c r="X2323">
        <v>2026</v>
      </c>
      <c r="Y2323" t="s">
        <v>6239</v>
      </c>
      <c r="Z2323">
        <v>2</v>
      </c>
      <c r="AA2323" t="s">
        <v>6235</v>
      </c>
      <c r="AB2323">
        <v>814</v>
      </c>
      <c r="AC2323">
        <v>0.53600000000000003</v>
      </c>
      <c r="AD2323" t="s">
        <v>6230</v>
      </c>
      <c r="AE2323" t="s">
        <v>6231</v>
      </c>
    </row>
    <row r="2324" spans="1:31" x14ac:dyDescent="0.25">
      <c r="A2324" t="s">
        <v>3451</v>
      </c>
      <c r="B2324" s="1">
        <v>46098</v>
      </c>
      <c r="C2324">
        <v>0.5395833333333333</v>
      </c>
      <c r="D2324" t="s">
        <v>62</v>
      </c>
      <c r="E2324" t="s">
        <v>159</v>
      </c>
      <c r="F2324" t="s">
        <v>84</v>
      </c>
      <c r="G2324" t="s">
        <v>26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49</v>
      </c>
      <c r="O2324">
        <v>1</v>
      </c>
      <c r="P2324" t="s">
        <v>28</v>
      </c>
      <c r="Q2324" t="s">
        <v>56</v>
      </c>
      <c r="R2324">
        <v>25</v>
      </c>
      <c r="S2324" t="s">
        <v>131</v>
      </c>
      <c r="T2324" t="s">
        <v>85</v>
      </c>
      <c r="U2324" t="s">
        <v>3451</v>
      </c>
      <c r="V2324">
        <v>12</v>
      </c>
      <c r="W2324">
        <v>3</v>
      </c>
      <c r="X2324">
        <v>2026</v>
      </c>
      <c r="Y2324" t="s">
        <v>6237</v>
      </c>
      <c r="Z2324">
        <v>-5</v>
      </c>
      <c r="AA2324" t="s">
        <v>6229</v>
      </c>
      <c r="AB2324">
        <v>794</v>
      </c>
      <c r="AC2324">
        <v>0.30555555555555558</v>
      </c>
      <c r="AD2324" t="s">
        <v>6233</v>
      </c>
      <c r="AE2324" t="s">
        <v>6241</v>
      </c>
    </row>
    <row r="2325" spans="1:31" x14ac:dyDescent="0.25">
      <c r="A2325" t="s">
        <v>3452</v>
      </c>
      <c r="B2325" s="1">
        <v>46059</v>
      </c>
      <c r="C2325">
        <v>0.36249999999999999</v>
      </c>
      <c r="D2325" t="s">
        <v>116</v>
      </c>
      <c r="E2325" t="s">
        <v>83</v>
      </c>
      <c r="F2325" t="s">
        <v>84</v>
      </c>
      <c r="G2325" t="s">
        <v>104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27</v>
      </c>
      <c r="O2325">
        <v>4</v>
      </c>
      <c r="P2325" t="s">
        <v>28</v>
      </c>
      <c r="Q2325" t="s">
        <v>29</v>
      </c>
      <c r="R2325">
        <v>49</v>
      </c>
      <c r="S2325" t="s">
        <v>30</v>
      </c>
      <c r="T2325" t="s">
        <v>31</v>
      </c>
      <c r="U2325" t="s">
        <v>3452</v>
      </c>
      <c r="V2325">
        <v>8</v>
      </c>
      <c r="W2325">
        <v>2</v>
      </c>
      <c r="X2325">
        <v>2026</v>
      </c>
      <c r="Y2325" t="s">
        <v>6228</v>
      </c>
      <c r="Z2325">
        <v>-5</v>
      </c>
      <c r="AA2325" t="s">
        <v>6229</v>
      </c>
      <c r="AB2325">
        <v>1050</v>
      </c>
      <c r="AC2325">
        <v>0.6</v>
      </c>
      <c r="AD2325" t="s">
        <v>6230</v>
      </c>
      <c r="AE2325" t="s">
        <v>6234</v>
      </c>
    </row>
    <row r="2326" spans="1:31" x14ac:dyDescent="0.25">
      <c r="A2326" t="s">
        <v>3454</v>
      </c>
      <c r="B2326" s="1">
        <v>46132</v>
      </c>
      <c r="C2326">
        <v>0.69444444444444442</v>
      </c>
      <c r="D2326" t="s">
        <v>45</v>
      </c>
      <c r="E2326" t="s">
        <v>159</v>
      </c>
      <c r="F2326" t="s">
        <v>166</v>
      </c>
      <c r="G2326" t="s">
        <v>38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70</v>
      </c>
      <c r="O2326">
        <v>4</v>
      </c>
      <c r="P2326" t="s">
        <v>28</v>
      </c>
      <c r="Q2326" t="s">
        <v>29</v>
      </c>
      <c r="R2326">
        <v>32</v>
      </c>
      <c r="S2326" t="s">
        <v>57</v>
      </c>
      <c r="T2326" t="s">
        <v>58</v>
      </c>
      <c r="U2326" t="s">
        <v>3454</v>
      </c>
      <c r="V2326">
        <v>16</v>
      </c>
      <c r="W2326">
        <v>4</v>
      </c>
      <c r="X2326">
        <v>2026</v>
      </c>
      <c r="Y2326" t="s">
        <v>6232</v>
      </c>
      <c r="Z2326">
        <v>4</v>
      </c>
      <c r="AA2326" t="s">
        <v>6235</v>
      </c>
      <c r="AB2326">
        <v>62</v>
      </c>
      <c r="AC2326">
        <v>0.33333333333333331</v>
      </c>
      <c r="AD2326" t="s">
        <v>6230</v>
      </c>
      <c r="AE2326" t="s">
        <v>6236</v>
      </c>
    </row>
    <row r="2327" spans="1:31" x14ac:dyDescent="0.25">
      <c r="A2327" t="s">
        <v>3455</v>
      </c>
      <c r="B2327" s="1">
        <v>46095</v>
      </c>
      <c r="C2327">
        <v>0.72361111111111109</v>
      </c>
      <c r="D2327" t="s">
        <v>130</v>
      </c>
      <c r="E2327" t="s">
        <v>135</v>
      </c>
      <c r="F2327" t="s">
        <v>69</v>
      </c>
      <c r="G2327" t="s">
        <v>104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70</v>
      </c>
      <c r="O2327">
        <v>3</v>
      </c>
      <c r="P2327" t="s">
        <v>28</v>
      </c>
      <c r="Q2327" t="s">
        <v>56</v>
      </c>
      <c r="R2327">
        <v>33</v>
      </c>
      <c r="S2327" t="s">
        <v>64</v>
      </c>
      <c r="T2327" t="s">
        <v>58</v>
      </c>
      <c r="U2327" t="s">
        <v>3455</v>
      </c>
      <c r="V2327">
        <v>17</v>
      </c>
      <c r="W2327">
        <v>3</v>
      </c>
      <c r="X2327">
        <v>2026</v>
      </c>
      <c r="Y2327" t="s">
        <v>6232</v>
      </c>
      <c r="Z2327">
        <v>15</v>
      </c>
      <c r="AA2327" t="s">
        <v>6235</v>
      </c>
      <c r="AB2327">
        <v>80</v>
      </c>
      <c r="AC2327">
        <v>0.2411764705882353</v>
      </c>
      <c r="AD2327" t="s">
        <v>6240</v>
      </c>
      <c r="AE2327" t="s">
        <v>6236</v>
      </c>
    </row>
    <row r="2328" spans="1:31" x14ac:dyDescent="0.25">
      <c r="A2328" t="s">
        <v>3456</v>
      </c>
      <c r="B2328" s="1">
        <v>46041</v>
      </c>
      <c r="C2328">
        <v>0.74513888888888891</v>
      </c>
      <c r="D2328" t="s">
        <v>99</v>
      </c>
      <c r="E2328" t="s">
        <v>139</v>
      </c>
      <c r="F2328" t="s">
        <v>166</v>
      </c>
      <c r="G2328" t="s">
        <v>48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70</v>
      </c>
      <c r="O2328">
        <v>4</v>
      </c>
      <c r="P2328" t="s">
        <v>28</v>
      </c>
      <c r="Q2328" t="s">
        <v>29</v>
      </c>
      <c r="R2328">
        <v>38</v>
      </c>
      <c r="S2328" t="s">
        <v>57</v>
      </c>
      <c r="T2328" t="s">
        <v>58</v>
      </c>
      <c r="U2328" t="s">
        <v>3456</v>
      </c>
      <c r="V2328">
        <v>17</v>
      </c>
      <c r="W2328">
        <v>1</v>
      </c>
      <c r="X2328">
        <v>2026</v>
      </c>
      <c r="Y2328" t="s">
        <v>6232</v>
      </c>
      <c r="Z2328">
        <v>3</v>
      </c>
      <c r="AA2328" t="s">
        <v>6235</v>
      </c>
      <c r="AB2328">
        <v>998</v>
      </c>
      <c r="AC2328">
        <v>0.23076923076923078</v>
      </c>
      <c r="AD2328" t="s">
        <v>6230</v>
      </c>
      <c r="AE2328" t="s">
        <v>6231</v>
      </c>
    </row>
    <row r="2329" spans="1:31" x14ac:dyDescent="0.25">
      <c r="A2329" t="s">
        <v>3457</v>
      </c>
      <c r="B2329" s="1">
        <v>46166</v>
      </c>
      <c r="C2329">
        <v>0.99583333333333335</v>
      </c>
      <c r="D2329" t="s">
        <v>89</v>
      </c>
      <c r="E2329" t="s">
        <v>139</v>
      </c>
      <c r="F2329" t="s">
        <v>37</v>
      </c>
      <c r="G2329" t="s">
        <v>117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39</v>
      </c>
      <c r="O2329">
        <v>1</v>
      </c>
      <c r="P2329" t="s">
        <v>28</v>
      </c>
      <c r="Q2329" t="s">
        <v>56</v>
      </c>
      <c r="R2329">
        <v>24</v>
      </c>
      <c r="S2329" t="s">
        <v>170</v>
      </c>
      <c r="T2329" t="s">
        <v>58</v>
      </c>
      <c r="U2329" t="s">
        <v>3457</v>
      </c>
      <c r="V2329">
        <v>23</v>
      </c>
      <c r="W2329">
        <v>5</v>
      </c>
      <c r="X2329">
        <v>2026</v>
      </c>
      <c r="Y2329" t="s">
        <v>6239</v>
      </c>
      <c r="Z2329">
        <v>18</v>
      </c>
      <c r="AA2329" t="s">
        <v>6235</v>
      </c>
      <c r="AB2329">
        <v>436</v>
      </c>
      <c r="AC2329">
        <v>0.22444444444444445</v>
      </c>
      <c r="AD2329" t="s">
        <v>6233</v>
      </c>
      <c r="AE2329" t="s">
        <v>6241</v>
      </c>
    </row>
    <row r="2330" spans="1:31" x14ac:dyDescent="0.25">
      <c r="A2330" t="s">
        <v>3458</v>
      </c>
      <c r="B2330" s="1">
        <v>46150</v>
      </c>
      <c r="C2330">
        <v>0.59375</v>
      </c>
      <c r="D2330" t="s">
        <v>296</v>
      </c>
      <c r="E2330" t="s">
        <v>46</v>
      </c>
      <c r="F2330" t="s">
        <v>63</v>
      </c>
      <c r="G2330" t="s">
        <v>38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70</v>
      </c>
      <c r="O2330">
        <v>5</v>
      </c>
      <c r="P2330" t="s">
        <v>28</v>
      </c>
      <c r="Q2330" t="s">
        <v>29</v>
      </c>
      <c r="R2330">
        <v>29</v>
      </c>
      <c r="S2330" t="s">
        <v>30</v>
      </c>
      <c r="T2330" t="s">
        <v>85</v>
      </c>
      <c r="U2330" t="s">
        <v>3458</v>
      </c>
      <c r="V2330">
        <v>14</v>
      </c>
      <c r="W2330">
        <v>5</v>
      </c>
      <c r="X2330">
        <v>2026</v>
      </c>
      <c r="Y2330" t="s">
        <v>6237</v>
      </c>
      <c r="Z2330">
        <v>-2</v>
      </c>
      <c r="AA2330" t="s">
        <v>6229</v>
      </c>
      <c r="AB2330">
        <v>400</v>
      </c>
      <c r="AC2330">
        <v>2.8571428571428571E-2</v>
      </c>
      <c r="AD2330" t="s">
        <v>6238</v>
      </c>
      <c r="AE2330" t="s">
        <v>6236</v>
      </c>
    </row>
    <row r="2331" spans="1:31" x14ac:dyDescent="0.25">
      <c r="A2331" t="s">
        <v>3459</v>
      </c>
      <c r="B2331" s="1">
        <v>46169</v>
      </c>
      <c r="C2331">
        <v>0.37083333333333335</v>
      </c>
      <c r="D2331" t="s">
        <v>99</v>
      </c>
      <c r="E2331" t="s">
        <v>83</v>
      </c>
      <c r="F2331" t="s">
        <v>25</v>
      </c>
      <c r="G2331" t="s">
        <v>48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49</v>
      </c>
      <c r="O2331">
        <v>1</v>
      </c>
      <c r="P2331" t="s">
        <v>28</v>
      </c>
      <c r="Q2331" t="s">
        <v>56</v>
      </c>
      <c r="R2331">
        <v>52</v>
      </c>
      <c r="S2331" t="s">
        <v>40</v>
      </c>
      <c r="T2331" t="s">
        <v>31</v>
      </c>
      <c r="U2331" t="s">
        <v>3459</v>
      </c>
      <c r="V2331">
        <v>8</v>
      </c>
      <c r="W2331">
        <v>5</v>
      </c>
      <c r="X2331">
        <v>2026</v>
      </c>
      <c r="Y2331" t="s">
        <v>6228</v>
      </c>
      <c r="Z2331">
        <v>12</v>
      </c>
      <c r="AA2331" t="s">
        <v>6235</v>
      </c>
      <c r="AB2331">
        <v>401</v>
      </c>
      <c r="AC2331">
        <v>0.27407407407407408</v>
      </c>
      <c r="AD2331" t="s">
        <v>6233</v>
      </c>
      <c r="AE2331" t="s">
        <v>6234</v>
      </c>
    </row>
    <row r="2332" spans="1:31" x14ac:dyDescent="0.25">
      <c r="A2332" t="s">
        <v>3460</v>
      </c>
      <c r="B2332" s="1">
        <v>46136</v>
      </c>
      <c r="C2332">
        <v>0.41319444444444442</v>
      </c>
      <c r="D2332" t="s">
        <v>296</v>
      </c>
      <c r="E2332" t="s">
        <v>90</v>
      </c>
      <c r="F2332" t="s">
        <v>95</v>
      </c>
      <c r="G2332" t="s">
        <v>48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27</v>
      </c>
      <c r="O2332">
        <v>3</v>
      </c>
      <c r="P2332" t="s">
        <v>28</v>
      </c>
      <c r="Q2332" t="s">
        <v>56</v>
      </c>
      <c r="R2332">
        <v>18</v>
      </c>
      <c r="S2332" t="s">
        <v>30</v>
      </c>
      <c r="T2332" t="s">
        <v>31</v>
      </c>
      <c r="U2332" t="s">
        <v>3460</v>
      </c>
      <c r="V2332">
        <v>9</v>
      </c>
      <c r="W2332">
        <v>4</v>
      </c>
      <c r="X2332">
        <v>2026</v>
      </c>
      <c r="Y2332" t="s">
        <v>6228</v>
      </c>
      <c r="Z2332">
        <v>0</v>
      </c>
      <c r="AA2332" t="s">
        <v>6229</v>
      </c>
      <c r="AB2332">
        <v>255</v>
      </c>
      <c r="AC2332">
        <v>0.51666666666666672</v>
      </c>
      <c r="AD2332" t="s">
        <v>6240</v>
      </c>
      <c r="AE2332" t="s">
        <v>6241</v>
      </c>
    </row>
    <row r="2333" spans="1:31" x14ac:dyDescent="0.25">
      <c r="A2333" t="s">
        <v>3461</v>
      </c>
      <c r="B2333" s="1">
        <v>46042</v>
      </c>
      <c r="C2333">
        <v>0.83680555555555558</v>
      </c>
      <c r="D2333" t="s">
        <v>296</v>
      </c>
      <c r="E2333" t="s">
        <v>135</v>
      </c>
      <c r="F2333" t="s">
        <v>95</v>
      </c>
      <c r="G2333" t="s">
        <v>117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27</v>
      </c>
      <c r="O2333">
        <v>5</v>
      </c>
      <c r="P2333" t="s">
        <v>28</v>
      </c>
      <c r="Q2333" t="s">
        <v>29</v>
      </c>
      <c r="R2333">
        <v>47</v>
      </c>
      <c r="S2333" t="s">
        <v>131</v>
      </c>
      <c r="T2333" t="s">
        <v>41</v>
      </c>
      <c r="U2333" t="s">
        <v>3461</v>
      </c>
      <c r="V2333">
        <v>20</v>
      </c>
      <c r="W2333">
        <v>1</v>
      </c>
      <c r="X2333">
        <v>2026</v>
      </c>
      <c r="Y2333" t="s">
        <v>6239</v>
      </c>
      <c r="Z2333">
        <v>18</v>
      </c>
      <c r="AA2333" t="s">
        <v>6235</v>
      </c>
      <c r="AB2333">
        <v>297</v>
      </c>
      <c r="AC2333">
        <v>7.0689655172413782E-2</v>
      </c>
      <c r="AD2333" t="s">
        <v>6238</v>
      </c>
      <c r="AE2333" t="s">
        <v>6234</v>
      </c>
    </row>
    <row r="2334" spans="1:31" x14ac:dyDescent="0.25">
      <c r="A2334" t="s">
        <v>3462</v>
      </c>
      <c r="B2334" s="1">
        <v>46154</v>
      </c>
      <c r="C2334">
        <v>0.56458333333333333</v>
      </c>
      <c r="D2334" t="s">
        <v>45</v>
      </c>
      <c r="E2334" t="s">
        <v>46</v>
      </c>
      <c r="F2334" t="s">
        <v>55</v>
      </c>
      <c r="G2334" t="s">
        <v>104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27</v>
      </c>
      <c r="O2334">
        <v>3</v>
      </c>
      <c r="P2334" t="s">
        <v>146</v>
      </c>
      <c r="Q2334" t="s">
        <v>56</v>
      </c>
      <c r="R2334">
        <v>48</v>
      </c>
      <c r="S2334" t="s">
        <v>131</v>
      </c>
      <c r="T2334" t="s">
        <v>85</v>
      </c>
      <c r="U2334" t="s">
        <v>3462</v>
      </c>
      <c r="V2334">
        <v>13</v>
      </c>
      <c r="W2334">
        <v>5</v>
      </c>
      <c r="X2334">
        <v>2026</v>
      </c>
      <c r="Y2334" t="s">
        <v>6237</v>
      </c>
      <c r="Z2334">
        <v>3</v>
      </c>
      <c r="AA2334" t="s">
        <v>6235</v>
      </c>
      <c r="AB2334">
        <v>439</v>
      </c>
      <c r="AC2334">
        <v>0.22424242424242424</v>
      </c>
      <c r="AD2334" t="s">
        <v>6240</v>
      </c>
      <c r="AE2334" t="s">
        <v>6234</v>
      </c>
    </row>
    <row r="2335" spans="1:31" x14ac:dyDescent="0.25">
      <c r="A2335" t="s">
        <v>3463</v>
      </c>
      <c r="B2335" s="1">
        <v>46183</v>
      </c>
      <c r="C2335">
        <v>0.49375000000000002</v>
      </c>
      <c r="D2335" t="s">
        <v>35</v>
      </c>
      <c r="E2335" t="s">
        <v>90</v>
      </c>
      <c r="F2335" t="s">
        <v>25</v>
      </c>
      <c r="G2335" t="s">
        <v>48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70</v>
      </c>
      <c r="O2335">
        <v>1</v>
      </c>
      <c r="P2335" t="s">
        <v>28</v>
      </c>
      <c r="Q2335" t="s">
        <v>56</v>
      </c>
      <c r="R2335">
        <v>56</v>
      </c>
      <c r="S2335" t="s">
        <v>40</v>
      </c>
      <c r="T2335" t="s">
        <v>58</v>
      </c>
      <c r="U2335" t="s">
        <v>3463</v>
      </c>
      <c r="V2335">
        <v>11</v>
      </c>
      <c r="W2335">
        <v>6</v>
      </c>
      <c r="X2335">
        <v>2026</v>
      </c>
      <c r="Y2335" t="s">
        <v>6237</v>
      </c>
      <c r="Z2335">
        <v>13</v>
      </c>
      <c r="AA2335" t="s">
        <v>6235</v>
      </c>
      <c r="AB2335">
        <v>1042</v>
      </c>
      <c r="AC2335">
        <v>0.16037735849056603</v>
      </c>
      <c r="AD2335" t="s">
        <v>6233</v>
      </c>
      <c r="AE2335" t="s">
        <v>6234</v>
      </c>
    </row>
    <row r="2336" spans="1:31" x14ac:dyDescent="0.25">
      <c r="A2336" t="s">
        <v>3464</v>
      </c>
      <c r="B2336" s="1">
        <v>46190</v>
      </c>
      <c r="C2336">
        <v>0.88124999999999998</v>
      </c>
      <c r="D2336" t="s">
        <v>53</v>
      </c>
      <c r="E2336" t="s">
        <v>139</v>
      </c>
      <c r="F2336" t="s">
        <v>95</v>
      </c>
      <c r="G2336" t="s">
        <v>117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70</v>
      </c>
      <c r="O2336">
        <v>1</v>
      </c>
      <c r="P2336" t="s">
        <v>28</v>
      </c>
      <c r="Q2336" t="s">
        <v>56</v>
      </c>
      <c r="R2336">
        <v>23</v>
      </c>
      <c r="S2336" t="s">
        <v>40</v>
      </c>
      <c r="T2336" t="s">
        <v>41</v>
      </c>
      <c r="U2336" t="s">
        <v>3464</v>
      </c>
      <c r="V2336">
        <v>21</v>
      </c>
      <c r="W2336">
        <v>6</v>
      </c>
      <c r="X2336">
        <v>2026</v>
      </c>
      <c r="Y2336" t="s">
        <v>6239</v>
      </c>
      <c r="Z2336">
        <v>7</v>
      </c>
      <c r="AA2336" t="s">
        <v>6235</v>
      </c>
      <c r="AB2336">
        <v>1114</v>
      </c>
      <c r="AC2336">
        <v>9.2592592592592587E-2</v>
      </c>
      <c r="AD2336" t="s">
        <v>6233</v>
      </c>
      <c r="AE2336" t="s">
        <v>6241</v>
      </c>
    </row>
    <row r="2337" spans="1:31" x14ac:dyDescent="0.25">
      <c r="A2337" t="s">
        <v>3465</v>
      </c>
      <c r="B2337" s="1">
        <v>46139</v>
      </c>
      <c r="C2337">
        <v>0.63749999999999996</v>
      </c>
      <c r="D2337" t="s">
        <v>116</v>
      </c>
      <c r="E2337" t="s">
        <v>36</v>
      </c>
      <c r="F2337" t="s">
        <v>95</v>
      </c>
      <c r="G2337" t="s">
        <v>26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49</v>
      </c>
      <c r="O2337">
        <v>1</v>
      </c>
      <c r="P2337" t="s">
        <v>28</v>
      </c>
      <c r="Q2337" t="s">
        <v>29</v>
      </c>
      <c r="R2337">
        <v>35</v>
      </c>
      <c r="S2337" t="s">
        <v>57</v>
      </c>
      <c r="T2337" t="s">
        <v>58</v>
      </c>
      <c r="U2337" t="s">
        <v>3465</v>
      </c>
      <c r="V2337">
        <v>15</v>
      </c>
      <c r="W2337">
        <v>4</v>
      </c>
      <c r="X2337">
        <v>2026</v>
      </c>
      <c r="Y2337" t="s">
        <v>6232</v>
      </c>
      <c r="Z2337">
        <v>20</v>
      </c>
      <c r="AA2337" t="s">
        <v>6235</v>
      </c>
      <c r="AB2337">
        <v>631</v>
      </c>
      <c r="AC2337">
        <v>0.19636363636363638</v>
      </c>
      <c r="AD2337" t="s">
        <v>6233</v>
      </c>
      <c r="AE2337" t="s">
        <v>6236</v>
      </c>
    </row>
    <row r="2338" spans="1:31" x14ac:dyDescent="0.25">
      <c r="A2338" t="s">
        <v>3466</v>
      </c>
      <c r="B2338" s="1">
        <v>46066</v>
      </c>
      <c r="C2338">
        <v>0.49930555555555556</v>
      </c>
      <c r="D2338" t="s">
        <v>145</v>
      </c>
      <c r="E2338" t="s">
        <v>24</v>
      </c>
      <c r="F2338" t="s">
        <v>25</v>
      </c>
      <c r="G2338" t="s">
        <v>96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70</v>
      </c>
      <c r="O2338">
        <v>3</v>
      </c>
      <c r="P2338" t="s">
        <v>28</v>
      </c>
      <c r="Q2338" t="s">
        <v>29</v>
      </c>
      <c r="R2338">
        <v>41</v>
      </c>
      <c r="S2338" t="s">
        <v>30</v>
      </c>
      <c r="T2338" t="s">
        <v>58</v>
      </c>
      <c r="U2338" t="s">
        <v>3466</v>
      </c>
      <c r="V2338">
        <v>11</v>
      </c>
      <c r="W2338">
        <v>2</v>
      </c>
      <c r="X2338">
        <v>2026</v>
      </c>
      <c r="Y2338" t="s">
        <v>6237</v>
      </c>
      <c r="Z2338">
        <v>5</v>
      </c>
      <c r="AA2338" t="s">
        <v>6235</v>
      </c>
      <c r="AB2338">
        <v>93</v>
      </c>
      <c r="AC2338">
        <v>0.1163265306122449</v>
      </c>
      <c r="AD2338" t="s">
        <v>6240</v>
      </c>
      <c r="AE2338" t="s">
        <v>6231</v>
      </c>
    </row>
    <row r="2339" spans="1:31" x14ac:dyDescent="0.25">
      <c r="A2339" t="s">
        <v>3467</v>
      </c>
      <c r="B2339" s="1">
        <v>46092</v>
      </c>
      <c r="C2339">
        <v>0.47222222222222221</v>
      </c>
      <c r="D2339" t="s">
        <v>116</v>
      </c>
      <c r="E2339" t="s">
        <v>24</v>
      </c>
      <c r="F2339" t="s">
        <v>84</v>
      </c>
      <c r="G2339" t="s">
        <v>26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91</v>
      </c>
      <c r="O2339">
        <v>2</v>
      </c>
      <c r="P2339" t="s">
        <v>28</v>
      </c>
      <c r="Q2339" t="s">
        <v>29</v>
      </c>
      <c r="R2339">
        <v>36</v>
      </c>
      <c r="S2339" t="s">
        <v>40</v>
      </c>
      <c r="T2339" t="s">
        <v>58</v>
      </c>
      <c r="U2339" t="s">
        <v>3467</v>
      </c>
      <c r="V2339">
        <v>11</v>
      </c>
      <c r="W2339">
        <v>3</v>
      </c>
      <c r="X2339">
        <v>2026</v>
      </c>
      <c r="Y2339" t="s">
        <v>6237</v>
      </c>
      <c r="Z2339">
        <v>-1</v>
      </c>
      <c r="AA2339" t="s">
        <v>6229</v>
      </c>
      <c r="AB2339">
        <v>655</v>
      </c>
      <c r="AC2339">
        <v>0.40645161290322579</v>
      </c>
      <c r="AD2339" t="s">
        <v>6233</v>
      </c>
      <c r="AE2339" t="s">
        <v>6231</v>
      </c>
    </row>
    <row r="2340" spans="1:31" x14ac:dyDescent="0.25">
      <c r="A2340" t="s">
        <v>3468</v>
      </c>
      <c r="B2340" s="1">
        <v>46199</v>
      </c>
      <c r="C2340">
        <v>0.47361111111111109</v>
      </c>
      <c r="D2340" t="s">
        <v>99</v>
      </c>
      <c r="E2340" t="s">
        <v>159</v>
      </c>
      <c r="F2340" t="s">
        <v>37</v>
      </c>
      <c r="G2340" t="s">
        <v>104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49</v>
      </c>
      <c r="O2340">
        <v>4</v>
      </c>
      <c r="P2340" t="s">
        <v>146</v>
      </c>
      <c r="Q2340" t="s">
        <v>29</v>
      </c>
      <c r="R2340">
        <v>52</v>
      </c>
      <c r="S2340" t="s">
        <v>30</v>
      </c>
      <c r="T2340" t="s">
        <v>58</v>
      </c>
      <c r="U2340" t="s">
        <v>3468</v>
      </c>
      <c r="V2340">
        <v>11</v>
      </c>
      <c r="W2340">
        <v>6</v>
      </c>
      <c r="X2340">
        <v>2026</v>
      </c>
      <c r="Y2340" t="s">
        <v>6237</v>
      </c>
      <c r="Z2340">
        <v>19</v>
      </c>
      <c r="AA2340" t="s">
        <v>6235</v>
      </c>
      <c r="AB2340">
        <v>1076</v>
      </c>
      <c r="AC2340">
        <v>7.3076923076923067E-2</v>
      </c>
      <c r="AD2340" t="s">
        <v>6230</v>
      </c>
      <c r="AE2340" t="s">
        <v>6234</v>
      </c>
    </row>
    <row r="2341" spans="1:31" x14ac:dyDescent="0.25">
      <c r="A2341" t="s">
        <v>3469</v>
      </c>
      <c r="B2341" s="1">
        <v>46067</v>
      </c>
      <c r="C2341">
        <v>0.58402777777777781</v>
      </c>
      <c r="D2341" t="s">
        <v>68</v>
      </c>
      <c r="E2341" t="s">
        <v>139</v>
      </c>
      <c r="F2341" t="s">
        <v>37</v>
      </c>
      <c r="G2341" t="s">
        <v>26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70</v>
      </c>
      <c r="O2341">
        <v>2</v>
      </c>
      <c r="P2341" t="s">
        <v>28</v>
      </c>
      <c r="Q2341" t="s">
        <v>56</v>
      </c>
      <c r="R2341">
        <v>57</v>
      </c>
      <c r="S2341" t="s">
        <v>64</v>
      </c>
      <c r="T2341" t="s">
        <v>85</v>
      </c>
      <c r="U2341" t="s">
        <v>3469</v>
      </c>
      <c r="V2341">
        <v>14</v>
      </c>
      <c r="W2341">
        <v>2</v>
      </c>
      <c r="X2341">
        <v>2026</v>
      </c>
      <c r="Y2341" t="s">
        <v>6237</v>
      </c>
      <c r="Z2341">
        <v>0</v>
      </c>
      <c r="AA2341" t="s">
        <v>6229</v>
      </c>
      <c r="AB2341">
        <v>976</v>
      </c>
      <c r="AC2341">
        <v>0.16153846153846155</v>
      </c>
      <c r="AD2341" t="s">
        <v>6233</v>
      </c>
      <c r="AE2341" t="s">
        <v>6234</v>
      </c>
    </row>
    <row r="2342" spans="1:31" x14ac:dyDescent="0.25">
      <c r="A2342" t="s">
        <v>3470</v>
      </c>
      <c r="B2342" s="1">
        <v>46090</v>
      </c>
      <c r="C2342">
        <v>0.89375000000000004</v>
      </c>
      <c r="D2342" t="s">
        <v>75</v>
      </c>
      <c r="E2342" t="s">
        <v>139</v>
      </c>
      <c r="F2342" t="s">
        <v>76</v>
      </c>
      <c r="G2342" t="s">
        <v>96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91</v>
      </c>
      <c r="O2342">
        <v>4</v>
      </c>
      <c r="P2342" t="s">
        <v>28</v>
      </c>
      <c r="Q2342" t="s">
        <v>29</v>
      </c>
      <c r="R2342">
        <v>22</v>
      </c>
      <c r="S2342" t="s">
        <v>57</v>
      </c>
      <c r="T2342" t="s">
        <v>41</v>
      </c>
      <c r="U2342" t="s">
        <v>3470</v>
      </c>
      <c r="V2342">
        <v>21</v>
      </c>
      <c r="W2342">
        <v>3</v>
      </c>
      <c r="X2342">
        <v>2026</v>
      </c>
      <c r="Y2342" t="s">
        <v>6239</v>
      </c>
      <c r="Z2342">
        <v>16</v>
      </c>
      <c r="AA2342" t="s">
        <v>6235</v>
      </c>
      <c r="AB2342">
        <v>246</v>
      </c>
      <c r="AC2342">
        <v>0.18421052631578946</v>
      </c>
      <c r="AD2342" t="s">
        <v>6230</v>
      </c>
      <c r="AE2342" t="s">
        <v>6241</v>
      </c>
    </row>
    <row r="2343" spans="1:31" x14ac:dyDescent="0.25">
      <c r="A2343" t="s">
        <v>3471</v>
      </c>
      <c r="B2343" s="1">
        <v>46163</v>
      </c>
      <c r="C2343">
        <v>0.90416666666666667</v>
      </c>
      <c r="D2343" t="s">
        <v>35</v>
      </c>
      <c r="E2343" t="s">
        <v>54</v>
      </c>
      <c r="F2343" t="s">
        <v>76</v>
      </c>
      <c r="G2343" t="s">
        <v>117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70</v>
      </c>
      <c r="O2343">
        <v>4</v>
      </c>
      <c r="P2343" t="s">
        <v>28</v>
      </c>
      <c r="Q2343" t="s">
        <v>29</v>
      </c>
      <c r="R2343">
        <v>53</v>
      </c>
      <c r="S2343" t="s">
        <v>71</v>
      </c>
      <c r="T2343" t="s">
        <v>41</v>
      </c>
      <c r="U2343" t="s">
        <v>3471</v>
      </c>
      <c r="V2343">
        <v>21</v>
      </c>
      <c r="W2343">
        <v>5</v>
      </c>
      <c r="X2343">
        <v>2026</v>
      </c>
      <c r="Y2343" t="s">
        <v>6239</v>
      </c>
      <c r="Z2343">
        <v>8</v>
      </c>
      <c r="AA2343" t="s">
        <v>6235</v>
      </c>
      <c r="AB2343">
        <v>359</v>
      </c>
      <c r="AC2343">
        <v>0.35</v>
      </c>
      <c r="AD2343" t="s">
        <v>6230</v>
      </c>
      <c r="AE2343" t="s">
        <v>6234</v>
      </c>
    </row>
    <row r="2344" spans="1:31" x14ac:dyDescent="0.25">
      <c r="A2344" t="s">
        <v>3473</v>
      </c>
      <c r="B2344" s="1">
        <v>46148</v>
      </c>
      <c r="C2344">
        <v>0.34652777777777777</v>
      </c>
      <c r="D2344" t="s">
        <v>296</v>
      </c>
      <c r="E2344" t="s">
        <v>159</v>
      </c>
      <c r="F2344" t="s">
        <v>95</v>
      </c>
      <c r="G2344" t="s">
        <v>96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91</v>
      </c>
      <c r="O2344">
        <v>1</v>
      </c>
      <c r="P2344" t="s">
        <v>28</v>
      </c>
      <c r="Q2344" t="s">
        <v>29</v>
      </c>
      <c r="R2344">
        <v>47</v>
      </c>
      <c r="S2344" t="s">
        <v>40</v>
      </c>
      <c r="T2344" t="s">
        <v>31</v>
      </c>
      <c r="U2344" t="s">
        <v>3473</v>
      </c>
      <c r="V2344">
        <v>8</v>
      </c>
      <c r="W2344">
        <v>5</v>
      </c>
      <c r="X2344">
        <v>2026</v>
      </c>
      <c r="Y2344" t="s">
        <v>6228</v>
      </c>
      <c r="Z2344">
        <v>-2</v>
      </c>
      <c r="AA2344" t="s">
        <v>6229</v>
      </c>
      <c r="AB2344">
        <v>876</v>
      </c>
      <c r="AC2344">
        <v>0.316</v>
      </c>
      <c r="AD2344" t="s">
        <v>6233</v>
      </c>
      <c r="AE2344" t="s">
        <v>6234</v>
      </c>
    </row>
    <row r="2345" spans="1:31" x14ac:dyDescent="0.25">
      <c r="A2345" t="s">
        <v>3474</v>
      </c>
      <c r="B2345" s="1">
        <v>46152</v>
      </c>
      <c r="C2345">
        <v>0.66736111111111107</v>
      </c>
      <c r="D2345" t="s">
        <v>296</v>
      </c>
      <c r="E2345" t="s">
        <v>54</v>
      </c>
      <c r="F2345" t="s">
        <v>166</v>
      </c>
      <c r="G2345" t="s">
        <v>26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27</v>
      </c>
      <c r="O2345">
        <v>5</v>
      </c>
      <c r="P2345" t="s">
        <v>28</v>
      </c>
      <c r="Q2345" t="s">
        <v>56</v>
      </c>
      <c r="R2345">
        <v>23</v>
      </c>
      <c r="S2345" t="s">
        <v>170</v>
      </c>
      <c r="T2345" t="s">
        <v>58</v>
      </c>
      <c r="U2345" t="s">
        <v>3474</v>
      </c>
      <c r="V2345">
        <v>16</v>
      </c>
      <c r="W2345">
        <v>5</v>
      </c>
      <c r="X2345">
        <v>2026</v>
      </c>
      <c r="Y2345" t="s">
        <v>6232</v>
      </c>
      <c r="Z2345">
        <v>1</v>
      </c>
      <c r="AA2345" t="s">
        <v>6235</v>
      </c>
      <c r="AB2345">
        <v>1053</v>
      </c>
      <c r="AC2345">
        <v>0.18181818181818182</v>
      </c>
      <c r="AD2345" t="s">
        <v>6238</v>
      </c>
      <c r="AE2345" t="s">
        <v>6241</v>
      </c>
    </row>
    <row r="2346" spans="1:31" x14ac:dyDescent="0.25">
      <c r="A2346" t="s">
        <v>3475</v>
      </c>
      <c r="B2346" s="1">
        <v>46190</v>
      </c>
      <c r="C2346">
        <v>0.40486111111111112</v>
      </c>
      <c r="D2346" t="s">
        <v>296</v>
      </c>
      <c r="E2346" t="s">
        <v>83</v>
      </c>
      <c r="F2346" t="s">
        <v>25</v>
      </c>
      <c r="G2346" t="s">
        <v>26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27</v>
      </c>
      <c r="O2346">
        <v>5</v>
      </c>
      <c r="P2346" t="s">
        <v>28</v>
      </c>
      <c r="Q2346" t="s">
        <v>56</v>
      </c>
      <c r="R2346">
        <v>23</v>
      </c>
      <c r="S2346" t="s">
        <v>40</v>
      </c>
      <c r="T2346" t="s">
        <v>31</v>
      </c>
      <c r="U2346" t="s">
        <v>3475</v>
      </c>
      <c r="V2346">
        <v>9</v>
      </c>
      <c r="W2346">
        <v>6</v>
      </c>
      <c r="X2346">
        <v>2026</v>
      </c>
      <c r="Y2346" t="s">
        <v>6228</v>
      </c>
      <c r="Z2346">
        <v>12</v>
      </c>
      <c r="AA2346" t="s">
        <v>6235</v>
      </c>
      <c r="AB2346">
        <v>338</v>
      </c>
      <c r="AC2346">
        <v>0.18723404255319151</v>
      </c>
      <c r="AD2346" t="s">
        <v>6238</v>
      </c>
      <c r="AE2346" t="s">
        <v>6241</v>
      </c>
    </row>
    <row r="2347" spans="1:31" x14ac:dyDescent="0.25">
      <c r="A2347" t="s">
        <v>3476</v>
      </c>
      <c r="B2347" s="1">
        <v>46185</v>
      </c>
      <c r="C2347">
        <v>0.49930555555555556</v>
      </c>
      <c r="D2347" t="s">
        <v>296</v>
      </c>
      <c r="E2347" t="s">
        <v>100</v>
      </c>
      <c r="F2347" t="s">
        <v>55</v>
      </c>
      <c r="G2347" t="s">
        <v>38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91</v>
      </c>
      <c r="O2347">
        <v>1</v>
      </c>
      <c r="P2347" t="s">
        <v>28</v>
      </c>
      <c r="Q2347" t="s">
        <v>56</v>
      </c>
      <c r="R2347">
        <v>22</v>
      </c>
      <c r="S2347" t="s">
        <v>30</v>
      </c>
      <c r="T2347" t="s">
        <v>58</v>
      </c>
      <c r="U2347" t="s">
        <v>3476</v>
      </c>
      <c r="V2347">
        <v>11</v>
      </c>
      <c r="W2347">
        <v>6</v>
      </c>
      <c r="X2347">
        <v>2026</v>
      </c>
      <c r="Y2347" t="s">
        <v>6237</v>
      </c>
      <c r="Z2347">
        <v>14</v>
      </c>
      <c r="AA2347" t="s">
        <v>6235</v>
      </c>
      <c r="AB2347">
        <v>465</v>
      </c>
      <c r="AC2347">
        <v>0.1206896551724138</v>
      </c>
      <c r="AD2347" t="s">
        <v>6233</v>
      </c>
      <c r="AE2347" t="s">
        <v>6241</v>
      </c>
    </row>
    <row r="2348" spans="1:31" x14ac:dyDescent="0.25">
      <c r="A2348" t="s">
        <v>3477</v>
      </c>
      <c r="B2348" s="1">
        <v>46078</v>
      </c>
      <c r="C2348">
        <v>0.8833333333333333</v>
      </c>
      <c r="D2348" t="s">
        <v>296</v>
      </c>
      <c r="E2348" t="s">
        <v>24</v>
      </c>
      <c r="F2348" t="s">
        <v>95</v>
      </c>
      <c r="G2348" t="s">
        <v>38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27</v>
      </c>
      <c r="O2348">
        <v>1</v>
      </c>
      <c r="P2348" t="s">
        <v>28</v>
      </c>
      <c r="Q2348" t="s">
        <v>56</v>
      </c>
      <c r="R2348">
        <v>23</v>
      </c>
      <c r="S2348" t="s">
        <v>40</v>
      </c>
      <c r="T2348" t="s">
        <v>41</v>
      </c>
      <c r="U2348" t="s">
        <v>3477</v>
      </c>
      <c r="V2348">
        <v>21</v>
      </c>
      <c r="W2348">
        <v>2</v>
      </c>
      <c r="X2348">
        <v>2026</v>
      </c>
      <c r="Y2348" t="s">
        <v>6239</v>
      </c>
      <c r="Z2348">
        <v>18</v>
      </c>
      <c r="AA2348" t="s">
        <v>6235</v>
      </c>
      <c r="AB2348">
        <v>1112</v>
      </c>
      <c r="AC2348">
        <v>7.1153846153846151E-2</v>
      </c>
      <c r="AD2348" t="s">
        <v>6233</v>
      </c>
      <c r="AE2348" t="s">
        <v>6241</v>
      </c>
    </row>
    <row r="2349" spans="1:31" x14ac:dyDescent="0.25">
      <c r="A2349" t="s">
        <v>3478</v>
      </c>
      <c r="B2349" s="1">
        <v>46163</v>
      </c>
      <c r="C2349">
        <v>0.93402777777777779</v>
      </c>
      <c r="D2349" t="s">
        <v>89</v>
      </c>
      <c r="E2349" t="s">
        <v>159</v>
      </c>
      <c r="F2349" t="s">
        <v>63</v>
      </c>
      <c r="G2349" t="s">
        <v>26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70</v>
      </c>
      <c r="O2349">
        <v>3</v>
      </c>
      <c r="P2349" t="s">
        <v>28</v>
      </c>
      <c r="Q2349" t="s">
        <v>29</v>
      </c>
      <c r="R2349">
        <v>45</v>
      </c>
      <c r="S2349" t="s">
        <v>71</v>
      </c>
      <c r="T2349" t="s">
        <v>58</v>
      </c>
      <c r="U2349" t="s">
        <v>3478</v>
      </c>
      <c r="V2349">
        <v>22</v>
      </c>
      <c r="W2349">
        <v>5</v>
      </c>
      <c r="X2349">
        <v>2026</v>
      </c>
      <c r="Y2349" t="s">
        <v>6239</v>
      </c>
      <c r="Z2349">
        <v>11</v>
      </c>
      <c r="AA2349" t="s">
        <v>6235</v>
      </c>
      <c r="AB2349">
        <v>458</v>
      </c>
      <c r="AC2349">
        <v>0.13921568627450981</v>
      </c>
      <c r="AD2349" t="s">
        <v>6240</v>
      </c>
      <c r="AE2349" t="s">
        <v>6231</v>
      </c>
    </row>
    <row r="2350" spans="1:31" x14ac:dyDescent="0.25">
      <c r="A2350" t="s">
        <v>3479</v>
      </c>
      <c r="B2350" s="1">
        <v>46089</v>
      </c>
      <c r="C2350">
        <v>0.79722222222222228</v>
      </c>
      <c r="D2350" t="s">
        <v>53</v>
      </c>
      <c r="E2350" t="s">
        <v>90</v>
      </c>
      <c r="F2350" t="s">
        <v>55</v>
      </c>
      <c r="G2350" t="s">
        <v>96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91</v>
      </c>
      <c r="O2350">
        <v>4</v>
      </c>
      <c r="P2350" t="s">
        <v>28</v>
      </c>
      <c r="Q2350" t="s">
        <v>56</v>
      </c>
      <c r="R2350">
        <v>32</v>
      </c>
      <c r="S2350" t="s">
        <v>170</v>
      </c>
      <c r="T2350" t="s">
        <v>41</v>
      </c>
      <c r="U2350" t="s">
        <v>3479</v>
      </c>
      <c r="V2350">
        <v>19</v>
      </c>
      <c r="W2350">
        <v>3</v>
      </c>
      <c r="X2350">
        <v>2026</v>
      </c>
      <c r="Y2350" t="s">
        <v>6232</v>
      </c>
      <c r="Z2350">
        <v>2</v>
      </c>
      <c r="AA2350" t="s">
        <v>6235</v>
      </c>
      <c r="AB2350">
        <v>626</v>
      </c>
      <c r="AC2350">
        <v>0.15</v>
      </c>
      <c r="AD2350" t="s">
        <v>6230</v>
      </c>
      <c r="AE2350" t="s">
        <v>6236</v>
      </c>
    </row>
    <row r="2351" spans="1:31" x14ac:dyDescent="0.25">
      <c r="A2351" t="s">
        <v>3480</v>
      </c>
      <c r="B2351" s="1">
        <v>46067</v>
      </c>
      <c r="C2351">
        <v>0.7680555555555556</v>
      </c>
      <c r="D2351" t="s">
        <v>130</v>
      </c>
      <c r="E2351" t="s">
        <v>135</v>
      </c>
      <c r="F2351" t="s">
        <v>25</v>
      </c>
      <c r="G2351" t="s">
        <v>26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91</v>
      </c>
      <c r="O2351">
        <v>1</v>
      </c>
      <c r="P2351" t="s">
        <v>28</v>
      </c>
      <c r="Q2351" t="s">
        <v>29</v>
      </c>
      <c r="R2351">
        <v>50</v>
      </c>
      <c r="S2351" t="s">
        <v>64</v>
      </c>
      <c r="T2351" t="s">
        <v>41</v>
      </c>
      <c r="U2351" t="s">
        <v>3480</v>
      </c>
      <c r="V2351">
        <v>18</v>
      </c>
      <c r="W2351">
        <v>2</v>
      </c>
      <c r="X2351">
        <v>2026</v>
      </c>
      <c r="Y2351" t="s">
        <v>6232</v>
      </c>
      <c r="Z2351">
        <v>17</v>
      </c>
      <c r="AA2351" t="s">
        <v>6235</v>
      </c>
      <c r="AB2351">
        <v>541</v>
      </c>
      <c r="AC2351">
        <v>4.8000000000000001E-2</v>
      </c>
      <c r="AD2351" t="s">
        <v>6233</v>
      </c>
      <c r="AE2351" t="s">
        <v>6234</v>
      </c>
    </row>
    <row r="2352" spans="1:31" x14ac:dyDescent="0.25">
      <c r="A2352" t="s">
        <v>3481</v>
      </c>
      <c r="B2352" s="1">
        <v>46139</v>
      </c>
      <c r="C2352">
        <v>0.67222222222222228</v>
      </c>
      <c r="D2352" t="s">
        <v>53</v>
      </c>
      <c r="E2352" t="s">
        <v>54</v>
      </c>
      <c r="F2352" t="s">
        <v>166</v>
      </c>
      <c r="G2352" t="s">
        <v>48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27</v>
      </c>
      <c r="O2352">
        <v>3</v>
      </c>
      <c r="P2352" t="s">
        <v>28</v>
      </c>
      <c r="Q2352" t="s">
        <v>29</v>
      </c>
      <c r="R2352">
        <v>37</v>
      </c>
      <c r="S2352" t="s">
        <v>57</v>
      </c>
      <c r="T2352" t="s">
        <v>58</v>
      </c>
      <c r="U2352" t="s">
        <v>3481</v>
      </c>
      <c r="V2352">
        <v>16</v>
      </c>
      <c r="W2352">
        <v>4</v>
      </c>
      <c r="X2352">
        <v>2026</v>
      </c>
      <c r="Y2352" t="s">
        <v>6232</v>
      </c>
      <c r="Z2352">
        <v>7</v>
      </c>
      <c r="AA2352" t="s">
        <v>6235</v>
      </c>
      <c r="AB2352">
        <v>363</v>
      </c>
      <c r="AC2352">
        <v>5.675675675675676E-2</v>
      </c>
      <c r="AD2352" t="s">
        <v>6240</v>
      </c>
      <c r="AE2352" t="s">
        <v>6231</v>
      </c>
    </row>
    <row r="2353" spans="1:31" x14ac:dyDescent="0.25">
      <c r="A2353" t="s">
        <v>3482</v>
      </c>
      <c r="B2353" s="1">
        <v>46109</v>
      </c>
      <c r="C2353">
        <v>0.89722222222222225</v>
      </c>
      <c r="D2353" t="s">
        <v>23</v>
      </c>
      <c r="E2353" t="s">
        <v>24</v>
      </c>
      <c r="F2353" t="s">
        <v>47</v>
      </c>
      <c r="G2353" t="s">
        <v>117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27</v>
      </c>
      <c r="O2353">
        <v>4</v>
      </c>
      <c r="P2353" t="s">
        <v>28</v>
      </c>
      <c r="Q2353" t="s">
        <v>29</v>
      </c>
      <c r="R2353">
        <v>50</v>
      </c>
      <c r="S2353" t="s">
        <v>64</v>
      </c>
      <c r="T2353" t="s">
        <v>41</v>
      </c>
      <c r="U2353" t="s">
        <v>3482</v>
      </c>
      <c r="V2353">
        <v>21</v>
      </c>
      <c r="W2353">
        <v>3</v>
      </c>
      <c r="X2353">
        <v>2026</v>
      </c>
      <c r="Y2353" t="s">
        <v>6239</v>
      </c>
      <c r="Z2353">
        <v>6</v>
      </c>
      <c r="AA2353" t="s">
        <v>6235</v>
      </c>
      <c r="AB2353">
        <v>802</v>
      </c>
      <c r="AC2353">
        <v>0.41724137931034483</v>
      </c>
      <c r="AD2353" t="s">
        <v>6230</v>
      </c>
      <c r="AE2353" t="s">
        <v>6234</v>
      </c>
    </row>
    <row r="2354" spans="1:31" x14ac:dyDescent="0.25">
      <c r="A2354" t="s">
        <v>3483</v>
      </c>
      <c r="B2354" s="1">
        <v>46176</v>
      </c>
      <c r="C2354">
        <v>0.78263888888888888</v>
      </c>
      <c r="D2354" t="s">
        <v>296</v>
      </c>
      <c r="E2354" t="s">
        <v>135</v>
      </c>
      <c r="F2354" t="s">
        <v>47</v>
      </c>
      <c r="G2354" t="s">
        <v>117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70</v>
      </c>
      <c r="O2354">
        <v>3</v>
      </c>
      <c r="P2354" t="s">
        <v>28</v>
      </c>
      <c r="Q2354" t="s">
        <v>29</v>
      </c>
      <c r="R2354">
        <v>45</v>
      </c>
      <c r="S2354" t="s">
        <v>40</v>
      </c>
      <c r="T2354" t="s">
        <v>41</v>
      </c>
      <c r="U2354" t="s">
        <v>3483</v>
      </c>
      <c r="V2354">
        <v>18</v>
      </c>
      <c r="W2354">
        <v>6</v>
      </c>
      <c r="X2354">
        <v>2026</v>
      </c>
      <c r="Y2354" t="s">
        <v>6232</v>
      </c>
      <c r="Z2354">
        <v>1</v>
      </c>
      <c r="AA2354" t="s">
        <v>6235</v>
      </c>
      <c r="AB2354">
        <v>856</v>
      </c>
      <c r="AC2354">
        <v>0.24634146341463414</v>
      </c>
      <c r="AD2354" t="s">
        <v>6240</v>
      </c>
      <c r="AE2354" t="s">
        <v>6231</v>
      </c>
    </row>
    <row r="2355" spans="1:31" x14ac:dyDescent="0.25">
      <c r="A2355" t="s">
        <v>3484</v>
      </c>
      <c r="B2355" s="1">
        <v>46110</v>
      </c>
      <c r="C2355">
        <v>0.50277777777777777</v>
      </c>
      <c r="D2355" t="s">
        <v>68</v>
      </c>
      <c r="E2355" t="s">
        <v>24</v>
      </c>
      <c r="F2355" t="s">
        <v>69</v>
      </c>
      <c r="G2355" t="s">
        <v>96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39</v>
      </c>
      <c r="O2355">
        <v>1</v>
      </c>
      <c r="P2355" t="s">
        <v>146</v>
      </c>
      <c r="Q2355" t="s">
        <v>29</v>
      </c>
      <c r="R2355">
        <v>54</v>
      </c>
      <c r="S2355" t="s">
        <v>170</v>
      </c>
      <c r="T2355" t="s">
        <v>85</v>
      </c>
      <c r="U2355" t="s">
        <v>3484</v>
      </c>
      <c r="V2355">
        <v>12</v>
      </c>
      <c r="W2355">
        <v>3</v>
      </c>
      <c r="X2355">
        <v>2026</v>
      </c>
      <c r="Y2355" t="s">
        <v>6237</v>
      </c>
      <c r="Z2355">
        <v>8</v>
      </c>
      <c r="AA2355" t="s">
        <v>6235</v>
      </c>
      <c r="AB2355">
        <v>747</v>
      </c>
      <c r="AC2355">
        <v>8.918918918918918E-2</v>
      </c>
      <c r="AD2355" t="s">
        <v>6233</v>
      </c>
      <c r="AE2355" t="s">
        <v>6234</v>
      </c>
    </row>
    <row r="2356" spans="1:31" x14ac:dyDescent="0.25">
      <c r="A2356" t="s">
        <v>3485</v>
      </c>
      <c r="B2356" s="1">
        <v>46182</v>
      </c>
      <c r="C2356">
        <v>0.48680555555555555</v>
      </c>
      <c r="D2356" t="s">
        <v>145</v>
      </c>
      <c r="E2356" t="s">
        <v>54</v>
      </c>
      <c r="F2356" t="s">
        <v>69</v>
      </c>
      <c r="G2356" t="s">
        <v>96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91</v>
      </c>
      <c r="O2356">
        <v>3</v>
      </c>
      <c r="P2356" t="s">
        <v>28</v>
      </c>
      <c r="Q2356" t="s">
        <v>56</v>
      </c>
      <c r="R2356">
        <v>33</v>
      </c>
      <c r="S2356" t="s">
        <v>131</v>
      </c>
      <c r="T2356" t="s">
        <v>58</v>
      </c>
      <c r="U2356" t="s">
        <v>3485</v>
      </c>
      <c r="V2356">
        <v>11</v>
      </c>
      <c r="W2356">
        <v>6</v>
      </c>
      <c r="X2356">
        <v>2026</v>
      </c>
      <c r="Y2356" t="s">
        <v>6237</v>
      </c>
      <c r="Z2356">
        <v>10</v>
      </c>
      <c r="AA2356" t="s">
        <v>6235</v>
      </c>
      <c r="AB2356">
        <v>1022</v>
      </c>
      <c r="AC2356">
        <v>0.4</v>
      </c>
      <c r="AD2356" t="s">
        <v>6240</v>
      </c>
      <c r="AE2356" t="s">
        <v>6236</v>
      </c>
    </row>
    <row r="2357" spans="1:31" x14ac:dyDescent="0.25">
      <c r="A2357" t="s">
        <v>3486</v>
      </c>
      <c r="B2357" s="1">
        <v>46169</v>
      </c>
      <c r="C2357">
        <v>0.95416666666666672</v>
      </c>
      <c r="D2357" t="s">
        <v>35</v>
      </c>
      <c r="E2357" t="s">
        <v>46</v>
      </c>
      <c r="F2357" t="s">
        <v>76</v>
      </c>
      <c r="G2357" t="s">
        <v>117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91</v>
      </c>
      <c r="O2357">
        <v>3</v>
      </c>
      <c r="P2357" t="s">
        <v>28</v>
      </c>
      <c r="Q2357" t="s">
        <v>29</v>
      </c>
      <c r="R2357">
        <v>42</v>
      </c>
      <c r="S2357" t="s">
        <v>40</v>
      </c>
      <c r="T2357" t="s">
        <v>58</v>
      </c>
      <c r="U2357" t="s">
        <v>3486</v>
      </c>
      <c r="V2357">
        <v>22</v>
      </c>
      <c r="W2357">
        <v>5</v>
      </c>
      <c r="X2357">
        <v>2026</v>
      </c>
      <c r="Y2357" t="s">
        <v>6239</v>
      </c>
      <c r="Z2357">
        <v>-1</v>
      </c>
      <c r="AA2357" t="s">
        <v>6229</v>
      </c>
      <c r="AB2357">
        <v>737</v>
      </c>
      <c r="AC2357">
        <v>9.7297297297297303E-2</v>
      </c>
      <c r="AD2357" t="s">
        <v>6240</v>
      </c>
      <c r="AE2357" t="s">
        <v>6231</v>
      </c>
    </row>
    <row r="2358" spans="1:31" x14ac:dyDescent="0.25">
      <c r="A2358" t="s">
        <v>3487</v>
      </c>
      <c r="B2358" s="1">
        <v>46109</v>
      </c>
      <c r="C2358">
        <v>0.9243055555555556</v>
      </c>
      <c r="D2358" t="s">
        <v>35</v>
      </c>
      <c r="E2358" t="s">
        <v>135</v>
      </c>
      <c r="F2358" t="s">
        <v>69</v>
      </c>
      <c r="G2358" t="s">
        <v>96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27</v>
      </c>
      <c r="O2358">
        <v>5</v>
      </c>
      <c r="P2358" t="s">
        <v>28</v>
      </c>
      <c r="Q2358" t="s">
        <v>56</v>
      </c>
      <c r="R2358">
        <v>53</v>
      </c>
      <c r="S2358" t="s">
        <v>64</v>
      </c>
      <c r="T2358" t="s">
        <v>58</v>
      </c>
      <c r="U2358" t="s">
        <v>3487</v>
      </c>
      <c r="V2358">
        <v>22</v>
      </c>
      <c r="W2358">
        <v>3</v>
      </c>
      <c r="X2358">
        <v>2026</v>
      </c>
      <c r="Y2358" t="s">
        <v>6239</v>
      </c>
      <c r="Z2358">
        <v>19</v>
      </c>
      <c r="AA2358" t="s">
        <v>6235</v>
      </c>
      <c r="AB2358">
        <v>626</v>
      </c>
      <c r="AC2358">
        <v>0.10800000000000001</v>
      </c>
      <c r="AD2358" t="s">
        <v>6238</v>
      </c>
      <c r="AE2358" t="s">
        <v>6234</v>
      </c>
    </row>
    <row r="2359" spans="1:31" x14ac:dyDescent="0.25">
      <c r="A2359" t="s">
        <v>3488</v>
      </c>
      <c r="B2359" s="1">
        <v>46132</v>
      </c>
      <c r="C2359">
        <v>0.99305555555555558</v>
      </c>
      <c r="D2359" t="s">
        <v>99</v>
      </c>
      <c r="E2359" t="s">
        <v>83</v>
      </c>
      <c r="F2359" t="s">
        <v>76</v>
      </c>
      <c r="G2359" t="s">
        <v>104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49</v>
      </c>
      <c r="O2359">
        <v>5</v>
      </c>
      <c r="P2359" t="s">
        <v>28</v>
      </c>
      <c r="Q2359" t="s">
        <v>56</v>
      </c>
      <c r="R2359">
        <v>36</v>
      </c>
      <c r="S2359" t="s">
        <v>57</v>
      </c>
      <c r="T2359" t="s">
        <v>58</v>
      </c>
      <c r="U2359" t="s">
        <v>3488</v>
      </c>
      <c r="V2359">
        <v>23</v>
      </c>
      <c r="W2359">
        <v>4</v>
      </c>
      <c r="X2359">
        <v>2026</v>
      </c>
      <c r="Y2359" t="s">
        <v>6239</v>
      </c>
      <c r="Z2359">
        <v>15</v>
      </c>
      <c r="AA2359" t="s">
        <v>6235</v>
      </c>
      <c r="AB2359">
        <v>268</v>
      </c>
      <c r="AC2359">
        <v>0.25087719298245614</v>
      </c>
      <c r="AD2359" t="s">
        <v>6238</v>
      </c>
      <c r="AE2359" t="s">
        <v>6231</v>
      </c>
    </row>
    <row r="2360" spans="1:31" x14ac:dyDescent="0.25">
      <c r="A2360" t="s">
        <v>3489</v>
      </c>
      <c r="B2360" s="1">
        <v>46118</v>
      </c>
      <c r="C2360">
        <v>0.84722222222222221</v>
      </c>
      <c r="D2360" t="s">
        <v>121</v>
      </c>
      <c r="E2360" t="s">
        <v>159</v>
      </c>
      <c r="F2360" t="s">
        <v>63</v>
      </c>
      <c r="G2360" t="s">
        <v>48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70</v>
      </c>
      <c r="O2360">
        <v>2</v>
      </c>
      <c r="P2360" t="s">
        <v>28</v>
      </c>
      <c r="Q2360" t="s">
        <v>56</v>
      </c>
      <c r="R2360">
        <v>25</v>
      </c>
      <c r="S2360" t="s">
        <v>57</v>
      </c>
      <c r="T2360" t="s">
        <v>41</v>
      </c>
      <c r="U2360" t="s">
        <v>3489</v>
      </c>
      <c r="V2360">
        <v>20</v>
      </c>
      <c r="W2360">
        <v>4</v>
      </c>
      <c r="X2360">
        <v>2026</v>
      </c>
      <c r="Y2360" t="s">
        <v>6239</v>
      </c>
      <c r="Z2360">
        <v>5</v>
      </c>
      <c r="AA2360" t="s">
        <v>6235</v>
      </c>
      <c r="AB2360">
        <v>720</v>
      </c>
      <c r="AC2360">
        <v>5.3124999999999999E-2</v>
      </c>
      <c r="AD2360" t="s">
        <v>6233</v>
      </c>
      <c r="AE2360" t="s">
        <v>6241</v>
      </c>
    </row>
    <row r="2361" spans="1:31" x14ac:dyDescent="0.25">
      <c r="A2361" t="s">
        <v>3490</v>
      </c>
      <c r="B2361" s="1">
        <v>46063</v>
      </c>
      <c r="C2361">
        <v>0.49027777777777776</v>
      </c>
      <c r="D2361" t="s">
        <v>130</v>
      </c>
      <c r="E2361" t="s">
        <v>90</v>
      </c>
      <c r="F2361" t="s">
        <v>37</v>
      </c>
      <c r="G2361" t="s">
        <v>26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70</v>
      </c>
      <c r="O2361">
        <v>3</v>
      </c>
      <c r="P2361" t="s">
        <v>28</v>
      </c>
      <c r="Q2361" t="s">
        <v>56</v>
      </c>
      <c r="R2361">
        <v>59</v>
      </c>
      <c r="S2361" t="s">
        <v>131</v>
      </c>
      <c r="T2361" t="s">
        <v>58</v>
      </c>
      <c r="U2361" t="s">
        <v>3490</v>
      </c>
      <c r="V2361">
        <v>11</v>
      </c>
      <c r="W2361">
        <v>2</v>
      </c>
      <c r="X2361">
        <v>2026</v>
      </c>
      <c r="Y2361" t="s">
        <v>6237</v>
      </c>
      <c r="Z2361">
        <v>-5</v>
      </c>
      <c r="AA2361" t="s">
        <v>6229</v>
      </c>
      <c r="AB2361">
        <v>231</v>
      </c>
      <c r="AC2361">
        <v>0.35</v>
      </c>
      <c r="AD2361" t="s">
        <v>6240</v>
      </c>
      <c r="AE2361" t="s">
        <v>6234</v>
      </c>
    </row>
    <row r="2362" spans="1:31" x14ac:dyDescent="0.25">
      <c r="A2362" t="s">
        <v>3491</v>
      </c>
      <c r="B2362" s="1">
        <v>46194</v>
      </c>
      <c r="C2362">
        <v>0.83819444444444446</v>
      </c>
      <c r="D2362" t="s">
        <v>99</v>
      </c>
      <c r="E2362" t="s">
        <v>54</v>
      </c>
      <c r="F2362" t="s">
        <v>166</v>
      </c>
      <c r="G2362" t="s">
        <v>117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27</v>
      </c>
      <c r="O2362">
        <v>2</v>
      </c>
      <c r="P2362" t="s">
        <v>28</v>
      </c>
      <c r="Q2362" t="s">
        <v>56</v>
      </c>
      <c r="R2362">
        <v>24</v>
      </c>
      <c r="S2362" t="s">
        <v>170</v>
      </c>
      <c r="T2362" t="s">
        <v>41</v>
      </c>
      <c r="U2362" t="s">
        <v>3491</v>
      </c>
      <c r="V2362">
        <v>20</v>
      </c>
      <c r="W2362">
        <v>6</v>
      </c>
      <c r="X2362">
        <v>2026</v>
      </c>
      <c r="Y2362" t="s">
        <v>6239</v>
      </c>
      <c r="Z2362">
        <v>8</v>
      </c>
      <c r="AA2362" t="s">
        <v>6235</v>
      </c>
      <c r="AB2362">
        <v>141</v>
      </c>
      <c r="AC2362">
        <v>0.18478260869565216</v>
      </c>
      <c r="AD2362" t="s">
        <v>6233</v>
      </c>
      <c r="AE2362" t="s">
        <v>6241</v>
      </c>
    </row>
    <row r="2363" spans="1:31" x14ac:dyDescent="0.25">
      <c r="A2363" t="s">
        <v>3492</v>
      </c>
      <c r="B2363" s="1">
        <v>46062</v>
      </c>
      <c r="C2363">
        <v>0.34166666666666667</v>
      </c>
      <c r="D2363" t="s">
        <v>296</v>
      </c>
      <c r="E2363" t="s">
        <v>36</v>
      </c>
      <c r="F2363" t="s">
        <v>95</v>
      </c>
      <c r="G2363" t="s">
        <v>96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39</v>
      </c>
      <c r="O2363">
        <v>5</v>
      </c>
      <c r="P2363" t="s">
        <v>28</v>
      </c>
      <c r="Q2363" t="s">
        <v>29</v>
      </c>
      <c r="R2363">
        <v>59</v>
      </c>
      <c r="S2363" t="s">
        <v>57</v>
      </c>
      <c r="T2363" t="s">
        <v>31</v>
      </c>
      <c r="U2363" t="s">
        <v>3492</v>
      </c>
      <c r="V2363">
        <v>8</v>
      </c>
      <c r="W2363">
        <v>2</v>
      </c>
      <c r="X2363">
        <v>2026</v>
      </c>
      <c r="Y2363" t="s">
        <v>6228</v>
      </c>
      <c r="Z2363">
        <v>7</v>
      </c>
      <c r="AA2363" t="s">
        <v>6235</v>
      </c>
      <c r="AB2363">
        <v>846</v>
      </c>
      <c r="AC2363">
        <v>6.1764705882352944E-2</v>
      </c>
      <c r="AD2363" t="s">
        <v>6238</v>
      </c>
      <c r="AE2363" t="s">
        <v>6234</v>
      </c>
    </row>
    <row r="2364" spans="1:31" x14ac:dyDescent="0.25">
      <c r="A2364" t="s">
        <v>3493</v>
      </c>
      <c r="B2364" s="1">
        <v>46165</v>
      </c>
      <c r="C2364">
        <v>0.85347222222222219</v>
      </c>
      <c r="D2364" t="s">
        <v>75</v>
      </c>
      <c r="E2364" t="s">
        <v>139</v>
      </c>
      <c r="F2364" t="s">
        <v>63</v>
      </c>
      <c r="G2364" t="s">
        <v>38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27</v>
      </c>
      <c r="O2364">
        <v>4</v>
      </c>
      <c r="P2364" t="s">
        <v>28</v>
      </c>
      <c r="Q2364" t="s">
        <v>56</v>
      </c>
      <c r="R2364">
        <v>45</v>
      </c>
      <c r="S2364" t="s">
        <v>64</v>
      </c>
      <c r="T2364" t="s">
        <v>41</v>
      </c>
      <c r="U2364" t="s">
        <v>3493</v>
      </c>
      <c r="V2364">
        <v>20</v>
      </c>
      <c r="W2364">
        <v>5</v>
      </c>
      <c r="X2364">
        <v>2026</v>
      </c>
      <c r="Y2364" t="s">
        <v>6239</v>
      </c>
      <c r="Z2364">
        <v>8</v>
      </c>
      <c r="AA2364" t="s">
        <v>6235</v>
      </c>
      <c r="AB2364">
        <v>159</v>
      </c>
      <c r="AC2364">
        <v>0.1</v>
      </c>
      <c r="AD2364" t="s">
        <v>6230</v>
      </c>
      <c r="AE2364" t="s">
        <v>6231</v>
      </c>
    </row>
    <row r="2365" spans="1:31" x14ac:dyDescent="0.25">
      <c r="A2365" t="s">
        <v>3494</v>
      </c>
      <c r="B2365" s="1">
        <v>46023</v>
      </c>
      <c r="C2365">
        <v>0.67222222222222228</v>
      </c>
      <c r="D2365" t="s">
        <v>130</v>
      </c>
      <c r="E2365" t="s">
        <v>159</v>
      </c>
      <c r="F2365" t="s">
        <v>37</v>
      </c>
      <c r="G2365" t="s">
        <v>104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91</v>
      </c>
      <c r="O2365">
        <v>2</v>
      </c>
      <c r="P2365" t="s">
        <v>28</v>
      </c>
      <c r="Q2365" t="s">
        <v>29</v>
      </c>
      <c r="R2365">
        <v>37</v>
      </c>
      <c r="S2365" t="s">
        <v>71</v>
      </c>
      <c r="T2365" t="s">
        <v>58</v>
      </c>
      <c r="U2365" t="s">
        <v>3494</v>
      </c>
      <c r="V2365">
        <v>16</v>
      </c>
      <c r="W2365">
        <v>1</v>
      </c>
      <c r="X2365">
        <v>2026</v>
      </c>
      <c r="Y2365" t="s">
        <v>6232</v>
      </c>
      <c r="Z2365">
        <v>3</v>
      </c>
      <c r="AA2365" t="s">
        <v>6235</v>
      </c>
      <c r="AB2365">
        <v>639</v>
      </c>
      <c r="AC2365">
        <v>0.16969696969696968</v>
      </c>
      <c r="AD2365" t="s">
        <v>6233</v>
      </c>
      <c r="AE2365" t="s">
        <v>6231</v>
      </c>
    </row>
    <row r="2366" spans="1:31" x14ac:dyDescent="0.25">
      <c r="A2366" t="s">
        <v>3495</v>
      </c>
      <c r="B2366" s="1">
        <v>46108</v>
      </c>
      <c r="C2366">
        <v>0.41249999999999998</v>
      </c>
      <c r="D2366" t="s">
        <v>68</v>
      </c>
      <c r="E2366" t="s">
        <v>54</v>
      </c>
      <c r="F2366" t="s">
        <v>95</v>
      </c>
      <c r="G2366" t="s">
        <v>38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91</v>
      </c>
      <c r="O2366">
        <v>2</v>
      </c>
      <c r="P2366" t="s">
        <v>28</v>
      </c>
      <c r="Q2366" t="s">
        <v>29</v>
      </c>
      <c r="R2366">
        <v>57</v>
      </c>
      <c r="S2366" t="s">
        <v>30</v>
      </c>
      <c r="T2366" t="s">
        <v>31</v>
      </c>
      <c r="U2366" t="s">
        <v>3495</v>
      </c>
      <c r="V2366">
        <v>9</v>
      </c>
      <c r="W2366">
        <v>3</v>
      </c>
      <c r="X2366">
        <v>2026</v>
      </c>
      <c r="Y2366" t="s">
        <v>6228</v>
      </c>
      <c r="Z2366">
        <v>13</v>
      </c>
      <c r="AA2366" t="s">
        <v>6235</v>
      </c>
      <c r="AB2366">
        <v>340</v>
      </c>
      <c r="AC2366">
        <v>0.31555555555555553</v>
      </c>
      <c r="AD2366" t="s">
        <v>6233</v>
      </c>
      <c r="AE2366" t="s">
        <v>6234</v>
      </c>
    </row>
    <row r="2367" spans="1:31" x14ac:dyDescent="0.25">
      <c r="A2367" t="s">
        <v>3496</v>
      </c>
      <c r="B2367" s="1">
        <v>46171</v>
      </c>
      <c r="C2367">
        <v>0.80208333333333337</v>
      </c>
      <c r="D2367" t="s">
        <v>130</v>
      </c>
      <c r="E2367" t="s">
        <v>54</v>
      </c>
      <c r="F2367" t="s">
        <v>84</v>
      </c>
      <c r="G2367" t="s">
        <v>96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91</v>
      </c>
      <c r="O2367">
        <v>4</v>
      </c>
      <c r="P2367" t="s">
        <v>28</v>
      </c>
      <c r="Q2367" t="s">
        <v>29</v>
      </c>
      <c r="R2367">
        <v>33</v>
      </c>
      <c r="S2367" t="s">
        <v>30</v>
      </c>
      <c r="T2367" t="s">
        <v>41</v>
      </c>
      <c r="U2367" t="s">
        <v>3496</v>
      </c>
      <c r="V2367">
        <v>19</v>
      </c>
      <c r="W2367">
        <v>5</v>
      </c>
      <c r="X2367">
        <v>2026</v>
      </c>
      <c r="Y2367" t="s">
        <v>6232</v>
      </c>
      <c r="Z2367">
        <v>14</v>
      </c>
      <c r="AA2367" t="s">
        <v>6235</v>
      </c>
      <c r="AB2367">
        <v>660</v>
      </c>
      <c r="AC2367">
        <v>0.13518518518518519</v>
      </c>
      <c r="AD2367" t="s">
        <v>6230</v>
      </c>
      <c r="AE2367" t="s">
        <v>6236</v>
      </c>
    </row>
    <row r="2368" spans="1:31" x14ac:dyDescent="0.25">
      <c r="A2368" t="s">
        <v>3497</v>
      </c>
      <c r="B2368" s="1">
        <v>46166</v>
      </c>
      <c r="C2368">
        <v>0.61458333333333337</v>
      </c>
      <c r="D2368" t="s">
        <v>68</v>
      </c>
      <c r="E2368" t="s">
        <v>100</v>
      </c>
      <c r="F2368" t="s">
        <v>55</v>
      </c>
      <c r="G2368" t="s">
        <v>38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27</v>
      </c>
      <c r="O2368">
        <v>5</v>
      </c>
      <c r="P2368" t="s">
        <v>28</v>
      </c>
      <c r="Q2368" t="s">
        <v>56</v>
      </c>
      <c r="R2368">
        <v>41</v>
      </c>
      <c r="S2368" t="s">
        <v>170</v>
      </c>
      <c r="T2368" t="s">
        <v>85</v>
      </c>
      <c r="U2368" t="s">
        <v>3497</v>
      </c>
      <c r="V2368">
        <v>14</v>
      </c>
      <c r="W2368">
        <v>5</v>
      </c>
      <c r="X2368">
        <v>2026</v>
      </c>
      <c r="Y2368" t="s">
        <v>6237</v>
      </c>
      <c r="Z2368">
        <v>13</v>
      </c>
      <c r="AA2368" t="s">
        <v>6235</v>
      </c>
      <c r="AB2368">
        <v>84</v>
      </c>
      <c r="AC2368">
        <v>0.23250000000000001</v>
      </c>
      <c r="AD2368" t="s">
        <v>6238</v>
      </c>
      <c r="AE2368" t="s">
        <v>6231</v>
      </c>
    </row>
    <row r="2369" spans="1:31" x14ac:dyDescent="0.25">
      <c r="A2369" t="s">
        <v>3499</v>
      </c>
      <c r="B2369" s="1">
        <v>46095</v>
      </c>
      <c r="C2369">
        <v>0.57013888888888886</v>
      </c>
      <c r="D2369" t="s">
        <v>75</v>
      </c>
      <c r="E2369" t="s">
        <v>90</v>
      </c>
      <c r="F2369" t="s">
        <v>76</v>
      </c>
      <c r="G2369" t="s">
        <v>104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49</v>
      </c>
      <c r="O2369">
        <v>4</v>
      </c>
      <c r="P2369" t="s">
        <v>28</v>
      </c>
      <c r="Q2369" t="s">
        <v>56</v>
      </c>
      <c r="R2369">
        <v>19</v>
      </c>
      <c r="S2369" t="s">
        <v>64</v>
      </c>
      <c r="T2369" t="s">
        <v>85</v>
      </c>
      <c r="U2369" t="s">
        <v>3499</v>
      </c>
      <c r="V2369">
        <v>13</v>
      </c>
      <c r="W2369">
        <v>3</v>
      </c>
      <c r="X2369">
        <v>2026</v>
      </c>
      <c r="Y2369" t="s">
        <v>6237</v>
      </c>
      <c r="Z2369">
        <v>12</v>
      </c>
      <c r="AA2369" t="s">
        <v>6235</v>
      </c>
      <c r="AB2369">
        <v>677</v>
      </c>
      <c r="AC2369">
        <v>0.32926829268292684</v>
      </c>
      <c r="AD2369" t="s">
        <v>6230</v>
      </c>
      <c r="AE2369" t="s">
        <v>6241</v>
      </c>
    </row>
    <row r="2370" spans="1:31" x14ac:dyDescent="0.25">
      <c r="A2370" t="s">
        <v>3500</v>
      </c>
      <c r="B2370" s="1">
        <v>46154</v>
      </c>
      <c r="C2370">
        <v>0.73263888888888884</v>
      </c>
      <c r="D2370" t="s">
        <v>89</v>
      </c>
      <c r="E2370" t="s">
        <v>24</v>
      </c>
      <c r="F2370" t="s">
        <v>47</v>
      </c>
      <c r="G2370" t="s">
        <v>104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91</v>
      </c>
      <c r="O2370">
        <v>1</v>
      </c>
      <c r="P2370" t="s">
        <v>28</v>
      </c>
      <c r="Q2370" t="s">
        <v>56</v>
      </c>
      <c r="R2370">
        <v>24</v>
      </c>
      <c r="S2370" t="s">
        <v>131</v>
      </c>
      <c r="T2370" t="s">
        <v>58</v>
      </c>
      <c r="U2370" t="s">
        <v>3500</v>
      </c>
      <c r="V2370">
        <v>17</v>
      </c>
      <c r="W2370">
        <v>5</v>
      </c>
      <c r="X2370">
        <v>2026</v>
      </c>
      <c r="Y2370" t="s">
        <v>6232</v>
      </c>
      <c r="Z2370">
        <v>16</v>
      </c>
      <c r="AA2370" t="s">
        <v>6235</v>
      </c>
      <c r="AB2370">
        <v>175</v>
      </c>
      <c r="AC2370">
        <v>0.12142857142857143</v>
      </c>
      <c r="AD2370" t="s">
        <v>6233</v>
      </c>
      <c r="AE2370" t="s">
        <v>6241</v>
      </c>
    </row>
    <row r="2371" spans="1:31" x14ac:dyDescent="0.25">
      <c r="A2371" t="s">
        <v>3502</v>
      </c>
      <c r="B2371" s="1">
        <v>46182</v>
      </c>
      <c r="C2371">
        <v>0.50555555555555554</v>
      </c>
      <c r="D2371" t="s">
        <v>89</v>
      </c>
      <c r="E2371" t="s">
        <v>135</v>
      </c>
      <c r="F2371" t="s">
        <v>95</v>
      </c>
      <c r="G2371" t="s">
        <v>48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70</v>
      </c>
      <c r="O2371">
        <v>2</v>
      </c>
      <c r="P2371" t="s">
        <v>28</v>
      </c>
      <c r="Q2371" t="s">
        <v>56</v>
      </c>
      <c r="R2371">
        <v>18</v>
      </c>
      <c r="S2371" t="s">
        <v>131</v>
      </c>
      <c r="T2371" t="s">
        <v>85</v>
      </c>
      <c r="U2371" t="s">
        <v>3502</v>
      </c>
      <c r="V2371">
        <v>12</v>
      </c>
      <c r="W2371">
        <v>6</v>
      </c>
      <c r="X2371">
        <v>2026</v>
      </c>
      <c r="Y2371" t="s">
        <v>6237</v>
      </c>
      <c r="Z2371">
        <v>8</v>
      </c>
      <c r="AA2371" t="s">
        <v>6235</v>
      </c>
      <c r="AB2371">
        <v>172</v>
      </c>
      <c r="AC2371">
        <v>0.35526315789473684</v>
      </c>
      <c r="AD2371" t="s">
        <v>6233</v>
      </c>
      <c r="AE2371" t="s">
        <v>6241</v>
      </c>
    </row>
    <row r="2372" spans="1:31" x14ac:dyDescent="0.25">
      <c r="A2372" t="s">
        <v>3503</v>
      </c>
      <c r="B2372" s="1">
        <v>46137</v>
      </c>
      <c r="C2372">
        <v>0.55972222222222223</v>
      </c>
      <c r="D2372" t="s">
        <v>62</v>
      </c>
      <c r="E2372" t="s">
        <v>139</v>
      </c>
      <c r="F2372" t="s">
        <v>84</v>
      </c>
      <c r="G2372" t="s">
        <v>104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49</v>
      </c>
      <c r="O2372">
        <v>2</v>
      </c>
      <c r="P2372" t="s">
        <v>28</v>
      </c>
      <c r="Q2372" t="s">
        <v>29</v>
      </c>
      <c r="R2372">
        <v>37</v>
      </c>
      <c r="S2372" t="s">
        <v>64</v>
      </c>
      <c r="T2372" t="s">
        <v>85</v>
      </c>
      <c r="U2372" t="s">
        <v>3503</v>
      </c>
      <c r="V2372">
        <v>13</v>
      </c>
      <c r="W2372">
        <v>4</v>
      </c>
      <c r="X2372">
        <v>2026</v>
      </c>
      <c r="Y2372" t="s">
        <v>6237</v>
      </c>
      <c r="Z2372">
        <v>3</v>
      </c>
      <c r="AA2372" t="s">
        <v>6235</v>
      </c>
      <c r="AB2372">
        <v>551</v>
      </c>
      <c r="AC2372">
        <v>0.30975609756097561</v>
      </c>
      <c r="AD2372" t="s">
        <v>6233</v>
      </c>
      <c r="AE2372" t="s">
        <v>6231</v>
      </c>
    </row>
    <row r="2373" spans="1:31" x14ac:dyDescent="0.25">
      <c r="A2373" t="s">
        <v>3504</v>
      </c>
      <c r="B2373" s="1">
        <v>46079</v>
      </c>
      <c r="C2373">
        <v>0.68402777777777779</v>
      </c>
      <c r="D2373" t="s">
        <v>62</v>
      </c>
      <c r="E2373" t="s">
        <v>36</v>
      </c>
      <c r="F2373" t="s">
        <v>166</v>
      </c>
      <c r="G2373" t="s">
        <v>26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70</v>
      </c>
      <c r="O2373">
        <v>1</v>
      </c>
      <c r="P2373" t="s">
        <v>28</v>
      </c>
      <c r="Q2373" t="s">
        <v>56</v>
      </c>
      <c r="R2373">
        <v>26</v>
      </c>
      <c r="S2373" t="s">
        <v>71</v>
      </c>
      <c r="T2373" t="s">
        <v>58</v>
      </c>
      <c r="U2373" t="s">
        <v>3504</v>
      </c>
      <c r="V2373">
        <v>16</v>
      </c>
      <c r="W2373">
        <v>2</v>
      </c>
      <c r="X2373">
        <v>2026</v>
      </c>
      <c r="Y2373" t="s">
        <v>6232</v>
      </c>
      <c r="Z2373">
        <v>4</v>
      </c>
      <c r="AA2373" t="s">
        <v>6235</v>
      </c>
      <c r="AB2373">
        <v>723</v>
      </c>
      <c r="AC2373">
        <v>0.16538461538461538</v>
      </c>
      <c r="AD2373" t="s">
        <v>6233</v>
      </c>
      <c r="AE2373" t="s">
        <v>6236</v>
      </c>
    </row>
    <row r="2374" spans="1:31" x14ac:dyDescent="0.25">
      <c r="A2374" t="s">
        <v>3505</v>
      </c>
      <c r="B2374" s="1">
        <v>46152</v>
      </c>
      <c r="C2374">
        <v>0.4826388888888889</v>
      </c>
      <c r="D2374" t="s">
        <v>62</v>
      </c>
      <c r="E2374" t="s">
        <v>139</v>
      </c>
      <c r="F2374" t="s">
        <v>63</v>
      </c>
      <c r="G2374" t="s">
        <v>117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70</v>
      </c>
      <c r="O2374">
        <v>3</v>
      </c>
      <c r="P2374" t="s">
        <v>146</v>
      </c>
      <c r="Q2374" t="s">
        <v>56</v>
      </c>
      <c r="R2374">
        <v>29</v>
      </c>
      <c r="S2374" t="s">
        <v>170</v>
      </c>
      <c r="T2374" t="s">
        <v>58</v>
      </c>
      <c r="U2374" t="s">
        <v>3505</v>
      </c>
      <c r="V2374">
        <v>11</v>
      </c>
      <c r="W2374">
        <v>5</v>
      </c>
      <c r="X2374">
        <v>2026</v>
      </c>
      <c r="Y2374" t="s">
        <v>6237</v>
      </c>
      <c r="Z2374">
        <v>13</v>
      </c>
      <c r="AA2374" t="s">
        <v>6235</v>
      </c>
      <c r="AB2374">
        <v>303</v>
      </c>
      <c r="AC2374">
        <v>0.13333333333333333</v>
      </c>
      <c r="AD2374" t="s">
        <v>6240</v>
      </c>
      <c r="AE2374" t="s">
        <v>6236</v>
      </c>
    </row>
    <row r="2375" spans="1:31" x14ac:dyDescent="0.25">
      <c r="A2375" t="s">
        <v>3506</v>
      </c>
      <c r="B2375" s="1">
        <v>46044</v>
      </c>
      <c r="C2375">
        <v>0.87986111111111109</v>
      </c>
      <c r="D2375" t="s">
        <v>116</v>
      </c>
      <c r="E2375" t="s">
        <v>54</v>
      </c>
      <c r="F2375" t="s">
        <v>25</v>
      </c>
      <c r="G2375" t="s">
        <v>38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91</v>
      </c>
      <c r="O2375">
        <v>3</v>
      </c>
      <c r="P2375" t="s">
        <v>28</v>
      </c>
      <c r="Q2375" t="s">
        <v>56</v>
      </c>
      <c r="R2375">
        <v>35</v>
      </c>
      <c r="S2375" t="s">
        <v>71</v>
      </c>
      <c r="T2375" t="s">
        <v>41</v>
      </c>
      <c r="U2375" t="s">
        <v>3506</v>
      </c>
      <c r="V2375">
        <v>21</v>
      </c>
      <c r="W2375">
        <v>1</v>
      </c>
      <c r="X2375">
        <v>2026</v>
      </c>
      <c r="Y2375" t="s">
        <v>6239</v>
      </c>
      <c r="Z2375">
        <v>8</v>
      </c>
      <c r="AA2375" t="s">
        <v>6235</v>
      </c>
      <c r="AB2375">
        <v>284</v>
      </c>
      <c r="AC2375">
        <v>0.39117647058823529</v>
      </c>
      <c r="AD2375" t="s">
        <v>6240</v>
      </c>
      <c r="AE2375" t="s">
        <v>6236</v>
      </c>
    </row>
    <row r="2376" spans="1:31" x14ac:dyDescent="0.25">
      <c r="A2376" t="s">
        <v>3507</v>
      </c>
      <c r="B2376" s="1">
        <v>46149</v>
      </c>
      <c r="C2376">
        <v>0.84930555555555554</v>
      </c>
      <c r="D2376" t="s">
        <v>121</v>
      </c>
      <c r="E2376" t="s">
        <v>159</v>
      </c>
      <c r="F2376" t="s">
        <v>95</v>
      </c>
      <c r="G2376" t="s">
        <v>104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91</v>
      </c>
      <c r="O2376">
        <v>1</v>
      </c>
      <c r="P2376" t="s">
        <v>28</v>
      </c>
      <c r="Q2376" t="s">
        <v>29</v>
      </c>
      <c r="R2376">
        <v>47</v>
      </c>
      <c r="S2376" t="s">
        <v>71</v>
      </c>
      <c r="T2376" t="s">
        <v>41</v>
      </c>
      <c r="U2376" t="s">
        <v>3507</v>
      </c>
      <c r="V2376">
        <v>20</v>
      </c>
      <c r="W2376">
        <v>5</v>
      </c>
      <c r="X2376">
        <v>2026</v>
      </c>
      <c r="Y2376" t="s">
        <v>6239</v>
      </c>
      <c r="Z2376">
        <v>-1</v>
      </c>
      <c r="AA2376" t="s">
        <v>6229</v>
      </c>
      <c r="AB2376">
        <v>109</v>
      </c>
      <c r="AC2376">
        <v>4.8000000000000001E-2</v>
      </c>
      <c r="AD2376" t="s">
        <v>6233</v>
      </c>
      <c r="AE2376" t="s">
        <v>6234</v>
      </c>
    </row>
    <row r="2377" spans="1:31" x14ac:dyDescent="0.25">
      <c r="A2377" t="s">
        <v>3508</v>
      </c>
      <c r="B2377" s="1">
        <v>46118</v>
      </c>
      <c r="C2377">
        <v>0.37152777777777779</v>
      </c>
      <c r="D2377" t="s">
        <v>53</v>
      </c>
      <c r="E2377" t="s">
        <v>36</v>
      </c>
      <c r="F2377" t="s">
        <v>84</v>
      </c>
      <c r="G2377" t="s">
        <v>38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39</v>
      </c>
      <c r="O2377">
        <v>3</v>
      </c>
      <c r="P2377" t="s">
        <v>28</v>
      </c>
      <c r="Q2377" t="s">
        <v>29</v>
      </c>
      <c r="R2377">
        <v>44</v>
      </c>
      <c r="S2377" t="s">
        <v>57</v>
      </c>
      <c r="T2377" t="s">
        <v>31</v>
      </c>
      <c r="U2377" t="s">
        <v>3508</v>
      </c>
      <c r="V2377">
        <v>8</v>
      </c>
      <c r="W2377">
        <v>4</v>
      </c>
      <c r="X2377">
        <v>2026</v>
      </c>
      <c r="Y2377" t="s">
        <v>6228</v>
      </c>
      <c r="Z2377">
        <v>9</v>
      </c>
      <c r="AA2377" t="s">
        <v>6235</v>
      </c>
      <c r="AB2377">
        <v>534</v>
      </c>
      <c r="AC2377">
        <v>8.199999999999999E-2</v>
      </c>
      <c r="AD2377" t="s">
        <v>6240</v>
      </c>
      <c r="AE2377" t="s">
        <v>6231</v>
      </c>
    </row>
    <row r="2378" spans="1:31" x14ac:dyDescent="0.25">
      <c r="A2378" t="s">
        <v>3509</v>
      </c>
      <c r="B2378" s="1">
        <v>46105</v>
      </c>
      <c r="C2378">
        <v>0.57361111111111107</v>
      </c>
      <c r="D2378" t="s">
        <v>68</v>
      </c>
      <c r="E2378" t="s">
        <v>139</v>
      </c>
      <c r="F2378" t="s">
        <v>76</v>
      </c>
      <c r="G2378" t="s">
        <v>96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91</v>
      </c>
      <c r="O2378">
        <v>5</v>
      </c>
      <c r="P2378" t="s">
        <v>28</v>
      </c>
      <c r="Q2378" t="s">
        <v>56</v>
      </c>
      <c r="R2378">
        <v>26</v>
      </c>
      <c r="S2378" t="s">
        <v>131</v>
      </c>
      <c r="T2378" t="s">
        <v>85</v>
      </c>
      <c r="U2378" t="s">
        <v>3509</v>
      </c>
      <c r="V2378">
        <v>13</v>
      </c>
      <c r="W2378">
        <v>3</v>
      </c>
      <c r="X2378">
        <v>2026</v>
      </c>
      <c r="Y2378" t="s">
        <v>6237</v>
      </c>
      <c r="Z2378">
        <v>-4</v>
      </c>
      <c r="AA2378" t="s">
        <v>6229</v>
      </c>
      <c r="AB2378">
        <v>202</v>
      </c>
      <c r="AC2378">
        <v>0.43333333333333335</v>
      </c>
      <c r="AD2378" t="s">
        <v>6238</v>
      </c>
      <c r="AE2378" t="s">
        <v>6236</v>
      </c>
    </row>
    <row r="2379" spans="1:31" x14ac:dyDescent="0.25">
      <c r="A2379" t="s">
        <v>3511</v>
      </c>
      <c r="B2379" s="1">
        <v>46129</v>
      </c>
      <c r="C2379">
        <v>0.3923611111111111</v>
      </c>
      <c r="D2379" t="s">
        <v>23</v>
      </c>
      <c r="E2379" t="s">
        <v>24</v>
      </c>
      <c r="F2379" t="s">
        <v>63</v>
      </c>
      <c r="G2379" t="s">
        <v>104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91</v>
      </c>
      <c r="O2379">
        <v>3</v>
      </c>
      <c r="P2379" t="s">
        <v>28</v>
      </c>
      <c r="Q2379" t="s">
        <v>29</v>
      </c>
      <c r="R2379">
        <v>32</v>
      </c>
      <c r="S2379" t="s">
        <v>30</v>
      </c>
      <c r="T2379" t="s">
        <v>31</v>
      </c>
      <c r="U2379" t="s">
        <v>3511</v>
      </c>
      <c r="V2379">
        <v>9</v>
      </c>
      <c r="W2379">
        <v>4</v>
      </c>
      <c r="X2379">
        <v>2026</v>
      </c>
      <c r="Y2379" t="s">
        <v>6228</v>
      </c>
      <c r="Z2379">
        <v>17</v>
      </c>
      <c r="AA2379" t="s">
        <v>6235</v>
      </c>
      <c r="AB2379">
        <v>312</v>
      </c>
      <c r="AC2379">
        <v>0.11578947368421053</v>
      </c>
      <c r="AD2379" t="s">
        <v>6240</v>
      </c>
      <c r="AE2379" t="s">
        <v>6236</v>
      </c>
    </row>
    <row r="2380" spans="1:31" x14ac:dyDescent="0.25">
      <c r="A2380" t="s">
        <v>3512</v>
      </c>
      <c r="B2380" s="1">
        <v>46155</v>
      </c>
      <c r="C2380">
        <v>0.46250000000000002</v>
      </c>
      <c r="D2380" t="s">
        <v>130</v>
      </c>
      <c r="E2380" t="s">
        <v>159</v>
      </c>
      <c r="F2380" t="s">
        <v>84</v>
      </c>
      <c r="G2380" t="s">
        <v>48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39</v>
      </c>
      <c r="O2380">
        <v>4</v>
      </c>
      <c r="P2380" t="s">
        <v>28</v>
      </c>
      <c r="Q2380" t="s">
        <v>56</v>
      </c>
      <c r="R2380">
        <v>50</v>
      </c>
      <c r="S2380" t="s">
        <v>40</v>
      </c>
      <c r="T2380" t="s">
        <v>58</v>
      </c>
      <c r="U2380" t="s">
        <v>3512</v>
      </c>
      <c r="V2380">
        <v>11</v>
      </c>
      <c r="W2380">
        <v>5</v>
      </c>
      <c r="X2380">
        <v>2026</v>
      </c>
      <c r="Y2380" t="s">
        <v>6237</v>
      </c>
      <c r="Z2380">
        <v>20</v>
      </c>
      <c r="AA2380" t="s">
        <v>6235</v>
      </c>
      <c r="AB2380">
        <v>987</v>
      </c>
      <c r="AC2380">
        <v>0.18604651162790697</v>
      </c>
      <c r="AD2380" t="s">
        <v>6230</v>
      </c>
      <c r="AE2380" t="s">
        <v>6234</v>
      </c>
    </row>
    <row r="2381" spans="1:31" x14ac:dyDescent="0.25">
      <c r="A2381" t="s">
        <v>3513</v>
      </c>
      <c r="B2381" s="1">
        <v>46069</v>
      </c>
      <c r="C2381">
        <v>0.57430555555555551</v>
      </c>
      <c r="D2381" t="s">
        <v>35</v>
      </c>
      <c r="E2381" t="s">
        <v>36</v>
      </c>
      <c r="F2381" t="s">
        <v>37</v>
      </c>
      <c r="G2381" t="s">
        <v>117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39</v>
      </c>
      <c r="O2381">
        <v>1</v>
      </c>
      <c r="P2381" t="s">
        <v>28</v>
      </c>
      <c r="Q2381" t="s">
        <v>56</v>
      </c>
      <c r="R2381">
        <v>48</v>
      </c>
      <c r="S2381" t="s">
        <v>57</v>
      </c>
      <c r="T2381" t="s">
        <v>85</v>
      </c>
      <c r="U2381" t="s">
        <v>3513</v>
      </c>
      <c r="V2381">
        <v>13</v>
      </c>
      <c r="W2381">
        <v>2</v>
      </c>
      <c r="X2381">
        <v>2026</v>
      </c>
      <c r="Y2381" t="s">
        <v>6237</v>
      </c>
      <c r="Z2381">
        <v>19</v>
      </c>
      <c r="AA2381" t="s">
        <v>6235</v>
      </c>
      <c r="AB2381">
        <v>802</v>
      </c>
      <c r="AC2381">
        <v>0.21718750000000001</v>
      </c>
      <c r="AD2381" t="s">
        <v>6233</v>
      </c>
      <c r="AE2381" t="s">
        <v>6234</v>
      </c>
    </row>
    <row r="2382" spans="1:31" x14ac:dyDescent="0.25">
      <c r="A2382" t="s">
        <v>3514</v>
      </c>
      <c r="B2382" s="1">
        <v>46118</v>
      </c>
      <c r="C2382">
        <v>0.76944444444444449</v>
      </c>
      <c r="D2382" t="s">
        <v>145</v>
      </c>
      <c r="E2382" t="s">
        <v>159</v>
      </c>
      <c r="F2382" t="s">
        <v>95</v>
      </c>
      <c r="G2382" t="s">
        <v>104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70</v>
      </c>
      <c r="O2382">
        <v>4</v>
      </c>
      <c r="P2382" t="s">
        <v>28</v>
      </c>
      <c r="Q2382" t="s">
        <v>56</v>
      </c>
      <c r="R2382">
        <v>49</v>
      </c>
      <c r="S2382" t="s">
        <v>57</v>
      </c>
      <c r="T2382" t="s">
        <v>41</v>
      </c>
      <c r="U2382" t="s">
        <v>3514</v>
      </c>
      <c r="V2382">
        <v>18</v>
      </c>
      <c r="W2382">
        <v>4</v>
      </c>
      <c r="X2382">
        <v>2026</v>
      </c>
      <c r="Y2382" t="s">
        <v>6232</v>
      </c>
      <c r="Z2382">
        <v>-1</v>
      </c>
      <c r="AA2382" t="s">
        <v>6229</v>
      </c>
      <c r="AB2382">
        <v>939</v>
      </c>
      <c r="AC2382">
        <v>5.2380952380952382E-2</v>
      </c>
      <c r="AD2382" t="s">
        <v>6230</v>
      </c>
      <c r="AE2382" t="s">
        <v>6234</v>
      </c>
    </row>
    <row r="2383" spans="1:31" x14ac:dyDescent="0.25">
      <c r="A2383" t="s">
        <v>3515</v>
      </c>
      <c r="B2383" s="1">
        <v>46102</v>
      </c>
      <c r="C2383">
        <v>0.50624999999999998</v>
      </c>
      <c r="D2383" t="s">
        <v>145</v>
      </c>
      <c r="E2383" t="s">
        <v>24</v>
      </c>
      <c r="F2383" t="s">
        <v>37</v>
      </c>
      <c r="G2383" t="s">
        <v>26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91</v>
      </c>
      <c r="O2383">
        <v>3</v>
      </c>
      <c r="P2383" t="s">
        <v>28</v>
      </c>
      <c r="Q2383" t="s">
        <v>29</v>
      </c>
      <c r="R2383">
        <v>23</v>
      </c>
      <c r="S2383" t="s">
        <v>64</v>
      </c>
      <c r="T2383" t="s">
        <v>85</v>
      </c>
      <c r="U2383" t="s">
        <v>3515</v>
      </c>
      <c r="V2383">
        <v>12</v>
      </c>
      <c r="W2383">
        <v>3</v>
      </c>
      <c r="X2383">
        <v>2026</v>
      </c>
      <c r="Y2383" t="s">
        <v>6237</v>
      </c>
      <c r="Z2383">
        <v>0</v>
      </c>
      <c r="AA2383" t="s">
        <v>6229</v>
      </c>
      <c r="AB2383">
        <v>207</v>
      </c>
      <c r="AC2383">
        <v>0.32250000000000001</v>
      </c>
      <c r="AD2383" t="s">
        <v>6240</v>
      </c>
      <c r="AE2383" t="s">
        <v>6241</v>
      </c>
    </row>
    <row r="2384" spans="1:31" x14ac:dyDescent="0.25">
      <c r="A2384" t="s">
        <v>3516</v>
      </c>
      <c r="B2384" s="1">
        <v>46115</v>
      </c>
      <c r="C2384">
        <v>0.36944444444444446</v>
      </c>
      <c r="D2384" t="s">
        <v>121</v>
      </c>
      <c r="E2384" t="s">
        <v>100</v>
      </c>
      <c r="F2384" t="s">
        <v>95</v>
      </c>
      <c r="G2384" t="s">
        <v>26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91</v>
      </c>
      <c r="O2384">
        <v>2</v>
      </c>
      <c r="P2384" t="s">
        <v>28</v>
      </c>
      <c r="Q2384" t="s">
        <v>56</v>
      </c>
      <c r="R2384">
        <v>54</v>
      </c>
      <c r="S2384" t="s">
        <v>30</v>
      </c>
      <c r="T2384" t="s">
        <v>31</v>
      </c>
      <c r="U2384" t="s">
        <v>3516</v>
      </c>
      <c r="V2384">
        <v>8</v>
      </c>
      <c r="W2384">
        <v>4</v>
      </c>
      <c r="X2384">
        <v>2026</v>
      </c>
      <c r="Y2384" t="s">
        <v>6228</v>
      </c>
      <c r="Z2384">
        <v>5</v>
      </c>
      <c r="AA2384" t="s">
        <v>6235</v>
      </c>
      <c r="AB2384">
        <v>492</v>
      </c>
      <c r="AC2384">
        <v>0.35714285714285715</v>
      </c>
      <c r="AD2384" t="s">
        <v>6233</v>
      </c>
      <c r="AE2384" t="s">
        <v>6234</v>
      </c>
    </row>
    <row r="2385" spans="1:31" x14ac:dyDescent="0.25">
      <c r="A2385" t="s">
        <v>3517</v>
      </c>
      <c r="B2385" s="1">
        <v>46147</v>
      </c>
      <c r="C2385">
        <v>0.49305555555555558</v>
      </c>
      <c r="D2385" t="s">
        <v>89</v>
      </c>
      <c r="E2385" t="s">
        <v>54</v>
      </c>
      <c r="F2385" t="s">
        <v>95</v>
      </c>
      <c r="G2385" t="s">
        <v>26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91</v>
      </c>
      <c r="O2385">
        <v>2</v>
      </c>
      <c r="P2385" t="s">
        <v>146</v>
      </c>
      <c r="Q2385" t="s">
        <v>56</v>
      </c>
      <c r="R2385">
        <v>44</v>
      </c>
      <c r="S2385" t="s">
        <v>131</v>
      </c>
      <c r="T2385" t="s">
        <v>58</v>
      </c>
      <c r="U2385" t="s">
        <v>3517</v>
      </c>
      <c r="V2385">
        <v>11</v>
      </c>
      <c r="W2385">
        <v>5</v>
      </c>
      <c r="X2385">
        <v>2026</v>
      </c>
      <c r="Y2385" t="s">
        <v>6237</v>
      </c>
      <c r="Z2385">
        <v>15</v>
      </c>
      <c r="AA2385" t="s">
        <v>6235</v>
      </c>
      <c r="AB2385">
        <v>823</v>
      </c>
      <c r="AC2385">
        <v>8.7804878048780496E-2</v>
      </c>
      <c r="AD2385" t="s">
        <v>6233</v>
      </c>
      <c r="AE2385" t="s">
        <v>6231</v>
      </c>
    </row>
    <row r="2386" spans="1:31" x14ac:dyDescent="0.25">
      <c r="A2386" t="s">
        <v>3518</v>
      </c>
      <c r="B2386" s="1">
        <v>46100</v>
      </c>
      <c r="C2386">
        <v>0.82708333333333328</v>
      </c>
      <c r="D2386" t="s">
        <v>53</v>
      </c>
      <c r="E2386" t="s">
        <v>135</v>
      </c>
      <c r="F2386" t="s">
        <v>95</v>
      </c>
      <c r="G2386" t="s">
        <v>38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70</v>
      </c>
      <c r="O2386">
        <v>2</v>
      </c>
      <c r="P2386" t="s">
        <v>28</v>
      </c>
      <c r="Q2386" t="s">
        <v>29</v>
      </c>
      <c r="R2386">
        <v>42</v>
      </c>
      <c r="S2386" t="s">
        <v>71</v>
      </c>
      <c r="T2386" t="s">
        <v>41</v>
      </c>
      <c r="U2386" t="s">
        <v>3518</v>
      </c>
      <c r="V2386">
        <v>19</v>
      </c>
      <c r="W2386">
        <v>3</v>
      </c>
      <c r="X2386">
        <v>2026</v>
      </c>
      <c r="Y2386" t="s">
        <v>6232</v>
      </c>
      <c r="Z2386">
        <v>3</v>
      </c>
      <c r="AA2386" t="s">
        <v>6235</v>
      </c>
      <c r="AB2386">
        <v>718</v>
      </c>
      <c r="AC2386">
        <v>0.14347826086956522</v>
      </c>
      <c r="AD2386" t="s">
        <v>6233</v>
      </c>
      <c r="AE2386" t="s">
        <v>6231</v>
      </c>
    </row>
    <row r="2387" spans="1:31" x14ac:dyDescent="0.25">
      <c r="A2387" t="s">
        <v>3519</v>
      </c>
      <c r="B2387" s="1">
        <v>46160</v>
      </c>
      <c r="C2387">
        <v>0.77986111111111112</v>
      </c>
      <c r="D2387" t="s">
        <v>53</v>
      </c>
      <c r="E2387" t="s">
        <v>46</v>
      </c>
      <c r="F2387" t="s">
        <v>25</v>
      </c>
      <c r="G2387" t="s">
        <v>96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39</v>
      </c>
      <c r="O2387">
        <v>4</v>
      </c>
      <c r="P2387" t="s">
        <v>28</v>
      </c>
      <c r="Q2387" t="s">
        <v>56</v>
      </c>
      <c r="R2387">
        <v>20</v>
      </c>
      <c r="S2387" t="s">
        <v>57</v>
      </c>
      <c r="T2387" t="s">
        <v>41</v>
      </c>
      <c r="U2387" t="s">
        <v>3519</v>
      </c>
      <c r="V2387">
        <v>18</v>
      </c>
      <c r="W2387">
        <v>5</v>
      </c>
      <c r="X2387">
        <v>2026</v>
      </c>
      <c r="Y2387" t="s">
        <v>6232</v>
      </c>
      <c r="Z2387">
        <v>10</v>
      </c>
      <c r="AA2387" t="s">
        <v>6235</v>
      </c>
      <c r="AB2387">
        <v>44</v>
      </c>
      <c r="AC2387">
        <v>6.1224489795918366E-2</v>
      </c>
      <c r="AD2387" t="s">
        <v>6230</v>
      </c>
      <c r="AE2387" t="s">
        <v>6241</v>
      </c>
    </row>
    <row r="2388" spans="1:31" x14ac:dyDescent="0.25">
      <c r="A2388" t="s">
        <v>3520</v>
      </c>
      <c r="B2388" s="1">
        <v>46077</v>
      </c>
      <c r="C2388">
        <v>0.55486111111111114</v>
      </c>
      <c r="D2388" t="s">
        <v>116</v>
      </c>
      <c r="E2388" t="s">
        <v>139</v>
      </c>
      <c r="F2388" t="s">
        <v>166</v>
      </c>
      <c r="G2388" t="s">
        <v>104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27</v>
      </c>
      <c r="O2388">
        <v>3</v>
      </c>
      <c r="P2388" t="s">
        <v>146</v>
      </c>
      <c r="Q2388" t="s">
        <v>29</v>
      </c>
      <c r="R2388">
        <v>28</v>
      </c>
      <c r="S2388" t="s">
        <v>131</v>
      </c>
      <c r="T2388" t="s">
        <v>85</v>
      </c>
      <c r="U2388" t="s">
        <v>3520</v>
      </c>
      <c r="V2388">
        <v>13</v>
      </c>
      <c r="W2388">
        <v>2</v>
      </c>
      <c r="X2388">
        <v>2026</v>
      </c>
      <c r="Y2388" t="s">
        <v>6237</v>
      </c>
      <c r="Z2388">
        <v>1</v>
      </c>
      <c r="AA2388" t="s">
        <v>6235</v>
      </c>
      <c r="AB2388">
        <v>956</v>
      </c>
      <c r="AC2388">
        <v>0.15111111111111111</v>
      </c>
      <c r="AD2388" t="s">
        <v>6240</v>
      </c>
      <c r="AE2388" t="s">
        <v>6236</v>
      </c>
    </row>
    <row r="2389" spans="1:31" x14ac:dyDescent="0.25">
      <c r="A2389" t="s">
        <v>3521</v>
      </c>
      <c r="B2389" s="1">
        <v>46128</v>
      </c>
      <c r="C2389">
        <v>0.64166666666666672</v>
      </c>
      <c r="D2389" t="s">
        <v>35</v>
      </c>
      <c r="E2389" t="s">
        <v>24</v>
      </c>
      <c r="F2389" t="s">
        <v>84</v>
      </c>
      <c r="G2389" t="s">
        <v>117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39</v>
      </c>
      <c r="O2389">
        <v>4</v>
      </c>
      <c r="P2389" t="s">
        <v>28</v>
      </c>
      <c r="Q2389" t="s">
        <v>29</v>
      </c>
      <c r="R2389">
        <v>58</v>
      </c>
      <c r="S2389" t="s">
        <v>71</v>
      </c>
      <c r="T2389" t="s">
        <v>58</v>
      </c>
      <c r="U2389" t="s">
        <v>3521</v>
      </c>
      <c r="V2389">
        <v>15</v>
      </c>
      <c r="W2389">
        <v>4</v>
      </c>
      <c r="X2389">
        <v>2026</v>
      </c>
      <c r="Y2389" t="s">
        <v>6232</v>
      </c>
      <c r="Z2389">
        <v>9</v>
      </c>
      <c r="AA2389" t="s">
        <v>6235</v>
      </c>
      <c r="AB2389">
        <v>876</v>
      </c>
      <c r="AC2389">
        <v>0.24600000000000002</v>
      </c>
      <c r="AD2389" t="s">
        <v>6230</v>
      </c>
      <c r="AE2389" t="s">
        <v>6234</v>
      </c>
    </row>
    <row r="2390" spans="1:31" x14ac:dyDescent="0.25">
      <c r="A2390" t="s">
        <v>3522</v>
      </c>
      <c r="B2390" s="1">
        <v>46082</v>
      </c>
      <c r="C2390">
        <v>0.84097222222222223</v>
      </c>
      <c r="D2390" t="s">
        <v>116</v>
      </c>
      <c r="E2390" t="s">
        <v>46</v>
      </c>
      <c r="F2390" t="s">
        <v>76</v>
      </c>
      <c r="G2390" t="s">
        <v>96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91</v>
      </c>
      <c r="O2390">
        <v>1</v>
      </c>
      <c r="P2390" t="s">
        <v>28</v>
      </c>
      <c r="Q2390" t="s">
        <v>29</v>
      </c>
      <c r="R2390">
        <v>52</v>
      </c>
      <c r="S2390" t="s">
        <v>170</v>
      </c>
      <c r="T2390" t="s">
        <v>41</v>
      </c>
      <c r="U2390" t="s">
        <v>3522</v>
      </c>
      <c r="V2390">
        <v>20</v>
      </c>
      <c r="W2390">
        <v>3</v>
      </c>
      <c r="X2390">
        <v>2026</v>
      </c>
      <c r="Y2390" t="s">
        <v>6239</v>
      </c>
      <c r="Z2390">
        <v>-4</v>
      </c>
      <c r="AA2390" t="s">
        <v>6229</v>
      </c>
      <c r="AB2390">
        <v>487</v>
      </c>
      <c r="AC2390">
        <v>0.46</v>
      </c>
      <c r="AD2390" t="s">
        <v>6233</v>
      </c>
      <c r="AE2390" t="s">
        <v>6234</v>
      </c>
    </row>
    <row r="2391" spans="1:31" x14ac:dyDescent="0.25">
      <c r="A2391" t="s">
        <v>3523</v>
      </c>
      <c r="B2391" s="1">
        <v>46067</v>
      </c>
      <c r="C2391">
        <v>0.92638888888888893</v>
      </c>
      <c r="D2391" t="s">
        <v>23</v>
      </c>
      <c r="E2391" t="s">
        <v>46</v>
      </c>
      <c r="F2391" t="s">
        <v>95</v>
      </c>
      <c r="G2391" t="s">
        <v>48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39</v>
      </c>
      <c r="O2391">
        <v>3</v>
      </c>
      <c r="P2391" t="s">
        <v>28</v>
      </c>
      <c r="Q2391" t="s">
        <v>56</v>
      </c>
      <c r="R2391">
        <v>59</v>
      </c>
      <c r="S2391" t="s">
        <v>64</v>
      </c>
      <c r="T2391" t="s">
        <v>58</v>
      </c>
      <c r="U2391" t="s">
        <v>3523</v>
      </c>
      <c r="V2391">
        <v>22</v>
      </c>
      <c r="W2391">
        <v>2</v>
      </c>
      <c r="X2391">
        <v>2026</v>
      </c>
      <c r="Y2391" t="s">
        <v>6239</v>
      </c>
      <c r="Z2391">
        <v>-3</v>
      </c>
      <c r="AA2391" t="s">
        <v>6229</v>
      </c>
      <c r="AB2391">
        <v>687</v>
      </c>
      <c r="AC2391">
        <v>0.12727272727272726</v>
      </c>
      <c r="AD2391" t="s">
        <v>6240</v>
      </c>
      <c r="AE2391" t="s">
        <v>6234</v>
      </c>
    </row>
    <row r="2392" spans="1:31" x14ac:dyDescent="0.25">
      <c r="A2392" t="s">
        <v>3524</v>
      </c>
      <c r="B2392" s="1">
        <v>46083</v>
      </c>
      <c r="C2392">
        <v>0.92847222222222225</v>
      </c>
      <c r="D2392" t="s">
        <v>35</v>
      </c>
      <c r="E2392" t="s">
        <v>54</v>
      </c>
      <c r="F2392" t="s">
        <v>37</v>
      </c>
      <c r="G2392" t="s">
        <v>38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91</v>
      </c>
      <c r="O2392">
        <v>4</v>
      </c>
      <c r="P2392" t="s">
        <v>28</v>
      </c>
      <c r="Q2392" t="s">
        <v>56</v>
      </c>
      <c r="R2392">
        <v>53</v>
      </c>
      <c r="S2392" t="s">
        <v>57</v>
      </c>
      <c r="T2392" t="s">
        <v>58</v>
      </c>
      <c r="U2392" t="s">
        <v>3524</v>
      </c>
      <c r="V2392">
        <v>22</v>
      </c>
      <c r="W2392">
        <v>3</v>
      </c>
      <c r="X2392">
        <v>2026</v>
      </c>
      <c r="Y2392" t="s">
        <v>6239</v>
      </c>
      <c r="Z2392">
        <v>-3</v>
      </c>
      <c r="AA2392" t="s">
        <v>6229</v>
      </c>
      <c r="AB2392">
        <v>1131</v>
      </c>
      <c r="AC2392">
        <v>0.18333333333333332</v>
      </c>
      <c r="AD2392" t="s">
        <v>6230</v>
      </c>
      <c r="AE2392" t="s">
        <v>6234</v>
      </c>
    </row>
    <row r="2393" spans="1:31" x14ac:dyDescent="0.25">
      <c r="A2393" t="s">
        <v>3525</v>
      </c>
      <c r="B2393" s="1">
        <v>46061</v>
      </c>
      <c r="C2393">
        <v>0.97291666666666665</v>
      </c>
      <c r="D2393" t="s">
        <v>200</v>
      </c>
      <c r="E2393" t="s">
        <v>36</v>
      </c>
      <c r="F2393" t="s">
        <v>55</v>
      </c>
      <c r="G2393" t="s">
        <v>48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39</v>
      </c>
      <c r="O2393">
        <v>1</v>
      </c>
      <c r="P2393" t="s">
        <v>28</v>
      </c>
      <c r="Q2393" t="s">
        <v>56</v>
      </c>
      <c r="R2393">
        <v>49</v>
      </c>
      <c r="S2393" t="s">
        <v>170</v>
      </c>
      <c r="T2393" t="s">
        <v>58</v>
      </c>
      <c r="U2393" t="s">
        <v>3525</v>
      </c>
      <c r="V2393">
        <v>23</v>
      </c>
      <c r="W2393">
        <v>2</v>
      </c>
      <c r="X2393">
        <v>2026</v>
      </c>
      <c r="Y2393" t="s">
        <v>6239</v>
      </c>
      <c r="Z2393">
        <v>8</v>
      </c>
      <c r="AA2393" t="s">
        <v>6235</v>
      </c>
      <c r="AB2393">
        <v>543</v>
      </c>
      <c r="AC2393">
        <v>0.19062499999999999</v>
      </c>
      <c r="AD2393" t="s">
        <v>6233</v>
      </c>
      <c r="AE2393" t="s">
        <v>6234</v>
      </c>
    </row>
    <row r="2394" spans="1:31" x14ac:dyDescent="0.25">
      <c r="A2394" t="s">
        <v>3526</v>
      </c>
      <c r="B2394" s="1">
        <v>46087</v>
      </c>
      <c r="C2394">
        <v>0.56458333333333333</v>
      </c>
      <c r="D2394" t="s">
        <v>99</v>
      </c>
      <c r="E2394" t="s">
        <v>159</v>
      </c>
      <c r="F2394" t="s">
        <v>84</v>
      </c>
      <c r="G2394" t="s">
        <v>26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49</v>
      </c>
      <c r="O2394">
        <v>3</v>
      </c>
      <c r="P2394" t="s">
        <v>28</v>
      </c>
      <c r="Q2394" t="s">
        <v>29</v>
      </c>
      <c r="R2394">
        <v>20</v>
      </c>
      <c r="S2394" t="s">
        <v>30</v>
      </c>
      <c r="T2394" t="s">
        <v>85</v>
      </c>
      <c r="U2394" t="s">
        <v>3526</v>
      </c>
      <c r="V2394">
        <v>13</v>
      </c>
      <c r="W2394">
        <v>3</v>
      </c>
      <c r="X2394">
        <v>2026</v>
      </c>
      <c r="Y2394" t="s">
        <v>6237</v>
      </c>
      <c r="Z2394">
        <v>11</v>
      </c>
      <c r="AA2394" t="s">
        <v>6235</v>
      </c>
      <c r="AB2394">
        <v>30</v>
      </c>
      <c r="AC2394">
        <v>0.10816326530612244</v>
      </c>
      <c r="AD2394" t="s">
        <v>6240</v>
      </c>
      <c r="AE2394" t="s">
        <v>6241</v>
      </c>
    </row>
    <row r="2395" spans="1:31" x14ac:dyDescent="0.25">
      <c r="A2395" t="s">
        <v>3527</v>
      </c>
      <c r="B2395" s="1">
        <v>46179</v>
      </c>
      <c r="C2395">
        <v>0.75486111111111109</v>
      </c>
      <c r="D2395" t="s">
        <v>99</v>
      </c>
      <c r="E2395" t="s">
        <v>139</v>
      </c>
      <c r="F2395" t="s">
        <v>25</v>
      </c>
      <c r="G2395" t="s">
        <v>96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39</v>
      </c>
      <c r="O2395">
        <v>4</v>
      </c>
      <c r="P2395" t="s">
        <v>28</v>
      </c>
      <c r="Q2395" t="s">
        <v>29</v>
      </c>
      <c r="R2395">
        <v>34</v>
      </c>
      <c r="S2395" t="s">
        <v>64</v>
      </c>
      <c r="T2395" t="s">
        <v>41</v>
      </c>
      <c r="U2395" t="s">
        <v>3527</v>
      </c>
      <c r="V2395">
        <v>18</v>
      </c>
      <c r="W2395">
        <v>6</v>
      </c>
      <c r="X2395">
        <v>2026</v>
      </c>
      <c r="Y2395" t="s">
        <v>6232</v>
      </c>
      <c r="Z2395">
        <v>8</v>
      </c>
      <c r="AA2395" t="s">
        <v>6235</v>
      </c>
      <c r="AB2395">
        <v>1006</v>
      </c>
      <c r="AC2395">
        <v>0.35238095238095241</v>
      </c>
      <c r="AD2395" t="s">
        <v>6230</v>
      </c>
      <c r="AE2395" t="s">
        <v>6236</v>
      </c>
    </row>
    <row r="2396" spans="1:31" x14ac:dyDescent="0.25">
      <c r="A2396" t="s">
        <v>3528</v>
      </c>
      <c r="B2396" s="1">
        <v>46040</v>
      </c>
      <c r="C2396">
        <v>0.7729166666666667</v>
      </c>
      <c r="D2396" t="s">
        <v>296</v>
      </c>
      <c r="E2396" t="s">
        <v>135</v>
      </c>
      <c r="F2396" t="s">
        <v>37</v>
      </c>
      <c r="G2396" t="s">
        <v>26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91</v>
      </c>
      <c r="O2396">
        <v>1</v>
      </c>
      <c r="P2396" t="s">
        <v>28</v>
      </c>
      <c r="Q2396" t="s">
        <v>29</v>
      </c>
      <c r="R2396">
        <v>42</v>
      </c>
      <c r="S2396" t="s">
        <v>170</v>
      </c>
      <c r="T2396" t="s">
        <v>41</v>
      </c>
      <c r="U2396" t="s">
        <v>3528</v>
      </c>
      <c r="V2396">
        <v>18</v>
      </c>
      <c r="W2396">
        <v>1</v>
      </c>
      <c r="X2396">
        <v>2026</v>
      </c>
      <c r="Y2396" t="s">
        <v>6232</v>
      </c>
      <c r="Z2396">
        <v>1</v>
      </c>
      <c r="AA2396" t="s">
        <v>6235</v>
      </c>
      <c r="AB2396">
        <v>559</v>
      </c>
      <c r="AC2396">
        <v>0.39374999999999999</v>
      </c>
      <c r="AD2396" t="s">
        <v>6233</v>
      </c>
      <c r="AE2396" t="s">
        <v>6231</v>
      </c>
    </row>
    <row r="2397" spans="1:31" x14ac:dyDescent="0.25">
      <c r="A2397" t="s">
        <v>3529</v>
      </c>
      <c r="B2397" s="1">
        <v>46200</v>
      </c>
      <c r="C2397">
        <v>0.55000000000000004</v>
      </c>
      <c r="D2397" t="s">
        <v>200</v>
      </c>
      <c r="E2397" t="s">
        <v>54</v>
      </c>
      <c r="F2397" t="s">
        <v>76</v>
      </c>
      <c r="G2397" t="s">
        <v>48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27</v>
      </c>
      <c r="O2397">
        <v>4</v>
      </c>
      <c r="P2397" t="s">
        <v>28</v>
      </c>
      <c r="Q2397" t="s">
        <v>56</v>
      </c>
      <c r="R2397">
        <v>49</v>
      </c>
      <c r="S2397" t="s">
        <v>64</v>
      </c>
      <c r="T2397" t="s">
        <v>85</v>
      </c>
      <c r="U2397" t="s">
        <v>3529</v>
      </c>
      <c r="V2397">
        <v>13</v>
      </c>
      <c r="W2397">
        <v>6</v>
      </c>
      <c r="X2397">
        <v>2026</v>
      </c>
      <c r="Y2397" t="s">
        <v>6237</v>
      </c>
      <c r="Z2397">
        <v>-3</v>
      </c>
      <c r="AA2397" t="s">
        <v>6229</v>
      </c>
      <c r="AB2397">
        <v>203</v>
      </c>
      <c r="AC2397">
        <v>0.16969696969696968</v>
      </c>
      <c r="AD2397" t="s">
        <v>6230</v>
      </c>
      <c r="AE2397" t="s">
        <v>6234</v>
      </c>
    </row>
    <row r="2398" spans="1:31" x14ac:dyDescent="0.25">
      <c r="A2398" t="s">
        <v>3530</v>
      </c>
      <c r="B2398" s="1">
        <v>46188</v>
      </c>
      <c r="C2398">
        <v>0.5625</v>
      </c>
      <c r="D2398" t="s">
        <v>68</v>
      </c>
      <c r="E2398" t="s">
        <v>135</v>
      </c>
      <c r="F2398" t="s">
        <v>63</v>
      </c>
      <c r="G2398" t="s">
        <v>48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27</v>
      </c>
      <c r="O2398">
        <v>4</v>
      </c>
      <c r="P2398" t="s">
        <v>28</v>
      </c>
      <c r="Q2398" t="s">
        <v>29</v>
      </c>
      <c r="R2398">
        <v>45</v>
      </c>
      <c r="S2398" t="s">
        <v>57</v>
      </c>
      <c r="T2398" t="s">
        <v>85</v>
      </c>
      <c r="U2398" t="s">
        <v>3530</v>
      </c>
      <c r="V2398">
        <v>13</v>
      </c>
      <c r="W2398">
        <v>6</v>
      </c>
      <c r="X2398">
        <v>2026</v>
      </c>
      <c r="Y2398" t="s">
        <v>6237</v>
      </c>
      <c r="Z2398">
        <v>8</v>
      </c>
      <c r="AA2398" t="s">
        <v>6235</v>
      </c>
      <c r="AB2398">
        <v>988</v>
      </c>
      <c r="AC2398">
        <v>0.13469387755102041</v>
      </c>
      <c r="AD2398" t="s">
        <v>6230</v>
      </c>
      <c r="AE2398" t="s">
        <v>6231</v>
      </c>
    </row>
    <row r="2399" spans="1:31" x14ac:dyDescent="0.25">
      <c r="A2399" t="s">
        <v>3531</v>
      </c>
      <c r="B2399" s="1">
        <v>46046</v>
      </c>
      <c r="C2399">
        <v>0.71458333333333335</v>
      </c>
      <c r="D2399" t="s">
        <v>116</v>
      </c>
      <c r="E2399" t="s">
        <v>24</v>
      </c>
      <c r="F2399" t="s">
        <v>55</v>
      </c>
      <c r="G2399" t="s">
        <v>38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27</v>
      </c>
      <c r="O2399">
        <v>1</v>
      </c>
      <c r="P2399" t="s">
        <v>28</v>
      </c>
      <c r="Q2399" t="s">
        <v>56</v>
      </c>
      <c r="R2399">
        <v>26</v>
      </c>
      <c r="S2399" t="s">
        <v>64</v>
      </c>
      <c r="T2399" t="s">
        <v>58</v>
      </c>
      <c r="U2399" t="s">
        <v>3531</v>
      </c>
      <c r="V2399">
        <v>17</v>
      </c>
      <c r="W2399">
        <v>1</v>
      </c>
      <c r="X2399">
        <v>2026</v>
      </c>
      <c r="Y2399" t="s">
        <v>6232</v>
      </c>
      <c r="Z2399">
        <v>-2</v>
      </c>
      <c r="AA2399" t="s">
        <v>6229</v>
      </c>
      <c r="AB2399">
        <v>132</v>
      </c>
      <c r="AC2399">
        <v>0.22727272727272727</v>
      </c>
      <c r="AD2399" t="s">
        <v>6233</v>
      </c>
      <c r="AE2399" t="s">
        <v>6236</v>
      </c>
    </row>
    <row r="2400" spans="1:31" x14ac:dyDescent="0.25">
      <c r="A2400" t="s">
        <v>3533</v>
      </c>
      <c r="B2400" s="1">
        <v>46064</v>
      </c>
      <c r="C2400">
        <v>0.69791666666666663</v>
      </c>
      <c r="D2400" t="s">
        <v>23</v>
      </c>
      <c r="E2400" t="s">
        <v>24</v>
      </c>
      <c r="F2400" t="s">
        <v>55</v>
      </c>
      <c r="G2400" t="s">
        <v>104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49</v>
      </c>
      <c r="O2400">
        <v>2</v>
      </c>
      <c r="P2400" t="s">
        <v>28</v>
      </c>
      <c r="Q2400" t="s">
        <v>29</v>
      </c>
      <c r="R2400">
        <v>33</v>
      </c>
      <c r="S2400" t="s">
        <v>40</v>
      </c>
      <c r="T2400" t="s">
        <v>58</v>
      </c>
      <c r="U2400" t="s">
        <v>3533</v>
      </c>
      <c r="V2400">
        <v>16</v>
      </c>
      <c r="W2400">
        <v>2</v>
      </c>
      <c r="X2400">
        <v>2026</v>
      </c>
      <c r="Y2400" t="s">
        <v>6232</v>
      </c>
      <c r="Z2400">
        <v>0</v>
      </c>
      <c r="AA2400" t="s">
        <v>6229</v>
      </c>
      <c r="AB2400">
        <v>109</v>
      </c>
      <c r="AC2400">
        <v>0.18</v>
      </c>
      <c r="AD2400" t="s">
        <v>6233</v>
      </c>
      <c r="AE2400" t="s">
        <v>6236</v>
      </c>
    </row>
    <row r="2401" spans="1:31" x14ac:dyDescent="0.25">
      <c r="A2401" t="s">
        <v>3535</v>
      </c>
      <c r="B2401" s="1">
        <v>46191</v>
      </c>
      <c r="C2401">
        <v>0.36805555555555558</v>
      </c>
      <c r="D2401" t="s">
        <v>53</v>
      </c>
      <c r="E2401" t="s">
        <v>36</v>
      </c>
      <c r="F2401" t="s">
        <v>84</v>
      </c>
      <c r="G2401" t="s">
        <v>96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39</v>
      </c>
      <c r="O2401">
        <v>4</v>
      </c>
      <c r="P2401" t="s">
        <v>28</v>
      </c>
      <c r="Q2401" t="s">
        <v>29</v>
      </c>
      <c r="R2401">
        <v>22</v>
      </c>
      <c r="S2401" t="s">
        <v>71</v>
      </c>
      <c r="T2401" t="s">
        <v>31</v>
      </c>
      <c r="U2401" t="s">
        <v>3535</v>
      </c>
      <c r="V2401">
        <v>8</v>
      </c>
      <c r="W2401">
        <v>6</v>
      </c>
      <c r="X2401">
        <v>2026</v>
      </c>
      <c r="Y2401" t="s">
        <v>6228</v>
      </c>
      <c r="Z2401">
        <v>9</v>
      </c>
      <c r="AA2401" t="s">
        <v>6235</v>
      </c>
      <c r="AB2401">
        <v>609</v>
      </c>
      <c r="AC2401">
        <v>0.08</v>
      </c>
      <c r="AD2401" t="s">
        <v>6230</v>
      </c>
      <c r="AE2401" t="s">
        <v>6241</v>
      </c>
    </row>
    <row r="2402" spans="1:31" x14ac:dyDescent="0.25">
      <c r="A2402" t="s">
        <v>3536</v>
      </c>
      <c r="B2402" s="1">
        <v>46031</v>
      </c>
      <c r="C2402">
        <v>0.96250000000000002</v>
      </c>
      <c r="D2402" t="s">
        <v>121</v>
      </c>
      <c r="E2402" t="s">
        <v>100</v>
      </c>
      <c r="F2402" t="s">
        <v>76</v>
      </c>
      <c r="G2402" t="s">
        <v>38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91</v>
      </c>
      <c r="O2402">
        <v>5</v>
      </c>
      <c r="P2402" t="s">
        <v>28</v>
      </c>
      <c r="Q2402" t="s">
        <v>29</v>
      </c>
      <c r="R2402">
        <v>60</v>
      </c>
      <c r="S2402" t="s">
        <v>30</v>
      </c>
      <c r="T2402" t="s">
        <v>58</v>
      </c>
      <c r="U2402" t="s">
        <v>3536</v>
      </c>
      <c r="V2402">
        <v>23</v>
      </c>
      <c r="W2402">
        <v>1</v>
      </c>
      <c r="X2402">
        <v>2026</v>
      </c>
      <c r="Y2402" t="s">
        <v>6239</v>
      </c>
      <c r="Z2402">
        <v>4</v>
      </c>
      <c r="AA2402" t="s">
        <v>6235</v>
      </c>
      <c r="AB2402">
        <v>408</v>
      </c>
      <c r="AC2402">
        <v>0.27954545454545454</v>
      </c>
      <c r="AD2402" t="s">
        <v>6238</v>
      </c>
      <c r="AE2402" t="s">
        <v>6234</v>
      </c>
    </row>
    <row r="2403" spans="1:31" x14ac:dyDescent="0.25">
      <c r="A2403" t="s">
        <v>3537</v>
      </c>
      <c r="B2403" s="1">
        <v>46084</v>
      </c>
      <c r="C2403">
        <v>0.86527777777777781</v>
      </c>
      <c r="D2403" t="s">
        <v>121</v>
      </c>
      <c r="E2403" t="s">
        <v>90</v>
      </c>
      <c r="F2403" t="s">
        <v>55</v>
      </c>
      <c r="G2403" t="s">
        <v>48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70</v>
      </c>
      <c r="O2403">
        <v>2</v>
      </c>
      <c r="P2403" t="s">
        <v>28</v>
      </c>
      <c r="Q2403" t="s">
        <v>29</v>
      </c>
      <c r="R2403">
        <v>43</v>
      </c>
      <c r="S2403" t="s">
        <v>131</v>
      </c>
      <c r="T2403" t="s">
        <v>41</v>
      </c>
      <c r="U2403" t="s">
        <v>3537</v>
      </c>
      <c r="V2403">
        <v>20</v>
      </c>
      <c r="W2403">
        <v>3</v>
      </c>
      <c r="X2403">
        <v>2026</v>
      </c>
      <c r="Y2403" t="s">
        <v>6239</v>
      </c>
      <c r="Z2403">
        <v>2</v>
      </c>
      <c r="AA2403" t="s">
        <v>6235</v>
      </c>
      <c r="AB2403">
        <v>701</v>
      </c>
      <c r="AC2403">
        <v>0.11707317073170731</v>
      </c>
      <c r="AD2403" t="s">
        <v>6233</v>
      </c>
      <c r="AE2403" t="s">
        <v>6231</v>
      </c>
    </row>
    <row r="2404" spans="1:31" x14ac:dyDescent="0.25">
      <c r="A2404" t="s">
        <v>3538</v>
      </c>
      <c r="B2404" s="1">
        <v>46058</v>
      </c>
      <c r="C2404">
        <v>0.98402777777777772</v>
      </c>
      <c r="D2404" t="s">
        <v>200</v>
      </c>
      <c r="E2404" t="s">
        <v>135</v>
      </c>
      <c r="F2404" t="s">
        <v>63</v>
      </c>
      <c r="G2404" t="s">
        <v>117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49</v>
      </c>
      <c r="O2404">
        <v>2</v>
      </c>
      <c r="P2404" t="s">
        <v>28</v>
      </c>
      <c r="Q2404" t="s">
        <v>29</v>
      </c>
      <c r="R2404">
        <v>59</v>
      </c>
      <c r="S2404" t="s">
        <v>71</v>
      </c>
      <c r="T2404" t="s">
        <v>58</v>
      </c>
      <c r="U2404" t="s">
        <v>3538</v>
      </c>
      <c r="V2404">
        <v>23</v>
      </c>
      <c r="W2404">
        <v>2</v>
      </c>
      <c r="X2404">
        <v>2026</v>
      </c>
      <c r="Y2404" t="s">
        <v>6239</v>
      </c>
      <c r="Z2404">
        <v>2</v>
      </c>
      <c r="AA2404" t="s">
        <v>6235</v>
      </c>
      <c r="AB2404">
        <v>784</v>
      </c>
      <c r="AC2404">
        <v>6.1904761904761907E-2</v>
      </c>
      <c r="AD2404" t="s">
        <v>6233</v>
      </c>
      <c r="AE2404" t="s">
        <v>6234</v>
      </c>
    </row>
    <row r="2405" spans="1:31" x14ac:dyDescent="0.25">
      <c r="A2405" t="s">
        <v>3539</v>
      </c>
      <c r="B2405" s="1">
        <v>46181</v>
      </c>
      <c r="C2405">
        <v>0.52083333333333337</v>
      </c>
      <c r="D2405" t="s">
        <v>75</v>
      </c>
      <c r="E2405" t="s">
        <v>139</v>
      </c>
      <c r="F2405" t="s">
        <v>55</v>
      </c>
      <c r="G2405" t="s">
        <v>104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70</v>
      </c>
      <c r="O2405">
        <v>3</v>
      </c>
      <c r="P2405" t="s">
        <v>28</v>
      </c>
      <c r="Q2405" t="s">
        <v>56</v>
      </c>
      <c r="R2405">
        <v>51</v>
      </c>
      <c r="S2405" t="s">
        <v>57</v>
      </c>
      <c r="T2405" t="s">
        <v>85</v>
      </c>
      <c r="U2405" t="s">
        <v>3539</v>
      </c>
      <c r="V2405">
        <v>12</v>
      </c>
      <c r="W2405">
        <v>6</v>
      </c>
      <c r="X2405">
        <v>2026</v>
      </c>
      <c r="Y2405" t="s">
        <v>6237</v>
      </c>
      <c r="Z2405">
        <v>20</v>
      </c>
      <c r="AA2405" t="s">
        <v>6235</v>
      </c>
      <c r="AB2405">
        <v>915</v>
      </c>
      <c r="AC2405">
        <v>0.192</v>
      </c>
      <c r="AD2405" t="s">
        <v>6240</v>
      </c>
      <c r="AE2405" t="s">
        <v>6234</v>
      </c>
    </row>
    <row r="2406" spans="1:31" x14ac:dyDescent="0.25">
      <c r="A2406" t="s">
        <v>3540</v>
      </c>
      <c r="B2406" s="1">
        <v>46080</v>
      </c>
      <c r="C2406">
        <v>0.74513888888888891</v>
      </c>
      <c r="D2406" t="s">
        <v>45</v>
      </c>
      <c r="E2406" t="s">
        <v>90</v>
      </c>
      <c r="F2406" t="s">
        <v>95</v>
      </c>
      <c r="G2406" t="s">
        <v>96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49</v>
      </c>
      <c r="O2406">
        <v>2</v>
      </c>
      <c r="P2406" t="s">
        <v>28</v>
      </c>
      <c r="Q2406" t="s">
        <v>56</v>
      </c>
      <c r="R2406">
        <v>40</v>
      </c>
      <c r="S2406" t="s">
        <v>30</v>
      </c>
      <c r="T2406" t="s">
        <v>58</v>
      </c>
      <c r="U2406" t="s">
        <v>3540</v>
      </c>
      <c r="V2406">
        <v>17</v>
      </c>
      <c r="W2406">
        <v>2</v>
      </c>
      <c r="X2406">
        <v>2026</v>
      </c>
      <c r="Y2406" t="s">
        <v>6232</v>
      </c>
      <c r="Z2406">
        <v>3</v>
      </c>
      <c r="AA2406" t="s">
        <v>6235</v>
      </c>
      <c r="AB2406">
        <v>985</v>
      </c>
      <c r="AC2406">
        <v>0.15454545454545454</v>
      </c>
      <c r="AD2406" t="s">
        <v>6233</v>
      </c>
      <c r="AE2406" t="s">
        <v>6231</v>
      </c>
    </row>
    <row r="2407" spans="1:31" x14ac:dyDescent="0.25">
      <c r="A2407" t="s">
        <v>3541</v>
      </c>
      <c r="B2407" s="1">
        <v>46138</v>
      </c>
      <c r="C2407">
        <v>0.37638888888888888</v>
      </c>
      <c r="D2407" t="s">
        <v>200</v>
      </c>
      <c r="E2407" t="s">
        <v>46</v>
      </c>
      <c r="F2407" t="s">
        <v>37</v>
      </c>
      <c r="G2407" t="s">
        <v>48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49</v>
      </c>
      <c r="O2407">
        <v>2</v>
      </c>
      <c r="P2407" t="s">
        <v>28</v>
      </c>
      <c r="Q2407" t="s">
        <v>29</v>
      </c>
      <c r="R2407">
        <v>59</v>
      </c>
      <c r="S2407" t="s">
        <v>170</v>
      </c>
      <c r="T2407" t="s">
        <v>31</v>
      </c>
      <c r="U2407" t="s">
        <v>3541</v>
      </c>
      <c r="V2407">
        <v>9</v>
      </c>
      <c r="W2407">
        <v>4</v>
      </c>
      <c r="X2407">
        <v>2026</v>
      </c>
      <c r="Y2407" t="s">
        <v>6228</v>
      </c>
      <c r="Z2407">
        <v>15</v>
      </c>
      <c r="AA2407" t="s">
        <v>6235</v>
      </c>
      <c r="AB2407">
        <v>447</v>
      </c>
      <c r="AC2407">
        <v>0.30930232558139537</v>
      </c>
      <c r="AD2407" t="s">
        <v>6233</v>
      </c>
      <c r="AE2407" t="s">
        <v>6234</v>
      </c>
    </row>
    <row r="2408" spans="1:31" x14ac:dyDescent="0.25">
      <c r="A2408" t="s">
        <v>3542</v>
      </c>
      <c r="B2408" s="1">
        <v>46048</v>
      </c>
      <c r="C2408">
        <v>0.86041666666666672</v>
      </c>
      <c r="D2408" t="s">
        <v>296</v>
      </c>
      <c r="E2408" t="s">
        <v>139</v>
      </c>
      <c r="F2408" t="s">
        <v>166</v>
      </c>
      <c r="G2408" t="s">
        <v>96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49</v>
      </c>
      <c r="O2408">
        <v>5</v>
      </c>
      <c r="P2408" t="s">
        <v>28</v>
      </c>
      <c r="Q2408" t="s">
        <v>56</v>
      </c>
      <c r="R2408">
        <v>50</v>
      </c>
      <c r="S2408" t="s">
        <v>57</v>
      </c>
      <c r="T2408" t="s">
        <v>41</v>
      </c>
      <c r="U2408" t="s">
        <v>3542</v>
      </c>
      <c r="V2408">
        <v>20</v>
      </c>
      <c r="W2408">
        <v>1</v>
      </c>
      <c r="X2408">
        <v>2026</v>
      </c>
      <c r="Y2408" t="s">
        <v>6239</v>
      </c>
      <c r="Z2408">
        <v>12</v>
      </c>
      <c r="AA2408" t="s">
        <v>6235</v>
      </c>
      <c r="AB2408">
        <v>999</v>
      </c>
      <c r="AC2408">
        <v>0.22564102564102567</v>
      </c>
      <c r="AD2408" t="s">
        <v>6238</v>
      </c>
      <c r="AE2408" t="s">
        <v>6234</v>
      </c>
    </row>
    <row r="2409" spans="1:31" x14ac:dyDescent="0.25">
      <c r="A2409" t="s">
        <v>3543</v>
      </c>
      <c r="B2409" s="1">
        <v>46041</v>
      </c>
      <c r="C2409">
        <v>0.55972222222222223</v>
      </c>
      <c r="D2409" t="s">
        <v>89</v>
      </c>
      <c r="E2409" t="s">
        <v>100</v>
      </c>
      <c r="F2409" t="s">
        <v>166</v>
      </c>
      <c r="G2409" t="s">
        <v>26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49</v>
      </c>
      <c r="O2409">
        <v>5</v>
      </c>
      <c r="P2409" t="s">
        <v>28</v>
      </c>
      <c r="Q2409" t="s">
        <v>29</v>
      </c>
      <c r="R2409">
        <v>31</v>
      </c>
      <c r="S2409" t="s">
        <v>57</v>
      </c>
      <c r="T2409" t="s">
        <v>85</v>
      </c>
      <c r="U2409" t="s">
        <v>3543</v>
      </c>
      <c r="V2409">
        <v>13</v>
      </c>
      <c r="W2409">
        <v>1</v>
      </c>
      <c r="X2409">
        <v>2026</v>
      </c>
      <c r="Y2409" t="s">
        <v>6237</v>
      </c>
      <c r="Z2409">
        <v>-3</v>
      </c>
      <c r="AA2409" t="s">
        <v>6229</v>
      </c>
      <c r="AB2409">
        <v>143</v>
      </c>
      <c r="AC2409">
        <v>0.36521739130434783</v>
      </c>
      <c r="AD2409" t="s">
        <v>6238</v>
      </c>
      <c r="AE2409" t="s">
        <v>6236</v>
      </c>
    </row>
    <row r="2410" spans="1:31" x14ac:dyDescent="0.25">
      <c r="A2410" t="s">
        <v>3544</v>
      </c>
      <c r="B2410" s="1">
        <v>46166</v>
      </c>
      <c r="C2410">
        <v>0.97499999999999998</v>
      </c>
      <c r="D2410" t="s">
        <v>35</v>
      </c>
      <c r="E2410" t="s">
        <v>54</v>
      </c>
      <c r="F2410" t="s">
        <v>95</v>
      </c>
      <c r="G2410" t="s">
        <v>104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39</v>
      </c>
      <c r="O2410">
        <v>3</v>
      </c>
      <c r="P2410" t="s">
        <v>28</v>
      </c>
      <c r="Q2410" t="s">
        <v>56</v>
      </c>
      <c r="R2410">
        <v>57</v>
      </c>
      <c r="S2410" t="s">
        <v>170</v>
      </c>
      <c r="T2410" t="s">
        <v>58</v>
      </c>
      <c r="U2410" t="s">
        <v>3544</v>
      </c>
      <c r="V2410">
        <v>23</v>
      </c>
      <c r="W2410">
        <v>5</v>
      </c>
      <c r="X2410">
        <v>2026</v>
      </c>
      <c r="Y2410" t="s">
        <v>6239</v>
      </c>
      <c r="Z2410">
        <v>17</v>
      </c>
      <c r="AA2410" t="s">
        <v>6235</v>
      </c>
      <c r="AB2410">
        <v>261</v>
      </c>
      <c r="AC2410">
        <v>0.17250000000000001</v>
      </c>
      <c r="AD2410" t="s">
        <v>6240</v>
      </c>
      <c r="AE2410" t="s">
        <v>6234</v>
      </c>
    </row>
    <row r="2411" spans="1:31" x14ac:dyDescent="0.25">
      <c r="A2411" t="s">
        <v>3545</v>
      </c>
      <c r="B2411" s="1">
        <v>46064</v>
      </c>
      <c r="C2411">
        <v>0.7729166666666667</v>
      </c>
      <c r="D2411" t="s">
        <v>75</v>
      </c>
      <c r="E2411" t="s">
        <v>36</v>
      </c>
      <c r="F2411" t="s">
        <v>55</v>
      </c>
      <c r="G2411" t="s">
        <v>96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39</v>
      </c>
      <c r="O2411">
        <v>4</v>
      </c>
      <c r="P2411" t="s">
        <v>28</v>
      </c>
      <c r="Q2411" t="s">
        <v>29</v>
      </c>
      <c r="R2411">
        <v>21</v>
      </c>
      <c r="S2411" t="s">
        <v>40</v>
      </c>
      <c r="T2411" t="s">
        <v>41</v>
      </c>
      <c r="U2411" t="s">
        <v>3545</v>
      </c>
      <c r="V2411">
        <v>18</v>
      </c>
      <c r="W2411">
        <v>2</v>
      </c>
      <c r="X2411">
        <v>2026</v>
      </c>
      <c r="Y2411" t="s">
        <v>6232</v>
      </c>
      <c r="Z2411">
        <v>8</v>
      </c>
      <c r="AA2411" t="s">
        <v>6235</v>
      </c>
      <c r="AB2411">
        <v>387</v>
      </c>
      <c r="AC2411">
        <v>0.1803921568627451</v>
      </c>
      <c r="AD2411" t="s">
        <v>6230</v>
      </c>
      <c r="AE2411" t="s">
        <v>6241</v>
      </c>
    </row>
    <row r="2412" spans="1:31" x14ac:dyDescent="0.25">
      <c r="A2412" t="s">
        <v>3546</v>
      </c>
      <c r="B2412" s="1">
        <v>46102</v>
      </c>
      <c r="C2412">
        <v>0.69444444444444442</v>
      </c>
      <c r="D2412" t="s">
        <v>296</v>
      </c>
      <c r="E2412" t="s">
        <v>24</v>
      </c>
      <c r="F2412" t="s">
        <v>76</v>
      </c>
      <c r="G2412" t="s">
        <v>38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49</v>
      </c>
      <c r="O2412">
        <v>1</v>
      </c>
      <c r="P2412" t="s">
        <v>28</v>
      </c>
      <c r="Q2412" t="s">
        <v>29</v>
      </c>
      <c r="R2412">
        <v>42</v>
      </c>
      <c r="S2412" t="s">
        <v>64</v>
      </c>
      <c r="T2412" t="s">
        <v>58</v>
      </c>
      <c r="U2412" t="s">
        <v>3546</v>
      </c>
      <c r="V2412">
        <v>16</v>
      </c>
      <c r="W2412">
        <v>3</v>
      </c>
      <c r="X2412">
        <v>2026</v>
      </c>
      <c r="Y2412" t="s">
        <v>6232</v>
      </c>
      <c r="Z2412">
        <v>10</v>
      </c>
      <c r="AA2412" t="s">
        <v>6235</v>
      </c>
      <c r="AB2412">
        <v>521</v>
      </c>
      <c r="AC2412">
        <v>7.7272727272727271E-2</v>
      </c>
      <c r="AD2412" t="s">
        <v>6233</v>
      </c>
      <c r="AE2412" t="s">
        <v>6231</v>
      </c>
    </row>
    <row r="2413" spans="1:31" x14ac:dyDescent="0.25">
      <c r="A2413" t="s">
        <v>3547</v>
      </c>
      <c r="B2413" s="1">
        <v>46181</v>
      </c>
      <c r="C2413">
        <v>0.54236111111111107</v>
      </c>
      <c r="D2413" t="s">
        <v>200</v>
      </c>
      <c r="E2413" t="s">
        <v>90</v>
      </c>
      <c r="F2413" t="s">
        <v>84</v>
      </c>
      <c r="G2413" t="s">
        <v>104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70</v>
      </c>
      <c r="O2413">
        <v>3</v>
      </c>
      <c r="P2413" t="s">
        <v>28</v>
      </c>
      <c r="Q2413" t="s">
        <v>29</v>
      </c>
      <c r="R2413">
        <v>54</v>
      </c>
      <c r="S2413" t="s">
        <v>57</v>
      </c>
      <c r="T2413" t="s">
        <v>85</v>
      </c>
      <c r="U2413" t="s">
        <v>3547</v>
      </c>
      <c r="V2413">
        <v>13</v>
      </c>
      <c r="W2413">
        <v>6</v>
      </c>
      <c r="X2413">
        <v>2026</v>
      </c>
      <c r="Y2413" t="s">
        <v>6237</v>
      </c>
      <c r="Z2413">
        <v>1</v>
      </c>
      <c r="AA2413" t="s">
        <v>6235</v>
      </c>
      <c r="AB2413">
        <v>142</v>
      </c>
      <c r="AC2413">
        <v>0.18</v>
      </c>
      <c r="AD2413" t="s">
        <v>6240</v>
      </c>
      <c r="AE2413" t="s">
        <v>6234</v>
      </c>
    </row>
    <row r="2414" spans="1:31" x14ac:dyDescent="0.25">
      <c r="A2414" t="s">
        <v>3548</v>
      </c>
      <c r="B2414" s="1">
        <v>46160</v>
      </c>
      <c r="C2414">
        <v>0.80138888888888893</v>
      </c>
      <c r="D2414" t="s">
        <v>45</v>
      </c>
      <c r="E2414" t="s">
        <v>46</v>
      </c>
      <c r="F2414" t="s">
        <v>166</v>
      </c>
      <c r="G2414" t="s">
        <v>26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39</v>
      </c>
      <c r="O2414">
        <v>5</v>
      </c>
      <c r="P2414" t="s">
        <v>28</v>
      </c>
      <c r="Q2414" t="s">
        <v>29</v>
      </c>
      <c r="R2414">
        <v>53</v>
      </c>
      <c r="S2414" t="s">
        <v>57</v>
      </c>
      <c r="T2414" t="s">
        <v>41</v>
      </c>
      <c r="U2414" t="s">
        <v>3548</v>
      </c>
      <c r="V2414">
        <v>19</v>
      </c>
      <c r="W2414">
        <v>5</v>
      </c>
      <c r="X2414">
        <v>2026</v>
      </c>
      <c r="Y2414" t="s">
        <v>6232</v>
      </c>
      <c r="Z2414">
        <v>12</v>
      </c>
      <c r="AA2414" t="s">
        <v>6235</v>
      </c>
      <c r="AB2414">
        <v>248</v>
      </c>
      <c r="AC2414">
        <v>0.14107142857142857</v>
      </c>
      <c r="AD2414" t="s">
        <v>6238</v>
      </c>
      <c r="AE2414" t="s">
        <v>6234</v>
      </c>
    </row>
    <row r="2415" spans="1:31" x14ac:dyDescent="0.25">
      <c r="A2415" t="s">
        <v>3549</v>
      </c>
      <c r="B2415" s="1">
        <v>46054</v>
      </c>
      <c r="C2415">
        <v>0.81805555555555554</v>
      </c>
      <c r="D2415" t="s">
        <v>62</v>
      </c>
      <c r="E2415" t="s">
        <v>83</v>
      </c>
      <c r="F2415" t="s">
        <v>37</v>
      </c>
      <c r="G2415" t="s">
        <v>26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27</v>
      </c>
      <c r="O2415">
        <v>2</v>
      </c>
      <c r="P2415" t="s">
        <v>28</v>
      </c>
      <c r="Q2415" t="s">
        <v>29</v>
      </c>
      <c r="R2415">
        <v>47</v>
      </c>
      <c r="S2415" t="s">
        <v>170</v>
      </c>
      <c r="T2415" t="s">
        <v>41</v>
      </c>
      <c r="U2415" t="s">
        <v>3549</v>
      </c>
      <c r="V2415">
        <v>19</v>
      </c>
      <c r="W2415">
        <v>2</v>
      </c>
      <c r="X2415">
        <v>2026</v>
      </c>
      <c r="Y2415" t="s">
        <v>6232</v>
      </c>
      <c r="Z2415">
        <v>14</v>
      </c>
      <c r="AA2415" t="s">
        <v>6235</v>
      </c>
      <c r="AB2415">
        <v>436</v>
      </c>
      <c r="AC2415">
        <v>8.2051282051282051E-2</v>
      </c>
      <c r="AD2415" t="s">
        <v>6233</v>
      </c>
      <c r="AE2415" t="s">
        <v>6234</v>
      </c>
    </row>
    <row r="2416" spans="1:31" x14ac:dyDescent="0.25">
      <c r="A2416" t="s">
        <v>3550</v>
      </c>
      <c r="B2416" s="1">
        <v>46194</v>
      </c>
      <c r="C2416">
        <v>0.7319444444444444</v>
      </c>
      <c r="D2416" t="s">
        <v>89</v>
      </c>
      <c r="E2416" t="s">
        <v>24</v>
      </c>
      <c r="F2416" t="s">
        <v>76</v>
      </c>
      <c r="G2416" t="s">
        <v>104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70</v>
      </c>
      <c r="O2416">
        <v>5</v>
      </c>
      <c r="P2416" t="s">
        <v>28</v>
      </c>
      <c r="Q2416" t="s">
        <v>29</v>
      </c>
      <c r="R2416">
        <v>57</v>
      </c>
      <c r="S2416" t="s">
        <v>170</v>
      </c>
      <c r="T2416" t="s">
        <v>58</v>
      </c>
      <c r="U2416" t="s">
        <v>3550</v>
      </c>
      <c r="V2416">
        <v>17</v>
      </c>
      <c r="W2416">
        <v>6</v>
      </c>
      <c r="X2416">
        <v>2026</v>
      </c>
      <c r="Y2416" t="s">
        <v>6232</v>
      </c>
      <c r="Z2416">
        <v>3</v>
      </c>
      <c r="AA2416" t="s">
        <v>6235</v>
      </c>
      <c r="AB2416">
        <v>420</v>
      </c>
      <c r="AC2416">
        <v>8.2142857142857142E-2</v>
      </c>
      <c r="AD2416" t="s">
        <v>6238</v>
      </c>
      <c r="AE2416" t="s">
        <v>6234</v>
      </c>
    </row>
    <row r="2417" spans="1:31" x14ac:dyDescent="0.25">
      <c r="A2417" t="s">
        <v>3551</v>
      </c>
      <c r="B2417" s="1">
        <v>46141</v>
      </c>
      <c r="C2417">
        <v>0.99027777777777781</v>
      </c>
      <c r="D2417" t="s">
        <v>68</v>
      </c>
      <c r="E2417" t="s">
        <v>46</v>
      </c>
      <c r="F2417" t="s">
        <v>166</v>
      </c>
      <c r="G2417" t="s">
        <v>48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27</v>
      </c>
      <c r="O2417">
        <v>3</v>
      </c>
      <c r="P2417" t="s">
        <v>28</v>
      </c>
      <c r="Q2417" t="s">
        <v>29</v>
      </c>
      <c r="R2417">
        <v>28</v>
      </c>
      <c r="S2417" t="s">
        <v>40</v>
      </c>
      <c r="T2417" t="s">
        <v>58</v>
      </c>
      <c r="U2417" t="s">
        <v>3551</v>
      </c>
      <c r="V2417">
        <v>23</v>
      </c>
      <c r="W2417">
        <v>4</v>
      </c>
      <c r="X2417">
        <v>2026</v>
      </c>
      <c r="Y2417" t="s">
        <v>6239</v>
      </c>
      <c r="Z2417">
        <v>17</v>
      </c>
      <c r="AA2417" t="s">
        <v>6235</v>
      </c>
      <c r="AB2417">
        <v>1108</v>
      </c>
      <c r="AC2417">
        <v>0.11923076923076924</v>
      </c>
      <c r="AD2417" t="s">
        <v>6240</v>
      </c>
      <c r="AE2417" t="s">
        <v>6236</v>
      </c>
    </row>
    <row r="2418" spans="1:31" x14ac:dyDescent="0.25">
      <c r="A2418" t="s">
        <v>3552</v>
      </c>
      <c r="B2418" s="1">
        <v>46056</v>
      </c>
      <c r="C2418">
        <v>0.46250000000000002</v>
      </c>
      <c r="D2418" t="s">
        <v>121</v>
      </c>
      <c r="E2418" t="s">
        <v>139</v>
      </c>
      <c r="F2418" t="s">
        <v>76</v>
      </c>
      <c r="G2418" t="s">
        <v>26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39</v>
      </c>
      <c r="O2418">
        <v>3</v>
      </c>
      <c r="P2418" t="s">
        <v>28</v>
      </c>
      <c r="Q2418" t="s">
        <v>56</v>
      </c>
      <c r="R2418">
        <v>24</v>
      </c>
      <c r="S2418" t="s">
        <v>131</v>
      </c>
      <c r="T2418" t="s">
        <v>58</v>
      </c>
      <c r="U2418" t="s">
        <v>3552</v>
      </c>
      <c r="V2418">
        <v>11</v>
      </c>
      <c r="W2418">
        <v>2</v>
      </c>
      <c r="X2418">
        <v>2026</v>
      </c>
      <c r="Y2418" t="s">
        <v>6237</v>
      </c>
      <c r="Z2418">
        <v>12</v>
      </c>
      <c r="AA2418" t="s">
        <v>6235</v>
      </c>
      <c r="AB2418">
        <v>742</v>
      </c>
      <c r="AC2418">
        <v>0.35000000000000003</v>
      </c>
      <c r="AD2418" t="s">
        <v>6240</v>
      </c>
      <c r="AE2418" t="s">
        <v>6241</v>
      </c>
    </row>
    <row r="2419" spans="1:31" x14ac:dyDescent="0.25">
      <c r="A2419" t="s">
        <v>3553</v>
      </c>
      <c r="B2419" s="1">
        <v>46043</v>
      </c>
      <c r="C2419">
        <v>0.90763888888888888</v>
      </c>
      <c r="D2419" t="s">
        <v>121</v>
      </c>
      <c r="E2419" t="s">
        <v>135</v>
      </c>
      <c r="F2419" t="s">
        <v>25</v>
      </c>
      <c r="G2419" t="s">
        <v>48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49</v>
      </c>
      <c r="O2419">
        <v>4</v>
      </c>
      <c r="P2419" t="s">
        <v>28</v>
      </c>
      <c r="Q2419" t="s">
        <v>29</v>
      </c>
      <c r="R2419">
        <v>40</v>
      </c>
      <c r="S2419" t="s">
        <v>40</v>
      </c>
      <c r="T2419" t="s">
        <v>41</v>
      </c>
      <c r="U2419" t="s">
        <v>3553</v>
      </c>
      <c r="V2419">
        <v>21</v>
      </c>
      <c r="W2419">
        <v>1</v>
      </c>
      <c r="X2419">
        <v>2026</v>
      </c>
      <c r="Y2419" t="s">
        <v>6239</v>
      </c>
      <c r="Z2419">
        <v>15</v>
      </c>
      <c r="AA2419" t="s">
        <v>6235</v>
      </c>
      <c r="AB2419">
        <v>449</v>
      </c>
      <c r="AC2419">
        <v>0.13617021276595745</v>
      </c>
      <c r="AD2419" t="s">
        <v>6230</v>
      </c>
      <c r="AE2419" t="s">
        <v>6231</v>
      </c>
    </row>
    <row r="2420" spans="1:31" x14ac:dyDescent="0.25">
      <c r="A2420" t="s">
        <v>3554</v>
      </c>
      <c r="B2420" s="1">
        <v>46044</v>
      </c>
      <c r="C2420">
        <v>0.54236111111111107</v>
      </c>
      <c r="D2420" t="s">
        <v>23</v>
      </c>
      <c r="E2420" t="s">
        <v>100</v>
      </c>
      <c r="F2420" t="s">
        <v>69</v>
      </c>
      <c r="G2420" t="s">
        <v>38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91</v>
      </c>
      <c r="O2420">
        <v>1</v>
      </c>
      <c r="P2420" t="s">
        <v>28</v>
      </c>
      <c r="Q2420" t="s">
        <v>29</v>
      </c>
      <c r="R2420">
        <v>60</v>
      </c>
      <c r="S2420" t="s">
        <v>71</v>
      </c>
      <c r="T2420" t="s">
        <v>85</v>
      </c>
      <c r="U2420" t="s">
        <v>3554</v>
      </c>
      <c r="V2420">
        <v>13</v>
      </c>
      <c r="W2420">
        <v>1</v>
      </c>
      <c r="X2420">
        <v>2026</v>
      </c>
      <c r="Y2420" t="s">
        <v>6237</v>
      </c>
      <c r="Z2420">
        <v>-5</v>
      </c>
      <c r="AA2420" t="s">
        <v>6229</v>
      </c>
      <c r="AB2420">
        <v>263</v>
      </c>
      <c r="AC2420">
        <v>0.59545454545454546</v>
      </c>
      <c r="AD2420" t="s">
        <v>6233</v>
      </c>
      <c r="AE2420" t="s">
        <v>6234</v>
      </c>
    </row>
    <row r="2421" spans="1:31" x14ac:dyDescent="0.25">
      <c r="A2421" t="s">
        <v>3555</v>
      </c>
      <c r="B2421" s="1">
        <v>46040</v>
      </c>
      <c r="C2421">
        <v>0.62638888888888888</v>
      </c>
      <c r="D2421" t="s">
        <v>116</v>
      </c>
      <c r="E2421" t="s">
        <v>24</v>
      </c>
      <c r="F2421" t="s">
        <v>95</v>
      </c>
      <c r="G2421" t="s">
        <v>96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27</v>
      </c>
      <c r="O2421">
        <v>3</v>
      </c>
      <c r="P2421" t="s">
        <v>28</v>
      </c>
      <c r="Q2421" t="s">
        <v>29</v>
      </c>
      <c r="R2421">
        <v>50</v>
      </c>
      <c r="S2421" t="s">
        <v>170</v>
      </c>
      <c r="T2421" t="s">
        <v>58</v>
      </c>
      <c r="U2421" t="s">
        <v>3555</v>
      </c>
      <c r="V2421">
        <v>15</v>
      </c>
      <c r="W2421">
        <v>1</v>
      </c>
      <c r="X2421">
        <v>2026</v>
      </c>
      <c r="Y2421" t="s">
        <v>6232</v>
      </c>
      <c r="Z2421">
        <v>16</v>
      </c>
      <c r="AA2421" t="s">
        <v>6235</v>
      </c>
      <c r="AB2421">
        <v>219</v>
      </c>
      <c r="AC2421">
        <v>9.375E-2</v>
      </c>
      <c r="AD2421" t="s">
        <v>6240</v>
      </c>
      <c r="AE2421" t="s">
        <v>6234</v>
      </c>
    </row>
    <row r="2422" spans="1:31" x14ac:dyDescent="0.25">
      <c r="A2422" t="s">
        <v>3557</v>
      </c>
      <c r="B2422" s="1">
        <v>46041</v>
      </c>
      <c r="C2422">
        <v>0.41180555555555554</v>
      </c>
      <c r="D2422" t="s">
        <v>99</v>
      </c>
      <c r="E2422" t="s">
        <v>90</v>
      </c>
      <c r="F2422" t="s">
        <v>76</v>
      </c>
      <c r="G2422" t="s">
        <v>48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49</v>
      </c>
      <c r="O2422">
        <v>4</v>
      </c>
      <c r="P2422" t="s">
        <v>28</v>
      </c>
      <c r="Q2422" t="s">
        <v>29</v>
      </c>
      <c r="R2422">
        <v>32</v>
      </c>
      <c r="S2422" t="s">
        <v>57</v>
      </c>
      <c r="T2422" t="s">
        <v>31</v>
      </c>
      <c r="U2422" t="s">
        <v>3557</v>
      </c>
      <c r="V2422">
        <v>9</v>
      </c>
      <c r="W2422">
        <v>1</v>
      </c>
      <c r="X2422">
        <v>2026</v>
      </c>
      <c r="Y2422" t="s">
        <v>6228</v>
      </c>
      <c r="Z2422">
        <v>-2</v>
      </c>
      <c r="AA2422" t="s">
        <v>6229</v>
      </c>
      <c r="AB2422">
        <v>672</v>
      </c>
      <c r="AC2422">
        <v>0.53636363636363638</v>
      </c>
      <c r="AD2422" t="s">
        <v>6230</v>
      </c>
      <c r="AE2422" t="s">
        <v>6236</v>
      </c>
    </row>
    <row r="2423" spans="1:31" x14ac:dyDescent="0.25">
      <c r="A2423" t="s">
        <v>3558</v>
      </c>
      <c r="B2423" s="1">
        <v>46069</v>
      </c>
      <c r="C2423">
        <v>0.33402777777777776</v>
      </c>
      <c r="D2423" t="s">
        <v>116</v>
      </c>
      <c r="E2423" t="s">
        <v>46</v>
      </c>
      <c r="F2423" t="s">
        <v>63</v>
      </c>
      <c r="G2423" t="s">
        <v>48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70</v>
      </c>
      <c r="O2423">
        <v>4</v>
      </c>
      <c r="P2423" t="s">
        <v>146</v>
      </c>
      <c r="Q2423" t="s">
        <v>56</v>
      </c>
      <c r="R2423">
        <v>47</v>
      </c>
      <c r="S2423" t="s">
        <v>57</v>
      </c>
      <c r="T2423" t="s">
        <v>31</v>
      </c>
      <c r="U2423" t="s">
        <v>3558</v>
      </c>
      <c r="V2423">
        <v>8</v>
      </c>
      <c r="W2423">
        <v>2</v>
      </c>
      <c r="X2423">
        <v>2026</v>
      </c>
      <c r="Y2423" t="s">
        <v>6228</v>
      </c>
      <c r="Z2423">
        <v>20</v>
      </c>
      <c r="AA2423" t="s">
        <v>6235</v>
      </c>
      <c r="AB2423">
        <v>870</v>
      </c>
      <c r="AC2423">
        <v>0.26428571428571429</v>
      </c>
      <c r="AD2423" t="s">
        <v>6230</v>
      </c>
      <c r="AE2423" t="s">
        <v>6234</v>
      </c>
    </row>
    <row r="2424" spans="1:31" x14ac:dyDescent="0.25">
      <c r="A2424" t="s">
        <v>3559</v>
      </c>
      <c r="B2424" s="1">
        <v>46190</v>
      </c>
      <c r="C2424">
        <v>0.54374999999999996</v>
      </c>
      <c r="D2424" t="s">
        <v>68</v>
      </c>
      <c r="E2424" t="s">
        <v>90</v>
      </c>
      <c r="F2424" t="s">
        <v>95</v>
      </c>
      <c r="G2424" t="s">
        <v>96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27</v>
      </c>
      <c r="O2424">
        <v>1</v>
      </c>
      <c r="P2424" t="s">
        <v>28</v>
      </c>
      <c r="Q2424" t="s">
        <v>29</v>
      </c>
      <c r="R2424">
        <v>32</v>
      </c>
      <c r="S2424" t="s">
        <v>40</v>
      </c>
      <c r="T2424" t="s">
        <v>85</v>
      </c>
      <c r="U2424" t="s">
        <v>3559</v>
      </c>
      <c r="V2424">
        <v>13</v>
      </c>
      <c r="W2424">
        <v>6</v>
      </c>
      <c r="X2424">
        <v>2026</v>
      </c>
      <c r="Y2424" t="s">
        <v>6237</v>
      </c>
      <c r="Z2424">
        <v>2</v>
      </c>
      <c r="AA2424" t="s">
        <v>6235</v>
      </c>
      <c r="AB2424">
        <v>531</v>
      </c>
      <c r="AC2424">
        <v>3.3333333333333333E-2</v>
      </c>
      <c r="AD2424" t="s">
        <v>6233</v>
      </c>
      <c r="AE2424" t="s">
        <v>6236</v>
      </c>
    </row>
    <row r="2425" spans="1:31" x14ac:dyDescent="0.25">
      <c r="A2425" t="s">
        <v>3560</v>
      </c>
      <c r="B2425" s="1">
        <v>46052</v>
      </c>
      <c r="C2425">
        <v>0.54097222222222219</v>
      </c>
      <c r="D2425" t="s">
        <v>75</v>
      </c>
      <c r="E2425" t="s">
        <v>90</v>
      </c>
      <c r="F2425" t="s">
        <v>55</v>
      </c>
      <c r="G2425" t="s">
        <v>38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39</v>
      </c>
      <c r="O2425">
        <v>4</v>
      </c>
      <c r="P2425" t="s">
        <v>28</v>
      </c>
      <c r="Q2425" t="s">
        <v>29</v>
      </c>
      <c r="R2425">
        <v>57</v>
      </c>
      <c r="S2425" t="s">
        <v>30</v>
      </c>
      <c r="T2425" t="s">
        <v>85</v>
      </c>
      <c r="U2425" t="s">
        <v>3560</v>
      </c>
      <c r="V2425">
        <v>12</v>
      </c>
      <c r="W2425">
        <v>1</v>
      </c>
      <c r="X2425">
        <v>2026</v>
      </c>
      <c r="Y2425" t="s">
        <v>6237</v>
      </c>
      <c r="Z2425">
        <v>9</v>
      </c>
      <c r="AA2425" t="s">
        <v>6235</v>
      </c>
      <c r="AB2425">
        <v>531</v>
      </c>
      <c r="AC2425">
        <v>9.7500000000000003E-2</v>
      </c>
      <c r="AD2425" t="s">
        <v>6230</v>
      </c>
      <c r="AE2425" t="s">
        <v>6234</v>
      </c>
    </row>
    <row r="2426" spans="1:31" x14ac:dyDescent="0.25">
      <c r="A2426" t="s">
        <v>3561</v>
      </c>
      <c r="B2426" s="1">
        <v>46089</v>
      </c>
      <c r="C2426">
        <v>0.81319444444444444</v>
      </c>
      <c r="D2426" t="s">
        <v>200</v>
      </c>
      <c r="E2426" t="s">
        <v>135</v>
      </c>
      <c r="F2426" t="s">
        <v>47</v>
      </c>
      <c r="G2426" t="s">
        <v>26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39</v>
      </c>
      <c r="O2426">
        <v>4</v>
      </c>
      <c r="P2426" t="s">
        <v>28</v>
      </c>
      <c r="Q2426" t="s">
        <v>29</v>
      </c>
      <c r="R2426">
        <v>36</v>
      </c>
      <c r="S2426" t="s">
        <v>170</v>
      </c>
      <c r="T2426" t="s">
        <v>41</v>
      </c>
      <c r="U2426" t="s">
        <v>3561</v>
      </c>
      <c r="V2426">
        <v>19</v>
      </c>
      <c r="W2426">
        <v>3</v>
      </c>
      <c r="X2426">
        <v>2026</v>
      </c>
      <c r="Y2426" t="s">
        <v>6232</v>
      </c>
      <c r="Z2426">
        <v>11</v>
      </c>
      <c r="AA2426" t="s">
        <v>6235</v>
      </c>
      <c r="AB2426">
        <v>718</v>
      </c>
      <c r="AC2426">
        <v>8.0851063829787226E-2</v>
      </c>
      <c r="AD2426" t="s">
        <v>6230</v>
      </c>
      <c r="AE2426" t="s">
        <v>6231</v>
      </c>
    </row>
    <row r="2427" spans="1:31" x14ac:dyDescent="0.25">
      <c r="A2427" t="s">
        <v>3562</v>
      </c>
      <c r="B2427" s="1">
        <v>46090</v>
      </c>
      <c r="C2427">
        <v>0.84930555555555554</v>
      </c>
      <c r="D2427" t="s">
        <v>296</v>
      </c>
      <c r="E2427" t="s">
        <v>139</v>
      </c>
      <c r="F2427" t="s">
        <v>166</v>
      </c>
      <c r="G2427" t="s">
        <v>26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70</v>
      </c>
      <c r="O2427">
        <v>2</v>
      </c>
      <c r="P2427" t="s">
        <v>28</v>
      </c>
      <c r="Q2427" t="s">
        <v>56</v>
      </c>
      <c r="R2427">
        <v>51</v>
      </c>
      <c r="S2427" t="s">
        <v>57</v>
      </c>
      <c r="T2427" t="s">
        <v>41</v>
      </c>
      <c r="U2427" t="s">
        <v>3562</v>
      </c>
      <c r="V2427">
        <v>20</v>
      </c>
      <c r="W2427">
        <v>3</v>
      </c>
      <c r="X2427">
        <v>2026</v>
      </c>
      <c r="Y2427" t="s">
        <v>6239</v>
      </c>
      <c r="Z2427">
        <v>16</v>
      </c>
      <c r="AA2427" t="s">
        <v>6235</v>
      </c>
      <c r="AB2427">
        <v>165</v>
      </c>
      <c r="AC2427">
        <v>0.12407407407407407</v>
      </c>
      <c r="AD2427" t="s">
        <v>6233</v>
      </c>
      <c r="AE2427" t="s">
        <v>6234</v>
      </c>
    </row>
    <row r="2428" spans="1:31" x14ac:dyDescent="0.25">
      <c r="A2428" t="s">
        <v>3563</v>
      </c>
      <c r="B2428" s="1">
        <v>46164</v>
      </c>
      <c r="C2428">
        <v>0.50624999999999998</v>
      </c>
      <c r="D2428" t="s">
        <v>99</v>
      </c>
      <c r="E2428" t="s">
        <v>139</v>
      </c>
      <c r="F2428" t="s">
        <v>84</v>
      </c>
      <c r="G2428" t="s">
        <v>26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27</v>
      </c>
      <c r="O2428">
        <v>4</v>
      </c>
      <c r="P2428" t="s">
        <v>28</v>
      </c>
      <c r="Q2428" t="s">
        <v>56</v>
      </c>
      <c r="R2428">
        <v>34</v>
      </c>
      <c r="S2428" t="s">
        <v>30</v>
      </c>
      <c r="T2428" t="s">
        <v>85</v>
      </c>
      <c r="U2428" t="s">
        <v>3563</v>
      </c>
      <c r="V2428">
        <v>12</v>
      </c>
      <c r="W2428">
        <v>5</v>
      </c>
      <c r="X2428">
        <v>2026</v>
      </c>
      <c r="Y2428" t="s">
        <v>6237</v>
      </c>
      <c r="Z2428">
        <v>3</v>
      </c>
      <c r="AA2428" t="s">
        <v>6235</v>
      </c>
      <c r="AB2428">
        <v>290</v>
      </c>
      <c r="AC2428">
        <v>0.42962962962962964</v>
      </c>
      <c r="AD2428" t="s">
        <v>6230</v>
      </c>
      <c r="AE2428" t="s">
        <v>6236</v>
      </c>
    </row>
    <row r="2429" spans="1:31" x14ac:dyDescent="0.25">
      <c r="A2429" t="s">
        <v>3564</v>
      </c>
      <c r="B2429" s="1">
        <v>46200</v>
      </c>
      <c r="C2429">
        <v>0.88541666666666663</v>
      </c>
      <c r="D2429" t="s">
        <v>89</v>
      </c>
      <c r="E2429" t="s">
        <v>90</v>
      </c>
      <c r="F2429" t="s">
        <v>37</v>
      </c>
      <c r="G2429" t="s">
        <v>104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39</v>
      </c>
      <c r="O2429">
        <v>2</v>
      </c>
      <c r="P2429" t="s">
        <v>28</v>
      </c>
      <c r="Q2429" t="s">
        <v>29</v>
      </c>
      <c r="R2429">
        <v>45</v>
      </c>
      <c r="S2429" t="s">
        <v>64</v>
      </c>
      <c r="T2429" t="s">
        <v>41</v>
      </c>
      <c r="U2429" t="s">
        <v>3564</v>
      </c>
      <c r="V2429">
        <v>21</v>
      </c>
      <c r="W2429">
        <v>6</v>
      </c>
      <c r="X2429">
        <v>2026</v>
      </c>
      <c r="Y2429" t="s">
        <v>6239</v>
      </c>
      <c r="Z2429">
        <v>10</v>
      </c>
      <c r="AA2429" t="s">
        <v>6235</v>
      </c>
      <c r="AB2429">
        <v>146</v>
      </c>
      <c r="AC2429">
        <v>7.6923076923076927E-2</v>
      </c>
      <c r="AD2429" t="s">
        <v>6233</v>
      </c>
      <c r="AE2429" t="s">
        <v>6231</v>
      </c>
    </row>
    <row r="2430" spans="1:31" x14ac:dyDescent="0.25">
      <c r="A2430" t="s">
        <v>3565</v>
      </c>
      <c r="B2430" s="1">
        <v>46175</v>
      </c>
      <c r="C2430">
        <v>0.50416666666666665</v>
      </c>
      <c r="D2430" t="s">
        <v>45</v>
      </c>
      <c r="E2430" t="s">
        <v>139</v>
      </c>
      <c r="F2430" t="s">
        <v>63</v>
      </c>
      <c r="G2430" t="s">
        <v>104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27</v>
      </c>
      <c r="O2430">
        <v>4</v>
      </c>
      <c r="P2430" t="s">
        <v>28</v>
      </c>
      <c r="Q2430" t="s">
        <v>56</v>
      </c>
      <c r="R2430">
        <v>22</v>
      </c>
      <c r="S2430" t="s">
        <v>131</v>
      </c>
      <c r="T2430" t="s">
        <v>85</v>
      </c>
      <c r="U2430" t="s">
        <v>3565</v>
      </c>
      <c r="V2430">
        <v>12</v>
      </c>
      <c r="W2430">
        <v>6</v>
      </c>
      <c r="X2430">
        <v>2026</v>
      </c>
      <c r="Y2430" t="s">
        <v>6237</v>
      </c>
      <c r="Z2430">
        <v>11</v>
      </c>
      <c r="AA2430" t="s">
        <v>6235</v>
      </c>
      <c r="AB2430">
        <v>691</v>
      </c>
      <c r="AC2430">
        <v>0.26774193548387099</v>
      </c>
      <c r="AD2430" t="s">
        <v>6230</v>
      </c>
      <c r="AE2430" t="s">
        <v>6241</v>
      </c>
    </row>
    <row r="2431" spans="1:31" x14ac:dyDescent="0.25">
      <c r="A2431" t="s">
        <v>3566</v>
      </c>
      <c r="B2431" s="1">
        <v>46131</v>
      </c>
      <c r="C2431">
        <v>0.33541666666666664</v>
      </c>
      <c r="D2431" t="s">
        <v>75</v>
      </c>
      <c r="E2431" t="s">
        <v>54</v>
      </c>
      <c r="F2431" t="s">
        <v>55</v>
      </c>
      <c r="G2431" t="s">
        <v>96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39</v>
      </c>
      <c r="O2431">
        <v>2</v>
      </c>
      <c r="P2431" t="s">
        <v>28</v>
      </c>
      <c r="Q2431" t="s">
        <v>56</v>
      </c>
      <c r="R2431">
        <v>41</v>
      </c>
      <c r="S2431" t="s">
        <v>170</v>
      </c>
      <c r="T2431" t="s">
        <v>31</v>
      </c>
      <c r="U2431" t="s">
        <v>3566</v>
      </c>
      <c r="V2431">
        <v>8</v>
      </c>
      <c r="W2431">
        <v>4</v>
      </c>
      <c r="X2431">
        <v>2026</v>
      </c>
      <c r="Y2431" t="s">
        <v>6228</v>
      </c>
      <c r="Z2431">
        <v>2</v>
      </c>
      <c r="AA2431" t="s">
        <v>6235</v>
      </c>
      <c r="AB2431">
        <v>490</v>
      </c>
      <c r="AC2431">
        <v>0.12631578947368421</v>
      </c>
      <c r="AD2431" t="s">
        <v>6233</v>
      </c>
      <c r="AE2431" t="s">
        <v>6231</v>
      </c>
    </row>
    <row r="2432" spans="1:31" x14ac:dyDescent="0.25">
      <c r="A2432" t="s">
        <v>3567</v>
      </c>
      <c r="B2432" s="1">
        <v>46058</v>
      </c>
      <c r="C2432">
        <v>0.74652777777777779</v>
      </c>
      <c r="D2432" t="s">
        <v>200</v>
      </c>
      <c r="E2432" t="s">
        <v>83</v>
      </c>
      <c r="F2432" t="s">
        <v>25</v>
      </c>
      <c r="G2432" t="s">
        <v>104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39</v>
      </c>
      <c r="O2432">
        <v>4</v>
      </c>
      <c r="P2432" t="s">
        <v>28</v>
      </c>
      <c r="Q2432" t="s">
        <v>29</v>
      </c>
      <c r="R2432">
        <v>30</v>
      </c>
      <c r="S2432" t="s">
        <v>71</v>
      </c>
      <c r="T2432" t="s">
        <v>58</v>
      </c>
      <c r="U2432" t="s">
        <v>3567</v>
      </c>
      <c r="V2432">
        <v>17</v>
      </c>
      <c r="W2432">
        <v>2</v>
      </c>
      <c r="X2432">
        <v>2026</v>
      </c>
      <c r="Y2432" t="s">
        <v>6232</v>
      </c>
      <c r="Z2432">
        <v>14</v>
      </c>
      <c r="AA2432" t="s">
        <v>6235</v>
      </c>
      <c r="AB2432">
        <v>291</v>
      </c>
      <c r="AC2432">
        <v>0.33953488372093021</v>
      </c>
      <c r="AD2432" t="s">
        <v>6230</v>
      </c>
      <c r="AE2432" t="s">
        <v>6236</v>
      </c>
    </row>
    <row r="2433" spans="1:31" x14ac:dyDescent="0.25">
      <c r="A2433" t="s">
        <v>3568</v>
      </c>
      <c r="B2433" s="1">
        <v>46195</v>
      </c>
      <c r="C2433">
        <v>0.59930555555555554</v>
      </c>
      <c r="D2433" t="s">
        <v>62</v>
      </c>
      <c r="E2433" t="s">
        <v>100</v>
      </c>
      <c r="F2433" t="s">
        <v>25</v>
      </c>
      <c r="G2433" t="s">
        <v>96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91</v>
      </c>
      <c r="O2433">
        <v>3</v>
      </c>
      <c r="P2433" t="s">
        <v>28</v>
      </c>
      <c r="Q2433" t="s">
        <v>29</v>
      </c>
      <c r="R2433">
        <v>57</v>
      </c>
      <c r="S2433" t="s">
        <v>57</v>
      </c>
      <c r="T2433" t="s">
        <v>85</v>
      </c>
      <c r="U2433" t="s">
        <v>3568</v>
      </c>
      <c r="V2433">
        <v>14</v>
      </c>
      <c r="W2433">
        <v>6</v>
      </c>
      <c r="X2433">
        <v>2026</v>
      </c>
      <c r="Y2433" t="s">
        <v>6237</v>
      </c>
      <c r="Z2433">
        <v>19</v>
      </c>
      <c r="AA2433" t="s">
        <v>6235</v>
      </c>
      <c r="AB2433">
        <v>152</v>
      </c>
      <c r="AC2433">
        <v>0.17857142857142858</v>
      </c>
      <c r="AD2433" t="s">
        <v>6240</v>
      </c>
      <c r="AE2433" t="s">
        <v>6234</v>
      </c>
    </row>
    <row r="2434" spans="1:31" x14ac:dyDescent="0.25">
      <c r="A2434" t="s">
        <v>3569</v>
      </c>
      <c r="B2434" s="1">
        <v>46191</v>
      </c>
      <c r="C2434">
        <v>0.36249999999999999</v>
      </c>
      <c r="D2434" t="s">
        <v>75</v>
      </c>
      <c r="E2434" t="s">
        <v>46</v>
      </c>
      <c r="F2434" t="s">
        <v>95</v>
      </c>
      <c r="G2434" t="s">
        <v>104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39</v>
      </c>
      <c r="O2434">
        <v>5</v>
      </c>
      <c r="P2434" t="s">
        <v>28</v>
      </c>
      <c r="Q2434" t="s">
        <v>29</v>
      </c>
      <c r="R2434">
        <v>44</v>
      </c>
      <c r="S2434" t="s">
        <v>71</v>
      </c>
      <c r="T2434" t="s">
        <v>31</v>
      </c>
      <c r="U2434" t="s">
        <v>3569</v>
      </c>
      <c r="V2434">
        <v>8</v>
      </c>
      <c r="W2434">
        <v>6</v>
      </c>
      <c r="X2434">
        <v>2026</v>
      </c>
      <c r="Y2434" t="s">
        <v>6228</v>
      </c>
      <c r="Z2434">
        <v>6</v>
      </c>
      <c r="AA2434" t="s">
        <v>6235</v>
      </c>
      <c r="AB2434">
        <v>169</v>
      </c>
      <c r="AC2434">
        <v>0.15263157894736842</v>
      </c>
      <c r="AD2434" t="s">
        <v>6238</v>
      </c>
      <c r="AE2434" t="s">
        <v>6231</v>
      </c>
    </row>
    <row r="2435" spans="1:31" x14ac:dyDescent="0.25">
      <c r="A2435" t="s">
        <v>3570</v>
      </c>
      <c r="B2435" s="1">
        <v>46120</v>
      </c>
      <c r="C2435">
        <v>0.36875000000000002</v>
      </c>
      <c r="D2435" t="s">
        <v>45</v>
      </c>
      <c r="E2435" t="s">
        <v>46</v>
      </c>
      <c r="F2435" t="s">
        <v>63</v>
      </c>
      <c r="G2435" t="s">
        <v>26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91</v>
      </c>
      <c r="O2435">
        <v>4</v>
      </c>
      <c r="P2435" t="s">
        <v>146</v>
      </c>
      <c r="Q2435" t="s">
        <v>56</v>
      </c>
      <c r="R2435">
        <v>60</v>
      </c>
      <c r="S2435" t="s">
        <v>40</v>
      </c>
      <c r="T2435" t="s">
        <v>31</v>
      </c>
      <c r="U2435" t="s">
        <v>3570</v>
      </c>
      <c r="V2435">
        <v>8</v>
      </c>
      <c r="W2435">
        <v>4</v>
      </c>
      <c r="X2435">
        <v>2026</v>
      </c>
      <c r="Y2435" t="s">
        <v>6228</v>
      </c>
      <c r="Z2435">
        <v>-4</v>
      </c>
      <c r="AA2435" t="s">
        <v>6229</v>
      </c>
      <c r="AB2435">
        <v>775</v>
      </c>
      <c r="AC2435">
        <v>0.22499999999999998</v>
      </c>
      <c r="AD2435" t="s">
        <v>6230</v>
      </c>
      <c r="AE2435" t="s">
        <v>6234</v>
      </c>
    </row>
    <row r="2436" spans="1:31" x14ac:dyDescent="0.25">
      <c r="A2436" t="s">
        <v>3571</v>
      </c>
      <c r="B2436" s="1">
        <v>46111</v>
      </c>
      <c r="C2436">
        <v>0.72916666666666663</v>
      </c>
      <c r="D2436" t="s">
        <v>53</v>
      </c>
      <c r="E2436" t="s">
        <v>159</v>
      </c>
      <c r="F2436" t="s">
        <v>76</v>
      </c>
      <c r="G2436" t="s">
        <v>104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27</v>
      </c>
      <c r="O2436">
        <v>1</v>
      </c>
      <c r="P2436" t="s">
        <v>28</v>
      </c>
      <c r="Q2436" t="s">
        <v>29</v>
      </c>
      <c r="R2436">
        <v>41</v>
      </c>
      <c r="S2436" t="s">
        <v>57</v>
      </c>
      <c r="T2436" t="s">
        <v>58</v>
      </c>
      <c r="U2436" t="s">
        <v>3571</v>
      </c>
      <c r="V2436">
        <v>17</v>
      </c>
      <c r="W2436">
        <v>3</v>
      </c>
      <c r="X2436">
        <v>2026</v>
      </c>
      <c r="Y2436" t="s">
        <v>6232</v>
      </c>
      <c r="Z2436">
        <v>-3</v>
      </c>
      <c r="AA2436" t="s">
        <v>6229</v>
      </c>
      <c r="AB2436">
        <v>124</v>
      </c>
      <c r="AC2436">
        <v>0.32105263157894737</v>
      </c>
      <c r="AD2436" t="s">
        <v>6233</v>
      </c>
      <c r="AE2436" t="s">
        <v>6231</v>
      </c>
    </row>
    <row r="2437" spans="1:31" x14ac:dyDescent="0.25">
      <c r="A2437" t="s">
        <v>3572</v>
      </c>
      <c r="B2437" s="1">
        <v>46174</v>
      </c>
      <c r="C2437">
        <v>0.75277777777777777</v>
      </c>
      <c r="D2437" t="s">
        <v>89</v>
      </c>
      <c r="E2437" t="s">
        <v>24</v>
      </c>
      <c r="F2437" t="s">
        <v>63</v>
      </c>
      <c r="G2437" t="s">
        <v>117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39</v>
      </c>
      <c r="O2437">
        <v>2</v>
      </c>
      <c r="P2437" t="s">
        <v>28</v>
      </c>
      <c r="Q2437" t="s">
        <v>56</v>
      </c>
      <c r="R2437">
        <v>46</v>
      </c>
      <c r="S2437" t="s">
        <v>57</v>
      </c>
      <c r="T2437" t="s">
        <v>41</v>
      </c>
      <c r="U2437" t="s">
        <v>3572</v>
      </c>
      <c r="V2437">
        <v>18</v>
      </c>
      <c r="W2437">
        <v>6</v>
      </c>
      <c r="X2437">
        <v>2026</v>
      </c>
      <c r="Y2437" t="s">
        <v>6232</v>
      </c>
      <c r="Z2437">
        <v>11</v>
      </c>
      <c r="AA2437" t="s">
        <v>6235</v>
      </c>
      <c r="AB2437">
        <v>948</v>
      </c>
      <c r="AC2437">
        <v>0.32500000000000001</v>
      </c>
      <c r="AD2437" t="s">
        <v>6233</v>
      </c>
      <c r="AE2437" t="s">
        <v>6234</v>
      </c>
    </row>
    <row r="2438" spans="1:31" x14ac:dyDescent="0.25">
      <c r="A2438" t="s">
        <v>3573</v>
      </c>
      <c r="B2438" s="1">
        <v>46068</v>
      </c>
      <c r="C2438">
        <v>0.66597222222222219</v>
      </c>
      <c r="D2438" t="s">
        <v>35</v>
      </c>
      <c r="E2438" t="s">
        <v>54</v>
      </c>
      <c r="F2438" t="s">
        <v>25</v>
      </c>
      <c r="G2438" t="s">
        <v>104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49</v>
      </c>
      <c r="O2438">
        <v>2</v>
      </c>
      <c r="P2438" t="s">
        <v>28</v>
      </c>
      <c r="Q2438" t="s">
        <v>56</v>
      </c>
      <c r="R2438">
        <v>35</v>
      </c>
      <c r="S2438" t="s">
        <v>170</v>
      </c>
      <c r="T2438" t="s">
        <v>58</v>
      </c>
      <c r="U2438" t="s">
        <v>3573</v>
      </c>
      <c r="V2438">
        <v>15</v>
      </c>
      <c r="W2438">
        <v>2</v>
      </c>
      <c r="X2438">
        <v>2026</v>
      </c>
      <c r="Y2438" t="s">
        <v>6232</v>
      </c>
      <c r="Z2438">
        <v>-4</v>
      </c>
      <c r="AA2438" t="s">
        <v>6229</v>
      </c>
      <c r="AB2438">
        <v>1058</v>
      </c>
      <c r="AC2438">
        <v>0.1763157894736842</v>
      </c>
      <c r="AD2438" t="s">
        <v>6233</v>
      </c>
      <c r="AE2438" t="s">
        <v>6236</v>
      </c>
    </row>
    <row r="2439" spans="1:31" x14ac:dyDescent="0.25">
      <c r="A2439" t="s">
        <v>3574</v>
      </c>
      <c r="B2439" s="1">
        <v>46125</v>
      </c>
      <c r="C2439">
        <v>0.4152777777777778</v>
      </c>
      <c r="D2439" t="s">
        <v>200</v>
      </c>
      <c r="E2439" t="s">
        <v>24</v>
      </c>
      <c r="F2439" t="s">
        <v>76</v>
      </c>
      <c r="G2439" t="s">
        <v>117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49</v>
      </c>
      <c r="O2439">
        <v>2</v>
      </c>
      <c r="P2439" t="s">
        <v>28</v>
      </c>
      <c r="Q2439" t="s">
        <v>29</v>
      </c>
      <c r="R2439">
        <v>21</v>
      </c>
      <c r="S2439" t="s">
        <v>57</v>
      </c>
      <c r="T2439" t="s">
        <v>31</v>
      </c>
      <c r="U2439" t="s">
        <v>3574</v>
      </c>
      <c r="V2439">
        <v>9</v>
      </c>
      <c r="W2439">
        <v>4</v>
      </c>
      <c r="X2439">
        <v>2026</v>
      </c>
      <c r="Y2439" t="s">
        <v>6228</v>
      </c>
      <c r="Z2439">
        <v>-3</v>
      </c>
      <c r="AA2439" t="s">
        <v>6229</v>
      </c>
      <c r="AB2439">
        <v>55</v>
      </c>
      <c r="AC2439">
        <v>0.44782608695652176</v>
      </c>
      <c r="AD2439" t="s">
        <v>6233</v>
      </c>
      <c r="AE2439" t="s">
        <v>6241</v>
      </c>
    </row>
    <row r="2440" spans="1:31" x14ac:dyDescent="0.25">
      <c r="A2440" t="s">
        <v>3575</v>
      </c>
      <c r="B2440" s="1">
        <v>46136</v>
      </c>
      <c r="C2440">
        <v>0.81458333333333333</v>
      </c>
      <c r="D2440" t="s">
        <v>296</v>
      </c>
      <c r="E2440" t="s">
        <v>24</v>
      </c>
      <c r="F2440" t="s">
        <v>25</v>
      </c>
      <c r="G2440" t="s">
        <v>96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70</v>
      </c>
      <c r="O2440">
        <v>3</v>
      </c>
      <c r="P2440" t="s">
        <v>28</v>
      </c>
      <c r="Q2440" t="s">
        <v>56</v>
      </c>
      <c r="R2440">
        <v>49</v>
      </c>
      <c r="S2440" t="s">
        <v>30</v>
      </c>
      <c r="T2440" t="s">
        <v>41</v>
      </c>
      <c r="U2440" t="s">
        <v>3575</v>
      </c>
      <c r="V2440">
        <v>19</v>
      </c>
      <c r="W2440">
        <v>4</v>
      </c>
      <c r="X2440">
        <v>2026</v>
      </c>
      <c r="Y2440" t="s">
        <v>6232</v>
      </c>
      <c r="Z2440">
        <v>20</v>
      </c>
      <c r="AA2440" t="s">
        <v>6235</v>
      </c>
      <c r="AB2440">
        <v>638</v>
      </c>
      <c r="AC2440">
        <v>3.0232558139534883E-2</v>
      </c>
      <c r="AD2440" t="s">
        <v>6240</v>
      </c>
      <c r="AE2440" t="s">
        <v>6234</v>
      </c>
    </row>
    <row r="2441" spans="1:31" x14ac:dyDescent="0.25">
      <c r="A2441" t="s">
        <v>3576</v>
      </c>
      <c r="B2441" s="1">
        <v>46059</v>
      </c>
      <c r="C2441">
        <v>0.42569444444444443</v>
      </c>
      <c r="D2441" t="s">
        <v>23</v>
      </c>
      <c r="E2441" t="s">
        <v>135</v>
      </c>
      <c r="F2441" t="s">
        <v>166</v>
      </c>
      <c r="G2441" t="s">
        <v>26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27</v>
      </c>
      <c r="O2441">
        <v>3</v>
      </c>
      <c r="P2441" t="s">
        <v>28</v>
      </c>
      <c r="Q2441" t="s">
        <v>56</v>
      </c>
      <c r="R2441">
        <v>60</v>
      </c>
      <c r="S2441" t="s">
        <v>30</v>
      </c>
      <c r="T2441" t="s">
        <v>31</v>
      </c>
      <c r="U2441" t="s">
        <v>3576</v>
      </c>
      <c r="V2441">
        <v>10</v>
      </c>
      <c r="W2441">
        <v>2</v>
      </c>
      <c r="X2441">
        <v>2026</v>
      </c>
      <c r="Y2441" t="s">
        <v>6237</v>
      </c>
      <c r="Z2441">
        <v>17</v>
      </c>
      <c r="AA2441" t="s">
        <v>6235</v>
      </c>
      <c r="AB2441">
        <v>212</v>
      </c>
      <c r="AC2441">
        <v>0.30243902439024389</v>
      </c>
      <c r="AD2441" t="s">
        <v>6240</v>
      </c>
      <c r="AE2441" t="s">
        <v>6234</v>
      </c>
    </row>
    <row r="2442" spans="1:31" x14ac:dyDescent="0.25">
      <c r="A2442" t="s">
        <v>3577</v>
      </c>
      <c r="B2442" s="1">
        <v>46094</v>
      </c>
      <c r="C2442">
        <v>0.71458333333333335</v>
      </c>
      <c r="D2442" t="s">
        <v>35</v>
      </c>
      <c r="E2442" t="s">
        <v>46</v>
      </c>
      <c r="F2442" t="s">
        <v>25</v>
      </c>
      <c r="G2442" t="s">
        <v>26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49</v>
      </c>
      <c r="O2442">
        <v>1</v>
      </c>
      <c r="P2442" t="s">
        <v>28</v>
      </c>
      <c r="Q2442" t="s">
        <v>29</v>
      </c>
      <c r="R2442">
        <v>54</v>
      </c>
      <c r="S2442" t="s">
        <v>30</v>
      </c>
      <c r="T2442" t="s">
        <v>58</v>
      </c>
      <c r="U2442" t="s">
        <v>3577</v>
      </c>
      <c r="V2442">
        <v>17</v>
      </c>
      <c r="W2442">
        <v>3</v>
      </c>
      <c r="X2442">
        <v>2026</v>
      </c>
      <c r="Y2442" t="s">
        <v>6232</v>
      </c>
      <c r="Z2442">
        <v>19</v>
      </c>
      <c r="AA2442" t="s">
        <v>6235</v>
      </c>
      <c r="AB2442">
        <v>498</v>
      </c>
      <c r="AC2442">
        <v>0.2441860465116279</v>
      </c>
      <c r="AD2442" t="s">
        <v>6233</v>
      </c>
      <c r="AE2442" t="s">
        <v>6234</v>
      </c>
    </row>
    <row r="2443" spans="1:31" x14ac:dyDescent="0.25">
      <c r="A2443" t="s">
        <v>3578</v>
      </c>
      <c r="B2443" s="1">
        <v>46152</v>
      </c>
      <c r="C2443">
        <v>0.71250000000000002</v>
      </c>
      <c r="D2443" t="s">
        <v>62</v>
      </c>
      <c r="E2443" t="s">
        <v>36</v>
      </c>
      <c r="F2443" t="s">
        <v>69</v>
      </c>
      <c r="G2443" t="s">
        <v>38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27</v>
      </c>
      <c r="O2443">
        <v>4</v>
      </c>
      <c r="P2443" t="s">
        <v>28</v>
      </c>
      <c r="Q2443" t="s">
        <v>29</v>
      </c>
      <c r="R2443">
        <v>49</v>
      </c>
      <c r="S2443" t="s">
        <v>170</v>
      </c>
      <c r="T2443" t="s">
        <v>58</v>
      </c>
      <c r="U2443" t="s">
        <v>3578</v>
      </c>
      <c r="V2443">
        <v>17</v>
      </c>
      <c r="W2443">
        <v>5</v>
      </c>
      <c r="X2443">
        <v>2026</v>
      </c>
      <c r="Y2443" t="s">
        <v>6232</v>
      </c>
      <c r="Z2443">
        <v>19</v>
      </c>
      <c r="AA2443" t="s">
        <v>6235</v>
      </c>
      <c r="AB2443">
        <v>667</v>
      </c>
      <c r="AC2443">
        <v>0.26097560975609757</v>
      </c>
      <c r="AD2443" t="s">
        <v>6230</v>
      </c>
      <c r="AE2443" t="s">
        <v>6234</v>
      </c>
    </row>
    <row r="2444" spans="1:31" x14ac:dyDescent="0.25">
      <c r="A2444" t="s">
        <v>3579</v>
      </c>
      <c r="B2444" s="1">
        <v>46124</v>
      </c>
      <c r="C2444">
        <v>0.36180555555555555</v>
      </c>
      <c r="D2444" t="s">
        <v>75</v>
      </c>
      <c r="E2444" t="s">
        <v>159</v>
      </c>
      <c r="F2444" t="s">
        <v>25</v>
      </c>
      <c r="G2444" t="s">
        <v>96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91</v>
      </c>
      <c r="O2444">
        <v>4</v>
      </c>
      <c r="P2444" t="s">
        <v>28</v>
      </c>
      <c r="Q2444" t="s">
        <v>56</v>
      </c>
      <c r="R2444">
        <v>31</v>
      </c>
      <c r="S2444" t="s">
        <v>170</v>
      </c>
      <c r="T2444" t="s">
        <v>31</v>
      </c>
      <c r="U2444" t="s">
        <v>3579</v>
      </c>
      <c r="V2444">
        <v>8</v>
      </c>
      <c r="W2444">
        <v>4</v>
      </c>
      <c r="X2444">
        <v>2026</v>
      </c>
      <c r="Y2444" t="s">
        <v>6228</v>
      </c>
      <c r="Z2444">
        <v>14</v>
      </c>
      <c r="AA2444" t="s">
        <v>6235</v>
      </c>
      <c r="AB2444">
        <v>365</v>
      </c>
      <c r="AC2444">
        <v>0.1744186046511628</v>
      </c>
      <c r="AD2444" t="s">
        <v>6230</v>
      </c>
      <c r="AE2444" t="s">
        <v>6236</v>
      </c>
    </row>
    <row r="2445" spans="1:31" x14ac:dyDescent="0.25">
      <c r="A2445" t="s">
        <v>3580</v>
      </c>
      <c r="B2445" s="1">
        <v>46032</v>
      </c>
      <c r="C2445">
        <v>0.87013888888888891</v>
      </c>
      <c r="D2445" t="s">
        <v>89</v>
      </c>
      <c r="E2445" t="s">
        <v>83</v>
      </c>
      <c r="F2445" t="s">
        <v>166</v>
      </c>
      <c r="G2445" t="s">
        <v>104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49</v>
      </c>
      <c r="O2445">
        <v>4</v>
      </c>
      <c r="P2445" t="s">
        <v>28</v>
      </c>
      <c r="Q2445" t="s">
        <v>29</v>
      </c>
      <c r="R2445">
        <v>40</v>
      </c>
      <c r="S2445" t="s">
        <v>64</v>
      </c>
      <c r="T2445" t="s">
        <v>41</v>
      </c>
      <c r="U2445" t="s">
        <v>3580</v>
      </c>
      <c r="V2445">
        <v>20</v>
      </c>
      <c r="W2445">
        <v>1</v>
      </c>
      <c r="X2445">
        <v>2026</v>
      </c>
      <c r="Y2445" t="s">
        <v>6239</v>
      </c>
      <c r="Z2445">
        <v>13</v>
      </c>
      <c r="AA2445" t="s">
        <v>6235</v>
      </c>
      <c r="AB2445">
        <v>947</v>
      </c>
      <c r="AC2445">
        <v>0.19500000000000001</v>
      </c>
      <c r="AD2445" t="s">
        <v>6230</v>
      </c>
      <c r="AE2445" t="s">
        <v>6231</v>
      </c>
    </row>
    <row r="2446" spans="1:31" x14ac:dyDescent="0.25">
      <c r="A2446" t="s">
        <v>3581</v>
      </c>
      <c r="B2446" s="1">
        <v>46060</v>
      </c>
      <c r="C2446">
        <v>0.91180555555555554</v>
      </c>
      <c r="D2446" t="s">
        <v>75</v>
      </c>
      <c r="E2446" t="s">
        <v>100</v>
      </c>
      <c r="F2446" t="s">
        <v>84</v>
      </c>
      <c r="G2446" t="s">
        <v>38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49</v>
      </c>
      <c r="O2446">
        <v>4</v>
      </c>
      <c r="P2446" t="s">
        <v>28</v>
      </c>
      <c r="Q2446" t="s">
        <v>56</v>
      </c>
      <c r="R2446">
        <v>19</v>
      </c>
      <c r="S2446" t="s">
        <v>64</v>
      </c>
      <c r="T2446" t="s">
        <v>41</v>
      </c>
      <c r="U2446" t="s">
        <v>3581</v>
      </c>
      <c r="V2446">
        <v>21</v>
      </c>
      <c r="W2446">
        <v>2</v>
      </c>
      <c r="X2446">
        <v>2026</v>
      </c>
      <c r="Y2446" t="s">
        <v>6239</v>
      </c>
      <c r="Z2446">
        <v>12</v>
      </c>
      <c r="AA2446" t="s">
        <v>6235</v>
      </c>
      <c r="AB2446">
        <v>903</v>
      </c>
      <c r="AC2446">
        <v>0.4212121212121212</v>
      </c>
      <c r="AD2446" t="s">
        <v>6230</v>
      </c>
      <c r="AE2446" t="s">
        <v>6241</v>
      </c>
    </row>
    <row r="2447" spans="1:31" x14ac:dyDescent="0.25">
      <c r="A2447" t="s">
        <v>3582</v>
      </c>
      <c r="B2447" s="1">
        <v>46041</v>
      </c>
      <c r="C2447">
        <v>0.74722222222222223</v>
      </c>
      <c r="D2447" t="s">
        <v>35</v>
      </c>
      <c r="E2447" t="s">
        <v>90</v>
      </c>
      <c r="F2447" t="s">
        <v>69</v>
      </c>
      <c r="G2447" t="s">
        <v>48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70</v>
      </c>
      <c r="O2447">
        <v>1</v>
      </c>
      <c r="P2447" t="s">
        <v>28</v>
      </c>
      <c r="Q2447" t="s">
        <v>56</v>
      </c>
      <c r="R2447">
        <v>29</v>
      </c>
      <c r="S2447" t="s">
        <v>57</v>
      </c>
      <c r="T2447" t="s">
        <v>58</v>
      </c>
      <c r="U2447" t="s">
        <v>3582</v>
      </c>
      <c r="V2447">
        <v>17</v>
      </c>
      <c r="W2447">
        <v>1</v>
      </c>
      <c r="X2447">
        <v>2026</v>
      </c>
      <c r="Y2447" t="s">
        <v>6232</v>
      </c>
      <c r="Z2447">
        <v>14</v>
      </c>
      <c r="AA2447" t="s">
        <v>6235</v>
      </c>
      <c r="AB2447">
        <v>277</v>
      </c>
      <c r="AC2447">
        <v>0.18823529411764706</v>
      </c>
      <c r="AD2447" t="s">
        <v>6233</v>
      </c>
      <c r="AE2447" t="s">
        <v>6236</v>
      </c>
    </row>
    <row r="2448" spans="1:31" x14ac:dyDescent="0.25">
      <c r="A2448" t="s">
        <v>3583</v>
      </c>
      <c r="B2448" s="1">
        <v>46092</v>
      </c>
      <c r="C2448">
        <v>0.92986111111111114</v>
      </c>
      <c r="D2448" t="s">
        <v>45</v>
      </c>
      <c r="E2448" t="s">
        <v>90</v>
      </c>
      <c r="F2448" t="s">
        <v>37</v>
      </c>
      <c r="G2448" t="s">
        <v>38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70</v>
      </c>
      <c r="O2448">
        <v>4</v>
      </c>
      <c r="P2448" t="s">
        <v>28</v>
      </c>
      <c r="Q2448" t="s">
        <v>56</v>
      </c>
      <c r="R2448">
        <v>22</v>
      </c>
      <c r="S2448" t="s">
        <v>40</v>
      </c>
      <c r="T2448" t="s">
        <v>58</v>
      </c>
      <c r="U2448" t="s">
        <v>3583</v>
      </c>
      <c r="V2448">
        <v>22</v>
      </c>
      <c r="W2448">
        <v>3</v>
      </c>
      <c r="X2448">
        <v>2026</v>
      </c>
      <c r="Y2448" t="s">
        <v>6239</v>
      </c>
      <c r="Z2448">
        <v>9</v>
      </c>
      <c r="AA2448" t="s">
        <v>6235</v>
      </c>
      <c r="AB2448">
        <v>605</v>
      </c>
      <c r="AC2448">
        <v>3.2258064516129031E-2</v>
      </c>
      <c r="AD2448" t="s">
        <v>6230</v>
      </c>
      <c r="AE2448" t="s">
        <v>6241</v>
      </c>
    </row>
    <row r="2449" spans="1:31" x14ac:dyDescent="0.25">
      <c r="A2449" t="s">
        <v>3584</v>
      </c>
      <c r="B2449" s="1">
        <v>46134</v>
      </c>
      <c r="C2449">
        <v>0.81388888888888888</v>
      </c>
      <c r="D2449" t="s">
        <v>23</v>
      </c>
      <c r="E2449" t="s">
        <v>159</v>
      </c>
      <c r="F2449" t="s">
        <v>84</v>
      </c>
      <c r="G2449" t="s">
        <v>26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27</v>
      </c>
      <c r="O2449">
        <v>3</v>
      </c>
      <c r="P2449" t="s">
        <v>28</v>
      </c>
      <c r="Q2449" t="s">
        <v>29</v>
      </c>
      <c r="R2449">
        <v>36</v>
      </c>
      <c r="S2449" t="s">
        <v>40</v>
      </c>
      <c r="T2449" t="s">
        <v>41</v>
      </c>
      <c r="U2449" t="s">
        <v>3584</v>
      </c>
      <c r="V2449">
        <v>19</v>
      </c>
      <c r="W2449">
        <v>4</v>
      </c>
      <c r="X2449">
        <v>2026</v>
      </c>
      <c r="Y2449" t="s">
        <v>6232</v>
      </c>
      <c r="Z2449">
        <v>12</v>
      </c>
      <c r="AA2449" t="s">
        <v>6235</v>
      </c>
      <c r="AB2449">
        <v>157</v>
      </c>
      <c r="AC2449">
        <v>0.23214285714285715</v>
      </c>
      <c r="AD2449" t="s">
        <v>6240</v>
      </c>
      <c r="AE2449" t="s">
        <v>6231</v>
      </c>
    </row>
    <row r="2450" spans="1:31" x14ac:dyDescent="0.25">
      <c r="A2450" t="s">
        <v>3585</v>
      </c>
      <c r="B2450" s="1">
        <v>46074</v>
      </c>
      <c r="C2450">
        <v>0.95833333333333337</v>
      </c>
      <c r="D2450" t="s">
        <v>53</v>
      </c>
      <c r="E2450" t="s">
        <v>135</v>
      </c>
      <c r="F2450" t="s">
        <v>55</v>
      </c>
      <c r="G2450" t="s">
        <v>26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91</v>
      </c>
      <c r="O2450">
        <v>2</v>
      </c>
      <c r="P2450" t="s">
        <v>28</v>
      </c>
      <c r="Q2450" t="s">
        <v>29</v>
      </c>
      <c r="R2450">
        <v>48</v>
      </c>
      <c r="S2450" t="s">
        <v>64</v>
      </c>
      <c r="T2450" t="s">
        <v>58</v>
      </c>
      <c r="U2450" t="s">
        <v>3585</v>
      </c>
      <c r="V2450">
        <v>23</v>
      </c>
      <c r="W2450">
        <v>2</v>
      </c>
      <c r="X2450">
        <v>2026</v>
      </c>
      <c r="Y2450" t="s">
        <v>6239</v>
      </c>
      <c r="Z2450">
        <v>8</v>
      </c>
      <c r="AA2450" t="s">
        <v>6235</v>
      </c>
      <c r="AB2450">
        <v>578</v>
      </c>
      <c r="AC2450">
        <v>0.24390243902439024</v>
      </c>
      <c r="AD2450" t="s">
        <v>6233</v>
      </c>
      <c r="AE2450" t="s">
        <v>6234</v>
      </c>
    </row>
    <row r="2451" spans="1:31" x14ac:dyDescent="0.25">
      <c r="A2451" t="s">
        <v>3586</v>
      </c>
      <c r="B2451" s="1">
        <v>46182</v>
      </c>
      <c r="C2451">
        <v>0.6791666666666667</v>
      </c>
      <c r="D2451" t="s">
        <v>130</v>
      </c>
      <c r="E2451" t="s">
        <v>54</v>
      </c>
      <c r="F2451" t="s">
        <v>25</v>
      </c>
      <c r="G2451" t="s">
        <v>38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39</v>
      </c>
      <c r="O2451">
        <v>3</v>
      </c>
      <c r="P2451" t="s">
        <v>28</v>
      </c>
      <c r="Q2451" t="s">
        <v>56</v>
      </c>
      <c r="R2451">
        <v>30</v>
      </c>
      <c r="S2451" t="s">
        <v>131</v>
      </c>
      <c r="T2451" t="s">
        <v>58</v>
      </c>
      <c r="U2451" t="s">
        <v>3586</v>
      </c>
      <c r="V2451">
        <v>16</v>
      </c>
      <c r="W2451">
        <v>6</v>
      </c>
      <c r="X2451">
        <v>2026</v>
      </c>
      <c r="Y2451" t="s">
        <v>6232</v>
      </c>
      <c r="Z2451">
        <v>-1</v>
      </c>
      <c r="AA2451" t="s">
        <v>6229</v>
      </c>
      <c r="AB2451">
        <v>545</v>
      </c>
      <c r="AC2451">
        <v>0.4263157894736842</v>
      </c>
      <c r="AD2451" t="s">
        <v>6240</v>
      </c>
      <c r="AE2451" t="s">
        <v>6236</v>
      </c>
    </row>
    <row r="2452" spans="1:31" x14ac:dyDescent="0.25">
      <c r="A2452" t="s">
        <v>3587</v>
      </c>
      <c r="B2452" s="1">
        <v>46175</v>
      </c>
      <c r="C2452">
        <v>0.69652777777777775</v>
      </c>
      <c r="D2452" t="s">
        <v>99</v>
      </c>
      <c r="E2452" t="s">
        <v>90</v>
      </c>
      <c r="F2452" t="s">
        <v>84</v>
      </c>
      <c r="G2452" t="s">
        <v>48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49</v>
      </c>
      <c r="O2452">
        <v>2</v>
      </c>
      <c r="P2452" t="s">
        <v>28</v>
      </c>
      <c r="Q2452" t="s">
        <v>56</v>
      </c>
      <c r="R2452">
        <v>33</v>
      </c>
      <c r="S2452" t="s">
        <v>131</v>
      </c>
      <c r="T2452" t="s">
        <v>58</v>
      </c>
      <c r="U2452" t="s">
        <v>3587</v>
      </c>
      <c r="V2452">
        <v>16</v>
      </c>
      <c r="W2452">
        <v>6</v>
      </c>
      <c r="X2452">
        <v>2026</v>
      </c>
      <c r="Y2452" t="s">
        <v>6232</v>
      </c>
      <c r="Z2452">
        <v>0</v>
      </c>
      <c r="AA2452" t="s">
        <v>6229</v>
      </c>
      <c r="AB2452">
        <v>1180</v>
      </c>
      <c r="AC2452">
        <v>0.11621621621621621</v>
      </c>
      <c r="AD2452" t="s">
        <v>6233</v>
      </c>
      <c r="AE2452" t="s">
        <v>6236</v>
      </c>
    </row>
    <row r="2453" spans="1:31" x14ac:dyDescent="0.25">
      <c r="A2453" t="s">
        <v>3588</v>
      </c>
      <c r="B2453" s="1">
        <v>46047</v>
      </c>
      <c r="C2453">
        <v>0.69236111111111109</v>
      </c>
      <c r="D2453" t="s">
        <v>145</v>
      </c>
      <c r="E2453" t="s">
        <v>159</v>
      </c>
      <c r="F2453" t="s">
        <v>69</v>
      </c>
      <c r="G2453" t="s">
        <v>26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91</v>
      </c>
      <c r="O2453">
        <v>1</v>
      </c>
      <c r="P2453" t="s">
        <v>28</v>
      </c>
      <c r="Q2453" t="s">
        <v>29</v>
      </c>
      <c r="R2453">
        <v>45</v>
      </c>
      <c r="S2453" t="s">
        <v>170</v>
      </c>
      <c r="T2453" t="s">
        <v>58</v>
      </c>
      <c r="U2453" t="s">
        <v>3588</v>
      </c>
      <c r="V2453">
        <v>16</v>
      </c>
      <c r="W2453">
        <v>1</v>
      </c>
      <c r="X2453">
        <v>2026</v>
      </c>
      <c r="Y2453" t="s">
        <v>6232</v>
      </c>
      <c r="Z2453">
        <v>17</v>
      </c>
      <c r="AA2453" t="s">
        <v>6235</v>
      </c>
      <c r="AB2453">
        <v>779</v>
      </c>
      <c r="AC2453">
        <v>0.15178571428571427</v>
      </c>
      <c r="AD2453" t="s">
        <v>6233</v>
      </c>
      <c r="AE2453" t="s">
        <v>6231</v>
      </c>
    </row>
    <row r="2454" spans="1:31" x14ac:dyDescent="0.25">
      <c r="A2454" t="s">
        <v>3589</v>
      </c>
      <c r="B2454" s="1">
        <v>46126</v>
      </c>
      <c r="C2454">
        <v>0.64375000000000004</v>
      </c>
      <c r="D2454" t="s">
        <v>45</v>
      </c>
      <c r="E2454" t="s">
        <v>135</v>
      </c>
      <c r="F2454" t="s">
        <v>25</v>
      </c>
      <c r="G2454" t="s">
        <v>26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49</v>
      </c>
      <c r="O2454">
        <v>2</v>
      </c>
      <c r="P2454" t="s">
        <v>28</v>
      </c>
      <c r="Q2454" t="s">
        <v>29</v>
      </c>
      <c r="R2454">
        <v>21</v>
      </c>
      <c r="S2454" t="s">
        <v>131</v>
      </c>
      <c r="T2454" t="s">
        <v>58</v>
      </c>
      <c r="U2454" t="s">
        <v>3589</v>
      </c>
      <c r="V2454">
        <v>15</v>
      </c>
      <c r="W2454">
        <v>4</v>
      </c>
      <c r="X2454">
        <v>2026</v>
      </c>
      <c r="Y2454" t="s">
        <v>6232</v>
      </c>
      <c r="Z2454">
        <v>9</v>
      </c>
      <c r="AA2454" t="s">
        <v>6235</v>
      </c>
      <c r="AB2454">
        <v>1124</v>
      </c>
      <c r="AC2454">
        <v>0.20425531914893616</v>
      </c>
      <c r="AD2454" t="s">
        <v>6233</v>
      </c>
      <c r="AE2454" t="s">
        <v>6241</v>
      </c>
    </row>
    <row r="2455" spans="1:31" x14ac:dyDescent="0.25">
      <c r="A2455" t="s">
        <v>3590</v>
      </c>
      <c r="B2455" s="1">
        <v>46097</v>
      </c>
      <c r="C2455">
        <v>0.35208333333333336</v>
      </c>
      <c r="D2455" t="s">
        <v>296</v>
      </c>
      <c r="E2455" t="s">
        <v>139</v>
      </c>
      <c r="F2455" t="s">
        <v>69</v>
      </c>
      <c r="G2455" t="s">
        <v>96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27</v>
      </c>
      <c r="O2455">
        <v>3</v>
      </c>
      <c r="P2455" t="s">
        <v>28</v>
      </c>
      <c r="Q2455" t="s">
        <v>56</v>
      </c>
      <c r="R2455">
        <v>46</v>
      </c>
      <c r="S2455" t="s">
        <v>57</v>
      </c>
      <c r="T2455" t="s">
        <v>31</v>
      </c>
      <c r="U2455" t="s">
        <v>3590</v>
      </c>
      <c r="V2455">
        <v>8</v>
      </c>
      <c r="W2455">
        <v>3</v>
      </c>
      <c r="X2455">
        <v>2026</v>
      </c>
      <c r="Y2455" t="s">
        <v>6228</v>
      </c>
      <c r="Z2455">
        <v>8</v>
      </c>
      <c r="AA2455" t="s">
        <v>6235</v>
      </c>
      <c r="AB2455">
        <v>628</v>
      </c>
      <c r="AC2455">
        <v>0.26874999999999999</v>
      </c>
      <c r="AD2455" t="s">
        <v>6240</v>
      </c>
      <c r="AE2455" t="s">
        <v>6234</v>
      </c>
    </row>
    <row r="2456" spans="1:31" x14ac:dyDescent="0.25">
      <c r="A2456" t="s">
        <v>3591</v>
      </c>
      <c r="B2456" s="1">
        <v>46027</v>
      </c>
      <c r="C2456">
        <v>0.37708333333333333</v>
      </c>
      <c r="D2456" t="s">
        <v>99</v>
      </c>
      <c r="E2456" t="s">
        <v>159</v>
      </c>
      <c r="F2456" t="s">
        <v>69</v>
      </c>
      <c r="G2456" t="s">
        <v>96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91</v>
      </c>
      <c r="O2456">
        <v>2</v>
      </c>
      <c r="P2456" t="s">
        <v>28</v>
      </c>
      <c r="Q2456" t="s">
        <v>29</v>
      </c>
      <c r="R2456">
        <v>56</v>
      </c>
      <c r="S2456" t="s">
        <v>57</v>
      </c>
      <c r="T2456" t="s">
        <v>31</v>
      </c>
      <c r="U2456" t="s">
        <v>3591</v>
      </c>
      <c r="V2456">
        <v>9</v>
      </c>
      <c r="W2456">
        <v>1</v>
      </c>
      <c r="X2456">
        <v>2026</v>
      </c>
      <c r="Y2456" t="s">
        <v>6228</v>
      </c>
      <c r="Z2456">
        <v>-3</v>
      </c>
      <c r="AA2456" t="s">
        <v>6229</v>
      </c>
      <c r="AB2456">
        <v>334</v>
      </c>
      <c r="AC2456">
        <v>0.18717948717948718</v>
      </c>
      <c r="AD2456" t="s">
        <v>6233</v>
      </c>
      <c r="AE2456" t="s">
        <v>6234</v>
      </c>
    </row>
    <row r="2457" spans="1:31" x14ac:dyDescent="0.25">
      <c r="A2457" t="s">
        <v>3592</v>
      </c>
      <c r="B2457" s="1">
        <v>46182</v>
      </c>
      <c r="C2457">
        <v>0.57152777777777775</v>
      </c>
      <c r="D2457" t="s">
        <v>62</v>
      </c>
      <c r="E2457" t="s">
        <v>24</v>
      </c>
      <c r="F2457" t="s">
        <v>166</v>
      </c>
      <c r="G2457" t="s">
        <v>96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70</v>
      </c>
      <c r="O2457">
        <v>5</v>
      </c>
      <c r="P2457" t="s">
        <v>28</v>
      </c>
      <c r="Q2457" t="s">
        <v>29</v>
      </c>
      <c r="R2457">
        <v>29</v>
      </c>
      <c r="S2457" t="s">
        <v>131</v>
      </c>
      <c r="T2457" t="s">
        <v>85</v>
      </c>
      <c r="U2457" t="s">
        <v>3592</v>
      </c>
      <c r="V2457">
        <v>13</v>
      </c>
      <c r="W2457">
        <v>6</v>
      </c>
      <c r="X2457">
        <v>2026</v>
      </c>
      <c r="Y2457" t="s">
        <v>6237</v>
      </c>
      <c r="Z2457">
        <v>1</v>
      </c>
      <c r="AA2457" t="s">
        <v>6235</v>
      </c>
      <c r="AB2457">
        <v>790</v>
      </c>
      <c r="AC2457">
        <v>0.3487179487179487</v>
      </c>
      <c r="AD2457" t="s">
        <v>6238</v>
      </c>
      <c r="AE2457" t="s">
        <v>6236</v>
      </c>
    </row>
    <row r="2458" spans="1:31" x14ac:dyDescent="0.25">
      <c r="A2458" t="s">
        <v>3593</v>
      </c>
      <c r="B2458" s="1">
        <v>46063</v>
      </c>
      <c r="C2458">
        <v>0.66111111111111109</v>
      </c>
      <c r="D2458" t="s">
        <v>68</v>
      </c>
      <c r="E2458" t="s">
        <v>83</v>
      </c>
      <c r="F2458" t="s">
        <v>84</v>
      </c>
      <c r="G2458" t="s">
        <v>117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49</v>
      </c>
      <c r="O2458">
        <v>1</v>
      </c>
      <c r="P2458" t="s">
        <v>28</v>
      </c>
      <c r="Q2458" t="s">
        <v>29</v>
      </c>
      <c r="R2458">
        <v>60</v>
      </c>
      <c r="S2458" t="s">
        <v>131</v>
      </c>
      <c r="T2458" t="s">
        <v>58</v>
      </c>
      <c r="U2458" t="s">
        <v>3593</v>
      </c>
      <c r="V2458">
        <v>15</v>
      </c>
      <c r="W2458">
        <v>2</v>
      </c>
      <c r="X2458">
        <v>2026</v>
      </c>
      <c r="Y2458" t="s">
        <v>6232</v>
      </c>
      <c r="Z2458">
        <v>18</v>
      </c>
      <c r="AA2458" t="s">
        <v>6235</v>
      </c>
      <c r="AB2458">
        <v>666</v>
      </c>
      <c r="AC2458">
        <v>8.7179487179487175E-2</v>
      </c>
      <c r="AD2458" t="s">
        <v>6233</v>
      </c>
      <c r="AE2458" t="s">
        <v>6234</v>
      </c>
    </row>
    <row r="2459" spans="1:31" x14ac:dyDescent="0.25">
      <c r="A2459" t="s">
        <v>3594</v>
      </c>
      <c r="B2459" s="1">
        <v>46201</v>
      </c>
      <c r="C2459">
        <v>0.7631944444444444</v>
      </c>
      <c r="D2459" t="s">
        <v>62</v>
      </c>
      <c r="E2459" t="s">
        <v>54</v>
      </c>
      <c r="F2459" t="s">
        <v>37</v>
      </c>
      <c r="G2459" t="s">
        <v>117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49</v>
      </c>
      <c r="O2459">
        <v>1</v>
      </c>
      <c r="P2459" t="s">
        <v>28</v>
      </c>
      <c r="Q2459" t="s">
        <v>56</v>
      </c>
      <c r="R2459">
        <v>47</v>
      </c>
      <c r="S2459" t="s">
        <v>170</v>
      </c>
      <c r="T2459" t="s">
        <v>41</v>
      </c>
      <c r="U2459" t="s">
        <v>3594</v>
      </c>
      <c r="V2459">
        <v>18</v>
      </c>
      <c r="W2459">
        <v>6</v>
      </c>
      <c r="X2459">
        <v>2026</v>
      </c>
      <c r="Y2459" t="s">
        <v>6232</v>
      </c>
      <c r="Z2459">
        <v>-4</v>
      </c>
      <c r="AA2459" t="s">
        <v>6229</v>
      </c>
      <c r="AB2459">
        <v>991</v>
      </c>
      <c r="AC2459">
        <v>0.16363636363636364</v>
      </c>
      <c r="AD2459" t="s">
        <v>6233</v>
      </c>
      <c r="AE2459" t="s">
        <v>6234</v>
      </c>
    </row>
    <row r="2460" spans="1:31" x14ac:dyDescent="0.25">
      <c r="A2460" t="s">
        <v>3595</v>
      </c>
      <c r="B2460" s="1">
        <v>46137</v>
      </c>
      <c r="C2460">
        <v>0.62291666666666667</v>
      </c>
      <c r="D2460" t="s">
        <v>89</v>
      </c>
      <c r="E2460" t="s">
        <v>139</v>
      </c>
      <c r="F2460" t="s">
        <v>69</v>
      </c>
      <c r="G2460" t="s">
        <v>38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91</v>
      </c>
      <c r="O2460">
        <v>2</v>
      </c>
      <c r="P2460" t="s">
        <v>28</v>
      </c>
      <c r="Q2460" t="s">
        <v>56</v>
      </c>
      <c r="R2460">
        <v>19</v>
      </c>
      <c r="S2460" t="s">
        <v>64</v>
      </c>
      <c r="T2460" t="s">
        <v>85</v>
      </c>
      <c r="U2460" t="s">
        <v>3595</v>
      </c>
      <c r="V2460">
        <v>14</v>
      </c>
      <c r="W2460">
        <v>4</v>
      </c>
      <c r="X2460">
        <v>2026</v>
      </c>
      <c r="Y2460" t="s">
        <v>6237</v>
      </c>
      <c r="Z2460">
        <v>-1</v>
      </c>
      <c r="AA2460" t="s">
        <v>6229</v>
      </c>
      <c r="AB2460">
        <v>1093</v>
      </c>
      <c r="AC2460">
        <v>0.5346153846153846</v>
      </c>
      <c r="AD2460" t="s">
        <v>6233</v>
      </c>
      <c r="AE2460" t="s">
        <v>6241</v>
      </c>
    </row>
    <row r="2461" spans="1:31" x14ac:dyDescent="0.25">
      <c r="A2461" t="s">
        <v>3596</v>
      </c>
      <c r="B2461" s="1">
        <v>46176</v>
      </c>
      <c r="C2461">
        <v>0.40555555555555556</v>
      </c>
      <c r="D2461" t="s">
        <v>130</v>
      </c>
      <c r="E2461" t="s">
        <v>90</v>
      </c>
      <c r="F2461" t="s">
        <v>69</v>
      </c>
      <c r="G2461" t="s">
        <v>38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91</v>
      </c>
      <c r="O2461">
        <v>3</v>
      </c>
      <c r="P2461" t="s">
        <v>28</v>
      </c>
      <c r="Q2461" t="s">
        <v>29</v>
      </c>
      <c r="R2461">
        <v>37</v>
      </c>
      <c r="S2461" t="s">
        <v>40</v>
      </c>
      <c r="T2461" t="s">
        <v>31</v>
      </c>
      <c r="U2461" t="s">
        <v>3596</v>
      </c>
      <c r="V2461">
        <v>9</v>
      </c>
      <c r="W2461">
        <v>6</v>
      </c>
      <c r="X2461">
        <v>2026</v>
      </c>
      <c r="Y2461" t="s">
        <v>6228</v>
      </c>
      <c r="Z2461">
        <v>5</v>
      </c>
      <c r="AA2461" t="s">
        <v>6235</v>
      </c>
      <c r="AB2461">
        <v>880</v>
      </c>
      <c r="AC2461">
        <v>0.55185185185185182</v>
      </c>
      <c r="AD2461" t="s">
        <v>6240</v>
      </c>
      <c r="AE2461" t="s">
        <v>6231</v>
      </c>
    </row>
    <row r="2462" spans="1:31" x14ac:dyDescent="0.25">
      <c r="A2462" t="s">
        <v>3598</v>
      </c>
      <c r="B2462" s="1">
        <v>46094</v>
      </c>
      <c r="C2462">
        <v>0.53055555555555556</v>
      </c>
      <c r="D2462" t="s">
        <v>145</v>
      </c>
      <c r="E2462" t="s">
        <v>90</v>
      </c>
      <c r="F2462" t="s">
        <v>76</v>
      </c>
      <c r="G2462" t="s">
        <v>48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49</v>
      </c>
      <c r="O2462">
        <v>4</v>
      </c>
      <c r="P2462" t="s">
        <v>28</v>
      </c>
      <c r="Q2462" t="s">
        <v>29</v>
      </c>
      <c r="R2462">
        <v>26</v>
      </c>
      <c r="S2462" t="s">
        <v>30</v>
      </c>
      <c r="T2462" t="s">
        <v>85</v>
      </c>
      <c r="U2462" t="s">
        <v>3598</v>
      </c>
      <c r="V2462">
        <v>12</v>
      </c>
      <c r="W2462">
        <v>3</v>
      </c>
      <c r="X2462">
        <v>2026</v>
      </c>
      <c r="Y2462" t="s">
        <v>6237</v>
      </c>
      <c r="Z2462">
        <v>5</v>
      </c>
      <c r="AA2462" t="s">
        <v>6235</v>
      </c>
      <c r="AB2462">
        <v>308</v>
      </c>
      <c r="AC2462">
        <v>0.3037037037037037</v>
      </c>
      <c r="AD2462" t="s">
        <v>6230</v>
      </c>
      <c r="AE2462" t="s">
        <v>6236</v>
      </c>
    </row>
    <row r="2463" spans="1:31" x14ac:dyDescent="0.25">
      <c r="A2463" t="s">
        <v>3599</v>
      </c>
      <c r="B2463" s="1">
        <v>46031</v>
      </c>
      <c r="C2463">
        <v>0.99513888888888891</v>
      </c>
      <c r="D2463" t="s">
        <v>130</v>
      </c>
      <c r="E2463" t="s">
        <v>54</v>
      </c>
      <c r="F2463" t="s">
        <v>69</v>
      </c>
      <c r="G2463" t="s">
        <v>104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70</v>
      </c>
      <c r="O2463">
        <v>2</v>
      </c>
      <c r="P2463" t="s">
        <v>146</v>
      </c>
      <c r="Q2463" t="s">
        <v>29</v>
      </c>
      <c r="R2463">
        <v>40</v>
      </c>
      <c r="S2463" t="s">
        <v>30</v>
      </c>
      <c r="T2463" t="s">
        <v>58</v>
      </c>
      <c r="U2463" t="s">
        <v>3599</v>
      </c>
      <c r="V2463">
        <v>23</v>
      </c>
      <c r="W2463">
        <v>1</v>
      </c>
      <c r="X2463">
        <v>2026</v>
      </c>
      <c r="Y2463" t="s">
        <v>6239</v>
      </c>
      <c r="Z2463">
        <v>13</v>
      </c>
      <c r="AA2463" t="s">
        <v>6235</v>
      </c>
      <c r="AB2463">
        <v>145</v>
      </c>
      <c r="AC2463">
        <v>0.11162790697674418</v>
      </c>
      <c r="AD2463" t="s">
        <v>6233</v>
      </c>
      <c r="AE2463" t="s">
        <v>6231</v>
      </c>
    </row>
    <row r="2464" spans="1:31" x14ac:dyDescent="0.25">
      <c r="A2464" t="s">
        <v>3600</v>
      </c>
      <c r="B2464" s="1">
        <v>46163</v>
      </c>
      <c r="C2464">
        <v>0.35208333333333336</v>
      </c>
      <c r="D2464" t="s">
        <v>130</v>
      </c>
      <c r="E2464" t="s">
        <v>159</v>
      </c>
      <c r="F2464" t="s">
        <v>69</v>
      </c>
      <c r="G2464" t="s">
        <v>96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39</v>
      </c>
      <c r="O2464">
        <v>3</v>
      </c>
      <c r="P2464" t="s">
        <v>28</v>
      </c>
      <c r="Q2464" t="s">
        <v>56</v>
      </c>
      <c r="R2464">
        <v>39</v>
      </c>
      <c r="S2464" t="s">
        <v>71</v>
      </c>
      <c r="T2464" t="s">
        <v>31</v>
      </c>
      <c r="U2464" t="s">
        <v>3600</v>
      </c>
      <c r="V2464">
        <v>8</v>
      </c>
      <c r="W2464">
        <v>5</v>
      </c>
      <c r="X2464">
        <v>2026</v>
      </c>
      <c r="Y2464" t="s">
        <v>6228</v>
      </c>
      <c r="Z2464">
        <v>6</v>
      </c>
      <c r="AA2464" t="s">
        <v>6235</v>
      </c>
      <c r="AB2464">
        <v>534</v>
      </c>
      <c r="AC2464">
        <v>0.1111111111111111</v>
      </c>
      <c r="AD2464" t="s">
        <v>6240</v>
      </c>
      <c r="AE2464" t="s">
        <v>6231</v>
      </c>
    </row>
    <row r="2465" spans="1:31" x14ac:dyDescent="0.25">
      <c r="A2465" t="s">
        <v>3601</v>
      </c>
      <c r="B2465" s="1">
        <v>46158</v>
      </c>
      <c r="C2465">
        <v>0.40625</v>
      </c>
      <c r="D2465" t="s">
        <v>121</v>
      </c>
      <c r="E2465" t="s">
        <v>24</v>
      </c>
      <c r="F2465" t="s">
        <v>166</v>
      </c>
      <c r="G2465" t="s">
        <v>26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70</v>
      </c>
      <c r="O2465">
        <v>5</v>
      </c>
      <c r="P2465" t="s">
        <v>28</v>
      </c>
      <c r="Q2465" t="s">
        <v>56</v>
      </c>
      <c r="R2465">
        <v>19</v>
      </c>
      <c r="S2465" t="s">
        <v>64</v>
      </c>
      <c r="T2465" t="s">
        <v>31</v>
      </c>
      <c r="U2465" t="s">
        <v>3601</v>
      </c>
      <c r="V2465">
        <v>9</v>
      </c>
      <c r="W2465">
        <v>5</v>
      </c>
      <c r="X2465">
        <v>2026</v>
      </c>
      <c r="Y2465" t="s">
        <v>6228</v>
      </c>
      <c r="Z2465">
        <v>-3</v>
      </c>
      <c r="AA2465" t="s">
        <v>6229</v>
      </c>
      <c r="AB2465">
        <v>196</v>
      </c>
      <c r="AC2465">
        <v>0.68823529411764706</v>
      </c>
      <c r="AD2465" t="s">
        <v>6238</v>
      </c>
      <c r="AE2465" t="s">
        <v>6241</v>
      </c>
    </row>
    <row r="2466" spans="1:31" x14ac:dyDescent="0.25">
      <c r="A2466" t="s">
        <v>3602</v>
      </c>
      <c r="B2466" s="1">
        <v>46170</v>
      </c>
      <c r="C2466">
        <v>0.44374999999999998</v>
      </c>
      <c r="D2466" t="s">
        <v>53</v>
      </c>
      <c r="E2466" t="s">
        <v>46</v>
      </c>
      <c r="F2466" t="s">
        <v>47</v>
      </c>
      <c r="G2466" t="s">
        <v>26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91</v>
      </c>
      <c r="O2466">
        <v>4</v>
      </c>
      <c r="P2466" t="s">
        <v>28</v>
      </c>
      <c r="Q2466" t="s">
        <v>56</v>
      </c>
      <c r="R2466">
        <v>55</v>
      </c>
      <c r="S2466" t="s">
        <v>71</v>
      </c>
      <c r="T2466" t="s">
        <v>31</v>
      </c>
      <c r="U2466" t="s">
        <v>3602</v>
      </c>
      <c r="V2466">
        <v>10</v>
      </c>
      <c r="W2466">
        <v>5</v>
      </c>
      <c r="X2466">
        <v>2026</v>
      </c>
      <c r="Y2466" t="s">
        <v>6237</v>
      </c>
      <c r="Z2466">
        <v>5</v>
      </c>
      <c r="AA2466" t="s">
        <v>6235</v>
      </c>
      <c r="AB2466">
        <v>143</v>
      </c>
      <c r="AC2466">
        <v>0.18064516129032257</v>
      </c>
      <c r="AD2466" t="s">
        <v>6230</v>
      </c>
      <c r="AE2466" t="s">
        <v>6234</v>
      </c>
    </row>
    <row r="2467" spans="1:31" x14ac:dyDescent="0.25">
      <c r="A2467" t="s">
        <v>3603</v>
      </c>
      <c r="B2467" s="1">
        <v>46154</v>
      </c>
      <c r="C2467">
        <v>0.86458333333333337</v>
      </c>
      <c r="D2467" t="s">
        <v>75</v>
      </c>
      <c r="E2467" t="s">
        <v>135</v>
      </c>
      <c r="F2467" t="s">
        <v>63</v>
      </c>
      <c r="G2467" t="s">
        <v>104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70</v>
      </c>
      <c r="O2467">
        <v>4</v>
      </c>
      <c r="P2467" t="s">
        <v>146</v>
      </c>
      <c r="Q2467" t="s">
        <v>56</v>
      </c>
      <c r="R2467">
        <v>54</v>
      </c>
      <c r="S2467" t="s">
        <v>131</v>
      </c>
      <c r="T2467" t="s">
        <v>41</v>
      </c>
      <c r="U2467" t="s">
        <v>3603</v>
      </c>
      <c r="V2467">
        <v>20</v>
      </c>
      <c r="W2467">
        <v>5</v>
      </c>
      <c r="X2467">
        <v>2026</v>
      </c>
      <c r="Y2467" t="s">
        <v>6239</v>
      </c>
      <c r="Z2467">
        <v>5</v>
      </c>
      <c r="AA2467" t="s">
        <v>6235</v>
      </c>
      <c r="AB2467">
        <v>851</v>
      </c>
      <c r="AC2467">
        <v>0.224390243902439</v>
      </c>
      <c r="AD2467" t="s">
        <v>6230</v>
      </c>
      <c r="AE2467" t="s">
        <v>6234</v>
      </c>
    </row>
    <row r="2468" spans="1:31" x14ac:dyDescent="0.25">
      <c r="A2468" t="s">
        <v>3604</v>
      </c>
      <c r="B2468" s="1">
        <v>46176</v>
      </c>
      <c r="C2468">
        <v>0.50694444444444442</v>
      </c>
      <c r="D2468" t="s">
        <v>121</v>
      </c>
      <c r="E2468" t="s">
        <v>90</v>
      </c>
      <c r="F2468" t="s">
        <v>47</v>
      </c>
      <c r="G2468" t="s">
        <v>48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39</v>
      </c>
      <c r="O2468">
        <v>2</v>
      </c>
      <c r="P2468" t="s">
        <v>146</v>
      </c>
      <c r="Q2468" t="s">
        <v>29</v>
      </c>
      <c r="R2468">
        <v>58</v>
      </c>
      <c r="S2468" t="s">
        <v>40</v>
      </c>
      <c r="T2468" t="s">
        <v>85</v>
      </c>
      <c r="U2468" t="s">
        <v>3604</v>
      </c>
      <c r="V2468">
        <v>12</v>
      </c>
      <c r="W2468">
        <v>6</v>
      </c>
      <c r="X2468">
        <v>2026</v>
      </c>
      <c r="Y2468" t="s">
        <v>6237</v>
      </c>
      <c r="Z2468">
        <v>8</v>
      </c>
      <c r="AA2468" t="s">
        <v>6235</v>
      </c>
      <c r="AB2468">
        <v>322</v>
      </c>
      <c r="AC2468">
        <v>0.23265306122448981</v>
      </c>
      <c r="AD2468" t="s">
        <v>6233</v>
      </c>
      <c r="AE2468" t="s">
        <v>6234</v>
      </c>
    </row>
    <row r="2469" spans="1:31" x14ac:dyDescent="0.25">
      <c r="A2469" t="s">
        <v>3605</v>
      </c>
      <c r="B2469" s="1">
        <v>46163</v>
      </c>
      <c r="C2469">
        <v>0.56319444444444444</v>
      </c>
      <c r="D2469" t="s">
        <v>99</v>
      </c>
      <c r="E2469" t="s">
        <v>139</v>
      </c>
      <c r="F2469" t="s">
        <v>55</v>
      </c>
      <c r="G2469" t="s">
        <v>96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49</v>
      </c>
      <c r="O2469">
        <v>5</v>
      </c>
      <c r="P2469" t="s">
        <v>146</v>
      </c>
      <c r="Q2469" t="s">
        <v>56</v>
      </c>
      <c r="R2469">
        <v>54</v>
      </c>
      <c r="S2469" t="s">
        <v>71</v>
      </c>
      <c r="T2469" t="s">
        <v>85</v>
      </c>
      <c r="U2469" t="s">
        <v>3605</v>
      </c>
      <c r="V2469">
        <v>13</v>
      </c>
      <c r="W2469">
        <v>5</v>
      </c>
      <c r="X2469">
        <v>2026</v>
      </c>
      <c r="Y2469" t="s">
        <v>6237</v>
      </c>
      <c r="Z2469">
        <v>9</v>
      </c>
      <c r="AA2469" t="s">
        <v>6235</v>
      </c>
      <c r="AB2469">
        <v>672</v>
      </c>
      <c r="AC2469">
        <v>0.34</v>
      </c>
      <c r="AD2469" t="s">
        <v>6238</v>
      </c>
      <c r="AE2469" t="s">
        <v>6234</v>
      </c>
    </row>
    <row r="2470" spans="1:31" x14ac:dyDescent="0.25">
      <c r="A2470" t="s">
        <v>3606</v>
      </c>
      <c r="B2470" s="1">
        <v>46043</v>
      </c>
      <c r="C2470">
        <v>0.89722222222222225</v>
      </c>
      <c r="D2470" t="s">
        <v>89</v>
      </c>
      <c r="E2470" t="s">
        <v>139</v>
      </c>
      <c r="F2470" t="s">
        <v>47</v>
      </c>
      <c r="G2470" t="s">
        <v>96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49</v>
      </c>
      <c r="O2470">
        <v>3</v>
      </c>
      <c r="P2470" t="s">
        <v>28</v>
      </c>
      <c r="Q2470" t="s">
        <v>56</v>
      </c>
      <c r="R2470">
        <v>25</v>
      </c>
      <c r="S2470" t="s">
        <v>40</v>
      </c>
      <c r="T2470" t="s">
        <v>41</v>
      </c>
      <c r="U2470" t="s">
        <v>3606</v>
      </c>
      <c r="V2470">
        <v>21</v>
      </c>
      <c r="W2470">
        <v>1</v>
      </c>
      <c r="X2470">
        <v>2026</v>
      </c>
      <c r="Y2470" t="s">
        <v>6239</v>
      </c>
      <c r="Z2470">
        <v>4</v>
      </c>
      <c r="AA2470" t="s">
        <v>6235</v>
      </c>
      <c r="AB2470">
        <v>229</v>
      </c>
      <c r="AC2470">
        <v>0.45151515151515154</v>
      </c>
      <c r="AD2470" t="s">
        <v>6240</v>
      </c>
      <c r="AE2470" t="s">
        <v>6241</v>
      </c>
    </row>
    <row r="2471" spans="1:31" x14ac:dyDescent="0.25">
      <c r="A2471" t="s">
        <v>3607</v>
      </c>
      <c r="B2471" s="1">
        <v>46037</v>
      </c>
      <c r="C2471">
        <v>0.43541666666666667</v>
      </c>
      <c r="D2471" t="s">
        <v>35</v>
      </c>
      <c r="E2471" t="s">
        <v>83</v>
      </c>
      <c r="F2471" t="s">
        <v>37</v>
      </c>
      <c r="G2471" t="s">
        <v>96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91</v>
      </c>
      <c r="O2471">
        <v>5</v>
      </c>
      <c r="P2471" t="s">
        <v>28</v>
      </c>
      <c r="Q2471" t="s">
        <v>29</v>
      </c>
      <c r="R2471">
        <v>19</v>
      </c>
      <c r="S2471" t="s">
        <v>71</v>
      </c>
      <c r="T2471" t="s">
        <v>31</v>
      </c>
      <c r="U2471" t="s">
        <v>3607</v>
      </c>
      <c r="V2471">
        <v>10</v>
      </c>
      <c r="W2471">
        <v>1</v>
      </c>
      <c r="X2471">
        <v>2026</v>
      </c>
      <c r="Y2471" t="s">
        <v>6237</v>
      </c>
      <c r="Z2471">
        <v>8</v>
      </c>
      <c r="AA2471" t="s">
        <v>6235</v>
      </c>
      <c r="AB2471">
        <v>60</v>
      </c>
      <c r="AC2471">
        <v>0.36499999999999999</v>
      </c>
      <c r="AD2471" t="s">
        <v>6238</v>
      </c>
      <c r="AE2471" t="s">
        <v>6241</v>
      </c>
    </row>
    <row r="2472" spans="1:31" x14ac:dyDescent="0.25">
      <c r="A2472" t="s">
        <v>3608</v>
      </c>
      <c r="B2472" s="1">
        <v>46095</v>
      </c>
      <c r="C2472">
        <v>0.50902777777777775</v>
      </c>
      <c r="D2472" t="s">
        <v>68</v>
      </c>
      <c r="E2472" t="s">
        <v>100</v>
      </c>
      <c r="F2472" t="s">
        <v>37</v>
      </c>
      <c r="G2472" t="s">
        <v>96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39</v>
      </c>
      <c r="O2472">
        <v>3</v>
      </c>
      <c r="P2472" t="s">
        <v>28</v>
      </c>
      <c r="Q2472" t="s">
        <v>56</v>
      </c>
      <c r="R2472">
        <v>36</v>
      </c>
      <c r="S2472" t="s">
        <v>64</v>
      </c>
      <c r="T2472" t="s">
        <v>85</v>
      </c>
      <c r="U2472" t="s">
        <v>3608</v>
      </c>
      <c r="V2472">
        <v>12</v>
      </c>
      <c r="W2472">
        <v>3</v>
      </c>
      <c r="X2472">
        <v>2026</v>
      </c>
      <c r="Y2472" t="s">
        <v>6237</v>
      </c>
      <c r="Z2472">
        <v>0</v>
      </c>
      <c r="AA2472" t="s">
        <v>6229</v>
      </c>
      <c r="AB2472">
        <v>1107</v>
      </c>
      <c r="AC2472">
        <v>0.18275862068965518</v>
      </c>
      <c r="AD2472" t="s">
        <v>6240</v>
      </c>
      <c r="AE2472" t="s">
        <v>6231</v>
      </c>
    </row>
    <row r="2473" spans="1:31" x14ac:dyDescent="0.25">
      <c r="A2473" t="s">
        <v>3609</v>
      </c>
      <c r="B2473" s="1">
        <v>46185</v>
      </c>
      <c r="C2473">
        <v>0.47291666666666665</v>
      </c>
      <c r="D2473" t="s">
        <v>23</v>
      </c>
      <c r="E2473" t="s">
        <v>54</v>
      </c>
      <c r="F2473" t="s">
        <v>47</v>
      </c>
      <c r="G2473" t="s">
        <v>117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91</v>
      </c>
      <c r="O2473">
        <v>5</v>
      </c>
      <c r="P2473" t="s">
        <v>28</v>
      </c>
      <c r="Q2473" t="s">
        <v>56</v>
      </c>
      <c r="R2473">
        <v>35</v>
      </c>
      <c r="S2473" t="s">
        <v>30</v>
      </c>
      <c r="T2473" t="s">
        <v>58</v>
      </c>
      <c r="U2473" t="s">
        <v>3609</v>
      </c>
      <c r="V2473">
        <v>11</v>
      </c>
      <c r="W2473">
        <v>6</v>
      </c>
      <c r="X2473">
        <v>2026</v>
      </c>
      <c r="Y2473" t="s">
        <v>6237</v>
      </c>
      <c r="Z2473">
        <v>-5</v>
      </c>
      <c r="AA2473" t="s">
        <v>6229</v>
      </c>
      <c r="AB2473">
        <v>691</v>
      </c>
      <c r="AC2473">
        <v>0.20263157894736841</v>
      </c>
      <c r="AD2473" t="s">
        <v>6238</v>
      </c>
      <c r="AE2473" t="s">
        <v>6236</v>
      </c>
    </row>
    <row r="2474" spans="1:31" x14ac:dyDescent="0.25">
      <c r="A2474" t="s">
        <v>3610</v>
      </c>
      <c r="B2474" s="1">
        <v>46089</v>
      </c>
      <c r="C2474">
        <v>0.85138888888888886</v>
      </c>
      <c r="D2474" t="s">
        <v>68</v>
      </c>
      <c r="E2474" t="s">
        <v>100</v>
      </c>
      <c r="F2474" t="s">
        <v>76</v>
      </c>
      <c r="G2474" t="s">
        <v>117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27</v>
      </c>
      <c r="O2474">
        <v>2</v>
      </c>
      <c r="P2474" t="s">
        <v>28</v>
      </c>
      <c r="Q2474" t="s">
        <v>29</v>
      </c>
      <c r="R2474">
        <v>58</v>
      </c>
      <c r="S2474" t="s">
        <v>170</v>
      </c>
      <c r="T2474" t="s">
        <v>41</v>
      </c>
      <c r="U2474" t="s">
        <v>3610</v>
      </c>
      <c r="V2474">
        <v>20</v>
      </c>
      <c r="W2474">
        <v>3</v>
      </c>
      <c r="X2474">
        <v>2026</v>
      </c>
      <c r="Y2474" t="s">
        <v>6239</v>
      </c>
      <c r="Z2474">
        <v>0</v>
      </c>
      <c r="AA2474" t="s">
        <v>6229</v>
      </c>
      <c r="AB2474">
        <v>1068</v>
      </c>
      <c r="AC2474">
        <v>8.7804878048780496E-2</v>
      </c>
      <c r="AD2474" t="s">
        <v>6233</v>
      </c>
      <c r="AE2474" t="s">
        <v>6234</v>
      </c>
    </row>
    <row r="2475" spans="1:31" x14ac:dyDescent="0.25">
      <c r="A2475" t="s">
        <v>3611</v>
      </c>
      <c r="B2475" s="1">
        <v>46121</v>
      </c>
      <c r="C2475">
        <v>0.63472222222222219</v>
      </c>
      <c r="D2475" t="s">
        <v>62</v>
      </c>
      <c r="E2475" t="s">
        <v>24</v>
      </c>
      <c r="F2475" t="s">
        <v>76</v>
      </c>
      <c r="G2475" t="s">
        <v>96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39</v>
      </c>
      <c r="O2475">
        <v>5</v>
      </c>
      <c r="P2475" t="s">
        <v>28</v>
      </c>
      <c r="Q2475" t="s">
        <v>29</v>
      </c>
      <c r="R2475">
        <v>54</v>
      </c>
      <c r="S2475" t="s">
        <v>71</v>
      </c>
      <c r="T2475" t="s">
        <v>58</v>
      </c>
      <c r="U2475" t="s">
        <v>3611</v>
      </c>
      <c r="V2475">
        <v>15</v>
      </c>
      <c r="W2475">
        <v>4</v>
      </c>
      <c r="X2475">
        <v>2026</v>
      </c>
      <c r="Y2475" t="s">
        <v>6232</v>
      </c>
      <c r="Z2475">
        <v>0</v>
      </c>
      <c r="AA2475" t="s">
        <v>6229</v>
      </c>
      <c r="AB2475">
        <v>840</v>
      </c>
      <c r="AC2475">
        <v>0.23749999999999999</v>
      </c>
      <c r="AD2475" t="s">
        <v>6238</v>
      </c>
      <c r="AE2475" t="s">
        <v>6234</v>
      </c>
    </row>
    <row r="2476" spans="1:31" x14ac:dyDescent="0.25">
      <c r="A2476" t="s">
        <v>3612</v>
      </c>
      <c r="B2476" s="1">
        <v>46097</v>
      </c>
      <c r="C2476">
        <v>0.98750000000000004</v>
      </c>
      <c r="D2476" t="s">
        <v>89</v>
      </c>
      <c r="E2476" t="s">
        <v>24</v>
      </c>
      <c r="F2476" t="s">
        <v>25</v>
      </c>
      <c r="G2476" t="s">
        <v>96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91</v>
      </c>
      <c r="O2476">
        <v>5</v>
      </c>
      <c r="P2476" t="s">
        <v>28</v>
      </c>
      <c r="Q2476" t="s">
        <v>56</v>
      </c>
      <c r="R2476">
        <v>29</v>
      </c>
      <c r="S2476" t="s">
        <v>57</v>
      </c>
      <c r="T2476" t="s">
        <v>58</v>
      </c>
      <c r="U2476" t="s">
        <v>3612</v>
      </c>
      <c r="V2476">
        <v>23</v>
      </c>
      <c r="W2476">
        <v>3</v>
      </c>
      <c r="X2476">
        <v>2026</v>
      </c>
      <c r="Y2476" t="s">
        <v>6239</v>
      </c>
      <c r="Z2476">
        <v>-4</v>
      </c>
      <c r="AA2476" t="s">
        <v>6229</v>
      </c>
      <c r="AB2476">
        <v>682</v>
      </c>
      <c r="AC2476">
        <v>0.18684210526315789</v>
      </c>
      <c r="AD2476" t="s">
        <v>6238</v>
      </c>
      <c r="AE2476" t="s">
        <v>6236</v>
      </c>
    </row>
    <row r="2477" spans="1:31" x14ac:dyDescent="0.25">
      <c r="A2477" t="s">
        <v>3613</v>
      </c>
      <c r="B2477" s="1">
        <v>46102</v>
      </c>
      <c r="C2477">
        <v>0.97291666666666665</v>
      </c>
      <c r="D2477" t="s">
        <v>130</v>
      </c>
      <c r="E2477" t="s">
        <v>159</v>
      </c>
      <c r="F2477" t="s">
        <v>25</v>
      </c>
      <c r="G2477" t="s">
        <v>104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91</v>
      </c>
      <c r="O2477">
        <v>4</v>
      </c>
      <c r="P2477" t="s">
        <v>28</v>
      </c>
      <c r="Q2477" t="s">
        <v>29</v>
      </c>
      <c r="R2477">
        <v>24</v>
      </c>
      <c r="S2477" t="s">
        <v>64</v>
      </c>
      <c r="T2477" t="s">
        <v>58</v>
      </c>
      <c r="U2477" t="s">
        <v>3613</v>
      </c>
      <c r="V2477">
        <v>23</v>
      </c>
      <c r="W2477">
        <v>3</v>
      </c>
      <c r="X2477">
        <v>2026</v>
      </c>
      <c r="Y2477" t="s">
        <v>6239</v>
      </c>
      <c r="Z2477">
        <v>13</v>
      </c>
      <c r="AA2477" t="s">
        <v>6235</v>
      </c>
      <c r="AB2477">
        <v>589</v>
      </c>
      <c r="AC2477">
        <v>0.125</v>
      </c>
      <c r="AD2477" t="s">
        <v>6230</v>
      </c>
      <c r="AE2477" t="s">
        <v>6241</v>
      </c>
    </row>
    <row r="2478" spans="1:31" x14ac:dyDescent="0.25">
      <c r="A2478" t="s">
        <v>3614</v>
      </c>
      <c r="B2478" s="1">
        <v>46033</v>
      </c>
      <c r="C2478">
        <v>0.45555555555555555</v>
      </c>
      <c r="D2478" t="s">
        <v>68</v>
      </c>
      <c r="E2478" t="s">
        <v>36</v>
      </c>
      <c r="F2478" t="s">
        <v>166</v>
      </c>
      <c r="G2478" t="s">
        <v>96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49</v>
      </c>
      <c r="O2478">
        <v>3</v>
      </c>
      <c r="P2478" t="s">
        <v>28</v>
      </c>
      <c r="Q2478" t="s">
        <v>56</v>
      </c>
      <c r="R2478">
        <v>20</v>
      </c>
      <c r="S2478" t="s">
        <v>170</v>
      </c>
      <c r="T2478" t="s">
        <v>31</v>
      </c>
      <c r="U2478" t="s">
        <v>3614</v>
      </c>
      <c r="V2478">
        <v>10</v>
      </c>
      <c r="W2478">
        <v>1</v>
      </c>
      <c r="X2478">
        <v>2026</v>
      </c>
      <c r="Y2478" t="s">
        <v>6237</v>
      </c>
      <c r="Z2478">
        <v>-1</v>
      </c>
      <c r="AA2478" t="s">
        <v>6229</v>
      </c>
      <c r="AB2478">
        <v>483</v>
      </c>
      <c r="AC2478">
        <v>0.15789473684210525</v>
      </c>
      <c r="AD2478" t="s">
        <v>6240</v>
      </c>
      <c r="AE2478" t="s">
        <v>6241</v>
      </c>
    </row>
    <row r="2479" spans="1:31" x14ac:dyDescent="0.25">
      <c r="A2479" t="s">
        <v>3615</v>
      </c>
      <c r="B2479" s="1">
        <v>46159</v>
      </c>
      <c r="C2479">
        <v>0.65555555555555556</v>
      </c>
      <c r="D2479" t="s">
        <v>35</v>
      </c>
      <c r="E2479" t="s">
        <v>46</v>
      </c>
      <c r="F2479" t="s">
        <v>25</v>
      </c>
      <c r="G2479" t="s">
        <v>48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27</v>
      </c>
      <c r="O2479">
        <v>2</v>
      </c>
      <c r="P2479" t="s">
        <v>28</v>
      </c>
      <c r="Q2479" t="s">
        <v>56</v>
      </c>
      <c r="R2479">
        <v>55</v>
      </c>
      <c r="S2479" t="s">
        <v>170</v>
      </c>
      <c r="T2479" t="s">
        <v>58</v>
      </c>
      <c r="U2479" t="s">
        <v>3615</v>
      </c>
      <c r="V2479">
        <v>15</v>
      </c>
      <c r="W2479">
        <v>5</v>
      </c>
      <c r="X2479">
        <v>2026</v>
      </c>
      <c r="Y2479" t="s">
        <v>6232</v>
      </c>
      <c r="Z2479">
        <v>1</v>
      </c>
      <c r="AA2479" t="s">
        <v>6235</v>
      </c>
      <c r="AB2479">
        <v>327</v>
      </c>
      <c r="AC2479">
        <v>9.9999999999999992E-2</v>
      </c>
      <c r="AD2479" t="s">
        <v>6233</v>
      </c>
      <c r="AE2479" t="s">
        <v>6234</v>
      </c>
    </row>
    <row r="2480" spans="1:31" x14ac:dyDescent="0.25">
      <c r="A2480" t="s">
        <v>3616</v>
      </c>
      <c r="B2480" s="1">
        <v>46086</v>
      </c>
      <c r="C2480">
        <v>0.35625000000000001</v>
      </c>
      <c r="D2480" t="s">
        <v>121</v>
      </c>
      <c r="E2480" t="s">
        <v>100</v>
      </c>
      <c r="F2480" t="s">
        <v>47</v>
      </c>
      <c r="G2480" t="s">
        <v>104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39</v>
      </c>
      <c r="O2480">
        <v>3</v>
      </c>
      <c r="P2480" t="s">
        <v>28</v>
      </c>
      <c r="Q2480" t="s">
        <v>56</v>
      </c>
      <c r="R2480">
        <v>35</v>
      </c>
      <c r="S2480" t="s">
        <v>71</v>
      </c>
      <c r="T2480" t="s">
        <v>31</v>
      </c>
      <c r="U2480" t="s">
        <v>3616</v>
      </c>
      <c r="V2480">
        <v>8</v>
      </c>
      <c r="W2480">
        <v>3</v>
      </c>
      <c r="X2480">
        <v>2026</v>
      </c>
      <c r="Y2480" t="s">
        <v>6228</v>
      </c>
      <c r="Z2480">
        <v>12</v>
      </c>
      <c r="AA2480" t="s">
        <v>6235</v>
      </c>
      <c r="AB2480">
        <v>978</v>
      </c>
      <c r="AC2480">
        <v>0.27555555555555555</v>
      </c>
      <c r="AD2480" t="s">
        <v>6240</v>
      </c>
      <c r="AE2480" t="s">
        <v>6236</v>
      </c>
    </row>
    <row r="2481" spans="1:31" x14ac:dyDescent="0.25">
      <c r="A2481" t="s">
        <v>3617</v>
      </c>
      <c r="B2481" s="1">
        <v>46122</v>
      </c>
      <c r="C2481">
        <v>0.48541666666666666</v>
      </c>
      <c r="D2481" t="s">
        <v>89</v>
      </c>
      <c r="E2481" t="s">
        <v>139</v>
      </c>
      <c r="F2481" t="s">
        <v>69</v>
      </c>
      <c r="G2481" t="s">
        <v>104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39</v>
      </c>
      <c r="O2481">
        <v>2</v>
      </c>
      <c r="P2481" t="s">
        <v>28</v>
      </c>
      <c r="Q2481" t="s">
        <v>29</v>
      </c>
      <c r="R2481">
        <v>31</v>
      </c>
      <c r="S2481" t="s">
        <v>30</v>
      </c>
      <c r="T2481" t="s">
        <v>58</v>
      </c>
      <c r="U2481" t="s">
        <v>3617</v>
      </c>
      <c r="V2481">
        <v>11</v>
      </c>
      <c r="W2481">
        <v>4</v>
      </c>
      <c r="X2481">
        <v>2026</v>
      </c>
      <c r="Y2481" t="s">
        <v>6237</v>
      </c>
      <c r="Z2481">
        <v>18</v>
      </c>
      <c r="AA2481" t="s">
        <v>6235</v>
      </c>
      <c r="AB2481">
        <v>953</v>
      </c>
      <c r="AC2481">
        <v>0.1641025641025641</v>
      </c>
      <c r="AD2481" t="s">
        <v>6233</v>
      </c>
      <c r="AE2481" t="s">
        <v>6236</v>
      </c>
    </row>
    <row r="2482" spans="1:31" x14ac:dyDescent="0.25">
      <c r="A2482" t="s">
        <v>3618</v>
      </c>
      <c r="B2482" s="1">
        <v>46150</v>
      </c>
      <c r="C2482">
        <v>0.59375</v>
      </c>
      <c r="D2482" t="s">
        <v>68</v>
      </c>
      <c r="E2482" t="s">
        <v>90</v>
      </c>
      <c r="F2482" t="s">
        <v>55</v>
      </c>
      <c r="G2482" t="s">
        <v>48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39</v>
      </c>
      <c r="O2482">
        <v>4</v>
      </c>
      <c r="P2482" t="s">
        <v>28</v>
      </c>
      <c r="Q2482" t="s">
        <v>29</v>
      </c>
      <c r="R2482">
        <v>22</v>
      </c>
      <c r="S2482" t="s">
        <v>30</v>
      </c>
      <c r="T2482" t="s">
        <v>85</v>
      </c>
      <c r="U2482" t="s">
        <v>3618</v>
      </c>
      <c r="V2482">
        <v>14</v>
      </c>
      <c r="W2482">
        <v>5</v>
      </c>
      <c r="X2482">
        <v>2026</v>
      </c>
      <c r="Y2482" t="s">
        <v>6237</v>
      </c>
      <c r="Z2482">
        <v>-3</v>
      </c>
      <c r="AA2482" t="s">
        <v>6229</v>
      </c>
      <c r="AB2482">
        <v>898</v>
      </c>
      <c r="AC2482">
        <v>0.25483870967741934</v>
      </c>
      <c r="AD2482" t="s">
        <v>6230</v>
      </c>
      <c r="AE2482" t="s">
        <v>6241</v>
      </c>
    </row>
    <row r="2483" spans="1:31" x14ac:dyDescent="0.25">
      <c r="A2483" t="s">
        <v>3619</v>
      </c>
      <c r="B2483" s="1">
        <v>46087</v>
      </c>
      <c r="C2483">
        <v>0.55347222222222225</v>
      </c>
      <c r="D2483" t="s">
        <v>200</v>
      </c>
      <c r="E2483" t="s">
        <v>139</v>
      </c>
      <c r="F2483" t="s">
        <v>37</v>
      </c>
      <c r="G2483" t="s">
        <v>38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91</v>
      </c>
      <c r="O2483">
        <v>5</v>
      </c>
      <c r="P2483" t="s">
        <v>28</v>
      </c>
      <c r="Q2483" t="s">
        <v>56</v>
      </c>
      <c r="R2483">
        <v>56</v>
      </c>
      <c r="S2483" t="s">
        <v>30</v>
      </c>
      <c r="T2483" t="s">
        <v>85</v>
      </c>
      <c r="U2483" t="s">
        <v>3619</v>
      </c>
      <c r="V2483">
        <v>13</v>
      </c>
      <c r="W2483">
        <v>3</v>
      </c>
      <c r="X2483">
        <v>2026</v>
      </c>
      <c r="Y2483" t="s">
        <v>6237</v>
      </c>
      <c r="Z2483">
        <v>0</v>
      </c>
      <c r="AA2483" t="s">
        <v>6229</v>
      </c>
      <c r="AB2483">
        <v>654</v>
      </c>
      <c r="AC2483">
        <v>0.16818181818181818</v>
      </c>
      <c r="AD2483" t="s">
        <v>6238</v>
      </c>
      <c r="AE2483" t="s">
        <v>6234</v>
      </c>
    </row>
    <row r="2484" spans="1:31" x14ac:dyDescent="0.25">
      <c r="A2484" t="s">
        <v>3621</v>
      </c>
      <c r="B2484" s="1">
        <v>46071</v>
      </c>
      <c r="C2484">
        <v>0.92986111111111114</v>
      </c>
      <c r="D2484" t="s">
        <v>23</v>
      </c>
      <c r="E2484" t="s">
        <v>36</v>
      </c>
      <c r="F2484" t="s">
        <v>166</v>
      </c>
      <c r="G2484" t="s">
        <v>96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39</v>
      </c>
      <c r="O2484">
        <v>2</v>
      </c>
      <c r="P2484" t="s">
        <v>28</v>
      </c>
      <c r="Q2484" t="s">
        <v>56</v>
      </c>
      <c r="R2484">
        <v>50</v>
      </c>
      <c r="S2484" t="s">
        <v>40</v>
      </c>
      <c r="T2484" t="s">
        <v>58</v>
      </c>
      <c r="U2484" t="s">
        <v>3621</v>
      </c>
      <c r="V2484">
        <v>22</v>
      </c>
      <c r="W2484">
        <v>2</v>
      </c>
      <c r="X2484">
        <v>2026</v>
      </c>
      <c r="Y2484" t="s">
        <v>6239</v>
      </c>
      <c r="Z2484">
        <v>14</v>
      </c>
      <c r="AA2484" t="s">
        <v>6235</v>
      </c>
      <c r="AB2484">
        <v>137</v>
      </c>
      <c r="AC2484">
        <v>0.28974358974358977</v>
      </c>
      <c r="AD2484" t="s">
        <v>6233</v>
      </c>
      <c r="AE2484" t="s">
        <v>6234</v>
      </c>
    </row>
    <row r="2485" spans="1:31" x14ac:dyDescent="0.25">
      <c r="A2485" t="s">
        <v>3622</v>
      </c>
      <c r="B2485" s="1">
        <v>46123</v>
      </c>
      <c r="C2485">
        <v>0.94861111111111107</v>
      </c>
      <c r="D2485" t="s">
        <v>75</v>
      </c>
      <c r="E2485" t="s">
        <v>139</v>
      </c>
      <c r="F2485" t="s">
        <v>84</v>
      </c>
      <c r="G2485" t="s">
        <v>48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70</v>
      </c>
      <c r="O2485">
        <v>2</v>
      </c>
      <c r="P2485" t="s">
        <v>28</v>
      </c>
      <c r="Q2485" t="s">
        <v>29</v>
      </c>
      <c r="R2485">
        <v>32</v>
      </c>
      <c r="S2485" t="s">
        <v>64</v>
      </c>
      <c r="T2485" t="s">
        <v>58</v>
      </c>
      <c r="U2485" t="s">
        <v>3622</v>
      </c>
      <c r="V2485">
        <v>22</v>
      </c>
      <c r="W2485">
        <v>4</v>
      </c>
      <c r="X2485">
        <v>2026</v>
      </c>
      <c r="Y2485" t="s">
        <v>6239</v>
      </c>
      <c r="Z2485">
        <v>16</v>
      </c>
      <c r="AA2485" t="s">
        <v>6235</v>
      </c>
      <c r="AB2485">
        <v>636</v>
      </c>
      <c r="AC2485">
        <v>0.1108695652173913</v>
      </c>
      <c r="AD2485" t="s">
        <v>6233</v>
      </c>
      <c r="AE2485" t="s">
        <v>6236</v>
      </c>
    </row>
    <row r="2486" spans="1:31" x14ac:dyDescent="0.25">
      <c r="A2486" t="s">
        <v>3623</v>
      </c>
      <c r="B2486" s="1">
        <v>46069</v>
      </c>
      <c r="C2486">
        <v>0.36458333333333331</v>
      </c>
      <c r="D2486" t="s">
        <v>45</v>
      </c>
      <c r="E2486" t="s">
        <v>36</v>
      </c>
      <c r="F2486" t="s">
        <v>55</v>
      </c>
      <c r="G2486" t="s">
        <v>48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39</v>
      </c>
      <c r="O2486">
        <v>5</v>
      </c>
      <c r="P2486" t="s">
        <v>28</v>
      </c>
      <c r="Q2486" t="s">
        <v>56</v>
      </c>
      <c r="R2486">
        <v>30</v>
      </c>
      <c r="S2486" t="s">
        <v>57</v>
      </c>
      <c r="T2486" t="s">
        <v>31</v>
      </c>
      <c r="U2486" t="s">
        <v>3623</v>
      </c>
      <c r="V2486">
        <v>8</v>
      </c>
      <c r="W2486">
        <v>2</v>
      </c>
      <c r="X2486">
        <v>2026</v>
      </c>
      <c r="Y2486" t="s">
        <v>6228</v>
      </c>
      <c r="Z2486">
        <v>13</v>
      </c>
      <c r="AA2486" t="s">
        <v>6235</v>
      </c>
      <c r="AB2486">
        <v>620</v>
      </c>
      <c r="AC2486">
        <v>0.31578947368421051</v>
      </c>
      <c r="AD2486" t="s">
        <v>6238</v>
      </c>
      <c r="AE2486" t="s">
        <v>6236</v>
      </c>
    </row>
    <row r="2487" spans="1:31" x14ac:dyDescent="0.25">
      <c r="A2487" t="s">
        <v>3624</v>
      </c>
      <c r="B2487" s="1">
        <v>46168</v>
      </c>
      <c r="C2487">
        <v>0.68819444444444444</v>
      </c>
      <c r="D2487" t="s">
        <v>23</v>
      </c>
      <c r="E2487" t="s">
        <v>24</v>
      </c>
      <c r="F2487" t="s">
        <v>166</v>
      </c>
      <c r="G2487" t="s">
        <v>48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27</v>
      </c>
      <c r="O2487">
        <v>3</v>
      </c>
      <c r="P2487" t="s">
        <v>28</v>
      </c>
      <c r="Q2487" t="s">
        <v>29</v>
      </c>
      <c r="R2487">
        <v>49</v>
      </c>
      <c r="S2487" t="s">
        <v>131</v>
      </c>
      <c r="T2487" t="s">
        <v>58</v>
      </c>
      <c r="U2487" t="s">
        <v>3624</v>
      </c>
      <c r="V2487">
        <v>16</v>
      </c>
      <c r="W2487">
        <v>5</v>
      </c>
      <c r="X2487">
        <v>2026</v>
      </c>
      <c r="Y2487" t="s">
        <v>6232</v>
      </c>
      <c r="Z2487">
        <v>-5</v>
      </c>
      <c r="AA2487" t="s">
        <v>6229</v>
      </c>
      <c r="AB2487">
        <v>277</v>
      </c>
      <c r="AC2487">
        <v>0.14705882352941177</v>
      </c>
      <c r="AD2487" t="s">
        <v>6240</v>
      </c>
      <c r="AE2487" t="s">
        <v>6234</v>
      </c>
    </row>
    <row r="2488" spans="1:31" x14ac:dyDescent="0.25">
      <c r="A2488" t="s">
        <v>3625</v>
      </c>
      <c r="B2488" s="1">
        <v>46108</v>
      </c>
      <c r="C2488">
        <v>0.89930555555555558</v>
      </c>
      <c r="D2488" t="s">
        <v>35</v>
      </c>
      <c r="E2488" t="s">
        <v>159</v>
      </c>
      <c r="F2488" t="s">
        <v>47</v>
      </c>
      <c r="G2488" t="s">
        <v>26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49</v>
      </c>
      <c r="O2488">
        <v>2</v>
      </c>
      <c r="P2488" t="s">
        <v>28</v>
      </c>
      <c r="Q2488" t="s">
        <v>56</v>
      </c>
      <c r="R2488">
        <v>45</v>
      </c>
      <c r="S2488" t="s">
        <v>30</v>
      </c>
      <c r="T2488" t="s">
        <v>41</v>
      </c>
      <c r="U2488" t="s">
        <v>3625</v>
      </c>
      <c r="V2488">
        <v>21</v>
      </c>
      <c r="W2488">
        <v>3</v>
      </c>
      <c r="X2488">
        <v>2026</v>
      </c>
      <c r="Y2488" t="s">
        <v>6239</v>
      </c>
      <c r="Z2488">
        <v>16</v>
      </c>
      <c r="AA2488" t="s">
        <v>6235</v>
      </c>
      <c r="AB2488">
        <v>650</v>
      </c>
      <c r="AC2488">
        <v>0.18636363636363634</v>
      </c>
      <c r="AD2488" t="s">
        <v>6233</v>
      </c>
      <c r="AE2488" t="s">
        <v>6231</v>
      </c>
    </row>
    <row r="2489" spans="1:31" x14ac:dyDescent="0.25">
      <c r="A2489" t="s">
        <v>3626</v>
      </c>
      <c r="B2489" s="1">
        <v>46035</v>
      </c>
      <c r="C2489">
        <v>0.76388888888888884</v>
      </c>
      <c r="D2489" t="s">
        <v>23</v>
      </c>
      <c r="E2489" t="s">
        <v>24</v>
      </c>
      <c r="F2489" t="s">
        <v>63</v>
      </c>
      <c r="G2489" t="s">
        <v>96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39</v>
      </c>
      <c r="O2489">
        <v>3</v>
      </c>
      <c r="P2489" t="s">
        <v>28</v>
      </c>
      <c r="Q2489" t="s">
        <v>56</v>
      </c>
      <c r="R2489">
        <v>52</v>
      </c>
      <c r="S2489" t="s">
        <v>131</v>
      </c>
      <c r="T2489" t="s">
        <v>41</v>
      </c>
      <c r="U2489" t="s">
        <v>3626</v>
      </c>
      <c r="V2489">
        <v>18</v>
      </c>
      <c r="W2489">
        <v>1</v>
      </c>
      <c r="X2489">
        <v>2026</v>
      </c>
      <c r="Y2489" t="s">
        <v>6232</v>
      </c>
      <c r="Z2489">
        <v>9</v>
      </c>
      <c r="AA2489" t="s">
        <v>6235</v>
      </c>
      <c r="AB2489">
        <v>811</v>
      </c>
      <c r="AC2489">
        <v>0.27941176470588236</v>
      </c>
      <c r="AD2489" t="s">
        <v>6240</v>
      </c>
      <c r="AE2489" t="s">
        <v>6234</v>
      </c>
    </row>
    <row r="2490" spans="1:31" x14ac:dyDescent="0.25">
      <c r="A2490" t="s">
        <v>3627</v>
      </c>
      <c r="B2490" s="1">
        <v>46046</v>
      </c>
      <c r="C2490">
        <v>0.5444444444444444</v>
      </c>
      <c r="D2490" t="s">
        <v>116</v>
      </c>
      <c r="E2490" t="s">
        <v>83</v>
      </c>
      <c r="F2490" t="s">
        <v>47</v>
      </c>
      <c r="G2490" t="s">
        <v>96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91</v>
      </c>
      <c r="O2490">
        <v>5</v>
      </c>
      <c r="P2490" t="s">
        <v>28</v>
      </c>
      <c r="Q2490" t="s">
        <v>29</v>
      </c>
      <c r="R2490">
        <v>18</v>
      </c>
      <c r="S2490" t="s">
        <v>64</v>
      </c>
      <c r="T2490" t="s">
        <v>85</v>
      </c>
      <c r="U2490" t="s">
        <v>3627</v>
      </c>
      <c r="V2490">
        <v>13</v>
      </c>
      <c r="W2490">
        <v>1</v>
      </c>
      <c r="X2490">
        <v>2026</v>
      </c>
      <c r="Y2490" t="s">
        <v>6237</v>
      </c>
      <c r="Z2490">
        <v>1</v>
      </c>
      <c r="AA2490" t="s">
        <v>6235</v>
      </c>
      <c r="AB2490">
        <v>77</v>
      </c>
      <c r="AC2490">
        <v>0.36774193548387096</v>
      </c>
      <c r="AD2490" t="s">
        <v>6238</v>
      </c>
      <c r="AE2490" t="s">
        <v>6241</v>
      </c>
    </row>
    <row r="2491" spans="1:31" x14ac:dyDescent="0.25">
      <c r="A2491" t="s">
        <v>3628</v>
      </c>
      <c r="B2491" s="1">
        <v>46061</v>
      </c>
      <c r="C2491">
        <v>0.71944444444444444</v>
      </c>
      <c r="D2491" t="s">
        <v>53</v>
      </c>
      <c r="E2491" t="s">
        <v>83</v>
      </c>
      <c r="F2491" t="s">
        <v>76</v>
      </c>
      <c r="G2491" t="s">
        <v>104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39</v>
      </c>
      <c r="O2491">
        <v>2</v>
      </c>
      <c r="P2491" t="s">
        <v>28</v>
      </c>
      <c r="Q2491" t="s">
        <v>56</v>
      </c>
      <c r="R2491">
        <v>30</v>
      </c>
      <c r="S2491" t="s">
        <v>170</v>
      </c>
      <c r="T2491" t="s">
        <v>58</v>
      </c>
      <c r="U2491" t="s">
        <v>3628</v>
      </c>
      <c r="V2491">
        <v>17</v>
      </c>
      <c r="W2491">
        <v>2</v>
      </c>
      <c r="X2491">
        <v>2026</v>
      </c>
      <c r="Y2491" t="s">
        <v>6232</v>
      </c>
      <c r="Z2491">
        <v>14</v>
      </c>
      <c r="AA2491" t="s">
        <v>6235</v>
      </c>
      <c r="AB2491">
        <v>292</v>
      </c>
      <c r="AC2491">
        <v>0.24199999999999999</v>
      </c>
      <c r="AD2491" t="s">
        <v>6233</v>
      </c>
      <c r="AE2491" t="s">
        <v>6236</v>
      </c>
    </row>
    <row r="2492" spans="1:31" x14ac:dyDescent="0.25">
      <c r="A2492" t="s">
        <v>3629</v>
      </c>
      <c r="B2492" s="1">
        <v>46063</v>
      </c>
      <c r="C2492">
        <v>0.92013888888888884</v>
      </c>
      <c r="D2492" t="s">
        <v>75</v>
      </c>
      <c r="E2492" t="s">
        <v>100</v>
      </c>
      <c r="F2492" t="s">
        <v>55</v>
      </c>
      <c r="G2492" t="s">
        <v>48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70</v>
      </c>
      <c r="O2492">
        <v>2</v>
      </c>
      <c r="P2492" t="s">
        <v>146</v>
      </c>
      <c r="Q2492" t="s">
        <v>29</v>
      </c>
      <c r="R2492">
        <v>43</v>
      </c>
      <c r="S2492" t="s">
        <v>131</v>
      </c>
      <c r="T2492" t="s">
        <v>58</v>
      </c>
      <c r="U2492" t="s">
        <v>3629</v>
      </c>
      <c r="V2492">
        <v>22</v>
      </c>
      <c r="W2492">
        <v>2</v>
      </c>
      <c r="X2492">
        <v>2026</v>
      </c>
      <c r="Y2492" t="s">
        <v>6239</v>
      </c>
      <c r="Z2492">
        <v>5</v>
      </c>
      <c r="AA2492" t="s">
        <v>6235</v>
      </c>
      <c r="AB2492">
        <v>1090</v>
      </c>
      <c r="AC2492">
        <v>0.34722222222222221</v>
      </c>
      <c r="AD2492" t="s">
        <v>6233</v>
      </c>
      <c r="AE2492" t="s">
        <v>6231</v>
      </c>
    </row>
    <row r="2493" spans="1:31" x14ac:dyDescent="0.25">
      <c r="A2493" t="s">
        <v>3630</v>
      </c>
      <c r="B2493" s="1">
        <v>46178</v>
      </c>
      <c r="C2493">
        <v>0.55972222222222223</v>
      </c>
      <c r="D2493" t="s">
        <v>296</v>
      </c>
      <c r="E2493" t="s">
        <v>83</v>
      </c>
      <c r="F2493" t="s">
        <v>76</v>
      </c>
      <c r="G2493" t="s">
        <v>104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27</v>
      </c>
      <c r="O2493">
        <v>5</v>
      </c>
      <c r="P2493" t="s">
        <v>28</v>
      </c>
      <c r="Q2493" t="s">
        <v>29</v>
      </c>
      <c r="R2493">
        <v>26</v>
      </c>
      <c r="S2493" t="s">
        <v>30</v>
      </c>
      <c r="T2493" t="s">
        <v>85</v>
      </c>
      <c r="U2493" t="s">
        <v>3630</v>
      </c>
      <c r="V2493">
        <v>13</v>
      </c>
      <c r="W2493">
        <v>6</v>
      </c>
      <c r="X2493">
        <v>2026</v>
      </c>
      <c r="Y2493" t="s">
        <v>6237</v>
      </c>
      <c r="Z2493">
        <v>8</v>
      </c>
      <c r="AA2493" t="s">
        <v>6235</v>
      </c>
      <c r="AB2493">
        <v>763</v>
      </c>
      <c r="AC2493">
        <v>0.25208333333333333</v>
      </c>
      <c r="AD2493" t="s">
        <v>6238</v>
      </c>
      <c r="AE2493" t="s">
        <v>6236</v>
      </c>
    </row>
    <row r="2494" spans="1:31" x14ac:dyDescent="0.25">
      <c r="A2494" t="s">
        <v>3631</v>
      </c>
      <c r="B2494" s="1">
        <v>46029</v>
      </c>
      <c r="C2494">
        <v>0.5541666666666667</v>
      </c>
      <c r="D2494" t="s">
        <v>99</v>
      </c>
      <c r="E2494" t="s">
        <v>36</v>
      </c>
      <c r="F2494" t="s">
        <v>55</v>
      </c>
      <c r="G2494" t="s">
        <v>96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70</v>
      </c>
      <c r="O2494">
        <v>4</v>
      </c>
      <c r="P2494" t="s">
        <v>28</v>
      </c>
      <c r="Q2494" t="s">
        <v>56</v>
      </c>
      <c r="R2494">
        <v>38</v>
      </c>
      <c r="S2494" t="s">
        <v>40</v>
      </c>
      <c r="T2494" t="s">
        <v>85</v>
      </c>
      <c r="U2494" t="s">
        <v>3631</v>
      </c>
      <c r="V2494">
        <v>13</v>
      </c>
      <c r="W2494">
        <v>1</v>
      </c>
      <c r="X2494">
        <v>2026</v>
      </c>
      <c r="Y2494" t="s">
        <v>6237</v>
      </c>
      <c r="Z2494">
        <v>20</v>
      </c>
      <c r="AA2494" t="s">
        <v>6235</v>
      </c>
      <c r="AB2494">
        <v>613</v>
      </c>
      <c r="AC2494">
        <v>0.15319148936170213</v>
      </c>
      <c r="AD2494" t="s">
        <v>6230</v>
      </c>
      <c r="AE2494" t="s">
        <v>6231</v>
      </c>
    </row>
    <row r="2495" spans="1:31" x14ac:dyDescent="0.25">
      <c r="A2495" t="s">
        <v>3632</v>
      </c>
      <c r="B2495" s="1">
        <v>46159</v>
      </c>
      <c r="C2495">
        <v>0.95208333333333328</v>
      </c>
      <c r="D2495" t="s">
        <v>23</v>
      </c>
      <c r="E2495" t="s">
        <v>100</v>
      </c>
      <c r="F2495" t="s">
        <v>47</v>
      </c>
      <c r="G2495" t="s">
        <v>117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49</v>
      </c>
      <c r="O2495">
        <v>5</v>
      </c>
      <c r="P2495" t="s">
        <v>146</v>
      </c>
      <c r="Q2495" t="s">
        <v>29</v>
      </c>
      <c r="R2495">
        <v>29</v>
      </c>
      <c r="S2495" t="s">
        <v>170</v>
      </c>
      <c r="T2495" t="s">
        <v>58</v>
      </c>
      <c r="U2495" t="s">
        <v>3632</v>
      </c>
      <c r="V2495">
        <v>22</v>
      </c>
      <c r="W2495">
        <v>5</v>
      </c>
      <c r="X2495">
        <v>2026</v>
      </c>
      <c r="Y2495" t="s">
        <v>6239</v>
      </c>
      <c r="Z2495">
        <v>5</v>
      </c>
      <c r="AA2495" t="s">
        <v>6235</v>
      </c>
      <c r="AB2495">
        <v>1136</v>
      </c>
      <c r="AC2495">
        <v>3.6734693877551024E-2</v>
      </c>
      <c r="AD2495" t="s">
        <v>6238</v>
      </c>
      <c r="AE2495" t="s">
        <v>6236</v>
      </c>
    </row>
    <row r="2496" spans="1:31" x14ac:dyDescent="0.25">
      <c r="A2496" t="s">
        <v>3633</v>
      </c>
      <c r="B2496" s="1">
        <v>46180</v>
      </c>
      <c r="C2496">
        <v>0.4861111111111111</v>
      </c>
      <c r="D2496" t="s">
        <v>145</v>
      </c>
      <c r="E2496" t="s">
        <v>24</v>
      </c>
      <c r="F2496" t="s">
        <v>69</v>
      </c>
      <c r="G2496" t="s">
        <v>26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49</v>
      </c>
      <c r="O2496">
        <v>1</v>
      </c>
      <c r="P2496" t="s">
        <v>28</v>
      </c>
      <c r="Q2496" t="s">
        <v>56</v>
      </c>
      <c r="R2496">
        <v>53</v>
      </c>
      <c r="S2496" t="s">
        <v>170</v>
      </c>
      <c r="T2496" t="s">
        <v>58</v>
      </c>
      <c r="U2496" t="s">
        <v>3633</v>
      </c>
      <c r="V2496">
        <v>11</v>
      </c>
      <c r="W2496">
        <v>6</v>
      </c>
      <c r="X2496">
        <v>2026</v>
      </c>
      <c r="Y2496" t="s">
        <v>6237</v>
      </c>
      <c r="Z2496">
        <v>14</v>
      </c>
      <c r="AA2496" t="s">
        <v>6235</v>
      </c>
      <c r="AB2496">
        <v>765</v>
      </c>
      <c r="AC2496">
        <v>0.24255319148936172</v>
      </c>
      <c r="AD2496" t="s">
        <v>6233</v>
      </c>
      <c r="AE2496" t="s">
        <v>6234</v>
      </c>
    </row>
    <row r="2497" spans="1:31" x14ac:dyDescent="0.25">
      <c r="A2497" t="s">
        <v>3634</v>
      </c>
      <c r="B2497" s="1">
        <v>46030</v>
      </c>
      <c r="C2497">
        <v>0.96805555555555556</v>
      </c>
      <c r="D2497" t="s">
        <v>35</v>
      </c>
      <c r="E2497" t="s">
        <v>100</v>
      </c>
      <c r="F2497" t="s">
        <v>166</v>
      </c>
      <c r="G2497" t="s">
        <v>104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27</v>
      </c>
      <c r="O2497">
        <v>1</v>
      </c>
      <c r="P2497" t="s">
        <v>28</v>
      </c>
      <c r="Q2497" t="s">
        <v>29</v>
      </c>
      <c r="R2497">
        <v>47</v>
      </c>
      <c r="S2497" t="s">
        <v>71</v>
      </c>
      <c r="T2497" t="s">
        <v>58</v>
      </c>
      <c r="U2497" t="s">
        <v>3634</v>
      </c>
      <c r="V2497">
        <v>23</v>
      </c>
      <c r="W2497">
        <v>1</v>
      </c>
      <c r="X2497">
        <v>2026</v>
      </c>
      <c r="Y2497" t="s">
        <v>6239</v>
      </c>
      <c r="Z2497">
        <v>8</v>
      </c>
      <c r="AA2497" t="s">
        <v>6235</v>
      </c>
      <c r="AB2497">
        <v>581</v>
      </c>
      <c r="AC2497">
        <v>0.17254901960784316</v>
      </c>
      <c r="AD2497" t="s">
        <v>6233</v>
      </c>
      <c r="AE2497" t="s">
        <v>6234</v>
      </c>
    </row>
    <row r="2498" spans="1:31" x14ac:dyDescent="0.25">
      <c r="A2498" t="s">
        <v>3635</v>
      </c>
      <c r="B2498" s="1">
        <v>46118</v>
      </c>
      <c r="C2498">
        <v>0.90277777777777779</v>
      </c>
      <c r="D2498" t="s">
        <v>121</v>
      </c>
      <c r="E2498" t="s">
        <v>24</v>
      </c>
      <c r="F2498" t="s">
        <v>69</v>
      </c>
      <c r="G2498" t="s">
        <v>38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91</v>
      </c>
      <c r="O2498">
        <v>3</v>
      </c>
      <c r="P2498" t="s">
        <v>28</v>
      </c>
      <c r="Q2498" t="s">
        <v>29</v>
      </c>
      <c r="R2498">
        <v>27</v>
      </c>
      <c r="S2498" t="s">
        <v>57</v>
      </c>
      <c r="T2498" t="s">
        <v>41</v>
      </c>
      <c r="U2498" t="s">
        <v>3635</v>
      </c>
      <c r="V2498">
        <v>21</v>
      </c>
      <c r="W2498">
        <v>4</v>
      </c>
      <c r="X2498">
        <v>2026</v>
      </c>
      <c r="Y2498" t="s">
        <v>6239</v>
      </c>
      <c r="Z2498">
        <v>2</v>
      </c>
      <c r="AA2498" t="s">
        <v>6235</v>
      </c>
      <c r="AB2498">
        <v>105</v>
      </c>
      <c r="AC2498">
        <v>0.41714285714285715</v>
      </c>
      <c r="AD2498" t="s">
        <v>6240</v>
      </c>
      <c r="AE2498" t="s">
        <v>6236</v>
      </c>
    </row>
    <row r="2499" spans="1:31" x14ac:dyDescent="0.25">
      <c r="A2499" t="s">
        <v>3637</v>
      </c>
      <c r="B2499" s="1">
        <v>46089</v>
      </c>
      <c r="C2499">
        <v>0.39930555555555558</v>
      </c>
      <c r="D2499" t="s">
        <v>99</v>
      </c>
      <c r="E2499" t="s">
        <v>46</v>
      </c>
      <c r="F2499" t="s">
        <v>84</v>
      </c>
      <c r="G2499" t="s">
        <v>48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49</v>
      </c>
      <c r="O2499">
        <v>1</v>
      </c>
      <c r="P2499" t="s">
        <v>28</v>
      </c>
      <c r="Q2499" t="s">
        <v>56</v>
      </c>
      <c r="R2499">
        <v>19</v>
      </c>
      <c r="S2499" t="s">
        <v>170</v>
      </c>
      <c r="T2499" t="s">
        <v>31</v>
      </c>
      <c r="U2499" t="s">
        <v>3637</v>
      </c>
      <c r="V2499">
        <v>9</v>
      </c>
      <c r="W2499">
        <v>3</v>
      </c>
      <c r="X2499">
        <v>2026</v>
      </c>
      <c r="Y2499" t="s">
        <v>6228</v>
      </c>
      <c r="Z2499">
        <v>4</v>
      </c>
      <c r="AA2499" t="s">
        <v>6235</v>
      </c>
      <c r="AB2499">
        <v>713</v>
      </c>
      <c r="AC2499">
        <v>3.7499999999999999E-2</v>
      </c>
      <c r="AD2499" t="s">
        <v>6233</v>
      </c>
      <c r="AE2499" t="s">
        <v>6241</v>
      </c>
    </row>
    <row r="2500" spans="1:31" x14ac:dyDescent="0.25">
      <c r="A2500" t="s">
        <v>3638</v>
      </c>
      <c r="B2500" s="1">
        <v>46146</v>
      </c>
      <c r="C2500">
        <v>0.44444444444444442</v>
      </c>
      <c r="D2500" t="s">
        <v>296</v>
      </c>
      <c r="E2500" t="s">
        <v>83</v>
      </c>
      <c r="F2500" t="s">
        <v>95</v>
      </c>
      <c r="G2500" t="s">
        <v>96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39</v>
      </c>
      <c r="O2500">
        <v>2</v>
      </c>
      <c r="P2500" t="s">
        <v>28</v>
      </c>
      <c r="Q2500" t="s">
        <v>56</v>
      </c>
      <c r="R2500">
        <v>43</v>
      </c>
      <c r="S2500" t="s">
        <v>57</v>
      </c>
      <c r="T2500" t="s">
        <v>31</v>
      </c>
      <c r="U2500" t="s">
        <v>3638</v>
      </c>
      <c r="V2500">
        <v>10</v>
      </c>
      <c r="W2500">
        <v>5</v>
      </c>
      <c r="X2500">
        <v>2026</v>
      </c>
      <c r="Y2500" t="s">
        <v>6237</v>
      </c>
      <c r="Z2500">
        <v>17</v>
      </c>
      <c r="AA2500" t="s">
        <v>6235</v>
      </c>
      <c r="AB2500">
        <v>39</v>
      </c>
      <c r="AC2500">
        <v>0.29565217391304349</v>
      </c>
      <c r="AD2500" t="s">
        <v>6233</v>
      </c>
      <c r="AE2500" t="s">
        <v>6231</v>
      </c>
    </row>
    <row r="2501" spans="1:31" x14ac:dyDescent="0.25">
      <c r="A2501" t="s">
        <v>3639</v>
      </c>
      <c r="B2501" s="1">
        <v>46151</v>
      </c>
      <c r="C2501">
        <v>0.57916666666666672</v>
      </c>
      <c r="D2501" t="s">
        <v>68</v>
      </c>
      <c r="E2501" t="s">
        <v>36</v>
      </c>
      <c r="F2501" t="s">
        <v>63</v>
      </c>
      <c r="G2501" t="s">
        <v>104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39</v>
      </c>
      <c r="O2501">
        <v>4</v>
      </c>
      <c r="P2501" t="s">
        <v>28</v>
      </c>
      <c r="Q2501" t="s">
        <v>56</v>
      </c>
      <c r="R2501">
        <v>50</v>
      </c>
      <c r="S2501" t="s">
        <v>64</v>
      </c>
      <c r="T2501" t="s">
        <v>85</v>
      </c>
      <c r="U2501" t="s">
        <v>3639</v>
      </c>
      <c r="V2501">
        <v>13</v>
      </c>
      <c r="W2501">
        <v>5</v>
      </c>
      <c r="X2501">
        <v>2026</v>
      </c>
      <c r="Y2501" t="s">
        <v>6237</v>
      </c>
      <c r="Z2501">
        <v>13</v>
      </c>
      <c r="AA2501" t="s">
        <v>6235</v>
      </c>
      <c r="AB2501">
        <v>1018</v>
      </c>
      <c r="AC2501">
        <v>6.3461538461538458E-2</v>
      </c>
      <c r="AD2501" t="s">
        <v>6230</v>
      </c>
      <c r="AE2501" t="s">
        <v>6234</v>
      </c>
    </row>
    <row r="2502" spans="1:31" x14ac:dyDescent="0.25">
      <c r="A2502" t="s">
        <v>3640</v>
      </c>
      <c r="B2502" s="1">
        <v>46125</v>
      </c>
      <c r="C2502">
        <v>0.5229166666666667</v>
      </c>
      <c r="D2502" t="s">
        <v>62</v>
      </c>
      <c r="E2502" t="s">
        <v>159</v>
      </c>
      <c r="F2502" t="s">
        <v>47</v>
      </c>
      <c r="G2502" t="s">
        <v>117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27</v>
      </c>
      <c r="O2502">
        <v>4</v>
      </c>
      <c r="P2502" t="s">
        <v>28</v>
      </c>
      <c r="Q2502" t="s">
        <v>56</v>
      </c>
      <c r="R2502">
        <v>20</v>
      </c>
      <c r="S2502" t="s">
        <v>57</v>
      </c>
      <c r="T2502" t="s">
        <v>85</v>
      </c>
      <c r="U2502" t="s">
        <v>3640</v>
      </c>
      <c r="V2502">
        <v>12</v>
      </c>
      <c r="W2502">
        <v>4</v>
      </c>
      <c r="X2502">
        <v>2026</v>
      </c>
      <c r="Y2502" t="s">
        <v>6237</v>
      </c>
      <c r="Z2502">
        <v>3</v>
      </c>
      <c r="AA2502" t="s">
        <v>6235</v>
      </c>
      <c r="AB2502">
        <v>403</v>
      </c>
      <c r="AC2502">
        <v>0.21111111111111111</v>
      </c>
      <c r="AD2502" t="s">
        <v>6230</v>
      </c>
      <c r="AE2502" t="s">
        <v>6241</v>
      </c>
    </row>
    <row r="2503" spans="1:31" x14ac:dyDescent="0.25">
      <c r="A2503" t="s">
        <v>3641</v>
      </c>
      <c r="B2503" s="1">
        <v>46141</v>
      </c>
      <c r="C2503">
        <v>0.82986111111111116</v>
      </c>
      <c r="D2503" t="s">
        <v>53</v>
      </c>
      <c r="E2503" t="s">
        <v>135</v>
      </c>
      <c r="F2503" t="s">
        <v>37</v>
      </c>
      <c r="G2503" t="s">
        <v>26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49</v>
      </c>
      <c r="O2503">
        <v>5</v>
      </c>
      <c r="P2503" t="s">
        <v>28</v>
      </c>
      <c r="Q2503" t="s">
        <v>56</v>
      </c>
      <c r="R2503">
        <v>43</v>
      </c>
      <c r="S2503" t="s">
        <v>40</v>
      </c>
      <c r="T2503" t="s">
        <v>41</v>
      </c>
      <c r="U2503" t="s">
        <v>3641</v>
      </c>
      <c r="V2503">
        <v>19</v>
      </c>
      <c r="W2503">
        <v>4</v>
      </c>
      <c r="X2503">
        <v>2026</v>
      </c>
      <c r="Y2503" t="s">
        <v>6232</v>
      </c>
      <c r="Z2503">
        <v>18</v>
      </c>
      <c r="AA2503" t="s">
        <v>6235</v>
      </c>
      <c r="AB2503">
        <v>710</v>
      </c>
      <c r="AC2503">
        <v>0.29500000000000004</v>
      </c>
      <c r="AD2503" t="s">
        <v>6238</v>
      </c>
      <c r="AE2503" t="s">
        <v>6231</v>
      </c>
    </row>
    <row r="2504" spans="1:31" x14ac:dyDescent="0.25">
      <c r="A2504" t="s">
        <v>3642</v>
      </c>
      <c r="B2504" s="1">
        <v>46160</v>
      </c>
      <c r="C2504">
        <v>0.50972222222222219</v>
      </c>
      <c r="D2504" t="s">
        <v>35</v>
      </c>
      <c r="E2504" t="s">
        <v>135</v>
      </c>
      <c r="F2504" t="s">
        <v>47</v>
      </c>
      <c r="G2504" t="s">
        <v>48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70</v>
      </c>
      <c r="O2504">
        <v>5</v>
      </c>
      <c r="P2504" t="s">
        <v>28</v>
      </c>
      <c r="Q2504" t="s">
        <v>29</v>
      </c>
      <c r="R2504">
        <v>27</v>
      </c>
      <c r="S2504" t="s">
        <v>57</v>
      </c>
      <c r="T2504" t="s">
        <v>85</v>
      </c>
      <c r="U2504" t="s">
        <v>3642</v>
      </c>
      <c r="V2504">
        <v>12</v>
      </c>
      <c r="W2504">
        <v>5</v>
      </c>
      <c r="X2504">
        <v>2026</v>
      </c>
      <c r="Y2504" t="s">
        <v>6237</v>
      </c>
      <c r="Z2504">
        <v>7</v>
      </c>
      <c r="AA2504" t="s">
        <v>6235</v>
      </c>
      <c r="AB2504">
        <v>713</v>
      </c>
      <c r="AC2504">
        <v>0.22894736842105262</v>
      </c>
      <c r="AD2504" t="s">
        <v>6238</v>
      </c>
      <c r="AE2504" t="s">
        <v>6236</v>
      </c>
    </row>
    <row r="2505" spans="1:31" x14ac:dyDescent="0.25">
      <c r="A2505" t="s">
        <v>3643</v>
      </c>
      <c r="B2505" s="1">
        <v>46032</v>
      </c>
      <c r="C2505">
        <v>0.55625000000000002</v>
      </c>
      <c r="D2505" t="s">
        <v>130</v>
      </c>
      <c r="E2505" t="s">
        <v>46</v>
      </c>
      <c r="F2505" t="s">
        <v>84</v>
      </c>
      <c r="G2505" t="s">
        <v>117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91</v>
      </c>
      <c r="O2505">
        <v>3</v>
      </c>
      <c r="P2505" t="s">
        <v>28</v>
      </c>
      <c r="Q2505" t="s">
        <v>29</v>
      </c>
      <c r="R2505">
        <v>31</v>
      </c>
      <c r="S2505" t="s">
        <v>64</v>
      </c>
      <c r="T2505" t="s">
        <v>85</v>
      </c>
      <c r="U2505" t="s">
        <v>3643</v>
      </c>
      <c r="V2505">
        <v>13</v>
      </c>
      <c r="W2505">
        <v>1</v>
      </c>
      <c r="X2505">
        <v>2026</v>
      </c>
      <c r="Y2505" t="s">
        <v>6237</v>
      </c>
      <c r="Z2505">
        <v>4</v>
      </c>
      <c r="AA2505" t="s">
        <v>6235</v>
      </c>
      <c r="AB2505">
        <v>891</v>
      </c>
      <c r="AC2505">
        <v>0.22068965517241382</v>
      </c>
      <c r="AD2505" t="s">
        <v>6240</v>
      </c>
      <c r="AE2505" t="s">
        <v>6236</v>
      </c>
    </row>
    <row r="2506" spans="1:31" x14ac:dyDescent="0.25">
      <c r="A2506" t="s">
        <v>3644</v>
      </c>
      <c r="B2506" s="1">
        <v>46034</v>
      </c>
      <c r="C2506">
        <v>0.84583333333333333</v>
      </c>
      <c r="D2506" t="s">
        <v>45</v>
      </c>
      <c r="E2506" t="s">
        <v>100</v>
      </c>
      <c r="F2506" t="s">
        <v>95</v>
      </c>
      <c r="G2506" t="s">
        <v>48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91</v>
      </c>
      <c r="O2506">
        <v>4</v>
      </c>
      <c r="P2506" t="s">
        <v>28</v>
      </c>
      <c r="Q2506" t="s">
        <v>56</v>
      </c>
      <c r="R2506">
        <v>23</v>
      </c>
      <c r="S2506" t="s">
        <v>57</v>
      </c>
      <c r="T2506" t="s">
        <v>41</v>
      </c>
      <c r="U2506" t="s">
        <v>3644</v>
      </c>
      <c r="V2506">
        <v>20</v>
      </c>
      <c r="W2506">
        <v>1</v>
      </c>
      <c r="X2506">
        <v>2026</v>
      </c>
      <c r="Y2506" t="s">
        <v>6239</v>
      </c>
      <c r="Z2506">
        <v>13</v>
      </c>
      <c r="AA2506" t="s">
        <v>6235</v>
      </c>
      <c r="AB2506">
        <v>329</v>
      </c>
      <c r="AC2506">
        <v>5.4545454545454543E-2</v>
      </c>
      <c r="AD2506" t="s">
        <v>6230</v>
      </c>
      <c r="AE2506" t="s">
        <v>6241</v>
      </c>
    </row>
    <row r="2507" spans="1:31" x14ac:dyDescent="0.25">
      <c r="A2507" t="s">
        <v>3645</v>
      </c>
      <c r="B2507" s="1">
        <v>46179</v>
      </c>
      <c r="C2507">
        <v>0.53333333333333333</v>
      </c>
      <c r="D2507" t="s">
        <v>53</v>
      </c>
      <c r="E2507" t="s">
        <v>100</v>
      </c>
      <c r="F2507" t="s">
        <v>63</v>
      </c>
      <c r="G2507" t="s">
        <v>26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70</v>
      </c>
      <c r="O2507">
        <v>3</v>
      </c>
      <c r="P2507" t="s">
        <v>28</v>
      </c>
      <c r="Q2507" t="s">
        <v>29</v>
      </c>
      <c r="R2507">
        <v>36</v>
      </c>
      <c r="S2507" t="s">
        <v>64</v>
      </c>
      <c r="T2507" t="s">
        <v>85</v>
      </c>
      <c r="U2507" t="s">
        <v>3645</v>
      </c>
      <c r="V2507">
        <v>12</v>
      </c>
      <c r="W2507">
        <v>6</v>
      </c>
      <c r="X2507">
        <v>2026</v>
      </c>
      <c r="Y2507" t="s">
        <v>6237</v>
      </c>
      <c r="Z2507">
        <v>18</v>
      </c>
      <c r="AA2507" t="s">
        <v>6235</v>
      </c>
      <c r="AB2507">
        <v>310</v>
      </c>
      <c r="AC2507">
        <v>0.13272727272727272</v>
      </c>
      <c r="AD2507" t="s">
        <v>6240</v>
      </c>
      <c r="AE2507" t="s">
        <v>6231</v>
      </c>
    </row>
    <row r="2508" spans="1:31" x14ac:dyDescent="0.25">
      <c r="A2508" t="s">
        <v>3646</v>
      </c>
      <c r="B2508" s="1">
        <v>46074</v>
      </c>
      <c r="C2508">
        <v>0.55972222222222223</v>
      </c>
      <c r="D2508" t="s">
        <v>62</v>
      </c>
      <c r="E2508" t="s">
        <v>139</v>
      </c>
      <c r="F2508" t="s">
        <v>166</v>
      </c>
      <c r="G2508" t="s">
        <v>117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49</v>
      </c>
      <c r="O2508">
        <v>2</v>
      </c>
      <c r="P2508" t="s">
        <v>28</v>
      </c>
      <c r="Q2508" t="s">
        <v>56</v>
      </c>
      <c r="R2508">
        <v>58</v>
      </c>
      <c r="S2508" t="s">
        <v>64</v>
      </c>
      <c r="T2508" t="s">
        <v>85</v>
      </c>
      <c r="U2508" t="s">
        <v>3646</v>
      </c>
      <c r="V2508">
        <v>13</v>
      </c>
      <c r="W2508">
        <v>2</v>
      </c>
      <c r="X2508">
        <v>2026</v>
      </c>
      <c r="Y2508" t="s">
        <v>6237</v>
      </c>
      <c r="Z2508">
        <v>12</v>
      </c>
      <c r="AA2508" t="s">
        <v>6235</v>
      </c>
      <c r="AB2508">
        <v>949</v>
      </c>
      <c r="AC2508">
        <v>8.2608695652173908E-2</v>
      </c>
      <c r="AD2508" t="s">
        <v>6233</v>
      </c>
      <c r="AE2508" t="s">
        <v>6234</v>
      </c>
    </row>
    <row r="2509" spans="1:31" x14ac:dyDescent="0.25">
      <c r="A2509" t="s">
        <v>3647</v>
      </c>
      <c r="B2509" s="1">
        <v>46178</v>
      </c>
      <c r="C2509">
        <v>0.46041666666666664</v>
      </c>
      <c r="D2509" t="s">
        <v>121</v>
      </c>
      <c r="E2509" t="s">
        <v>54</v>
      </c>
      <c r="F2509" t="s">
        <v>55</v>
      </c>
      <c r="G2509" t="s">
        <v>104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27</v>
      </c>
      <c r="O2509">
        <v>4</v>
      </c>
      <c r="P2509" t="s">
        <v>28</v>
      </c>
      <c r="Q2509" t="s">
        <v>56</v>
      </c>
      <c r="R2509">
        <v>52</v>
      </c>
      <c r="S2509" t="s">
        <v>30</v>
      </c>
      <c r="T2509" t="s">
        <v>58</v>
      </c>
      <c r="U2509" t="s">
        <v>3647</v>
      </c>
      <c r="V2509">
        <v>11</v>
      </c>
      <c r="W2509">
        <v>6</v>
      </c>
      <c r="X2509">
        <v>2026</v>
      </c>
      <c r="Y2509" t="s">
        <v>6237</v>
      </c>
      <c r="Z2509">
        <v>0</v>
      </c>
      <c r="AA2509" t="s">
        <v>6229</v>
      </c>
      <c r="AB2509">
        <v>134</v>
      </c>
      <c r="AC2509">
        <v>0.25937500000000002</v>
      </c>
      <c r="AD2509" t="s">
        <v>6230</v>
      </c>
      <c r="AE2509" t="s">
        <v>6234</v>
      </c>
    </row>
    <row r="2510" spans="1:31" x14ac:dyDescent="0.25">
      <c r="A2510" t="s">
        <v>3648</v>
      </c>
      <c r="B2510" s="1">
        <v>46174</v>
      </c>
      <c r="C2510">
        <v>0.50208333333333333</v>
      </c>
      <c r="D2510" t="s">
        <v>45</v>
      </c>
      <c r="E2510" t="s">
        <v>135</v>
      </c>
      <c r="F2510" t="s">
        <v>95</v>
      </c>
      <c r="G2510" t="s">
        <v>104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39</v>
      </c>
      <c r="O2510">
        <v>5</v>
      </c>
      <c r="P2510" t="s">
        <v>146</v>
      </c>
      <c r="Q2510" t="s">
        <v>29</v>
      </c>
      <c r="R2510">
        <v>59</v>
      </c>
      <c r="S2510" t="s">
        <v>57</v>
      </c>
      <c r="T2510" t="s">
        <v>85</v>
      </c>
      <c r="U2510" t="s">
        <v>3648</v>
      </c>
      <c r="V2510">
        <v>12</v>
      </c>
      <c r="W2510">
        <v>6</v>
      </c>
      <c r="X2510">
        <v>2026</v>
      </c>
      <c r="Y2510" t="s">
        <v>6237</v>
      </c>
      <c r="Z2510">
        <v>11</v>
      </c>
      <c r="AA2510" t="s">
        <v>6235</v>
      </c>
      <c r="AB2510">
        <v>847</v>
      </c>
      <c r="AC2510">
        <v>5.4545454545454543E-2</v>
      </c>
      <c r="AD2510" t="s">
        <v>6238</v>
      </c>
      <c r="AE2510" t="s">
        <v>6234</v>
      </c>
    </row>
    <row r="2511" spans="1:31" x14ac:dyDescent="0.25">
      <c r="A2511" t="s">
        <v>3649</v>
      </c>
      <c r="B2511" s="1">
        <v>46072</v>
      </c>
      <c r="C2511">
        <v>0.88472222222222219</v>
      </c>
      <c r="D2511" t="s">
        <v>116</v>
      </c>
      <c r="E2511" t="s">
        <v>139</v>
      </c>
      <c r="F2511" t="s">
        <v>55</v>
      </c>
      <c r="G2511" t="s">
        <v>26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39</v>
      </c>
      <c r="O2511">
        <v>1</v>
      </c>
      <c r="P2511" t="s">
        <v>28</v>
      </c>
      <c r="Q2511" t="s">
        <v>29</v>
      </c>
      <c r="R2511">
        <v>24</v>
      </c>
      <c r="S2511" t="s">
        <v>71</v>
      </c>
      <c r="T2511" t="s">
        <v>41</v>
      </c>
      <c r="U2511" t="s">
        <v>3649</v>
      </c>
      <c r="V2511">
        <v>21</v>
      </c>
      <c r="W2511">
        <v>2</v>
      </c>
      <c r="X2511">
        <v>2026</v>
      </c>
      <c r="Y2511" t="s">
        <v>6239</v>
      </c>
      <c r="Z2511">
        <v>-4</v>
      </c>
      <c r="AA2511" t="s">
        <v>6229</v>
      </c>
      <c r="AB2511">
        <v>432</v>
      </c>
      <c r="AC2511">
        <v>0.4264705882352941</v>
      </c>
      <c r="AD2511" t="s">
        <v>6233</v>
      </c>
      <c r="AE2511" t="s">
        <v>6241</v>
      </c>
    </row>
    <row r="2512" spans="1:31" x14ac:dyDescent="0.25">
      <c r="A2512" t="s">
        <v>3650</v>
      </c>
      <c r="B2512" s="1">
        <v>46152</v>
      </c>
      <c r="C2512">
        <v>0.57777777777777772</v>
      </c>
      <c r="D2512" t="s">
        <v>35</v>
      </c>
      <c r="E2512" t="s">
        <v>100</v>
      </c>
      <c r="F2512" t="s">
        <v>47</v>
      </c>
      <c r="G2512" t="s">
        <v>26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39</v>
      </c>
      <c r="O2512">
        <v>5</v>
      </c>
      <c r="P2512" t="s">
        <v>28</v>
      </c>
      <c r="Q2512" t="s">
        <v>56</v>
      </c>
      <c r="R2512">
        <v>25</v>
      </c>
      <c r="S2512" t="s">
        <v>170</v>
      </c>
      <c r="T2512" t="s">
        <v>85</v>
      </c>
      <c r="U2512" t="s">
        <v>3650</v>
      </c>
      <c r="V2512">
        <v>13</v>
      </c>
      <c r="W2512">
        <v>5</v>
      </c>
      <c r="X2512">
        <v>2026</v>
      </c>
      <c r="Y2512" t="s">
        <v>6237</v>
      </c>
      <c r="Z2512">
        <v>-5</v>
      </c>
      <c r="AA2512" t="s">
        <v>6229</v>
      </c>
      <c r="AB2512">
        <v>653</v>
      </c>
      <c r="AC2512">
        <v>0.38421052631578945</v>
      </c>
      <c r="AD2512" t="s">
        <v>6238</v>
      </c>
      <c r="AE2512" t="s">
        <v>6241</v>
      </c>
    </row>
    <row r="2513" spans="1:31" x14ac:dyDescent="0.25">
      <c r="A2513" t="s">
        <v>3651</v>
      </c>
      <c r="B2513" s="1">
        <v>46190</v>
      </c>
      <c r="C2513">
        <v>0.9819444444444444</v>
      </c>
      <c r="D2513" t="s">
        <v>62</v>
      </c>
      <c r="E2513" t="s">
        <v>159</v>
      </c>
      <c r="F2513" t="s">
        <v>55</v>
      </c>
      <c r="G2513" t="s">
        <v>48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91</v>
      </c>
      <c r="O2513">
        <v>3</v>
      </c>
      <c r="P2513" t="s">
        <v>146</v>
      </c>
      <c r="Q2513" t="s">
        <v>29</v>
      </c>
      <c r="R2513">
        <v>51</v>
      </c>
      <c r="S2513" t="s">
        <v>40</v>
      </c>
      <c r="T2513" t="s">
        <v>58</v>
      </c>
      <c r="U2513" t="s">
        <v>3651</v>
      </c>
      <c r="V2513">
        <v>23</v>
      </c>
      <c r="W2513">
        <v>6</v>
      </c>
      <c r="X2513">
        <v>2026</v>
      </c>
      <c r="Y2513" t="s">
        <v>6239</v>
      </c>
      <c r="Z2513">
        <v>4</v>
      </c>
      <c r="AA2513" t="s">
        <v>6235</v>
      </c>
      <c r="AB2513">
        <v>316</v>
      </c>
      <c r="AC2513">
        <v>0.24102564102564103</v>
      </c>
      <c r="AD2513" t="s">
        <v>6240</v>
      </c>
      <c r="AE2513" t="s">
        <v>6234</v>
      </c>
    </row>
    <row r="2514" spans="1:31" x14ac:dyDescent="0.25">
      <c r="A2514" t="s">
        <v>3653</v>
      </c>
      <c r="B2514" s="1">
        <v>46113</v>
      </c>
      <c r="C2514">
        <v>0.61597222222222225</v>
      </c>
      <c r="D2514" t="s">
        <v>200</v>
      </c>
      <c r="E2514" t="s">
        <v>159</v>
      </c>
      <c r="F2514" t="s">
        <v>63</v>
      </c>
      <c r="G2514" t="s">
        <v>96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39</v>
      </c>
      <c r="O2514">
        <v>2</v>
      </c>
      <c r="P2514" t="s">
        <v>28</v>
      </c>
      <c r="Q2514" t="s">
        <v>56</v>
      </c>
      <c r="R2514">
        <v>19</v>
      </c>
      <c r="S2514" t="s">
        <v>40</v>
      </c>
      <c r="T2514" t="s">
        <v>85</v>
      </c>
      <c r="U2514" t="s">
        <v>3653</v>
      </c>
      <c r="V2514">
        <v>14</v>
      </c>
      <c r="W2514">
        <v>4</v>
      </c>
      <c r="X2514">
        <v>2026</v>
      </c>
      <c r="Y2514" t="s">
        <v>6237</v>
      </c>
      <c r="Z2514">
        <v>20</v>
      </c>
      <c r="AA2514" t="s">
        <v>6235</v>
      </c>
      <c r="AB2514">
        <v>1124</v>
      </c>
      <c r="AC2514">
        <v>8.4210526315789472E-2</v>
      </c>
      <c r="AD2514" t="s">
        <v>6233</v>
      </c>
      <c r="AE2514" t="s">
        <v>6241</v>
      </c>
    </row>
    <row r="2515" spans="1:31" x14ac:dyDescent="0.25">
      <c r="A2515" t="s">
        <v>3654</v>
      </c>
      <c r="B2515" s="1">
        <v>46150</v>
      </c>
      <c r="C2515">
        <v>0.60972222222222228</v>
      </c>
      <c r="D2515" t="s">
        <v>53</v>
      </c>
      <c r="E2515" t="s">
        <v>135</v>
      </c>
      <c r="F2515" t="s">
        <v>47</v>
      </c>
      <c r="G2515" t="s">
        <v>104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39</v>
      </c>
      <c r="O2515">
        <v>4</v>
      </c>
      <c r="P2515" t="s">
        <v>28</v>
      </c>
      <c r="Q2515" t="s">
        <v>29</v>
      </c>
      <c r="R2515">
        <v>60</v>
      </c>
      <c r="S2515" t="s">
        <v>30</v>
      </c>
      <c r="T2515" t="s">
        <v>85</v>
      </c>
      <c r="U2515" t="s">
        <v>3654</v>
      </c>
      <c r="V2515">
        <v>14</v>
      </c>
      <c r="W2515">
        <v>5</v>
      </c>
      <c r="X2515">
        <v>2026</v>
      </c>
      <c r="Y2515" t="s">
        <v>6237</v>
      </c>
      <c r="Z2515">
        <v>9</v>
      </c>
      <c r="AA2515" t="s">
        <v>6235</v>
      </c>
      <c r="AB2515">
        <v>663</v>
      </c>
      <c r="AC2515">
        <v>0.1121951219512195</v>
      </c>
      <c r="AD2515" t="s">
        <v>6230</v>
      </c>
      <c r="AE2515" t="s">
        <v>6234</v>
      </c>
    </row>
    <row r="2516" spans="1:31" x14ac:dyDescent="0.25">
      <c r="A2516" t="s">
        <v>3656</v>
      </c>
      <c r="B2516" s="1">
        <v>46176</v>
      </c>
      <c r="C2516">
        <v>0.56597222222222221</v>
      </c>
      <c r="D2516" t="s">
        <v>68</v>
      </c>
      <c r="E2516" t="s">
        <v>36</v>
      </c>
      <c r="F2516" t="s">
        <v>63</v>
      </c>
      <c r="G2516" t="s">
        <v>38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39</v>
      </c>
      <c r="O2516">
        <v>1</v>
      </c>
      <c r="P2516" t="s">
        <v>28</v>
      </c>
      <c r="Q2516" t="s">
        <v>29</v>
      </c>
      <c r="R2516">
        <v>34</v>
      </c>
      <c r="S2516" t="s">
        <v>40</v>
      </c>
      <c r="T2516" t="s">
        <v>85</v>
      </c>
      <c r="U2516" t="s">
        <v>3656</v>
      </c>
      <c r="V2516">
        <v>13</v>
      </c>
      <c r="W2516">
        <v>6</v>
      </c>
      <c r="X2516">
        <v>2026</v>
      </c>
      <c r="Y2516" t="s">
        <v>6237</v>
      </c>
      <c r="Z2516">
        <v>16</v>
      </c>
      <c r="AA2516" t="s">
        <v>6235</v>
      </c>
      <c r="AB2516">
        <v>120</v>
      </c>
      <c r="AC2516">
        <v>4.7727272727272729E-2</v>
      </c>
      <c r="AD2516" t="s">
        <v>6233</v>
      </c>
      <c r="AE2516" t="s">
        <v>6236</v>
      </c>
    </row>
    <row r="2517" spans="1:31" x14ac:dyDescent="0.25">
      <c r="A2517" t="s">
        <v>3657</v>
      </c>
      <c r="B2517" s="1">
        <v>46090</v>
      </c>
      <c r="C2517">
        <v>0.41111111111111109</v>
      </c>
      <c r="D2517" t="s">
        <v>23</v>
      </c>
      <c r="E2517" t="s">
        <v>83</v>
      </c>
      <c r="F2517" t="s">
        <v>25</v>
      </c>
      <c r="G2517" t="s">
        <v>48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91</v>
      </c>
      <c r="O2517">
        <v>4</v>
      </c>
      <c r="P2517" t="s">
        <v>28</v>
      </c>
      <c r="Q2517" t="s">
        <v>29</v>
      </c>
      <c r="R2517">
        <v>41</v>
      </c>
      <c r="S2517" t="s">
        <v>57</v>
      </c>
      <c r="T2517" t="s">
        <v>31</v>
      </c>
      <c r="U2517" t="s">
        <v>3657</v>
      </c>
      <c r="V2517">
        <v>9</v>
      </c>
      <c r="W2517">
        <v>3</v>
      </c>
      <c r="X2517">
        <v>2026</v>
      </c>
      <c r="Y2517" t="s">
        <v>6228</v>
      </c>
      <c r="Z2517">
        <v>1</v>
      </c>
      <c r="AA2517" t="s">
        <v>6235</v>
      </c>
      <c r="AB2517">
        <v>990</v>
      </c>
      <c r="AC2517">
        <v>0.14166666666666666</v>
      </c>
      <c r="AD2517" t="s">
        <v>6230</v>
      </c>
      <c r="AE2517" t="s">
        <v>6231</v>
      </c>
    </row>
    <row r="2518" spans="1:31" x14ac:dyDescent="0.25">
      <c r="A2518" t="s">
        <v>3658</v>
      </c>
      <c r="B2518" s="1">
        <v>46081</v>
      </c>
      <c r="C2518">
        <v>0.82916666666666672</v>
      </c>
      <c r="D2518" t="s">
        <v>99</v>
      </c>
      <c r="E2518" t="s">
        <v>139</v>
      </c>
      <c r="F2518" t="s">
        <v>95</v>
      </c>
      <c r="G2518" t="s">
        <v>104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39</v>
      </c>
      <c r="O2518">
        <v>5</v>
      </c>
      <c r="P2518" t="s">
        <v>28</v>
      </c>
      <c r="Q2518" t="s">
        <v>56</v>
      </c>
      <c r="R2518">
        <v>38</v>
      </c>
      <c r="S2518" t="s">
        <v>64</v>
      </c>
      <c r="T2518" t="s">
        <v>41</v>
      </c>
      <c r="U2518" t="s">
        <v>3658</v>
      </c>
      <c r="V2518">
        <v>19</v>
      </c>
      <c r="W2518">
        <v>2</v>
      </c>
      <c r="X2518">
        <v>2026</v>
      </c>
      <c r="Y2518" t="s">
        <v>6232</v>
      </c>
      <c r="Z2518">
        <v>2</v>
      </c>
      <c r="AA2518" t="s">
        <v>6235</v>
      </c>
      <c r="AB2518">
        <v>562</v>
      </c>
      <c r="AC2518">
        <v>0.23448275862068965</v>
      </c>
      <c r="AD2518" t="s">
        <v>6238</v>
      </c>
      <c r="AE2518" t="s">
        <v>6231</v>
      </c>
    </row>
    <row r="2519" spans="1:31" x14ac:dyDescent="0.25">
      <c r="A2519" t="s">
        <v>3659</v>
      </c>
      <c r="B2519" s="1">
        <v>46200</v>
      </c>
      <c r="C2519">
        <v>0.93402777777777779</v>
      </c>
      <c r="D2519" t="s">
        <v>145</v>
      </c>
      <c r="E2519" t="s">
        <v>24</v>
      </c>
      <c r="F2519" t="s">
        <v>47</v>
      </c>
      <c r="G2519" t="s">
        <v>48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27</v>
      </c>
      <c r="O2519">
        <v>1</v>
      </c>
      <c r="P2519" t="s">
        <v>28</v>
      </c>
      <c r="Q2519" t="s">
        <v>29</v>
      </c>
      <c r="R2519">
        <v>47</v>
      </c>
      <c r="S2519" t="s">
        <v>64</v>
      </c>
      <c r="T2519" t="s">
        <v>58</v>
      </c>
      <c r="U2519" t="s">
        <v>3659</v>
      </c>
      <c r="V2519">
        <v>22</v>
      </c>
      <c r="W2519">
        <v>6</v>
      </c>
      <c r="X2519">
        <v>2026</v>
      </c>
      <c r="Y2519" t="s">
        <v>6239</v>
      </c>
      <c r="Z2519">
        <v>-1</v>
      </c>
      <c r="AA2519" t="s">
        <v>6229</v>
      </c>
      <c r="AB2519">
        <v>232</v>
      </c>
      <c r="AC2519">
        <v>0.29642857142857143</v>
      </c>
      <c r="AD2519" t="s">
        <v>6233</v>
      </c>
      <c r="AE2519" t="s">
        <v>6234</v>
      </c>
    </row>
    <row r="2520" spans="1:31" x14ac:dyDescent="0.25">
      <c r="A2520" t="s">
        <v>3660</v>
      </c>
      <c r="B2520" s="1">
        <v>46181</v>
      </c>
      <c r="C2520">
        <v>0.70416666666666672</v>
      </c>
      <c r="D2520" t="s">
        <v>116</v>
      </c>
      <c r="E2520" t="s">
        <v>54</v>
      </c>
      <c r="F2520" t="s">
        <v>47</v>
      </c>
      <c r="G2520" t="s">
        <v>48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49</v>
      </c>
      <c r="O2520">
        <v>3</v>
      </c>
      <c r="P2520" t="s">
        <v>28</v>
      </c>
      <c r="Q2520" t="s">
        <v>29</v>
      </c>
      <c r="R2520">
        <v>30</v>
      </c>
      <c r="S2520" t="s">
        <v>57</v>
      </c>
      <c r="T2520" t="s">
        <v>58</v>
      </c>
      <c r="U2520" t="s">
        <v>3660</v>
      </c>
      <c r="V2520">
        <v>16</v>
      </c>
      <c r="W2520">
        <v>6</v>
      </c>
      <c r="X2520">
        <v>2026</v>
      </c>
      <c r="Y2520" t="s">
        <v>6232</v>
      </c>
      <c r="Z2520">
        <v>16</v>
      </c>
      <c r="AA2520" t="s">
        <v>6235</v>
      </c>
      <c r="AB2520">
        <v>502</v>
      </c>
      <c r="AC2520">
        <v>0.21296296296296297</v>
      </c>
      <c r="AD2520" t="s">
        <v>6240</v>
      </c>
      <c r="AE2520" t="s">
        <v>6236</v>
      </c>
    </row>
    <row r="2521" spans="1:31" x14ac:dyDescent="0.25">
      <c r="A2521" t="s">
        <v>3661</v>
      </c>
      <c r="B2521" s="1">
        <v>46047</v>
      </c>
      <c r="C2521">
        <v>0.95972222222222225</v>
      </c>
      <c r="D2521" t="s">
        <v>296</v>
      </c>
      <c r="E2521" t="s">
        <v>90</v>
      </c>
      <c r="F2521" t="s">
        <v>37</v>
      </c>
      <c r="G2521" t="s">
        <v>38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70</v>
      </c>
      <c r="O2521">
        <v>4</v>
      </c>
      <c r="P2521" t="s">
        <v>28</v>
      </c>
      <c r="Q2521" t="s">
        <v>56</v>
      </c>
      <c r="R2521">
        <v>53</v>
      </c>
      <c r="S2521" t="s">
        <v>170</v>
      </c>
      <c r="T2521" t="s">
        <v>58</v>
      </c>
      <c r="U2521" t="s">
        <v>3661</v>
      </c>
      <c r="V2521">
        <v>23</v>
      </c>
      <c r="W2521">
        <v>1</v>
      </c>
      <c r="X2521">
        <v>2026</v>
      </c>
      <c r="Y2521" t="s">
        <v>6239</v>
      </c>
      <c r="Z2521">
        <v>11</v>
      </c>
      <c r="AA2521" t="s">
        <v>6235</v>
      </c>
      <c r="AB2521">
        <v>355</v>
      </c>
      <c r="AC2521">
        <v>0.3</v>
      </c>
      <c r="AD2521" t="s">
        <v>6230</v>
      </c>
      <c r="AE2521" t="s">
        <v>6234</v>
      </c>
    </row>
    <row r="2522" spans="1:31" x14ac:dyDescent="0.25">
      <c r="A2522" t="s">
        <v>3662</v>
      </c>
      <c r="B2522" s="1">
        <v>46166</v>
      </c>
      <c r="C2522">
        <v>0.49930555555555556</v>
      </c>
      <c r="D2522" t="s">
        <v>296</v>
      </c>
      <c r="E2522" t="s">
        <v>90</v>
      </c>
      <c r="F2522" t="s">
        <v>25</v>
      </c>
      <c r="G2522" t="s">
        <v>48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49</v>
      </c>
      <c r="O2522">
        <v>2</v>
      </c>
      <c r="P2522" t="s">
        <v>28</v>
      </c>
      <c r="Q2522" t="s">
        <v>29</v>
      </c>
      <c r="R2522">
        <v>44</v>
      </c>
      <c r="S2522" t="s">
        <v>170</v>
      </c>
      <c r="T2522" t="s">
        <v>58</v>
      </c>
      <c r="U2522" t="s">
        <v>3662</v>
      </c>
      <c r="V2522">
        <v>11</v>
      </c>
      <c r="W2522">
        <v>5</v>
      </c>
      <c r="X2522">
        <v>2026</v>
      </c>
      <c r="Y2522" t="s">
        <v>6237</v>
      </c>
      <c r="Z2522">
        <v>8</v>
      </c>
      <c r="AA2522" t="s">
        <v>6235</v>
      </c>
      <c r="AB2522">
        <v>669</v>
      </c>
      <c r="AC2522">
        <v>6.6666666666666666E-2</v>
      </c>
      <c r="AD2522" t="s">
        <v>6233</v>
      </c>
      <c r="AE2522" t="s">
        <v>6231</v>
      </c>
    </row>
    <row r="2523" spans="1:31" x14ac:dyDescent="0.25">
      <c r="A2523" t="s">
        <v>3663</v>
      </c>
      <c r="B2523" s="1">
        <v>46051</v>
      </c>
      <c r="C2523">
        <v>0.97013888888888888</v>
      </c>
      <c r="D2523" t="s">
        <v>145</v>
      </c>
      <c r="E2523" t="s">
        <v>54</v>
      </c>
      <c r="F2523" t="s">
        <v>47</v>
      </c>
      <c r="G2523" t="s">
        <v>26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39</v>
      </c>
      <c r="O2523">
        <v>3</v>
      </c>
      <c r="P2523" t="s">
        <v>28</v>
      </c>
      <c r="Q2523" t="s">
        <v>29</v>
      </c>
      <c r="R2523">
        <v>42</v>
      </c>
      <c r="S2523" t="s">
        <v>71</v>
      </c>
      <c r="T2523" t="s">
        <v>58</v>
      </c>
      <c r="U2523" t="s">
        <v>3663</v>
      </c>
      <c r="V2523">
        <v>23</v>
      </c>
      <c r="W2523">
        <v>1</v>
      </c>
      <c r="X2523">
        <v>2026</v>
      </c>
      <c r="Y2523" t="s">
        <v>6239</v>
      </c>
      <c r="Z2523">
        <v>4</v>
      </c>
      <c r="AA2523" t="s">
        <v>6235</v>
      </c>
      <c r="AB2523">
        <v>226</v>
      </c>
      <c r="AC2523">
        <v>0.19999999999999998</v>
      </c>
      <c r="AD2523" t="s">
        <v>6240</v>
      </c>
      <c r="AE2523" t="s">
        <v>6231</v>
      </c>
    </row>
    <row r="2524" spans="1:31" x14ac:dyDescent="0.25">
      <c r="A2524" t="s">
        <v>3665</v>
      </c>
      <c r="B2524" s="1">
        <v>46186</v>
      </c>
      <c r="C2524">
        <v>0.71875</v>
      </c>
      <c r="D2524" t="s">
        <v>35</v>
      </c>
      <c r="E2524" t="s">
        <v>135</v>
      </c>
      <c r="F2524" t="s">
        <v>47</v>
      </c>
      <c r="G2524" t="s">
        <v>38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91</v>
      </c>
      <c r="O2524">
        <v>4</v>
      </c>
      <c r="P2524" t="s">
        <v>146</v>
      </c>
      <c r="Q2524" t="s">
        <v>56</v>
      </c>
      <c r="R2524">
        <v>19</v>
      </c>
      <c r="S2524" t="s">
        <v>64</v>
      </c>
      <c r="T2524" t="s">
        <v>58</v>
      </c>
      <c r="U2524" t="s">
        <v>3665</v>
      </c>
      <c r="V2524">
        <v>17</v>
      </c>
      <c r="W2524">
        <v>6</v>
      </c>
      <c r="X2524">
        <v>2026</v>
      </c>
      <c r="Y2524" t="s">
        <v>6232</v>
      </c>
      <c r="Z2524">
        <v>16</v>
      </c>
      <c r="AA2524" t="s">
        <v>6235</v>
      </c>
      <c r="AB2524">
        <v>930</v>
      </c>
      <c r="AC2524">
        <v>0.14444444444444443</v>
      </c>
      <c r="AD2524" t="s">
        <v>6230</v>
      </c>
      <c r="AE2524" t="s">
        <v>6241</v>
      </c>
    </row>
    <row r="2525" spans="1:31" x14ac:dyDescent="0.25">
      <c r="A2525" t="s">
        <v>3666</v>
      </c>
      <c r="B2525" s="1">
        <v>46098</v>
      </c>
      <c r="C2525">
        <v>0.58680555555555558</v>
      </c>
      <c r="D2525" t="s">
        <v>35</v>
      </c>
      <c r="E2525" t="s">
        <v>24</v>
      </c>
      <c r="F2525" t="s">
        <v>76</v>
      </c>
      <c r="G2525" t="s">
        <v>117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49</v>
      </c>
      <c r="O2525">
        <v>1</v>
      </c>
      <c r="P2525" t="s">
        <v>28</v>
      </c>
      <c r="Q2525" t="s">
        <v>56</v>
      </c>
      <c r="R2525">
        <v>53</v>
      </c>
      <c r="S2525" t="s">
        <v>131</v>
      </c>
      <c r="T2525" t="s">
        <v>85</v>
      </c>
      <c r="U2525" t="s">
        <v>3666</v>
      </c>
      <c r="V2525">
        <v>14</v>
      </c>
      <c r="W2525">
        <v>3</v>
      </c>
      <c r="X2525">
        <v>2026</v>
      </c>
      <c r="Y2525" t="s">
        <v>6237</v>
      </c>
      <c r="Z2525">
        <v>1</v>
      </c>
      <c r="AA2525" t="s">
        <v>6235</v>
      </c>
      <c r="AB2525">
        <v>823</v>
      </c>
      <c r="AC2525">
        <v>0.41724137931034483</v>
      </c>
      <c r="AD2525" t="s">
        <v>6233</v>
      </c>
      <c r="AE2525" t="s">
        <v>6234</v>
      </c>
    </row>
    <row r="2526" spans="1:31" x14ac:dyDescent="0.25">
      <c r="A2526" t="s">
        <v>3667</v>
      </c>
      <c r="B2526" s="1">
        <v>46048</v>
      </c>
      <c r="C2526">
        <v>0.91319444444444442</v>
      </c>
      <c r="D2526" t="s">
        <v>35</v>
      </c>
      <c r="E2526" t="s">
        <v>46</v>
      </c>
      <c r="F2526" t="s">
        <v>84</v>
      </c>
      <c r="G2526" t="s">
        <v>117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91</v>
      </c>
      <c r="O2526">
        <v>3</v>
      </c>
      <c r="P2526" t="s">
        <v>28</v>
      </c>
      <c r="Q2526" t="s">
        <v>56</v>
      </c>
      <c r="R2526">
        <v>26</v>
      </c>
      <c r="S2526" t="s">
        <v>57</v>
      </c>
      <c r="T2526" t="s">
        <v>41</v>
      </c>
      <c r="U2526" t="s">
        <v>3667</v>
      </c>
      <c r="V2526">
        <v>21</v>
      </c>
      <c r="W2526">
        <v>1</v>
      </c>
      <c r="X2526">
        <v>2026</v>
      </c>
      <c r="Y2526" t="s">
        <v>6239</v>
      </c>
      <c r="Z2526">
        <v>5</v>
      </c>
      <c r="AA2526" t="s">
        <v>6235</v>
      </c>
      <c r="AB2526">
        <v>1121</v>
      </c>
      <c r="AC2526">
        <v>7.7142857142857152E-2</v>
      </c>
      <c r="AD2526" t="s">
        <v>6240</v>
      </c>
      <c r="AE2526" t="s">
        <v>6236</v>
      </c>
    </row>
    <row r="2527" spans="1:31" x14ac:dyDescent="0.25">
      <c r="A2527" t="s">
        <v>3668</v>
      </c>
      <c r="B2527" s="1">
        <v>46140</v>
      </c>
      <c r="C2527">
        <v>0.64652777777777781</v>
      </c>
      <c r="D2527" t="s">
        <v>130</v>
      </c>
      <c r="E2527" t="s">
        <v>90</v>
      </c>
      <c r="F2527" t="s">
        <v>55</v>
      </c>
      <c r="G2527" t="s">
        <v>104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27</v>
      </c>
      <c r="O2527">
        <v>3</v>
      </c>
      <c r="P2527" t="s">
        <v>28</v>
      </c>
      <c r="Q2527" t="s">
        <v>56</v>
      </c>
      <c r="R2527">
        <v>19</v>
      </c>
      <c r="S2527" t="s">
        <v>131</v>
      </c>
      <c r="T2527" t="s">
        <v>58</v>
      </c>
      <c r="U2527" t="s">
        <v>3668</v>
      </c>
      <c r="V2527">
        <v>15</v>
      </c>
      <c r="W2527">
        <v>4</v>
      </c>
      <c r="X2527">
        <v>2026</v>
      </c>
      <c r="Y2527" t="s">
        <v>6232</v>
      </c>
      <c r="Z2527">
        <v>11</v>
      </c>
      <c r="AA2527" t="s">
        <v>6235</v>
      </c>
      <c r="AB2527">
        <v>1044</v>
      </c>
      <c r="AC2527">
        <v>0.230188679245283</v>
      </c>
      <c r="AD2527" t="s">
        <v>6240</v>
      </c>
      <c r="AE2527" t="s">
        <v>6241</v>
      </c>
    </row>
    <row r="2528" spans="1:31" x14ac:dyDescent="0.25">
      <c r="A2528" t="s">
        <v>3670</v>
      </c>
      <c r="B2528" s="1">
        <v>46144</v>
      </c>
      <c r="C2528">
        <v>0.63055555555555554</v>
      </c>
      <c r="D2528" t="s">
        <v>35</v>
      </c>
      <c r="E2528" t="s">
        <v>135</v>
      </c>
      <c r="F2528" t="s">
        <v>55</v>
      </c>
      <c r="G2528" t="s">
        <v>117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49</v>
      </c>
      <c r="O2528">
        <v>5</v>
      </c>
      <c r="P2528" t="s">
        <v>28</v>
      </c>
      <c r="Q2528" t="s">
        <v>56</v>
      </c>
      <c r="R2528">
        <v>32</v>
      </c>
      <c r="S2528" t="s">
        <v>64</v>
      </c>
      <c r="T2528" t="s">
        <v>58</v>
      </c>
      <c r="U2528" t="s">
        <v>3670</v>
      </c>
      <c r="V2528">
        <v>15</v>
      </c>
      <c r="W2528">
        <v>5</v>
      </c>
      <c r="X2528">
        <v>2026</v>
      </c>
      <c r="Y2528" t="s">
        <v>6232</v>
      </c>
      <c r="Z2528">
        <v>14</v>
      </c>
      <c r="AA2528" t="s">
        <v>6235</v>
      </c>
      <c r="AB2528">
        <v>128</v>
      </c>
      <c r="AC2528">
        <v>0.13448275862068965</v>
      </c>
      <c r="AD2528" t="s">
        <v>6238</v>
      </c>
      <c r="AE2528" t="s">
        <v>6236</v>
      </c>
    </row>
    <row r="2529" spans="1:31" x14ac:dyDescent="0.25">
      <c r="A2529" t="s">
        <v>3671</v>
      </c>
      <c r="B2529" s="1">
        <v>46026</v>
      </c>
      <c r="C2529">
        <v>0.72152777777777777</v>
      </c>
      <c r="D2529" t="s">
        <v>68</v>
      </c>
      <c r="E2529" t="s">
        <v>54</v>
      </c>
      <c r="F2529" t="s">
        <v>76</v>
      </c>
      <c r="G2529" t="s">
        <v>117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91</v>
      </c>
      <c r="O2529">
        <v>5</v>
      </c>
      <c r="P2529" t="s">
        <v>28</v>
      </c>
      <c r="Q2529" t="s">
        <v>29</v>
      </c>
      <c r="R2529">
        <v>47</v>
      </c>
      <c r="S2529" t="s">
        <v>170</v>
      </c>
      <c r="T2529" t="s">
        <v>58</v>
      </c>
      <c r="U2529" t="s">
        <v>3671</v>
      </c>
      <c r="V2529">
        <v>17</v>
      </c>
      <c r="W2529">
        <v>1</v>
      </c>
      <c r="X2529">
        <v>2026</v>
      </c>
      <c r="Y2529" t="s">
        <v>6232</v>
      </c>
      <c r="Z2529">
        <v>10</v>
      </c>
      <c r="AA2529" t="s">
        <v>6235</v>
      </c>
      <c r="AB2529">
        <v>311</v>
      </c>
      <c r="AC2529">
        <v>0.30208333333333331</v>
      </c>
      <c r="AD2529" t="s">
        <v>6238</v>
      </c>
      <c r="AE2529" t="s">
        <v>6234</v>
      </c>
    </row>
    <row r="2530" spans="1:31" x14ac:dyDescent="0.25">
      <c r="A2530" t="s">
        <v>3672</v>
      </c>
      <c r="B2530" s="1">
        <v>46033</v>
      </c>
      <c r="C2530">
        <v>0.71180555555555558</v>
      </c>
      <c r="D2530" t="s">
        <v>45</v>
      </c>
      <c r="E2530" t="s">
        <v>24</v>
      </c>
      <c r="F2530" t="s">
        <v>166</v>
      </c>
      <c r="G2530" t="s">
        <v>104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70</v>
      </c>
      <c r="O2530">
        <v>2</v>
      </c>
      <c r="P2530" t="s">
        <v>28</v>
      </c>
      <c r="Q2530" t="s">
        <v>56</v>
      </c>
      <c r="R2530">
        <v>57</v>
      </c>
      <c r="S2530" t="s">
        <v>170</v>
      </c>
      <c r="T2530" t="s">
        <v>58</v>
      </c>
      <c r="U2530" t="s">
        <v>3672</v>
      </c>
      <c r="V2530">
        <v>17</v>
      </c>
      <c r="W2530">
        <v>1</v>
      </c>
      <c r="X2530">
        <v>2026</v>
      </c>
      <c r="Y2530" t="s">
        <v>6232</v>
      </c>
      <c r="Z2530">
        <v>7</v>
      </c>
      <c r="AA2530" t="s">
        <v>6235</v>
      </c>
      <c r="AB2530">
        <v>309</v>
      </c>
      <c r="AC2530">
        <v>0.17812500000000001</v>
      </c>
      <c r="AD2530" t="s">
        <v>6233</v>
      </c>
      <c r="AE2530" t="s">
        <v>6234</v>
      </c>
    </row>
    <row r="2531" spans="1:31" x14ac:dyDescent="0.25">
      <c r="A2531" t="s">
        <v>3674</v>
      </c>
      <c r="B2531" s="1">
        <v>46051</v>
      </c>
      <c r="C2531">
        <v>0.52916666666666667</v>
      </c>
      <c r="D2531" t="s">
        <v>23</v>
      </c>
      <c r="E2531" t="s">
        <v>90</v>
      </c>
      <c r="F2531" t="s">
        <v>63</v>
      </c>
      <c r="G2531" t="s">
        <v>96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91</v>
      </c>
      <c r="O2531">
        <v>1</v>
      </c>
      <c r="P2531" t="s">
        <v>28</v>
      </c>
      <c r="Q2531" t="s">
        <v>56</v>
      </c>
      <c r="R2531">
        <v>35</v>
      </c>
      <c r="S2531" t="s">
        <v>71</v>
      </c>
      <c r="T2531" t="s">
        <v>85</v>
      </c>
      <c r="U2531" t="s">
        <v>3674</v>
      </c>
      <c r="V2531">
        <v>12</v>
      </c>
      <c r="W2531">
        <v>1</v>
      </c>
      <c r="X2531">
        <v>2026</v>
      </c>
      <c r="Y2531" t="s">
        <v>6237</v>
      </c>
      <c r="Z2531">
        <v>19</v>
      </c>
      <c r="AA2531" t="s">
        <v>6235</v>
      </c>
      <c r="AB2531">
        <v>482</v>
      </c>
      <c r="AC2531">
        <v>0.20322580645161289</v>
      </c>
      <c r="AD2531" t="s">
        <v>6233</v>
      </c>
      <c r="AE2531" t="s">
        <v>6236</v>
      </c>
    </row>
    <row r="2532" spans="1:31" x14ac:dyDescent="0.25">
      <c r="A2532" t="s">
        <v>3676</v>
      </c>
      <c r="B2532" s="1">
        <v>46198</v>
      </c>
      <c r="C2532">
        <v>0.38680555555555557</v>
      </c>
      <c r="D2532" t="s">
        <v>296</v>
      </c>
      <c r="E2532" t="s">
        <v>24</v>
      </c>
      <c r="F2532" t="s">
        <v>47</v>
      </c>
      <c r="G2532" t="s">
        <v>26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27</v>
      </c>
      <c r="O2532">
        <v>5</v>
      </c>
      <c r="P2532" t="s">
        <v>28</v>
      </c>
      <c r="Q2532" t="s">
        <v>56</v>
      </c>
      <c r="R2532">
        <v>47</v>
      </c>
      <c r="S2532" t="s">
        <v>71</v>
      </c>
      <c r="T2532" t="s">
        <v>31</v>
      </c>
      <c r="U2532" t="s">
        <v>3676</v>
      </c>
      <c r="V2532">
        <v>9</v>
      </c>
      <c r="W2532">
        <v>6</v>
      </c>
      <c r="X2532">
        <v>2026</v>
      </c>
      <c r="Y2532" t="s">
        <v>6228</v>
      </c>
      <c r="Z2532">
        <v>-3</v>
      </c>
      <c r="AA2532" t="s">
        <v>6229</v>
      </c>
      <c r="AB2532">
        <v>203</v>
      </c>
      <c r="AC2532">
        <v>0.34285714285714286</v>
      </c>
      <c r="AD2532" t="s">
        <v>6238</v>
      </c>
      <c r="AE2532" t="s">
        <v>6234</v>
      </c>
    </row>
    <row r="2533" spans="1:31" x14ac:dyDescent="0.25">
      <c r="A2533" t="s">
        <v>3677</v>
      </c>
      <c r="B2533" s="1">
        <v>46161</v>
      </c>
      <c r="C2533">
        <v>0.5805555555555556</v>
      </c>
      <c r="D2533" t="s">
        <v>53</v>
      </c>
      <c r="E2533" t="s">
        <v>100</v>
      </c>
      <c r="F2533" t="s">
        <v>76</v>
      </c>
      <c r="G2533" t="s">
        <v>117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39</v>
      </c>
      <c r="O2533">
        <v>5</v>
      </c>
      <c r="P2533" t="s">
        <v>28</v>
      </c>
      <c r="Q2533" t="s">
        <v>56</v>
      </c>
      <c r="R2533">
        <v>27</v>
      </c>
      <c r="S2533" t="s">
        <v>131</v>
      </c>
      <c r="T2533" t="s">
        <v>85</v>
      </c>
      <c r="U2533" t="s">
        <v>3677</v>
      </c>
      <c r="V2533">
        <v>13</v>
      </c>
      <c r="W2533">
        <v>5</v>
      </c>
      <c r="X2533">
        <v>2026</v>
      </c>
      <c r="Y2533" t="s">
        <v>6237</v>
      </c>
      <c r="Z2533">
        <v>-5</v>
      </c>
      <c r="AA2533" t="s">
        <v>6229</v>
      </c>
      <c r="AB2533">
        <v>337</v>
      </c>
      <c r="AC2533">
        <v>0.33200000000000002</v>
      </c>
      <c r="AD2533" t="s">
        <v>6238</v>
      </c>
      <c r="AE2533" t="s">
        <v>6236</v>
      </c>
    </row>
    <row r="2534" spans="1:31" x14ac:dyDescent="0.25">
      <c r="A2534" t="s">
        <v>3678</v>
      </c>
      <c r="B2534" s="1">
        <v>46100</v>
      </c>
      <c r="C2534">
        <v>0.95625000000000004</v>
      </c>
      <c r="D2534" t="s">
        <v>200</v>
      </c>
      <c r="E2534" t="s">
        <v>90</v>
      </c>
      <c r="F2534" t="s">
        <v>166</v>
      </c>
      <c r="G2534" t="s">
        <v>117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39</v>
      </c>
      <c r="O2534">
        <v>1</v>
      </c>
      <c r="P2534" t="s">
        <v>28</v>
      </c>
      <c r="Q2534" t="s">
        <v>56</v>
      </c>
      <c r="R2534">
        <v>37</v>
      </c>
      <c r="S2534" t="s">
        <v>71</v>
      </c>
      <c r="T2534" t="s">
        <v>58</v>
      </c>
      <c r="U2534" t="s">
        <v>3678</v>
      </c>
      <c r="V2534">
        <v>22</v>
      </c>
      <c r="W2534">
        <v>3</v>
      </c>
      <c r="X2534">
        <v>2026</v>
      </c>
      <c r="Y2534" t="s">
        <v>6239</v>
      </c>
      <c r="Z2534">
        <v>18</v>
      </c>
      <c r="AA2534" t="s">
        <v>6235</v>
      </c>
      <c r="AB2534">
        <v>1018</v>
      </c>
      <c r="AC2534">
        <v>6.8965517241379309E-2</v>
      </c>
      <c r="AD2534" t="s">
        <v>6233</v>
      </c>
      <c r="AE2534" t="s">
        <v>6231</v>
      </c>
    </row>
    <row r="2535" spans="1:31" x14ac:dyDescent="0.25">
      <c r="A2535" t="s">
        <v>3679</v>
      </c>
      <c r="B2535" s="1">
        <v>46119</v>
      </c>
      <c r="C2535">
        <v>0.62361111111111112</v>
      </c>
      <c r="D2535" t="s">
        <v>145</v>
      </c>
      <c r="E2535" t="s">
        <v>54</v>
      </c>
      <c r="F2535" t="s">
        <v>69</v>
      </c>
      <c r="G2535" t="s">
        <v>104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91</v>
      </c>
      <c r="O2535">
        <v>5</v>
      </c>
      <c r="P2535" t="s">
        <v>28</v>
      </c>
      <c r="Q2535" t="s">
        <v>29</v>
      </c>
      <c r="R2535">
        <v>35</v>
      </c>
      <c r="S2535" t="s">
        <v>131</v>
      </c>
      <c r="T2535" t="s">
        <v>85</v>
      </c>
      <c r="U2535" t="s">
        <v>3679</v>
      </c>
      <c r="V2535">
        <v>14</v>
      </c>
      <c r="W2535">
        <v>4</v>
      </c>
      <c r="X2535">
        <v>2026</v>
      </c>
      <c r="Y2535" t="s">
        <v>6237</v>
      </c>
      <c r="Z2535">
        <v>4</v>
      </c>
      <c r="AA2535" t="s">
        <v>6235</v>
      </c>
      <c r="AB2535">
        <v>393</v>
      </c>
      <c r="AC2535">
        <v>0.1877551020408163</v>
      </c>
      <c r="AD2535" t="s">
        <v>6238</v>
      </c>
      <c r="AE2535" t="s">
        <v>6236</v>
      </c>
    </row>
    <row r="2536" spans="1:31" x14ac:dyDescent="0.25">
      <c r="A2536" t="s">
        <v>3681</v>
      </c>
      <c r="B2536" s="1">
        <v>46189</v>
      </c>
      <c r="C2536">
        <v>0.82152777777777775</v>
      </c>
      <c r="D2536" t="s">
        <v>99</v>
      </c>
      <c r="E2536" t="s">
        <v>46</v>
      </c>
      <c r="F2536" t="s">
        <v>37</v>
      </c>
      <c r="G2536" t="s">
        <v>117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27</v>
      </c>
      <c r="O2536">
        <v>3</v>
      </c>
      <c r="P2536" t="s">
        <v>28</v>
      </c>
      <c r="Q2536" t="s">
        <v>56</v>
      </c>
      <c r="R2536">
        <v>25</v>
      </c>
      <c r="S2536" t="s">
        <v>131</v>
      </c>
      <c r="T2536" t="s">
        <v>41</v>
      </c>
      <c r="U2536" t="s">
        <v>3681</v>
      </c>
      <c r="V2536">
        <v>19</v>
      </c>
      <c r="W2536">
        <v>6</v>
      </c>
      <c r="X2536">
        <v>2026</v>
      </c>
      <c r="Y2536" t="s">
        <v>6232</v>
      </c>
      <c r="Z2536">
        <v>2</v>
      </c>
      <c r="AA2536" t="s">
        <v>6235</v>
      </c>
      <c r="AB2536">
        <v>417</v>
      </c>
      <c r="AC2536">
        <v>0.37692307692307692</v>
      </c>
      <c r="AD2536" t="s">
        <v>6240</v>
      </c>
      <c r="AE2536" t="s">
        <v>6241</v>
      </c>
    </row>
    <row r="2537" spans="1:31" x14ac:dyDescent="0.25">
      <c r="A2537" t="s">
        <v>3682</v>
      </c>
      <c r="B2537" s="1">
        <v>46108</v>
      </c>
      <c r="C2537">
        <v>0.87430555555555556</v>
      </c>
      <c r="D2537" t="s">
        <v>75</v>
      </c>
      <c r="E2537" t="s">
        <v>54</v>
      </c>
      <c r="F2537" t="s">
        <v>55</v>
      </c>
      <c r="G2537" t="s">
        <v>48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49</v>
      </c>
      <c r="O2537">
        <v>3</v>
      </c>
      <c r="P2537" t="s">
        <v>28</v>
      </c>
      <c r="Q2537" t="s">
        <v>56</v>
      </c>
      <c r="R2537">
        <v>52</v>
      </c>
      <c r="S2537" t="s">
        <v>30</v>
      </c>
      <c r="T2537" t="s">
        <v>41</v>
      </c>
      <c r="U2537" t="s">
        <v>3682</v>
      </c>
      <c r="V2537">
        <v>20</v>
      </c>
      <c r="W2537">
        <v>3</v>
      </c>
      <c r="X2537">
        <v>2026</v>
      </c>
      <c r="Y2537" t="s">
        <v>6239</v>
      </c>
      <c r="Z2537">
        <v>9</v>
      </c>
      <c r="AA2537" t="s">
        <v>6235</v>
      </c>
      <c r="AB2537">
        <v>577</v>
      </c>
      <c r="AC2537">
        <v>3.0952380952380953E-2</v>
      </c>
      <c r="AD2537" t="s">
        <v>6240</v>
      </c>
      <c r="AE2537" t="s">
        <v>6234</v>
      </c>
    </row>
    <row r="2538" spans="1:31" x14ac:dyDescent="0.25">
      <c r="A2538" t="s">
        <v>3683</v>
      </c>
      <c r="B2538" s="1">
        <v>46182</v>
      </c>
      <c r="C2538">
        <v>0.54027777777777775</v>
      </c>
      <c r="D2538" t="s">
        <v>45</v>
      </c>
      <c r="E2538" t="s">
        <v>46</v>
      </c>
      <c r="F2538" t="s">
        <v>166</v>
      </c>
      <c r="G2538" t="s">
        <v>104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70</v>
      </c>
      <c r="O2538">
        <v>2</v>
      </c>
      <c r="P2538" t="s">
        <v>146</v>
      </c>
      <c r="Q2538" t="s">
        <v>56</v>
      </c>
      <c r="R2538">
        <v>42</v>
      </c>
      <c r="S2538" t="s">
        <v>131</v>
      </c>
      <c r="T2538" t="s">
        <v>85</v>
      </c>
      <c r="U2538" t="s">
        <v>3683</v>
      </c>
      <c r="V2538">
        <v>12</v>
      </c>
      <c r="W2538">
        <v>6</v>
      </c>
      <c r="X2538">
        <v>2026</v>
      </c>
      <c r="Y2538" t="s">
        <v>6237</v>
      </c>
      <c r="Z2538">
        <v>9</v>
      </c>
      <c r="AA2538" t="s">
        <v>6235</v>
      </c>
      <c r="AB2538">
        <v>551</v>
      </c>
      <c r="AC2538">
        <v>0.18333333333333335</v>
      </c>
      <c r="AD2538" t="s">
        <v>6233</v>
      </c>
      <c r="AE2538" t="s">
        <v>6231</v>
      </c>
    </row>
    <row r="2539" spans="1:31" x14ac:dyDescent="0.25">
      <c r="A2539" t="s">
        <v>3684</v>
      </c>
      <c r="B2539" s="1">
        <v>46192</v>
      </c>
      <c r="C2539">
        <v>0.86388888888888893</v>
      </c>
      <c r="D2539" t="s">
        <v>53</v>
      </c>
      <c r="E2539" t="s">
        <v>46</v>
      </c>
      <c r="F2539" t="s">
        <v>69</v>
      </c>
      <c r="G2539" t="s">
        <v>96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27</v>
      </c>
      <c r="O2539">
        <v>2</v>
      </c>
      <c r="P2539" t="s">
        <v>28</v>
      </c>
      <c r="Q2539" t="s">
        <v>56</v>
      </c>
      <c r="R2539">
        <v>18</v>
      </c>
      <c r="S2539" t="s">
        <v>30</v>
      </c>
      <c r="T2539" t="s">
        <v>41</v>
      </c>
      <c r="U2539" t="s">
        <v>3684</v>
      </c>
      <c r="V2539">
        <v>20</v>
      </c>
      <c r="W2539">
        <v>6</v>
      </c>
      <c r="X2539">
        <v>2026</v>
      </c>
      <c r="Y2539" t="s">
        <v>6239</v>
      </c>
      <c r="Z2539">
        <v>4</v>
      </c>
      <c r="AA2539" t="s">
        <v>6235</v>
      </c>
      <c r="AB2539">
        <v>362</v>
      </c>
      <c r="AC2539">
        <v>3.7837837837837833E-2</v>
      </c>
      <c r="AD2539" t="s">
        <v>6233</v>
      </c>
      <c r="AE2539" t="s">
        <v>6241</v>
      </c>
    </row>
    <row r="2540" spans="1:31" x14ac:dyDescent="0.25">
      <c r="A2540" t="s">
        <v>3685</v>
      </c>
      <c r="B2540" s="1">
        <v>46111</v>
      </c>
      <c r="C2540">
        <v>0.81319444444444444</v>
      </c>
      <c r="D2540" t="s">
        <v>200</v>
      </c>
      <c r="E2540" t="s">
        <v>90</v>
      </c>
      <c r="F2540" t="s">
        <v>69</v>
      </c>
      <c r="G2540" t="s">
        <v>38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91</v>
      </c>
      <c r="O2540">
        <v>4</v>
      </c>
      <c r="P2540" t="s">
        <v>28</v>
      </c>
      <c r="Q2540" t="s">
        <v>29</v>
      </c>
      <c r="R2540">
        <v>23</v>
      </c>
      <c r="S2540" t="s">
        <v>57</v>
      </c>
      <c r="T2540" t="s">
        <v>41</v>
      </c>
      <c r="U2540" t="s">
        <v>3685</v>
      </c>
      <c r="V2540">
        <v>19</v>
      </c>
      <c r="W2540">
        <v>3</v>
      </c>
      <c r="X2540">
        <v>2026</v>
      </c>
      <c r="Y2540" t="s">
        <v>6232</v>
      </c>
      <c r="Z2540">
        <v>15</v>
      </c>
      <c r="AA2540" t="s">
        <v>6235</v>
      </c>
      <c r="AB2540">
        <v>497</v>
      </c>
      <c r="AC2540">
        <v>9.7619047619047605E-2</v>
      </c>
      <c r="AD2540" t="s">
        <v>6230</v>
      </c>
      <c r="AE2540" t="s">
        <v>6241</v>
      </c>
    </row>
    <row r="2541" spans="1:31" x14ac:dyDescent="0.25">
      <c r="A2541" t="s">
        <v>3686</v>
      </c>
      <c r="B2541" s="1">
        <v>46157</v>
      </c>
      <c r="C2541">
        <v>0.94861111111111107</v>
      </c>
      <c r="D2541" t="s">
        <v>89</v>
      </c>
      <c r="E2541" t="s">
        <v>159</v>
      </c>
      <c r="F2541" t="s">
        <v>95</v>
      </c>
      <c r="G2541" t="s">
        <v>96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91</v>
      </c>
      <c r="O2541">
        <v>1</v>
      </c>
      <c r="P2541" t="s">
        <v>28</v>
      </c>
      <c r="Q2541" t="s">
        <v>29</v>
      </c>
      <c r="R2541">
        <v>48</v>
      </c>
      <c r="S2541" t="s">
        <v>30</v>
      </c>
      <c r="T2541" t="s">
        <v>58</v>
      </c>
      <c r="U2541" t="s">
        <v>3686</v>
      </c>
      <c r="V2541">
        <v>22</v>
      </c>
      <c r="W2541">
        <v>5</v>
      </c>
      <c r="X2541">
        <v>2026</v>
      </c>
      <c r="Y2541" t="s">
        <v>6239</v>
      </c>
      <c r="Z2541">
        <v>6</v>
      </c>
      <c r="AA2541" t="s">
        <v>6235</v>
      </c>
      <c r="AB2541">
        <v>506</v>
      </c>
      <c r="AC2541">
        <v>0.18636363636363634</v>
      </c>
      <c r="AD2541" t="s">
        <v>6233</v>
      </c>
      <c r="AE2541" t="s">
        <v>6234</v>
      </c>
    </row>
    <row r="2542" spans="1:31" x14ac:dyDescent="0.25">
      <c r="A2542" t="s">
        <v>3687</v>
      </c>
      <c r="B2542" s="1">
        <v>46183</v>
      </c>
      <c r="C2542">
        <v>0.90138888888888891</v>
      </c>
      <c r="D2542" t="s">
        <v>35</v>
      </c>
      <c r="E2542" t="s">
        <v>46</v>
      </c>
      <c r="F2542" t="s">
        <v>47</v>
      </c>
      <c r="G2542" t="s">
        <v>48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49</v>
      </c>
      <c r="O2542">
        <v>2</v>
      </c>
      <c r="P2542" t="s">
        <v>146</v>
      </c>
      <c r="Q2542" t="s">
        <v>29</v>
      </c>
      <c r="R2542">
        <v>34</v>
      </c>
      <c r="S2542" t="s">
        <v>40</v>
      </c>
      <c r="T2542" t="s">
        <v>41</v>
      </c>
      <c r="U2542" t="s">
        <v>3687</v>
      </c>
      <c r="V2542">
        <v>21</v>
      </c>
      <c r="W2542">
        <v>6</v>
      </c>
      <c r="X2542">
        <v>2026</v>
      </c>
      <c r="Y2542" t="s">
        <v>6239</v>
      </c>
      <c r="Z2542">
        <v>9</v>
      </c>
      <c r="AA2542" t="s">
        <v>6235</v>
      </c>
      <c r="AB2542">
        <v>581</v>
      </c>
      <c r="AC2542">
        <v>0.21702127659574466</v>
      </c>
      <c r="AD2542" t="s">
        <v>6233</v>
      </c>
      <c r="AE2542" t="s">
        <v>6236</v>
      </c>
    </row>
    <row r="2543" spans="1:31" x14ac:dyDescent="0.25">
      <c r="A2543" t="s">
        <v>3688</v>
      </c>
      <c r="B2543" s="1">
        <v>46133</v>
      </c>
      <c r="C2543">
        <v>0.48819444444444443</v>
      </c>
      <c r="D2543" t="s">
        <v>99</v>
      </c>
      <c r="E2543" t="s">
        <v>139</v>
      </c>
      <c r="F2543" t="s">
        <v>25</v>
      </c>
      <c r="G2543" t="s">
        <v>38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27</v>
      </c>
      <c r="O2543">
        <v>1</v>
      </c>
      <c r="P2543" t="s">
        <v>28</v>
      </c>
      <c r="Q2543" t="s">
        <v>29</v>
      </c>
      <c r="R2543">
        <v>31</v>
      </c>
      <c r="S2543" t="s">
        <v>131</v>
      </c>
      <c r="T2543" t="s">
        <v>58</v>
      </c>
      <c r="U2543" t="s">
        <v>3688</v>
      </c>
      <c r="V2543">
        <v>11</v>
      </c>
      <c r="W2543">
        <v>4</v>
      </c>
      <c r="X2543">
        <v>2026</v>
      </c>
      <c r="Y2543" t="s">
        <v>6237</v>
      </c>
      <c r="Z2543">
        <v>-1</v>
      </c>
      <c r="AA2543" t="s">
        <v>6229</v>
      </c>
      <c r="AB2543">
        <v>487</v>
      </c>
      <c r="AC2543">
        <v>9.5000000000000001E-2</v>
      </c>
      <c r="AD2543" t="s">
        <v>6233</v>
      </c>
      <c r="AE2543" t="s">
        <v>6236</v>
      </c>
    </row>
    <row r="2544" spans="1:31" x14ac:dyDescent="0.25">
      <c r="A2544" t="s">
        <v>3689</v>
      </c>
      <c r="B2544" s="1">
        <v>46195</v>
      </c>
      <c r="C2544">
        <v>0.97916666666666663</v>
      </c>
      <c r="D2544" t="s">
        <v>23</v>
      </c>
      <c r="E2544" t="s">
        <v>54</v>
      </c>
      <c r="F2544" t="s">
        <v>69</v>
      </c>
      <c r="G2544" t="s">
        <v>117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91</v>
      </c>
      <c r="O2544">
        <v>4</v>
      </c>
      <c r="P2544" t="s">
        <v>146</v>
      </c>
      <c r="Q2544" t="s">
        <v>56</v>
      </c>
      <c r="R2544">
        <v>24</v>
      </c>
      <c r="S2544" t="s">
        <v>57</v>
      </c>
      <c r="T2544" t="s">
        <v>58</v>
      </c>
      <c r="U2544" t="s">
        <v>3689</v>
      </c>
      <c r="V2544">
        <v>23</v>
      </c>
      <c r="W2544">
        <v>6</v>
      </c>
      <c r="X2544">
        <v>2026</v>
      </c>
      <c r="Y2544" t="s">
        <v>6239</v>
      </c>
      <c r="Z2544">
        <v>-1</v>
      </c>
      <c r="AA2544" t="s">
        <v>6229</v>
      </c>
      <c r="AB2544">
        <v>1039</v>
      </c>
      <c r="AC2544">
        <v>0.10681818181818183</v>
      </c>
      <c r="AD2544" t="s">
        <v>6230</v>
      </c>
      <c r="AE2544" t="s">
        <v>6241</v>
      </c>
    </row>
    <row r="2545" spans="1:31" x14ac:dyDescent="0.25">
      <c r="A2545" t="s">
        <v>3691</v>
      </c>
      <c r="B2545" s="1">
        <v>46071</v>
      </c>
      <c r="C2545">
        <v>0.60138888888888886</v>
      </c>
      <c r="D2545" t="s">
        <v>130</v>
      </c>
      <c r="E2545" t="s">
        <v>139</v>
      </c>
      <c r="F2545" t="s">
        <v>76</v>
      </c>
      <c r="G2545" t="s">
        <v>117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49</v>
      </c>
      <c r="O2545">
        <v>2</v>
      </c>
      <c r="P2545" t="s">
        <v>28</v>
      </c>
      <c r="Q2545" t="s">
        <v>29</v>
      </c>
      <c r="R2545">
        <v>55</v>
      </c>
      <c r="S2545" t="s">
        <v>40</v>
      </c>
      <c r="T2545" t="s">
        <v>85</v>
      </c>
      <c r="U2545" t="s">
        <v>3691</v>
      </c>
      <c r="V2545">
        <v>14</v>
      </c>
      <c r="W2545">
        <v>2</v>
      </c>
      <c r="X2545">
        <v>2026</v>
      </c>
      <c r="Y2545" t="s">
        <v>6237</v>
      </c>
      <c r="Z2545">
        <v>7</v>
      </c>
      <c r="AA2545" t="s">
        <v>6235</v>
      </c>
      <c r="AB2545">
        <v>659</v>
      </c>
      <c r="AC2545">
        <v>0.12564102564102564</v>
      </c>
      <c r="AD2545" t="s">
        <v>6233</v>
      </c>
      <c r="AE2545" t="s">
        <v>6234</v>
      </c>
    </row>
    <row r="2546" spans="1:31" x14ac:dyDescent="0.25">
      <c r="A2546" t="s">
        <v>3692</v>
      </c>
      <c r="B2546" s="1">
        <v>46120</v>
      </c>
      <c r="C2546">
        <v>0.68541666666666667</v>
      </c>
      <c r="D2546" t="s">
        <v>68</v>
      </c>
      <c r="E2546" t="s">
        <v>24</v>
      </c>
      <c r="F2546" t="s">
        <v>95</v>
      </c>
      <c r="G2546" t="s">
        <v>117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91</v>
      </c>
      <c r="O2546">
        <v>1</v>
      </c>
      <c r="P2546" t="s">
        <v>28</v>
      </c>
      <c r="Q2546" t="s">
        <v>56</v>
      </c>
      <c r="R2546">
        <v>52</v>
      </c>
      <c r="S2546" t="s">
        <v>40</v>
      </c>
      <c r="T2546" t="s">
        <v>58</v>
      </c>
      <c r="U2546" t="s">
        <v>3692</v>
      </c>
      <c r="V2546">
        <v>16</v>
      </c>
      <c r="W2546">
        <v>4</v>
      </c>
      <c r="X2546">
        <v>2026</v>
      </c>
      <c r="Y2546" t="s">
        <v>6232</v>
      </c>
      <c r="Z2546">
        <v>18</v>
      </c>
      <c r="AA2546" t="s">
        <v>6235</v>
      </c>
      <c r="AB2546">
        <v>784</v>
      </c>
      <c r="AC2546">
        <v>0.19807692307692309</v>
      </c>
      <c r="AD2546" t="s">
        <v>6233</v>
      </c>
      <c r="AE2546" t="s">
        <v>6234</v>
      </c>
    </row>
    <row r="2547" spans="1:31" x14ac:dyDescent="0.25">
      <c r="A2547" t="s">
        <v>3693</v>
      </c>
      <c r="B2547" s="1">
        <v>46202</v>
      </c>
      <c r="C2547">
        <v>0.95347222222222228</v>
      </c>
      <c r="D2547" t="s">
        <v>130</v>
      </c>
      <c r="E2547" t="s">
        <v>36</v>
      </c>
      <c r="F2547" t="s">
        <v>63</v>
      </c>
      <c r="G2547" t="s">
        <v>96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27</v>
      </c>
      <c r="O2547">
        <v>5</v>
      </c>
      <c r="P2547" t="s">
        <v>28</v>
      </c>
      <c r="Q2547" t="s">
        <v>29</v>
      </c>
      <c r="R2547">
        <v>56</v>
      </c>
      <c r="S2547" t="s">
        <v>57</v>
      </c>
      <c r="T2547" t="s">
        <v>58</v>
      </c>
      <c r="U2547" t="s">
        <v>3693</v>
      </c>
      <c r="V2547">
        <v>22</v>
      </c>
      <c r="W2547">
        <v>6</v>
      </c>
      <c r="X2547">
        <v>2026</v>
      </c>
      <c r="Y2547" t="s">
        <v>6239</v>
      </c>
      <c r="Z2547">
        <v>18</v>
      </c>
      <c r="AA2547" t="s">
        <v>6235</v>
      </c>
      <c r="AB2547">
        <v>1161</v>
      </c>
      <c r="AC2547">
        <v>6.9047619047619052E-2</v>
      </c>
      <c r="AD2547" t="s">
        <v>6238</v>
      </c>
      <c r="AE2547" t="s">
        <v>6234</v>
      </c>
    </row>
    <row r="2548" spans="1:31" x14ac:dyDescent="0.25">
      <c r="A2548" t="s">
        <v>3694</v>
      </c>
      <c r="B2548" s="1">
        <v>46190</v>
      </c>
      <c r="C2548">
        <v>0.76458333333333328</v>
      </c>
      <c r="D2548" t="s">
        <v>35</v>
      </c>
      <c r="E2548" t="s">
        <v>54</v>
      </c>
      <c r="F2548" t="s">
        <v>37</v>
      </c>
      <c r="G2548" t="s">
        <v>38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39</v>
      </c>
      <c r="O2548">
        <v>5</v>
      </c>
      <c r="P2548" t="s">
        <v>146</v>
      </c>
      <c r="Q2548" t="s">
        <v>56</v>
      </c>
      <c r="R2548">
        <v>40</v>
      </c>
      <c r="S2548" t="s">
        <v>40</v>
      </c>
      <c r="T2548" t="s">
        <v>41</v>
      </c>
      <c r="U2548" t="s">
        <v>3694</v>
      </c>
      <c r="V2548">
        <v>18</v>
      </c>
      <c r="W2548">
        <v>6</v>
      </c>
      <c r="X2548">
        <v>2026</v>
      </c>
      <c r="Y2548" t="s">
        <v>6232</v>
      </c>
      <c r="Z2548">
        <v>9</v>
      </c>
      <c r="AA2548" t="s">
        <v>6235</v>
      </c>
      <c r="AB2548">
        <v>632</v>
      </c>
      <c r="AC2548">
        <v>0.16603773584905662</v>
      </c>
      <c r="AD2548" t="s">
        <v>6238</v>
      </c>
      <c r="AE2548" t="s">
        <v>6231</v>
      </c>
    </row>
    <row r="2549" spans="1:31" x14ac:dyDescent="0.25">
      <c r="A2549" t="s">
        <v>3695</v>
      </c>
      <c r="B2549" s="1">
        <v>46072</v>
      </c>
      <c r="C2549">
        <v>0.90347222222222223</v>
      </c>
      <c r="D2549" t="s">
        <v>75</v>
      </c>
      <c r="E2549" t="s">
        <v>46</v>
      </c>
      <c r="F2549" t="s">
        <v>63</v>
      </c>
      <c r="G2549" t="s">
        <v>48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39</v>
      </c>
      <c r="O2549">
        <v>2</v>
      </c>
      <c r="P2549" t="s">
        <v>28</v>
      </c>
      <c r="Q2549" t="s">
        <v>29</v>
      </c>
      <c r="R2549">
        <v>27</v>
      </c>
      <c r="S2549" t="s">
        <v>71</v>
      </c>
      <c r="T2549" t="s">
        <v>41</v>
      </c>
      <c r="U2549" t="s">
        <v>3695</v>
      </c>
      <c r="V2549">
        <v>21</v>
      </c>
      <c r="W2549">
        <v>2</v>
      </c>
      <c r="X2549">
        <v>2026</v>
      </c>
      <c r="Y2549" t="s">
        <v>6239</v>
      </c>
      <c r="Z2549">
        <v>4</v>
      </c>
      <c r="AA2549" t="s">
        <v>6235</v>
      </c>
      <c r="AB2549">
        <v>912</v>
      </c>
      <c r="AC2549">
        <v>5.1724137931034482E-2</v>
      </c>
      <c r="AD2549" t="s">
        <v>6233</v>
      </c>
      <c r="AE2549" t="s">
        <v>6236</v>
      </c>
    </row>
    <row r="2550" spans="1:31" x14ac:dyDescent="0.25">
      <c r="A2550" t="s">
        <v>3696</v>
      </c>
      <c r="B2550" s="1">
        <v>46122</v>
      </c>
      <c r="C2550">
        <v>0.84444444444444444</v>
      </c>
      <c r="D2550" t="s">
        <v>130</v>
      </c>
      <c r="E2550" t="s">
        <v>135</v>
      </c>
      <c r="F2550" t="s">
        <v>63</v>
      </c>
      <c r="G2550" t="s">
        <v>96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91</v>
      </c>
      <c r="O2550">
        <v>2</v>
      </c>
      <c r="P2550" t="s">
        <v>28</v>
      </c>
      <c r="Q2550" t="s">
        <v>56</v>
      </c>
      <c r="R2550">
        <v>46</v>
      </c>
      <c r="S2550" t="s">
        <v>30</v>
      </c>
      <c r="T2550" t="s">
        <v>41</v>
      </c>
      <c r="U2550" t="s">
        <v>3696</v>
      </c>
      <c r="V2550">
        <v>20</v>
      </c>
      <c r="W2550">
        <v>4</v>
      </c>
      <c r="X2550">
        <v>2026</v>
      </c>
      <c r="Y2550" t="s">
        <v>6239</v>
      </c>
      <c r="Z2550">
        <v>6</v>
      </c>
      <c r="AA2550" t="s">
        <v>6235</v>
      </c>
      <c r="AB2550">
        <v>914</v>
      </c>
      <c r="AC2550">
        <v>0.25348837209302327</v>
      </c>
      <c r="AD2550" t="s">
        <v>6233</v>
      </c>
      <c r="AE2550" t="s">
        <v>6234</v>
      </c>
    </row>
    <row r="2551" spans="1:31" x14ac:dyDescent="0.25">
      <c r="A2551" t="s">
        <v>3697</v>
      </c>
      <c r="B2551" s="1">
        <v>46066</v>
      </c>
      <c r="C2551">
        <v>0.67708333333333337</v>
      </c>
      <c r="D2551" t="s">
        <v>62</v>
      </c>
      <c r="E2551" t="s">
        <v>135</v>
      </c>
      <c r="F2551" t="s">
        <v>166</v>
      </c>
      <c r="G2551" t="s">
        <v>26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39</v>
      </c>
      <c r="O2551">
        <v>3</v>
      </c>
      <c r="P2551" t="s">
        <v>28</v>
      </c>
      <c r="Q2551" t="s">
        <v>56</v>
      </c>
      <c r="R2551">
        <v>32</v>
      </c>
      <c r="S2551" t="s">
        <v>30</v>
      </c>
      <c r="T2551" t="s">
        <v>58</v>
      </c>
      <c r="U2551" t="s">
        <v>3697</v>
      </c>
      <c r="V2551">
        <v>16</v>
      </c>
      <c r="W2551">
        <v>2</v>
      </c>
      <c r="X2551">
        <v>2026</v>
      </c>
      <c r="Y2551" t="s">
        <v>6232</v>
      </c>
      <c r="Z2551">
        <v>-4</v>
      </c>
      <c r="AA2551" t="s">
        <v>6229</v>
      </c>
      <c r="AB2551">
        <v>1118</v>
      </c>
      <c r="AC2551">
        <v>0.27105263157894738</v>
      </c>
      <c r="AD2551" t="s">
        <v>6240</v>
      </c>
      <c r="AE2551" t="s">
        <v>6236</v>
      </c>
    </row>
    <row r="2552" spans="1:31" x14ac:dyDescent="0.25">
      <c r="A2552" t="s">
        <v>3698</v>
      </c>
      <c r="B2552" s="1">
        <v>46124</v>
      </c>
      <c r="C2552">
        <v>0.96111111111111114</v>
      </c>
      <c r="D2552" t="s">
        <v>121</v>
      </c>
      <c r="E2552" t="s">
        <v>83</v>
      </c>
      <c r="F2552" t="s">
        <v>166</v>
      </c>
      <c r="G2552" t="s">
        <v>96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27</v>
      </c>
      <c r="O2552">
        <v>1</v>
      </c>
      <c r="P2552" t="s">
        <v>28</v>
      </c>
      <c r="Q2552" t="s">
        <v>29</v>
      </c>
      <c r="R2552">
        <v>19</v>
      </c>
      <c r="S2552" t="s">
        <v>170</v>
      </c>
      <c r="T2552" t="s">
        <v>58</v>
      </c>
      <c r="U2552" t="s">
        <v>3698</v>
      </c>
      <c r="V2552">
        <v>23</v>
      </c>
      <c r="W2552">
        <v>4</v>
      </c>
      <c r="X2552">
        <v>2026</v>
      </c>
      <c r="Y2552" t="s">
        <v>6239</v>
      </c>
      <c r="Z2552">
        <v>12</v>
      </c>
      <c r="AA2552" t="s">
        <v>6235</v>
      </c>
      <c r="AB2552">
        <v>387</v>
      </c>
      <c r="AC2552">
        <v>0.27857142857142858</v>
      </c>
      <c r="AD2552" t="s">
        <v>6233</v>
      </c>
      <c r="AE2552" t="s">
        <v>6241</v>
      </c>
    </row>
    <row r="2553" spans="1:31" x14ac:dyDescent="0.25">
      <c r="A2553" t="s">
        <v>3699</v>
      </c>
      <c r="B2553" s="1">
        <v>46149</v>
      </c>
      <c r="C2553">
        <v>0.89027777777777772</v>
      </c>
      <c r="D2553" t="s">
        <v>116</v>
      </c>
      <c r="E2553" t="s">
        <v>46</v>
      </c>
      <c r="F2553" t="s">
        <v>37</v>
      </c>
      <c r="G2553" t="s">
        <v>48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70</v>
      </c>
      <c r="O2553">
        <v>4</v>
      </c>
      <c r="P2553" t="s">
        <v>28</v>
      </c>
      <c r="Q2553" t="s">
        <v>29</v>
      </c>
      <c r="R2553">
        <v>27</v>
      </c>
      <c r="S2553" t="s">
        <v>71</v>
      </c>
      <c r="T2553" t="s">
        <v>41</v>
      </c>
      <c r="U2553" t="s">
        <v>3699</v>
      </c>
      <c r="V2553">
        <v>21</v>
      </c>
      <c r="W2553">
        <v>5</v>
      </c>
      <c r="X2553">
        <v>2026</v>
      </c>
      <c r="Y2553" t="s">
        <v>6239</v>
      </c>
      <c r="Z2553">
        <v>15</v>
      </c>
      <c r="AA2553" t="s">
        <v>6235</v>
      </c>
      <c r="AB2553">
        <v>874</v>
      </c>
      <c r="AC2553">
        <v>4.7916666666666663E-2</v>
      </c>
      <c r="AD2553" t="s">
        <v>6230</v>
      </c>
      <c r="AE2553" t="s">
        <v>6236</v>
      </c>
    </row>
    <row r="2554" spans="1:31" x14ac:dyDescent="0.25">
      <c r="A2554" t="s">
        <v>3700</v>
      </c>
      <c r="B2554" s="1">
        <v>46196</v>
      </c>
      <c r="C2554">
        <v>0.46180555555555558</v>
      </c>
      <c r="D2554" t="s">
        <v>75</v>
      </c>
      <c r="E2554" t="s">
        <v>100</v>
      </c>
      <c r="F2554" t="s">
        <v>166</v>
      </c>
      <c r="G2554" t="s">
        <v>117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27</v>
      </c>
      <c r="O2554">
        <v>5</v>
      </c>
      <c r="P2554" t="s">
        <v>28</v>
      </c>
      <c r="Q2554" t="s">
        <v>56</v>
      </c>
      <c r="R2554">
        <v>24</v>
      </c>
      <c r="S2554" t="s">
        <v>131</v>
      </c>
      <c r="T2554" t="s">
        <v>58</v>
      </c>
      <c r="U2554" t="s">
        <v>3700</v>
      </c>
      <c r="V2554">
        <v>11</v>
      </c>
      <c r="W2554">
        <v>6</v>
      </c>
      <c r="X2554">
        <v>2026</v>
      </c>
      <c r="Y2554" t="s">
        <v>6237</v>
      </c>
      <c r="Z2554">
        <v>14</v>
      </c>
      <c r="AA2554" t="s">
        <v>6235</v>
      </c>
      <c r="AB2554">
        <v>1113</v>
      </c>
      <c r="AC2554">
        <v>0.2690909090909091</v>
      </c>
      <c r="AD2554" t="s">
        <v>6238</v>
      </c>
      <c r="AE2554" t="s">
        <v>6241</v>
      </c>
    </row>
    <row r="2555" spans="1:31" x14ac:dyDescent="0.25">
      <c r="A2555" t="s">
        <v>3701</v>
      </c>
      <c r="B2555" s="1">
        <v>46058</v>
      </c>
      <c r="C2555">
        <v>0.67777777777777781</v>
      </c>
      <c r="D2555" t="s">
        <v>45</v>
      </c>
      <c r="E2555" t="s">
        <v>36</v>
      </c>
      <c r="F2555" t="s">
        <v>166</v>
      </c>
      <c r="G2555" t="s">
        <v>48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39</v>
      </c>
      <c r="O2555">
        <v>1</v>
      </c>
      <c r="P2555" t="s">
        <v>28</v>
      </c>
      <c r="Q2555" t="s">
        <v>56</v>
      </c>
      <c r="R2555">
        <v>26</v>
      </c>
      <c r="S2555" t="s">
        <v>71</v>
      </c>
      <c r="T2555" t="s">
        <v>58</v>
      </c>
      <c r="U2555" t="s">
        <v>3701</v>
      </c>
      <c r="V2555">
        <v>16</v>
      </c>
      <c r="W2555">
        <v>2</v>
      </c>
      <c r="X2555">
        <v>2026</v>
      </c>
      <c r="Y2555" t="s">
        <v>6232</v>
      </c>
      <c r="Z2555">
        <v>-1</v>
      </c>
      <c r="AA2555" t="s">
        <v>6229</v>
      </c>
      <c r="AB2555">
        <v>359</v>
      </c>
      <c r="AC2555">
        <v>0.41818181818181821</v>
      </c>
      <c r="AD2555" t="s">
        <v>6233</v>
      </c>
      <c r="AE2555" t="s">
        <v>6236</v>
      </c>
    </row>
    <row r="2556" spans="1:31" x14ac:dyDescent="0.25">
      <c r="A2556" t="s">
        <v>3702</v>
      </c>
      <c r="B2556" s="1">
        <v>46179</v>
      </c>
      <c r="C2556">
        <v>0.87847222222222221</v>
      </c>
      <c r="D2556" t="s">
        <v>89</v>
      </c>
      <c r="E2556" t="s">
        <v>36</v>
      </c>
      <c r="F2556" t="s">
        <v>76</v>
      </c>
      <c r="G2556" t="s">
        <v>104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27</v>
      </c>
      <c r="O2556">
        <v>3</v>
      </c>
      <c r="P2556" t="s">
        <v>28</v>
      </c>
      <c r="Q2556" t="s">
        <v>29</v>
      </c>
      <c r="R2556">
        <v>44</v>
      </c>
      <c r="S2556" t="s">
        <v>64</v>
      </c>
      <c r="T2556" t="s">
        <v>41</v>
      </c>
      <c r="U2556" t="s">
        <v>3702</v>
      </c>
      <c r="V2556">
        <v>21</v>
      </c>
      <c r="W2556">
        <v>6</v>
      </c>
      <c r="X2556">
        <v>2026</v>
      </c>
      <c r="Y2556" t="s">
        <v>6239</v>
      </c>
      <c r="Z2556">
        <v>19</v>
      </c>
      <c r="AA2556" t="s">
        <v>6235</v>
      </c>
      <c r="AB2556">
        <v>987</v>
      </c>
      <c r="AC2556">
        <v>0.1574468085106383</v>
      </c>
      <c r="AD2556" t="s">
        <v>6240</v>
      </c>
      <c r="AE2556" t="s">
        <v>6231</v>
      </c>
    </row>
    <row r="2557" spans="1:31" x14ac:dyDescent="0.25">
      <c r="A2557" t="s">
        <v>3704</v>
      </c>
      <c r="B2557" s="1">
        <v>46138</v>
      </c>
      <c r="C2557">
        <v>0.44722222222222224</v>
      </c>
      <c r="D2557" t="s">
        <v>116</v>
      </c>
      <c r="E2557" t="s">
        <v>36</v>
      </c>
      <c r="F2557" t="s">
        <v>47</v>
      </c>
      <c r="G2557" t="s">
        <v>26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70</v>
      </c>
      <c r="O2557">
        <v>3</v>
      </c>
      <c r="P2557" t="s">
        <v>28</v>
      </c>
      <c r="Q2557" t="s">
        <v>29</v>
      </c>
      <c r="R2557">
        <v>22</v>
      </c>
      <c r="S2557" t="s">
        <v>170</v>
      </c>
      <c r="T2557" t="s">
        <v>31</v>
      </c>
      <c r="U2557" t="s">
        <v>3704</v>
      </c>
      <c r="V2557">
        <v>10</v>
      </c>
      <c r="W2557">
        <v>4</v>
      </c>
      <c r="X2557">
        <v>2026</v>
      </c>
      <c r="Y2557" t="s">
        <v>6237</v>
      </c>
      <c r="Z2557">
        <v>8</v>
      </c>
      <c r="AA2557" t="s">
        <v>6235</v>
      </c>
      <c r="AB2557">
        <v>276</v>
      </c>
      <c r="AC2557">
        <v>0.19069767441860463</v>
      </c>
      <c r="AD2557" t="s">
        <v>6240</v>
      </c>
      <c r="AE2557" t="s">
        <v>6241</v>
      </c>
    </row>
    <row r="2558" spans="1:31" x14ac:dyDescent="0.25">
      <c r="A2558" t="s">
        <v>3705</v>
      </c>
      <c r="B2558" s="1">
        <v>46073</v>
      </c>
      <c r="C2558">
        <v>0.97777777777777775</v>
      </c>
      <c r="D2558" t="s">
        <v>23</v>
      </c>
      <c r="E2558" t="s">
        <v>139</v>
      </c>
      <c r="F2558" t="s">
        <v>47</v>
      </c>
      <c r="G2558" t="s">
        <v>48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39</v>
      </c>
      <c r="O2558">
        <v>5</v>
      </c>
      <c r="P2558" t="s">
        <v>28</v>
      </c>
      <c r="Q2558" t="s">
        <v>29</v>
      </c>
      <c r="R2558">
        <v>48</v>
      </c>
      <c r="S2558" t="s">
        <v>30</v>
      </c>
      <c r="T2558" t="s">
        <v>58</v>
      </c>
      <c r="U2558" t="s">
        <v>3705</v>
      </c>
      <c r="V2558">
        <v>23</v>
      </c>
      <c r="W2558">
        <v>2</v>
      </c>
      <c r="X2558">
        <v>2026</v>
      </c>
      <c r="Y2558" t="s">
        <v>6239</v>
      </c>
      <c r="Z2558">
        <v>14</v>
      </c>
      <c r="AA2558" t="s">
        <v>6235</v>
      </c>
      <c r="AB2558">
        <v>859</v>
      </c>
      <c r="AC2558">
        <v>0.19999999999999998</v>
      </c>
      <c r="AD2558" t="s">
        <v>6238</v>
      </c>
      <c r="AE2558" t="s">
        <v>6234</v>
      </c>
    </row>
    <row r="2559" spans="1:31" x14ac:dyDescent="0.25">
      <c r="A2559" t="s">
        <v>3706</v>
      </c>
      <c r="B2559" s="1">
        <v>46075</v>
      </c>
      <c r="C2559">
        <v>0.98958333333333337</v>
      </c>
      <c r="D2559" t="s">
        <v>121</v>
      </c>
      <c r="E2559" t="s">
        <v>139</v>
      </c>
      <c r="F2559" t="s">
        <v>84</v>
      </c>
      <c r="G2559" t="s">
        <v>117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27</v>
      </c>
      <c r="O2559">
        <v>1</v>
      </c>
      <c r="P2559" t="s">
        <v>28</v>
      </c>
      <c r="Q2559" t="s">
        <v>56</v>
      </c>
      <c r="R2559">
        <v>52</v>
      </c>
      <c r="S2559" t="s">
        <v>170</v>
      </c>
      <c r="T2559" t="s">
        <v>58</v>
      </c>
      <c r="U2559" t="s">
        <v>3706</v>
      </c>
      <c r="V2559">
        <v>23</v>
      </c>
      <c r="W2559">
        <v>2</v>
      </c>
      <c r="X2559">
        <v>2026</v>
      </c>
      <c r="Y2559" t="s">
        <v>6239</v>
      </c>
      <c r="Z2559">
        <v>8</v>
      </c>
      <c r="AA2559" t="s">
        <v>6235</v>
      </c>
      <c r="AB2559">
        <v>596</v>
      </c>
      <c r="AC2559">
        <v>0.27714285714285714</v>
      </c>
      <c r="AD2559" t="s">
        <v>6233</v>
      </c>
      <c r="AE2559" t="s">
        <v>6234</v>
      </c>
    </row>
    <row r="2560" spans="1:31" x14ac:dyDescent="0.25">
      <c r="A2560" t="s">
        <v>3707</v>
      </c>
      <c r="B2560" s="1">
        <v>46173</v>
      </c>
      <c r="C2560">
        <v>0.66527777777777775</v>
      </c>
      <c r="D2560" t="s">
        <v>35</v>
      </c>
      <c r="E2560" t="s">
        <v>100</v>
      </c>
      <c r="F2560" t="s">
        <v>69</v>
      </c>
      <c r="G2560" t="s">
        <v>104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70</v>
      </c>
      <c r="O2560">
        <v>2</v>
      </c>
      <c r="P2560" t="s">
        <v>28</v>
      </c>
      <c r="Q2560" t="s">
        <v>56</v>
      </c>
      <c r="R2560">
        <v>34</v>
      </c>
      <c r="S2560" t="s">
        <v>170</v>
      </c>
      <c r="T2560" t="s">
        <v>58</v>
      </c>
      <c r="U2560" t="s">
        <v>3707</v>
      </c>
      <c r="V2560">
        <v>15</v>
      </c>
      <c r="W2560">
        <v>5</v>
      </c>
      <c r="X2560">
        <v>2026</v>
      </c>
      <c r="Y2560" t="s">
        <v>6232</v>
      </c>
      <c r="Z2560">
        <v>15</v>
      </c>
      <c r="AA2560" t="s">
        <v>6235</v>
      </c>
      <c r="AB2560">
        <v>363</v>
      </c>
      <c r="AC2560">
        <v>0.21509433962264152</v>
      </c>
      <c r="AD2560" t="s">
        <v>6233</v>
      </c>
      <c r="AE2560" t="s">
        <v>6236</v>
      </c>
    </row>
    <row r="2561" spans="1:31" x14ac:dyDescent="0.25">
      <c r="A2561" t="s">
        <v>3708</v>
      </c>
      <c r="B2561" s="1">
        <v>46164</v>
      </c>
      <c r="C2561">
        <v>0.5395833333333333</v>
      </c>
      <c r="D2561" t="s">
        <v>62</v>
      </c>
      <c r="E2561" t="s">
        <v>159</v>
      </c>
      <c r="F2561" t="s">
        <v>25</v>
      </c>
      <c r="G2561" t="s">
        <v>26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49</v>
      </c>
      <c r="O2561">
        <v>4</v>
      </c>
      <c r="P2561" t="s">
        <v>28</v>
      </c>
      <c r="Q2561" t="s">
        <v>29</v>
      </c>
      <c r="R2561">
        <v>53</v>
      </c>
      <c r="S2561" t="s">
        <v>30</v>
      </c>
      <c r="T2561" t="s">
        <v>85</v>
      </c>
      <c r="U2561" t="s">
        <v>3708</v>
      </c>
      <c r="V2561">
        <v>12</v>
      </c>
      <c r="W2561">
        <v>5</v>
      </c>
      <c r="X2561">
        <v>2026</v>
      </c>
      <c r="Y2561" t="s">
        <v>6237</v>
      </c>
      <c r="Z2561">
        <v>13</v>
      </c>
      <c r="AA2561" t="s">
        <v>6235</v>
      </c>
      <c r="AB2561">
        <v>55</v>
      </c>
      <c r="AC2561">
        <v>7.5862068965517254E-2</v>
      </c>
      <c r="AD2561" t="s">
        <v>6230</v>
      </c>
      <c r="AE2561" t="s">
        <v>6234</v>
      </c>
    </row>
    <row r="2562" spans="1:31" x14ac:dyDescent="0.25">
      <c r="A2562" t="s">
        <v>3709</v>
      </c>
      <c r="B2562" s="1">
        <v>46155</v>
      </c>
      <c r="C2562">
        <v>0.87847222222222221</v>
      </c>
      <c r="D2562" t="s">
        <v>23</v>
      </c>
      <c r="E2562" t="s">
        <v>83</v>
      </c>
      <c r="F2562" t="s">
        <v>166</v>
      </c>
      <c r="G2562" t="s">
        <v>26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39</v>
      </c>
      <c r="O2562">
        <v>1</v>
      </c>
      <c r="P2562" t="s">
        <v>28</v>
      </c>
      <c r="Q2562" t="s">
        <v>29</v>
      </c>
      <c r="R2562">
        <v>59</v>
      </c>
      <c r="S2562" t="s">
        <v>40</v>
      </c>
      <c r="T2562" t="s">
        <v>41</v>
      </c>
      <c r="U2562" t="s">
        <v>3709</v>
      </c>
      <c r="V2562">
        <v>21</v>
      </c>
      <c r="W2562">
        <v>5</v>
      </c>
      <c r="X2562">
        <v>2026</v>
      </c>
      <c r="Y2562" t="s">
        <v>6239</v>
      </c>
      <c r="Z2562">
        <v>-3</v>
      </c>
      <c r="AA2562" t="s">
        <v>6229</v>
      </c>
      <c r="AB2562">
        <v>534</v>
      </c>
      <c r="AC2562">
        <v>0.2073170731707317</v>
      </c>
      <c r="AD2562" t="s">
        <v>6233</v>
      </c>
      <c r="AE2562" t="s">
        <v>6234</v>
      </c>
    </row>
    <row r="2563" spans="1:31" x14ac:dyDescent="0.25">
      <c r="A2563" t="s">
        <v>3710</v>
      </c>
      <c r="B2563" s="1">
        <v>46156</v>
      </c>
      <c r="C2563">
        <v>0.99375000000000002</v>
      </c>
      <c r="D2563" t="s">
        <v>53</v>
      </c>
      <c r="E2563" t="s">
        <v>46</v>
      </c>
      <c r="F2563" t="s">
        <v>69</v>
      </c>
      <c r="G2563" t="s">
        <v>48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70</v>
      </c>
      <c r="O2563">
        <v>1</v>
      </c>
      <c r="P2563" t="s">
        <v>28</v>
      </c>
      <c r="Q2563" t="s">
        <v>29</v>
      </c>
      <c r="R2563">
        <v>60</v>
      </c>
      <c r="S2563" t="s">
        <v>71</v>
      </c>
      <c r="T2563" t="s">
        <v>58</v>
      </c>
      <c r="U2563" t="s">
        <v>3710</v>
      </c>
      <c r="V2563">
        <v>23</v>
      </c>
      <c r="W2563">
        <v>5</v>
      </c>
      <c r="X2563">
        <v>2026</v>
      </c>
      <c r="Y2563" t="s">
        <v>6239</v>
      </c>
      <c r="Z2563">
        <v>16</v>
      </c>
      <c r="AA2563" t="s">
        <v>6235</v>
      </c>
      <c r="AB2563">
        <v>1001</v>
      </c>
      <c r="AC2563">
        <v>2.4074074074074074E-2</v>
      </c>
      <c r="AD2563" t="s">
        <v>6233</v>
      </c>
      <c r="AE2563" t="s">
        <v>6234</v>
      </c>
    </row>
    <row r="2564" spans="1:31" x14ac:dyDescent="0.25">
      <c r="A2564" t="s">
        <v>3711</v>
      </c>
      <c r="B2564" s="1">
        <v>46099</v>
      </c>
      <c r="C2564">
        <v>0.42777777777777776</v>
      </c>
      <c r="D2564" t="s">
        <v>23</v>
      </c>
      <c r="E2564" t="s">
        <v>135</v>
      </c>
      <c r="F2564" t="s">
        <v>47</v>
      </c>
      <c r="G2564" t="s">
        <v>104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91</v>
      </c>
      <c r="O2564">
        <v>4</v>
      </c>
      <c r="P2564" t="s">
        <v>28</v>
      </c>
      <c r="Q2564" t="s">
        <v>29</v>
      </c>
      <c r="R2564">
        <v>23</v>
      </c>
      <c r="S2564" t="s">
        <v>40</v>
      </c>
      <c r="T2564" t="s">
        <v>31</v>
      </c>
      <c r="U2564" t="s">
        <v>3711</v>
      </c>
      <c r="V2564">
        <v>10</v>
      </c>
      <c r="W2564">
        <v>3</v>
      </c>
      <c r="X2564">
        <v>2026</v>
      </c>
      <c r="Y2564" t="s">
        <v>6237</v>
      </c>
      <c r="Z2564">
        <v>7</v>
      </c>
      <c r="AA2564" t="s">
        <v>6235</v>
      </c>
      <c r="AB2564">
        <v>248</v>
      </c>
      <c r="AC2564">
        <v>0.16346153846153846</v>
      </c>
      <c r="AD2564" t="s">
        <v>6230</v>
      </c>
      <c r="AE2564" t="s">
        <v>6241</v>
      </c>
    </row>
    <row r="2565" spans="1:31" x14ac:dyDescent="0.25">
      <c r="A2565" t="s">
        <v>3712</v>
      </c>
      <c r="B2565" s="1">
        <v>46155</v>
      </c>
      <c r="C2565">
        <v>0.69374999999999998</v>
      </c>
      <c r="D2565" t="s">
        <v>62</v>
      </c>
      <c r="E2565" t="s">
        <v>36</v>
      </c>
      <c r="F2565" t="s">
        <v>63</v>
      </c>
      <c r="G2565" t="s">
        <v>38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27</v>
      </c>
      <c r="O2565">
        <v>3</v>
      </c>
      <c r="P2565" t="s">
        <v>28</v>
      </c>
      <c r="Q2565" t="s">
        <v>29</v>
      </c>
      <c r="R2565">
        <v>52</v>
      </c>
      <c r="S2565" t="s">
        <v>40</v>
      </c>
      <c r="T2565" t="s">
        <v>58</v>
      </c>
      <c r="U2565" t="s">
        <v>3712</v>
      </c>
      <c r="V2565">
        <v>16</v>
      </c>
      <c r="W2565">
        <v>5</v>
      </c>
      <c r="X2565">
        <v>2026</v>
      </c>
      <c r="Y2565" t="s">
        <v>6232</v>
      </c>
      <c r="Z2565">
        <v>16</v>
      </c>
      <c r="AA2565" t="s">
        <v>6235</v>
      </c>
      <c r="AB2565">
        <v>1057</v>
      </c>
      <c r="AC2565">
        <v>0.24473684210526317</v>
      </c>
      <c r="AD2565" t="s">
        <v>6240</v>
      </c>
      <c r="AE2565" t="s">
        <v>6234</v>
      </c>
    </row>
    <row r="2566" spans="1:31" x14ac:dyDescent="0.25">
      <c r="A2566" t="s">
        <v>3713</v>
      </c>
      <c r="B2566" s="1">
        <v>46119</v>
      </c>
      <c r="C2566">
        <v>0.39930555555555558</v>
      </c>
      <c r="D2566" t="s">
        <v>145</v>
      </c>
      <c r="E2566" t="s">
        <v>36</v>
      </c>
      <c r="F2566" t="s">
        <v>55</v>
      </c>
      <c r="G2566" t="s">
        <v>104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27</v>
      </c>
      <c r="O2566">
        <v>1</v>
      </c>
      <c r="P2566" t="s">
        <v>146</v>
      </c>
      <c r="Q2566" t="s">
        <v>29</v>
      </c>
      <c r="R2566">
        <v>33</v>
      </c>
      <c r="S2566" t="s">
        <v>131</v>
      </c>
      <c r="T2566" t="s">
        <v>31</v>
      </c>
      <c r="U2566" t="s">
        <v>3713</v>
      </c>
      <c r="V2566">
        <v>9</v>
      </c>
      <c r="W2566">
        <v>4</v>
      </c>
      <c r="X2566">
        <v>2026</v>
      </c>
      <c r="Y2566" t="s">
        <v>6228</v>
      </c>
      <c r="Z2566">
        <v>14</v>
      </c>
      <c r="AA2566" t="s">
        <v>6235</v>
      </c>
      <c r="AB2566">
        <v>519</v>
      </c>
      <c r="AC2566">
        <v>6.4285714285714293E-2</v>
      </c>
      <c r="AD2566" t="s">
        <v>6233</v>
      </c>
      <c r="AE2566" t="s">
        <v>6236</v>
      </c>
    </row>
    <row r="2567" spans="1:31" x14ac:dyDescent="0.25">
      <c r="A2567" t="s">
        <v>3714</v>
      </c>
      <c r="B2567" s="1">
        <v>46116</v>
      </c>
      <c r="C2567">
        <v>0.60416666666666663</v>
      </c>
      <c r="D2567" t="s">
        <v>130</v>
      </c>
      <c r="E2567" t="s">
        <v>159</v>
      </c>
      <c r="F2567" t="s">
        <v>84</v>
      </c>
      <c r="G2567" t="s">
        <v>38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49</v>
      </c>
      <c r="O2567">
        <v>5</v>
      </c>
      <c r="P2567" t="s">
        <v>28</v>
      </c>
      <c r="Q2567" t="s">
        <v>56</v>
      </c>
      <c r="R2567">
        <v>21</v>
      </c>
      <c r="S2567" t="s">
        <v>64</v>
      </c>
      <c r="T2567" t="s">
        <v>85</v>
      </c>
      <c r="U2567" t="s">
        <v>3714</v>
      </c>
      <c r="V2567">
        <v>14</v>
      </c>
      <c r="W2567">
        <v>4</v>
      </c>
      <c r="X2567">
        <v>2026</v>
      </c>
      <c r="Y2567" t="s">
        <v>6237</v>
      </c>
      <c r="Z2567">
        <v>12</v>
      </c>
      <c r="AA2567" t="s">
        <v>6235</v>
      </c>
      <c r="AB2567">
        <v>263</v>
      </c>
      <c r="AC2567">
        <v>0.22307692307692306</v>
      </c>
      <c r="AD2567" t="s">
        <v>6238</v>
      </c>
      <c r="AE2567" t="s">
        <v>6241</v>
      </c>
    </row>
    <row r="2568" spans="1:31" x14ac:dyDescent="0.25">
      <c r="A2568" t="s">
        <v>3715</v>
      </c>
      <c r="B2568" s="1">
        <v>46152</v>
      </c>
      <c r="C2568">
        <v>0.53194444444444444</v>
      </c>
      <c r="D2568" t="s">
        <v>75</v>
      </c>
      <c r="E2568" t="s">
        <v>36</v>
      </c>
      <c r="F2568" t="s">
        <v>76</v>
      </c>
      <c r="G2568" t="s">
        <v>104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70</v>
      </c>
      <c r="O2568">
        <v>4</v>
      </c>
      <c r="P2568" t="s">
        <v>28</v>
      </c>
      <c r="Q2568" t="s">
        <v>56</v>
      </c>
      <c r="R2568">
        <v>56</v>
      </c>
      <c r="S2568" t="s">
        <v>170</v>
      </c>
      <c r="T2568" t="s">
        <v>85</v>
      </c>
      <c r="U2568" t="s">
        <v>3715</v>
      </c>
      <c r="V2568">
        <v>12</v>
      </c>
      <c r="W2568">
        <v>5</v>
      </c>
      <c r="X2568">
        <v>2026</v>
      </c>
      <c r="Y2568" t="s">
        <v>6237</v>
      </c>
      <c r="Z2568">
        <v>8</v>
      </c>
      <c r="AA2568" t="s">
        <v>6235</v>
      </c>
      <c r="AB2568">
        <v>257</v>
      </c>
      <c r="AC2568">
        <v>0.2361111111111111</v>
      </c>
      <c r="AD2568" t="s">
        <v>6230</v>
      </c>
      <c r="AE2568" t="s">
        <v>6234</v>
      </c>
    </row>
    <row r="2569" spans="1:31" x14ac:dyDescent="0.25">
      <c r="A2569" t="s">
        <v>3716</v>
      </c>
      <c r="B2569" s="1">
        <v>46174</v>
      </c>
      <c r="C2569">
        <v>0.39166666666666666</v>
      </c>
      <c r="D2569" t="s">
        <v>145</v>
      </c>
      <c r="E2569" t="s">
        <v>100</v>
      </c>
      <c r="F2569" t="s">
        <v>95</v>
      </c>
      <c r="G2569" t="s">
        <v>96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91</v>
      </c>
      <c r="O2569">
        <v>3</v>
      </c>
      <c r="P2569" t="s">
        <v>28</v>
      </c>
      <c r="Q2569" t="s">
        <v>56</v>
      </c>
      <c r="R2569">
        <v>49</v>
      </c>
      <c r="S2569" t="s">
        <v>57</v>
      </c>
      <c r="T2569" t="s">
        <v>31</v>
      </c>
      <c r="U2569" t="s">
        <v>3716</v>
      </c>
      <c r="V2569">
        <v>9</v>
      </c>
      <c r="W2569">
        <v>6</v>
      </c>
      <c r="X2569">
        <v>2026</v>
      </c>
      <c r="Y2569" t="s">
        <v>6228</v>
      </c>
      <c r="Z2569">
        <v>-5</v>
      </c>
      <c r="AA2569" t="s">
        <v>6229</v>
      </c>
      <c r="AB2569">
        <v>809</v>
      </c>
      <c r="AC2569">
        <v>0.5636363636363636</v>
      </c>
      <c r="AD2569" t="s">
        <v>6240</v>
      </c>
      <c r="AE2569" t="s">
        <v>6234</v>
      </c>
    </row>
    <row r="2570" spans="1:31" x14ac:dyDescent="0.25">
      <c r="A2570" t="s">
        <v>3717</v>
      </c>
      <c r="B2570" s="1">
        <v>46112</v>
      </c>
      <c r="C2570">
        <v>0.42986111111111114</v>
      </c>
      <c r="D2570" t="s">
        <v>35</v>
      </c>
      <c r="E2570" t="s">
        <v>24</v>
      </c>
      <c r="F2570" t="s">
        <v>63</v>
      </c>
      <c r="G2570" t="s">
        <v>26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39</v>
      </c>
      <c r="O2570">
        <v>2</v>
      </c>
      <c r="P2570" t="s">
        <v>28</v>
      </c>
      <c r="Q2570" t="s">
        <v>56</v>
      </c>
      <c r="R2570">
        <v>56</v>
      </c>
      <c r="S2570" t="s">
        <v>131</v>
      </c>
      <c r="T2570" t="s">
        <v>31</v>
      </c>
      <c r="U2570" t="s">
        <v>3717</v>
      </c>
      <c r="V2570">
        <v>10</v>
      </c>
      <c r="W2570">
        <v>3</v>
      </c>
      <c r="X2570">
        <v>2026</v>
      </c>
      <c r="Y2570" t="s">
        <v>6237</v>
      </c>
      <c r="Z2570">
        <v>12</v>
      </c>
      <c r="AA2570" t="s">
        <v>6235</v>
      </c>
      <c r="AB2570">
        <v>627</v>
      </c>
      <c r="AC2570">
        <v>8.7878787878787876E-2</v>
      </c>
      <c r="AD2570" t="s">
        <v>6233</v>
      </c>
      <c r="AE2570" t="s">
        <v>6234</v>
      </c>
    </row>
    <row r="2571" spans="1:31" x14ac:dyDescent="0.25">
      <c r="A2571" t="s">
        <v>3718</v>
      </c>
      <c r="B2571" s="1">
        <v>46109</v>
      </c>
      <c r="C2571">
        <v>0.6333333333333333</v>
      </c>
      <c r="D2571" t="s">
        <v>53</v>
      </c>
      <c r="E2571" t="s">
        <v>54</v>
      </c>
      <c r="F2571" t="s">
        <v>37</v>
      </c>
      <c r="G2571" t="s">
        <v>48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49</v>
      </c>
      <c r="O2571">
        <v>1</v>
      </c>
      <c r="P2571" t="s">
        <v>28</v>
      </c>
      <c r="Q2571" t="s">
        <v>29</v>
      </c>
      <c r="R2571">
        <v>19</v>
      </c>
      <c r="S2571" t="s">
        <v>64</v>
      </c>
      <c r="T2571" t="s">
        <v>58</v>
      </c>
      <c r="U2571" t="s">
        <v>3718</v>
      </c>
      <c r="V2571">
        <v>15</v>
      </c>
      <c r="W2571">
        <v>3</v>
      </c>
      <c r="X2571">
        <v>2026</v>
      </c>
      <c r="Y2571" t="s">
        <v>6232</v>
      </c>
      <c r="Z2571">
        <v>-2</v>
      </c>
      <c r="AA2571" t="s">
        <v>6229</v>
      </c>
      <c r="AB2571">
        <v>932</v>
      </c>
      <c r="AC2571">
        <v>0.30384615384615388</v>
      </c>
      <c r="AD2571" t="s">
        <v>6233</v>
      </c>
      <c r="AE2571" t="s">
        <v>6241</v>
      </c>
    </row>
    <row r="2572" spans="1:31" x14ac:dyDescent="0.25">
      <c r="A2572" t="s">
        <v>3719</v>
      </c>
      <c r="B2572" s="1">
        <v>46071</v>
      </c>
      <c r="C2572">
        <v>0.42083333333333334</v>
      </c>
      <c r="D2572" t="s">
        <v>130</v>
      </c>
      <c r="E2572" t="s">
        <v>36</v>
      </c>
      <c r="F2572" t="s">
        <v>166</v>
      </c>
      <c r="G2572" t="s">
        <v>26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27</v>
      </c>
      <c r="O2572">
        <v>1</v>
      </c>
      <c r="P2572" t="s">
        <v>28</v>
      </c>
      <c r="Q2572" t="s">
        <v>29</v>
      </c>
      <c r="R2572">
        <v>33</v>
      </c>
      <c r="S2572" t="s">
        <v>40</v>
      </c>
      <c r="T2572" t="s">
        <v>31</v>
      </c>
      <c r="U2572" t="s">
        <v>3719</v>
      </c>
      <c r="V2572">
        <v>10</v>
      </c>
      <c r="W2572">
        <v>2</v>
      </c>
      <c r="X2572">
        <v>2026</v>
      </c>
      <c r="Y2572" t="s">
        <v>6237</v>
      </c>
      <c r="Z2572">
        <v>-1</v>
      </c>
      <c r="AA2572" t="s">
        <v>6229</v>
      </c>
      <c r="AB2572">
        <v>518</v>
      </c>
      <c r="AC2572">
        <v>0.13636363636363635</v>
      </c>
      <c r="AD2572" t="s">
        <v>6233</v>
      </c>
      <c r="AE2572" t="s">
        <v>6236</v>
      </c>
    </row>
    <row r="2573" spans="1:31" x14ac:dyDescent="0.25">
      <c r="A2573" t="s">
        <v>3720</v>
      </c>
      <c r="B2573" s="1">
        <v>46072</v>
      </c>
      <c r="C2573">
        <v>0.41249999999999998</v>
      </c>
      <c r="D2573" t="s">
        <v>62</v>
      </c>
      <c r="E2573" t="s">
        <v>24</v>
      </c>
      <c r="F2573" t="s">
        <v>76</v>
      </c>
      <c r="G2573" t="s">
        <v>48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49</v>
      </c>
      <c r="O2573">
        <v>3</v>
      </c>
      <c r="P2573" t="s">
        <v>28</v>
      </c>
      <c r="Q2573" t="s">
        <v>29</v>
      </c>
      <c r="R2573">
        <v>44</v>
      </c>
      <c r="S2573" t="s">
        <v>71</v>
      </c>
      <c r="T2573" t="s">
        <v>31</v>
      </c>
      <c r="U2573" t="s">
        <v>3720</v>
      </c>
      <c r="V2573">
        <v>9</v>
      </c>
      <c r="W2573">
        <v>2</v>
      </c>
      <c r="X2573">
        <v>2026</v>
      </c>
      <c r="Y2573" t="s">
        <v>6228</v>
      </c>
      <c r="Z2573">
        <v>19</v>
      </c>
      <c r="AA2573" t="s">
        <v>6235</v>
      </c>
      <c r="AB2573">
        <v>565</v>
      </c>
      <c r="AC2573">
        <v>0.31282051282051282</v>
      </c>
      <c r="AD2573" t="s">
        <v>6240</v>
      </c>
      <c r="AE2573" t="s">
        <v>6231</v>
      </c>
    </row>
    <row r="2574" spans="1:31" x14ac:dyDescent="0.25">
      <c r="A2574" t="s">
        <v>3721</v>
      </c>
      <c r="B2574" s="1">
        <v>46028</v>
      </c>
      <c r="C2574">
        <v>0.38263888888888886</v>
      </c>
      <c r="D2574" t="s">
        <v>130</v>
      </c>
      <c r="E2574" t="s">
        <v>36</v>
      </c>
      <c r="F2574" t="s">
        <v>69</v>
      </c>
      <c r="G2574" t="s">
        <v>104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70</v>
      </c>
      <c r="O2574">
        <v>3</v>
      </c>
      <c r="P2574" t="s">
        <v>28</v>
      </c>
      <c r="Q2574" t="s">
        <v>56</v>
      </c>
      <c r="R2574">
        <v>59</v>
      </c>
      <c r="S2574" t="s">
        <v>131</v>
      </c>
      <c r="T2574" t="s">
        <v>31</v>
      </c>
      <c r="U2574" t="s">
        <v>3721</v>
      </c>
      <c r="V2574">
        <v>9</v>
      </c>
      <c r="W2574">
        <v>1</v>
      </c>
      <c r="X2574">
        <v>2026</v>
      </c>
      <c r="Y2574" t="s">
        <v>6228</v>
      </c>
      <c r="Z2574">
        <v>15</v>
      </c>
      <c r="AA2574" t="s">
        <v>6235</v>
      </c>
      <c r="AB2574">
        <v>940</v>
      </c>
      <c r="AC2574">
        <v>0.14807692307692308</v>
      </c>
      <c r="AD2574" t="s">
        <v>6240</v>
      </c>
      <c r="AE2574" t="s">
        <v>6234</v>
      </c>
    </row>
    <row r="2575" spans="1:31" x14ac:dyDescent="0.25">
      <c r="A2575" t="s">
        <v>3722</v>
      </c>
      <c r="B2575" s="1">
        <v>46115</v>
      </c>
      <c r="C2575">
        <v>0.91319444444444442</v>
      </c>
      <c r="D2575" t="s">
        <v>68</v>
      </c>
      <c r="E2575" t="s">
        <v>36</v>
      </c>
      <c r="F2575" t="s">
        <v>37</v>
      </c>
      <c r="G2575" t="s">
        <v>117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27</v>
      </c>
      <c r="O2575">
        <v>2</v>
      </c>
      <c r="P2575" t="s">
        <v>28</v>
      </c>
      <c r="Q2575" t="s">
        <v>56</v>
      </c>
      <c r="R2575">
        <v>54</v>
      </c>
      <c r="S2575" t="s">
        <v>30</v>
      </c>
      <c r="T2575" t="s">
        <v>41</v>
      </c>
      <c r="U2575" t="s">
        <v>3722</v>
      </c>
      <c r="V2575">
        <v>21</v>
      </c>
      <c r="W2575">
        <v>4</v>
      </c>
      <c r="X2575">
        <v>2026</v>
      </c>
      <c r="Y2575" t="s">
        <v>6239</v>
      </c>
      <c r="Z2575">
        <v>16</v>
      </c>
      <c r="AA2575" t="s">
        <v>6235</v>
      </c>
      <c r="AB2575">
        <v>953</v>
      </c>
      <c r="AC2575">
        <v>0.19661016949152541</v>
      </c>
      <c r="AD2575" t="s">
        <v>6233</v>
      </c>
      <c r="AE2575" t="s">
        <v>6234</v>
      </c>
    </row>
    <row r="2576" spans="1:31" x14ac:dyDescent="0.25">
      <c r="A2576" t="s">
        <v>3723</v>
      </c>
      <c r="B2576" s="1">
        <v>46108</v>
      </c>
      <c r="C2576">
        <v>0.96597222222222223</v>
      </c>
      <c r="D2576" t="s">
        <v>45</v>
      </c>
      <c r="E2576" t="s">
        <v>139</v>
      </c>
      <c r="F2576" t="s">
        <v>84</v>
      </c>
      <c r="G2576" t="s">
        <v>26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91</v>
      </c>
      <c r="O2576">
        <v>3</v>
      </c>
      <c r="P2576" t="s">
        <v>28</v>
      </c>
      <c r="Q2576" t="s">
        <v>56</v>
      </c>
      <c r="R2576">
        <v>52</v>
      </c>
      <c r="S2576" t="s">
        <v>30</v>
      </c>
      <c r="T2576" t="s">
        <v>58</v>
      </c>
      <c r="U2576" t="s">
        <v>3723</v>
      </c>
      <c r="V2576">
        <v>23</v>
      </c>
      <c r="W2576">
        <v>3</v>
      </c>
      <c r="X2576">
        <v>2026</v>
      </c>
      <c r="Y2576" t="s">
        <v>6239</v>
      </c>
      <c r="Z2576">
        <v>13</v>
      </c>
      <c r="AA2576" t="s">
        <v>6235</v>
      </c>
      <c r="AB2576">
        <v>497</v>
      </c>
      <c r="AC2576">
        <v>8.7272727272727266E-2</v>
      </c>
      <c r="AD2576" t="s">
        <v>6240</v>
      </c>
      <c r="AE2576" t="s">
        <v>6234</v>
      </c>
    </row>
    <row r="2577" spans="1:31" x14ac:dyDescent="0.25">
      <c r="A2577" t="s">
        <v>3724</v>
      </c>
      <c r="B2577" s="1">
        <v>46041</v>
      </c>
      <c r="C2577">
        <v>0.5625</v>
      </c>
      <c r="D2577" t="s">
        <v>68</v>
      </c>
      <c r="E2577" t="s">
        <v>46</v>
      </c>
      <c r="F2577" t="s">
        <v>166</v>
      </c>
      <c r="G2577" t="s">
        <v>96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70</v>
      </c>
      <c r="O2577">
        <v>5</v>
      </c>
      <c r="P2577" t="s">
        <v>28</v>
      </c>
      <c r="Q2577" t="s">
        <v>56</v>
      </c>
      <c r="R2577">
        <v>53</v>
      </c>
      <c r="S2577" t="s">
        <v>57</v>
      </c>
      <c r="T2577" t="s">
        <v>85</v>
      </c>
      <c r="U2577" t="s">
        <v>3724</v>
      </c>
      <c r="V2577">
        <v>13</v>
      </c>
      <c r="W2577">
        <v>1</v>
      </c>
      <c r="X2577">
        <v>2026</v>
      </c>
      <c r="Y2577" t="s">
        <v>6237</v>
      </c>
      <c r="Z2577">
        <v>-3</v>
      </c>
      <c r="AA2577" t="s">
        <v>6229</v>
      </c>
      <c r="AB2577">
        <v>1135</v>
      </c>
      <c r="AC2577">
        <v>0.53181818181818175</v>
      </c>
      <c r="AD2577" t="s">
        <v>6238</v>
      </c>
      <c r="AE2577" t="s">
        <v>6234</v>
      </c>
    </row>
    <row r="2578" spans="1:31" x14ac:dyDescent="0.25">
      <c r="A2578" t="s">
        <v>3725</v>
      </c>
      <c r="B2578" s="1">
        <v>46089</v>
      </c>
      <c r="C2578">
        <v>0.42777777777777776</v>
      </c>
      <c r="D2578" t="s">
        <v>75</v>
      </c>
      <c r="E2578" t="s">
        <v>139</v>
      </c>
      <c r="F2578" t="s">
        <v>166</v>
      </c>
      <c r="G2578" t="s">
        <v>104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91</v>
      </c>
      <c r="O2578">
        <v>2</v>
      </c>
      <c r="P2578" t="s">
        <v>28</v>
      </c>
      <c r="Q2578" t="s">
        <v>29</v>
      </c>
      <c r="R2578">
        <v>59</v>
      </c>
      <c r="S2578" t="s">
        <v>170</v>
      </c>
      <c r="T2578" t="s">
        <v>31</v>
      </c>
      <c r="U2578" t="s">
        <v>3725</v>
      </c>
      <c r="V2578">
        <v>10</v>
      </c>
      <c r="W2578">
        <v>3</v>
      </c>
      <c r="X2578">
        <v>2026</v>
      </c>
      <c r="Y2578" t="s">
        <v>6237</v>
      </c>
      <c r="Z2578">
        <v>-1</v>
      </c>
      <c r="AA2578" t="s">
        <v>6229</v>
      </c>
      <c r="AB2578">
        <v>1044</v>
      </c>
      <c r="AC2578">
        <v>6.9999999999999993E-2</v>
      </c>
      <c r="AD2578" t="s">
        <v>6233</v>
      </c>
      <c r="AE2578" t="s">
        <v>6234</v>
      </c>
    </row>
    <row r="2579" spans="1:31" x14ac:dyDescent="0.25">
      <c r="A2579" t="s">
        <v>3726</v>
      </c>
      <c r="B2579" s="1">
        <v>46195</v>
      </c>
      <c r="C2579">
        <v>0.52708333333333335</v>
      </c>
      <c r="D2579" t="s">
        <v>121</v>
      </c>
      <c r="E2579" t="s">
        <v>100</v>
      </c>
      <c r="F2579" t="s">
        <v>63</v>
      </c>
      <c r="G2579" t="s">
        <v>117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70</v>
      </c>
      <c r="O2579">
        <v>2</v>
      </c>
      <c r="P2579" t="s">
        <v>28</v>
      </c>
      <c r="Q2579" t="s">
        <v>56</v>
      </c>
      <c r="R2579">
        <v>37</v>
      </c>
      <c r="S2579" t="s">
        <v>57</v>
      </c>
      <c r="T2579" t="s">
        <v>85</v>
      </c>
      <c r="U2579" t="s">
        <v>3726</v>
      </c>
      <c r="V2579">
        <v>12</v>
      </c>
      <c r="W2579">
        <v>6</v>
      </c>
      <c r="X2579">
        <v>2026</v>
      </c>
      <c r="Y2579" t="s">
        <v>6237</v>
      </c>
      <c r="Z2579">
        <v>11</v>
      </c>
      <c r="AA2579" t="s">
        <v>6235</v>
      </c>
      <c r="AB2579">
        <v>320</v>
      </c>
      <c r="AC2579">
        <v>0.17674418604651163</v>
      </c>
      <c r="AD2579" t="s">
        <v>6233</v>
      </c>
      <c r="AE2579" t="s">
        <v>6231</v>
      </c>
    </row>
    <row r="2580" spans="1:31" x14ac:dyDescent="0.25">
      <c r="A2580" t="s">
        <v>3727</v>
      </c>
      <c r="B2580" s="1">
        <v>46058</v>
      </c>
      <c r="C2580">
        <v>0.92500000000000004</v>
      </c>
      <c r="D2580" t="s">
        <v>116</v>
      </c>
      <c r="E2580" t="s">
        <v>36</v>
      </c>
      <c r="F2580" t="s">
        <v>25</v>
      </c>
      <c r="G2580" t="s">
        <v>38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49</v>
      </c>
      <c r="O2580">
        <v>5</v>
      </c>
      <c r="P2580" t="s">
        <v>146</v>
      </c>
      <c r="Q2580" t="s">
        <v>56</v>
      </c>
      <c r="R2580">
        <v>57</v>
      </c>
      <c r="S2580" t="s">
        <v>71</v>
      </c>
      <c r="T2580" t="s">
        <v>58</v>
      </c>
      <c r="U2580" t="s">
        <v>3727</v>
      </c>
      <c r="V2580">
        <v>22</v>
      </c>
      <c r="W2580">
        <v>2</v>
      </c>
      <c r="X2580">
        <v>2026</v>
      </c>
      <c r="Y2580" t="s">
        <v>6239</v>
      </c>
      <c r="Z2580">
        <v>20</v>
      </c>
      <c r="AA2580" t="s">
        <v>6235</v>
      </c>
      <c r="AB2580">
        <v>938</v>
      </c>
      <c r="AC2580">
        <v>0.13728813559322034</v>
      </c>
      <c r="AD2580" t="s">
        <v>6238</v>
      </c>
      <c r="AE2580" t="s">
        <v>6234</v>
      </c>
    </row>
    <row r="2581" spans="1:31" x14ac:dyDescent="0.25">
      <c r="A2581" t="s">
        <v>3728</v>
      </c>
      <c r="B2581" s="1">
        <v>46076</v>
      </c>
      <c r="C2581">
        <v>0.38680555555555557</v>
      </c>
      <c r="D2581" t="s">
        <v>145</v>
      </c>
      <c r="E2581" t="s">
        <v>54</v>
      </c>
      <c r="F2581" t="s">
        <v>76</v>
      </c>
      <c r="G2581" t="s">
        <v>96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49</v>
      </c>
      <c r="O2581">
        <v>4</v>
      </c>
      <c r="P2581" t="s">
        <v>28</v>
      </c>
      <c r="Q2581" t="s">
        <v>56</v>
      </c>
      <c r="R2581">
        <v>21</v>
      </c>
      <c r="S2581" t="s">
        <v>57</v>
      </c>
      <c r="T2581" t="s">
        <v>31</v>
      </c>
      <c r="U2581" t="s">
        <v>3728</v>
      </c>
      <c r="V2581">
        <v>9</v>
      </c>
      <c r="W2581">
        <v>2</v>
      </c>
      <c r="X2581">
        <v>2026</v>
      </c>
      <c r="Y2581" t="s">
        <v>6228</v>
      </c>
      <c r="Z2581">
        <v>6</v>
      </c>
      <c r="AA2581" t="s">
        <v>6235</v>
      </c>
      <c r="AB2581">
        <v>599</v>
      </c>
      <c r="AC2581">
        <v>0.28148148148148144</v>
      </c>
      <c r="AD2581" t="s">
        <v>6230</v>
      </c>
      <c r="AE2581" t="s">
        <v>6241</v>
      </c>
    </row>
    <row r="2582" spans="1:31" x14ac:dyDescent="0.25">
      <c r="A2582" t="s">
        <v>3729</v>
      </c>
      <c r="B2582" s="1">
        <v>46041</v>
      </c>
      <c r="C2582">
        <v>0.93680555555555556</v>
      </c>
      <c r="D2582" t="s">
        <v>99</v>
      </c>
      <c r="E2582" t="s">
        <v>139</v>
      </c>
      <c r="F2582" t="s">
        <v>25</v>
      </c>
      <c r="G2582" t="s">
        <v>38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27</v>
      </c>
      <c r="O2582">
        <v>5</v>
      </c>
      <c r="P2582" t="s">
        <v>28</v>
      </c>
      <c r="Q2582" t="s">
        <v>56</v>
      </c>
      <c r="R2582">
        <v>22</v>
      </c>
      <c r="S2582" t="s">
        <v>57</v>
      </c>
      <c r="T2582" t="s">
        <v>58</v>
      </c>
      <c r="U2582" t="s">
        <v>3729</v>
      </c>
      <c r="V2582">
        <v>22</v>
      </c>
      <c r="W2582">
        <v>1</v>
      </c>
      <c r="X2582">
        <v>2026</v>
      </c>
      <c r="Y2582" t="s">
        <v>6239</v>
      </c>
      <c r="Z2582">
        <v>10</v>
      </c>
      <c r="AA2582" t="s">
        <v>6235</v>
      </c>
      <c r="AB2582">
        <v>695</v>
      </c>
      <c r="AC2582">
        <v>5.8823529411764705E-2</v>
      </c>
      <c r="AD2582" t="s">
        <v>6238</v>
      </c>
      <c r="AE2582" t="s">
        <v>6241</v>
      </c>
    </row>
    <row r="2583" spans="1:31" x14ac:dyDescent="0.25">
      <c r="A2583" t="s">
        <v>3730</v>
      </c>
      <c r="B2583" s="1">
        <v>46197</v>
      </c>
      <c r="C2583">
        <v>0.47499999999999998</v>
      </c>
      <c r="D2583" t="s">
        <v>99</v>
      </c>
      <c r="E2583" t="s">
        <v>100</v>
      </c>
      <c r="F2583" t="s">
        <v>95</v>
      </c>
      <c r="G2583" t="s">
        <v>38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27</v>
      </c>
      <c r="O2583">
        <v>2</v>
      </c>
      <c r="P2583" t="s">
        <v>28</v>
      </c>
      <c r="Q2583" t="s">
        <v>29</v>
      </c>
      <c r="R2583">
        <v>35</v>
      </c>
      <c r="S2583" t="s">
        <v>40</v>
      </c>
      <c r="T2583" t="s">
        <v>58</v>
      </c>
      <c r="U2583" t="s">
        <v>3730</v>
      </c>
      <c r="V2583">
        <v>11</v>
      </c>
      <c r="W2583">
        <v>6</v>
      </c>
      <c r="X2583">
        <v>2026</v>
      </c>
      <c r="Y2583" t="s">
        <v>6237</v>
      </c>
      <c r="Z2583">
        <v>3</v>
      </c>
      <c r="AA2583" t="s">
        <v>6235</v>
      </c>
      <c r="AB2583">
        <v>821</v>
      </c>
      <c r="AC2583">
        <v>2.3404255319148939E-2</v>
      </c>
      <c r="AD2583" t="s">
        <v>6233</v>
      </c>
      <c r="AE2583" t="s">
        <v>6236</v>
      </c>
    </row>
    <row r="2584" spans="1:31" x14ac:dyDescent="0.25">
      <c r="A2584" t="s">
        <v>3731</v>
      </c>
      <c r="B2584" s="1">
        <v>46067</v>
      </c>
      <c r="C2584">
        <v>0.87986111111111109</v>
      </c>
      <c r="D2584" t="s">
        <v>45</v>
      </c>
      <c r="E2584" t="s">
        <v>36</v>
      </c>
      <c r="F2584" t="s">
        <v>47</v>
      </c>
      <c r="G2584" t="s">
        <v>104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27</v>
      </c>
      <c r="O2584">
        <v>1</v>
      </c>
      <c r="P2584" t="s">
        <v>28</v>
      </c>
      <c r="Q2584" t="s">
        <v>56</v>
      </c>
      <c r="R2584">
        <v>23</v>
      </c>
      <c r="S2584" t="s">
        <v>64</v>
      </c>
      <c r="T2584" t="s">
        <v>41</v>
      </c>
      <c r="U2584" t="s">
        <v>3731</v>
      </c>
      <c r="V2584">
        <v>21</v>
      </c>
      <c r="W2584">
        <v>2</v>
      </c>
      <c r="X2584">
        <v>2026</v>
      </c>
      <c r="Y2584" t="s">
        <v>6239</v>
      </c>
      <c r="Z2584">
        <v>6</v>
      </c>
      <c r="AA2584" t="s">
        <v>6235</v>
      </c>
      <c r="AB2584">
        <v>522</v>
      </c>
      <c r="AC2584">
        <v>0.31785714285714289</v>
      </c>
      <c r="AD2584" t="s">
        <v>6233</v>
      </c>
      <c r="AE2584" t="s">
        <v>6241</v>
      </c>
    </row>
    <row r="2585" spans="1:31" x14ac:dyDescent="0.25">
      <c r="A2585" t="s">
        <v>3732</v>
      </c>
      <c r="B2585" s="1">
        <v>46071</v>
      </c>
      <c r="C2585">
        <v>0.77638888888888891</v>
      </c>
      <c r="D2585" t="s">
        <v>145</v>
      </c>
      <c r="E2585" t="s">
        <v>90</v>
      </c>
      <c r="F2585" t="s">
        <v>166</v>
      </c>
      <c r="G2585" t="s">
        <v>117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49</v>
      </c>
      <c r="O2585">
        <v>4</v>
      </c>
      <c r="P2585" t="s">
        <v>28</v>
      </c>
      <c r="Q2585" t="s">
        <v>56</v>
      </c>
      <c r="R2585">
        <v>26</v>
      </c>
      <c r="S2585" t="s">
        <v>40</v>
      </c>
      <c r="T2585" t="s">
        <v>41</v>
      </c>
      <c r="U2585" t="s">
        <v>3732</v>
      </c>
      <c r="V2585">
        <v>18</v>
      </c>
      <c r="W2585">
        <v>2</v>
      </c>
      <c r="X2585">
        <v>2026</v>
      </c>
      <c r="Y2585" t="s">
        <v>6232</v>
      </c>
      <c r="Z2585">
        <v>-1</v>
      </c>
      <c r="AA2585" t="s">
        <v>6229</v>
      </c>
      <c r="AB2585">
        <v>427</v>
      </c>
      <c r="AC2585">
        <v>0.48518518518518516</v>
      </c>
      <c r="AD2585" t="s">
        <v>6230</v>
      </c>
      <c r="AE2585" t="s">
        <v>6236</v>
      </c>
    </row>
    <row r="2586" spans="1:31" x14ac:dyDescent="0.25">
      <c r="A2586" t="s">
        <v>3733</v>
      </c>
      <c r="B2586" s="1">
        <v>46122</v>
      </c>
      <c r="C2586">
        <v>0.94930555555555551</v>
      </c>
      <c r="D2586" t="s">
        <v>35</v>
      </c>
      <c r="E2586" t="s">
        <v>46</v>
      </c>
      <c r="F2586" t="s">
        <v>37</v>
      </c>
      <c r="G2586" t="s">
        <v>104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39</v>
      </c>
      <c r="O2586">
        <v>3</v>
      </c>
      <c r="P2586" t="s">
        <v>28</v>
      </c>
      <c r="Q2586" t="s">
        <v>29</v>
      </c>
      <c r="R2586">
        <v>29</v>
      </c>
      <c r="S2586" t="s">
        <v>30</v>
      </c>
      <c r="T2586" t="s">
        <v>58</v>
      </c>
      <c r="U2586" t="s">
        <v>3733</v>
      </c>
      <c r="V2586">
        <v>22</v>
      </c>
      <c r="W2586">
        <v>4</v>
      </c>
      <c r="X2586">
        <v>2026</v>
      </c>
      <c r="Y2586" t="s">
        <v>6239</v>
      </c>
      <c r="Z2586">
        <v>12</v>
      </c>
      <c r="AA2586" t="s">
        <v>6235</v>
      </c>
      <c r="AB2586">
        <v>691</v>
      </c>
      <c r="AC2586">
        <v>0.20600000000000002</v>
      </c>
      <c r="AD2586" t="s">
        <v>6240</v>
      </c>
      <c r="AE2586" t="s">
        <v>6236</v>
      </c>
    </row>
    <row r="2587" spans="1:31" x14ac:dyDescent="0.25">
      <c r="A2587" t="s">
        <v>3734</v>
      </c>
      <c r="B2587" s="1">
        <v>46079</v>
      </c>
      <c r="C2587">
        <v>0.84791666666666665</v>
      </c>
      <c r="D2587" t="s">
        <v>62</v>
      </c>
      <c r="E2587" t="s">
        <v>46</v>
      </c>
      <c r="F2587" t="s">
        <v>69</v>
      </c>
      <c r="G2587" t="s">
        <v>38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70</v>
      </c>
      <c r="O2587">
        <v>4</v>
      </c>
      <c r="P2587" t="s">
        <v>28</v>
      </c>
      <c r="Q2587" t="s">
        <v>29</v>
      </c>
      <c r="R2587">
        <v>42</v>
      </c>
      <c r="S2587" t="s">
        <v>71</v>
      </c>
      <c r="T2587" t="s">
        <v>41</v>
      </c>
      <c r="U2587" t="s">
        <v>3734</v>
      </c>
      <c r="V2587">
        <v>20</v>
      </c>
      <c r="W2587">
        <v>2</v>
      </c>
      <c r="X2587">
        <v>2026</v>
      </c>
      <c r="Y2587" t="s">
        <v>6239</v>
      </c>
      <c r="Z2587">
        <v>18</v>
      </c>
      <c r="AA2587" t="s">
        <v>6235</v>
      </c>
      <c r="AB2587">
        <v>667</v>
      </c>
      <c r="AC2587">
        <v>0.18157894736842106</v>
      </c>
      <c r="AD2587" t="s">
        <v>6230</v>
      </c>
      <c r="AE2587" t="s">
        <v>6231</v>
      </c>
    </row>
    <row r="2588" spans="1:31" x14ac:dyDescent="0.25">
      <c r="A2588" t="s">
        <v>3735</v>
      </c>
      <c r="B2588" s="1">
        <v>46062</v>
      </c>
      <c r="C2588">
        <v>0.47152777777777777</v>
      </c>
      <c r="D2588" t="s">
        <v>68</v>
      </c>
      <c r="E2588" t="s">
        <v>83</v>
      </c>
      <c r="F2588" t="s">
        <v>166</v>
      </c>
      <c r="G2588" t="s">
        <v>104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39</v>
      </c>
      <c r="O2588">
        <v>2</v>
      </c>
      <c r="P2588" t="s">
        <v>28</v>
      </c>
      <c r="Q2588" t="s">
        <v>56</v>
      </c>
      <c r="R2588">
        <v>32</v>
      </c>
      <c r="S2588" t="s">
        <v>57</v>
      </c>
      <c r="T2588" t="s">
        <v>58</v>
      </c>
      <c r="U2588" t="s">
        <v>3735</v>
      </c>
      <c r="V2588">
        <v>11</v>
      </c>
      <c r="W2588">
        <v>2</v>
      </c>
      <c r="X2588">
        <v>2026</v>
      </c>
      <c r="Y2588" t="s">
        <v>6237</v>
      </c>
      <c r="Z2588">
        <v>-3</v>
      </c>
      <c r="AA2588" t="s">
        <v>6229</v>
      </c>
      <c r="AB2588">
        <v>495</v>
      </c>
      <c r="AC2588">
        <v>0.20277777777777778</v>
      </c>
      <c r="AD2588" t="s">
        <v>6233</v>
      </c>
      <c r="AE2588" t="s">
        <v>6236</v>
      </c>
    </row>
    <row r="2589" spans="1:31" x14ac:dyDescent="0.25">
      <c r="A2589" t="s">
        <v>3736</v>
      </c>
      <c r="B2589" s="1">
        <v>46030</v>
      </c>
      <c r="C2589">
        <v>0.55208333333333337</v>
      </c>
      <c r="D2589" t="s">
        <v>45</v>
      </c>
      <c r="E2589" t="s">
        <v>139</v>
      </c>
      <c r="F2589" t="s">
        <v>47</v>
      </c>
      <c r="G2589" t="s">
        <v>104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39</v>
      </c>
      <c r="O2589">
        <v>3</v>
      </c>
      <c r="P2589" t="s">
        <v>28</v>
      </c>
      <c r="Q2589" t="s">
        <v>56</v>
      </c>
      <c r="R2589">
        <v>27</v>
      </c>
      <c r="S2589" t="s">
        <v>71</v>
      </c>
      <c r="T2589" t="s">
        <v>85</v>
      </c>
      <c r="U2589" t="s">
        <v>3736</v>
      </c>
      <c r="V2589">
        <v>13</v>
      </c>
      <c r="W2589">
        <v>1</v>
      </c>
      <c r="X2589">
        <v>2026</v>
      </c>
      <c r="Y2589" t="s">
        <v>6237</v>
      </c>
      <c r="Z2589">
        <v>-3</v>
      </c>
      <c r="AA2589" t="s">
        <v>6229</v>
      </c>
      <c r="AB2589">
        <v>826</v>
      </c>
      <c r="AC2589">
        <v>0.16250000000000001</v>
      </c>
      <c r="AD2589" t="s">
        <v>6240</v>
      </c>
      <c r="AE2589" t="s">
        <v>6236</v>
      </c>
    </row>
    <row r="2590" spans="1:31" x14ac:dyDescent="0.25">
      <c r="A2590" t="s">
        <v>3737</v>
      </c>
      <c r="B2590" s="1">
        <v>46066</v>
      </c>
      <c r="C2590">
        <v>0.46111111111111114</v>
      </c>
      <c r="D2590" t="s">
        <v>116</v>
      </c>
      <c r="E2590" t="s">
        <v>54</v>
      </c>
      <c r="F2590" t="s">
        <v>25</v>
      </c>
      <c r="G2590" t="s">
        <v>38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70</v>
      </c>
      <c r="O2590">
        <v>3</v>
      </c>
      <c r="P2590" t="s">
        <v>28</v>
      </c>
      <c r="Q2590" t="s">
        <v>56</v>
      </c>
      <c r="R2590">
        <v>51</v>
      </c>
      <c r="S2590" t="s">
        <v>30</v>
      </c>
      <c r="T2590" t="s">
        <v>58</v>
      </c>
      <c r="U2590" t="s">
        <v>3737</v>
      </c>
      <c r="V2590">
        <v>11</v>
      </c>
      <c r="W2590">
        <v>2</v>
      </c>
      <c r="X2590">
        <v>2026</v>
      </c>
      <c r="Y2590" t="s">
        <v>6237</v>
      </c>
      <c r="Z2590">
        <v>19</v>
      </c>
      <c r="AA2590" t="s">
        <v>6235</v>
      </c>
      <c r="AB2590">
        <v>1059</v>
      </c>
      <c r="AC2590">
        <v>0.27435897435897433</v>
      </c>
      <c r="AD2590" t="s">
        <v>6240</v>
      </c>
      <c r="AE2590" t="s">
        <v>6234</v>
      </c>
    </row>
    <row r="2591" spans="1:31" x14ac:dyDescent="0.25">
      <c r="A2591" t="s">
        <v>3739</v>
      </c>
      <c r="B2591" s="1">
        <v>46099</v>
      </c>
      <c r="C2591">
        <v>0.49444444444444446</v>
      </c>
      <c r="D2591" t="s">
        <v>296</v>
      </c>
      <c r="E2591" t="s">
        <v>36</v>
      </c>
      <c r="F2591" t="s">
        <v>95</v>
      </c>
      <c r="G2591" t="s">
        <v>48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70</v>
      </c>
      <c r="O2591">
        <v>4</v>
      </c>
      <c r="P2591" t="s">
        <v>28</v>
      </c>
      <c r="Q2591" t="s">
        <v>29</v>
      </c>
      <c r="R2591">
        <v>29</v>
      </c>
      <c r="S2591" t="s">
        <v>40</v>
      </c>
      <c r="T2591" t="s">
        <v>58</v>
      </c>
      <c r="U2591" t="s">
        <v>3739</v>
      </c>
      <c r="V2591">
        <v>11</v>
      </c>
      <c r="W2591">
        <v>3</v>
      </c>
      <c r="X2591">
        <v>2026</v>
      </c>
      <c r="Y2591" t="s">
        <v>6237</v>
      </c>
      <c r="Z2591">
        <v>-3</v>
      </c>
      <c r="AA2591" t="s">
        <v>6229</v>
      </c>
      <c r="AB2591">
        <v>936</v>
      </c>
      <c r="AC2591">
        <v>0.22105263157894739</v>
      </c>
      <c r="AD2591" t="s">
        <v>6230</v>
      </c>
      <c r="AE2591" t="s">
        <v>6236</v>
      </c>
    </row>
    <row r="2592" spans="1:31" x14ac:dyDescent="0.25">
      <c r="A2592" t="s">
        <v>3740</v>
      </c>
      <c r="B2592" s="1">
        <v>46028</v>
      </c>
      <c r="C2592">
        <v>0.38472222222222224</v>
      </c>
      <c r="D2592" t="s">
        <v>116</v>
      </c>
      <c r="E2592" t="s">
        <v>83</v>
      </c>
      <c r="F2592" t="s">
        <v>95</v>
      </c>
      <c r="G2592" t="s">
        <v>38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49</v>
      </c>
      <c r="O2592">
        <v>2</v>
      </c>
      <c r="P2592" t="s">
        <v>28</v>
      </c>
      <c r="Q2592" t="s">
        <v>56</v>
      </c>
      <c r="R2592">
        <v>50</v>
      </c>
      <c r="S2592" t="s">
        <v>131</v>
      </c>
      <c r="T2592" t="s">
        <v>31</v>
      </c>
      <c r="U2592" t="s">
        <v>3740</v>
      </c>
      <c r="V2592">
        <v>9</v>
      </c>
      <c r="W2592">
        <v>1</v>
      </c>
      <c r="X2592">
        <v>2026</v>
      </c>
      <c r="Y2592" t="s">
        <v>6228</v>
      </c>
      <c r="Z2592">
        <v>19</v>
      </c>
      <c r="AA2592" t="s">
        <v>6235</v>
      </c>
      <c r="AB2592">
        <v>354</v>
      </c>
      <c r="AC2592">
        <v>0.2565217391304348</v>
      </c>
      <c r="AD2592" t="s">
        <v>6233</v>
      </c>
      <c r="AE2592" t="s">
        <v>6234</v>
      </c>
    </row>
    <row r="2593" spans="1:31" x14ac:dyDescent="0.25">
      <c r="A2593" t="s">
        <v>3741</v>
      </c>
      <c r="B2593" s="1">
        <v>46100</v>
      </c>
      <c r="C2593">
        <v>0.34652777777777777</v>
      </c>
      <c r="D2593" t="s">
        <v>130</v>
      </c>
      <c r="E2593" t="s">
        <v>36</v>
      </c>
      <c r="F2593" t="s">
        <v>95</v>
      </c>
      <c r="G2593" t="s">
        <v>26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49</v>
      </c>
      <c r="O2593">
        <v>4</v>
      </c>
      <c r="P2593" t="s">
        <v>28</v>
      </c>
      <c r="Q2593" t="s">
        <v>29</v>
      </c>
      <c r="R2593">
        <v>57</v>
      </c>
      <c r="S2593" t="s">
        <v>71</v>
      </c>
      <c r="T2593" t="s">
        <v>31</v>
      </c>
      <c r="U2593" t="s">
        <v>3741</v>
      </c>
      <c r="V2593">
        <v>8</v>
      </c>
      <c r="W2593">
        <v>3</v>
      </c>
      <c r="X2593">
        <v>2026</v>
      </c>
      <c r="Y2593" t="s">
        <v>6228</v>
      </c>
      <c r="Z2593">
        <v>-4</v>
      </c>
      <c r="AA2593" t="s">
        <v>6229</v>
      </c>
      <c r="AB2593">
        <v>684</v>
      </c>
      <c r="AC2593">
        <v>0.70625000000000004</v>
      </c>
      <c r="AD2593" t="s">
        <v>6230</v>
      </c>
      <c r="AE2593" t="s">
        <v>6234</v>
      </c>
    </row>
    <row r="2594" spans="1:31" x14ac:dyDescent="0.25">
      <c r="A2594" t="s">
        <v>3742</v>
      </c>
      <c r="B2594" s="1">
        <v>46086</v>
      </c>
      <c r="C2594">
        <v>0.82291666666666663</v>
      </c>
      <c r="D2594" t="s">
        <v>116</v>
      </c>
      <c r="E2594" t="s">
        <v>159</v>
      </c>
      <c r="F2594" t="s">
        <v>25</v>
      </c>
      <c r="G2594" t="s">
        <v>48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39</v>
      </c>
      <c r="O2594">
        <v>3</v>
      </c>
      <c r="P2594" t="s">
        <v>28</v>
      </c>
      <c r="Q2594" t="s">
        <v>56</v>
      </c>
      <c r="R2594">
        <v>25</v>
      </c>
      <c r="S2594" t="s">
        <v>71</v>
      </c>
      <c r="T2594" t="s">
        <v>41</v>
      </c>
      <c r="U2594" t="s">
        <v>3742</v>
      </c>
      <c r="V2594">
        <v>19</v>
      </c>
      <c r="W2594">
        <v>3</v>
      </c>
      <c r="X2594">
        <v>2026</v>
      </c>
      <c r="Y2594" t="s">
        <v>6232</v>
      </c>
      <c r="Z2594">
        <v>18</v>
      </c>
      <c r="AA2594" t="s">
        <v>6235</v>
      </c>
      <c r="AB2594">
        <v>507</v>
      </c>
      <c r="AC2594">
        <v>4.9056603773584909E-2</v>
      </c>
      <c r="AD2594" t="s">
        <v>6240</v>
      </c>
      <c r="AE2594" t="s">
        <v>6241</v>
      </c>
    </row>
    <row r="2595" spans="1:31" x14ac:dyDescent="0.25">
      <c r="A2595" t="s">
        <v>3743</v>
      </c>
      <c r="B2595" s="1">
        <v>46054</v>
      </c>
      <c r="C2595">
        <v>0.54305555555555551</v>
      </c>
      <c r="D2595" t="s">
        <v>200</v>
      </c>
      <c r="E2595" t="s">
        <v>46</v>
      </c>
      <c r="F2595" t="s">
        <v>63</v>
      </c>
      <c r="G2595" t="s">
        <v>48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70</v>
      </c>
      <c r="O2595">
        <v>1</v>
      </c>
      <c r="P2595" t="s">
        <v>28</v>
      </c>
      <c r="Q2595" t="s">
        <v>29</v>
      </c>
      <c r="R2595">
        <v>34</v>
      </c>
      <c r="S2595" t="s">
        <v>170</v>
      </c>
      <c r="T2595" t="s">
        <v>85</v>
      </c>
      <c r="U2595" t="s">
        <v>3743</v>
      </c>
      <c r="V2595">
        <v>13</v>
      </c>
      <c r="W2595">
        <v>2</v>
      </c>
      <c r="X2595">
        <v>2026</v>
      </c>
      <c r="Y2595" t="s">
        <v>6237</v>
      </c>
      <c r="Z2595">
        <v>10</v>
      </c>
      <c r="AA2595" t="s">
        <v>6235</v>
      </c>
      <c r="AB2595">
        <v>340</v>
      </c>
      <c r="AC2595">
        <v>0.22368421052631579</v>
      </c>
      <c r="AD2595" t="s">
        <v>6233</v>
      </c>
      <c r="AE2595" t="s">
        <v>6236</v>
      </c>
    </row>
    <row r="2596" spans="1:31" x14ac:dyDescent="0.25">
      <c r="A2596" t="s">
        <v>3744</v>
      </c>
      <c r="B2596" s="1">
        <v>46030</v>
      </c>
      <c r="C2596">
        <v>0.81527777777777777</v>
      </c>
      <c r="D2596" t="s">
        <v>130</v>
      </c>
      <c r="E2596" t="s">
        <v>135</v>
      </c>
      <c r="F2596" t="s">
        <v>55</v>
      </c>
      <c r="G2596" t="s">
        <v>104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39</v>
      </c>
      <c r="O2596">
        <v>3</v>
      </c>
      <c r="P2596" t="s">
        <v>28</v>
      </c>
      <c r="Q2596" t="s">
        <v>56</v>
      </c>
      <c r="R2596">
        <v>23</v>
      </c>
      <c r="S2596" t="s">
        <v>71</v>
      </c>
      <c r="T2596" t="s">
        <v>41</v>
      </c>
      <c r="U2596" t="s">
        <v>3744</v>
      </c>
      <c r="V2596">
        <v>19</v>
      </c>
      <c r="W2596">
        <v>1</v>
      </c>
      <c r="X2596">
        <v>2026</v>
      </c>
      <c r="Y2596" t="s">
        <v>6232</v>
      </c>
      <c r="Z2596">
        <v>16</v>
      </c>
      <c r="AA2596" t="s">
        <v>6235</v>
      </c>
      <c r="AB2596">
        <v>670</v>
      </c>
      <c r="AC2596">
        <v>0.15625</v>
      </c>
      <c r="AD2596" t="s">
        <v>6240</v>
      </c>
      <c r="AE2596" t="s">
        <v>6241</v>
      </c>
    </row>
    <row r="2597" spans="1:31" x14ac:dyDescent="0.25">
      <c r="A2597" t="s">
        <v>3745</v>
      </c>
      <c r="B2597" s="1">
        <v>46066</v>
      </c>
      <c r="C2597">
        <v>0.62569444444444444</v>
      </c>
      <c r="D2597" t="s">
        <v>53</v>
      </c>
      <c r="E2597" t="s">
        <v>54</v>
      </c>
      <c r="F2597" t="s">
        <v>47</v>
      </c>
      <c r="G2597" t="s">
        <v>104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91</v>
      </c>
      <c r="O2597">
        <v>4</v>
      </c>
      <c r="P2597" t="s">
        <v>28</v>
      </c>
      <c r="Q2597" t="s">
        <v>29</v>
      </c>
      <c r="R2597">
        <v>49</v>
      </c>
      <c r="S2597" t="s">
        <v>30</v>
      </c>
      <c r="T2597" t="s">
        <v>58</v>
      </c>
      <c r="U2597" t="s">
        <v>3745</v>
      </c>
      <c r="V2597">
        <v>15</v>
      </c>
      <c r="W2597">
        <v>2</v>
      </c>
      <c r="X2597">
        <v>2026</v>
      </c>
      <c r="Y2597" t="s">
        <v>6232</v>
      </c>
      <c r="Z2597">
        <v>4</v>
      </c>
      <c r="AA2597" t="s">
        <v>6235</v>
      </c>
      <c r="AB2597">
        <v>1153</v>
      </c>
      <c r="AC2597">
        <v>0.10857142857142857</v>
      </c>
      <c r="AD2597" t="s">
        <v>6230</v>
      </c>
      <c r="AE2597" t="s">
        <v>6234</v>
      </c>
    </row>
    <row r="2598" spans="1:31" x14ac:dyDescent="0.25">
      <c r="A2598" t="s">
        <v>3746</v>
      </c>
      <c r="B2598" s="1">
        <v>46115</v>
      </c>
      <c r="C2598">
        <v>0.68263888888888891</v>
      </c>
      <c r="D2598" t="s">
        <v>99</v>
      </c>
      <c r="E2598" t="s">
        <v>54</v>
      </c>
      <c r="F2598" t="s">
        <v>55</v>
      </c>
      <c r="G2598" t="s">
        <v>96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70</v>
      </c>
      <c r="O2598">
        <v>5</v>
      </c>
      <c r="P2598" t="s">
        <v>146</v>
      </c>
      <c r="Q2598" t="s">
        <v>29</v>
      </c>
      <c r="R2598">
        <v>26</v>
      </c>
      <c r="S2598" t="s">
        <v>30</v>
      </c>
      <c r="T2598" t="s">
        <v>58</v>
      </c>
      <c r="U2598" t="s">
        <v>3746</v>
      </c>
      <c r="V2598">
        <v>16</v>
      </c>
      <c r="W2598">
        <v>4</v>
      </c>
      <c r="X2598">
        <v>2026</v>
      </c>
      <c r="Y2598" t="s">
        <v>6232</v>
      </c>
      <c r="Z2598">
        <v>4</v>
      </c>
      <c r="AA2598" t="s">
        <v>6235</v>
      </c>
      <c r="AB2598">
        <v>519</v>
      </c>
      <c r="AC2598">
        <v>9.166666666666666E-2</v>
      </c>
      <c r="AD2598" t="s">
        <v>6238</v>
      </c>
      <c r="AE2598" t="s">
        <v>6236</v>
      </c>
    </row>
    <row r="2599" spans="1:31" x14ac:dyDescent="0.25">
      <c r="A2599" t="s">
        <v>3747</v>
      </c>
      <c r="B2599" s="1">
        <v>46044</v>
      </c>
      <c r="C2599">
        <v>0.37916666666666665</v>
      </c>
      <c r="D2599" t="s">
        <v>53</v>
      </c>
      <c r="E2599" t="s">
        <v>46</v>
      </c>
      <c r="F2599" t="s">
        <v>25</v>
      </c>
      <c r="G2599" t="s">
        <v>117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70</v>
      </c>
      <c r="O2599">
        <v>1</v>
      </c>
      <c r="P2599" t="s">
        <v>146</v>
      </c>
      <c r="Q2599" t="s">
        <v>56</v>
      </c>
      <c r="R2599">
        <v>31</v>
      </c>
      <c r="S2599" t="s">
        <v>71</v>
      </c>
      <c r="T2599" t="s">
        <v>31</v>
      </c>
      <c r="U2599" t="s">
        <v>3747</v>
      </c>
      <c r="V2599">
        <v>9</v>
      </c>
      <c r="W2599">
        <v>1</v>
      </c>
      <c r="X2599">
        <v>2026</v>
      </c>
      <c r="Y2599" t="s">
        <v>6228</v>
      </c>
      <c r="Z2599">
        <v>4</v>
      </c>
      <c r="AA2599" t="s">
        <v>6235</v>
      </c>
      <c r="AB2599">
        <v>360</v>
      </c>
      <c r="AC2599">
        <v>8.2608695652173908E-2</v>
      </c>
      <c r="AD2599" t="s">
        <v>6233</v>
      </c>
      <c r="AE2599" t="s">
        <v>6236</v>
      </c>
    </row>
    <row r="2600" spans="1:31" x14ac:dyDescent="0.25">
      <c r="A2600" t="s">
        <v>3749</v>
      </c>
      <c r="B2600" s="1">
        <v>46199</v>
      </c>
      <c r="C2600">
        <v>0.47499999999999998</v>
      </c>
      <c r="D2600" t="s">
        <v>75</v>
      </c>
      <c r="E2600" t="s">
        <v>83</v>
      </c>
      <c r="F2600" t="s">
        <v>37</v>
      </c>
      <c r="G2600" t="s">
        <v>48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49</v>
      </c>
      <c r="O2600">
        <v>3</v>
      </c>
      <c r="P2600" t="s">
        <v>28</v>
      </c>
      <c r="Q2600" t="s">
        <v>56</v>
      </c>
      <c r="R2600">
        <v>31</v>
      </c>
      <c r="S2600" t="s">
        <v>30</v>
      </c>
      <c r="T2600" t="s">
        <v>58</v>
      </c>
      <c r="U2600" t="s">
        <v>3749</v>
      </c>
      <c r="V2600">
        <v>11</v>
      </c>
      <c r="W2600">
        <v>6</v>
      </c>
      <c r="X2600">
        <v>2026</v>
      </c>
      <c r="Y2600" t="s">
        <v>6237</v>
      </c>
      <c r="Z2600">
        <v>20</v>
      </c>
      <c r="AA2600" t="s">
        <v>6235</v>
      </c>
      <c r="AB2600">
        <v>915</v>
      </c>
      <c r="AC2600">
        <v>0.18620689655172415</v>
      </c>
      <c r="AD2600" t="s">
        <v>6240</v>
      </c>
      <c r="AE2600" t="s">
        <v>6236</v>
      </c>
    </row>
    <row r="2601" spans="1:31" x14ac:dyDescent="0.25">
      <c r="A2601" t="s">
        <v>3750</v>
      </c>
      <c r="B2601" s="1">
        <v>46046</v>
      </c>
      <c r="C2601">
        <v>0.74513888888888891</v>
      </c>
      <c r="D2601" t="s">
        <v>68</v>
      </c>
      <c r="E2601" t="s">
        <v>54</v>
      </c>
      <c r="F2601" t="s">
        <v>69</v>
      </c>
      <c r="G2601" t="s">
        <v>38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91</v>
      </c>
      <c r="O2601">
        <v>1</v>
      </c>
      <c r="P2601" t="s">
        <v>28</v>
      </c>
      <c r="Q2601" t="s">
        <v>56</v>
      </c>
      <c r="R2601">
        <v>28</v>
      </c>
      <c r="S2601" t="s">
        <v>64</v>
      </c>
      <c r="T2601" t="s">
        <v>58</v>
      </c>
      <c r="U2601" t="s">
        <v>3750</v>
      </c>
      <c r="V2601">
        <v>17</v>
      </c>
      <c r="W2601">
        <v>1</v>
      </c>
      <c r="X2601">
        <v>2026</v>
      </c>
      <c r="Y2601" t="s">
        <v>6232</v>
      </c>
      <c r="Z2601">
        <v>5</v>
      </c>
      <c r="AA2601" t="s">
        <v>6235</v>
      </c>
      <c r="AB2601">
        <v>395</v>
      </c>
      <c r="AC2601">
        <v>7.2727272727272738E-2</v>
      </c>
      <c r="AD2601" t="s">
        <v>6233</v>
      </c>
      <c r="AE2601" t="s">
        <v>6236</v>
      </c>
    </row>
    <row r="2602" spans="1:31" x14ac:dyDescent="0.25">
      <c r="A2602" t="s">
        <v>3751</v>
      </c>
      <c r="B2602" s="1">
        <v>46177</v>
      </c>
      <c r="C2602">
        <v>0.70694444444444449</v>
      </c>
      <c r="D2602" t="s">
        <v>99</v>
      </c>
      <c r="E2602" t="s">
        <v>139</v>
      </c>
      <c r="F2602" t="s">
        <v>47</v>
      </c>
      <c r="G2602" t="s">
        <v>38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49</v>
      </c>
      <c r="O2602">
        <v>4</v>
      </c>
      <c r="P2602" t="s">
        <v>28</v>
      </c>
      <c r="Q2602" t="s">
        <v>29</v>
      </c>
      <c r="R2602">
        <v>50</v>
      </c>
      <c r="S2602" t="s">
        <v>71</v>
      </c>
      <c r="T2602" t="s">
        <v>58</v>
      </c>
      <c r="U2602" t="s">
        <v>3751</v>
      </c>
      <c r="V2602">
        <v>16</v>
      </c>
      <c r="W2602">
        <v>6</v>
      </c>
      <c r="X2602">
        <v>2026</v>
      </c>
      <c r="Y2602" t="s">
        <v>6232</v>
      </c>
      <c r="Z2602">
        <v>-2</v>
      </c>
      <c r="AA2602" t="s">
        <v>6229</v>
      </c>
      <c r="AB2602">
        <v>328</v>
      </c>
      <c r="AC2602">
        <v>0.26666666666666666</v>
      </c>
      <c r="AD2602" t="s">
        <v>6230</v>
      </c>
      <c r="AE2602" t="s">
        <v>6234</v>
      </c>
    </row>
    <row r="2603" spans="1:31" x14ac:dyDescent="0.25">
      <c r="A2603" t="s">
        <v>3752</v>
      </c>
      <c r="B2603" s="1">
        <v>46050</v>
      </c>
      <c r="C2603">
        <v>0.54513888888888884</v>
      </c>
      <c r="D2603" t="s">
        <v>45</v>
      </c>
      <c r="E2603" t="s">
        <v>54</v>
      </c>
      <c r="F2603" t="s">
        <v>63</v>
      </c>
      <c r="G2603" t="s">
        <v>117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27</v>
      </c>
      <c r="O2603">
        <v>3</v>
      </c>
      <c r="P2603" t="s">
        <v>28</v>
      </c>
      <c r="Q2603" t="s">
        <v>29</v>
      </c>
      <c r="R2603">
        <v>40</v>
      </c>
      <c r="S2603" t="s">
        <v>40</v>
      </c>
      <c r="T2603" t="s">
        <v>85</v>
      </c>
      <c r="U2603" t="s">
        <v>3752</v>
      </c>
      <c r="V2603">
        <v>13</v>
      </c>
      <c r="W2603">
        <v>1</v>
      </c>
      <c r="X2603">
        <v>2026</v>
      </c>
      <c r="Y2603" t="s">
        <v>6237</v>
      </c>
      <c r="Z2603">
        <v>18</v>
      </c>
      <c r="AA2603" t="s">
        <v>6235</v>
      </c>
      <c r="AB2603">
        <v>577</v>
      </c>
      <c r="AC2603">
        <v>0.23617021276595743</v>
      </c>
      <c r="AD2603" t="s">
        <v>6240</v>
      </c>
      <c r="AE2603" t="s">
        <v>6231</v>
      </c>
    </row>
    <row r="2604" spans="1:31" x14ac:dyDescent="0.25">
      <c r="A2604" t="s">
        <v>3753</v>
      </c>
      <c r="B2604" s="1">
        <v>46025</v>
      </c>
      <c r="C2604">
        <v>0.98333333333333328</v>
      </c>
      <c r="D2604" t="s">
        <v>53</v>
      </c>
      <c r="E2604" t="s">
        <v>135</v>
      </c>
      <c r="F2604" t="s">
        <v>25</v>
      </c>
      <c r="G2604" t="s">
        <v>26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27</v>
      </c>
      <c r="O2604">
        <v>1</v>
      </c>
      <c r="P2604" t="s">
        <v>28</v>
      </c>
      <c r="Q2604" t="s">
        <v>29</v>
      </c>
      <c r="R2604">
        <v>54</v>
      </c>
      <c r="S2604" t="s">
        <v>64</v>
      </c>
      <c r="T2604" t="s">
        <v>58</v>
      </c>
      <c r="U2604" t="s">
        <v>3753</v>
      </c>
      <c r="V2604">
        <v>23</v>
      </c>
      <c r="W2604">
        <v>1</v>
      </c>
      <c r="X2604">
        <v>2026</v>
      </c>
      <c r="Y2604" t="s">
        <v>6239</v>
      </c>
      <c r="Z2604">
        <v>-3</v>
      </c>
      <c r="AA2604" t="s">
        <v>6229</v>
      </c>
      <c r="AB2604">
        <v>1129</v>
      </c>
      <c r="AC2604">
        <v>0.30967741935483872</v>
      </c>
      <c r="AD2604" t="s">
        <v>6233</v>
      </c>
      <c r="AE2604" t="s">
        <v>6234</v>
      </c>
    </row>
    <row r="2605" spans="1:31" x14ac:dyDescent="0.25">
      <c r="A2605" t="s">
        <v>3754</v>
      </c>
      <c r="B2605" s="1">
        <v>46150</v>
      </c>
      <c r="C2605">
        <v>0.37638888888888888</v>
      </c>
      <c r="D2605" t="s">
        <v>99</v>
      </c>
      <c r="E2605" t="s">
        <v>135</v>
      </c>
      <c r="F2605" t="s">
        <v>25</v>
      </c>
      <c r="G2605" t="s">
        <v>48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91</v>
      </c>
      <c r="O2605">
        <v>3</v>
      </c>
      <c r="P2605" t="s">
        <v>28</v>
      </c>
      <c r="Q2605" t="s">
        <v>56</v>
      </c>
      <c r="R2605">
        <v>54</v>
      </c>
      <c r="S2605" t="s">
        <v>30</v>
      </c>
      <c r="T2605" t="s">
        <v>31</v>
      </c>
      <c r="U2605" t="s">
        <v>3754</v>
      </c>
      <c r="V2605">
        <v>9</v>
      </c>
      <c r="W2605">
        <v>5</v>
      </c>
      <c r="X2605">
        <v>2026</v>
      </c>
      <c r="Y2605" t="s">
        <v>6228</v>
      </c>
      <c r="Z2605">
        <v>13</v>
      </c>
      <c r="AA2605" t="s">
        <v>6235</v>
      </c>
      <c r="AB2605">
        <v>477</v>
      </c>
      <c r="AC2605">
        <v>4.230769230769231E-2</v>
      </c>
      <c r="AD2605" t="s">
        <v>6240</v>
      </c>
      <c r="AE2605" t="s">
        <v>6234</v>
      </c>
    </row>
    <row r="2606" spans="1:31" x14ac:dyDescent="0.25">
      <c r="A2606" t="s">
        <v>3755</v>
      </c>
      <c r="B2606" s="1">
        <v>46040</v>
      </c>
      <c r="C2606">
        <v>0.7319444444444444</v>
      </c>
      <c r="D2606" t="s">
        <v>45</v>
      </c>
      <c r="E2606" t="s">
        <v>54</v>
      </c>
      <c r="F2606" t="s">
        <v>47</v>
      </c>
      <c r="G2606" t="s">
        <v>48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27</v>
      </c>
      <c r="O2606">
        <v>4</v>
      </c>
      <c r="P2606" t="s">
        <v>28</v>
      </c>
      <c r="Q2606" t="s">
        <v>29</v>
      </c>
      <c r="R2606">
        <v>21</v>
      </c>
      <c r="S2606" t="s">
        <v>170</v>
      </c>
      <c r="T2606" t="s">
        <v>58</v>
      </c>
      <c r="U2606" t="s">
        <v>3755</v>
      </c>
      <c r="V2606">
        <v>17</v>
      </c>
      <c r="W2606">
        <v>1</v>
      </c>
      <c r="X2606">
        <v>2026</v>
      </c>
      <c r="Y2606" t="s">
        <v>6232</v>
      </c>
      <c r="Z2606">
        <v>15</v>
      </c>
      <c r="AA2606" t="s">
        <v>6235</v>
      </c>
      <c r="AB2606">
        <v>584</v>
      </c>
      <c r="AC2606">
        <v>0.05</v>
      </c>
      <c r="AD2606" t="s">
        <v>6230</v>
      </c>
      <c r="AE2606" t="s">
        <v>6241</v>
      </c>
    </row>
    <row r="2607" spans="1:31" x14ac:dyDescent="0.25">
      <c r="A2607" t="s">
        <v>3756</v>
      </c>
      <c r="B2607" s="1">
        <v>46044</v>
      </c>
      <c r="C2607">
        <v>0.7895833333333333</v>
      </c>
      <c r="D2607" t="s">
        <v>68</v>
      </c>
      <c r="E2607" t="s">
        <v>36</v>
      </c>
      <c r="F2607" t="s">
        <v>47</v>
      </c>
      <c r="G2607" t="s">
        <v>96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70</v>
      </c>
      <c r="O2607">
        <v>2</v>
      </c>
      <c r="P2607" t="s">
        <v>146</v>
      </c>
      <c r="Q2607" t="s">
        <v>56</v>
      </c>
      <c r="R2607">
        <v>28</v>
      </c>
      <c r="S2607" t="s">
        <v>71</v>
      </c>
      <c r="T2607" t="s">
        <v>41</v>
      </c>
      <c r="U2607" t="s">
        <v>3756</v>
      </c>
      <c r="V2607">
        <v>18</v>
      </c>
      <c r="W2607">
        <v>1</v>
      </c>
      <c r="X2607">
        <v>2026</v>
      </c>
      <c r="Y2607" t="s">
        <v>6232</v>
      </c>
      <c r="Z2607">
        <v>20</v>
      </c>
      <c r="AA2607" t="s">
        <v>6235</v>
      </c>
      <c r="AB2607">
        <v>302</v>
      </c>
      <c r="AC2607">
        <v>2.3076923076923078E-2</v>
      </c>
      <c r="AD2607" t="s">
        <v>6233</v>
      </c>
      <c r="AE2607" t="s">
        <v>6236</v>
      </c>
    </row>
    <row r="2608" spans="1:31" x14ac:dyDescent="0.25">
      <c r="A2608" t="s">
        <v>3757</v>
      </c>
      <c r="B2608" s="1">
        <v>46029</v>
      </c>
      <c r="C2608">
        <v>0.81944444444444442</v>
      </c>
      <c r="D2608" t="s">
        <v>121</v>
      </c>
      <c r="E2608" t="s">
        <v>159</v>
      </c>
      <c r="F2608" t="s">
        <v>69</v>
      </c>
      <c r="G2608" t="s">
        <v>117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70</v>
      </c>
      <c r="O2608">
        <v>3</v>
      </c>
      <c r="P2608" t="s">
        <v>28</v>
      </c>
      <c r="Q2608" t="s">
        <v>56</v>
      </c>
      <c r="R2608">
        <v>44</v>
      </c>
      <c r="S2608" t="s">
        <v>40</v>
      </c>
      <c r="T2608" t="s">
        <v>41</v>
      </c>
      <c r="U2608" t="s">
        <v>3757</v>
      </c>
      <c r="V2608">
        <v>19</v>
      </c>
      <c r="W2608">
        <v>1</v>
      </c>
      <c r="X2608">
        <v>2026</v>
      </c>
      <c r="Y2608" t="s">
        <v>6232</v>
      </c>
      <c r="Z2608">
        <v>20</v>
      </c>
      <c r="AA2608" t="s">
        <v>6235</v>
      </c>
      <c r="AB2608">
        <v>1084</v>
      </c>
      <c r="AC2608">
        <v>9.8076923076923075E-2</v>
      </c>
      <c r="AD2608" t="s">
        <v>6240</v>
      </c>
      <c r="AE2608" t="s">
        <v>6231</v>
      </c>
    </row>
    <row r="2609" spans="1:31" x14ac:dyDescent="0.25">
      <c r="A2609" t="s">
        <v>3758</v>
      </c>
      <c r="B2609" s="1">
        <v>46057</v>
      </c>
      <c r="C2609">
        <v>0.7270833333333333</v>
      </c>
      <c r="D2609" t="s">
        <v>68</v>
      </c>
      <c r="E2609" t="s">
        <v>159</v>
      </c>
      <c r="F2609" t="s">
        <v>95</v>
      </c>
      <c r="G2609" t="s">
        <v>26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39</v>
      </c>
      <c r="O2609">
        <v>1</v>
      </c>
      <c r="P2609" t="s">
        <v>146</v>
      </c>
      <c r="Q2609" t="s">
        <v>29</v>
      </c>
      <c r="R2609">
        <v>18</v>
      </c>
      <c r="S2609" t="s">
        <v>40</v>
      </c>
      <c r="T2609" t="s">
        <v>58</v>
      </c>
      <c r="U2609" t="s">
        <v>3758</v>
      </c>
      <c r="V2609">
        <v>17</v>
      </c>
      <c r="W2609">
        <v>2</v>
      </c>
      <c r="X2609">
        <v>2026</v>
      </c>
      <c r="Y2609" t="s">
        <v>6232</v>
      </c>
      <c r="Z2609">
        <v>-1</v>
      </c>
      <c r="AA2609" t="s">
        <v>6229</v>
      </c>
      <c r="AB2609">
        <v>429</v>
      </c>
      <c r="AC2609">
        <v>0.24062500000000001</v>
      </c>
      <c r="AD2609" t="s">
        <v>6233</v>
      </c>
      <c r="AE2609" t="s">
        <v>6241</v>
      </c>
    </row>
    <row r="2610" spans="1:31" x14ac:dyDescent="0.25">
      <c r="A2610" t="s">
        <v>3759</v>
      </c>
      <c r="B2610" s="1">
        <v>46146</v>
      </c>
      <c r="C2610">
        <v>0.88888888888888884</v>
      </c>
      <c r="D2610" t="s">
        <v>89</v>
      </c>
      <c r="E2610" t="s">
        <v>36</v>
      </c>
      <c r="F2610" t="s">
        <v>76</v>
      </c>
      <c r="G2610" t="s">
        <v>96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27</v>
      </c>
      <c r="O2610">
        <v>1</v>
      </c>
      <c r="P2610" t="s">
        <v>28</v>
      </c>
      <c r="Q2610" t="s">
        <v>56</v>
      </c>
      <c r="R2610">
        <v>26</v>
      </c>
      <c r="S2610" t="s">
        <v>57</v>
      </c>
      <c r="T2610" t="s">
        <v>41</v>
      </c>
      <c r="U2610" t="s">
        <v>3759</v>
      </c>
      <c r="V2610">
        <v>21</v>
      </c>
      <c r="W2610">
        <v>5</v>
      </c>
      <c r="X2610">
        <v>2026</v>
      </c>
      <c r="Y2610" t="s">
        <v>6239</v>
      </c>
      <c r="Z2610">
        <v>5</v>
      </c>
      <c r="AA2610" t="s">
        <v>6235</v>
      </c>
      <c r="AB2610">
        <v>702</v>
      </c>
      <c r="AC2610">
        <v>0.19285714285714284</v>
      </c>
      <c r="AD2610" t="s">
        <v>6233</v>
      </c>
      <c r="AE2610" t="s">
        <v>6236</v>
      </c>
    </row>
    <row r="2611" spans="1:31" x14ac:dyDescent="0.25">
      <c r="A2611" t="s">
        <v>3760</v>
      </c>
      <c r="B2611" s="1">
        <v>46198</v>
      </c>
      <c r="C2611">
        <v>0.41875000000000001</v>
      </c>
      <c r="D2611" t="s">
        <v>89</v>
      </c>
      <c r="E2611" t="s">
        <v>135</v>
      </c>
      <c r="F2611" t="s">
        <v>166</v>
      </c>
      <c r="G2611" t="s">
        <v>96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91</v>
      </c>
      <c r="O2611">
        <v>2</v>
      </c>
      <c r="P2611" t="s">
        <v>28</v>
      </c>
      <c r="Q2611" t="s">
        <v>56</v>
      </c>
      <c r="R2611">
        <v>46</v>
      </c>
      <c r="S2611" t="s">
        <v>71</v>
      </c>
      <c r="T2611" t="s">
        <v>31</v>
      </c>
      <c r="U2611" t="s">
        <v>3760</v>
      </c>
      <c r="V2611">
        <v>10</v>
      </c>
      <c r="W2611">
        <v>6</v>
      </c>
      <c r="X2611">
        <v>2026</v>
      </c>
      <c r="Y2611" t="s">
        <v>6237</v>
      </c>
      <c r="Z2611">
        <v>14</v>
      </c>
      <c r="AA2611" t="s">
        <v>6235</v>
      </c>
      <c r="AB2611">
        <v>1150</v>
      </c>
      <c r="AC2611">
        <v>0.19534883720930232</v>
      </c>
      <c r="AD2611" t="s">
        <v>6233</v>
      </c>
      <c r="AE2611" t="s">
        <v>6234</v>
      </c>
    </row>
    <row r="2612" spans="1:31" x14ac:dyDescent="0.25">
      <c r="A2612" t="s">
        <v>3761</v>
      </c>
      <c r="B2612" s="1">
        <v>46077</v>
      </c>
      <c r="C2612">
        <v>0.53819444444444442</v>
      </c>
      <c r="D2612" t="s">
        <v>75</v>
      </c>
      <c r="E2612" t="s">
        <v>46</v>
      </c>
      <c r="F2612" t="s">
        <v>84</v>
      </c>
      <c r="G2612" t="s">
        <v>48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27</v>
      </c>
      <c r="O2612">
        <v>1</v>
      </c>
      <c r="P2612" t="s">
        <v>28</v>
      </c>
      <c r="Q2612" t="s">
        <v>56</v>
      </c>
      <c r="R2612">
        <v>33</v>
      </c>
      <c r="S2612" t="s">
        <v>131</v>
      </c>
      <c r="T2612" t="s">
        <v>85</v>
      </c>
      <c r="U2612" t="s">
        <v>3761</v>
      </c>
      <c r="V2612">
        <v>12</v>
      </c>
      <c r="W2612">
        <v>2</v>
      </c>
      <c r="X2612">
        <v>2026</v>
      </c>
      <c r="Y2612" t="s">
        <v>6237</v>
      </c>
      <c r="Z2612">
        <v>16</v>
      </c>
      <c r="AA2612" t="s">
        <v>6235</v>
      </c>
      <c r="AB2612">
        <v>220</v>
      </c>
      <c r="AC2612">
        <v>0.19361702127659575</v>
      </c>
      <c r="AD2612" t="s">
        <v>6233</v>
      </c>
      <c r="AE2612" t="s">
        <v>6236</v>
      </c>
    </row>
    <row r="2613" spans="1:31" x14ac:dyDescent="0.25">
      <c r="A2613" t="s">
        <v>3762</v>
      </c>
      <c r="B2613" s="1">
        <v>46097</v>
      </c>
      <c r="C2613">
        <v>0.45902777777777776</v>
      </c>
      <c r="D2613" t="s">
        <v>23</v>
      </c>
      <c r="E2613" t="s">
        <v>159</v>
      </c>
      <c r="F2613" t="s">
        <v>47</v>
      </c>
      <c r="G2613" t="s">
        <v>26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27</v>
      </c>
      <c r="O2613">
        <v>2</v>
      </c>
      <c r="P2613" t="s">
        <v>146</v>
      </c>
      <c r="Q2613" t="s">
        <v>56</v>
      </c>
      <c r="R2613">
        <v>33</v>
      </c>
      <c r="S2613" t="s">
        <v>57</v>
      </c>
      <c r="T2613" t="s">
        <v>58</v>
      </c>
      <c r="U2613" t="s">
        <v>3762</v>
      </c>
      <c r="V2613">
        <v>11</v>
      </c>
      <c r="W2613">
        <v>3</v>
      </c>
      <c r="X2613">
        <v>2026</v>
      </c>
      <c r="Y2613" t="s">
        <v>6237</v>
      </c>
      <c r="Z2613">
        <v>16</v>
      </c>
      <c r="AA2613" t="s">
        <v>6235</v>
      </c>
      <c r="AB2613">
        <v>761</v>
      </c>
      <c r="AC2613">
        <v>2.553191489361702E-2</v>
      </c>
      <c r="AD2613" t="s">
        <v>6233</v>
      </c>
      <c r="AE2613" t="s">
        <v>6236</v>
      </c>
    </row>
    <row r="2614" spans="1:31" x14ac:dyDescent="0.25">
      <c r="A2614" t="s">
        <v>3763</v>
      </c>
      <c r="B2614" s="1">
        <v>46075</v>
      </c>
      <c r="C2614">
        <v>0.74375000000000002</v>
      </c>
      <c r="D2614" t="s">
        <v>121</v>
      </c>
      <c r="E2614" t="s">
        <v>36</v>
      </c>
      <c r="F2614" t="s">
        <v>37</v>
      </c>
      <c r="G2614" t="s">
        <v>96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91</v>
      </c>
      <c r="O2614">
        <v>4</v>
      </c>
      <c r="P2614" t="s">
        <v>28</v>
      </c>
      <c r="Q2614" t="s">
        <v>56</v>
      </c>
      <c r="R2614">
        <v>26</v>
      </c>
      <c r="S2614" t="s">
        <v>170</v>
      </c>
      <c r="T2614" t="s">
        <v>58</v>
      </c>
      <c r="U2614" t="s">
        <v>3763</v>
      </c>
      <c r="V2614">
        <v>17</v>
      </c>
      <c r="W2614">
        <v>2</v>
      </c>
      <c r="X2614">
        <v>2026</v>
      </c>
      <c r="Y2614" t="s">
        <v>6232</v>
      </c>
      <c r="Z2614">
        <v>-1</v>
      </c>
      <c r="AA2614" t="s">
        <v>6229</v>
      </c>
      <c r="AB2614">
        <v>879</v>
      </c>
      <c r="AC2614">
        <v>0.54210526315789476</v>
      </c>
      <c r="AD2614" t="s">
        <v>6230</v>
      </c>
      <c r="AE2614" t="s">
        <v>6236</v>
      </c>
    </row>
    <row r="2615" spans="1:31" x14ac:dyDescent="0.25">
      <c r="A2615" t="s">
        <v>3764</v>
      </c>
      <c r="B2615" s="1">
        <v>46062</v>
      </c>
      <c r="C2615">
        <v>0.625</v>
      </c>
      <c r="D2615" t="s">
        <v>116</v>
      </c>
      <c r="E2615" t="s">
        <v>135</v>
      </c>
      <c r="F2615" t="s">
        <v>166</v>
      </c>
      <c r="G2615" t="s">
        <v>48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49</v>
      </c>
      <c r="O2615">
        <v>2</v>
      </c>
      <c r="P2615" t="s">
        <v>28</v>
      </c>
      <c r="Q2615" t="s">
        <v>29</v>
      </c>
      <c r="R2615">
        <v>28</v>
      </c>
      <c r="S2615" t="s">
        <v>57</v>
      </c>
      <c r="T2615" t="s">
        <v>58</v>
      </c>
      <c r="U2615" t="s">
        <v>3764</v>
      </c>
      <c r="V2615">
        <v>15</v>
      </c>
      <c r="W2615">
        <v>2</v>
      </c>
      <c r="X2615">
        <v>2026</v>
      </c>
      <c r="Y2615" t="s">
        <v>6232</v>
      </c>
      <c r="Z2615">
        <v>-3</v>
      </c>
      <c r="AA2615" t="s">
        <v>6229</v>
      </c>
      <c r="AB2615">
        <v>674</v>
      </c>
      <c r="AC2615">
        <v>0.17222222222222222</v>
      </c>
      <c r="AD2615" t="s">
        <v>6233</v>
      </c>
      <c r="AE2615" t="s">
        <v>6236</v>
      </c>
    </row>
    <row r="2616" spans="1:31" x14ac:dyDescent="0.25">
      <c r="A2616" t="s">
        <v>3765</v>
      </c>
      <c r="B2616" s="1">
        <v>46141</v>
      </c>
      <c r="C2616">
        <v>0.55138888888888893</v>
      </c>
      <c r="D2616" t="s">
        <v>68</v>
      </c>
      <c r="E2616" t="s">
        <v>90</v>
      </c>
      <c r="F2616" t="s">
        <v>95</v>
      </c>
      <c r="G2616" t="s">
        <v>96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27</v>
      </c>
      <c r="O2616">
        <v>1</v>
      </c>
      <c r="P2616" t="s">
        <v>28</v>
      </c>
      <c r="Q2616" t="s">
        <v>29</v>
      </c>
      <c r="R2616">
        <v>39</v>
      </c>
      <c r="S2616" t="s">
        <v>40</v>
      </c>
      <c r="T2616" t="s">
        <v>85</v>
      </c>
      <c r="U2616" t="s">
        <v>3765</v>
      </c>
      <c r="V2616">
        <v>13</v>
      </c>
      <c r="W2616">
        <v>4</v>
      </c>
      <c r="X2616">
        <v>2026</v>
      </c>
      <c r="Y2616" t="s">
        <v>6237</v>
      </c>
      <c r="Z2616">
        <v>6</v>
      </c>
      <c r="AA2616" t="s">
        <v>6235</v>
      </c>
      <c r="AB2616">
        <v>186</v>
      </c>
      <c r="AC2616">
        <v>0.23404255319148937</v>
      </c>
      <c r="AD2616" t="s">
        <v>6233</v>
      </c>
      <c r="AE2616" t="s">
        <v>6231</v>
      </c>
    </row>
    <row r="2617" spans="1:31" x14ac:dyDescent="0.25">
      <c r="A2617" t="s">
        <v>3766</v>
      </c>
      <c r="B2617" s="1">
        <v>46097</v>
      </c>
      <c r="C2617">
        <v>0.8930555555555556</v>
      </c>
      <c r="D2617" t="s">
        <v>145</v>
      </c>
      <c r="E2617" t="s">
        <v>159</v>
      </c>
      <c r="F2617" t="s">
        <v>47</v>
      </c>
      <c r="G2617" t="s">
        <v>96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70</v>
      </c>
      <c r="O2617">
        <v>2</v>
      </c>
      <c r="P2617" t="s">
        <v>28</v>
      </c>
      <c r="Q2617" t="s">
        <v>56</v>
      </c>
      <c r="R2617">
        <v>33</v>
      </c>
      <c r="S2617" t="s">
        <v>57</v>
      </c>
      <c r="T2617" t="s">
        <v>41</v>
      </c>
      <c r="U2617" t="s">
        <v>3766</v>
      </c>
      <c r="V2617">
        <v>21</v>
      </c>
      <c r="W2617">
        <v>3</v>
      </c>
      <c r="X2617">
        <v>2026</v>
      </c>
      <c r="Y2617" t="s">
        <v>6239</v>
      </c>
      <c r="Z2617">
        <v>17</v>
      </c>
      <c r="AA2617" t="s">
        <v>6235</v>
      </c>
      <c r="AB2617">
        <v>1027</v>
      </c>
      <c r="AC2617">
        <v>0.16935483870967741</v>
      </c>
      <c r="AD2617" t="s">
        <v>6233</v>
      </c>
      <c r="AE2617" t="s">
        <v>6236</v>
      </c>
    </row>
    <row r="2618" spans="1:31" x14ac:dyDescent="0.25">
      <c r="A2618" t="s">
        <v>3767</v>
      </c>
      <c r="B2618" s="1">
        <v>46111</v>
      </c>
      <c r="C2618">
        <v>0.66041666666666665</v>
      </c>
      <c r="D2618" t="s">
        <v>45</v>
      </c>
      <c r="E2618" t="s">
        <v>135</v>
      </c>
      <c r="F2618" t="s">
        <v>166</v>
      </c>
      <c r="G2618" t="s">
        <v>38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27</v>
      </c>
      <c r="O2618">
        <v>1</v>
      </c>
      <c r="P2618" t="s">
        <v>28</v>
      </c>
      <c r="Q2618" t="s">
        <v>56</v>
      </c>
      <c r="R2618">
        <v>37</v>
      </c>
      <c r="S2618" t="s">
        <v>57</v>
      </c>
      <c r="T2618" t="s">
        <v>58</v>
      </c>
      <c r="U2618" t="s">
        <v>3767</v>
      </c>
      <c r="V2618">
        <v>15</v>
      </c>
      <c r="W2618">
        <v>3</v>
      </c>
      <c r="X2618">
        <v>2026</v>
      </c>
      <c r="Y2618" t="s">
        <v>6232</v>
      </c>
      <c r="Z2618">
        <v>8</v>
      </c>
      <c r="AA2618" t="s">
        <v>6235</v>
      </c>
      <c r="AB2618">
        <v>147</v>
      </c>
      <c r="AC2618">
        <v>0.12692307692307692</v>
      </c>
      <c r="AD2618" t="s">
        <v>6233</v>
      </c>
      <c r="AE2618" t="s">
        <v>6231</v>
      </c>
    </row>
    <row r="2619" spans="1:31" x14ac:dyDescent="0.25">
      <c r="A2619" t="s">
        <v>3768</v>
      </c>
      <c r="B2619" s="1">
        <v>46046</v>
      </c>
      <c r="C2619">
        <v>0.97013888888888888</v>
      </c>
      <c r="D2619" t="s">
        <v>68</v>
      </c>
      <c r="E2619" t="s">
        <v>90</v>
      </c>
      <c r="F2619" t="s">
        <v>84</v>
      </c>
      <c r="G2619" t="s">
        <v>96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27</v>
      </c>
      <c r="O2619">
        <v>5</v>
      </c>
      <c r="P2619" t="s">
        <v>28</v>
      </c>
      <c r="Q2619" t="s">
        <v>56</v>
      </c>
      <c r="R2619">
        <v>35</v>
      </c>
      <c r="S2619" t="s">
        <v>64</v>
      </c>
      <c r="T2619" t="s">
        <v>58</v>
      </c>
      <c r="U2619" t="s">
        <v>3768</v>
      </c>
      <c r="V2619">
        <v>23</v>
      </c>
      <c r="W2619">
        <v>1</v>
      </c>
      <c r="X2619">
        <v>2026</v>
      </c>
      <c r="Y2619" t="s">
        <v>6239</v>
      </c>
      <c r="Z2619">
        <v>11</v>
      </c>
      <c r="AA2619" t="s">
        <v>6235</v>
      </c>
      <c r="AB2619">
        <v>632</v>
      </c>
      <c r="AC2619">
        <v>0.23124999999999998</v>
      </c>
      <c r="AD2619" t="s">
        <v>6238</v>
      </c>
      <c r="AE2619" t="s">
        <v>6236</v>
      </c>
    </row>
    <row r="2620" spans="1:31" x14ac:dyDescent="0.25">
      <c r="A2620" t="s">
        <v>3769</v>
      </c>
      <c r="B2620" s="1">
        <v>46031</v>
      </c>
      <c r="C2620">
        <v>0.45555555555555555</v>
      </c>
      <c r="D2620" t="s">
        <v>121</v>
      </c>
      <c r="E2620" t="s">
        <v>46</v>
      </c>
      <c r="F2620" t="s">
        <v>37</v>
      </c>
      <c r="G2620" t="s">
        <v>117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91</v>
      </c>
      <c r="O2620">
        <v>5</v>
      </c>
      <c r="P2620" t="s">
        <v>28</v>
      </c>
      <c r="Q2620" t="s">
        <v>29</v>
      </c>
      <c r="R2620">
        <v>53</v>
      </c>
      <c r="S2620" t="s">
        <v>30</v>
      </c>
      <c r="T2620" t="s">
        <v>31</v>
      </c>
      <c r="U2620" t="s">
        <v>3769</v>
      </c>
      <c r="V2620">
        <v>10</v>
      </c>
      <c r="W2620">
        <v>1</v>
      </c>
      <c r="X2620">
        <v>2026</v>
      </c>
      <c r="Y2620" t="s">
        <v>6237</v>
      </c>
      <c r="Z2620">
        <v>16</v>
      </c>
      <c r="AA2620" t="s">
        <v>6235</v>
      </c>
      <c r="AB2620">
        <v>664</v>
      </c>
      <c r="AC2620">
        <v>0.2046511627906977</v>
      </c>
      <c r="AD2620" t="s">
        <v>6238</v>
      </c>
      <c r="AE2620" t="s">
        <v>6234</v>
      </c>
    </row>
    <row r="2621" spans="1:31" x14ac:dyDescent="0.25">
      <c r="A2621" t="s">
        <v>3770</v>
      </c>
      <c r="B2621" s="1">
        <v>46155</v>
      </c>
      <c r="C2621">
        <v>0.92083333333333328</v>
      </c>
      <c r="D2621" t="s">
        <v>75</v>
      </c>
      <c r="E2621" t="s">
        <v>24</v>
      </c>
      <c r="F2621" t="s">
        <v>95</v>
      </c>
      <c r="G2621" t="s">
        <v>26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49</v>
      </c>
      <c r="O2621">
        <v>5</v>
      </c>
      <c r="P2621" t="s">
        <v>146</v>
      </c>
      <c r="Q2621" t="s">
        <v>29</v>
      </c>
      <c r="R2621">
        <v>36</v>
      </c>
      <c r="S2621" t="s">
        <v>40</v>
      </c>
      <c r="T2621" t="s">
        <v>58</v>
      </c>
      <c r="U2621" t="s">
        <v>3770</v>
      </c>
      <c r="V2621">
        <v>22</v>
      </c>
      <c r="W2621">
        <v>5</v>
      </c>
      <c r="X2621">
        <v>2026</v>
      </c>
      <c r="Y2621" t="s">
        <v>6239</v>
      </c>
      <c r="Z2621">
        <v>12</v>
      </c>
      <c r="AA2621" t="s">
        <v>6235</v>
      </c>
      <c r="AB2621">
        <v>1142</v>
      </c>
      <c r="AC2621">
        <v>0.18888888888888888</v>
      </c>
      <c r="AD2621" t="s">
        <v>6238</v>
      </c>
      <c r="AE2621" t="s">
        <v>6231</v>
      </c>
    </row>
    <row r="2622" spans="1:31" x14ac:dyDescent="0.25">
      <c r="A2622" t="s">
        <v>3771</v>
      </c>
      <c r="B2622" s="1">
        <v>46170</v>
      </c>
      <c r="C2622">
        <v>0.67222222222222228</v>
      </c>
      <c r="D2622" t="s">
        <v>99</v>
      </c>
      <c r="E2622" t="s">
        <v>100</v>
      </c>
      <c r="F2622" t="s">
        <v>95</v>
      </c>
      <c r="G2622" t="s">
        <v>104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70</v>
      </c>
      <c r="O2622">
        <v>3</v>
      </c>
      <c r="P2622" t="s">
        <v>28</v>
      </c>
      <c r="Q2622" t="s">
        <v>29</v>
      </c>
      <c r="R2622">
        <v>60</v>
      </c>
      <c r="S2622" t="s">
        <v>71</v>
      </c>
      <c r="T2622" t="s">
        <v>58</v>
      </c>
      <c r="U2622" t="s">
        <v>3771</v>
      </c>
      <c r="V2622">
        <v>16</v>
      </c>
      <c r="W2622">
        <v>5</v>
      </c>
      <c r="X2622">
        <v>2026</v>
      </c>
      <c r="Y2622" t="s">
        <v>6232</v>
      </c>
      <c r="Z2622">
        <v>18</v>
      </c>
      <c r="AA2622" t="s">
        <v>6235</v>
      </c>
      <c r="AB2622">
        <v>852</v>
      </c>
      <c r="AC2622">
        <v>0.19999999999999998</v>
      </c>
      <c r="AD2622" t="s">
        <v>6240</v>
      </c>
      <c r="AE2622" t="s">
        <v>6234</v>
      </c>
    </row>
    <row r="2623" spans="1:31" x14ac:dyDescent="0.25">
      <c r="A2623" t="s">
        <v>3772</v>
      </c>
      <c r="B2623" s="1">
        <v>46040</v>
      </c>
      <c r="C2623">
        <v>0.39652777777777776</v>
      </c>
      <c r="D2623" t="s">
        <v>62</v>
      </c>
      <c r="E2623" t="s">
        <v>90</v>
      </c>
      <c r="F2623" t="s">
        <v>69</v>
      </c>
      <c r="G2623" t="s">
        <v>117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70</v>
      </c>
      <c r="O2623">
        <v>2</v>
      </c>
      <c r="P2623" t="s">
        <v>28</v>
      </c>
      <c r="Q2623" t="s">
        <v>29</v>
      </c>
      <c r="R2623">
        <v>53</v>
      </c>
      <c r="S2623" t="s">
        <v>170</v>
      </c>
      <c r="T2623" t="s">
        <v>31</v>
      </c>
      <c r="U2623" t="s">
        <v>3772</v>
      </c>
      <c r="V2623">
        <v>9</v>
      </c>
      <c r="W2623">
        <v>1</v>
      </c>
      <c r="X2623">
        <v>2026</v>
      </c>
      <c r="Y2623" t="s">
        <v>6228</v>
      </c>
      <c r="Z2623">
        <v>7</v>
      </c>
      <c r="AA2623" t="s">
        <v>6235</v>
      </c>
      <c r="AB2623">
        <v>861</v>
      </c>
      <c r="AC2623">
        <v>0.17272727272727273</v>
      </c>
      <c r="AD2623" t="s">
        <v>6233</v>
      </c>
      <c r="AE2623" t="s">
        <v>6234</v>
      </c>
    </row>
    <row r="2624" spans="1:31" x14ac:dyDescent="0.25">
      <c r="A2624" t="s">
        <v>3773</v>
      </c>
      <c r="B2624" s="1">
        <v>46025</v>
      </c>
      <c r="C2624">
        <v>0.82013888888888886</v>
      </c>
      <c r="D2624" t="s">
        <v>116</v>
      </c>
      <c r="E2624" t="s">
        <v>46</v>
      </c>
      <c r="F2624" t="s">
        <v>166</v>
      </c>
      <c r="G2624" t="s">
        <v>48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91</v>
      </c>
      <c r="O2624">
        <v>5</v>
      </c>
      <c r="P2624" t="s">
        <v>28</v>
      </c>
      <c r="Q2624" t="s">
        <v>29</v>
      </c>
      <c r="R2624">
        <v>52</v>
      </c>
      <c r="S2624" t="s">
        <v>64</v>
      </c>
      <c r="T2624" t="s">
        <v>41</v>
      </c>
      <c r="U2624" t="s">
        <v>3773</v>
      </c>
      <c r="V2624">
        <v>19</v>
      </c>
      <c r="W2624">
        <v>1</v>
      </c>
      <c r="X2624">
        <v>2026</v>
      </c>
      <c r="Y2624" t="s">
        <v>6232</v>
      </c>
      <c r="Z2624">
        <v>9</v>
      </c>
      <c r="AA2624" t="s">
        <v>6235</v>
      </c>
      <c r="AB2624">
        <v>906</v>
      </c>
      <c r="AC2624">
        <v>5.2272727272727269E-2</v>
      </c>
      <c r="AD2624" t="s">
        <v>6238</v>
      </c>
      <c r="AE2624" t="s">
        <v>6234</v>
      </c>
    </row>
    <row r="2625" spans="1:31" x14ac:dyDescent="0.25">
      <c r="A2625" t="s">
        <v>3774</v>
      </c>
      <c r="B2625" s="1">
        <v>46143</v>
      </c>
      <c r="C2625">
        <v>0.39444444444444443</v>
      </c>
      <c r="D2625" t="s">
        <v>130</v>
      </c>
      <c r="E2625" t="s">
        <v>83</v>
      </c>
      <c r="F2625" t="s">
        <v>69</v>
      </c>
      <c r="G2625" t="s">
        <v>96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39</v>
      </c>
      <c r="O2625">
        <v>5</v>
      </c>
      <c r="P2625" t="s">
        <v>28</v>
      </c>
      <c r="Q2625" t="s">
        <v>56</v>
      </c>
      <c r="R2625">
        <v>24</v>
      </c>
      <c r="S2625" t="s">
        <v>30</v>
      </c>
      <c r="T2625" t="s">
        <v>31</v>
      </c>
      <c r="U2625" t="s">
        <v>3774</v>
      </c>
      <c r="V2625">
        <v>9</v>
      </c>
      <c r="W2625">
        <v>5</v>
      </c>
      <c r="X2625">
        <v>2026</v>
      </c>
      <c r="Y2625" t="s">
        <v>6228</v>
      </c>
      <c r="Z2625">
        <v>6</v>
      </c>
      <c r="AA2625" t="s">
        <v>6235</v>
      </c>
      <c r="AB2625">
        <v>717</v>
      </c>
      <c r="AC2625">
        <v>5.2777777777777778E-2</v>
      </c>
      <c r="AD2625" t="s">
        <v>6238</v>
      </c>
      <c r="AE2625" t="s">
        <v>6241</v>
      </c>
    </row>
    <row r="2626" spans="1:31" x14ac:dyDescent="0.25">
      <c r="A2626" t="s">
        <v>3775</v>
      </c>
      <c r="B2626" s="1">
        <v>46080</v>
      </c>
      <c r="C2626">
        <v>0.52638888888888891</v>
      </c>
      <c r="D2626" t="s">
        <v>75</v>
      </c>
      <c r="E2626" t="s">
        <v>100</v>
      </c>
      <c r="F2626" t="s">
        <v>76</v>
      </c>
      <c r="G2626" t="s">
        <v>38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91</v>
      </c>
      <c r="O2626">
        <v>5</v>
      </c>
      <c r="P2626" t="s">
        <v>146</v>
      </c>
      <c r="Q2626" t="s">
        <v>56</v>
      </c>
      <c r="R2626">
        <v>19</v>
      </c>
      <c r="S2626" t="s">
        <v>30</v>
      </c>
      <c r="T2626" t="s">
        <v>85</v>
      </c>
      <c r="U2626" t="s">
        <v>3775</v>
      </c>
      <c r="V2626">
        <v>12</v>
      </c>
      <c r="W2626">
        <v>2</v>
      </c>
      <c r="X2626">
        <v>2026</v>
      </c>
      <c r="Y2626" t="s">
        <v>6237</v>
      </c>
      <c r="Z2626">
        <v>20</v>
      </c>
      <c r="AA2626" t="s">
        <v>6235</v>
      </c>
      <c r="AB2626">
        <v>815</v>
      </c>
      <c r="AC2626">
        <v>0.22727272727272727</v>
      </c>
      <c r="AD2626" t="s">
        <v>6238</v>
      </c>
      <c r="AE2626" t="s">
        <v>6241</v>
      </c>
    </row>
    <row r="2627" spans="1:31" x14ac:dyDescent="0.25">
      <c r="A2627" t="s">
        <v>3776</v>
      </c>
      <c r="B2627" s="1">
        <v>46101</v>
      </c>
      <c r="C2627">
        <v>0.6694444444444444</v>
      </c>
      <c r="D2627" t="s">
        <v>89</v>
      </c>
      <c r="E2627" t="s">
        <v>90</v>
      </c>
      <c r="F2627" t="s">
        <v>84</v>
      </c>
      <c r="G2627" t="s">
        <v>26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70</v>
      </c>
      <c r="O2627">
        <v>2</v>
      </c>
      <c r="P2627" t="s">
        <v>28</v>
      </c>
      <c r="Q2627" t="s">
        <v>29</v>
      </c>
      <c r="R2627">
        <v>60</v>
      </c>
      <c r="S2627" t="s">
        <v>30</v>
      </c>
      <c r="T2627" t="s">
        <v>58</v>
      </c>
      <c r="U2627" t="s">
        <v>3776</v>
      </c>
      <c r="V2627">
        <v>16</v>
      </c>
      <c r="W2627">
        <v>3</v>
      </c>
      <c r="X2627">
        <v>2026</v>
      </c>
      <c r="Y2627" t="s">
        <v>6232</v>
      </c>
      <c r="Z2627">
        <v>-1</v>
      </c>
      <c r="AA2627" t="s">
        <v>6229</v>
      </c>
      <c r="AB2627">
        <v>1163</v>
      </c>
      <c r="AC2627">
        <v>0.24193548387096775</v>
      </c>
      <c r="AD2627" t="s">
        <v>6233</v>
      </c>
      <c r="AE2627" t="s">
        <v>6234</v>
      </c>
    </row>
    <row r="2628" spans="1:31" x14ac:dyDescent="0.25">
      <c r="A2628" t="s">
        <v>3777</v>
      </c>
      <c r="B2628" s="1">
        <v>46194</v>
      </c>
      <c r="C2628">
        <v>0.70347222222222228</v>
      </c>
      <c r="D2628" t="s">
        <v>53</v>
      </c>
      <c r="E2628" t="s">
        <v>46</v>
      </c>
      <c r="F2628" t="s">
        <v>76</v>
      </c>
      <c r="G2628" t="s">
        <v>96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49</v>
      </c>
      <c r="O2628">
        <v>1</v>
      </c>
      <c r="P2628" t="s">
        <v>28</v>
      </c>
      <c r="Q2628" t="s">
        <v>56</v>
      </c>
      <c r="R2628">
        <v>42</v>
      </c>
      <c r="S2628" t="s">
        <v>170</v>
      </c>
      <c r="T2628" t="s">
        <v>58</v>
      </c>
      <c r="U2628" t="s">
        <v>3777</v>
      </c>
      <c r="V2628">
        <v>16</v>
      </c>
      <c r="W2628">
        <v>6</v>
      </c>
      <c r="X2628">
        <v>2026</v>
      </c>
      <c r="Y2628" t="s">
        <v>6232</v>
      </c>
      <c r="Z2628">
        <v>16</v>
      </c>
      <c r="AA2628" t="s">
        <v>6235</v>
      </c>
      <c r="AB2628">
        <v>362</v>
      </c>
      <c r="AC2628">
        <v>0.3</v>
      </c>
      <c r="AD2628" t="s">
        <v>6233</v>
      </c>
      <c r="AE2628" t="s">
        <v>6231</v>
      </c>
    </row>
    <row r="2629" spans="1:31" x14ac:dyDescent="0.25">
      <c r="A2629" t="s">
        <v>3779</v>
      </c>
      <c r="B2629" s="1">
        <v>46148</v>
      </c>
      <c r="C2629">
        <v>0.95902777777777781</v>
      </c>
      <c r="D2629" t="s">
        <v>62</v>
      </c>
      <c r="E2629" t="s">
        <v>54</v>
      </c>
      <c r="F2629" t="s">
        <v>37</v>
      </c>
      <c r="G2629" t="s">
        <v>48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49</v>
      </c>
      <c r="O2629">
        <v>4</v>
      </c>
      <c r="P2629" t="s">
        <v>28</v>
      </c>
      <c r="Q2629" t="s">
        <v>56</v>
      </c>
      <c r="R2629">
        <v>27</v>
      </c>
      <c r="S2629" t="s">
        <v>40</v>
      </c>
      <c r="T2629" t="s">
        <v>58</v>
      </c>
      <c r="U2629" t="s">
        <v>3779</v>
      </c>
      <c r="V2629">
        <v>23</v>
      </c>
      <c r="W2629">
        <v>5</v>
      </c>
      <c r="X2629">
        <v>2026</v>
      </c>
      <c r="Y2629" t="s">
        <v>6239</v>
      </c>
      <c r="Z2629">
        <v>-2</v>
      </c>
      <c r="AA2629" t="s">
        <v>6229</v>
      </c>
      <c r="AB2629">
        <v>430</v>
      </c>
      <c r="AC2629">
        <v>0.44642857142857145</v>
      </c>
      <c r="AD2629" t="s">
        <v>6230</v>
      </c>
      <c r="AE2629" t="s">
        <v>6236</v>
      </c>
    </row>
    <row r="2630" spans="1:31" x14ac:dyDescent="0.25">
      <c r="A2630" t="s">
        <v>3780</v>
      </c>
      <c r="B2630" s="1">
        <v>46073</v>
      </c>
      <c r="C2630">
        <v>0.38680555555555557</v>
      </c>
      <c r="D2630" t="s">
        <v>53</v>
      </c>
      <c r="E2630" t="s">
        <v>90</v>
      </c>
      <c r="F2630" t="s">
        <v>166</v>
      </c>
      <c r="G2630" t="s">
        <v>26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27</v>
      </c>
      <c r="O2630">
        <v>1</v>
      </c>
      <c r="P2630" t="s">
        <v>28</v>
      </c>
      <c r="Q2630" t="s">
        <v>29</v>
      </c>
      <c r="R2630">
        <v>29</v>
      </c>
      <c r="S2630" t="s">
        <v>30</v>
      </c>
      <c r="T2630" t="s">
        <v>31</v>
      </c>
      <c r="U2630" t="s">
        <v>3780</v>
      </c>
      <c r="V2630">
        <v>9</v>
      </c>
      <c r="W2630">
        <v>2</v>
      </c>
      <c r="X2630">
        <v>2026</v>
      </c>
      <c r="Y2630" t="s">
        <v>6228</v>
      </c>
      <c r="Z2630">
        <v>11</v>
      </c>
      <c r="AA2630" t="s">
        <v>6235</v>
      </c>
      <c r="AB2630">
        <v>40</v>
      </c>
      <c r="AC2630">
        <v>0.32391304347826089</v>
      </c>
      <c r="AD2630" t="s">
        <v>6233</v>
      </c>
      <c r="AE2630" t="s">
        <v>6236</v>
      </c>
    </row>
    <row r="2631" spans="1:31" x14ac:dyDescent="0.25">
      <c r="A2631" t="s">
        <v>3781</v>
      </c>
      <c r="B2631" s="1">
        <v>46122</v>
      </c>
      <c r="C2631">
        <v>0.93958333333333333</v>
      </c>
      <c r="D2631" t="s">
        <v>116</v>
      </c>
      <c r="E2631" t="s">
        <v>83</v>
      </c>
      <c r="F2631" t="s">
        <v>37</v>
      </c>
      <c r="G2631" t="s">
        <v>26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91</v>
      </c>
      <c r="O2631">
        <v>1</v>
      </c>
      <c r="P2631" t="s">
        <v>28</v>
      </c>
      <c r="Q2631" t="s">
        <v>29</v>
      </c>
      <c r="R2631">
        <v>36</v>
      </c>
      <c r="S2631" t="s">
        <v>30</v>
      </c>
      <c r="T2631" t="s">
        <v>58</v>
      </c>
      <c r="U2631" t="s">
        <v>3781</v>
      </c>
      <c r="V2631">
        <v>22</v>
      </c>
      <c r="W2631">
        <v>4</v>
      </c>
      <c r="X2631">
        <v>2026</v>
      </c>
      <c r="Y2631" t="s">
        <v>6239</v>
      </c>
      <c r="Z2631">
        <v>2</v>
      </c>
      <c r="AA2631" t="s">
        <v>6235</v>
      </c>
      <c r="AB2631">
        <v>924</v>
      </c>
      <c r="AC2631">
        <v>0.27407407407407408</v>
      </c>
      <c r="AD2631" t="s">
        <v>6233</v>
      </c>
      <c r="AE2631" t="s">
        <v>6231</v>
      </c>
    </row>
    <row r="2632" spans="1:31" x14ac:dyDescent="0.25">
      <c r="A2632" t="s">
        <v>3783</v>
      </c>
      <c r="B2632" s="1">
        <v>46064</v>
      </c>
      <c r="C2632">
        <v>0.54652777777777772</v>
      </c>
      <c r="D2632" t="s">
        <v>296</v>
      </c>
      <c r="E2632" t="s">
        <v>100</v>
      </c>
      <c r="F2632" t="s">
        <v>166</v>
      </c>
      <c r="G2632" t="s">
        <v>104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49</v>
      </c>
      <c r="O2632">
        <v>4</v>
      </c>
      <c r="P2632" t="s">
        <v>28</v>
      </c>
      <c r="Q2632" t="s">
        <v>29</v>
      </c>
      <c r="R2632">
        <v>23</v>
      </c>
      <c r="S2632" t="s">
        <v>40</v>
      </c>
      <c r="T2632" t="s">
        <v>85</v>
      </c>
      <c r="U2632" t="s">
        <v>3783</v>
      </c>
      <c r="V2632">
        <v>13</v>
      </c>
      <c r="W2632">
        <v>2</v>
      </c>
      <c r="X2632">
        <v>2026</v>
      </c>
      <c r="Y2632" t="s">
        <v>6237</v>
      </c>
      <c r="Z2632">
        <v>16</v>
      </c>
      <c r="AA2632" t="s">
        <v>6235</v>
      </c>
      <c r="AB2632">
        <v>512</v>
      </c>
      <c r="AC2632">
        <v>0.22456140350877193</v>
      </c>
      <c r="AD2632" t="s">
        <v>6230</v>
      </c>
      <c r="AE2632" t="s">
        <v>6241</v>
      </c>
    </row>
    <row r="2633" spans="1:31" x14ac:dyDescent="0.25">
      <c r="A2633" t="s">
        <v>3784</v>
      </c>
      <c r="B2633" s="1">
        <v>46071</v>
      </c>
      <c r="C2633">
        <v>0.88958333333333328</v>
      </c>
      <c r="D2633" t="s">
        <v>200</v>
      </c>
      <c r="E2633" t="s">
        <v>46</v>
      </c>
      <c r="F2633" t="s">
        <v>25</v>
      </c>
      <c r="G2633" t="s">
        <v>104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49</v>
      </c>
      <c r="O2633">
        <v>3</v>
      </c>
      <c r="P2633" t="s">
        <v>146</v>
      </c>
      <c r="Q2633" t="s">
        <v>56</v>
      </c>
      <c r="R2633">
        <v>43</v>
      </c>
      <c r="S2633" t="s">
        <v>40</v>
      </c>
      <c r="T2633" t="s">
        <v>41</v>
      </c>
      <c r="U2633" t="s">
        <v>3784</v>
      </c>
      <c r="V2633">
        <v>21</v>
      </c>
      <c r="W2633">
        <v>2</v>
      </c>
      <c r="X2633">
        <v>2026</v>
      </c>
      <c r="Y2633" t="s">
        <v>6239</v>
      </c>
      <c r="Z2633">
        <v>3</v>
      </c>
      <c r="AA2633" t="s">
        <v>6235</v>
      </c>
      <c r="AB2633">
        <v>833</v>
      </c>
      <c r="AC2633">
        <v>3.6585365853658534E-2</v>
      </c>
      <c r="AD2633" t="s">
        <v>6240</v>
      </c>
      <c r="AE2633" t="s">
        <v>6231</v>
      </c>
    </row>
    <row r="2634" spans="1:31" x14ac:dyDescent="0.25">
      <c r="A2634" t="s">
        <v>3785</v>
      </c>
      <c r="B2634" s="1">
        <v>46035</v>
      </c>
      <c r="C2634">
        <v>0.65</v>
      </c>
      <c r="D2634" t="s">
        <v>89</v>
      </c>
      <c r="E2634" t="s">
        <v>100</v>
      </c>
      <c r="F2634" t="s">
        <v>76</v>
      </c>
      <c r="G2634" t="s">
        <v>48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91</v>
      </c>
      <c r="O2634">
        <v>4</v>
      </c>
      <c r="P2634" t="s">
        <v>146</v>
      </c>
      <c r="Q2634" t="s">
        <v>29</v>
      </c>
      <c r="R2634">
        <v>39</v>
      </c>
      <c r="S2634" t="s">
        <v>131</v>
      </c>
      <c r="T2634" t="s">
        <v>58</v>
      </c>
      <c r="U2634" t="s">
        <v>3785</v>
      </c>
      <c r="V2634">
        <v>15</v>
      </c>
      <c r="W2634">
        <v>1</v>
      </c>
      <c r="X2634">
        <v>2026</v>
      </c>
      <c r="Y2634" t="s">
        <v>6232</v>
      </c>
      <c r="Z2634">
        <v>12</v>
      </c>
      <c r="AA2634" t="s">
        <v>6235</v>
      </c>
      <c r="AB2634">
        <v>1086</v>
      </c>
      <c r="AC2634">
        <v>0.1816326530612245</v>
      </c>
      <c r="AD2634" t="s">
        <v>6230</v>
      </c>
      <c r="AE2634" t="s">
        <v>6231</v>
      </c>
    </row>
    <row r="2635" spans="1:31" x14ac:dyDescent="0.25">
      <c r="A2635" t="s">
        <v>3786</v>
      </c>
      <c r="B2635" s="1">
        <v>46059</v>
      </c>
      <c r="C2635">
        <v>0.83472222222222225</v>
      </c>
      <c r="D2635" t="s">
        <v>23</v>
      </c>
      <c r="E2635" t="s">
        <v>83</v>
      </c>
      <c r="F2635" t="s">
        <v>25</v>
      </c>
      <c r="G2635" t="s">
        <v>26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49</v>
      </c>
      <c r="O2635">
        <v>2</v>
      </c>
      <c r="P2635" t="s">
        <v>28</v>
      </c>
      <c r="Q2635" t="s">
        <v>56</v>
      </c>
      <c r="R2635">
        <v>59</v>
      </c>
      <c r="S2635" t="s">
        <v>30</v>
      </c>
      <c r="T2635" t="s">
        <v>41</v>
      </c>
      <c r="U2635" t="s">
        <v>3786</v>
      </c>
      <c r="V2635">
        <v>20</v>
      </c>
      <c r="W2635">
        <v>2</v>
      </c>
      <c r="X2635">
        <v>2026</v>
      </c>
      <c r="Y2635" t="s">
        <v>6239</v>
      </c>
      <c r="Z2635">
        <v>8</v>
      </c>
      <c r="AA2635" t="s">
        <v>6235</v>
      </c>
      <c r="AB2635">
        <v>1007</v>
      </c>
      <c r="AC2635">
        <v>0.1076923076923077</v>
      </c>
      <c r="AD2635" t="s">
        <v>6233</v>
      </c>
      <c r="AE2635" t="s">
        <v>6234</v>
      </c>
    </row>
    <row r="2636" spans="1:31" x14ac:dyDescent="0.25">
      <c r="A2636" t="s">
        <v>3787</v>
      </c>
      <c r="B2636" s="1">
        <v>46122</v>
      </c>
      <c r="C2636">
        <v>0.53611111111111109</v>
      </c>
      <c r="D2636" t="s">
        <v>116</v>
      </c>
      <c r="E2636" t="s">
        <v>135</v>
      </c>
      <c r="F2636" t="s">
        <v>63</v>
      </c>
      <c r="G2636" t="s">
        <v>38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49</v>
      </c>
      <c r="O2636">
        <v>5</v>
      </c>
      <c r="P2636" t="s">
        <v>28</v>
      </c>
      <c r="Q2636" t="s">
        <v>56</v>
      </c>
      <c r="R2636">
        <v>55</v>
      </c>
      <c r="S2636" t="s">
        <v>30</v>
      </c>
      <c r="T2636" t="s">
        <v>85</v>
      </c>
      <c r="U2636" t="s">
        <v>3787</v>
      </c>
      <c r="V2636">
        <v>12</v>
      </c>
      <c r="W2636">
        <v>4</v>
      </c>
      <c r="X2636">
        <v>2026</v>
      </c>
      <c r="Y2636" t="s">
        <v>6237</v>
      </c>
      <c r="Z2636">
        <v>11</v>
      </c>
      <c r="AA2636" t="s">
        <v>6235</v>
      </c>
      <c r="AB2636">
        <v>521</v>
      </c>
      <c r="AC2636">
        <v>0.25090909090909091</v>
      </c>
      <c r="AD2636" t="s">
        <v>6238</v>
      </c>
      <c r="AE2636" t="s">
        <v>6234</v>
      </c>
    </row>
    <row r="2637" spans="1:31" x14ac:dyDescent="0.25">
      <c r="A2637" t="s">
        <v>3788</v>
      </c>
      <c r="B2637" s="1">
        <v>46090</v>
      </c>
      <c r="C2637">
        <v>0.60624999999999996</v>
      </c>
      <c r="D2637" t="s">
        <v>23</v>
      </c>
      <c r="E2637" t="s">
        <v>24</v>
      </c>
      <c r="F2637" t="s">
        <v>76</v>
      </c>
      <c r="G2637" t="s">
        <v>38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39</v>
      </c>
      <c r="O2637">
        <v>2</v>
      </c>
      <c r="P2637" t="s">
        <v>28</v>
      </c>
      <c r="Q2637" t="s">
        <v>29</v>
      </c>
      <c r="R2637">
        <v>47</v>
      </c>
      <c r="S2637" t="s">
        <v>57</v>
      </c>
      <c r="T2637" t="s">
        <v>85</v>
      </c>
      <c r="U2637" t="s">
        <v>3788</v>
      </c>
      <c r="V2637">
        <v>14</v>
      </c>
      <c r="W2637">
        <v>3</v>
      </c>
      <c r="X2637">
        <v>2026</v>
      </c>
      <c r="Y2637" t="s">
        <v>6237</v>
      </c>
      <c r="Z2637">
        <v>18</v>
      </c>
      <c r="AA2637" t="s">
        <v>6235</v>
      </c>
      <c r="AB2637">
        <v>165</v>
      </c>
      <c r="AC2637">
        <v>0.27551020408163263</v>
      </c>
      <c r="AD2637" t="s">
        <v>6233</v>
      </c>
      <c r="AE2637" t="s">
        <v>6234</v>
      </c>
    </row>
    <row r="2638" spans="1:31" x14ac:dyDescent="0.25">
      <c r="A2638" t="s">
        <v>3789</v>
      </c>
      <c r="B2638" s="1">
        <v>46169</v>
      </c>
      <c r="C2638">
        <v>0.86458333333333337</v>
      </c>
      <c r="D2638" t="s">
        <v>45</v>
      </c>
      <c r="E2638" t="s">
        <v>83</v>
      </c>
      <c r="F2638" t="s">
        <v>63</v>
      </c>
      <c r="G2638" t="s">
        <v>96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39</v>
      </c>
      <c r="O2638">
        <v>2</v>
      </c>
      <c r="P2638" t="s">
        <v>28</v>
      </c>
      <c r="Q2638" t="s">
        <v>56</v>
      </c>
      <c r="R2638">
        <v>43</v>
      </c>
      <c r="S2638" t="s">
        <v>40</v>
      </c>
      <c r="T2638" t="s">
        <v>41</v>
      </c>
      <c r="U2638" t="s">
        <v>3789</v>
      </c>
      <c r="V2638">
        <v>20</v>
      </c>
      <c r="W2638">
        <v>5</v>
      </c>
      <c r="X2638">
        <v>2026</v>
      </c>
      <c r="Y2638" t="s">
        <v>6239</v>
      </c>
      <c r="Z2638">
        <v>7</v>
      </c>
      <c r="AA2638" t="s">
        <v>6235</v>
      </c>
      <c r="AB2638">
        <v>452</v>
      </c>
      <c r="AC2638">
        <v>0.10425531914893618</v>
      </c>
      <c r="AD2638" t="s">
        <v>6233</v>
      </c>
      <c r="AE2638" t="s">
        <v>6231</v>
      </c>
    </row>
    <row r="2639" spans="1:31" x14ac:dyDescent="0.25">
      <c r="A2639" t="s">
        <v>3790</v>
      </c>
      <c r="B2639" s="1">
        <v>46194</v>
      </c>
      <c r="C2639">
        <v>0.55208333333333337</v>
      </c>
      <c r="D2639" t="s">
        <v>75</v>
      </c>
      <c r="E2639" t="s">
        <v>100</v>
      </c>
      <c r="F2639" t="s">
        <v>25</v>
      </c>
      <c r="G2639" t="s">
        <v>117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91</v>
      </c>
      <c r="O2639">
        <v>4</v>
      </c>
      <c r="P2639" t="s">
        <v>28</v>
      </c>
      <c r="Q2639" t="s">
        <v>56</v>
      </c>
      <c r="R2639">
        <v>24</v>
      </c>
      <c r="S2639" t="s">
        <v>170</v>
      </c>
      <c r="T2639" t="s">
        <v>85</v>
      </c>
      <c r="U2639" t="s">
        <v>3790</v>
      </c>
      <c r="V2639">
        <v>13</v>
      </c>
      <c r="W2639">
        <v>6</v>
      </c>
      <c r="X2639">
        <v>2026</v>
      </c>
      <c r="Y2639" t="s">
        <v>6237</v>
      </c>
      <c r="Z2639">
        <v>-3</v>
      </c>
      <c r="AA2639" t="s">
        <v>6229</v>
      </c>
      <c r="AB2639">
        <v>65</v>
      </c>
      <c r="AC2639">
        <v>9.7560975609756101E-2</v>
      </c>
      <c r="AD2639" t="s">
        <v>6230</v>
      </c>
      <c r="AE2639" t="s">
        <v>6241</v>
      </c>
    </row>
    <row r="2640" spans="1:31" x14ac:dyDescent="0.25">
      <c r="A2640" t="s">
        <v>3791</v>
      </c>
      <c r="B2640" s="1">
        <v>46090</v>
      </c>
      <c r="C2640">
        <v>0.99652777777777779</v>
      </c>
      <c r="D2640" t="s">
        <v>35</v>
      </c>
      <c r="E2640" t="s">
        <v>36</v>
      </c>
      <c r="F2640" t="s">
        <v>25</v>
      </c>
      <c r="G2640" t="s">
        <v>26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70</v>
      </c>
      <c r="O2640">
        <v>4</v>
      </c>
      <c r="P2640" t="s">
        <v>28</v>
      </c>
      <c r="Q2640" t="s">
        <v>56</v>
      </c>
      <c r="R2640">
        <v>52</v>
      </c>
      <c r="S2640" t="s">
        <v>57</v>
      </c>
      <c r="T2640" t="s">
        <v>58</v>
      </c>
      <c r="U2640" t="s">
        <v>3791</v>
      </c>
      <c r="V2640">
        <v>23</v>
      </c>
      <c r="W2640">
        <v>3</v>
      </c>
      <c r="X2640">
        <v>2026</v>
      </c>
      <c r="Y2640" t="s">
        <v>6239</v>
      </c>
      <c r="Z2640">
        <v>0</v>
      </c>
      <c r="AA2640" t="s">
        <v>6229</v>
      </c>
      <c r="AB2640">
        <v>1071</v>
      </c>
      <c r="AC2640">
        <v>0.25238095238095237</v>
      </c>
      <c r="AD2640" t="s">
        <v>6230</v>
      </c>
      <c r="AE2640" t="s">
        <v>6234</v>
      </c>
    </row>
    <row r="2641" spans="1:31" x14ac:dyDescent="0.25">
      <c r="A2641" t="s">
        <v>3792</v>
      </c>
      <c r="B2641" s="1">
        <v>46128</v>
      </c>
      <c r="C2641">
        <v>0.94861111111111107</v>
      </c>
      <c r="D2641" t="s">
        <v>99</v>
      </c>
      <c r="E2641" t="s">
        <v>139</v>
      </c>
      <c r="F2641" t="s">
        <v>76</v>
      </c>
      <c r="G2641" t="s">
        <v>38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49</v>
      </c>
      <c r="O2641">
        <v>1</v>
      </c>
      <c r="P2641" t="s">
        <v>28</v>
      </c>
      <c r="Q2641" t="s">
        <v>29</v>
      </c>
      <c r="R2641">
        <v>43</v>
      </c>
      <c r="S2641" t="s">
        <v>71</v>
      </c>
      <c r="T2641" t="s">
        <v>58</v>
      </c>
      <c r="U2641" t="s">
        <v>3792</v>
      </c>
      <c r="V2641">
        <v>22</v>
      </c>
      <c r="W2641">
        <v>4</v>
      </c>
      <c r="X2641">
        <v>2026</v>
      </c>
      <c r="Y2641" t="s">
        <v>6239</v>
      </c>
      <c r="Z2641">
        <v>5</v>
      </c>
      <c r="AA2641" t="s">
        <v>6235</v>
      </c>
      <c r="AB2641">
        <v>349</v>
      </c>
      <c r="AC2641">
        <v>0.21555555555555553</v>
      </c>
      <c r="AD2641" t="s">
        <v>6233</v>
      </c>
      <c r="AE2641" t="s">
        <v>6231</v>
      </c>
    </row>
    <row r="2642" spans="1:31" x14ac:dyDescent="0.25">
      <c r="A2642" t="s">
        <v>3793</v>
      </c>
      <c r="B2642" s="1">
        <v>46171</v>
      </c>
      <c r="C2642">
        <v>0.8979166666666667</v>
      </c>
      <c r="D2642" t="s">
        <v>116</v>
      </c>
      <c r="E2642" t="s">
        <v>159</v>
      </c>
      <c r="F2642" t="s">
        <v>84</v>
      </c>
      <c r="G2642" t="s">
        <v>96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39</v>
      </c>
      <c r="O2642">
        <v>1</v>
      </c>
      <c r="P2642" t="s">
        <v>146</v>
      </c>
      <c r="Q2642" t="s">
        <v>29</v>
      </c>
      <c r="R2642">
        <v>52</v>
      </c>
      <c r="S2642" t="s">
        <v>30</v>
      </c>
      <c r="T2642" t="s">
        <v>41</v>
      </c>
      <c r="U2642" t="s">
        <v>3793</v>
      </c>
      <c r="V2642">
        <v>21</v>
      </c>
      <c r="W2642">
        <v>5</v>
      </c>
      <c r="X2642">
        <v>2026</v>
      </c>
      <c r="Y2642" t="s">
        <v>6239</v>
      </c>
      <c r="Z2642">
        <v>15</v>
      </c>
      <c r="AA2642" t="s">
        <v>6235</v>
      </c>
      <c r="AB2642">
        <v>401</v>
      </c>
      <c r="AC2642">
        <v>3.8596491228070177E-2</v>
      </c>
      <c r="AD2642" t="s">
        <v>6233</v>
      </c>
      <c r="AE2642" t="s">
        <v>6234</v>
      </c>
    </row>
    <row r="2643" spans="1:31" x14ac:dyDescent="0.25">
      <c r="A2643" t="s">
        <v>3794</v>
      </c>
      <c r="B2643" s="1">
        <v>46028</v>
      </c>
      <c r="C2643">
        <v>0.44027777777777777</v>
      </c>
      <c r="D2643" t="s">
        <v>45</v>
      </c>
      <c r="E2643" t="s">
        <v>159</v>
      </c>
      <c r="F2643" t="s">
        <v>166</v>
      </c>
      <c r="G2643" t="s">
        <v>96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27</v>
      </c>
      <c r="O2643">
        <v>3</v>
      </c>
      <c r="P2643" t="s">
        <v>28</v>
      </c>
      <c r="Q2643" t="s">
        <v>56</v>
      </c>
      <c r="R2643">
        <v>32</v>
      </c>
      <c r="S2643" t="s">
        <v>131</v>
      </c>
      <c r="T2643" t="s">
        <v>31</v>
      </c>
      <c r="U2643" t="s">
        <v>3794</v>
      </c>
      <c r="V2643">
        <v>10</v>
      </c>
      <c r="W2643">
        <v>1</v>
      </c>
      <c r="X2643">
        <v>2026</v>
      </c>
      <c r="Y2643" t="s">
        <v>6237</v>
      </c>
      <c r="Z2643">
        <v>16</v>
      </c>
      <c r="AA2643" t="s">
        <v>6235</v>
      </c>
      <c r="AB2643">
        <v>358</v>
      </c>
      <c r="AC2643">
        <v>0.21463414634146344</v>
      </c>
      <c r="AD2643" t="s">
        <v>6240</v>
      </c>
      <c r="AE2643" t="s">
        <v>6236</v>
      </c>
    </row>
    <row r="2644" spans="1:31" x14ac:dyDescent="0.25">
      <c r="A2644" t="s">
        <v>3795</v>
      </c>
      <c r="B2644" s="1">
        <v>46028</v>
      </c>
      <c r="C2644">
        <v>0.55069444444444449</v>
      </c>
      <c r="D2644" t="s">
        <v>99</v>
      </c>
      <c r="E2644" t="s">
        <v>36</v>
      </c>
      <c r="F2644" t="s">
        <v>47</v>
      </c>
      <c r="G2644" t="s">
        <v>104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27</v>
      </c>
      <c r="O2644">
        <v>5</v>
      </c>
      <c r="P2644" t="s">
        <v>28</v>
      </c>
      <c r="Q2644" t="s">
        <v>56</v>
      </c>
      <c r="R2644">
        <v>51</v>
      </c>
      <c r="S2644" t="s">
        <v>131</v>
      </c>
      <c r="T2644" t="s">
        <v>85</v>
      </c>
      <c r="U2644" t="s">
        <v>3795</v>
      </c>
      <c r="V2644">
        <v>13</v>
      </c>
      <c r="W2644">
        <v>1</v>
      </c>
      <c r="X2644">
        <v>2026</v>
      </c>
      <c r="Y2644" t="s">
        <v>6237</v>
      </c>
      <c r="Z2644">
        <v>-4</v>
      </c>
      <c r="AA2644" t="s">
        <v>6229</v>
      </c>
      <c r="AB2644">
        <v>695</v>
      </c>
      <c r="AC2644">
        <v>0.33870967741935482</v>
      </c>
      <c r="AD2644" t="s">
        <v>6238</v>
      </c>
      <c r="AE2644" t="s">
        <v>6234</v>
      </c>
    </row>
    <row r="2645" spans="1:31" x14ac:dyDescent="0.25">
      <c r="A2645" t="s">
        <v>3796</v>
      </c>
      <c r="B2645" s="1">
        <v>46161</v>
      </c>
      <c r="C2645">
        <v>0.38124999999999998</v>
      </c>
      <c r="D2645" t="s">
        <v>145</v>
      </c>
      <c r="E2645" t="s">
        <v>83</v>
      </c>
      <c r="F2645" t="s">
        <v>37</v>
      </c>
      <c r="G2645" t="s">
        <v>117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39</v>
      </c>
      <c r="O2645">
        <v>2</v>
      </c>
      <c r="P2645" t="s">
        <v>146</v>
      </c>
      <c r="Q2645" t="s">
        <v>56</v>
      </c>
      <c r="R2645">
        <v>47</v>
      </c>
      <c r="S2645" t="s">
        <v>131</v>
      </c>
      <c r="T2645" t="s">
        <v>31</v>
      </c>
      <c r="U2645" t="s">
        <v>3796</v>
      </c>
      <c r="V2645">
        <v>9</v>
      </c>
      <c r="W2645">
        <v>5</v>
      </c>
      <c r="X2645">
        <v>2026</v>
      </c>
      <c r="Y2645" t="s">
        <v>6228</v>
      </c>
      <c r="Z2645">
        <v>-3</v>
      </c>
      <c r="AA2645" t="s">
        <v>6229</v>
      </c>
      <c r="AB2645">
        <v>1163</v>
      </c>
      <c r="AC2645">
        <v>0.40714285714285714</v>
      </c>
      <c r="AD2645" t="s">
        <v>6233</v>
      </c>
      <c r="AE2645" t="s">
        <v>6234</v>
      </c>
    </row>
    <row r="2646" spans="1:31" x14ac:dyDescent="0.25">
      <c r="A2646" t="s">
        <v>3797</v>
      </c>
      <c r="B2646" s="1">
        <v>46171</v>
      </c>
      <c r="C2646">
        <v>0.39097222222222222</v>
      </c>
      <c r="D2646" t="s">
        <v>23</v>
      </c>
      <c r="E2646" t="s">
        <v>46</v>
      </c>
      <c r="F2646" t="s">
        <v>55</v>
      </c>
      <c r="G2646" t="s">
        <v>48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91</v>
      </c>
      <c r="O2646">
        <v>2</v>
      </c>
      <c r="P2646" t="s">
        <v>28</v>
      </c>
      <c r="Q2646" t="s">
        <v>29</v>
      </c>
      <c r="R2646">
        <v>45</v>
      </c>
      <c r="S2646" t="s">
        <v>30</v>
      </c>
      <c r="T2646" t="s">
        <v>31</v>
      </c>
      <c r="U2646" t="s">
        <v>3797</v>
      </c>
      <c r="V2646">
        <v>9</v>
      </c>
      <c r="W2646">
        <v>5</v>
      </c>
      <c r="X2646">
        <v>2026</v>
      </c>
      <c r="Y2646" t="s">
        <v>6228</v>
      </c>
      <c r="Z2646">
        <v>2</v>
      </c>
      <c r="AA2646" t="s">
        <v>6235</v>
      </c>
      <c r="AB2646">
        <v>1036</v>
      </c>
      <c r="AC2646">
        <v>0.39210526315789473</v>
      </c>
      <c r="AD2646" t="s">
        <v>6233</v>
      </c>
      <c r="AE2646" t="s">
        <v>6231</v>
      </c>
    </row>
    <row r="2647" spans="1:31" x14ac:dyDescent="0.25">
      <c r="A2647" t="s">
        <v>3798</v>
      </c>
      <c r="B2647" s="1">
        <v>46146</v>
      </c>
      <c r="C2647">
        <v>0.55000000000000004</v>
      </c>
      <c r="D2647" t="s">
        <v>62</v>
      </c>
      <c r="E2647" t="s">
        <v>90</v>
      </c>
      <c r="F2647" t="s">
        <v>76</v>
      </c>
      <c r="G2647" t="s">
        <v>26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49</v>
      </c>
      <c r="O2647">
        <v>3</v>
      </c>
      <c r="P2647" t="s">
        <v>146</v>
      </c>
      <c r="Q2647" t="s">
        <v>29</v>
      </c>
      <c r="R2647">
        <v>59</v>
      </c>
      <c r="S2647" t="s">
        <v>57</v>
      </c>
      <c r="T2647" t="s">
        <v>85</v>
      </c>
      <c r="U2647" t="s">
        <v>3798</v>
      </c>
      <c r="V2647">
        <v>13</v>
      </c>
      <c r="W2647">
        <v>5</v>
      </c>
      <c r="X2647">
        <v>2026</v>
      </c>
      <c r="Y2647" t="s">
        <v>6237</v>
      </c>
      <c r="Z2647">
        <v>5</v>
      </c>
      <c r="AA2647" t="s">
        <v>6235</v>
      </c>
      <c r="AB2647">
        <v>828</v>
      </c>
      <c r="AC2647">
        <v>0.57999999999999996</v>
      </c>
      <c r="AD2647" t="s">
        <v>6240</v>
      </c>
      <c r="AE2647" t="s">
        <v>6234</v>
      </c>
    </row>
    <row r="2648" spans="1:31" x14ac:dyDescent="0.25">
      <c r="A2648" t="s">
        <v>3799</v>
      </c>
      <c r="B2648" s="1">
        <v>46170</v>
      </c>
      <c r="C2648">
        <v>0.75</v>
      </c>
      <c r="D2648" t="s">
        <v>145</v>
      </c>
      <c r="E2648" t="s">
        <v>24</v>
      </c>
      <c r="F2648" t="s">
        <v>55</v>
      </c>
      <c r="G2648" t="s">
        <v>96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91</v>
      </c>
      <c r="O2648">
        <v>2</v>
      </c>
      <c r="P2648" t="s">
        <v>28</v>
      </c>
      <c r="Q2648" t="s">
        <v>56</v>
      </c>
      <c r="R2648">
        <v>31</v>
      </c>
      <c r="S2648" t="s">
        <v>71</v>
      </c>
      <c r="T2648" t="s">
        <v>41</v>
      </c>
      <c r="U2648" t="s">
        <v>3799</v>
      </c>
      <c r="V2648">
        <v>18</v>
      </c>
      <c r="W2648">
        <v>5</v>
      </c>
      <c r="X2648">
        <v>2026</v>
      </c>
      <c r="Y2648" t="s">
        <v>6232</v>
      </c>
      <c r="Z2648">
        <v>-2</v>
      </c>
      <c r="AA2648" t="s">
        <v>6229</v>
      </c>
      <c r="AB2648">
        <v>706</v>
      </c>
      <c r="AC2648">
        <v>0.73333333333333328</v>
      </c>
      <c r="AD2648" t="s">
        <v>6233</v>
      </c>
      <c r="AE2648" t="s">
        <v>6236</v>
      </c>
    </row>
    <row r="2649" spans="1:31" x14ac:dyDescent="0.25">
      <c r="A2649" t="s">
        <v>3800</v>
      </c>
      <c r="B2649" s="1">
        <v>46184</v>
      </c>
      <c r="C2649">
        <v>0.4</v>
      </c>
      <c r="D2649" t="s">
        <v>130</v>
      </c>
      <c r="E2649" t="s">
        <v>100</v>
      </c>
      <c r="F2649" t="s">
        <v>69</v>
      </c>
      <c r="G2649" t="s">
        <v>117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49</v>
      </c>
      <c r="O2649">
        <v>3</v>
      </c>
      <c r="P2649" t="s">
        <v>28</v>
      </c>
      <c r="Q2649" t="s">
        <v>56</v>
      </c>
      <c r="R2649">
        <v>40</v>
      </c>
      <c r="S2649" t="s">
        <v>71</v>
      </c>
      <c r="T2649" t="s">
        <v>31</v>
      </c>
      <c r="U2649" t="s">
        <v>3800</v>
      </c>
      <c r="V2649">
        <v>9</v>
      </c>
      <c r="W2649">
        <v>6</v>
      </c>
      <c r="X2649">
        <v>2026</v>
      </c>
      <c r="Y2649" t="s">
        <v>6228</v>
      </c>
      <c r="Z2649">
        <v>11</v>
      </c>
      <c r="AA2649" t="s">
        <v>6235</v>
      </c>
      <c r="AB2649">
        <v>543</v>
      </c>
      <c r="AC2649">
        <v>5.6521739130434782E-2</v>
      </c>
      <c r="AD2649" t="s">
        <v>6240</v>
      </c>
      <c r="AE2649" t="s">
        <v>6231</v>
      </c>
    </row>
    <row r="2650" spans="1:31" x14ac:dyDescent="0.25">
      <c r="A2650" t="s">
        <v>3801</v>
      </c>
      <c r="B2650" s="1">
        <v>46109</v>
      </c>
      <c r="C2650">
        <v>0.38263888888888886</v>
      </c>
      <c r="D2650" t="s">
        <v>116</v>
      </c>
      <c r="E2650" t="s">
        <v>100</v>
      </c>
      <c r="F2650" t="s">
        <v>63</v>
      </c>
      <c r="G2650" t="s">
        <v>38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70</v>
      </c>
      <c r="O2650">
        <v>4</v>
      </c>
      <c r="P2650" t="s">
        <v>28</v>
      </c>
      <c r="Q2650" t="s">
        <v>29</v>
      </c>
      <c r="R2650">
        <v>20</v>
      </c>
      <c r="S2650" t="s">
        <v>64</v>
      </c>
      <c r="T2650" t="s">
        <v>31</v>
      </c>
      <c r="U2650" t="s">
        <v>3801</v>
      </c>
      <c r="V2650">
        <v>9</v>
      </c>
      <c r="W2650">
        <v>3</v>
      </c>
      <c r="X2650">
        <v>2026</v>
      </c>
      <c r="Y2650" t="s">
        <v>6228</v>
      </c>
      <c r="Z2650">
        <v>-1</v>
      </c>
      <c r="AA2650" t="s">
        <v>6229</v>
      </c>
      <c r="AB2650">
        <v>648</v>
      </c>
      <c r="AC2650">
        <v>0.1388888888888889</v>
      </c>
      <c r="AD2650" t="s">
        <v>6230</v>
      </c>
      <c r="AE2650" t="s">
        <v>6241</v>
      </c>
    </row>
    <row r="2651" spans="1:31" x14ac:dyDescent="0.25">
      <c r="A2651" t="s">
        <v>3802</v>
      </c>
      <c r="B2651" s="1">
        <v>46074</v>
      </c>
      <c r="C2651">
        <v>0.9916666666666667</v>
      </c>
      <c r="D2651" t="s">
        <v>130</v>
      </c>
      <c r="E2651" t="s">
        <v>54</v>
      </c>
      <c r="F2651" t="s">
        <v>63</v>
      </c>
      <c r="G2651" t="s">
        <v>96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27</v>
      </c>
      <c r="O2651">
        <v>5</v>
      </c>
      <c r="P2651" t="s">
        <v>28</v>
      </c>
      <c r="Q2651" t="s">
        <v>29</v>
      </c>
      <c r="R2651">
        <v>25</v>
      </c>
      <c r="S2651" t="s">
        <v>64</v>
      </c>
      <c r="T2651" t="s">
        <v>58</v>
      </c>
      <c r="U2651" t="s">
        <v>3802</v>
      </c>
      <c r="V2651">
        <v>23</v>
      </c>
      <c r="W2651">
        <v>2</v>
      </c>
      <c r="X2651">
        <v>2026</v>
      </c>
      <c r="Y2651" t="s">
        <v>6239</v>
      </c>
      <c r="Z2651">
        <v>8</v>
      </c>
      <c r="AA2651" t="s">
        <v>6235</v>
      </c>
      <c r="AB2651">
        <v>762</v>
      </c>
      <c r="AC2651">
        <v>0.32432432432432434</v>
      </c>
      <c r="AD2651" t="s">
        <v>6238</v>
      </c>
      <c r="AE2651" t="s">
        <v>6241</v>
      </c>
    </row>
    <row r="2652" spans="1:31" x14ac:dyDescent="0.25">
      <c r="A2652" t="s">
        <v>3803</v>
      </c>
      <c r="B2652" s="1">
        <v>46043</v>
      </c>
      <c r="C2652">
        <v>0.97847222222222219</v>
      </c>
      <c r="D2652" t="s">
        <v>99</v>
      </c>
      <c r="E2652" t="s">
        <v>36</v>
      </c>
      <c r="F2652" t="s">
        <v>47</v>
      </c>
      <c r="G2652" t="s">
        <v>48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27</v>
      </c>
      <c r="O2652">
        <v>5</v>
      </c>
      <c r="P2652" t="s">
        <v>28</v>
      </c>
      <c r="Q2652" t="s">
        <v>56</v>
      </c>
      <c r="R2652">
        <v>53</v>
      </c>
      <c r="S2652" t="s">
        <v>40</v>
      </c>
      <c r="T2652" t="s">
        <v>58</v>
      </c>
      <c r="U2652" t="s">
        <v>3803</v>
      </c>
      <c r="V2652">
        <v>23</v>
      </c>
      <c r="W2652">
        <v>1</v>
      </c>
      <c r="X2652">
        <v>2026</v>
      </c>
      <c r="Y2652" t="s">
        <v>6239</v>
      </c>
      <c r="Z2652">
        <v>12</v>
      </c>
      <c r="AA2652" t="s">
        <v>6235</v>
      </c>
      <c r="AB2652">
        <v>1143</v>
      </c>
      <c r="AC2652">
        <v>0.27307692307692305</v>
      </c>
      <c r="AD2652" t="s">
        <v>6238</v>
      </c>
      <c r="AE2652" t="s">
        <v>6234</v>
      </c>
    </row>
    <row r="2653" spans="1:31" x14ac:dyDescent="0.25">
      <c r="A2653" t="s">
        <v>3804</v>
      </c>
      <c r="B2653" s="1">
        <v>46169</v>
      </c>
      <c r="C2653">
        <v>0.97499999999999998</v>
      </c>
      <c r="D2653" t="s">
        <v>200</v>
      </c>
      <c r="E2653" t="s">
        <v>83</v>
      </c>
      <c r="F2653" t="s">
        <v>55</v>
      </c>
      <c r="G2653" t="s">
        <v>38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70</v>
      </c>
      <c r="O2653">
        <v>5</v>
      </c>
      <c r="P2653" t="s">
        <v>28</v>
      </c>
      <c r="Q2653" t="s">
        <v>56</v>
      </c>
      <c r="R2653">
        <v>36</v>
      </c>
      <c r="S2653" t="s">
        <v>40</v>
      </c>
      <c r="T2653" t="s">
        <v>58</v>
      </c>
      <c r="U2653" t="s">
        <v>3804</v>
      </c>
      <c r="V2653">
        <v>23</v>
      </c>
      <c r="W2653">
        <v>5</v>
      </c>
      <c r="X2653">
        <v>2026</v>
      </c>
      <c r="Y2653" t="s">
        <v>6239</v>
      </c>
      <c r="Z2653">
        <v>19</v>
      </c>
      <c r="AA2653" t="s">
        <v>6235</v>
      </c>
      <c r="AB2653">
        <v>651</v>
      </c>
      <c r="AC2653">
        <v>9.7727272727272718E-2</v>
      </c>
      <c r="AD2653" t="s">
        <v>6238</v>
      </c>
      <c r="AE2653" t="s">
        <v>6231</v>
      </c>
    </row>
    <row r="2654" spans="1:31" x14ac:dyDescent="0.25">
      <c r="A2654" t="s">
        <v>3805</v>
      </c>
      <c r="B2654" s="1">
        <v>46091</v>
      </c>
      <c r="C2654">
        <v>0.68402777777777779</v>
      </c>
      <c r="D2654" t="s">
        <v>200</v>
      </c>
      <c r="E2654" t="s">
        <v>83</v>
      </c>
      <c r="F2654" t="s">
        <v>69</v>
      </c>
      <c r="G2654" t="s">
        <v>48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49</v>
      </c>
      <c r="O2654">
        <v>4</v>
      </c>
      <c r="P2654" t="s">
        <v>28</v>
      </c>
      <c r="Q2654" t="s">
        <v>29</v>
      </c>
      <c r="R2654">
        <v>26</v>
      </c>
      <c r="S2654" t="s">
        <v>131</v>
      </c>
      <c r="T2654" t="s">
        <v>58</v>
      </c>
      <c r="U2654" t="s">
        <v>3805</v>
      </c>
      <c r="V2654">
        <v>16</v>
      </c>
      <c r="W2654">
        <v>3</v>
      </c>
      <c r="X2654">
        <v>2026</v>
      </c>
      <c r="Y2654" t="s">
        <v>6232</v>
      </c>
      <c r="Z2654">
        <v>-5</v>
      </c>
      <c r="AA2654" t="s">
        <v>6229</v>
      </c>
      <c r="AB2654">
        <v>336</v>
      </c>
      <c r="AC2654">
        <v>0.22758620689655171</v>
      </c>
      <c r="AD2654" t="s">
        <v>6230</v>
      </c>
      <c r="AE2654" t="s">
        <v>6236</v>
      </c>
    </row>
    <row r="2655" spans="1:31" x14ac:dyDescent="0.25">
      <c r="A2655" t="s">
        <v>3806</v>
      </c>
      <c r="B2655" s="1">
        <v>46199</v>
      </c>
      <c r="C2655">
        <v>0.67152777777777772</v>
      </c>
      <c r="D2655" t="s">
        <v>23</v>
      </c>
      <c r="E2655" t="s">
        <v>36</v>
      </c>
      <c r="F2655" t="s">
        <v>69</v>
      </c>
      <c r="G2655" t="s">
        <v>48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27</v>
      </c>
      <c r="O2655">
        <v>2</v>
      </c>
      <c r="P2655" t="s">
        <v>28</v>
      </c>
      <c r="Q2655" t="s">
        <v>56</v>
      </c>
      <c r="R2655">
        <v>26</v>
      </c>
      <c r="S2655" t="s">
        <v>30</v>
      </c>
      <c r="T2655" t="s">
        <v>58</v>
      </c>
      <c r="U2655" t="s">
        <v>3806</v>
      </c>
      <c r="V2655">
        <v>16</v>
      </c>
      <c r="W2655">
        <v>6</v>
      </c>
      <c r="X2655">
        <v>2026</v>
      </c>
      <c r="Y2655" t="s">
        <v>6232</v>
      </c>
      <c r="Z2655">
        <v>13</v>
      </c>
      <c r="AA2655" t="s">
        <v>6235</v>
      </c>
      <c r="AB2655">
        <v>896</v>
      </c>
      <c r="AC2655">
        <v>0.35263157894736841</v>
      </c>
      <c r="AD2655" t="s">
        <v>6233</v>
      </c>
      <c r="AE2655" t="s">
        <v>6236</v>
      </c>
    </row>
    <row r="2656" spans="1:31" x14ac:dyDescent="0.25">
      <c r="A2656" t="s">
        <v>3807</v>
      </c>
      <c r="B2656" s="1">
        <v>46043</v>
      </c>
      <c r="C2656">
        <v>0.47361111111111109</v>
      </c>
      <c r="D2656" t="s">
        <v>145</v>
      </c>
      <c r="E2656" t="s">
        <v>135</v>
      </c>
      <c r="F2656" t="s">
        <v>63</v>
      </c>
      <c r="G2656" t="s">
        <v>38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91</v>
      </c>
      <c r="O2656">
        <v>3</v>
      </c>
      <c r="P2656" t="s">
        <v>28</v>
      </c>
      <c r="Q2656" t="s">
        <v>56</v>
      </c>
      <c r="R2656">
        <v>44</v>
      </c>
      <c r="S2656" t="s">
        <v>40</v>
      </c>
      <c r="T2656" t="s">
        <v>58</v>
      </c>
      <c r="U2656" t="s">
        <v>3807</v>
      </c>
      <c r="V2656">
        <v>11</v>
      </c>
      <c r="W2656">
        <v>1</v>
      </c>
      <c r="X2656">
        <v>2026</v>
      </c>
      <c r="Y2656" t="s">
        <v>6237</v>
      </c>
      <c r="Z2656">
        <v>-5</v>
      </c>
      <c r="AA2656" t="s">
        <v>6229</v>
      </c>
      <c r="AB2656">
        <v>518</v>
      </c>
      <c r="AC2656">
        <v>0.496</v>
      </c>
      <c r="AD2656" t="s">
        <v>6240</v>
      </c>
      <c r="AE2656" t="s">
        <v>6231</v>
      </c>
    </row>
    <row r="2657" spans="1:31" x14ac:dyDescent="0.25">
      <c r="A2657" t="s">
        <v>3808</v>
      </c>
      <c r="B2657" s="1">
        <v>46064</v>
      </c>
      <c r="C2657">
        <v>0.33680555555555558</v>
      </c>
      <c r="D2657" t="s">
        <v>145</v>
      </c>
      <c r="E2657" t="s">
        <v>159</v>
      </c>
      <c r="F2657" t="s">
        <v>76</v>
      </c>
      <c r="G2657" t="s">
        <v>48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70</v>
      </c>
      <c r="O2657">
        <v>3</v>
      </c>
      <c r="P2657" t="s">
        <v>28</v>
      </c>
      <c r="Q2657" t="s">
        <v>29</v>
      </c>
      <c r="R2657">
        <v>30</v>
      </c>
      <c r="S2657" t="s">
        <v>40</v>
      </c>
      <c r="T2657" t="s">
        <v>31</v>
      </c>
      <c r="U2657" t="s">
        <v>3808</v>
      </c>
      <c r="V2657">
        <v>8</v>
      </c>
      <c r="W2657">
        <v>2</v>
      </c>
      <c r="X2657">
        <v>2026</v>
      </c>
      <c r="Y2657" t="s">
        <v>6228</v>
      </c>
      <c r="Z2657">
        <v>12</v>
      </c>
      <c r="AA2657" t="s">
        <v>6235</v>
      </c>
      <c r="AB2657">
        <v>1165</v>
      </c>
      <c r="AC2657">
        <v>2.8571428571428574E-2</v>
      </c>
      <c r="AD2657" t="s">
        <v>6240</v>
      </c>
      <c r="AE2657" t="s">
        <v>6236</v>
      </c>
    </row>
    <row r="2658" spans="1:31" x14ac:dyDescent="0.25">
      <c r="A2658" t="s">
        <v>3809</v>
      </c>
      <c r="B2658" s="1">
        <v>46192</v>
      </c>
      <c r="C2658">
        <v>0.38958333333333334</v>
      </c>
      <c r="D2658" t="s">
        <v>99</v>
      </c>
      <c r="E2658" t="s">
        <v>36</v>
      </c>
      <c r="F2658" t="s">
        <v>47</v>
      </c>
      <c r="G2658" t="s">
        <v>104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27</v>
      </c>
      <c r="O2658">
        <v>2</v>
      </c>
      <c r="P2658" t="s">
        <v>28</v>
      </c>
      <c r="Q2658" t="s">
        <v>56</v>
      </c>
      <c r="R2658">
        <v>60</v>
      </c>
      <c r="S2658" t="s">
        <v>30</v>
      </c>
      <c r="T2658" t="s">
        <v>31</v>
      </c>
      <c r="U2658" t="s">
        <v>3809</v>
      </c>
      <c r="V2658">
        <v>9</v>
      </c>
      <c r="W2658">
        <v>6</v>
      </c>
      <c r="X2658">
        <v>2026</v>
      </c>
      <c r="Y2658" t="s">
        <v>6228</v>
      </c>
      <c r="Z2658">
        <v>16</v>
      </c>
      <c r="AA2658" t="s">
        <v>6235</v>
      </c>
      <c r="AB2658">
        <v>565</v>
      </c>
      <c r="AC2658">
        <v>3.2608695652173912E-2</v>
      </c>
      <c r="AD2658" t="s">
        <v>6233</v>
      </c>
      <c r="AE2658" t="s">
        <v>6234</v>
      </c>
    </row>
    <row r="2659" spans="1:31" x14ac:dyDescent="0.25">
      <c r="A2659" t="s">
        <v>3810</v>
      </c>
      <c r="B2659" s="1">
        <v>46154</v>
      </c>
      <c r="C2659">
        <v>0.94374999999999998</v>
      </c>
      <c r="D2659" t="s">
        <v>53</v>
      </c>
      <c r="E2659" t="s">
        <v>159</v>
      </c>
      <c r="F2659" t="s">
        <v>84</v>
      </c>
      <c r="G2659" t="s">
        <v>117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70</v>
      </c>
      <c r="O2659">
        <v>5</v>
      </c>
      <c r="P2659" t="s">
        <v>28</v>
      </c>
      <c r="Q2659" t="s">
        <v>29</v>
      </c>
      <c r="R2659">
        <v>44</v>
      </c>
      <c r="S2659" t="s">
        <v>131</v>
      </c>
      <c r="T2659" t="s">
        <v>58</v>
      </c>
      <c r="U2659" t="s">
        <v>3810</v>
      </c>
      <c r="V2659">
        <v>22</v>
      </c>
      <c r="W2659">
        <v>5</v>
      </c>
      <c r="X2659">
        <v>2026</v>
      </c>
      <c r="Y2659" t="s">
        <v>6239</v>
      </c>
      <c r="Z2659">
        <v>-4</v>
      </c>
      <c r="AA2659" t="s">
        <v>6229</v>
      </c>
      <c r="AB2659">
        <v>967</v>
      </c>
      <c r="AC2659">
        <v>0.40555555555555556</v>
      </c>
      <c r="AD2659" t="s">
        <v>6238</v>
      </c>
      <c r="AE2659" t="s">
        <v>6231</v>
      </c>
    </row>
    <row r="2660" spans="1:31" x14ac:dyDescent="0.25">
      <c r="A2660" t="s">
        <v>3811</v>
      </c>
      <c r="B2660" s="1">
        <v>46157</v>
      </c>
      <c r="C2660">
        <v>0.81736111111111109</v>
      </c>
      <c r="D2660" t="s">
        <v>130</v>
      </c>
      <c r="E2660" t="s">
        <v>24</v>
      </c>
      <c r="F2660" t="s">
        <v>69</v>
      </c>
      <c r="G2660" t="s">
        <v>26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27</v>
      </c>
      <c r="O2660">
        <v>1</v>
      </c>
      <c r="P2660" t="s">
        <v>28</v>
      </c>
      <c r="Q2660" t="s">
        <v>29</v>
      </c>
      <c r="R2660">
        <v>51</v>
      </c>
      <c r="S2660" t="s">
        <v>30</v>
      </c>
      <c r="T2660" t="s">
        <v>41</v>
      </c>
      <c r="U2660" t="s">
        <v>3811</v>
      </c>
      <c r="V2660">
        <v>19</v>
      </c>
      <c r="W2660">
        <v>5</v>
      </c>
      <c r="X2660">
        <v>2026</v>
      </c>
      <c r="Y2660" t="s">
        <v>6232</v>
      </c>
      <c r="Z2660">
        <v>12</v>
      </c>
      <c r="AA2660" t="s">
        <v>6235</v>
      </c>
      <c r="AB2660">
        <v>450</v>
      </c>
      <c r="AC2660">
        <v>0.23513513513513512</v>
      </c>
      <c r="AD2660" t="s">
        <v>6233</v>
      </c>
      <c r="AE2660" t="s">
        <v>6234</v>
      </c>
    </row>
    <row r="2661" spans="1:31" x14ac:dyDescent="0.25">
      <c r="A2661" t="s">
        <v>3812</v>
      </c>
      <c r="B2661" s="1">
        <v>46050</v>
      </c>
      <c r="C2661">
        <v>0.54236111111111107</v>
      </c>
      <c r="D2661" t="s">
        <v>145</v>
      </c>
      <c r="E2661" t="s">
        <v>83</v>
      </c>
      <c r="F2661" t="s">
        <v>84</v>
      </c>
      <c r="G2661" t="s">
        <v>48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49</v>
      </c>
      <c r="O2661">
        <v>2</v>
      </c>
      <c r="P2661" t="s">
        <v>28</v>
      </c>
      <c r="Q2661" t="s">
        <v>29</v>
      </c>
      <c r="R2661">
        <v>58</v>
      </c>
      <c r="S2661" t="s">
        <v>40</v>
      </c>
      <c r="T2661" t="s">
        <v>85</v>
      </c>
      <c r="U2661" t="s">
        <v>3812</v>
      </c>
      <c r="V2661">
        <v>13</v>
      </c>
      <c r="W2661">
        <v>1</v>
      </c>
      <c r="X2661">
        <v>2026</v>
      </c>
      <c r="Y2661" t="s">
        <v>6237</v>
      </c>
      <c r="Z2661">
        <v>4</v>
      </c>
      <c r="AA2661" t="s">
        <v>6235</v>
      </c>
      <c r="AB2661">
        <v>802</v>
      </c>
      <c r="AC2661">
        <v>0.27619047619047621</v>
      </c>
      <c r="AD2661" t="s">
        <v>6233</v>
      </c>
      <c r="AE2661" t="s">
        <v>6234</v>
      </c>
    </row>
    <row r="2662" spans="1:31" x14ac:dyDescent="0.25">
      <c r="A2662" t="s">
        <v>3813</v>
      </c>
      <c r="B2662" s="1">
        <v>46192</v>
      </c>
      <c r="C2662">
        <v>0.77777777777777779</v>
      </c>
      <c r="D2662" t="s">
        <v>75</v>
      </c>
      <c r="E2662" t="s">
        <v>135</v>
      </c>
      <c r="F2662" t="s">
        <v>166</v>
      </c>
      <c r="G2662" t="s">
        <v>104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27</v>
      </c>
      <c r="O2662">
        <v>1</v>
      </c>
      <c r="P2662" t="s">
        <v>28</v>
      </c>
      <c r="Q2662" t="s">
        <v>56</v>
      </c>
      <c r="R2662">
        <v>30</v>
      </c>
      <c r="S2662" t="s">
        <v>30</v>
      </c>
      <c r="T2662" t="s">
        <v>41</v>
      </c>
      <c r="U2662" t="s">
        <v>3813</v>
      </c>
      <c r="V2662">
        <v>18</v>
      </c>
      <c r="W2662">
        <v>6</v>
      </c>
      <c r="X2662">
        <v>2026</v>
      </c>
      <c r="Y2662" t="s">
        <v>6232</v>
      </c>
      <c r="Z2662">
        <v>20</v>
      </c>
      <c r="AA2662" t="s">
        <v>6235</v>
      </c>
      <c r="AB2662">
        <v>949</v>
      </c>
      <c r="AC2662">
        <v>0.20851063829787236</v>
      </c>
      <c r="AD2662" t="s">
        <v>6233</v>
      </c>
      <c r="AE2662" t="s">
        <v>6236</v>
      </c>
    </row>
    <row r="2663" spans="1:31" x14ac:dyDescent="0.25">
      <c r="A2663" t="s">
        <v>3815</v>
      </c>
      <c r="B2663" s="1">
        <v>46201</v>
      </c>
      <c r="C2663">
        <v>0.65555555555555556</v>
      </c>
      <c r="D2663" t="s">
        <v>121</v>
      </c>
      <c r="E2663" t="s">
        <v>135</v>
      </c>
      <c r="F2663" t="s">
        <v>55</v>
      </c>
      <c r="G2663" t="s">
        <v>38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27</v>
      </c>
      <c r="O2663">
        <v>5</v>
      </c>
      <c r="P2663" t="s">
        <v>28</v>
      </c>
      <c r="Q2663" t="s">
        <v>56</v>
      </c>
      <c r="R2663">
        <v>56</v>
      </c>
      <c r="S2663" t="s">
        <v>170</v>
      </c>
      <c r="T2663" t="s">
        <v>58</v>
      </c>
      <c r="U2663" t="s">
        <v>3815</v>
      </c>
      <c r="V2663">
        <v>15</v>
      </c>
      <c r="W2663">
        <v>6</v>
      </c>
      <c r="X2663">
        <v>2026</v>
      </c>
      <c r="Y2663" t="s">
        <v>6232</v>
      </c>
      <c r="Z2663">
        <v>9</v>
      </c>
      <c r="AA2663" t="s">
        <v>6235</v>
      </c>
      <c r="AB2663">
        <v>545</v>
      </c>
      <c r="AC2663">
        <v>0.29318181818181821</v>
      </c>
      <c r="AD2663" t="s">
        <v>6238</v>
      </c>
      <c r="AE2663" t="s">
        <v>6234</v>
      </c>
    </row>
    <row r="2664" spans="1:31" x14ac:dyDescent="0.25">
      <c r="A2664" t="s">
        <v>3816</v>
      </c>
      <c r="B2664" s="1">
        <v>46098</v>
      </c>
      <c r="C2664">
        <v>0.52569444444444446</v>
      </c>
      <c r="D2664" t="s">
        <v>45</v>
      </c>
      <c r="E2664" t="s">
        <v>83</v>
      </c>
      <c r="F2664" t="s">
        <v>76</v>
      </c>
      <c r="G2664" t="s">
        <v>38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27</v>
      </c>
      <c r="O2664">
        <v>5</v>
      </c>
      <c r="P2664" t="s">
        <v>28</v>
      </c>
      <c r="Q2664" t="s">
        <v>29</v>
      </c>
      <c r="R2664">
        <v>25</v>
      </c>
      <c r="S2664" t="s">
        <v>131</v>
      </c>
      <c r="T2664" t="s">
        <v>85</v>
      </c>
      <c r="U2664" t="s">
        <v>3816</v>
      </c>
      <c r="V2664">
        <v>12</v>
      </c>
      <c r="W2664">
        <v>3</v>
      </c>
      <c r="X2664">
        <v>2026</v>
      </c>
      <c r="Y2664" t="s">
        <v>6237</v>
      </c>
      <c r="Z2664">
        <v>-5</v>
      </c>
      <c r="AA2664" t="s">
        <v>6229</v>
      </c>
      <c r="AB2664">
        <v>213</v>
      </c>
      <c r="AC2664">
        <v>0.61</v>
      </c>
      <c r="AD2664" t="s">
        <v>6238</v>
      </c>
      <c r="AE2664" t="s">
        <v>6241</v>
      </c>
    </row>
    <row r="2665" spans="1:31" x14ac:dyDescent="0.25">
      <c r="A2665" t="s">
        <v>3817</v>
      </c>
      <c r="B2665" s="1">
        <v>46075</v>
      </c>
      <c r="C2665">
        <v>0.7270833333333333</v>
      </c>
      <c r="D2665" t="s">
        <v>200</v>
      </c>
      <c r="E2665" t="s">
        <v>46</v>
      </c>
      <c r="F2665" t="s">
        <v>25</v>
      </c>
      <c r="G2665" t="s">
        <v>117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91</v>
      </c>
      <c r="O2665">
        <v>5</v>
      </c>
      <c r="P2665" t="s">
        <v>28</v>
      </c>
      <c r="Q2665" t="s">
        <v>56</v>
      </c>
      <c r="R2665">
        <v>57</v>
      </c>
      <c r="S2665" t="s">
        <v>170</v>
      </c>
      <c r="T2665" t="s">
        <v>58</v>
      </c>
      <c r="U2665" t="s">
        <v>3817</v>
      </c>
      <c r="V2665">
        <v>17</v>
      </c>
      <c r="W2665">
        <v>2</v>
      </c>
      <c r="X2665">
        <v>2026</v>
      </c>
      <c r="Y2665" t="s">
        <v>6232</v>
      </c>
      <c r="Z2665">
        <v>17</v>
      </c>
      <c r="AA2665" t="s">
        <v>6235</v>
      </c>
      <c r="AB2665">
        <v>979</v>
      </c>
      <c r="AC2665">
        <v>0.23500000000000001</v>
      </c>
      <c r="AD2665" t="s">
        <v>6238</v>
      </c>
      <c r="AE2665" t="s">
        <v>6234</v>
      </c>
    </row>
    <row r="2666" spans="1:31" x14ac:dyDescent="0.25">
      <c r="A2666" t="s">
        <v>3818</v>
      </c>
      <c r="B2666" s="1">
        <v>46151</v>
      </c>
      <c r="C2666">
        <v>0.6694444444444444</v>
      </c>
      <c r="D2666" t="s">
        <v>99</v>
      </c>
      <c r="E2666" t="s">
        <v>83</v>
      </c>
      <c r="F2666" t="s">
        <v>76</v>
      </c>
      <c r="G2666" t="s">
        <v>26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91</v>
      </c>
      <c r="O2666">
        <v>2</v>
      </c>
      <c r="P2666" t="s">
        <v>28</v>
      </c>
      <c r="Q2666" t="s">
        <v>29</v>
      </c>
      <c r="R2666">
        <v>23</v>
      </c>
      <c r="S2666" t="s">
        <v>64</v>
      </c>
      <c r="T2666" t="s">
        <v>58</v>
      </c>
      <c r="U2666" t="s">
        <v>3818</v>
      </c>
      <c r="V2666">
        <v>16</v>
      </c>
      <c r="W2666">
        <v>5</v>
      </c>
      <c r="X2666">
        <v>2026</v>
      </c>
      <c r="Y2666" t="s">
        <v>6232</v>
      </c>
      <c r="Z2666">
        <v>18</v>
      </c>
      <c r="AA2666" t="s">
        <v>6235</v>
      </c>
      <c r="AB2666">
        <v>592</v>
      </c>
      <c r="AC2666">
        <v>0.10178571428571428</v>
      </c>
      <c r="AD2666" t="s">
        <v>6233</v>
      </c>
      <c r="AE2666" t="s">
        <v>6241</v>
      </c>
    </row>
    <row r="2667" spans="1:31" x14ac:dyDescent="0.25">
      <c r="A2667" t="s">
        <v>3819</v>
      </c>
      <c r="B2667" s="1">
        <v>46085</v>
      </c>
      <c r="C2667">
        <v>0.48472222222222222</v>
      </c>
      <c r="D2667" t="s">
        <v>200</v>
      </c>
      <c r="E2667" t="s">
        <v>100</v>
      </c>
      <c r="F2667" t="s">
        <v>55</v>
      </c>
      <c r="G2667" t="s">
        <v>38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70</v>
      </c>
      <c r="O2667">
        <v>2</v>
      </c>
      <c r="P2667" t="s">
        <v>28</v>
      </c>
      <c r="Q2667" t="s">
        <v>56</v>
      </c>
      <c r="R2667">
        <v>19</v>
      </c>
      <c r="S2667" t="s">
        <v>40</v>
      </c>
      <c r="T2667" t="s">
        <v>58</v>
      </c>
      <c r="U2667" t="s">
        <v>3819</v>
      </c>
      <c r="V2667">
        <v>11</v>
      </c>
      <c r="W2667">
        <v>3</v>
      </c>
      <c r="X2667">
        <v>2026</v>
      </c>
      <c r="Y2667" t="s">
        <v>6237</v>
      </c>
      <c r="Z2667">
        <v>-4</v>
      </c>
      <c r="AA2667" t="s">
        <v>6229</v>
      </c>
      <c r="AB2667">
        <v>256</v>
      </c>
      <c r="AC2667">
        <v>0.16129032258064516</v>
      </c>
      <c r="AD2667" t="s">
        <v>6233</v>
      </c>
      <c r="AE2667" t="s">
        <v>6241</v>
      </c>
    </row>
    <row r="2668" spans="1:31" x14ac:dyDescent="0.25">
      <c r="A2668" t="s">
        <v>3820</v>
      </c>
      <c r="B2668" s="1">
        <v>46200</v>
      </c>
      <c r="C2668">
        <v>0.55694444444444446</v>
      </c>
      <c r="D2668" t="s">
        <v>23</v>
      </c>
      <c r="E2668" t="s">
        <v>100</v>
      </c>
      <c r="F2668" t="s">
        <v>84</v>
      </c>
      <c r="G2668" t="s">
        <v>38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91</v>
      </c>
      <c r="O2668">
        <v>2</v>
      </c>
      <c r="P2668" t="s">
        <v>28</v>
      </c>
      <c r="Q2668" t="s">
        <v>29</v>
      </c>
      <c r="R2668">
        <v>56</v>
      </c>
      <c r="S2668" t="s">
        <v>64</v>
      </c>
      <c r="T2668" t="s">
        <v>85</v>
      </c>
      <c r="U2668" t="s">
        <v>3820</v>
      </c>
      <c r="V2668">
        <v>13</v>
      </c>
      <c r="W2668">
        <v>6</v>
      </c>
      <c r="X2668">
        <v>2026</v>
      </c>
      <c r="Y2668" t="s">
        <v>6237</v>
      </c>
      <c r="Z2668">
        <v>5</v>
      </c>
      <c r="AA2668" t="s">
        <v>6235</v>
      </c>
      <c r="AB2668">
        <v>817</v>
      </c>
      <c r="AC2668">
        <v>0.36578947368421055</v>
      </c>
      <c r="AD2668" t="s">
        <v>6233</v>
      </c>
      <c r="AE2668" t="s">
        <v>6234</v>
      </c>
    </row>
    <row r="2669" spans="1:31" x14ac:dyDescent="0.25">
      <c r="A2669" t="s">
        <v>3821</v>
      </c>
      <c r="B2669" s="1">
        <v>46183</v>
      </c>
      <c r="C2669">
        <v>0.81944444444444442</v>
      </c>
      <c r="D2669" t="s">
        <v>53</v>
      </c>
      <c r="E2669" t="s">
        <v>36</v>
      </c>
      <c r="F2669" t="s">
        <v>76</v>
      </c>
      <c r="G2669" t="s">
        <v>96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27</v>
      </c>
      <c r="O2669">
        <v>1</v>
      </c>
      <c r="P2669" t="s">
        <v>28</v>
      </c>
      <c r="Q2669" t="s">
        <v>29</v>
      </c>
      <c r="R2669">
        <v>25</v>
      </c>
      <c r="S2669" t="s">
        <v>40</v>
      </c>
      <c r="T2669" t="s">
        <v>41</v>
      </c>
      <c r="U2669" t="s">
        <v>3821</v>
      </c>
      <c r="V2669">
        <v>19</v>
      </c>
      <c r="W2669">
        <v>6</v>
      </c>
      <c r="X2669">
        <v>2026</v>
      </c>
      <c r="Y2669" t="s">
        <v>6232</v>
      </c>
      <c r="Z2669">
        <v>18</v>
      </c>
      <c r="AA2669" t="s">
        <v>6235</v>
      </c>
      <c r="AB2669">
        <v>973</v>
      </c>
      <c r="AC2669">
        <v>0.19166666666666668</v>
      </c>
      <c r="AD2669" t="s">
        <v>6233</v>
      </c>
      <c r="AE2669" t="s">
        <v>6241</v>
      </c>
    </row>
    <row r="2670" spans="1:31" x14ac:dyDescent="0.25">
      <c r="A2670" t="s">
        <v>3822</v>
      </c>
      <c r="B2670" s="1">
        <v>46184</v>
      </c>
      <c r="C2670">
        <v>0.46111111111111114</v>
      </c>
      <c r="D2670" t="s">
        <v>200</v>
      </c>
      <c r="E2670" t="s">
        <v>139</v>
      </c>
      <c r="F2670" t="s">
        <v>84</v>
      </c>
      <c r="G2670" t="s">
        <v>104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49</v>
      </c>
      <c r="O2670">
        <v>3</v>
      </c>
      <c r="P2670" t="s">
        <v>28</v>
      </c>
      <c r="Q2670" t="s">
        <v>56</v>
      </c>
      <c r="R2670">
        <v>59</v>
      </c>
      <c r="S2670" t="s">
        <v>71</v>
      </c>
      <c r="T2670" t="s">
        <v>58</v>
      </c>
      <c r="U2670" t="s">
        <v>3822</v>
      </c>
      <c r="V2670">
        <v>11</v>
      </c>
      <c r="W2670">
        <v>6</v>
      </c>
      <c r="X2670">
        <v>2026</v>
      </c>
      <c r="Y2670" t="s">
        <v>6237</v>
      </c>
      <c r="Z2670">
        <v>14</v>
      </c>
      <c r="AA2670" t="s">
        <v>6235</v>
      </c>
      <c r="AB2670">
        <v>834</v>
      </c>
      <c r="AC2670">
        <v>0.17115384615384616</v>
      </c>
      <c r="AD2670" t="s">
        <v>6240</v>
      </c>
      <c r="AE2670" t="s">
        <v>6234</v>
      </c>
    </row>
    <row r="2671" spans="1:31" x14ac:dyDescent="0.25">
      <c r="A2671" t="s">
        <v>3823</v>
      </c>
      <c r="B2671" s="1">
        <v>46148</v>
      </c>
      <c r="C2671">
        <v>0.87083333333333335</v>
      </c>
      <c r="D2671" t="s">
        <v>200</v>
      </c>
      <c r="E2671" t="s">
        <v>100</v>
      </c>
      <c r="F2671" t="s">
        <v>47</v>
      </c>
      <c r="G2671" t="s">
        <v>26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49</v>
      </c>
      <c r="O2671">
        <v>2</v>
      </c>
      <c r="P2671" t="s">
        <v>28</v>
      </c>
      <c r="Q2671" t="s">
        <v>29</v>
      </c>
      <c r="R2671">
        <v>21</v>
      </c>
      <c r="S2671" t="s">
        <v>40</v>
      </c>
      <c r="T2671" t="s">
        <v>41</v>
      </c>
      <c r="U2671" t="s">
        <v>3823</v>
      </c>
      <c r="V2671">
        <v>20</v>
      </c>
      <c r="W2671">
        <v>5</v>
      </c>
      <c r="X2671">
        <v>2026</v>
      </c>
      <c r="Y2671" t="s">
        <v>6239</v>
      </c>
      <c r="Z2671">
        <v>16</v>
      </c>
      <c r="AA2671" t="s">
        <v>6235</v>
      </c>
      <c r="AB2671">
        <v>1168</v>
      </c>
      <c r="AC2671">
        <v>8.2758620689655171E-2</v>
      </c>
      <c r="AD2671" t="s">
        <v>6233</v>
      </c>
      <c r="AE2671" t="s">
        <v>6241</v>
      </c>
    </row>
    <row r="2672" spans="1:31" x14ac:dyDescent="0.25">
      <c r="A2672" t="s">
        <v>3825</v>
      </c>
      <c r="B2672" s="1">
        <v>46145</v>
      </c>
      <c r="C2672">
        <v>0.95</v>
      </c>
      <c r="D2672" t="s">
        <v>68</v>
      </c>
      <c r="E2672" t="s">
        <v>90</v>
      </c>
      <c r="F2672" t="s">
        <v>55</v>
      </c>
      <c r="G2672" t="s">
        <v>26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49</v>
      </c>
      <c r="O2672">
        <v>2</v>
      </c>
      <c r="P2672" t="s">
        <v>28</v>
      </c>
      <c r="Q2672" t="s">
        <v>29</v>
      </c>
      <c r="R2672">
        <v>26</v>
      </c>
      <c r="S2672" t="s">
        <v>170</v>
      </c>
      <c r="T2672" t="s">
        <v>58</v>
      </c>
      <c r="U2672" t="s">
        <v>3825</v>
      </c>
      <c r="V2672">
        <v>22</v>
      </c>
      <c r="W2672">
        <v>5</v>
      </c>
      <c r="X2672">
        <v>2026</v>
      </c>
      <c r="Y2672" t="s">
        <v>6239</v>
      </c>
      <c r="Z2672">
        <v>-4</v>
      </c>
      <c r="AA2672" t="s">
        <v>6229</v>
      </c>
      <c r="AB2672">
        <v>539</v>
      </c>
      <c r="AC2672">
        <v>0.7</v>
      </c>
      <c r="AD2672" t="s">
        <v>6233</v>
      </c>
      <c r="AE2672" t="s">
        <v>6236</v>
      </c>
    </row>
    <row r="2673" spans="1:31" x14ac:dyDescent="0.25">
      <c r="A2673" t="s">
        <v>3826</v>
      </c>
      <c r="B2673" s="1">
        <v>46141</v>
      </c>
      <c r="C2673">
        <v>0.53888888888888886</v>
      </c>
      <c r="D2673" t="s">
        <v>296</v>
      </c>
      <c r="E2673" t="s">
        <v>100</v>
      </c>
      <c r="F2673" t="s">
        <v>55</v>
      </c>
      <c r="G2673" t="s">
        <v>96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91</v>
      </c>
      <c r="O2673">
        <v>2</v>
      </c>
      <c r="P2673" t="s">
        <v>28</v>
      </c>
      <c r="Q2673" t="s">
        <v>29</v>
      </c>
      <c r="R2673">
        <v>52</v>
      </c>
      <c r="S2673" t="s">
        <v>40</v>
      </c>
      <c r="T2673" t="s">
        <v>85</v>
      </c>
      <c r="U2673" t="s">
        <v>3826</v>
      </c>
      <c r="V2673">
        <v>12</v>
      </c>
      <c r="W2673">
        <v>4</v>
      </c>
      <c r="X2673">
        <v>2026</v>
      </c>
      <c r="Y2673" t="s">
        <v>6237</v>
      </c>
      <c r="Z2673">
        <v>3</v>
      </c>
      <c r="AA2673" t="s">
        <v>6235</v>
      </c>
      <c r="AB2673">
        <v>1075</v>
      </c>
      <c r="AC2673">
        <v>0.42666666666666669</v>
      </c>
      <c r="AD2673" t="s">
        <v>6233</v>
      </c>
      <c r="AE2673" t="s">
        <v>6234</v>
      </c>
    </row>
    <row r="2674" spans="1:31" x14ac:dyDescent="0.25">
      <c r="A2674" t="s">
        <v>3827</v>
      </c>
      <c r="B2674" s="1">
        <v>46196</v>
      </c>
      <c r="C2674">
        <v>0.72083333333333333</v>
      </c>
      <c r="D2674" t="s">
        <v>53</v>
      </c>
      <c r="E2674" t="s">
        <v>90</v>
      </c>
      <c r="F2674" t="s">
        <v>47</v>
      </c>
      <c r="G2674" t="s">
        <v>38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39</v>
      </c>
      <c r="O2674">
        <v>4</v>
      </c>
      <c r="P2674" t="s">
        <v>28</v>
      </c>
      <c r="Q2674" t="s">
        <v>56</v>
      </c>
      <c r="R2674">
        <v>47</v>
      </c>
      <c r="S2674" t="s">
        <v>131</v>
      </c>
      <c r="T2674" t="s">
        <v>58</v>
      </c>
      <c r="U2674" t="s">
        <v>3827</v>
      </c>
      <c r="V2674">
        <v>17</v>
      </c>
      <c r="W2674">
        <v>6</v>
      </c>
      <c r="X2674">
        <v>2026</v>
      </c>
      <c r="Y2674" t="s">
        <v>6232</v>
      </c>
      <c r="Z2674">
        <v>10</v>
      </c>
      <c r="AA2674" t="s">
        <v>6235</v>
      </c>
      <c r="AB2674">
        <v>1040</v>
      </c>
      <c r="AC2674">
        <v>0.10930232558139535</v>
      </c>
      <c r="AD2674" t="s">
        <v>6230</v>
      </c>
      <c r="AE2674" t="s">
        <v>6234</v>
      </c>
    </row>
    <row r="2675" spans="1:31" x14ac:dyDescent="0.25">
      <c r="A2675" t="s">
        <v>3828</v>
      </c>
      <c r="B2675" s="1">
        <v>46103</v>
      </c>
      <c r="C2675">
        <v>0.75555555555555554</v>
      </c>
      <c r="D2675" t="s">
        <v>296</v>
      </c>
      <c r="E2675" t="s">
        <v>159</v>
      </c>
      <c r="F2675" t="s">
        <v>84</v>
      </c>
      <c r="G2675" t="s">
        <v>38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27</v>
      </c>
      <c r="O2675">
        <v>5</v>
      </c>
      <c r="P2675" t="s">
        <v>28</v>
      </c>
      <c r="Q2675" t="s">
        <v>56</v>
      </c>
      <c r="R2675">
        <v>37</v>
      </c>
      <c r="S2675" t="s">
        <v>170</v>
      </c>
      <c r="T2675" t="s">
        <v>41</v>
      </c>
      <c r="U2675" t="s">
        <v>3828</v>
      </c>
      <c r="V2675">
        <v>18</v>
      </c>
      <c r="W2675">
        <v>3</v>
      </c>
      <c r="X2675">
        <v>2026</v>
      </c>
      <c r="Y2675" t="s">
        <v>6232</v>
      </c>
      <c r="Z2675">
        <v>6</v>
      </c>
      <c r="AA2675" t="s">
        <v>6235</v>
      </c>
      <c r="AB2675">
        <v>623</v>
      </c>
      <c r="AC2675">
        <v>0.19787234042553192</v>
      </c>
      <c r="AD2675" t="s">
        <v>6238</v>
      </c>
      <c r="AE2675" t="s">
        <v>6231</v>
      </c>
    </row>
    <row r="2676" spans="1:31" x14ac:dyDescent="0.25">
      <c r="A2676" t="s">
        <v>3829</v>
      </c>
      <c r="B2676" s="1">
        <v>46105</v>
      </c>
      <c r="C2676">
        <v>0.47916666666666669</v>
      </c>
      <c r="D2676" t="s">
        <v>45</v>
      </c>
      <c r="E2676" t="s">
        <v>135</v>
      </c>
      <c r="F2676" t="s">
        <v>95</v>
      </c>
      <c r="G2676" t="s">
        <v>96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70</v>
      </c>
      <c r="O2676">
        <v>2</v>
      </c>
      <c r="P2676" t="s">
        <v>28</v>
      </c>
      <c r="Q2676" t="s">
        <v>56</v>
      </c>
      <c r="R2676">
        <v>21</v>
      </c>
      <c r="S2676" t="s">
        <v>131</v>
      </c>
      <c r="T2676" t="s">
        <v>58</v>
      </c>
      <c r="U2676" t="s">
        <v>3829</v>
      </c>
      <c r="V2676">
        <v>11</v>
      </c>
      <c r="W2676">
        <v>3</v>
      </c>
      <c r="X2676">
        <v>2026</v>
      </c>
      <c r="Y2676" t="s">
        <v>6237</v>
      </c>
      <c r="Z2676">
        <v>15</v>
      </c>
      <c r="AA2676" t="s">
        <v>6235</v>
      </c>
      <c r="AB2676">
        <v>942</v>
      </c>
      <c r="AC2676">
        <v>0.16274509803921569</v>
      </c>
      <c r="AD2676" t="s">
        <v>6233</v>
      </c>
      <c r="AE2676" t="s">
        <v>6241</v>
      </c>
    </row>
    <row r="2677" spans="1:31" x14ac:dyDescent="0.25">
      <c r="A2677" t="s">
        <v>3830</v>
      </c>
      <c r="B2677" s="1">
        <v>46193</v>
      </c>
      <c r="C2677">
        <v>0.56874999999999998</v>
      </c>
      <c r="D2677" t="s">
        <v>121</v>
      </c>
      <c r="E2677" t="s">
        <v>90</v>
      </c>
      <c r="F2677" t="s">
        <v>84</v>
      </c>
      <c r="G2677" t="s">
        <v>26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27</v>
      </c>
      <c r="O2677">
        <v>1</v>
      </c>
      <c r="P2677" t="s">
        <v>28</v>
      </c>
      <c r="Q2677" t="s">
        <v>29</v>
      </c>
      <c r="R2677">
        <v>22</v>
      </c>
      <c r="S2677" t="s">
        <v>64</v>
      </c>
      <c r="T2677" t="s">
        <v>85</v>
      </c>
      <c r="U2677" t="s">
        <v>3830</v>
      </c>
      <c r="V2677">
        <v>13</v>
      </c>
      <c r="W2677">
        <v>6</v>
      </c>
      <c r="X2677">
        <v>2026</v>
      </c>
      <c r="Y2677" t="s">
        <v>6237</v>
      </c>
      <c r="Z2677">
        <v>19</v>
      </c>
      <c r="AA2677" t="s">
        <v>6235</v>
      </c>
      <c r="AB2677">
        <v>855</v>
      </c>
      <c r="AC2677">
        <v>4.1269841269841269E-2</v>
      </c>
      <c r="AD2677" t="s">
        <v>6233</v>
      </c>
      <c r="AE2677" t="s">
        <v>6241</v>
      </c>
    </row>
    <row r="2678" spans="1:31" x14ac:dyDescent="0.25">
      <c r="A2678" t="s">
        <v>3831</v>
      </c>
      <c r="B2678" s="1">
        <v>46157</v>
      </c>
      <c r="C2678">
        <v>0.68333333333333335</v>
      </c>
      <c r="D2678" t="s">
        <v>35</v>
      </c>
      <c r="E2678" t="s">
        <v>159</v>
      </c>
      <c r="F2678" t="s">
        <v>63</v>
      </c>
      <c r="G2678" t="s">
        <v>117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49</v>
      </c>
      <c r="O2678">
        <v>1</v>
      </c>
      <c r="P2678" t="s">
        <v>28</v>
      </c>
      <c r="Q2678" t="s">
        <v>56</v>
      </c>
      <c r="R2678">
        <v>55</v>
      </c>
      <c r="S2678" t="s">
        <v>30</v>
      </c>
      <c r="T2678" t="s">
        <v>58</v>
      </c>
      <c r="U2678" t="s">
        <v>3831</v>
      </c>
      <c r="V2678">
        <v>16</v>
      </c>
      <c r="W2678">
        <v>5</v>
      </c>
      <c r="X2678">
        <v>2026</v>
      </c>
      <c r="Y2678" t="s">
        <v>6232</v>
      </c>
      <c r="Z2678">
        <v>14</v>
      </c>
      <c r="AA2678" t="s">
        <v>6235</v>
      </c>
      <c r="AB2678">
        <v>706</v>
      </c>
      <c r="AC2678">
        <v>0.10344827586206896</v>
      </c>
      <c r="AD2678" t="s">
        <v>6233</v>
      </c>
      <c r="AE2678" t="s">
        <v>6234</v>
      </c>
    </row>
    <row r="2679" spans="1:31" x14ac:dyDescent="0.25">
      <c r="A2679" t="s">
        <v>3832</v>
      </c>
      <c r="B2679" s="1">
        <v>46114</v>
      </c>
      <c r="C2679">
        <v>0.37083333333333335</v>
      </c>
      <c r="D2679" t="s">
        <v>130</v>
      </c>
      <c r="E2679" t="s">
        <v>100</v>
      </c>
      <c r="F2679" t="s">
        <v>95</v>
      </c>
      <c r="G2679" t="s">
        <v>38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27</v>
      </c>
      <c r="O2679">
        <v>5</v>
      </c>
      <c r="P2679" t="s">
        <v>28</v>
      </c>
      <c r="Q2679" t="s">
        <v>29</v>
      </c>
      <c r="R2679">
        <v>51</v>
      </c>
      <c r="S2679" t="s">
        <v>71</v>
      </c>
      <c r="T2679" t="s">
        <v>31</v>
      </c>
      <c r="U2679" t="s">
        <v>3832</v>
      </c>
      <c r="V2679">
        <v>8</v>
      </c>
      <c r="W2679">
        <v>4</v>
      </c>
      <c r="X2679">
        <v>2026</v>
      </c>
      <c r="Y2679" t="s">
        <v>6228</v>
      </c>
      <c r="Z2679">
        <v>8</v>
      </c>
      <c r="AA2679" t="s">
        <v>6235</v>
      </c>
      <c r="AB2679">
        <v>425</v>
      </c>
      <c r="AC2679">
        <v>0.29736842105263162</v>
      </c>
      <c r="AD2679" t="s">
        <v>6238</v>
      </c>
      <c r="AE2679" t="s">
        <v>6234</v>
      </c>
    </row>
    <row r="2680" spans="1:31" x14ac:dyDescent="0.25">
      <c r="A2680" t="s">
        <v>3833</v>
      </c>
      <c r="B2680" s="1">
        <v>46042</v>
      </c>
      <c r="C2680">
        <v>0.33680555555555558</v>
      </c>
      <c r="D2680" t="s">
        <v>200</v>
      </c>
      <c r="E2680" t="s">
        <v>90</v>
      </c>
      <c r="F2680" t="s">
        <v>76</v>
      </c>
      <c r="G2680" t="s">
        <v>117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39</v>
      </c>
      <c r="O2680">
        <v>4</v>
      </c>
      <c r="P2680" t="s">
        <v>28</v>
      </c>
      <c r="Q2680" t="s">
        <v>29</v>
      </c>
      <c r="R2680">
        <v>26</v>
      </c>
      <c r="S2680" t="s">
        <v>131</v>
      </c>
      <c r="T2680" t="s">
        <v>31</v>
      </c>
      <c r="U2680" t="s">
        <v>3833</v>
      </c>
      <c r="V2680">
        <v>8</v>
      </c>
      <c r="W2680">
        <v>1</v>
      </c>
      <c r="X2680">
        <v>2026</v>
      </c>
      <c r="Y2680" t="s">
        <v>6228</v>
      </c>
      <c r="Z2680">
        <v>18</v>
      </c>
      <c r="AA2680" t="s">
        <v>6235</v>
      </c>
      <c r="AB2680">
        <v>1146</v>
      </c>
      <c r="AC2680">
        <v>0.33023255813953489</v>
      </c>
      <c r="AD2680" t="s">
        <v>6230</v>
      </c>
      <c r="AE2680" t="s">
        <v>6236</v>
      </c>
    </row>
    <row r="2681" spans="1:31" x14ac:dyDescent="0.25">
      <c r="A2681" t="s">
        <v>3834</v>
      </c>
      <c r="B2681" s="1">
        <v>46034</v>
      </c>
      <c r="C2681">
        <v>0.90138888888888891</v>
      </c>
      <c r="D2681" t="s">
        <v>99</v>
      </c>
      <c r="E2681" t="s">
        <v>139</v>
      </c>
      <c r="F2681" t="s">
        <v>25</v>
      </c>
      <c r="G2681" t="s">
        <v>26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91</v>
      </c>
      <c r="O2681">
        <v>3</v>
      </c>
      <c r="P2681" t="s">
        <v>28</v>
      </c>
      <c r="Q2681" t="s">
        <v>56</v>
      </c>
      <c r="R2681">
        <v>46</v>
      </c>
      <c r="S2681" t="s">
        <v>57</v>
      </c>
      <c r="T2681" t="s">
        <v>41</v>
      </c>
      <c r="U2681" t="s">
        <v>3834</v>
      </c>
      <c r="V2681">
        <v>21</v>
      </c>
      <c r="W2681">
        <v>1</v>
      </c>
      <c r="X2681">
        <v>2026</v>
      </c>
      <c r="Y2681" t="s">
        <v>6239</v>
      </c>
      <c r="Z2681">
        <v>9</v>
      </c>
      <c r="AA2681" t="s">
        <v>6235</v>
      </c>
      <c r="AB2681">
        <v>282</v>
      </c>
      <c r="AC2681">
        <v>0.27749999999999997</v>
      </c>
      <c r="AD2681" t="s">
        <v>6240</v>
      </c>
      <c r="AE2681" t="s">
        <v>6234</v>
      </c>
    </row>
    <row r="2682" spans="1:31" x14ac:dyDescent="0.25">
      <c r="A2682" t="s">
        <v>3835</v>
      </c>
      <c r="B2682" s="1">
        <v>46158</v>
      </c>
      <c r="C2682">
        <v>0.39027777777777778</v>
      </c>
      <c r="D2682" t="s">
        <v>75</v>
      </c>
      <c r="E2682" t="s">
        <v>100</v>
      </c>
      <c r="F2682" t="s">
        <v>63</v>
      </c>
      <c r="G2682" t="s">
        <v>117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49</v>
      </c>
      <c r="O2682">
        <v>5</v>
      </c>
      <c r="P2682" t="s">
        <v>28</v>
      </c>
      <c r="Q2682" t="s">
        <v>56</v>
      </c>
      <c r="R2682">
        <v>35</v>
      </c>
      <c r="S2682" t="s">
        <v>64</v>
      </c>
      <c r="T2682" t="s">
        <v>31</v>
      </c>
      <c r="U2682" t="s">
        <v>3835</v>
      </c>
      <c r="V2682">
        <v>9</v>
      </c>
      <c r="W2682">
        <v>5</v>
      </c>
      <c r="X2682">
        <v>2026</v>
      </c>
      <c r="Y2682" t="s">
        <v>6228</v>
      </c>
      <c r="Z2682">
        <v>11</v>
      </c>
      <c r="AA2682" t="s">
        <v>6235</v>
      </c>
      <c r="AB2682">
        <v>430</v>
      </c>
      <c r="AC2682">
        <v>0.13947368421052631</v>
      </c>
      <c r="AD2682" t="s">
        <v>6238</v>
      </c>
      <c r="AE2682" t="s">
        <v>6236</v>
      </c>
    </row>
    <row r="2683" spans="1:31" x14ac:dyDescent="0.25">
      <c r="A2683" t="s">
        <v>3836</v>
      </c>
      <c r="B2683" s="1">
        <v>46064</v>
      </c>
      <c r="C2683">
        <v>0.75138888888888888</v>
      </c>
      <c r="D2683" t="s">
        <v>68</v>
      </c>
      <c r="E2683" t="s">
        <v>135</v>
      </c>
      <c r="F2683" t="s">
        <v>166</v>
      </c>
      <c r="G2683" t="s">
        <v>96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39</v>
      </c>
      <c r="O2683">
        <v>2</v>
      </c>
      <c r="P2683" t="s">
        <v>28</v>
      </c>
      <c r="Q2683" t="s">
        <v>56</v>
      </c>
      <c r="R2683">
        <v>36</v>
      </c>
      <c r="S2683" t="s">
        <v>40</v>
      </c>
      <c r="T2683" t="s">
        <v>41</v>
      </c>
      <c r="U2683" t="s">
        <v>3836</v>
      </c>
      <c r="V2683">
        <v>18</v>
      </c>
      <c r="W2683">
        <v>2</v>
      </c>
      <c r="X2683">
        <v>2026</v>
      </c>
      <c r="Y2683" t="s">
        <v>6232</v>
      </c>
      <c r="Z2683">
        <v>4</v>
      </c>
      <c r="AA2683" t="s">
        <v>6235</v>
      </c>
      <c r="AB2683">
        <v>649</v>
      </c>
      <c r="AC2683">
        <v>0.12580645161290321</v>
      </c>
      <c r="AD2683" t="s">
        <v>6233</v>
      </c>
      <c r="AE2683" t="s">
        <v>6231</v>
      </c>
    </row>
    <row r="2684" spans="1:31" x14ac:dyDescent="0.25">
      <c r="A2684" t="s">
        <v>3837</v>
      </c>
      <c r="B2684" s="1">
        <v>46107</v>
      </c>
      <c r="C2684">
        <v>0.72152777777777777</v>
      </c>
      <c r="D2684" t="s">
        <v>116</v>
      </c>
      <c r="E2684" t="s">
        <v>135</v>
      </c>
      <c r="F2684" t="s">
        <v>76</v>
      </c>
      <c r="G2684" t="s">
        <v>38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27</v>
      </c>
      <c r="O2684">
        <v>3</v>
      </c>
      <c r="P2684" t="s">
        <v>28</v>
      </c>
      <c r="Q2684" t="s">
        <v>56</v>
      </c>
      <c r="R2684">
        <v>60</v>
      </c>
      <c r="S2684" t="s">
        <v>71</v>
      </c>
      <c r="T2684" t="s">
        <v>58</v>
      </c>
      <c r="U2684" t="s">
        <v>3837</v>
      </c>
      <c r="V2684">
        <v>17</v>
      </c>
      <c r="W2684">
        <v>3</v>
      </c>
      <c r="X2684">
        <v>2026</v>
      </c>
      <c r="Y2684" t="s">
        <v>6232</v>
      </c>
      <c r="Z2684">
        <v>-1</v>
      </c>
      <c r="AA2684" t="s">
        <v>6229</v>
      </c>
      <c r="AB2684">
        <v>657</v>
      </c>
      <c r="AC2684">
        <v>0.43461538461538463</v>
      </c>
      <c r="AD2684" t="s">
        <v>6240</v>
      </c>
      <c r="AE2684" t="s">
        <v>6234</v>
      </c>
    </row>
    <row r="2685" spans="1:31" x14ac:dyDescent="0.25">
      <c r="A2685" t="s">
        <v>3838</v>
      </c>
      <c r="B2685" s="1">
        <v>46071</v>
      </c>
      <c r="C2685">
        <v>0.57013888888888886</v>
      </c>
      <c r="D2685" t="s">
        <v>68</v>
      </c>
      <c r="E2685" t="s">
        <v>24</v>
      </c>
      <c r="F2685" t="s">
        <v>95</v>
      </c>
      <c r="G2685" t="s">
        <v>48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70</v>
      </c>
      <c r="O2685">
        <v>2</v>
      </c>
      <c r="P2685" t="s">
        <v>28</v>
      </c>
      <c r="Q2685" t="s">
        <v>56</v>
      </c>
      <c r="R2685">
        <v>33</v>
      </c>
      <c r="S2685" t="s">
        <v>40</v>
      </c>
      <c r="T2685" t="s">
        <v>85</v>
      </c>
      <c r="U2685" t="s">
        <v>3838</v>
      </c>
      <c r="V2685">
        <v>13</v>
      </c>
      <c r="W2685">
        <v>2</v>
      </c>
      <c r="X2685">
        <v>2026</v>
      </c>
      <c r="Y2685" t="s">
        <v>6237</v>
      </c>
      <c r="Z2685">
        <v>7</v>
      </c>
      <c r="AA2685" t="s">
        <v>6235</v>
      </c>
      <c r="AB2685">
        <v>361</v>
      </c>
      <c r="AC2685">
        <v>0.22058823529411764</v>
      </c>
      <c r="AD2685" t="s">
        <v>6233</v>
      </c>
      <c r="AE2685" t="s">
        <v>6236</v>
      </c>
    </row>
    <row r="2686" spans="1:31" x14ac:dyDescent="0.25">
      <c r="A2686" t="s">
        <v>3839</v>
      </c>
      <c r="B2686" s="1">
        <v>46046</v>
      </c>
      <c r="C2686">
        <v>0.75</v>
      </c>
      <c r="D2686" t="s">
        <v>75</v>
      </c>
      <c r="E2686" t="s">
        <v>100</v>
      </c>
      <c r="F2686" t="s">
        <v>166</v>
      </c>
      <c r="G2686" t="s">
        <v>48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27</v>
      </c>
      <c r="O2686">
        <v>3</v>
      </c>
      <c r="P2686" t="s">
        <v>28</v>
      </c>
      <c r="Q2686" t="s">
        <v>56</v>
      </c>
      <c r="R2686">
        <v>42</v>
      </c>
      <c r="S2686" t="s">
        <v>64</v>
      </c>
      <c r="T2686" t="s">
        <v>41</v>
      </c>
      <c r="U2686" t="s">
        <v>3839</v>
      </c>
      <c r="V2686">
        <v>18</v>
      </c>
      <c r="W2686">
        <v>1</v>
      </c>
      <c r="X2686">
        <v>2026</v>
      </c>
      <c r="Y2686" t="s">
        <v>6232</v>
      </c>
      <c r="Z2686">
        <v>11</v>
      </c>
      <c r="AA2686" t="s">
        <v>6235</v>
      </c>
      <c r="AB2686">
        <v>856</v>
      </c>
      <c r="AC2686">
        <v>0.30645161290322581</v>
      </c>
      <c r="AD2686" t="s">
        <v>6240</v>
      </c>
      <c r="AE2686" t="s">
        <v>6231</v>
      </c>
    </row>
    <row r="2687" spans="1:31" x14ac:dyDescent="0.25">
      <c r="A2687" t="s">
        <v>3840</v>
      </c>
      <c r="B2687" s="1">
        <v>46037</v>
      </c>
      <c r="C2687">
        <v>0.73541666666666672</v>
      </c>
      <c r="D2687" t="s">
        <v>116</v>
      </c>
      <c r="E2687" t="s">
        <v>159</v>
      </c>
      <c r="F2687" t="s">
        <v>166</v>
      </c>
      <c r="G2687" t="s">
        <v>104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70</v>
      </c>
      <c r="O2687">
        <v>4</v>
      </c>
      <c r="P2687" t="s">
        <v>28</v>
      </c>
      <c r="Q2687" t="s">
        <v>29</v>
      </c>
      <c r="R2687">
        <v>40</v>
      </c>
      <c r="S2687" t="s">
        <v>71</v>
      </c>
      <c r="T2687" t="s">
        <v>58</v>
      </c>
      <c r="U2687" t="s">
        <v>3840</v>
      </c>
      <c r="V2687">
        <v>17</v>
      </c>
      <c r="W2687">
        <v>1</v>
      </c>
      <c r="X2687">
        <v>2026</v>
      </c>
      <c r="Y2687" t="s">
        <v>6232</v>
      </c>
      <c r="Z2687">
        <v>-1</v>
      </c>
      <c r="AA2687" t="s">
        <v>6229</v>
      </c>
      <c r="AB2687">
        <v>347</v>
      </c>
      <c r="AC2687">
        <v>0.23</v>
      </c>
      <c r="AD2687" t="s">
        <v>6230</v>
      </c>
      <c r="AE2687" t="s">
        <v>6231</v>
      </c>
    </row>
    <row r="2688" spans="1:31" x14ac:dyDescent="0.25">
      <c r="A2688" t="s">
        <v>3841</v>
      </c>
      <c r="B2688" s="1">
        <v>46084</v>
      </c>
      <c r="C2688">
        <v>0.93541666666666667</v>
      </c>
      <c r="D2688" t="s">
        <v>121</v>
      </c>
      <c r="E2688" t="s">
        <v>135</v>
      </c>
      <c r="F2688" t="s">
        <v>166</v>
      </c>
      <c r="G2688" t="s">
        <v>48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91</v>
      </c>
      <c r="O2688">
        <v>2</v>
      </c>
      <c r="P2688" t="s">
        <v>28</v>
      </c>
      <c r="Q2688" t="s">
        <v>56</v>
      </c>
      <c r="R2688">
        <v>38</v>
      </c>
      <c r="S2688" t="s">
        <v>131</v>
      </c>
      <c r="T2688" t="s">
        <v>58</v>
      </c>
      <c r="U2688" t="s">
        <v>3841</v>
      </c>
      <c r="V2688">
        <v>22</v>
      </c>
      <c r="W2688">
        <v>3</v>
      </c>
      <c r="X2688">
        <v>2026</v>
      </c>
      <c r="Y2688" t="s">
        <v>6239</v>
      </c>
      <c r="Z2688">
        <v>-4</v>
      </c>
      <c r="AA2688" t="s">
        <v>6229</v>
      </c>
      <c r="AB2688">
        <v>141</v>
      </c>
      <c r="AC2688">
        <v>0.121875</v>
      </c>
      <c r="AD2688" t="s">
        <v>6233</v>
      </c>
      <c r="AE2688" t="s">
        <v>6231</v>
      </c>
    </row>
    <row r="2689" spans="1:31" x14ac:dyDescent="0.25">
      <c r="A2689" t="s">
        <v>3842</v>
      </c>
      <c r="B2689" s="1">
        <v>46093</v>
      </c>
      <c r="C2689">
        <v>0.7944444444444444</v>
      </c>
      <c r="D2689" t="s">
        <v>116</v>
      </c>
      <c r="E2689" t="s">
        <v>54</v>
      </c>
      <c r="F2689" t="s">
        <v>63</v>
      </c>
      <c r="G2689" t="s">
        <v>26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49</v>
      </c>
      <c r="O2689">
        <v>3</v>
      </c>
      <c r="P2689" t="s">
        <v>28</v>
      </c>
      <c r="Q2689" t="s">
        <v>29</v>
      </c>
      <c r="R2689">
        <v>58</v>
      </c>
      <c r="S2689" t="s">
        <v>71</v>
      </c>
      <c r="T2689" t="s">
        <v>41</v>
      </c>
      <c r="U2689" t="s">
        <v>3842</v>
      </c>
      <c r="V2689">
        <v>19</v>
      </c>
      <c r="W2689">
        <v>3</v>
      </c>
      <c r="X2689">
        <v>2026</v>
      </c>
      <c r="Y2689" t="s">
        <v>6232</v>
      </c>
      <c r="Z2689">
        <v>8</v>
      </c>
      <c r="AA2689" t="s">
        <v>6235</v>
      </c>
      <c r="AB2689">
        <v>865</v>
      </c>
      <c r="AC2689">
        <v>0.27250000000000002</v>
      </c>
      <c r="AD2689" t="s">
        <v>6240</v>
      </c>
      <c r="AE2689" t="s">
        <v>6234</v>
      </c>
    </row>
    <row r="2690" spans="1:31" x14ac:dyDescent="0.25">
      <c r="A2690" t="s">
        <v>3843</v>
      </c>
      <c r="B2690" s="1">
        <v>46045</v>
      </c>
      <c r="C2690">
        <v>0.98611111111111116</v>
      </c>
      <c r="D2690" t="s">
        <v>68</v>
      </c>
      <c r="E2690" t="s">
        <v>54</v>
      </c>
      <c r="F2690" t="s">
        <v>76</v>
      </c>
      <c r="G2690" t="s">
        <v>26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70</v>
      </c>
      <c r="O2690">
        <v>1</v>
      </c>
      <c r="P2690" t="s">
        <v>28</v>
      </c>
      <c r="Q2690" t="s">
        <v>56</v>
      </c>
      <c r="R2690">
        <v>42</v>
      </c>
      <c r="S2690" t="s">
        <v>30</v>
      </c>
      <c r="T2690" t="s">
        <v>58</v>
      </c>
      <c r="U2690" t="s">
        <v>3843</v>
      </c>
      <c r="V2690">
        <v>23</v>
      </c>
      <c r="W2690">
        <v>1</v>
      </c>
      <c r="X2690">
        <v>2026</v>
      </c>
      <c r="Y2690" t="s">
        <v>6239</v>
      </c>
      <c r="Z2690">
        <v>20</v>
      </c>
      <c r="AA2690" t="s">
        <v>6235</v>
      </c>
      <c r="AB2690">
        <v>679</v>
      </c>
      <c r="AC2690">
        <v>0.22857142857142856</v>
      </c>
      <c r="AD2690" t="s">
        <v>6233</v>
      </c>
      <c r="AE2690" t="s">
        <v>6231</v>
      </c>
    </row>
    <row r="2691" spans="1:31" x14ac:dyDescent="0.25">
      <c r="A2691" t="s">
        <v>3844</v>
      </c>
      <c r="B2691" s="1">
        <v>46043</v>
      </c>
      <c r="C2691">
        <v>0.4201388888888889</v>
      </c>
      <c r="D2691" t="s">
        <v>99</v>
      </c>
      <c r="E2691" t="s">
        <v>83</v>
      </c>
      <c r="F2691" t="s">
        <v>47</v>
      </c>
      <c r="G2691" t="s">
        <v>26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39</v>
      </c>
      <c r="O2691">
        <v>5</v>
      </c>
      <c r="P2691" t="s">
        <v>28</v>
      </c>
      <c r="Q2691" t="s">
        <v>56</v>
      </c>
      <c r="R2691">
        <v>50</v>
      </c>
      <c r="S2691" t="s">
        <v>40</v>
      </c>
      <c r="T2691" t="s">
        <v>31</v>
      </c>
      <c r="U2691" t="s">
        <v>3844</v>
      </c>
      <c r="V2691">
        <v>10</v>
      </c>
      <c r="W2691">
        <v>1</v>
      </c>
      <c r="X2691">
        <v>2026</v>
      </c>
      <c r="Y2691" t="s">
        <v>6237</v>
      </c>
      <c r="Z2691">
        <v>6</v>
      </c>
      <c r="AA2691" t="s">
        <v>6235</v>
      </c>
      <c r="AB2691">
        <v>646</v>
      </c>
      <c r="AC2691">
        <v>0.19999999999999998</v>
      </c>
      <c r="AD2691" t="s">
        <v>6238</v>
      </c>
      <c r="AE2691" t="s">
        <v>6234</v>
      </c>
    </row>
    <row r="2692" spans="1:31" x14ac:dyDescent="0.25">
      <c r="A2692" t="s">
        <v>3845</v>
      </c>
      <c r="B2692" s="1">
        <v>46161</v>
      </c>
      <c r="C2692">
        <v>0.99930555555555556</v>
      </c>
      <c r="D2692" t="s">
        <v>89</v>
      </c>
      <c r="E2692" t="s">
        <v>24</v>
      </c>
      <c r="F2692" t="s">
        <v>76</v>
      </c>
      <c r="G2692" t="s">
        <v>96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39</v>
      </c>
      <c r="O2692">
        <v>2</v>
      </c>
      <c r="P2692" t="s">
        <v>28</v>
      </c>
      <c r="Q2692" t="s">
        <v>29</v>
      </c>
      <c r="R2692">
        <v>41</v>
      </c>
      <c r="S2692" t="s">
        <v>131</v>
      </c>
      <c r="T2692" t="s">
        <v>58</v>
      </c>
      <c r="U2692" t="s">
        <v>3845</v>
      </c>
      <c r="V2692">
        <v>23</v>
      </c>
      <c r="W2692">
        <v>5</v>
      </c>
      <c r="X2692">
        <v>2026</v>
      </c>
      <c r="Y2692" t="s">
        <v>6239</v>
      </c>
      <c r="Z2692">
        <v>20</v>
      </c>
      <c r="AA2692" t="s">
        <v>6235</v>
      </c>
      <c r="AB2692">
        <v>640</v>
      </c>
      <c r="AC2692">
        <v>0.25254237288135595</v>
      </c>
      <c r="AD2692" t="s">
        <v>6233</v>
      </c>
      <c r="AE2692" t="s">
        <v>6231</v>
      </c>
    </row>
    <row r="2693" spans="1:31" x14ac:dyDescent="0.25">
      <c r="A2693" t="s">
        <v>3846</v>
      </c>
      <c r="B2693" s="1">
        <v>46186</v>
      </c>
      <c r="C2693">
        <v>0.8666666666666667</v>
      </c>
      <c r="D2693" t="s">
        <v>35</v>
      </c>
      <c r="E2693" t="s">
        <v>24</v>
      </c>
      <c r="F2693" t="s">
        <v>166</v>
      </c>
      <c r="G2693" t="s">
        <v>38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49</v>
      </c>
      <c r="O2693">
        <v>5</v>
      </c>
      <c r="P2693" t="s">
        <v>28</v>
      </c>
      <c r="Q2693" t="s">
        <v>56</v>
      </c>
      <c r="R2693">
        <v>29</v>
      </c>
      <c r="S2693" t="s">
        <v>64</v>
      </c>
      <c r="T2693" t="s">
        <v>41</v>
      </c>
      <c r="U2693" t="s">
        <v>3846</v>
      </c>
      <c r="V2693">
        <v>20</v>
      </c>
      <c r="W2693">
        <v>6</v>
      </c>
      <c r="X2693">
        <v>2026</v>
      </c>
      <c r="Y2693" t="s">
        <v>6239</v>
      </c>
      <c r="Z2693">
        <v>5</v>
      </c>
      <c r="AA2693" t="s">
        <v>6235</v>
      </c>
      <c r="AB2693">
        <v>630</v>
      </c>
      <c r="AC2693">
        <v>0.23902439024390246</v>
      </c>
      <c r="AD2693" t="s">
        <v>6238</v>
      </c>
      <c r="AE2693" t="s">
        <v>6236</v>
      </c>
    </row>
    <row r="2694" spans="1:31" x14ac:dyDescent="0.25">
      <c r="A2694" t="s">
        <v>3847</v>
      </c>
      <c r="B2694" s="1">
        <v>46088</v>
      </c>
      <c r="C2694">
        <v>0.72083333333333333</v>
      </c>
      <c r="D2694" t="s">
        <v>296</v>
      </c>
      <c r="E2694" t="s">
        <v>54</v>
      </c>
      <c r="F2694" t="s">
        <v>95</v>
      </c>
      <c r="G2694" t="s">
        <v>48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27</v>
      </c>
      <c r="O2694">
        <v>1</v>
      </c>
      <c r="P2694" t="s">
        <v>28</v>
      </c>
      <c r="Q2694" t="s">
        <v>56</v>
      </c>
      <c r="R2694">
        <v>60</v>
      </c>
      <c r="S2694" t="s">
        <v>64</v>
      </c>
      <c r="T2694" t="s">
        <v>58</v>
      </c>
      <c r="U2694" t="s">
        <v>3847</v>
      </c>
      <c r="V2694">
        <v>17</v>
      </c>
      <c r="W2694">
        <v>3</v>
      </c>
      <c r="X2694">
        <v>2026</v>
      </c>
      <c r="Y2694" t="s">
        <v>6232</v>
      </c>
      <c r="Z2694">
        <v>12</v>
      </c>
      <c r="AA2694" t="s">
        <v>6235</v>
      </c>
      <c r="AB2694">
        <v>908</v>
      </c>
      <c r="AC2694">
        <v>0.20526315789473684</v>
      </c>
      <c r="AD2694" t="s">
        <v>6233</v>
      </c>
      <c r="AE2694" t="s">
        <v>6234</v>
      </c>
    </row>
    <row r="2695" spans="1:31" x14ac:dyDescent="0.25">
      <c r="A2695" t="s">
        <v>3848</v>
      </c>
      <c r="B2695" s="1">
        <v>46141</v>
      </c>
      <c r="C2695">
        <v>0.4597222222222222</v>
      </c>
      <c r="D2695" t="s">
        <v>145</v>
      </c>
      <c r="E2695" t="s">
        <v>159</v>
      </c>
      <c r="F2695" t="s">
        <v>166</v>
      </c>
      <c r="G2695" t="s">
        <v>38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39</v>
      </c>
      <c r="O2695">
        <v>4</v>
      </c>
      <c r="P2695" t="s">
        <v>28</v>
      </c>
      <c r="Q2695" t="s">
        <v>56</v>
      </c>
      <c r="R2695">
        <v>27</v>
      </c>
      <c r="S2695" t="s">
        <v>40</v>
      </c>
      <c r="T2695" t="s">
        <v>58</v>
      </c>
      <c r="U2695" t="s">
        <v>3848</v>
      </c>
      <c r="V2695">
        <v>11</v>
      </c>
      <c r="W2695">
        <v>4</v>
      </c>
      <c r="X2695">
        <v>2026</v>
      </c>
      <c r="Y2695" t="s">
        <v>6237</v>
      </c>
      <c r="Z2695">
        <v>-4</v>
      </c>
      <c r="AA2695" t="s">
        <v>6229</v>
      </c>
      <c r="AB2695">
        <v>813</v>
      </c>
      <c r="AC2695">
        <v>0.73684210526315785</v>
      </c>
      <c r="AD2695" t="s">
        <v>6230</v>
      </c>
      <c r="AE2695" t="s">
        <v>6236</v>
      </c>
    </row>
    <row r="2696" spans="1:31" x14ac:dyDescent="0.25">
      <c r="A2696" t="s">
        <v>3850</v>
      </c>
      <c r="B2696" s="1">
        <v>46082</v>
      </c>
      <c r="C2696">
        <v>0.8666666666666667</v>
      </c>
      <c r="D2696" t="s">
        <v>23</v>
      </c>
      <c r="E2696" t="s">
        <v>135</v>
      </c>
      <c r="F2696" t="s">
        <v>25</v>
      </c>
      <c r="G2696" t="s">
        <v>96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27</v>
      </c>
      <c r="O2696">
        <v>5</v>
      </c>
      <c r="P2696" t="s">
        <v>146</v>
      </c>
      <c r="Q2696" t="s">
        <v>56</v>
      </c>
      <c r="R2696">
        <v>40</v>
      </c>
      <c r="S2696" t="s">
        <v>170</v>
      </c>
      <c r="T2696" t="s">
        <v>41</v>
      </c>
      <c r="U2696" t="s">
        <v>3850</v>
      </c>
      <c r="V2696">
        <v>20</v>
      </c>
      <c r="W2696">
        <v>3</v>
      </c>
      <c r="X2696">
        <v>2026</v>
      </c>
      <c r="Y2696" t="s">
        <v>6239</v>
      </c>
      <c r="Z2696">
        <v>0</v>
      </c>
      <c r="AA2696" t="s">
        <v>6229</v>
      </c>
      <c r="AB2696">
        <v>973</v>
      </c>
      <c r="AC2696">
        <v>0.11555555555555556</v>
      </c>
      <c r="AD2696" t="s">
        <v>6238</v>
      </c>
      <c r="AE2696" t="s">
        <v>6231</v>
      </c>
    </row>
    <row r="2697" spans="1:31" x14ac:dyDescent="0.25">
      <c r="A2697" t="s">
        <v>3851</v>
      </c>
      <c r="B2697" s="1">
        <v>46062</v>
      </c>
      <c r="C2697">
        <v>0.41041666666666665</v>
      </c>
      <c r="D2697" t="s">
        <v>296</v>
      </c>
      <c r="E2697" t="s">
        <v>54</v>
      </c>
      <c r="F2697" t="s">
        <v>63</v>
      </c>
      <c r="G2697" t="s">
        <v>117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91</v>
      </c>
      <c r="O2697">
        <v>5</v>
      </c>
      <c r="P2697" t="s">
        <v>28</v>
      </c>
      <c r="Q2697" t="s">
        <v>56</v>
      </c>
      <c r="R2697">
        <v>38</v>
      </c>
      <c r="S2697" t="s">
        <v>57</v>
      </c>
      <c r="T2697" t="s">
        <v>31</v>
      </c>
      <c r="U2697" t="s">
        <v>3851</v>
      </c>
      <c r="V2697">
        <v>9</v>
      </c>
      <c r="W2697">
        <v>2</v>
      </c>
      <c r="X2697">
        <v>2026</v>
      </c>
      <c r="Y2697" t="s">
        <v>6228</v>
      </c>
      <c r="Z2697">
        <v>-2</v>
      </c>
      <c r="AA2697" t="s">
        <v>6229</v>
      </c>
      <c r="AB2697">
        <v>186</v>
      </c>
      <c r="AC2697">
        <v>4.1025641025641026E-2</v>
      </c>
      <c r="AD2697" t="s">
        <v>6238</v>
      </c>
      <c r="AE2697" t="s">
        <v>6231</v>
      </c>
    </row>
    <row r="2698" spans="1:31" x14ac:dyDescent="0.25">
      <c r="A2698" t="s">
        <v>3853</v>
      </c>
      <c r="B2698" s="1">
        <v>46031</v>
      </c>
      <c r="C2698">
        <v>0.4513888888888889</v>
      </c>
      <c r="D2698" t="s">
        <v>75</v>
      </c>
      <c r="E2698" t="s">
        <v>139</v>
      </c>
      <c r="F2698" t="s">
        <v>63</v>
      </c>
      <c r="G2698" t="s">
        <v>104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39</v>
      </c>
      <c r="O2698">
        <v>4</v>
      </c>
      <c r="P2698" t="s">
        <v>28</v>
      </c>
      <c r="Q2698" t="s">
        <v>56</v>
      </c>
      <c r="R2698">
        <v>43</v>
      </c>
      <c r="S2698" t="s">
        <v>30</v>
      </c>
      <c r="T2698" t="s">
        <v>31</v>
      </c>
      <c r="U2698" t="s">
        <v>3853</v>
      </c>
      <c r="V2698">
        <v>10</v>
      </c>
      <c r="W2698">
        <v>1</v>
      </c>
      <c r="X2698">
        <v>2026</v>
      </c>
      <c r="Y2698" t="s">
        <v>6237</v>
      </c>
      <c r="Z2698">
        <v>8</v>
      </c>
      <c r="AA2698" t="s">
        <v>6235</v>
      </c>
      <c r="AB2698">
        <v>374</v>
      </c>
      <c r="AC2698">
        <v>8.9361702127659579E-2</v>
      </c>
      <c r="AD2698" t="s">
        <v>6230</v>
      </c>
      <c r="AE2698" t="s">
        <v>6231</v>
      </c>
    </row>
    <row r="2699" spans="1:31" x14ac:dyDescent="0.25">
      <c r="A2699" t="s">
        <v>3854</v>
      </c>
      <c r="B2699" s="1">
        <v>46027</v>
      </c>
      <c r="C2699">
        <v>0.53541666666666665</v>
      </c>
      <c r="D2699" t="s">
        <v>35</v>
      </c>
      <c r="E2699" t="s">
        <v>46</v>
      </c>
      <c r="F2699" t="s">
        <v>84</v>
      </c>
      <c r="G2699" t="s">
        <v>104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27</v>
      </c>
      <c r="O2699">
        <v>3</v>
      </c>
      <c r="P2699" t="s">
        <v>146</v>
      </c>
      <c r="Q2699" t="s">
        <v>56</v>
      </c>
      <c r="R2699">
        <v>45</v>
      </c>
      <c r="S2699" t="s">
        <v>57</v>
      </c>
      <c r="T2699" t="s">
        <v>85</v>
      </c>
      <c r="U2699" t="s">
        <v>3854</v>
      </c>
      <c r="V2699">
        <v>12</v>
      </c>
      <c r="W2699">
        <v>1</v>
      </c>
      <c r="X2699">
        <v>2026</v>
      </c>
      <c r="Y2699" t="s">
        <v>6237</v>
      </c>
      <c r="Z2699">
        <v>5</v>
      </c>
      <c r="AA2699" t="s">
        <v>6235</v>
      </c>
      <c r="AB2699">
        <v>899</v>
      </c>
      <c r="AC2699">
        <v>0.14468085106382977</v>
      </c>
      <c r="AD2699" t="s">
        <v>6240</v>
      </c>
      <c r="AE2699" t="s">
        <v>6231</v>
      </c>
    </row>
    <row r="2700" spans="1:31" x14ac:dyDescent="0.25">
      <c r="A2700" t="s">
        <v>3855</v>
      </c>
      <c r="B2700" s="1">
        <v>46187</v>
      </c>
      <c r="C2700">
        <v>0.99861111111111112</v>
      </c>
      <c r="D2700" t="s">
        <v>23</v>
      </c>
      <c r="E2700" t="s">
        <v>159</v>
      </c>
      <c r="F2700" t="s">
        <v>55</v>
      </c>
      <c r="G2700" t="s">
        <v>48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27</v>
      </c>
      <c r="O2700">
        <v>5</v>
      </c>
      <c r="P2700" t="s">
        <v>28</v>
      </c>
      <c r="Q2700" t="s">
        <v>29</v>
      </c>
      <c r="R2700">
        <v>41</v>
      </c>
      <c r="S2700" t="s">
        <v>170</v>
      </c>
      <c r="T2700" t="s">
        <v>58</v>
      </c>
      <c r="U2700" t="s">
        <v>3855</v>
      </c>
      <c r="V2700">
        <v>23</v>
      </c>
      <c r="W2700">
        <v>6</v>
      </c>
      <c r="X2700">
        <v>2026</v>
      </c>
      <c r="Y2700" t="s">
        <v>6239</v>
      </c>
      <c r="Z2700">
        <v>-1</v>
      </c>
      <c r="AA2700" t="s">
        <v>6229</v>
      </c>
      <c r="AB2700">
        <v>841</v>
      </c>
      <c r="AC2700">
        <v>7.1428571428571425E-2</v>
      </c>
      <c r="AD2700" t="s">
        <v>6238</v>
      </c>
      <c r="AE2700" t="s">
        <v>6231</v>
      </c>
    </row>
    <row r="2701" spans="1:31" x14ac:dyDescent="0.25">
      <c r="A2701" t="s">
        <v>3856</v>
      </c>
      <c r="B2701" s="1">
        <v>46180</v>
      </c>
      <c r="C2701">
        <v>0.65694444444444444</v>
      </c>
      <c r="D2701" t="s">
        <v>121</v>
      </c>
      <c r="E2701" t="s">
        <v>36</v>
      </c>
      <c r="F2701" t="s">
        <v>69</v>
      </c>
      <c r="G2701" t="s">
        <v>48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70</v>
      </c>
      <c r="O2701">
        <v>1</v>
      </c>
      <c r="P2701" t="s">
        <v>28</v>
      </c>
      <c r="Q2701" t="s">
        <v>56</v>
      </c>
      <c r="R2701">
        <v>30</v>
      </c>
      <c r="S2701" t="s">
        <v>170</v>
      </c>
      <c r="T2701" t="s">
        <v>58</v>
      </c>
      <c r="U2701" t="s">
        <v>3856</v>
      </c>
      <c r="V2701">
        <v>15</v>
      </c>
      <c r="W2701">
        <v>6</v>
      </c>
      <c r="X2701">
        <v>2026</v>
      </c>
      <c r="Y2701" t="s">
        <v>6232</v>
      </c>
      <c r="Z2701">
        <v>16</v>
      </c>
      <c r="AA2701" t="s">
        <v>6235</v>
      </c>
      <c r="AB2701">
        <v>1006</v>
      </c>
      <c r="AC2701">
        <v>0.24897959183673468</v>
      </c>
      <c r="AD2701" t="s">
        <v>6233</v>
      </c>
      <c r="AE2701" t="s">
        <v>6236</v>
      </c>
    </row>
    <row r="2702" spans="1:31" x14ac:dyDescent="0.25">
      <c r="A2702" t="s">
        <v>3857</v>
      </c>
      <c r="B2702" s="1">
        <v>46165</v>
      </c>
      <c r="C2702">
        <v>0.35833333333333334</v>
      </c>
      <c r="D2702" t="s">
        <v>23</v>
      </c>
      <c r="E2702" t="s">
        <v>159</v>
      </c>
      <c r="F2702" t="s">
        <v>47</v>
      </c>
      <c r="G2702" t="s">
        <v>48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49</v>
      </c>
      <c r="O2702">
        <v>3</v>
      </c>
      <c r="P2702" t="s">
        <v>146</v>
      </c>
      <c r="Q2702" t="s">
        <v>56</v>
      </c>
      <c r="R2702">
        <v>36</v>
      </c>
      <c r="S2702" t="s">
        <v>64</v>
      </c>
      <c r="T2702" t="s">
        <v>31</v>
      </c>
      <c r="U2702" t="s">
        <v>3857</v>
      </c>
      <c r="V2702">
        <v>8</v>
      </c>
      <c r="W2702">
        <v>5</v>
      </c>
      <c r="X2702">
        <v>2026</v>
      </c>
      <c r="Y2702" t="s">
        <v>6228</v>
      </c>
      <c r="Z2702">
        <v>-3</v>
      </c>
      <c r="AA2702" t="s">
        <v>6229</v>
      </c>
      <c r="AB2702">
        <v>249</v>
      </c>
      <c r="AC2702">
        <v>0.12777777777777777</v>
      </c>
      <c r="AD2702" t="s">
        <v>6240</v>
      </c>
      <c r="AE2702" t="s">
        <v>6231</v>
      </c>
    </row>
    <row r="2703" spans="1:31" x14ac:dyDescent="0.25">
      <c r="A2703" t="s">
        <v>3858</v>
      </c>
      <c r="B2703" s="1">
        <v>46172</v>
      </c>
      <c r="C2703">
        <v>0.37986111111111109</v>
      </c>
      <c r="D2703" t="s">
        <v>116</v>
      </c>
      <c r="E2703" t="s">
        <v>139</v>
      </c>
      <c r="F2703" t="s">
        <v>95</v>
      </c>
      <c r="G2703" t="s">
        <v>48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27</v>
      </c>
      <c r="O2703">
        <v>2</v>
      </c>
      <c r="P2703" t="s">
        <v>146</v>
      </c>
      <c r="Q2703" t="s">
        <v>56</v>
      </c>
      <c r="R2703">
        <v>52</v>
      </c>
      <c r="S2703" t="s">
        <v>64</v>
      </c>
      <c r="T2703" t="s">
        <v>31</v>
      </c>
      <c r="U2703" t="s">
        <v>3858</v>
      </c>
      <c r="V2703">
        <v>9</v>
      </c>
      <c r="W2703">
        <v>5</v>
      </c>
      <c r="X2703">
        <v>2026</v>
      </c>
      <c r="Y2703" t="s">
        <v>6228</v>
      </c>
      <c r="Z2703">
        <v>-4</v>
      </c>
      <c r="AA2703" t="s">
        <v>6229</v>
      </c>
      <c r="AB2703">
        <v>720</v>
      </c>
      <c r="AC2703">
        <v>0.44799999999999995</v>
      </c>
      <c r="AD2703" t="s">
        <v>6233</v>
      </c>
      <c r="AE2703" t="s">
        <v>6234</v>
      </c>
    </row>
    <row r="2704" spans="1:31" x14ac:dyDescent="0.25">
      <c r="A2704" t="s">
        <v>3859</v>
      </c>
      <c r="B2704" s="1">
        <v>46137</v>
      </c>
      <c r="C2704">
        <v>0.92222222222222228</v>
      </c>
      <c r="D2704" t="s">
        <v>23</v>
      </c>
      <c r="E2704" t="s">
        <v>24</v>
      </c>
      <c r="F2704" t="s">
        <v>166</v>
      </c>
      <c r="G2704" t="s">
        <v>104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49</v>
      </c>
      <c r="O2704">
        <v>2</v>
      </c>
      <c r="P2704" t="s">
        <v>28</v>
      </c>
      <c r="Q2704" t="s">
        <v>56</v>
      </c>
      <c r="R2704">
        <v>38</v>
      </c>
      <c r="S2704" t="s">
        <v>64</v>
      </c>
      <c r="T2704" t="s">
        <v>58</v>
      </c>
      <c r="U2704" t="s">
        <v>3859</v>
      </c>
      <c r="V2704">
        <v>22</v>
      </c>
      <c r="W2704">
        <v>4</v>
      </c>
      <c r="X2704">
        <v>2026</v>
      </c>
      <c r="Y2704" t="s">
        <v>6239</v>
      </c>
      <c r="Z2704">
        <v>9</v>
      </c>
      <c r="AA2704" t="s">
        <v>6235</v>
      </c>
      <c r="AB2704">
        <v>483</v>
      </c>
      <c r="AC2704">
        <v>4.5652173913043478E-2</v>
      </c>
      <c r="AD2704" t="s">
        <v>6233</v>
      </c>
      <c r="AE2704" t="s">
        <v>6231</v>
      </c>
    </row>
    <row r="2705" spans="1:31" x14ac:dyDescent="0.25">
      <c r="A2705" t="s">
        <v>3860</v>
      </c>
      <c r="B2705" s="1">
        <v>46166</v>
      </c>
      <c r="C2705">
        <v>0.69374999999999998</v>
      </c>
      <c r="D2705" t="s">
        <v>68</v>
      </c>
      <c r="E2705" t="s">
        <v>36</v>
      </c>
      <c r="F2705" t="s">
        <v>25</v>
      </c>
      <c r="G2705" t="s">
        <v>117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39</v>
      </c>
      <c r="O2705">
        <v>3</v>
      </c>
      <c r="P2705" t="s">
        <v>28</v>
      </c>
      <c r="Q2705" t="s">
        <v>56</v>
      </c>
      <c r="R2705">
        <v>50</v>
      </c>
      <c r="S2705" t="s">
        <v>170</v>
      </c>
      <c r="T2705" t="s">
        <v>58</v>
      </c>
      <c r="U2705" t="s">
        <v>3860</v>
      </c>
      <c r="V2705">
        <v>16</v>
      </c>
      <c r="W2705">
        <v>5</v>
      </c>
      <c r="X2705">
        <v>2026</v>
      </c>
      <c r="Y2705" t="s">
        <v>6232</v>
      </c>
      <c r="Z2705">
        <v>-1</v>
      </c>
      <c r="AA2705" t="s">
        <v>6229</v>
      </c>
      <c r="AB2705">
        <v>1053</v>
      </c>
      <c r="AC2705">
        <v>0.72631578947368425</v>
      </c>
      <c r="AD2705" t="s">
        <v>6240</v>
      </c>
      <c r="AE2705" t="s">
        <v>6234</v>
      </c>
    </row>
    <row r="2706" spans="1:31" x14ac:dyDescent="0.25">
      <c r="A2706" t="s">
        <v>3861</v>
      </c>
      <c r="B2706" s="1">
        <v>46168</v>
      </c>
      <c r="C2706">
        <v>0.41041666666666665</v>
      </c>
      <c r="D2706" t="s">
        <v>296</v>
      </c>
      <c r="E2706" t="s">
        <v>139</v>
      </c>
      <c r="F2706" t="s">
        <v>37</v>
      </c>
      <c r="G2706" t="s">
        <v>38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27</v>
      </c>
      <c r="O2706">
        <v>3</v>
      </c>
      <c r="P2706" t="s">
        <v>28</v>
      </c>
      <c r="Q2706" t="s">
        <v>56</v>
      </c>
      <c r="R2706">
        <v>39</v>
      </c>
      <c r="S2706" t="s">
        <v>131</v>
      </c>
      <c r="T2706" t="s">
        <v>31</v>
      </c>
      <c r="U2706" t="s">
        <v>3861</v>
      </c>
      <c r="V2706">
        <v>9</v>
      </c>
      <c r="W2706">
        <v>5</v>
      </c>
      <c r="X2706">
        <v>2026</v>
      </c>
      <c r="Y2706" t="s">
        <v>6228</v>
      </c>
      <c r="Z2706">
        <v>0</v>
      </c>
      <c r="AA2706" t="s">
        <v>6229</v>
      </c>
      <c r="AB2706">
        <v>541</v>
      </c>
      <c r="AC2706">
        <v>0.14054054054054055</v>
      </c>
      <c r="AD2706" t="s">
        <v>6240</v>
      </c>
      <c r="AE2706" t="s">
        <v>6231</v>
      </c>
    </row>
    <row r="2707" spans="1:31" x14ac:dyDescent="0.25">
      <c r="A2707" t="s">
        <v>3862</v>
      </c>
      <c r="B2707" s="1">
        <v>46059</v>
      </c>
      <c r="C2707">
        <v>0.44305555555555554</v>
      </c>
      <c r="D2707" t="s">
        <v>121</v>
      </c>
      <c r="E2707" t="s">
        <v>100</v>
      </c>
      <c r="F2707" t="s">
        <v>25</v>
      </c>
      <c r="G2707" t="s">
        <v>117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27</v>
      </c>
      <c r="O2707">
        <v>1</v>
      </c>
      <c r="P2707" t="s">
        <v>28</v>
      </c>
      <c r="Q2707" t="s">
        <v>56</v>
      </c>
      <c r="R2707">
        <v>38</v>
      </c>
      <c r="S2707" t="s">
        <v>30</v>
      </c>
      <c r="T2707" t="s">
        <v>31</v>
      </c>
      <c r="U2707" t="s">
        <v>3862</v>
      </c>
      <c r="V2707">
        <v>10</v>
      </c>
      <c r="W2707">
        <v>2</v>
      </c>
      <c r="X2707">
        <v>2026</v>
      </c>
      <c r="Y2707" t="s">
        <v>6237</v>
      </c>
      <c r="Z2707">
        <v>18</v>
      </c>
      <c r="AA2707" t="s">
        <v>6235</v>
      </c>
      <c r="AB2707">
        <v>463</v>
      </c>
      <c r="AC2707">
        <v>0.11923076923076924</v>
      </c>
      <c r="AD2707" t="s">
        <v>6233</v>
      </c>
      <c r="AE2707" t="s">
        <v>6231</v>
      </c>
    </row>
    <row r="2708" spans="1:31" x14ac:dyDescent="0.25">
      <c r="A2708" t="s">
        <v>3863</v>
      </c>
      <c r="B2708" s="1">
        <v>46108</v>
      </c>
      <c r="C2708">
        <v>0.6333333333333333</v>
      </c>
      <c r="D2708" t="s">
        <v>35</v>
      </c>
      <c r="E2708" t="s">
        <v>100</v>
      </c>
      <c r="F2708" t="s">
        <v>47</v>
      </c>
      <c r="G2708" t="s">
        <v>104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27</v>
      </c>
      <c r="O2708">
        <v>3</v>
      </c>
      <c r="P2708" t="s">
        <v>146</v>
      </c>
      <c r="Q2708" t="s">
        <v>56</v>
      </c>
      <c r="R2708">
        <v>46</v>
      </c>
      <c r="S2708" t="s">
        <v>30</v>
      </c>
      <c r="T2708" t="s">
        <v>58</v>
      </c>
      <c r="U2708" t="s">
        <v>3863</v>
      </c>
      <c r="V2708">
        <v>15</v>
      </c>
      <c r="W2708">
        <v>3</v>
      </c>
      <c r="X2708">
        <v>2026</v>
      </c>
      <c r="Y2708" t="s">
        <v>6232</v>
      </c>
      <c r="Z2708">
        <v>0</v>
      </c>
      <c r="AA2708" t="s">
        <v>6229</v>
      </c>
      <c r="AB2708">
        <v>586</v>
      </c>
      <c r="AC2708">
        <v>0.21818181818181817</v>
      </c>
      <c r="AD2708" t="s">
        <v>6240</v>
      </c>
      <c r="AE2708" t="s">
        <v>6234</v>
      </c>
    </row>
    <row r="2709" spans="1:31" x14ac:dyDescent="0.25">
      <c r="A2709" t="s">
        <v>3864</v>
      </c>
      <c r="B2709" s="1">
        <v>46052</v>
      </c>
      <c r="C2709">
        <v>0.56666666666666665</v>
      </c>
      <c r="D2709" t="s">
        <v>23</v>
      </c>
      <c r="E2709" t="s">
        <v>100</v>
      </c>
      <c r="F2709" t="s">
        <v>166</v>
      </c>
      <c r="G2709" t="s">
        <v>96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27</v>
      </c>
      <c r="O2709">
        <v>5</v>
      </c>
      <c r="P2709" t="s">
        <v>146</v>
      </c>
      <c r="Q2709" t="s">
        <v>56</v>
      </c>
      <c r="R2709">
        <v>56</v>
      </c>
      <c r="S2709" t="s">
        <v>30</v>
      </c>
      <c r="T2709" t="s">
        <v>85</v>
      </c>
      <c r="U2709" t="s">
        <v>3864</v>
      </c>
      <c r="V2709">
        <v>13</v>
      </c>
      <c r="W2709">
        <v>1</v>
      </c>
      <c r="X2709">
        <v>2026</v>
      </c>
      <c r="Y2709" t="s">
        <v>6237</v>
      </c>
      <c r="Z2709">
        <v>9</v>
      </c>
      <c r="AA2709" t="s">
        <v>6235</v>
      </c>
      <c r="AB2709">
        <v>870</v>
      </c>
      <c r="AC2709">
        <v>0.24193548387096775</v>
      </c>
      <c r="AD2709" t="s">
        <v>6238</v>
      </c>
      <c r="AE2709" t="s">
        <v>6234</v>
      </c>
    </row>
    <row r="2710" spans="1:31" x14ac:dyDescent="0.25">
      <c r="A2710" t="s">
        <v>3865</v>
      </c>
      <c r="B2710" s="1">
        <v>46196</v>
      </c>
      <c r="C2710">
        <v>0.58472222222222225</v>
      </c>
      <c r="D2710" t="s">
        <v>89</v>
      </c>
      <c r="E2710" t="s">
        <v>135</v>
      </c>
      <c r="F2710" t="s">
        <v>47</v>
      </c>
      <c r="G2710" t="s">
        <v>38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27</v>
      </c>
      <c r="O2710">
        <v>3</v>
      </c>
      <c r="P2710" t="s">
        <v>28</v>
      </c>
      <c r="Q2710" t="s">
        <v>56</v>
      </c>
      <c r="R2710">
        <v>28</v>
      </c>
      <c r="S2710" t="s">
        <v>131</v>
      </c>
      <c r="T2710" t="s">
        <v>85</v>
      </c>
      <c r="U2710" t="s">
        <v>3865</v>
      </c>
      <c r="V2710">
        <v>14</v>
      </c>
      <c r="W2710">
        <v>6</v>
      </c>
      <c r="X2710">
        <v>2026</v>
      </c>
      <c r="Y2710" t="s">
        <v>6237</v>
      </c>
      <c r="Z2710">
        <v>6</v>
      </c>
      <c r="AA2710" t="s">
        <v>6235</v>
      </c>
      <c r="AB2710">
        <v>478</v>
      </c>
      <c r="AC2710">
        <v>0.38108108108108107</v>
      </c>
      <c r="AD2710" t="s">
        <v>6240</v>
      </c>
      <c r="AE2710" t="s">
        <v>6236</v>
      </c>
    </row>
    <row r="2711" spans="1:31" x14ac:dyDescent="0.25">
      <c r="A2711" t="s">
        <v>3866</v>
      </c>
      <c r="B2711" s="1">
        <v>46200</v>
      </c>
      <c r="C2711">
        <v>0.7055555555555556</v>
      </c>
      <c r="D2711" t="s">
        <v>296</v>
      </c>
      <c r="E2711" t="s">
        <v>36</v>
      </c>
      <c r="F2711" t="s">
        <v>84</v>
      </c>
      <c r="G2711" t="s">
        <v>48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39</v>
      </c>
      <c r="O2711">
        <v>3</v>
      </c>
      <c r="P2711" t="s">
        <v>28</v>
      </c>
      <c r="Q2711" t="s">
        <v>56</v>
      </c>
      <c r="R2711">
        <v>52</v>
      </c>
      <c r="S2711" t="s">
        <v>64</v>
      </c>
      <c r="T2711" t="s">
        <v>58</v>
      </c>
      <c r="U2711" t="s">
        <v>3866</v>
      </c>
      <c r="V2711">
        <v>16</v>
      </c>
      <c r="W2711">
        <v>6</v>
      </c>
      <c r="X2711">
        <v>2026</v>
      </c>
      <c r="Y2711" t="s">
        <v>6232</v>
      </c>
      <c r="Z2711">
        <v>9</v>
      </c>
      <c r="AA2711" t="s">
        <v>6235</v>
      </c>
      <c r="AB2711">
        <v>264</v>
      </c>
      <c r="AC2711">
        <v>7.7142857142857152E-2</v>
      </c>
      <c r="AD2711" t="s">
        <v>6240</v>
      </c>
      <c r="AE2711" t="s">
        <v>6234</v>
      </c>
    </row>
    <row r="2712" spans="1:31" x14ac:dyDescent="0.25">
      <c r="A2712" t="s">
        <v>3867</v>
      </c>
      <c r="B2712" s="1">
        <v>46050</v>
      </c>
      <c r="C2712">
        <v>0.92847222222222225</v>
      </c>
      <c r="D2712" t="s">
        <v>23</v>
      </c>
      <c r="E2712" t="s">
        <v>46</v>
      </c>
      <c r="F2712" t="s">
        <v>37</v>
      </c>
      <c r="G2712" t="s">
        <v>117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91</v>
      </c>
      <c r="O2712">
        <v>1</v>
      </c>
      <c r="P2712" t="s">
        <v>28</v>
      </c>
      <c r="Q2712" t="s">
        <v>56</v>
      </c>
      <c r="R2712">
        <v>47</v>
      </c>
      <c r="S2712" t="s">
        <v>40</v>
      </c>
      <c r="T2712" t="s">
        <v>58</v>
      </c>
      <c r="U2712" t="s">
        <v>3867</v>
      </c>
      <c r="V2712">
        <v>22</v>
      </c>
      <c r="W2712">
        <v>1</v>
      </c>
      <c r="X2712">
        <v>2026</v>
      </c>
      <c r="Y2712" t="s">
        <v>6239</v>
      </c>
      <c r="Z2712">
        <v>13</v>
      </c>
      <c r="AA2712" t="s">
        <v>6235</v>
      </c>
      <c r="AB2712">
        <v>408</v>
      </c>
      <c r="AC2712">
        <v>0.10882352941176471</v>
      </c>
      <c r="AD2712" t="s">
        <v>6233</v>
      </c>
      <c r="AE2712" t="s">
        <v>6234</v>
      </c>
    </row>
    <row r="2713" spans="1:31" x14ac:dyDescent="0.25">
      <c r="A2713" t="s">
        <v>3868</v>
      </c>
      <c r="B2713" s="1">
        <v>46199</v>
      </c>
      <c r="C2713">
        <v>0.39097222222222222</v>
      </c>
      <c r="D2713" t="s">
        <v>130</v>
      </c>
      <c r="E2713" t="s">
        <v>36</v>
      </c>
      <c r="F2713" t="s">
        <v>55</v>
      </c>
      <c r="G2713" t="s">
        <v>96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91</v>
      </c>
      <c r="O2713">
        <v>2</v>
      </c>
      <c r="P2713" t="s">
        <v>28</v>
      </c>
      <c r="Q2713" t="s">
        <v>29</v>
      </c>
      <c r="R2713">
        <v>56</v>
      </c>
      <c r="S2713" t="s">
        <v>30</v>
      </c>
      <c r="T2713" t="s">
        <v>31</v>
      </c>
      <c r="U2713" t="s">
        <v>3868</v>
      </c>
      <c r="V2713">
        <v>9</v>
      </c>
      <c r="W2713">
        <v>6</v>
      </c>
      <c r="X2713">
        <v>2026</v>
      </c>
      <c r="Y2713" t="s">
        <v>6228</v>
      </c>
      <c r="Z2713">
        <v>20</v>
      </c>
      <c r="AA2713" t="s">
        <v>6235</v>
      </c>
      <c r="AB2713">
        <v>286</v>
      </c>
      <c r="AC2713">
        <v>0.11800000000000001</v>
      </c>
      <c r="AD2713" t="s">
        <v>6233</v>
      </c>
      <c r="AE2713" t="s">
        <v>6234</v>
      </c>
    </row>
    <row r="2714" spans="1:31" x14ac:dyDescent="0.25">
      <c r="A2714" t="s">
        <v>3869</v>
      </c>
      <c r="B2714" s="1">
        <v>46166</v>
      </c>
      <c r="C2714">
        <v>0.84305555555555556</v>
      </c>
      <c r="D2714" t="s">
        <v>75</v>
      </c>
      <c r="E2714" t="s">
        <v>135</v>
      </c>
      <c r="F2714" t="s">
        <v>166</v>
      </c>
      <c r="G2714" t="s">
        <v>104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39</v>
      </c>
      <c r="O2714">
        <v>1</v>
      </c>
      <c r="P2714" t="s">
        <v>146</v>
      </c>
      <c r="Q2714" t="s">
        <v>29</v>
      </c>
      <c r="R2714">
        <v>34</v>
      </c>
      <c r="S2714" t="s">
        <v>170</v>
      </c>
      <c r="T2714" t="s">
        <v>41</v>
      </c>
      <c r="U2714" t="s">
        <v>3869</v>
      </c>
      <c r="V2714">
        <v>20</v>
      </c>
      <c r="W2714">
        <v>5</v>
      </c>
      <c r="X2714">
        <v>2026</v>
      </c>
      <c r="Y2714" t="s">
        <v>6239</v>
      </c>
      <c r="Z2714">
        <v>6</v>
      </c>
      <c r="AA2714" t="s">
        <v>6235</v>
      </c>
      <c r="AB2714">
        <v>999</v>
      </c>
      <c r="AC2714">
        <v>5.1428571428571428E-2</v>
      </c>
      <c r="AD2714" t="s">
        <v>6233</v>
      </c>
      <c r="AE2714" t="s">
        <v>6236</v>
      </c>
    </row>
    <row r="2715" spans="1:31" x14ac:dyDescent="0.25">
      <c r="A2715" t="s">
        <v>3870</v>
      </c>
      <c r="B2715" s="1">
        <v>46093</v>
      </c>
      <c r="C2715">
        <v>0.33402777777777776</v>
      </c>
      <c r="D2715" t="s">
        <v>116</v>
      </c>
      <c r="E2715" t="s">
        <v>159</v>
      </c>
      <c r="F2715" t="s">
        <v>25</v>
      </c>
      <c r="G2715" t="s">
        <v>96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39</v>
      </c>
      <c r="O2715">
        <v>3</v>
      </c>
      <c r="P2715" t="s">
        <v>28</v>
      </c>
      <c r="Q2715" t="s">
        <v>56</v>
      </c>
      <c r="R2715">
        <v>32</v>
      </c>
      <c r="S2715" t="s">
        <v>71</v>
      </c>
      <c r="T2715" t="s">
        <v>31</v>
      </c>
      <c r="U2715" t="s">
        <v>3870</v>
      </c>
      <c r="V2715">
        <v>8</v>
      </c>
      <c r="W2715">
        <v>3</v>
      </c>
      <c r="X2715">
        <v>2026</v>
      </c>
      <c r="Y2715" t="s">
        <v>6228</v>
      </c>
      <c r="Z2715">
        <v>2</v>
      </c>
      <c r="AA2715" t="s">
        <v>6235</v>
      </c>
      <c r="AB2715">
        <v>1041</v>
      </c>
      <c r="AC2715">
        <v>0.23939393939393941</v>
      </c>
      <c r="AD2715" t="s">
        <v>6240</v>
      </c>
      <c r="AE2715" t="s">
        <v>6236</v>
      </c>
    </row>
    <row r="2716" spans="1:31" x14ac:dyDescent="0.25">
      <c r="A2716" t="s">
        <v>3871</v>
      </c>
      <c r="B2716" s="1">
        <v>46049</v>
      </c>
      <c r="C2716">
        <v>0.54097222222222219</v>
      </c>
      <c r="D2716" t="s">
        <v>116</v>
      </c>
      <c r="E2716" t="s">
        <v>90</v>
      </c>
      <c r="F2716" t="s">
        <v>47</v>
      </c>
      <c r="G2716" t="s">
        <v>48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49</v>
      </c>
      <c r="O2716">
        <v>4</v>
      </c>
      <c r="P2716" t="s">
        <v>28</v>
      </c>
      <c r="Q2716" t="s">
        <v>29</v>
      </c>
      <c r="R2716">
        <v>47</v>
      </c>
      <c r="S2716" t="s">
        <v>131</v>
      </c>
      <c r="T2716" t="s">
        <v>85</v>
      </c>
      <c r="U2716" t="s">
        <v>3871</v>
      </c>
      <c r="V2716">
        <v>12</v>
      </c>
      <c r="W2716">
        <v>1</v>
      </c>
      <c r="X2716">
        <v>2026</v>
      </c>
      <c r="Y2716" t="s">
        <v>6237</v>
      </c>
      <c r="Z2716">
        <v>6</v>
      </c>
      <c r="AA2716" t="s">
        <v>6235</v>
      </c>
      <c r="AB2716">
        <v>193</v>
      </c>
      <c r="AC2716">
        <v>2.0833333333333332E-2</v>
      </c>
      <c r="AD2716" t="s">
        <v>6230</v>
      </c>
      <c r="AE2716" t="s">
        <v>6234</v>
      </c>
    </row>
    <row r="2717" spans="1:31" x14ac:dyDescent="0.25">
      <c r="A2717" t="s">
        <v>3872</v>
      </c>
      <c r="B2717" s="1">
        <v>46082</v>
      </c>
      <c r="C2717">
        <v>0.78749999999999998</v>
      </c>
      <c r="D2717" t="s">
        <v>200</v>
      </c>
      <c r="E2717" t="s">
        <v>83</v>
      </c>
      <c r="F2717" t="s">
        <v>37</v>
      </c>
      <c r="G2717" t="s">
        <v>48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49</v>
      </c>
      <c r="O2717">
        <v>5</v>
      </c>
      <c r="P2717" t="s">
        <v>28</v>
      </c>
      <c r="Q2717" t="s">
        <v>56</v>
      </c>
      <c r="R2717">
        <v>28</v>
      </c>
      <c r="S2717" t="s">
        <v>170</v>
      </c>
      <c r="T2717" t="s">
        <v>41</v>
      </c>
      <c r="U2717" t="s">
        <v>3872</v>
      </c>
      <c r="V2717">
        <v>18</v>
      </c>
      <c r="W2717">
        <v>3</v>
      </c>
      <c r="X2717">
        <v>2026</v>
      </c>
      <c r="Y2717" t="s">
        <v>6232</v>
      </c>
      <c r="Z2717">
        <v>14</v>
      </c>
      <c r="AA2717" t="s">
        <v>6235</v>
      </c>
      <c r="AB2717">
        <v>158</v>
      </c>
      <c r="AC2717">
        <v>0.2456521739130435</v>
      </c>
      <c r="AD2717" t="s">
        <v>6238</v>
      </c>
      <c r="AE2717" t="s">
        <v>6236</v>
      </c>
    </row>
    <row r="2718" spans="1:31" x14ac:dyDescent="0.25">
      <c r="A2718" t="s">
        <v>3873</v>
      </c>
      <c r="B2718" s="1">
        <v>46180</v>
      </c>
      <c r="C2718">
        <v>0.84097222222222223</v>
      </c>
      <c r="D2718" t="s">
        <v>23</v>
      </c>
      <c r="E2718" t="s">
        <v>90</v>
      </c>
      <c r="F2718" t="s">
        <v>55</v>
      </c>
      <c r="G2718" t="s">
        <v>48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70</v>
      </c>
      <c r="O2718">
        <v>2</v>
      </c>
      <c r="P2718" t="s">
        <v>28</v>
      </c>
      <c r="Q2718" t="s">
        <v>29</v>
      </c>
      <c r="R2718">
        <v>23</v>
      </c>
      <c r="S2718" t="s">
        <v>170</v>
      </c>
      <c r="T2718" t="s">
        <v>41</v>
      </c>
      <c r="U2718" t="s">
        <v>3873</v>
      </c>
      <c r="V2718">
        <v>20</v>
      </c>
      <c r="W2718">
        <v>6</v>
      </c>
      <c r="X2718">
        <v>2026</v>
      </c>
      <c r="Y2718" t="s">
        <v>6239</v>
      </c>
      <c r="Z2718">
        <v>0</v>
      </c>
      <c r="AA2718" t="s">
        <v>6229</v>
      </c>
      <c r="AB2718">
        <v>1127</v>
      </c>
      <c r="AC2718">
        <v>0.12702702702702703</v>
      </c>
      <c r="AD2718" t="s">
        <v>6233</v>
      </c>
      <c r="AE2718" t="s">
        <v>6241</v>
      </c>
    </row>
    <row r="2719" spans="1:31" x14ac:dyDescent="0.25">
      <c r="A2719" t="s">
        <v>3874</v>
      </c>
      <c r="B2719" s="1">
        <v>46043</v>
      </c>
      <c r="C2719">
        <v>0.4597222222222222</v>
      </c>
      <c r="D2719" t="s">
        <v>116</v>
      </c>
      <c r="E2719" t="s">
        <v>36</v>
      </c>
      <c r="F2719" t="s">
        <v>37</v>
      </c>
      <c r="G2719" t="s">
        <v>104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70</v>
      </c>
      <c r="O2719">
        <v>5</v>
      </c>
      <c r="P2719" t="s">
        <v>28</v>
      </c>
      <c r="Q2719" t="s">
        <v>56</v>
      </c>
      <c r="R2719">
        <v>58</v>
      </c>
      <c r="S2719" t="s">
        <v>40</v>
      </c>
      <c r="T2719" t="s">
        <v>58</v>
      </c>
      <c r="U2719" t="s">
        <v>3874</v>
      </c>
      <c r="V2719">
        <v>11</v>
      </c>
      <c r="W2719">
        <v>1</v>
      </c>
      <c r="X2719">
        <v>2026</v>
      </c>
      <c r="Y2719" t="s">
        <v>6237</v>
      </c>
      <c r="Z2719">
        <v>15</v>
      </c>
      <c r="AA2719" t="s">
        <v>6235</v>
      </c>
      <c r="AB2719">
        <v>127</v>
      </c>
      <c r="AC2719">
        <v>0.2803921568627451</v>
      </c>
      <c r="AD2719" t="s">
        <v>6238</v>
      </c>
      <c r="AE2719" t="s">
        <v>6234</v>
      </c>
    </row>
    <row r="2720" spans="1:31" x14ac:dyDescent="0.25">
      <c r="A2720" t="s">
        <v>3875</v>
      </c>
      <c r="B2720" s="1">
        <v>46048</v>
      </c>
      <c r="C2720">
        <v>0.33958333333333335</v>
      </c>
      <c r="D2720" t="s">
        <v>89</v>
      </c>
      <c r="E2720" t="s">
        <v>159</v>
      </c>
      <c r="F2720" t="s">
        <v>166</v>
      </c>
      <c r="G2720" t="s">
        <v>26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39</v>
      </c>
      <c r="O2720">
        <v>4</v>
      </c>
      <c r="P2720" t="s">
        <v>28</v>
      </c>
      <c r="Q2720" t="s">
        <v>56</v>
      </c>
      <c r="R2720">
        <v>33</v>
      </c>
      <c r="S2720" t="s">
        <v>57</v>
      </c>
      <c r="T2720" t="s">
        <v>31</v>
      </c>
      <c r="U2720" t="s">
        <v>3875</v>
      </c>
      <c r="V2720">
        <v>8</v>
      </c>
      <c r="W2720">
        <v>1</v>
      </c>
      <c r="X2720">
        <v>2026</v>
      </c>
      <c r="Y2720" t="s">
        <v>6228</v>
      </c>
      <c r="Z2720">
        <v>9</v>
      </c>
      <c r="AA2720" t="s">
        <v>6235</v>
      </c>
      <c r="AB2720">
        <v>176</v>
      </c>
      <c r="AC2720">
        <v>0.19600000000000001</v>
      </c>
      <c r="AD2720" t="s">
        <v>6230</v>
      </c>
      <c r="AE2720" t="s">
        <v>6236</v>
      </c>
    </row>
    <row r="2721" spans="1:31" x14ac:dyDescent="0.25">
      <c r="A2721" t="s">
        <v>3877</v>
      </c>
      <c r="B2721" s="1">
        <v>46201</v>
      </c>
      <c r="C2721">
        <v>0.75763888888888886</v>
      </c>
      <c r="D2721" t="s">
        <v>45</v>
      </c>
      <c r="E2721" t="s">
        <v>46</v>
      </c>
      <c r="F2721" t="s">
        <v>55</v>
      </c>
      <c r="G2721" t="s">
        <v>117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27</v>
      </c>
      <c r="O2721">
        <v>3</v>
      </c>
      <c r="P2721" t="s">
        <v>28</v>
      </c>
      <c r="Q2721" t="s">
        <v>56</v>
      </c>
      <c r="R2721">
        <v>60</v>
      </c>
      <c r="S2721" t="s">
        <v>170</v>
      </c>
      <c r="T2721" t="s">
        <v>41</v>
      </c>
      <c r="U2721" t="s">
        <v>3877</v>
      </c>
      <c r="V2721">
        <v>18</v>
      </c>
      <c r="W2721">
        <v>6</v>
      </c>
      <c r="X2721">
        <v>2026</v>
      </c>
      <c r="Y2721" t="s">
        <v>6232</v>
      </c>
      <c r="Z2721">
        <v>1</v>
      </c>
      <c r="AA2721" t="s">
        <v>6235</v>
      </c>
      <c r="AB2721">
        <v>448</v>
      </c>
      <c r="AC2721">
        <v>9.4871794871794882E-2</v>
      </c>
      <c r="AD2721" t="s">
        <v>6240</v>
      </c>
      <c r="AE2721" t="s">
        <v>6234</v>
      </c>
    </row>
    <row r="2722" spans="1:31" x14ac:dyDescent="0.25">
      <c r="A2722" t="s">
        <v>3878</v>
      </c>
      <c r="B2722" s="1">
        <v>46120</v>
      </c>
      <c r="C2722">
        <v>0.8041666666666667</v>
      </c>
      <c r="D2722" t="s">
        <v>62</v>
      </c>
      <c r="E2722" t="s">
        <v>24</v>
      </c>
      <c r="F2722" t="s">
        <v>95</v>
      </c>
      <c r="G2722" t="s">
        <v>26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91</v>
      </c>
      <c r="O2722">
        <v>1</v>
      </c>
      <c r="P2722" t="s">
        <v>28</v>
      </c>
      <c r="Q2722" t="s">
        <v>29</v>
      </c>
      <c r="R2722">
        <v>34</v>
      </c>
      <c r="S2722" t="s">
        <v>40</v>
      </c>
      <c r="T2722" t="s">
        <v>41</v>
      </c>
      <c r="U2722" t="s">
        <v>3878</v>
      </c>
      <c r="V2722">
        <v>19</v>
      </c>
      <c r="W2722">
        <v>4</v>
      </c>
      <c r="X2722">
        <v>2026</v>
      </c>
      <c r="Y2722" t="s">
        <v>6232</v>
      </c>
      <c r="Z2722">
        <v>-1</v>
      </c>
      <c r="AA2722" t="s">
        <v>6229</v>
      </c>
      <c r="AB2722">
        <v>1144</v>
      </c>
      <c r="AC2722">
        <v>0.30540540540540545</v>
      </c>
      <c r="AD2722" t="s">
        <v>6233</v>
      </c>
      <c r="AE2722" t="s">
        <v>6236</v>
      </c>
    </row>
    <row r="2723" spans="1:31" x14ac:dyDescent="0.25">
      <c r="A2723" t="s">
        <v>3879</v>
      </c>
      <c r="B2723" s="1">
        <v>46114</v>
      </c>
      <c r="C2723">
        <v>0.56041666666666667</v>
      </c>
      <c r="D2723" t="s">
        <v>200</v>
      </c>
      <c r="E2723" t="s">
        <v>100</v>
      </c>
      <c r="F2723" t="s">
        <v>95</v>
      </c>
      <c r="G2723" t="s">
        <v>104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91</v>
      </c>
      <c r="O2723">
        <v>2</v>
      </c>
      <c r="P2723" t="s">
        <v>28</v>
      </c>
      <c r="Q2723" t="s">
        <v>29</v>
      </c>
      <c r="R2723">
        <v>46</v>
      </c>
      <c r="S2723" t="s">
        <v>71</v>
      </c>
      <c r="T2723" t="s">
        <v>85</v>
      </c>
      <c r="U2723" t="s">
        <v>3879</v>
      </c>
      <c r="V2723">
        <v>13</v>
      </c>
      <c r="W2723">
        <v>4</v>
      </c>
      <c r="X2723">
        <v>2026</v>
      </c>
      <c r="Y2723" t="s">
        <v>6237</v>
      </c>
      <c r="Z2723">
        <v>-3</v>
      </c>
      <c r="AA2723" t="s">
        <v>6229</v>
      </c>
      <c r="AB2723">
        <v>218</v>
      </c>
      <c r="AC2723">
        <v>0.32058823529411767</v>
      </c>
      <c r="AD2723" t="s">
        <v>6233</v>
      </c>
      <c r="AE2723" t="s">
        <v>6234</v>
      </c>
    </row>
    <row r="2724" spans="1:31" x14ac:dyDescent="0.25">
      <c r="A2724" t="s">
        <v>3880</v>
      </c>
      <c r="B2724" s="1">
        <v>46054</v>
      </c>
      <c r="C2724">
        <v>0.71180555555555558</v>
      </c>
      <c r="D2724" t="s">
        <v>68</v>
      </c>
      <c r="E2724" t="s">
        <v>54</v>
      </c>
      <c r="F2724" t="s">
        <v>69</v>
      </c>
      <c r="G2724" t="s">
        <v>26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27</v>
      </c>
      <c r="O2724">
        <v>4</v>
      </c>
      <c r="P2724" t="s">
        <v>146</v>
      </c>
      <c r="Q2724" t="s">
        <v>29</v>
      </c>
      <c r="R2724">
        <v>21</v>
      </c>
      <c r="S2724" t="s">
        <v>170</v>
      </c>
      <c r="T2724" t="s">
        <v>58</v>
      </c>
      <c r="U2724" t="s">
        <v>3880</v>
      </c>
      <c r="V2724">
        <v>17</v>
      </c>
      <c r="W2724">
        <v>2</v>
      </c>
      <c r="X2724">
        <v>2026</v>
      </c>
      <c r="Y2724" t="s">
        <v>6232</v>
      </c>
      <c r="Z2724">
        <v>11</v>
      </c>
      <c r="AA2724" t="s">
        <v>6235</v>
      </c>
      <c r="AB2724">
        <v>802</v>
      </c>
      <c r="AC2724">
        <v>0.37878787878787878</v>
      </c>
      <c r="AD2724" t="s">
        <v>6230</v>
      </c>
      <c r="AE2724" t="s">
        <v>6241</v>
      </c>
    </row>
    <row r="2725" spans="1:31" x14ac:dyDescent="0.25">
      <c r="A2725" t="s">
        <v>3881</v>
      </c>
      <c r="B2725" s="1">
        <v>46175</v>
      </c>
      <c r="C2725">
        <v>0.43888888888888888</v>
      </c>
      <c r="D2725" t="s">
        <v>68</v>
      </c>
      <c r="E2725" t="s">
        <v>83</v>
      </c>
      <c r="F2725" t="s">
        <v>37</v>
      </c>
      <c r="G2725" t="s">
        <v>38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49</v>
      </c>
      <c r="O2725">
        <v>4</v>
      </c>
      <c r="P2725" t="s">
        <v>28</v>
      </c>
      <c r="Q2725" t="s">
        <v>56</v>
      </c>
      <c r="R2725">
        <v>39</v>
      </c>
      <c r="S2725" t="s">
        <v>131</v>
      </c>
      <c r="T2725" t="s">
        <v>31</v>
      </c>
      <c r="U2725" t="s">
        <v>3881</v>
      </c>
      <c r="V2725">
        <v>10</v>
      </c>
      <c r="W2725">
        <v>6</v>
      </c>
      <c r="X2725">
        <v>2026</v>
      </c>
      <c r="Y2725" t="s">
        <v>6237</v>
      </c>
      <c r="Z2725">
        <v>16</v>
      </c>
      <c r="AA2725" t="s">
        <v>6235</v>
      </c>
      <c r="AB2725">
        <v>525</v>
      </c>
      <c r="AC2725">
        <v>9.7297297297297303E-2</v>
      </c>
      <c r="AD2725" t="s">
        <v>6230</v>
      </c>
      <c r="AE2725" t="s">
        <v>6231</v>
      </c>
    </row>
    <row r="2726" spans="1:31" x14ac:dyDescent="0.25">
      <c r="A2726" t="s">
        <v>3882</v>
      </c>
      <c r="B2726" s="1">
        <v>46126</v>
      </c>
      <c r="C2726">
        <v>0.50486111111111109</v>
      </c>
      <c r="D2726" t="s">
        <v>68</v>
      </c>
      <c r="E2726" t="s">
        <v>46</v>
      </c>
      <c r="F2726" t="s">
        <v>63</v>
      </c>
      <c r="G2726" t="s">
        <v>26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70</v>
      </c>
      <c r="O2726">
        <v>3</v>
      </c>
      <c r="P2726" t="s">
        <v>28</v>
      </c>
      <c r="Q2726" t="s">
        <v>29</v>
      </c>
      <c r="R2726">
        <v>55</v>
      </c>
      <c r="S2726" t="s">
        <v>131</v>
      </c>
      <c r="T2726" t="s">
        <v>85</v>
      </c>
      <c r="U2726" t="s">
        <v>3882</v>
      </c>
      <c r="V2726">
        <v>12</v>
      </c>
      <c r="W2726">
        <v>4</v>
      </c>
      <c r="X2726">
        <v>2026</v>
      </c>
      <c r="Y2726" t="s">
        <v>6237</v>
      </c>
      <c r="Z2726">
        <v>13</v>
      </c>
      <c r="AA2726" t="s">
        <v>6235</v>
      </c>
      <c r="AB2726">
        <v>218</v>
      </c>
      <c r="AC2726">
        <v>7.1428571428571425E-2</v>
      </c>
      <c r="AD2726" t="s">
        <v>6240</v>
      </c>
      <c r="AE2726" t="s">
        <v>6234</v>
      </c>
    </row>
    <row r="2727" spans="1:31" x14ac:dyDescent="0.25">
      <c r="A2727" t="s">
        <v>3883</v>
      </c>
      <c r="B2727" s="1">
        <v>46084</v>
      </c>
      <c r="C2727">
        <v>0.53055555555555556</v>
      </c>
      <c r="D2727" t="s">
        <v>53</v>
      </c>
      <c r="E2727" t="s">
        <v>90</v>
      </c>
      <c r="F2727" t="s">
        <v>63</v>
      </c>
      <c r="G2727" t="s">
        <v>48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70</v>
      </c>
      <c r="O2727">
        <v>3</v>
      </c>
      <c r="P2727" t="s">
        <v>28</v>
      </c>
      <c r="Q2727" t="s">
        <v>56</v>
      </c>
      <c r="R2727">
        <v>40</v>
      </c>
      <c r="S2727" t="s">
        <v>131</v>
      </c>
      <c r="T2727" t="s">
        <v>85</v>
      </c>
      <c r="U2727" t="s">
        <v>3883</v>
      </c>
      <c r="V2727">
        <v>12</v>
      </c>
      <c r="W2727">
        <v>3</v>
      </c>
      <c r="X2727">
        <v>2026</v>
      </c>
      <c r="Y2727" t="s">
        <v>6237</v>
      </c>
      <c r="Z2727">
        <v>20</v>
      </c>
      <c r="AA2727" t="s">
        <v>6235</v>
      </c>
      <c r="AB2727">
        <v>248</v>
      </c>
      <c r="AC2727">
        <v>8.1967213114754092E-2</v>
      </c>
      <c r="AD2727" t="s">
        <v>6240</v>
      </c>
      <c r="AE2727" t="s">
        <v>6231</v>
      </c>
    </row>
    <row r="2728" spans="1:31" x14ac:dyDescent="0.25">
      <c r="A2728" t="s">
        <v>3884</v>
      </c>
      <c r="B2728" s="1">
        <v>46139</v>
      </c>
      <c r="C2728">
        <v>0.38124999999999998</v>
      </c>
      <c r="D2728" t="s">
        <v>35</v>
      </c>
      <c r="E2728" t="s">
        <v>36</v>
      </c>
      <c r="F2728" t="s">
        <v>95</v>
      </c>
      <c r="G2728" t="s">
        <v>96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70</v>
      </c>
      <c r="O2728">
        <v>4</v>
      </c>
      <c r="P2728" t="s">
        <v>28</v>
      </c>
      <c r="Q2728" t="s">
        <v>56</v>
      </c>
      <c r="R2728">
        <v>45</v>
      </c>
      <c r="S2728" t="s">
        <v>57</v>
      </c>
      <c r="T2728" t="s">
        <v>31</v>
      </c>
      <c r="U2728" t="s">
        <v>3884</v>
      </c>
      <c r="V2728">
        <v>9</v>
      </c>
      <c r="W2728">
        <v>4</v>
      </c>
      <c r="X2728">
        <v>2026</v>
      </c>
      <c r="Y2728" t="s">
        <v>6228</v>
      </c>
      <c r="Z2728">
        <v>-2</v>
      </c>
      <c r="AA2728" t="s">
        <v>6229</v>
      </c>
      <c r="AB2728">
        <v>547</v>
      </c>
      <c r="AC2728">
        <v>0.82777777777777783</v>
      </c>
      <c r="AD2728" t="s">
        <v>6230</v>
      </c>
      <c r="AE2728" t="s">
        <v>6231</v>
      </c>
    </row>
    <row r="2729" spans="1:31" x14ac:dyDescent="0.25">
      <c r="A2729" t="s">
        <v>3885</v>
      </c>
      <c r="B2729" s="1">
        <v>46039</v>
      </c>
      <c r="C2729">
        <v>0.54861111111111116</v>
      </c>
      <c r="D2729" t="s">
        <v>89</v>
      </c>
      <c r="E2729" t="s">
        <v>54</v>
      </c>
      <c r="F2729" t="s">
        <v>37</v>
      </c>
      <c r="G2729" t="s">
        <v>96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91</v>
      </c>
      <c r="O2729">
        <v>4</v>
      </c>
      <c r="P2729" t="s">
        <v>28</v>
      </c>
      <c r="Q2729" t="s">
        <v>56</v>
      </c>
      <c r="R2729">
        <v>42</v>
      </c>
      <c r="S2729" t="s">
        <v>64</v>
      </c>
      <c r="T2729" t="s">
        <v>85</v>
      </c>
      <c r="U2729" t="s">
        <v>3885</v>
      </c>
      <c r="V2729">
        <v>13</v>
      </c>
      <c r="W2729">
        <v>1</v>
      </c>
      <c r="X2729">
        <v>2026</v>
      </c>
      <c r="Y2729" t="s">
        <v>6237</v>
      </c>
      <c r="Z2729">
        <v>-5</v>
      </c>
      <c r="AA2729" t="s">
        <v>6229</v>
      </c>
      <c r="AB2729">
        <v>972</v>
      </c>
      <c r="AC2729">
        <v>0.18000000000000002</v>
      </c>
      <c r="AD2729" t="s">
        <v>6230</v>
      </c>
      <c r="AE2729" t="s">
        <v>6231</v>
      </c>
    </row>
    <row r="2730" spans="1:31" x14ac:dyDescent="0.25">
      <c r="A2730" t="s">
        <v>3886</v>
      </c>
      <c r="B2730" s="1">
        <v>46137</v>
      </c>
      <c r="C2730">
        <v>0.9458333333333333</v>
      </c>
      <c r="D2730" t="s">
        <v>130</v>
      </c>
      <c r="E2730" t="s">
        <v>159</v>
      </c>
      <c r="F2730" t="s">
        <v>37</v>
      </c>
      <c r="G2730" t="s">
        <v>117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39</v>
      </c>
      <c r="O2730">
        <v>4</v>
      </c>
      <c r="P2730" t="s">
        <v>28</v>
      </c>
      <c r="Q2730" t="s">
        <v>29</v>
      </c>
      <c r="R2730">
        <v>47</v>
      </c>
      <c r="S2730" t="s">
        <v>64</v>
      </c>
      <c r="T2730" t="s">
        <v>58</v>
      </c>
      <c r="U2730" t="s">
        <v>3886</v>
      </c>
      <c r="V2730">
        <v>22</v>
      </c>
      <c r="W2730">
        <v>4</v>
      </c>
      <c r="X2730">
        <v>2026</v>
      </c>
      <c r="Y2730" t="s">
        <v>6239</v>
      </c>
      <c r="Z2730">
        <v>-4</v>
      </c>
      <c r="AA2730" t="s">
        <v>6229</v>
      </c>
      <c r="AB2730">
        <v>1102</v>
      </c>
      <c r="AC2730">
        <v>0.05</v>
      </c>
      <c r="AD2730" t="s">
        <v>6230</v>
      </c>
      <c r="AE2730" t="s">
        <v>6234</v>
      </c>
    </row>
    <row r="2731" spans="1:31" x14ac:dyDescent="0.25">
      <c r="A2731" t="s">
        <v>3887</v>
      </c>
      <c r="B2731" s="1">
        <v>46172</v>
      </c>
      <c r="C2731">
        <v>0.91319444444444442</v>
      </c>
      <c r="D2731" t="s">
        <v>62</v>
      </c>
      <c r="E2731" t="s">
        <v>46</v>
      </c>
      <c r="F2731" t="s">
        <v>37</v>
      </c>
      <c r="G2731" t="s">
        <v>104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91</v>
      </c>
      <c r="O2731">
        <v>5</v>
      </c>
      <c r="P2731" t="s">
        <v>28</v>
      </c>
      <c r="Q2731" t="s">
        <v>29</v>
      </c>
      <c r="R2731">
        <v>34</v>
      </c>
      <c r="S2731" t="s">
        <v>64</v>
      </c>
      <c r="T2731" t="s">
        <v>41</v>
      </c>
      <c r="U2731" t="s">
        <v>3887</v>
      </c>
      <c r="V2731">
        <v>21</v>
      </c>
      <c r="W2731">
        <v>5</v>
      </c>
      <c r="X2731">
        <v>2026</v>
      </c>
      <c r="Y2731" t="s">
        <v>6239</v>
      </c>
      <c r="Z2731">
        <v>11</v>
      </c>
      <c r="AA2731" t="s">
        <v>6235</v>
      </c>
      <c r="AB2731">
        <v>668</v>
      </c>
      <c r="AC2731">
        <v>0.20270270270270271</v>
      </c>
      <c r="AD2731" t="s">
        <v>6238</v>
      </c>
      <c r="AE2731" t="s">
        <v>6236</v>
      </c>
    </row>
    <row r="2732" spans="1:31" x14ac:dyDescent="0.25">
      <c r="A2732" t="s">
        <v>3888</v>
      </c>
      <c r="B2732" s="1">
        <v>46027</v>
      </c>
      <c r="C2732">
        <v>0.50555555555555554</v>
      </c>
      <c r="D2732" t="s">
        <v>130</v>
      </c>
      <c r="E2732" t="s">
        <v>90</v>
      </c>
      <c r="F2732" t="s">
        <v>37</v>
      </c>
      <c r="G2732" t="s">
        <v>48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70</v>
      </c>
      <c r="O2732">
        <v>4</v>
      </c>
      <c r="P2732" t="s">
        <v>28</v>
      </c>
      <c r="Q2732" t="s">
        <v>29</v>
      </c>
      <c r="R2732">
        <v>42</v>
      </c>
      <c r="S2732" t="s">
        <v>57</v>
      </c>
      <c r="T2732" t="s">
        <v>85</v>
      </c>
      <c r="U2732" t="s">
        <v>3888</v>
      </c>
      <c r="V2732">
        <v>12</v>
      </c>
      <c r="W2732">
        <v>1</v>
      </c>
      <c r="X2732">
        <v>2026</v>
      </c>
      <c r="Y2732" t="s">
        <v>6237</v>
      </c>
      <c r="Z2732">
        <v>17</v>
      </c>
      <c r="AA2732" t="s">
        <v>6235</v>
      </c>
      <c r="AB2732">
        <v>1120</v>
      </c>
      <c r="AC2732">
        <v>0.1121951219512195</v>
      </c>
      <c r="AD2732" t="s">
        <v>6230</v>
      </c>
      <c r="AE2732" t="s">
        <v>6231</v>
      </c>
    </row>
    <row r="2733" spans="1:31" x14ac:dyDescent="0.25">
      <c r="A2733" t="s">
        <v>3889</v>
      </c>
      <c r="B2733" s="1">
        <v>46062</v>
      </c>
      <c r="C2733">
        <v>0.98055555555555551</v>
      </c>
      <c r="D2733" t="s">
        <v>121</v>
      </c>
      <c r="E2733" t="s">
        <v>36</v>
      </c>
      <c r="F2733" t="s">
        <v>55</v>
      </c>
      <c r="G2733" t="s">
        <v>26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27</v>
      </c>
      <c r="O2733">
        <v>1</v>
      </c>
      <c r="P2733" t="s">
        <v>28</v>
      </c>
      <c r="Q2733" t="s">
        <v>29</v>
      </c>
      <c r="R2733">
        <v>24</v>
      </c>
      <c r="S2733" t="s">
        <v>57</v>
      </c>
      <c r="T2733" t="s">
        <v>58</v>
      </c>
      <c r="U2733" t="s">
        <v>3889</v>
      </c>
      <c r="V2733">
        <v>23</v>
      </c>
      <c r="W2733">
        <v>2</v>
      </c>
      <c r="X2733">
        <v>2026</v>
      </c>
      <c r="Y2733" t="s">
        <v>6239</v>
      </c>
      <c r="Z2733">
        <v>4</v>
      </c>
      <c r="AA2733" t="s">
        <v>6235</v>
      </c>
      <c r="AB2733">
        <v>1184</v>
      </c>
      <c r="AC2733">
        <v>0.12727272727272729</v>
      </c>
      <c r="AD2733" t="s">
        <v>6233</v>
      </c>
      <c r="AE2733" t="s">
        <v>6241</v>
      </c>
    </row>
    <row r="2734" spans="1:31" x14ac:dyDescent="0.25">
      <c r="A2734" t="s">
        <v>3891</v>
      </c>
      <c r="B2734" s="1">
        <v>46064</v>
      </c>
      <c r="C2734">
        <v>0.56388888888888888</v>
      </c>
      <c r="D2734" t="s">
        <v>45</v>
      </c>
      <c r="E2734" t="s">
        <v>159</v>
      </c>
      <c r="F2734" t="s">
        <v>84</v>
      </c>
      <c r="G2734" t="s">
        <v>38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70</v>
      </c>
      <c r="O2734">
        <v>5</v>
      </c>
      <c r="P2734" t="s">
        <v>28</v>
      </c>
      <c r="Q2734" t="s">
        <v>56</v>
      </c>
      <c r="R2734">
        <v>42</v>
      </c>
      <c r="S2734" t="s">
        <v>40</v>
      </c>
      <c r="T2734" t="s">
        <v>85</v>
      </c>
      <c r="U2734" t="s">
        <v>3891</v>
      </c>
      <c r="V2734">
        <v>13</v>
      </c>
      <c r="W2734">
        <v>2</v>
      </c>
      <c r="X2734">
        <v>2026</v>
      </c>
      <c r="Y2734" t="s">
        <v>6237</v>
      </c>
      <c r="Z2734">
        <v>9</v>
      </c>
      <c r="AA2734" t="s">
        <v>6235</v>
      </c>
      <c r="AB2734">
        <v>131</v>
      </c>
      <c r="AC2734">
        <v>0.24848484848484848</v>
      </c>
      <c r="AD2734" t="s">
        <v>6238</v>
      </c>
      <c r="AE2734" t="s">
        <v>6231</v>
      </c>
    </row>
    <row r="2735" spans="1:31" x14ac:dyDescent="0.25">
      <c r="A2735" t="s">
        <v>3892</v>
      </c>
      <c r="B2735" s="1">
        <v>46039</v>
      </c>
      <c r="C2735">
        <v>0.82361111111111107</v>
      </c>
      <c r="D2735" t="s">
        <v>121</v>
      </c>
      <c r="E2735" t="s">
        <v>46</v>
      </c>
      <c r="F2735" t="s">
        <v>55</v>
      </c>
      <c r="G2735" t="s">
        <v>48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91</v>
      </c>
      <c r="O2735">
        <v>1</v>
      </c>
      <c r="P2735" t="s">
        <v>28</v>
      </c>
      <c r="Q2735" t="s">
        <v>29</v>
      </c>
      <c r="R2735">
        <v>49</v>
      </c>
      <c r="S2735" t="s">
        <v>64</v>
      </c>
      <c r="T2735" t="s">
        <v>41</v>
      </c>
      <c r="U2735" t="s">
        <v>3892</v>
      </c>
      <c r="V2735">
        <v>19</v>
      </c>
      <c r="W2735">
        <v>1</v>
      </c>
      <c r="X2735">
        <v>2026</v>
      </c>
      <c r="Y2735" t="s">
        <v>6232</v>
      </c>
      <c r="Z2735">
        <v>17</v>
      </c>
      <c r="AA2735" t="s">
        <v>6235</v>
      </c>
      <c r="AB2735">
        <v>729</v>
      </c>
      <c r="AC2735">
        <v>8.387096774193549E-2</v>
      </c>
      <c r="AD2735" t="s">
        <v>6233</v>
      </c>
      <c r="AE2735" t="s">
        <v>6234</v>
      </c>
    </row>
    <row r="2736" spans="1:31" x14ac:dyDescent="0.25">
      <c r="A2736" t="s">
        <v>3893</v>
      </c>
      <c r="B2736" s="1">
        <v>46182</v>
      </c>
      <c r="C2736">
        <v>0.79027777777777775</v>
      </c>
      <c r="D2736" t="s">
        <v>200</v>
      </c>
      <c r="E2736" t="s">
        <v>36</v>
      </c>
      <c r="F2736" t="s">
        <v>25</v>
      </c>
      <c r="G2736" t="s">
        <v>96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70</v>
      </c>
      <c r="O2736">
        <v>4</v>
      </c>
      <c r="P2736" t="s">
        <v>28</v>
      </c>
      <c r="Q2736" t="s">
        <v>29</v>
      </c>
      <c r="R2736">
        <v>24</v>
      </c>
      <c r="S2736" t="s">
        <v>131</v>
      </c>
      <c r="T2736" t="s">
        <v>41</v>
      </c>
      <c r="U2736" t="s">
        <v>3893</v>
      </c>
      <c r="V2736">
        <v>18</v>
      </c>
      <c r="W2736">
        <v>6</v>
      </c>
      <c r="X2736">
        <v>2026</v>
      </c>
      <c r="Y2736" t="s">
        <v>6232</v>
      </c>
      <c r="Z2736">
        <v>11</v>
      </c>
      <c r="AA2736" t="s">
        <v>6235</v>
      </c>
      <c r="AB2736">
        <v>199</v>
      </c>
      <c r="AC2736">
        <v>0.21249999999999999</v>
      </c>
      <c r="AD2736" t="s">
        <v>6230</v>
      </c>
      <c r="AE2736" t="s">
        <v>6241</v>
      </c>
    </row>
    <row r="2737" spans="1:31" x14ac:dyDescent="0.25">
      <c r="A2737" t="s">
        <v>3894</v>
      </c>
      <c r="B2737" s="1">
        <v>46201</v>
      </c>
      <c r="C2737">
        <v>0.82152777777777775</v>
      </c>
      <c r="D2737" t="s">
        <v>145</v>
      </c>
      <c r="E2737" t="s">
        <v>46</v>
      </c>
      <c r="F2737" t="s">
        <v>55</v>
      </c>
      <c r="G2737" t="s">
        <v>117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27</v>
      </c>
      <c r="O2737">
        <v>3</v>
      </c>
      <c r="P2737" t="s">
        <v>28</v>
      </c>
      <c r="Q2737" t="s">
        <v>56</v>
      </c>
      <c r="R2737">
        <v>21</v>
      </c>
      <c r="S2737" t="s">
        <v>170</v>
      </c>
      <c r="T2737" t="s">
        <v>41</v>
      </c>
      <c r="U2737" t="s">
        <v>3894</v>
      </c>
      <c r="V2737">
        <v>19</v>
      </c>
      <c r="W2737">
        <v>6</v>
      </c>
      <c r="X2737">
        <v>2026</v>
      </c>
      <c r="Y2737" t="s">
        <v>6232</v>
      </c>
      <c r="Z2737">
        <v>15</v>
      </c>
      <c r="AA2737" t="s">
        <v>6235</v>
      </c>
      <c r="AB2737">
        <v>544</v>
      </c>
      <c r="AC2737">
        <v>2.5862068965517241E-2</v>
      </c>
      <c r="AD2737" t="s">
        <v>6240</v>
      </c>
      <c r="AE2737" t="s">
        <v>6241</v>
      </c>
    </row>
    <row r="2738" spans="1:31" x14ac:dyDescent="0.25">
      <c r="A2738" t="s">
        <v>3895</v>
      </c>
      <c r="B2738" s="1">
        <v>46176</v>
      </c>
      <c r="C2738">
        <v>0.98888888888888893</v>
      </c>
      <c r="D2738" t="s">
        <v>68</v>
      </c>
      <c r="E2738" t="s">
        <v>83</v>
      </c>
      <c r="F2738" t="s">
        <v>95</v>
      </c>
      <c r="G2738" t="s">
        <v>96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49</v>
      </c>
      <c r="O2738">
        <v>4</v>
      </c>
      <c r="P2738" t="s">
        <v>146</v>
      </c>
      <c r="Q2738" t="s">
        <v>56</v>
      </c>
      <c r="R2738">
        <v>34</v>
      </c>
      <c r="S2738" t="s">
        <v>40</v>
      </c>
      <c r="T2738" t="s">
        <v>58</v>
      </c>
      <c r="U2738" t="s">
        <v>3895</v>
      </c>
      <c r="V2738">
        <v>23</v>
      </c>
      <c r="W2738">
        <v>6</v>
      </c>
      <c r="X2738">
        <v>2026</v>
      </c>
      <c r="Y2738" t="s">
        <v>6239</v>
      </c>
      <c r="Z2738">
        <v>8</v>
      </c>
      <c r="AA2738" t="s">
        <v>6235</v>
      </c>
      <c r="AB2738">
        <v>907</v>
      </c>
      <c r="AC2738">
        <v>0.12040816326530612</v>
      </c>
      <c r="AD2738" t="s">
        <v>6230</v>
      </c>
      <c r="AE2738" t="s">
        <v>6236</v>
      </c>
    </row>
    <row r="2739" spans="1:31" x14ac:dyDescent="0.25">
      <c r="A2739" t="s">
        <v>3896</v>
      </c>
      <c r="B2739" s="1">
        <v>46128</v>
      </c>
      <c r="C2739">
        <v>0.78194444444444444</v>
      </c>
      <c r="D2739" t="s">
        <v>53</v>
      </c>
      <c r="E2739" t="s">
        <v>135</v>
      </c>
      <c r="F2739" t="s">
        <v>166</v>
      </c>
      <c r="G2739" t="s">
        <v>26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49</v>
      </c>
      <c r="O2739">
        <v>2</v>
      </c>
      <c r="P2739" t="s">
        <v>28</v>
      </c>
      <c r="Q2739" t="s">
        <v>56</v>
      </c>
      <c r="R2739">
        <v>19</v>
      </c>
      <c r="S2739" t="s">
        <v>71</v>
      </c>
      <c r="T2739" t="s">
        <v>41</v>
      </c>
      <c r="U2739" t="s">
        <v>3896</v>
      </c>
      <c r="V2739">
        <v>18</v>
      </c>
      <c r="W2739">
        <v>4</v>
      </c>
      <c r="X2739">
        <v>2026</v>
      </c>
      <c r="Y2739" t="s">
        <v>6232</v>
      </c>
      <c r="Z2739">
        <v>20</v>
      </c>
      <c r="AA2739" t="s">
        <v>6235</v>
      </c>
      <c r="AB2739">
        <v>901</v>
      </c>
      <c r="AC2739">
        <v>0.17166666666666669</v>
      </c>
      <c r="AD2739" t="s">
        <v>6233</v>
      </c>
      <c r="AE2739" t="s">
        <v>6241</v>
      </c>
    </row>
    <row r="2740" spans="1:31" x14ac:dyDescent="0.25">
      <c r="A2740" t="s">
        <v>3897</v>
      </c>
      <c r="B2740" s="1">
        <v>46115</v>
      </c>
      <c r="C2740">
        <v>0.50138888888888888</v>
      </c>
      <c r="D2740" t="s">
        <v>200</v>
      </c>
      <c r="E2740" t="s">
        <v>24</v>
      </c>
      <c r="F2740" t="s">
        <v>76</v>
      </c>
      <c r="G2740" t="s">
        <v>117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70</v>
      </c>
      <c r="O2740">
        <v>4</v>
      </c>
      <c r="P2740" t="s">
        <v>28</v>
      </c>
      <c r="Q2740" t="s">
        <v>29</v>
      </c>
      <c r="R2740">
        <v>18</v>
      </c>
      <c r="S2740" t="s">
        <v>30</v>
      </c>
      <c r="T2740" t="s">
        <v>85</v>
      </c>
      <c r="U2740" t="s">
        <v>3897</v>
      </c>
      <c r="V2740">
        <v>12</v>
      </c>
      <c r="W2740">
        <v>4</v>
      </c>
      <c r="X2740">
        <v>2026</v>
      </c>
      <c r="Y2740" t="s">
        <v>6237</v>
      </c>
      <c r="Z2740">
        <v>10</v>
      </c>
      <c r="AA2740" t="s">
        <v>6235</v>
      </c>
      <c r="AB2740">
        <v>465</v>
      </c>
      <c r="AC2740">
        <v>9.0740740740740747E-2</v>
      </c>
      <c r="AD2740" t="s">
        <v>6230</v>
      </c>
      <c r="AE2740" t="s">
        <v>6241</v>
      </c>
    </row>
    <row r="2741" spans="1:31" x14ac:dyDescent="0.25">
      <c r="A2741" t="s">
        <v>3898</v>
      </c>
      <c r="B2741" s="1">
        <v>46149</v>
      </c>
      <c r="C2741">
        <v>0.56458333333333333</v>
      </c>
      <c r="D2741" t="s">
        <v>68</v>
      </c>
      <c r="E2741" t="s">
        <v>36</v>
      </c>
      <c r="F2741" t="s">
        <v>47</v>
      </c>
      <c r="G2741" t="s">
        <v>96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70</v>
      </c>
      <c r="O2741">
        <v>2</v>
      </c>
      <c r="P2741" t="s">
        <v>28</v>
      </c>
      <c r="Q2741" t="s">
        <v>29</v>
      </c>
      <c r="R2741">
        <v>23</v>
      </c>
      <c r="S2741" t="s">
        <v>71</v>
      </c>
      <c r="T2741" t="s">
        <v>85</v>
      </c>
      <c r="U2741" t="s">
        <v>3898</v>
      </c>
      <c r="V2741">
        <v>13</v>
      </c>
      <c r="W2741">
        <v>5</v>
      </c>
      <c r="X2741">
        <v>2026</v>
      </c>
      <c r="Y2741" t="s">
        <v>6237</v>
      </c>
      <c r="Z2741">
        <v>7</v>
      </c>
      <c r="AA2741" t="s">
        <v>6235</v>
      </c>
      <c r="AB2741">
        <v>321</v>
      </c>
      <c r="AC2741">
        <v>0.36756756756756753</v>
      </c>
      <c r="AD2741" t="s">
        <v>6233</v>
      </c>
      <c r="AE2741" t="s">
        <v>6241</v>
      </c>
    </row>
    <row r="2742" spans="1:31" x14ac:dyDescent="0.25">
      <c r="A2742" t="s">
        <v>3899</v>
      </c>
      <c r="B2742" s="1">
        <v>46023</v>
      </c>
      <c r="C2742">
        <v>0.90069444444444446</v>
      </c>
      <c r="D2742" t="s">
        <v>68</v>
      </c>
      <c r="E2742" t="s">
        <v>83</v>
      </c>
      <c r="F2742" t="s">
        <v>47</v>
      </c>
      <c r="G2742" t="s">
        <v>96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49</v>
      </c>
      <c r="O2742">
        <v>4</v>
      </c>
      <c r="P2742" t="s">
        <v>28</v>
      </c>
      <c r="Q2742" t="s">
        <v>56</v>
      </c>
      <c r="R2742">
        <v>46</v>
      </c>
      <c r="S2742" t="s">
        <v>71</v>
      </c>
      <c r="T2742" t="s">
        <v>41</v>
      </c>
      <c r="U2742" t="s">
        <v>3899</v>
      </c>
      <c r="V2742">
        <v>21</v>
      </c>
      <c r="W2742">
        <v>1</v>
      </c>
      <c r="X2742">
        <v>2026</v>
      </c>
      <c r="Y2742" t="s">
        <v>6239</v>
      </c>
      <c r="Z2742">
        <v>9</v>
      </c>
      <c r="AA2742" t="s">
        <v>6235</v>
      </c>
      <c r="AB2742">
        <v>937</v>
      </c>
      <c r="AC2742">
        <v>0.3236842105263158</v>
      </c>
      <c r="AD2742" t="s">
        <v>6230</v>
      </c>
      <c r="AE2742" t="s">
        <v>6234</v>
      </c>
    </row>
    <row r="2743" spans="1:31" x14ac:dyDescent="0.25">
      <c r="A2743" t="s">
        <v>3901</v>
      </c>
      <c r="B2743" s="1">
        <v>46070</v>
      </c>
      <c r="C2743">
        <v>0.6479166666666667</v>
      </c>
      <c r="D2743" t="s">
        <v>116</v>
      </c>
      <c r="E2743" t="s">
        <v>54</v>
      </c>
      <c r="F2743" t="s">
        <v>84</v>
      </c>
      <c r="G2743" t="s">
        <v>38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49</v>
      </c>
      <c r="O2743">
        <v>1</v>
      </c>
      <c r="P2743" t="s">
        <v>28</v>
      </c>
      <c r="Q2743" t="s">
        <v>56</v>
      </c>
      <c r="R2743">
        <v>18</v>
      </c>
      <c r="S2743" t="s">
        <v>131</v>
      </c>
      <c r="T2743" t="s">
        <v>58</v>
      </c>
      <c r="U2743" t="s">
        <v>3901</v>
      </c>
      <c r="V2743">
        <v>15</v>
      </c>
      <c r="W2743">
        <v>2</v>
      </c>
      <c r="X2743">
        <v>2026</v>
      </c>
      <c r="Y2743" t="s">
        <v>6232</v>
      </c>
      <c r="Z2743">
        <v>16</v>
      </c>
      <c r="AA2743" t="s">
        <v>6235</v>
      </c>
      <c r="AB2743">
        <v>678</v>
      </c>
      <c r="AC2743">
        <v>0.1761904761904762</v>
      </c>
      <c r="AD2743" t="s">
        <v>6233</v>
      </c>
      <c r="AE2743" t="s">
        <v>6241</v>
      </c>
    </row>
    <row r="2744" spans="1:31" x14ac:dyDescent="0.25">
      <c r="A2744" t="s">
        <v>3902</v>
      </c>
      <c r="B2744" s="1">
        <v>46181</v>
      </c>
      <c r="C2744">
        <v>0.42291666666666666</v>
      </c>
      <c r="D2744" t="s">
        <v>200</v>
      </c>
      <c r="E2744" t="s">
        <v>100</v>
      </c>
      <c r="F2744" t="s">
        <v>95</v>
      </c>
      <c r="G2744" t="s">
        <v>117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91</v>
      </c>
      <c r="O2744">
        <v>5</v>
      </c>
      <c r="P2744" t="s">
        <v>28</v>
      </c>
      <c r="Q2744" t="s">
        <v>56</v>
      </c>
      <c r="R2744">
        <v>59</v>
      </c>
      <c r="S2744" t="s">
        <v>57</v>
      </c>
      <c r="T2744" t="s">
        <v>31</v>
      </c>
      <c r="U2744" t="s">
        <v>3902</v>
      </c>
      <c r="V2744">
        <v>10</v>
      </c>
      <c r="W2744">
        <v>6</v>
      </c>
      <c r="X2744">
        <v>2026</v>
      </c>
      <c r="Y2744" t="s">
        <v>6237</v>
      </c>
      <c r="Z2744">
        <v>11</v>
      </c>
      <c r="AA2744" t="s">
        <v>6235</v>
      </c>
      <c r="AB2744">
        <v>95</v>
      </c>
      <c r="AC2744">
        <v>0.11153846153846153</v>
      </c>
      <c r="AD2744" t="s">
        <v>6238</v>
      </c>
      <c r="AE2744" t="s">
        <v>6234</v>
      </c>
    </row>
    <row r="2745" spans="1:31" x14ac:dyDescent="0.25">
      <c r="A2745" t="s">
        <v>3904</v>
      </c>
      <c r="B2745" s="1">
        <v>46192</v>
      </c>
      <c r="C2745">
        <v>0.39305555555555555</v>
      </c>
      <c r="D2745" t="s">
        <v>75</v>
      </c>
      <c r="E2745" t="s">
        <v>135</v>
      </c>
      <c r="F2745" t="s">
        <v>47</v>
      </c>
      <c r="G2745" t="s">
        <v>38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39</v>
      </c>
      <c r="O2745">
        <v>4</v>
      </c>
      <c r="P2745" t="s">
        <v>28</v>
      </c>
      <c r="Q2745" t="s">
        <v>56</v>
      </c>
      <c r="R2745">
        <v>45</v>
      </c>
      <c r="S2745" t="s">
        <v>30</v>
      </c>
      <c r="T2745" t="s">
        <v>31</v>
      </c>
      <c r="U2745" t="s">
        <v>3904</v>
      </c>
      <c r="V2745">
        <v>9</v>
      </c>
      <c r="W2745">
        <v>6</v>
      </c>
      <c r="X2745">
        <v>2026</v>
      </c>
      <c r="Y2745" t="s">
        <v>6228</v>
      </c>
      <c r="Z2745">
        <v>-5</v>
      </c>
      <c r="AA2745" t="s">
        <v>6229</v>
      </c>
      <c r="AB2745">
        <v>859</v>
      </c>
      <c r="AC2745">
        <v>0.46086956521739131</v>
      </c>
      <c r="AD2745" t="s">
        <v>6230</v>
      </c>
      <c r="AE2745" t="s">
        <v>6231</v>
      </c>
    </row>
    <row r="2746" spans="1:31" x14ac:dyDescent="0.25">
      <c r="A2746" t="s">
        <v>3906</v>
      </c>
      <c r="B2746" s="1">
        <v>46069</v>
      </c>
      <c r="C2746">
        <v>0.87638888888888888</v>
      </c>
      <c r="D2746" t="s">
        <v>130</v>
      </c>
      <c r="E2746" t="s">
        <v>83</v>
      </c>
      <c r="F2746" t="s">
        <v>37</v>
      </c>
      <c r="G2746" t="s">
        <v>104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49</v>
      </c>
      <c r="O2746">
        <v>4</v>
      </c>
      <c r="P2746" t="s">
        <v>28</v>
      </c>
      <c r="Q2746" t="s">
        <v>29</v>
      </c>
      <c r="R2746">
        <v>51</v>
      </c>
      <c r="S2746" t="s">
        <v>57</v>
      </c>
      <c r="T2746" t="s">
        <v>41</v>
      </c>
      <c r="U2746" t="s">
        <v>3906</v>
      </c>
      <c r="V2746">
        <v>21</v>
      </c>
      <c r="W2746">
        <v>2</v>
      </c>
      <c r="X2746">
        <v>2026</v>
      </c>
      <c r="Y2746" t="s">
        <v>6239</v>
      </c>
      <c r="Z2746">
        <v>18</v>
      </c>
      <c r="AA2746" t="s">
        <v>6235</v>
      </c>
      <c r="AB2746">
        <v>1143</v>
      </c>
      <c r="AC2746">
        <v>0.15</v>
      </c>
      <c r="AD2746" t="s">
        <v>6230</v>
      </c>
      <c r="AE2746" t="s">
        <v>6234</v>
      </c>
    </row>
    <row r="2747" spans="1:31" x14ac:dyDescent="0.25">
      <c r="A2747" t="s">
        <v>3907</v>
      </c>
      <c r="B2747" s="1">
        <v>46131</v>
      </c>
      <c r="C2747">
        <v>0.69097222222222221</v>
      </c>
      <c r="D2747" t="s">
        <v>68</v>
      </c>
      <c r="E2747" t="s">
        <v>139</v>
      </c>
      <c r="F2747" t="s">
        <v>55</v>
      </c>
      <c r="G2747" t="s">
        <v>117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27</v>
      </c>
      <c r="O2747">
        <v>4</v>
      </c>
      <c r="P2747" t="s">
        <v>28</v>
      </c>
      <c r="Q2747" t="s">
        <v>56</v>
      </c>
      <c r="R2747">
        <v>56</v>
      </c>
      <c r="S2747" t="s">
        <v>170</v>
      </c>
      <c r="T2747" t="s">
        <v>58</v>
      </c>
      <c r="U2747" t="s">
        <v>3907</v>
      </c>
      <c r="V2747">
        <v>16</v>
      </c>
      <c r="W2747">
        <v>4</v>
      </c>
      <c r="X2747">
        <v>2026</v>
      </c>
      <c r="Y2747" t="s">
        <v>6232</v>
      </c>
      <c r="Z2747">
        <v>14</v>
      </c>
      <c r="AA2747" t="s">
        <v>6235</v>
      </c>
      <c r="AB2747">
        <v>346</v>
      </c>
      <c r="AC2747">
        <v>0.20769230769230768</v>
      </c>
      <c r="AD2747" t="s">
        <v>6230</v>
      </c>
      <c r="AE2747" t="s">
        <v>6234</v>
      </c>
    </row>
    <row r="2748" spans="1:31" x14ac:dyDescent="0.25">
      <c r="A2748" t="s">
        <v>3908</v>
      </c>
      <c r="B2748" s="1">
        <v>46191</v>
      </c>
      <c r="C2748">
        <v>0.34027777777777779</v>
      </c>
      <c r="D2748" t="s">
        <v>53</v>
      </c>
      <c r="E2748" t="s">
        <v>24</v>
      </c>
      <c r="F2748" t="s">
        <v>55</v>
      </c>
      <c r="G2748" t="s">
        <v>26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39</v>
      </c>
      <c r="O2748">
        <v>1</v>
      </c>
      <c r="P2748" t="s">
        <v>28</v>
      </c>
      <c r="Q2748" t="s">
        <v>56</v>
      </c>
      <c r="R2748">
        <v>38</v>
      </c>
      <c r="S2748" t="s">
        <v>71</v>
      </c>
      <c r="T2748" t="s">
        <v>31</v>
      </c>
      <c r="U2748" t="s">
        <v>3908</v>
      </c>
      <c r="V2748">
        <v>8</v>
      </c>
      <c r="W2748">
        <v>6</v>
      </c>
      <c r="X2748">
        <v>2026</v>
      </c>
      <c r="Y2748" t="s">
        <v>6228</v>
      </c>
      <c r="Z2748">
        <v>-1</v>
      </c>
      <c r="AA2748" t="s">
        <v>6229</v>
      </c>
      <c r="AB2748">
        <v>596</v>
      </c>
      <c r="AC2748">
        <v>9.5121951219512196E-2</v>
      </c>
      <c r="AD2748" t="s">
        <v>6233</v>
      </c>
      <c r="AE2748" t="s">
        <v>6231</v>
      </c>
    </row>
    <row r="2749" spans="1:31" x14ac:dyDescent="0.25">
      <c r="A2749" t="s">
        <v>3909</v>
      </c>
      <c r="B2749" s="1">
        <v>46184</v>
      </c>
      <c r="C2749">
        <v>0.63958333333333328</v>
      </c>
      <c r="D2749" t="s">
        <v>121</v>
      </c>
      <c r="E2749" t="s">
        <v>139</v>
      </c>
      <c r="F2749" t="s">
        <v>166</v>
      </c>
      <c r="G2749" t="s">
        <v>104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49</v>
      </c>
      <c r="O2749">
        <v>5</v>
      </c>
      <c r="P2749" t="s">
        <v>28</v>
      </c>
      <c r="Q2749" t="s">
        <v>56</v>
      </c>
      <c r="R2749">
        <v>30</v>
      </c>
      <c r="S2749" t="s">
        <v>71</v>
      </c>
      <c r="T2749" t="s">
        <v>58</v>
      </c>
      <c r="U2749" t="s">
        <v>3909</v>
      </c>
      <c r="V2749">
        <v>15</v>
      </c>
      <c r="W2749">
        <v>6</v>
      </c>
      <c r="X2749">
        <v>2026</v>
      </c>
      <c r="Y2749" t="s">
        <v>6232</v>
      </c>
      <c r="Z2749">
        <v>2</v>
      </c>
      <c r="AA2749" t="s">
        <v>6235</v>
      </c>
      <c r="AB2749">
        <v>1043</v>
      </c>
      <c r="AC2749">
        <v>0.1388888888888889</v>
      </c>
      <c r="AD2749" t="s">
        <v>6238</v>
      </c>
      <c r="AE2749" t="s">
        <v>6236</v>
      </c>
    </row>
    <row r="2750" spans="1:31" x14ac:dyDescent="0.25">
      <c r="A2750" t="s">
        <v>3910</v>
      </c>
      <c r="B2750" s="1">
        <v>46087</v>
      </c>
      <c r="C2750">
        <v>0.43541666666666667</v>
      </c>
      <c r="D2750" t="s">
        <v>130</v>
      </c>
      <c r="E2750" t="s">
        <v>90</v>
      </c>
      <c r="F2750" t="s">
        <v>166</v>
      </c>
      <c r="G2750" t="s">
        <v>117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49</v>
      </c>
      <c r="O2750">
        <v>2</v>
      </c>
      <c r="P2750" t="s">
        <v>28</v>
      </c>
      <c r="Q2750" t="s">
        <v>56</v>
      </c>
      <c r="R2750">
        <v>48</v>
      </c>
      <c r="S2750" t="s">
        <v>30</v>
      </c>
      <c r="T2750" t="s">
        <v>31</v>
      </c>
      <c r="U2750" t="s">
        <v>3910</v>
      </c>
      <c r="V2750">
        <v>10</v>
      </c>
      <c r="W2750">
        <v>3</v>
      </c>
      <c r="X2750">
        <v>2026</v>
      </c>
      <c r="Y2750" t="s">
        <v>6237</v>
      </c>
      <c r="Z2750">
        <v>14</v>
      </c>
      <c r="AA2750" t="s">
        <v>6235</v>
      </c>
      <c r="AB2750">
        <v>781</v>
      </c>
      <c r="AC2750">
        <v>0.41142857142857142</v>
      </c>
      <c r="AD2750" t="s">
        <v>6233</v>
      </c>
      <c r="AE2750" t="s">
        <v>6234</v>
      </c>
    </row>
    <row r="2751" spans="1:31" x14ac:dyDescent="0.25">
      <c r="A2751" t="s">
        <v>3911</v>
      </c>
      <c r="B2751" s="1">
        <v>46065</v>
      </c>
      <c r="C2751">
        <v>0.40555555555555556</v>
      </c>
      <c r="D2751" t="s">
        <v>68</v>
      </c>
      <c r="E2751" t="s">
        <v>90</v>
      </c>
      <c r="F2751" t="s">
        <v>25</v>
      </c>
      <c r="G2751" t="s">
        <v>117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91</v>
      </c>
      <c r="O2751">
        <v>4</v>
      </c>
      <c r="P2751" t="s">
        <v>28</v>
      </c>
      <c r="Q2751" t="s">
        <v>29</v>
      </c>
      <c r="R2751">
        <v>45</v>
      </c>
      <c r="S2751" t="s">
        <v>71</v>
      </c>
      <c r="T2751" t="s">
        <v>31</v>
      </c>
      <c r="U2751" t="s">
        <v>3911</v>
      </c>
      <c r="V2751">
        <v>9</v>
      </c>
      <c r="W2751">
        <v>2</v>
      </c>
      <c r="X2751">
        <v>2026</v>
      </c>
      <c r="Y2751" t="s">
        <v>6228</v>
      </c>
      <c r="Z2751">
        <v>11</v>
      </c>
      <c r="AA2751" t="s">
        <v>6235</v>
      </c>
      <c r="AB2751">
        <v>733</v>
      </c>
      <c r="AC2751">
        <v>0.1217391304347826</v>
      </c>
      <c r="AD2751" t="s">
        <v>6230</v>
      </c>
      <c r="AE2751" t="s">
        <v>6231</v>
      </c>
    </row>
    <row r="2752" spans="1:31" x14ac:dyDescent="0.25">
      <c r="A2752" t="s">
        <v>3912</v>
      </c>
      <c r="B2752" s="1">
        <v>46194</v>
      </c>
      <c r="C2752">
        <v>0.95</v>
      </c>
      <c r="D2752" t="s">
        <v>130</v>
      </c>
      <c r="E2752" t="s">
        <v>139</v>
      </c>
      <c r="F2752" t="s">
        <v>25</v>
      </c>
      <c r="G2752" t="s">
        <v>96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39</v>
      </c>
      <c r="O2752">
        <v>1</v>
      </c>
      <c r="P2752" t="s">
        <v>146</v>
      </c>
      <c r="Q2752" t="s">
        <v>29</v>
      </c>
      <c r="R2752">
        <v>44</v>
      </c>
      <c r="S2752" t="s">
        <v>170</v>
      </c>
      <c r="T2752" t="s">
        <v>58</v>
      </c>
      <c r="U2752" t="s">
        <v>3912</v>
      </c>
      <c r="V2752">
        <v>22</v>
      </c>
      <c r="W2752">
        <v>6</v>
      </c>
      <c r="X2752">
        <v>2026</v>
      </c>
      <c r="Y2752" t="s">
        <v>6239</v>
      </c>
      <c r="Z2752">
        <v>-4</v>
      </c>
      <c r="AA2752" t="s">
        <v>6229</v>
      </c>
      <c r="AB2752">
        <v>893</v>
      </c>
      <c r="AC2752">
        <v>0.32692307692307693</v>
      </c>
      <c r="AD2752" t="s">
        <v>6233</v>
      </c>
      <c r="AE2752" t="s">
        <v>6231</v>
      </c>
    </row>
    <row r="2753" spans="1:31" x14ac:dyDescent="0.25">
      <c r="A2753" t="s">
        <v>3913</v>
      </c>
      <c r="B2753" s="1">
        <v>46171</v>
      </c>
      <c r="C2753">
        <v>0.9916666666666667</v>
      </c>
      <c r="D2753" t="s">
        <v>99</v>
      </c>
      <c r="E2753" t="s">
        <v>36</v>
      </c>
      <c r="F2753" t="s">
        <v>47</v>
      </c>
      <c r="G2753" t="s">
        <v>48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91</v>
      </c>
      <c r="O2753">
        <v>1</v>
      </c>
      <c r="P2753" t="s">
        <v>28</v>
      </c>
      <c r="Q2753" t="s">
        <v>56</v>
      </c>
      <c r="R2753">
        <v>21</v>
      </c>
      <c r="S2753" t="s">
        <v>30</v>
      </c>
      <c r="T2753" t="s">
        <v>58</v>
      </c>
      <c r="U2753" t="s">
        <v>3913</v>
      </c>
      <c r="V2753">
        <v>23</v>
      </c>
      <c r="W2753">
        <v>5</v>
      </c>
      <c r="X2753">
        <v>2026</v>
      </c>
      <c r="Y2753" t="s">
        <v>6239</v>
      </c>
      <c r="Z2753">
        <v>6</v>
      </c>
      <c r="AA2753" t="s">
        <v>6235</v>
      </c>
      <c r="AB2753">
        <v>529</v>
      </c>
      <c r="AC2753">
        <v>0.26041666666666669</v>
      </c>
      <c r="AD2753" t="s">
        <v>6233</v>
      </c>
      <c r="AE2753" t="s">
        <v>6241</v>
      </c>
    </row>
    <row r="2754" spans="1:31" x14ac:dyDescent="0.25">
      <c r="A2754" t="s">
        <v>3914</v>
      </c>
      <c r="B2754" s="1">
        <v>46149</v>
      </c>
      <c r="C2754">
        <v>0.71736111111111112</v>
      </c>
      <c r="D2754" t="s">
        <v>68</v>
      </c>
      <c r="E2754" t="s">
        <v>139</v>
      </c>
      <c r="F2754" t="s">
        <v>47</v>
      </c>
      <c r="G2754" t="s">
        <v>48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49</v>
      </c>
      <c r="O2754">
        <v>1</v>
      </c>
      <c r="P2754" t="s">
        <v>28</v>
      </c>
      <c r="Q2754" t="s">
        <v>56</v>
      </c>
      <c r="R2754">
        <v>29</v>
      </c>
      <c r="S2754" t="s">
        <v>71</v>
      </c>
      <c r="T2754" t="s">
        <v>58</v>
      </c>
      <c r="U2754" t="s">
        <v>3914</v>
      </c>
      <c r="V2754">
        <v>17</v>
      </c>
      <c r="W2754">
        <v>5</v>
      </c>
      <c r="X2754">
        <v>2026</v>
      </c>
      <c r="Y2754" t="s">
        <v>6232</v>
      </c>
      <c r="Z2754">
        <v>13</v>
      </c>
      <c r="AA2754" t="s">
        <v>6235</v>
      </c>
      <c r="AB2754">
        <v>945</v>
      </c>
      <c r="AC2754">
        <v>0.24634146341463414</v>
      </c>
      <c r="AD2754" t="s">
        <v>6233</v>
      </c>
      <c r="AE2754" t="s">
        <v>6236</v>
      </c>
    </row>
    <row r="2755" spans="1:31" x14ac:dyDescent="0.25">
      <c r="A2755" t="s">
        <v>3915</v>
      </c>
      <c r="B2755" s="1">
        <v>46177</v>
      </c>
      <c r="C2755">
        <v>0.48194444444444445</v>
      </c>
      <c r="D2755" t="s">
        <v>75</v>
      </c>
      <c r="E2755" t="s">
        <v>54</v>
      </c>
      <c r="F2755" t="s">
        <v>76</v>
      </c>
      <c r="G2755" t="s">
        <v>117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91</v>
      </c>
      <c r="O2755">
        <v>5</v>
      </c>
      <c r="P2755" t="s">
        <v>28</v>
      </c>
      <c r="Q2755" t="s">
        <v>29</v>
      </c>
      <c r="R2755">
        <v>59</v>
      </c>
      <c r="S2755" t="s">
        <v>71</v>
      </c>
      <c r="T2755" t="s">
        <v>58</v>
      </c>
      <c r="U2755" t="s">
        <v>3915</v>
      </c>
      <c r="V2755">
        <v>11</v>
      </c>
      <c r="W2755">
        <v>6</v>
      </c>
      <c r="X2755">
        <v>2026</v>
      </c>
      <c r="Y2755" t="s">
        <v>6237</v>
      </c>
      <c r="Z2755">
        <v>16</v>
      </c>
      <c r="AA2755" t="s">
        <v>6235</v>
      </c>
      <c r="AB2755">
        <v>458</v>
      </c>
      <c r="AC2755">
        <v>0.2097560975609756</v>
      </c>
      <c r="AD2755" t="s">
        <v>6238</v>
      </c>
      <c r="AE2755" t="s">
        <v>6234</v>
      </c>
    </row>
    <row r="2756" spans="1:31" x14ac:dyDescent="0.25">
      <c r="A2756" t="s">
        <v>3916</v>
      </c>
      <c r="B2756" s="1">
        <v>46179</v>
      </c>
      <c r="C2756">
        <v>0.58958333333333335</v>
      </c>
      <c r="D2756" t="s">
        <v>75</v>
      </c>
      <c r="E2756" t="s">
        <v>139</v>
      </c>
      <c r="F2756" t="s">
        <v>55</v>
      </c>
      <c r="G2756" t="s">
        <v>38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39</v>
      </c>
      <c r="O2756">
        <v>5</v>
      </c>
      <c r="P2756" t="s">
        <v>28</v>
      </c>
      <c r="Q2756" t="s">
        <v>29</v>
      </c>
      <c r="R2756">
        <v>22</v>
      </c>
      <c r="S2756" t="s">
        <v>64</v>
      </c>
      <c r="T2756" t="s">
        <v>85</v>
      </c>
      <c r="U2756" t="s">
        <v>3916</v>
      </c>
      <c r="V2756">
        <v>14</v>
      </c>
      <c r="W2756">
        <v>6</v>
      </c>
      <c r="X2756">
        <v>2026</v>
      </c>
      <c r="Y2756" t="s">
        <v>6237</v>
      </c>
      <c r="Z2756">
        <v>15</v>
      </c>
      <c r="AA2756" t="s">
        <v>6235</v>
      </c>
      <c r="AB2756">
        <v>1112</v>
      </c>
      <c r="AC2756">
        <v>5.0847457627118647E-2</v>
      </c>
      <c r="AD2756" t="s">
        <v>6238</v>
      </c>
      <c r="AE2756" t="s">
        <v>6241</v>
      </c>
    </row>
    <row r="2757" spans="1:31" x14ac:dyDescent="0.25">
      <c r="A2757" t="s">
        <v>3917</v>
      </c>
      <c r="B2757" s="1">
        <v>46108</v>
      </c>
      <c r="C2757">
        <v>0.64583333333333337</v>
      </c>
      <c r="D2757" t="s">
        <v>99</v>
      </c>
      <c r="E2757" t="s">
        <v>54</v>
      </c>
      <c r="F2757" t="s">
        <v>76</v>
      </c>
      <c r="G2757" t="s">
        <v>96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91</v>
      </c>
      <c r="O2757">
        <v>1</v>
      </c>
      <c r="P2757" t="s">
        <v>28</v>
      </c>
      <c r="Q2757" t="s">
        <v>56</v>
      </c>
      <c r="R2757">
        <v>35</v>
      </c>
      <c r="S2757" t="s">
        <v>30</v>
      </c>
      <c r="T2757" t="s">
        <v>58</v>
      </c>
      <c r="U2757" t="s">
        <v>3917</v>
      </c>
      <c r="V2757">
        <v>15</v>
      </c>
      <c r="W2757">
        <v>3</v>
      </c>
      <c r="X2757">
        <v>2026</v>
      </c>
      <c r="Y2757" t="s">
        <v>6232</v>
      </c>
      <c r="Z2757">
        <v>10</v>
      </c>
      <c r="AA2757" t="s">
        <v>6235</v>
      </c>
      <c r="AB2757">
        <v>565</v>
      </c>
      <c r="AC2757">
        <v>0.17428571428571427</v>
      </c>
      <c r="AD2757" t="s">
        <v>6233</v>
      </c>
      <c r="AE2757" t="s">
        <v>6236</v>
      </c>
    </row>
    <row r="2758" spans="1:31" x14ac:dyDescent="0.25">
      <c r="A2758" t="s">
        <v>3918</v>
      </c>
      <c r="B2758" s="1">
        <v>46025</v>
      </c>
      <c r="C2758">
        <v>0.44861111111111113</v>
      </c>
      <c r="D2758" t="s">
        <v>99</v>
      </c>
      <c r="E2758" t="s">
        <v>135</v>
      </c>
      <c r="F2758" t="s">
        <v>95</v>
      </c>
      <c r="G2758" t="s">
        <v>26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39</v>
      </c>
      <c r="O2758">
        <v>1</v>
      </c>
      <c r="P2758" t="s">
        <v>28</v>
      </c>
      <c r="Q2758" t="s">
        <v>29</v>
      </c>
      <c r="R2758">
        <v>43</v>
      </c>
      <c r="S2758" t="s">
        <v>64</v>
      </c>
      <c r="T2758" t="s">
        <v>31</v>
      </c>
      <c r="U2758" t="s">
        <v>3918</v>
      </c>
      <c r="V2758">
        <v>10</v>
      </c>
      <c r="W2758">
        <v>1</v>
      </c>
      <c r="X2758">
        <v>2026</v>
      </c>
      <c r="Y2758" t="s">
        <v>6237</v>
      </c>
      <c r="Z2758">
        <v>17</v>
      </c>
      <c r="AA2758" t="s">
        <v>6235</v>
      </c>
      <c r="AB2758">
        <v>355</v>
      </c>
      <c r="AC2758">
        <v>6.7857142857142852E-2</v>
      </c>
      <c r="AD2758" t="s">
        <v>6233</v>
      </c>
      <c r="AE2758" t="s">
        <v>6231</v>
      </c>
    </row>
    <row r="2759" spans="1:31" x14ac:dyDescent="0.25">
      <c r="A2759" t="s">
        <v>3919</v>
      </c>
      <c r="B2759" s="1">
        <v>46131</v>
      </c>
      <c r="C2759">
        <v>0.4909722222222222</v>
      </c>
      <c r="D2759" t="s">
        <v>89</v>
      </c>
      <c r="E2759" t="s">
        <v>54</v>
      </c>
      <c r="F2759" t="s">
        <v>47</v>
      </c>
      <c r="G2759" t="s">
        <v>117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70</v>
      </c>
      <c r="O2759">
        <v>1</v>
      </c>
      <c r="P2759" t="s">
        <v>28</v>
      </c>
      <c r="Q2759" t="s">
        <v>56</v>
      </c>
      <c r="R2759">
        <v>39</v>
      </c>
      <c r="S2759" t="s">
        <v>170</v>
      </c>
      <c r="T2759" t="s">
        <v>58</v>
      </c>
      <c r="U2759" t="s">
        <v>3919</v>
      </c>
      <c r="V2759">
        <v>11</v>
      </c>
      <c r="W2759">
        <v>4</v>
      </c>
      <c r="X2759">
        <v>2026</v>
      </c>
      <c r="Y2759" t="s">
        <v>6237</v>
      </c>
      <c r="Z2759">
        <v>-3</v>
      </c>
      <c r="AA2759" t="s">
        <v>6229</v>
      </c>
      <c r="AB2759">
        <v>900</v>
      </c>
      <c r="AC2759">
        <v>0.51200000000000001</v>
      </c>
      <c r="AD2759" t="s">
        <v>6233</v>
      </c>
      <c r="AE2759" t="s">
        <v>6231</v>
      </c>
    </row>
    <row r="2760" spans="1:31" x14ac:dyDescent="0.25">
      <c r="A2760" t="s">
        <v>3920</v>
      </c>
      <c r="B2760" s="1">
        <v>46055</v>
      </c>
      <c r="C2760">
        <v>0.58194444444444449</v>
      </c>
      <c r="D2760" t="s">
        <v>45</v>
      </c>
      <c r="E2760" t="s">
        <v>139</v>
      </c>
      <c r="F2760" t="s">
        <v>37</v>
      </c>
      <c r="G2760" t="s">
        <v>48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39</v>
      </c>
      <c r="O2760">
        <v>5</v>
      </c>
      <c r="P2760" t="s">
        <v>28</v>
      </c>
      <c r="Q2760" t="s">
        <v>56</v>
      </c>
      <c r="R2760">
        <v>47</v>
      </c>
      <c r="S2760" t="s">
        <v>57</v>
      </c>
      <c r="T2760" t="s">
        <v>85</v>
      </c>
      <c r="U2760" t="s">
        <v>3920</v>
      </c>
      <c r="V2760">
        <v>13</v>
      </c>
      <c r="W2760">
        <v>2</v>
      </c>
      <c r="X2760">
        <v>2026</v>
      </c>
      <c r="Y2760" t="s">
        <v>6237</v>
      </c>
      <c r="Z2760">
        <v>-2</v>
      </c>
      <c r="AA2760" t="s">
        <v>6229</v>
      </c>
      <c r="AB2760">
        <v>1049</v>
      </c>
      <c r="AC2760">
        <v>0.16999999999999998</v>
      </c>
      <c r="AD2760" t="s">
        <v>6238</v>
      </c>
      <c r="AE2760" t="s">
        <v>6234</v>
      </c>
    </row>
    <row r="2761" spans="1:31" x14ac:dyDescent="0.25">
      <c r="A2761" t="s">
        <v>3921</v>
      </c>
      <c r="B2761" s="1">
        <v>46117</v>
      </c>
      <c r="C2761">
        <v>0.95277777777777772</v>
      </c>
      <c r="D2761" t="s">
        <v>45</v>
      </c>
      <c r="E2761" t="s">
        <v>159</v>
      </c>
      <c r="F2761" t="s">
        <v>166</v>
      </c>
      <c r="G2761" t="s">
        <v>26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27</v>
      </c>
      <c r="O2761">
        <v>1</v>
      </c>
      <c r="P2761" t="s">
        <v>28</v>
      </c>
      <c r="Q2761" t="s">
        <v>29</v>
      </c>
      <c r="R2761">
        <v>25</v>
      </c>
      <c r="S2761" t="s">
        <v>170</v>
      </c>
      <c r="T2761" t="s">
        <v>58</v>
      </c>
      <c r="U2761" t="s">
        <v>3921</v>
      </c>
      <c r="V2761">
        <v>22</v>
      </c>
      <c r="W2761">
        <v>4</v>
      </c>
      <c r="X2761">
        <v>2026</v>
      </c>
      <c r="Y2761" t="s">
        <v>6239</v>
      </c>
      <c r="Z2761">
        <v>20</v>
      </c>
      <c r="AA2761" t="s">
        <v>6235</v>
      </c>
      <c r="AB2761">
        <v>257</v>
      </c>
      <c r="AC2761">
        <v>0.21199999999999999</v>
      </c>
      <c r="AD2761" t="s">
        <v>6233</v>
      </c>
      <c r="AE2761" t="s">
        <v>6241</v>
      </c>
    </row>
    <row r="2762" spans="1:31" x14ac:dyDescent="0.25">
      <c r="A2762" t="s">
        <v>3922</v>
      </c>
      <c r="B2762" s="1">
        <v>46156</v>
      </c>
      <c r="C2762">
        <v>0.96527777777777779</v>
      </c>
      <c r="D2762" t="s">
        <v>53</v>
      </c>
      <c r="E2762" t="s">
        <v>83</v>
      </c>
      <c r="F2762" t="s">
        <v>55</v>
      </c>
      <c r="G2762" t="s">
        <v>38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49</v>
      </c>
      <c r="O2762">
        <v>5</v>
      </c>
      <c r="P2762" t="s">
        <v>28</v>
      </c>
      <c r="Q2762" t="s">
        <v>29</v>
      </c>
      <c r="R2762">
        <v>49</v>
      </c>
      <c r="S2762" t="s">
        <v>71</v>
      </c>
      <c r="T2762" t="s">
        <v>58</v>
      </c>
      <c r="U2762" t="s">
        <v>3922</v>
      </c>
      <c r="V2762">
        <v>23</v>
      </c>
      <c r="W2762">
        <v>5</v>
      </c>
      <c r="X2762">
        <v>2026</v>
      </c>
      <c r="Y2762" t="s">
        <v>6239</v>
      </c>
      <c r="Z2762">
        <v>19</v>
      </c>
      <c r="AA2762" t="s">
        <v>6235</v>
      </c>
      <c r="AB2762">
        <v>181</v>
      </c>
      <c r="AC2762">
        <v>6.8888888888888888E-2</v>
      </c>
      <c r="AD2762" t="s">
        <v>6238</v>
      </c>
      <c r="AE2762" t="s">
        <v>6234</v>
      </c>
    </row>
    <row r="2763" spans="1:31" x14ac:dyDescent="0.25">
      <c r="A2763" t="s">
        <v>3923</v>
      </c>
      <c r="B2763" s="1">
        <v>46190</v>
      </c>
      <c r="C2763">
        <v>0.39652777777777776</v>
      </c>
      <c r="D2763" t="s">
        <v>130</v>
      </c>
      <c r="E2763" t="s">
        <v>159</v>
      </c>
      <c r="F2763" t="s">
        <v>166</v>
      </c>
      <c r="G2763" t="s">
        <v>38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27</v>
      </c>
      <c r="O2763">
        <v>4</v>
      </c>
      <c r="P2763" t="s">
        <v>28</v>
      </c>
      <c r="Q2763" t="s">
        <v>29</v>
      </c>
      <c r="R2763">
        <v>37</v>
      </c>
      <c r="S2763" t="s">
        <v>40</v>
      </c>
      <c r="T2763" t="s">
        <v>31</v>
      </c>
      <c r="U2763" t="s">
        <v>3923</v>
      </c>
      <c r="V2763">
        <v>9</v>
      </c>
      <c r="W2763">
        <v>6</v>
      </c>
      <c r="X2763">
        <v>2026</v>
      </c>
      <c r="Y2763" t="s">
        <v>6228</v>
      </c>
      <c r="Z2763">
        <v>1</v>
      </c>
      <c r="AA2763" t="s">
        <v>6235</v>
      </c>
      <c r="AB2763">
        <v>490</v>
      </c>
      <c r="AC2763">
        <v>0.3</v>
      </c>
      <c r="AD2763" t="s">
        <v>6230</v>
      </c>
      <c r="AE2763" t="s">
        <v>6231</v>
      </c>
    </row>
    <row r="2764" spans="1:31" x14ac:dyDescent="0.25">
      <c r="A2764" t="s">
        <v>3924</v>
      </c>
      <c r="B2764" s="1">
        <v>46159</v>
      </c>
      <c r="C2764">
        <v>0.68541666666666667</v>
      </c>
      <c r="D2764" t="s">
        <v>75</v>
      </c>
      <c r="E2764" t="s">
        <v>159</v>
      </c>
      <c r="F2764" t="s">
        <v>166</v>
      </c>
      <c r="G2764" t="s">
        <v>104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49</v>
      </c>
      <c r="O2764">
        <v>4</v>
      </c>
      <c r="P2764" t="s">
        <v>28</v>
      </c>
      <c r="Q2764" t="s">
        <v>56</v>
      </c>
      <c r="R2764">
        <v>55</v>
      </c>
      <c r="S2764" t="s">
        <v>170</v>
      </c>
      <c r="T2764" t="s">
        <v>58</v>
      </c>
      <c r="U2764" t="s">
        <v>3924</v>
      </c>
      <c r="V2764">
        <v>16</v>
      </c>
      <c r="W2764">
        <v>5</v>
      </c>
      <c r="X2764">
        <v>2026</v>
      </c>
      <c r="Y2764" t="s">
        <v>6232</v>
      </c>
      <c r="Z2764">
        <v>14</v>
      </c>
      <c r="AA2764" t="s">
        <v>6235</v>
      </c>
      <c r="AB2764">
        <v>491</v>
      </c>
      <c r="AC2764">
        <v>0.21851851851851853</v>
      </c>
      <c r="AD2764" t="s">
        <v>6230</v>
      </c>
      <c r="AE2764" t="s">
        <v>6234</v>
      </c>
    </row>
    <row r="2765" spans="1:31" x14ac:dyDescent="0.25">
      <c r="A2765" t="s">
        <v>3925</v>
      </c>
      <c r="B2765" s="1">
        <v>46038</v>
      </c>
      <c r="C2765">
        <v>0.52708333333333335</v>
      </c>
      <c r="D2765" t="s">
        <v>121</v>
      </c>
      <c r="E2765" t="s">
        <v>135</v>
      </c>
      <c r="F2765" t="s">
        <v>95</v>
      </c>
      <c r="G2765" t="s">
        <v>26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27</v>
      </c>
      <c r="O2765">
        <v>2</v>
      </c>
      <c r="P2765" t="s">
        <v>28</v>
      </c>
      <c r="Q2765" t="s">
        <v>56</v>
      </c>
      <c r="R2765">
        <v>42</v>
      </c>
      <c r="S2765" t="s">
        <v>30</v>
      </c>
      <c r="T2765" t="s">
        <v>85</v>
      </c>
      <c r="U2765" t="s">
        <v>3925</v>
      </c>
      <c r="V2765">
        <v>12</v>
      </c>
      <c r="W2765">
        <v>1</v>
      </c>
      <c r="X2765">
        <v>2026</v>
      </c>
      <c r="Y2765" t="s">
        <v>6237</v>
      </c>
      <c r="Z2765">
        <v>-3</v>
      </c>
      <c r="AA2765" t="s">
        <v>6229</v>
      </c>
      <c r="AB2765">
        <v>905</v>
      </c>
      <c r="AC2765">
        <v>0.42499999999999999</v>
      </c>
      <c r="AD2765" t="s">
        <v>6233</v>
      </c>
      <c r="AE2765" t="s">
        <v>6231</v>
      </c>
    </row>
    <row r="2766" spans="1:31" x14ac:dyDescent="0.25">
      <c r="A2766" t="s">
        <v>3926</v>
      </c>
      <c r="B2766" s="1">
        <v>46086</v>
      </c>
      <c r="C2766">
        <v>0.40625</v>
      </c>
      <c r="D2766" t="s">
        <v>75</v>
      </c>
      <c r="E2766" t="s">
        <v>24</v>
      </c>
      <c r="F2766" t="s">
        <v>25</v>
      </c>
      <c r="G2766" t="s">
        <v>48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49</v>
      </c>
      <c r="O2766">
        <v>1</v>
      </c>
      <c r="P2766" t="s">
        <v>28</v>
      </c>
      <c r="Q2766" t="s">
        <v>56</v>
      </c>
      <c r="R2766">
        <v>56</v>
      </c>
      <c r="S2766" t="s">
        <v>71</v>
      </c>
      <c r="T2766" t="s">
        <v>31</v>
      </c>
      <c r="U2766" t="s">
        <v>3926</v>
      </c>
      <c r="V2766">
        <v>9</v>
      </c>
      <c r="W2766">
        <v>3</v>
      </c>
      <c r="X2766">
        <v>2026</v>
      </c>
      <c r="Y2766" t="s">
        <v>6228</v>
      </c>
      <c r="Z2766">
        <v>2</v>
      </c>
      <c r="AA2766" t="s">
        <v>6235</v>
      </c>
      <c r="AB2766">
        <v>454</v>
      </c>
      <c r="AC2766">
        <v>0.19487179487179487</v>
      </c>
      <c r="AD2766" t="s">
        <v>6233</v>
      </c>
      <c r="AE2766" t="s">
        <v>6234</v>
      </c>
    </row>
    <row r="2767" spans="1:31" x14ac:dyDescent="0.25">
      <c r="A2767" t="s">
        <v>3927</v>
      </c>
      <c r="B2767" s="1">
        <v>46115</v>
      </c>
      <c r="C2767">
        <v>0.46597222222222223</v>
      </c>
      <c r="D2767" t="s">
        <v>200</v>
      </c>
      <c r="E2767" t="s">
        <v>139</v>
      </c>
      <c r="F2767" t="s">
        <v>166</v>
      </c>
      <c r="G2767" t="s">
        <v>117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27</v>
      </c>
      <c r="O2767">
        <v>5</v>
      </c>
      <c r="P2767" t="s">
        <v>28</v>
      </c>
      <c r="Q2767" t="s">
        <v>29</v>
      </c>
      <c r="R2767">
        <v>39</v>
      </c>
      <c r="S2767" t="s">
        <v>30</v>
      </c>
      <c r="T2767" t="s">
        <v>58</v>
      </c>
      <c r="U2767" t="s">
        <v>3927</v>
      </c>
      <c r="V2767">
        <v>11</v>
      </c>
      <c r="W2767">
        <v>4</v>
      </c>
      <c r="X2767">
        <v>2026</v>
      </c>
      <c r="Y2767" t="s">
        <v>6237</v>
      </c>
      <c r="Z2767">
        <v>3</v>
      </c>
      <c r="AA2767" t="s">
        <v>6235</v>
      </c>
      <c r="AB2767">
        <v>212</v>
      </c>
      <c r="AC2767">
        <v>5.675675675675676E-2</v>
      </c>
      <c r="AD2767" t="s">
        <v>6238</v>
      </c>
      <c r="AE2767" t="s">
        <v>6231</v>
      </c>
    </row>
    <row r="2768" spans="1:31" x14ac:dyDescent="0.25">
      <c r="A2768" t="s">
        <v>3928</v>
      </c>
      <c r="B2768" s="1">
        <v>46101</v>
      </c>
      <c r="C2768">
        <v>0.82777777777777772</v>
      </c>
      <c r="D2768" t="s">
        <v>130</v>
      </c>
      <c r="E2768" t="s">
        <v>54</v>
      </c>
      <c r="F2768" t="s">
        <v>69</v>
      </c>
      <c r="G2768" t="s">
        <v>104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91</v>
      </c>
      <c r="O2768">
        <v>1</v>
      </c>
      <c r="P2768" t="s">
        <v>28</v>
      </c>
      <c r="Q2768" t="s">
        <v>29</v>
      </c>
      <c r="R2768">
        <v>36</v>
      </c>
      <c r="S2768" t="s">
        <v>30</v>
      </c>
      <c r="T2768" t="s">
        <v>41</v>
      </c>
      <c r="U2768" t="s">
        <v>3928</v>
      </c>
      <c r="V2768">
        <v>19</v>
      </c>
      <c r="W2768">
        <v>3</v>
      </c>
      <c r="X2768">
        <v>2026</v>
      </c>
      <c r="Y2768" t="s">
        <v>6232</v>
      </c>
      <c r="Z2768">
        <v>1</v>
      </c>
      <c r="AA2768" t="s">
        <v>6235</v>
      </c>
      <c r="AB2768">
        <v>793</v>
      </c>
      <c r="AC2768">
        <v>0.36333333333333334</v>
      </c>
      <c r="AD2768" t="s">
        <v>6233</v>
      </c>
      <c r="AE2768" t="s">
        <v>6231</v>
      </c>
    </row>
    <row r="2769" spans="1:31" x14ac:dyDescent="0.25">
      <c r="A2769" t="s">
        <v>3929</v>
      </c>
      <c r="B2769" s="1">
        <v>46141</v>
      </c>
      <c r="C2769">
        <v>0.79513888888888884</v>
      </c>
      <c r="D2769" t="s">
        <v>200</v>
      </c>
      <c r="E2769" t="s">
        <v>139</v>
      </c>
      <c r="F2769" t="s">
        <v>25</v>
      </c>
      <c r="G2769" t="s">
        <v>104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27</v>
      </c>
      <c r="O2769">
        <v>1</v>
      </c>
      <c r="P2769" t="s">
        <v>28</v>
      </c>
      <c r="Q2769" t="s">
        <v>56</v>
      </c>
      <c r="R2769">
        <v>52</v>
      </c>
      <c r="S2769" t="s">
        <v>40</v>
      </c>
      <c r="T2769" t="s">
        <v>41</v>
      </c>
      <c r="U2769" t="s">
        <v>3929</v>
      </c>
      <c r="V2769">
        <v>19</v>
      </c>
      <c r="W2769">
        <v>4</v>
      </c>
      <c r="X2769">
        <v>2026</v>
      </c>
      <c r="Y2769" t="s">
        <v>6232</v>
      </c>
      <c r="Z2769">
        <v>-5</v>
      </c>
      <c r="AA2769" t="s">
        <v>6229</v>
      </c>
      <c r="AB2769">
        <v>466</v>
      </c>
      <c r="AC2769">
        <v>0.22972972972972974</v>
      </c>
      <c r="AD2769" t="s">
        <v>6233</v>
      </c>
      <c r="AE2769" t="s">
        <v>6234</v>
      </c>
    </row>
    <row r="2770" spans="1:31" x14ac:dyDescent="0.25">
      <c r="A2770" t="s">
        <v>3930</v>
      </c>
      <c r="B2770" s="1">
        <v>46163</v>
      </c>
      <c r="C2770">
        <v>0.67569444444444449</v>
      </c>
      <c r="D2770" t="s">
        <v>296</v>
      </c>
      <c r="E2770" t="s">
        <v>139</v>
      </c>
      <c r="F2770" t="s">
        <v>25</v>
      </c>
      <c r="G2770" t="s">
        <v>117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27</v>
      </c>
      <c r="O2770">
        <v>5</v>
      </c>
      <c r="P2770" t="s">
        <v>28</v>
      </c>
      <c r="Q2770" t="s">
        <v>56</v>
      </c>
      <c r="R2770">
        <v>23</v>
      </c>
      <c r="S2770" t="s">
        <v>71</v>
      </c>
      <c r="T2770" t="s">
        <v>58</v>
      </c>
      <c r="U2770" t="s">
        <v>3930</v>
      </c>
      <c r="V2770">
        <v>16</v>
      </c>
      <c r="W2770">
        <v>5</v>
      </c>
      <c r="X2770">
        <v>2026</v>
      </c>
      <c r="Y2770" t="s">
        <v>6232</v>
      </c>
      <c r="Z2770">
        <v>17</v>
      </c>
      <c r="AA2770" t="s">
        <v>6235</v>
      </c>
      <c r="AB2770">
        <v>363</v>
      </c>
      <c r="AC2770">
        <v>0.15</v>
      </c>
      <c r="AD2770" t="s">
        <v>6238</v>
      </c>
      <c r="AE2770" t="s">
        <v>6241</v>
      </c>
    </row>
    <row r="2771" spans="1:31" x14ac:dyDescent="0.25">
      <c r="A2771" t="s">
        <v>3931</v>
      </c>
      <c r="B2771" s="1">
        <v>46149</v>
      </c>
      <c r="C2771">
        <v>0.51458333333333328</v>
      </c>
      <c r="D2771" t="s">
        <v>296</v>
      </c>
      <c r="E2771" t="s">
        <v>83</v>
      </c>
      <c r="F2771" t="s">
        <v>166</v>
      </c>
      <c r="G2771" t="s">
        <v>38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91</v>
      </c>
      <c r="O2771">
        <v>2</v>
      </c>
      <c r="P2771" t="s">
        <v>28</v>
      </c>
      <c r="Q2771" t="s">
        <v>29</v>
      </c>
      <c r="R2771">
        <v>57</v>
      </c>
      <c r="S2771" t="s">
        <v>71</v>
      </c>
      <c r="T2771" t="s">
        <v>85</v>
      </c>
      <c r="U2771" t="s">
        <v>3931</v>
      </c>
      <c r="V2771">
        <v>12</v>
      </c>
      <c r="W2771">
        <v>5</v>
      </c>
      <c r="X2771">
        <v>2026</v>
      </c>
      <c r="Y2771" t="s">
        <v>6237</v>
      </c>
      <c r="Z2771">
        <v>11</v>
      </c>
      <c r="AA2771" t="s">
        <v>6235</v>
      </c>
      <c r="AB2771">
        <v>855</v>
      </c>
      <c r="AC2771">
        <v>0.22500000000000001</v>
      </c>
      <c r="AD2771" t="s">
        <v>6233</v>
      </c>
      <c r="AE2771" t="s">
        <v>6234</v>
      </c>
    </row>
    <row r="2772" spans="1:31" x14ac:dyDescent="0.25">
      <c r="A2772" t="s">
        <v>3932</v>
      </c>
      <c r="B2772" s="1">
        <v>46084</v>
      </c>
      <c r="C2772">
        <v>0.65486111111111112</v>
      </c>
      <c r="D2772" t="s">
        <v>89</v>
      </c>
      <c r="E2772" t="s">
        <v>54</v>
      </c>
      <c r="F2772" t="s">
        <v>25</v>
      </c>
      <c r="G2772" t="s">
        <v>38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91</v>
      </c>
      <c r="O2772">
        <v>1</v>
      </c>
      <c r="P2772" t="s">
        <v>28</v>
      </c>
      <c r="Q2772" t="s">
        <v>56</v>
      </c>
      <c r="R2772">
        <v>45</v>
      </c>
      <c r="S2772" t="s">
        <v>131</v>
      </c>
      <c r="T2772" t="s">
        <v>58</v>
      </c>
      <c r="U2772" t="s">
        <v>3932</v>
      </c>
      <c r="V2772">
        <v>15</v>
      </c>
      <c r="W2772">
        <v>3</v>
      </c>
      <c r="X2772">
        <v>2026</v>
      </c>
      <c r="Y2772" t="s">
        <v>6232</v>
      </c>
      <c r="Z2772">
        <v>0</v>
      </c>
      <c r="AA2772" t="s">
        <v>6229</v>
      </c>
      <c r="AB2772">
        <v>470</v>
      </c>
      <c r="AC2772">
        <v>0.29318181818181821</v>
      </c>
      <c r="AD2772" t="s">
        <v>6233</v>
      </c>
      <c r="AE2772" t="s">
        <v>6231</v>
      </c>
    </row>
    <row r="2773" spans="1:31" x14ac:dyDescent="0.25">
      <c r="A2773" t="s">
        <v>3933</v>
      </c>
      <c r="B2773" s="1">
        <v>46120</v>
      </c>
      <c r="C2773">
        <v>0.71180555555555558</v>
      </c>
      <c r="D2773" t="s">
        <v>89</v>
      </c>
      <c r="E2773" t="s">
        <v>100</v>
      </c>
      <c r="F2773" t="s">
        <v>84</v>
      </c>
      <c r="G2773" t="s">
        <v>104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91</v>
      </c>
      <c r="O2773">
        <v>5</v>
      </c>
      <c r="P2773" t="s">
        <v>28</v>
      </c>
      <c r="Q2773" t="s">
        <v>29</v>
      </c>
      <c r="R2773">
        <v>37</v>
      </c>
      <c r="S2773" t="s">
        <v>40</v>
      </c>
      <c r="T2773" t="s">
        <v>58</v>
      </c>
      <c r="U2773" t="s">
        <v>3933</v>
      </c>
      <c r="V2773">
        <v>17</v>
      </c>
      <c r="W2773">
        <v>4</v>
      </c>
      <c r="X2773">
        <v>2026</v>
      </c>
      <c r="Y2773" t="s">
        <v>6232</v>
      </c>
      <c r="Z2773">
        <v>1</v>
      </c>
      <c r="AA2773" t="s">
        <v>6235</v>
      </c>
      <c r="AB2773">
        <v>769</v>
      </c>
      <c r="AC2773">
        <v>0.22499999999999998</v>
      </c>
      <c r="AD2773" t="s">
        <v>6238</v>
      </c>
      <c r="AE2773" t="s">
        <v>6231</v>
      </c>
    </row>
    <row r="2774" spans="1:31" x14ac:dyDescent="0.25">
      <c r="A2774" t="s">
        <v>3934</v>
      </c>
      <c r="B2774" s="1">
        <v>46074</v>
      </c>
      <c r="C2774">
        <v>0.39444444444444443</v>
      </c>
      <c r="D2774" t="s">
        <v>200</v>
      </c>
      <c r="E2774" t="s">
        <v>46</v>
      </c>
      <c r="F2774" t="s">
        <v>69</v>
      </c>
      <c r="G2774" t="s">
        <v>96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39</v>
      </c>
      <c r="O2774">
        <v>3</v>
      </c>
      <c r="P2774" t="s">
        <v>28</v>
      </c>
      <c r="Q2774" t="s">
        <v>29</v>
      </c>
      <c r="R2774">
        <v>37</v>
      </c>
      <c r="S2774" t="s">
        <v>64</v>
      </c>
      <c r="T2774" t="s">
        <v>31</v>
      </c>
      <c r="U2774" t="s">
        <v>3934</v>
      </c>
      <c r="V2774">
        <v>9</v>
      </c>
      <c r="W2774">
        <v>2</v>
      </c>
      <c r="X2774">
        <v>2026</v>
      </c>
      <c r="Y2774" t="s">
        <v>6228</v>
      </c>
      <c r="Z2774">
        <v>6</v>
      </c>
      <c r="AA2774" t="s">
        <v>6235</v>
      </c>
      <c r="AB2774">
        <v>415</v>
      </c>
      <c r="AC2774">
        <v>0.16363636363636364</v>
      </c>
      <c r="AD2774" t="s">
        <v>6240</v>
      </c>
      <c r="AE2774" t="s">
        <v>6231</v>
      </c>
    </row>
    <row r="2775" spans="1:31" x14ac:dyDescent="0.25">
      <c r="A2775" t="s">
        <v>3935</v>
      </c>
      <c r="B2775" s="1">
        <v>46146</v>
      </c>
      <c r="C2775">
        <v>0.5541666666666667</v>
      </c>
      <c r="D2775" t="s">
        <v>116</v>
      </c>
      <c r="E2775" t="s">
        <v>46</v>
      </c>
      <c r="F2775" t="s">
        <v>25</v>
      </c>
      <c r="G2775" t="s">
        <v>104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70</v>
      </c>
      <c r="O2775">
        <v>4</v>
      </c>
      <c r="P2775" t="s">
        <v>28</v>
      </c>
      <c r="Q2775" t="s">
        <v>29</v>
      </c>
      <c r="R2775">
        <v>28</v>
      </c>
      <c r="S2775" t="s">
        <v>57</v>
      </c>
      <c r="T2775" t="s">
        <v>85</v>
      </c>
      <c r="U2775" t="s">
        <v>3935</v>
      </c>
      <c r="V2775">
        <v>13</v>
      </c>
      <c r="W2775">
        <v>5</v>
      </c>
      <c r="X2775">
        <v>2026</v>
      </c>
      <c r="Y2775" t="s">
        <v>6237</v>
      </c>
      <c r="Z2775">
        <v>9</v>
      </c>
      <c r="AA2775" t="s">
        <v>6235</v>
      </c>
      <c r="AB2775">
        <v>321</v>
      </c>
      <c r="AC2775">
        <v>0.2878787878787879</v>
      </c>
      <c r="AD2775" t="s">
        <v>6230</v>
      </c>
      <c r="AE2775" t="s">
        <v>6236</v>
      </c>
    </row>
    <row r="2776" spans="1:31" x14ac:dyDescent="0.25">
      <c r="A2776" t="s">
        <v>3936</v>
      </c>
      <c r="B2776" s="1">
        <v>46036</v>
      </c>
      <c r="C2776">
        <v>0.60277777777777775</v>
      </c>
      <c r="D2776" t="s">
        <v>68</v>
      </c>
      <c r="E2776" t="s">
        <v>83</v>
      </c>
      <c r="F2776" t="s">
        <v>166</v>
      </c>
      <c r="G2776" t="s">
        <v>96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39</v>
      </c>
      <c r="O2776">
        <v>4</v>
      </c>
      <c r="P2776" t="s">
        <v>28</v>
      </c>
      <c r="Q2776" t="s">
        <v>29</v>
      </c>
      <c r="R2776">
        <v>33</v>
      </c>
      <c r="S2776" t="s">
        <v>40</v>
      </c>
      <c r="T2776" t="s">
        <v>85</v>
      </c>
      <c r="U2776" t="s">
        <v>3936</v>
      </c>
      <c r="V2776">
        <v>14</v>
      </c>
      <c r="W2776">
        <v>1</v>
      </c>
      <c r="X2776">
        <v>2026</v>
      </c>
      <c r="Y2776" t="s">
        <v>6237</v>
      </c>
      <c r="Z2776">
        <v>4</v>
      </c>
      <c r="AA2776" t="s">
        <v>6235</v>
      </c>
      <c r="AB2776">
        <v>548</v>
      </c>
      <c r="AC2776">
        <v>0.26904761904761909</v>
      </c>
      <c r="AD2776" t="s">
        <v>6230</v>
      </c>
      <c r="AE2776" t="s">
        <v>6236</v>
      </c>
    </row>
    <row r="2777" spans="1:31" x14ac:dyDescent="0.25">
      <c r="A2777" t="s">
        <v>3937</v>
      </c>
      <c r="B2777" s="1">
        <v>46167</v>
      </c>
      <c r="C2777">
        <v>0.91805555555555551</v>
      </c>
      <c r="D2777" t="s">
        <v>130</v>
      </c>
      <c r="E2777" t="s">
        <v>159</v>
      </c>
      <c r="F2777" t="s">
        <v>37</v>
      </c>
      <c r="G2777" t="s">
        <v>96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70</v>
      </c>
      <c r="O2777">
        <v>1</v>
      </c>
      <c r="P2777" t="s">
        <v>146</v>
      </c>
      <c r="Q2777" t="s">
        <v>29</v>
      </c>
      <c r="R2777">
        <v>30</v>
      </c>
      <c r="S2777" t="s">
        <v>57</v>
      </c>
      <c r="T2777" t="s">
        <v>58</v>
      </c>
      <c r="U2777" t="s">
        <v>3937</v>
      </c>
      <c r="V2777">
        <v>22</v>
      </c>
      <c r="W2777">
        <v>5</v>
      </c>
      <c r="X2777">
        <v>2026</v>
      </c>
      <c r="Y2777" t="s">
        <v>6239</v>
      </c>
      <c r="Z2777">
        <v>7</v>
      </c>
      <c r="AA2777" t="s">
        <v>6235</v>
      </c>
      <c r="AB2777">
        <v>830</v>
      </c>
      <c r="AC2777">
        <v>0.30238095238095236</v>
      </c>
      <c r="AD2777" t="s">
        <v>6233</v>
      </c>
      <c r="AE2777" t="s">
        <v>6236</v>
      </c>
    </row>
    <row r="2778" spans="1:31" x14ac:dyDescent="0.25">
      <c r="A2778" t="s">
        <v>3938</v>
      </c>
      <c r="B2778" s="1">
        <v>46096</v>
      </c>
      <c r="C2778">
        <v>0.58194444444444449</v>
      </c>
      <c r="D2778" t="s">
        <v>296</v>
      </c>
      <c r="E2778" t="s">
        <v>54</v>
      </c>
      <c r="F2778" t="s">
        <v>37</v>
      </c>
      <c r="G2778" t="s">
        <v>117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91</v>
      </c>
      <c r="O2778">
        <v>3</v>
      </c>
      <c r="P2778" t="s">
        <v>146</v>
      </c>
      <c r="Q2778" t="s">
        <v>29</v>
      </c>
      <c r="R2778">
        <v>52</v>
      </c>
      <c r="S2778" t="s">
        <v>170</v>
      </c>
      <c r="T2778" t="s">
        <v>85</v>
      </c>
      <c r="U2778" t="s">
        <v>3938</v>
      </c>
      <c r="V2778">
        <v>13</v>
      </c>
      <c r="W2778">
        <v>3</v>
      </c>
      <c r="X2778">
        <v>2026</v>
      </c>
      <c r="Y2778" t="s">
        <v>6237</v>
      </c>
      <c r="Z2778">
        <v>0</v>
      </c>
      <c r="AA2778" t="s">
        <v>6229</v>
      </c>
      <c r="AB2778">
        <v>784</v>
      </c>
      <c r="AC2778">
        <v>0.31794871794871798</v>
      </c>
      <c r="AD2778" t="s">
        <v>6240</v>
      </c>
      <c r="AE2778" t="s">
        <v>6234</v>
      </c>
    </row>
    <row r="2779" spans="1:31" x14ac:dyDescent="0.25">
      <c r="A2779" t="s">
        <v>3939</v>
      </c>
      <c r="B2779" s="1">
        <v>46056</v>
      </c>
      <c r="C2779">
        <v>0.4548611111111111</v>
      </c>
      <c r="D2779" t="s">
        <v>121</v>
      </c>
      <c r="E2779" t="s">
        <v>36</v>
      </c>
      <c r="F2779" t="s">
        <v>37</v>
      </c>
      <c r="G2779" t="s">
        <v>117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39</v>
      </c>
      <c r="O2779">
        <v>4</v>
      </c>
      <c r="P2779" t="s">
        <v>28</v>
      </c>
      <c r="Q2779" t="s">
        <v>56</v>
      </c>
      <c r="R2779">
        <v>48</v>
      </c>
      <c r="S2779" t="s">
        <v>131</v>
      </c>
      <c r="T2779" t="s">
        <v>31</v>
      </c>
      <c r="U2779" t="s">
        <v>3939</v>
      </c>
      <c r="V2779">
        <v>10</v>
      </c>
      <c r="W2779">
        <v>2</v>
      </c>
      <c r="X2779">
        <v>2026</v>
      </c>
      <c r="Y2779" t="s">
        <v>6237</v>
      </c>
      <c r="Z2779">
        <v>10</v>
      </c>
      <c r="AA2779" t="s">
        <v>6235</v>
      </c>
      <c r="AB2779">
        <v>1032</v>
      </c>
      <c r="AC2779">
        <v>7.3584905660377356E-2</v>
      </c>
      <c r="AD2779" t="s">
        <v>6230</v>
      </c>
      <c r="AE2779" t="s">
        <v>6234</v>
      </c>
    </row>
    <row r="2780" spans="1:31" x14ac:dyDescent="0.25">
      <c r="A2780" t="s">
        <v>3940</v>
      </c>
      <c r="B2780" s="1">
        <v>46180</v>
      </c>
      <c r="C2780">
        <v>0.45069444444444445</v>
      </c>
      <c r="D2780" t="s">
        <v>89</v>
      </c>
      <c r="E2780" t="s">
        <v>159</v>
      </c>
      <c r="F2780" t="s">
        <v>47</v>
      </c>
      <c r="G2780" t="s">
        <v>48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91</v>
      </c>
      <c r="O2780">
        <v>3</v>
      </c>
      <c r="P2780" t="s">
        <v>28</v>
      </c>
      <c r="Q2780" t="s">
        <v>56</v>
      </c>
      <c r="R2780">
        <v>18</v>
      </c>
      <c r="S2780" t="s">
        <v>170</v>
      </c>
      <c r="T2780" t="s">
        <v>31</v>
      </c>
      <c r="U2780" t="s">
        <v>3940</v>
      </c>
      <c r="V2780">
        <v>10</v>
      </c>
      <c r="W2780">
        <v>6</v>
      </c>
      <c r="X2780">
        <v>2026</v>
      </c>
      <c r="Y2780" t="s">
        <v>6237</v>
      </c>
      <c r="Z2780">
        <v>20</v>
      </c>
      <c r="AA2780" t="s">
        <v>6235</v>
      </c>
      <c r="AB2780">
        <v>351</v>
      </c>
      <c r="AC2780">
        <v>0.20677966101694914</v>
      </c>
      <c r="AD2780" t="s">
        <v>6240</v>
      </c>
      <c r="AE2780" t="s">
        <v>6241</v>
      </c>
    </row>
    <row r="2781" spans="1:31" x14ac:dyDescent="0.25">
      <c r="A2781" t="s">
        <v>3941</v>
      </c>
      <c r="B2781" s="1">
        <v>46106</v>
      </c>
      <c r="C2781">
        <v>0.6</v>
      </c>
      <c r="D2781" t="s">
        <v>68</v>
      </c>
      <c r="E2781" t="s">
        <v>24</v>
      </c>
      <c r="F2781" t="s">
        <v>25</v>
      </c>
      <c r="G2781" t="s">
        <v>48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91</v>
      </c>
      <c r="O2781">
        <v>3</v>
      </c>
      <c r="P2781" t="s">
        <v>28</v>
      </c>
      <c r="Q2781" t="s">
        <v>56</v>
      </c>
      <c r="R2781">
        <v>21</v>
      </c>
      <c r="S2781" t="s">
        <v>40</v>
      </c>
      <c r="T2781" t="s">
        <v>85</v>
      </c>
      <c r="U2781" t="s">
        <v>3941</v>
      </c>
      <c r="V2781">
        <v>14</v>
      </c>
      <c r="W2781">
        <v>3</v>
      </c>
      <c r="X2781">
        <v>2026</v>
      </c>
      <c r="Y2781" t="s">
        <v>6237</v>
      </c>
      <c r="Z2781">
        <v>20</v>
      </c>
      <c r="AA2781" t="s">
        <v>6235</v>
      </c>
      <c r="AB2781">
        <v>425</v>
      </c>
      <c r="AC2781">
        <v>0.16111111111111109</v>
      </c>
      <c r="AD2781" t="s">
        <v>6240</v>
      </c>
      <c r="AE2781" t="s">
        <v>6241</v>
      </c>
    </row>
    <row r="2782" spans="1:31" x14ac:dyDescent="0.25">
      <c r="A2782" t="s">
        <v>3942</v>
      </c>
      <c r="B2782" s="1">
        <v>46067</v>
      </c>
      <c r="C2782">
        <v>0.84791666666666665</v>
      </c>
      <c r="D2782" t="s">
        <v>296</v>
      </c>
      <c r="E2782" t="s">
        <v>90</v>
      </c>
      <c r="F2782" t="s">
        <v>37</v>
      </c>
      <c r="G2782" t="s">
        <v>48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39</v>
      </c>
      <c r="O2782">
        <v>2</v>
      </c>
      <c r="P2782" t="s">
        <v>28</v>
      </c>
      <c r="Q2782" t="s">
        <v>29</v>
      </c>
      <c r="R2782">
        <v>26</v>
      </c>
      <c r="S2782" t="s">
        <v>64</v>
      </c>
      <c r="T2782" t="s">
        <v>41</v>
      </c>
      <c r="U2782" t="s">
        <v>3942</v>
      </c>
      <c r="V2782">
        <v>20</v>
      </c>
      <c r="W2782">
        <v>2</v>
      </c>
      <c r="X2782">
        <v>2026</v>
      </c>
      <c r="Y2782" t="s">
        <v>6239</v>
      </c>
      <c r="Z2782">
        <v>15</v>
      </c>
      <c r="AA2782" t="s">
        <v>6235</v>
      </c>
      <c r="AB2782">
        <v>1090</v>
      </c>
      <c r="AC2782">
        <v>0.10740740740740741</v>
      </c>
      <c r="AD2782" t="s">
        <v>6233</v>
      </c>
      <c r="AE2782" t="s">
        <v>6236</v>
      </c>
    </row>
    <row r="2783" spans="1:31" x14ac:dyDescent="0.25">
      <c r="A2783" t="s">
        <v>3943</v>
      </c>
      <c r="B2783" s="1">
        <v>46149</v>
      </c>
      <c r="C2783">
        <v>0.49791666666666667</v>
      </c>
      <c r="D2783" t="s">
        <v>45</v>
      </c>
      <c r="E2783" t="s">
        <v>90</v>
      </c>
      <c r="F2783" t="s">
        <v>84</v>
      </c>
      <c r="G2783" t="s">
        <v>26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70</v>
      </c>
      <c r="O2783">
        <v>1</v>
      </c>
      <c r="P2783" t="s">
        <v>28</v>
      </c>
      <c r="Q2783" t="s">
        <v>29</v>
      </c>
      <c r="R2783">
        <v>45</v>
      </c>
      <c r="S2783" t="s">
        <v>71</v>
      </c>
      <c r="T2783" t="s">
        <v>58</v>
      </c>
      <c r="U2783" t="s">
        <v>3943</v>
      </c>
      <c r="V2783">
        <v>11</v>
      </c>
      <c r="W2783">
        <v>5</v>
      </c>
      <c r="X2783">
        <v>2026</v>
      </c>
      <c r="Y2783" t="s">
        <v>6237</v>
      </c>
      <c r="Z2783">
        <v>11</v>
      </c>
      <c r="AA2783" t="s">
        <v>6235</v>
      </c>
      <c r="AB2783">
        <v>410</v>
      </c>
      <c r="AC2783">
        <v>0.11935483870967742</v>
      </c>
      <c r="AD2783" t="s">
        <v>6233</v>
      </c>
      <c r="AE2783" t="s">
        <v>6231</v>
      </c>
    </row>
    <row r="2784" spans="1:31" x14ac:dyDescent="0.25">
      <c r="A2784" t="s">
        <v>3944</v>
      </c>
      <c r="B2784" s="1">
        <v>46146</v>
      </c>
      <c r="C2784">
        <v>0.65347222222222223</v>
      </c>
      <c r="D2784" t="s">
        <v>116</v>
      </c>
      <c r="E2784" t="s">
        <v>100</v>
      </c>
      <c r="F2784" t="s">
        <v>63</v>
      </c>
      <c r="G2784" t="s">
        <v>38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49</v>
      </c>
      <c r="O2784">
        <v>4</v>
      </c>
      <c r="P2784" t="s">
        <v>146</v>
      </c>
      <c r="Q2784" t="s">
        <v>56</v>
      </c>
      <c r="R2784">
        <v>41</v>
      </c>
      <c r="S2784" t="s">
        <v>57</v>
      </c>
      <c r="T2784" t="s">
        <v>58</v>
      </c>
      <c r="U2784" t="s">
        <v>3944</v>
      </c>
      <c r="V2784">
        <v>15</v>
      </c>
      <c r="W2784">
        <v>5</v>
      </c>
      <c r="X2784">
        <v>2026</v>
      </c>
      <c r="Y2784" t="s">
        <v>6232</v>
      </c>
      <c r="Z2784">
        <v>12</v>
      </c>
      <c r="AA2784" t="s">
        <v>6235</v>
      </c>
      <c r="AB2784">
        <v>926</v>
      </c>
      <c r="AC2784">
        <v>0.25208333333333333</v>
      </c>
      <c r="AD2784" t="s">
        <v>6230</v>
      </c>
      <c r="AE2784" t="s">
        <v>6231</v>
      </c>
    </row>
    <row r="2785" spans="1:31" x14ac:dyDescent="0.25">
      <c r="A2785" t="s">
        <v>3945</v>
      </c>
      <c r="B2785" s="1">
        <v>46167</v>
      </c>
      <c r="C2785">
        <v>0.89583333333333337</v>
      </c>
      <c r="D2785" t="s">
        <v>45</v>
      </c>
      <c r="E2785" t="s">
        <v>24</v>
      </c>
      <c r="F2785" t="s">
        <v>25</v>
      </c>
      <c r="G2785" t="s">
        <v>38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49</v>
      </c>
      <c r="O2785">
        <v>3</v>
      </c>
      <c r="P2785" t="s">
        <v>28</v>
      </c>
      <c r="Q2785" t="s">
        <v>56</v>
      </c>
      <c r="R2785">
        <v>53</v>
      </c>
      <c r="S2785" t="s">
        <v>57</v>
      </c>
      <c r="T2785" t="s">
        <v>41</v>
      </c>
      <c r="U2785" t="s">
        <v>3945</v>
      </c>
      <c r="V2785">
        <v>21</v>
      </c>
      <c r="W2785">
        <v>5</v>
      </c>
      <c r="X2785">
        <v>2026</v>
      </c>
      <c r="Y2785" t="s">
        <v>6239</v>
      </c>
      <c r="Z2785">
        <v>0</v>
      </c>
      <c r="AA2785" t="s">
        <v>6229</v>
      </c>
      <c r="AB2785">
        <v>885</v>
      </c>
      <c r="AC2785">
        <v>0.62380952380952381</v>
      </c>
      <c r="AD2785" t="s">
        <v>6240</v>
      </c>
      <c r="AE2785" t="s">
        <v>6234</v>
      </c>
    </row>
    <row r="2786" spans="1:31" x14ac:dyDescent="0.25">
      <c r="A2786" t="s">
        <v>3946</v>
      </c>
      <c r="B2786" s="1">
        <v>46139</v>
      </c>
      <c r="C2786">
        <v>0.38124999999999998</v>
      </c>
      <c r="D2786" t="s">
        <v>35</v>
      </c>
      <c r="E2786" t="s">
        <v>54</v>
      </c>
      <c r="F2786" t="s">
        <v>47</v>
      </c>
      <c r="G2786" t="s">
        <v>117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70</v>
      </c>
      <c r="O2786">
        <v>5</v>
      </c>
      <c r="P2786" t="s">
        <v>28</v>
      </c>
      <c r="Q2786" t="s">
        <v>29</v>
      </c>
      <c r="R2786">
        <v>60</v>
      </c>
      <c r="S2786" t="s">
        <v>57</v>
      </c>
      <c r="T2786" t="s">
        <v>31</v>
      </c>
      <c r="U2786" t="s">
        <v>3946</v>
      </c>
      <c r="V2786">
        <v>9</v>
      </c>
      <c r="W2786">
        <v>4</v>
      </c>
      <c r="X2786">
        <v>2026</v>
      </c>
      <c r="Y2786" t="s">
        <v>6228</v>
      </c>
      <c r="Z2786">
        <v>15</v>
      </c>
      <c r="AA2786" t="s">
        <v>6235</v>
      </c>
      <c r="AB2786">
        <v>918</v>
      </c>
      <c r="AC2786">
        <v>0.22000000000000003</v>
      </c>
      <c r="AD2786" t="s">
        <v>6238</v>
      </c>
      <c r="AE2786" t="s">
        <v>6234</v>
      </c>
    </row>
    <row r="2787" spans="1:31" x14ac:dyDescent="0.25">
      <c r="A2787" t="s">
        <v>3947</v>
      </c>
      <c r="B2787" s="1">
        <v>46176</v>
      </c>
      <c r="C2787">
        <v>0.85763888888888884</v>
      </c>
      <c r="D2787" t="s">
        <v>75</v>
      </c>
      <c r="E2787" t="s">
        <v>36</v>
      </c>
      <c r="F2787" t="s">
        <v>166</v>
      </c>
      <c r="G2787" t="s">
        <v>26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70</v>
      </c>
      <c r="O2787">
        <v>5</v>
      </c>
      <c r="P2787" t="s">
        <v>28</v>
      </c>
      <c r="Q2787" t="s">
        <v>56</v>
      </c>
      <c r="R2787">
        <v>23</v>
      </c>
      <c r="S2787" t="s">
        <v>40</v>
      </c>
      <c r="T2787" t="s">
        <v>41</v>
      </c>
      <c r="U2787" t="s">
        <v>3947</v>
      </c>
      <c r="V2787">
        <v>20</v>
      </c>
      <c r="W2787">
        <v>6</v>
      </c>
      <c r="X2787">
        <v>2026</v>
      </c>
      <c r="Y2787" t="s">
        <v>6239</v>
      </c>
      <c r="Z2787">
        <v>4</v>
      </c>
      <c r="AA2787" t="s">
        <v>6235</v>
      </c>
      <c r="AB2787">
        <v>343</v>
      </c>
      <c r="AC2787">
        <v>0.35333333333333333</v>
      </c>
      <c r="AD2787" t="s">
        <v>6238</v>
      </c>
      <c r="AE2787" t="s">
        <v>6241</v>
      </c>
    </row>
    <row r="2788" spans="1:31" x14ac:dyDescent="0.25">
      <c r="A2788" t="s">
        <v>3948</v>
      </c>
      <c r="B2788" s="1">
        <v>46121</v>
      </c>
      <c r="C2788">
        <v>0.78402777777777777</v>
      </c>
      <c r="D2788" t="s">
        <v>23</v>
      </c>
      <c r="E2788" t="s">
        <v>90</v>
      </c>
      <c r="F2788" t="s">
        <v>25</v>
      </c>
      <c r="G2788" t="s">
        <v>38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39</v>
      </c>
      <c r="O2788">
        <v>1</v>
      </c>
      <c r="P2788" t="s">
        <v>28</v>
      </c>
      <c r="Q2788" t="s">
        <v>56</v>
      </c>
      <c r="R2788">
        <v>28</v>
      </c>
      <c r="S2788" t="s">
        <v>71</v>
      </c>
      <c r="T2788" t="s">
        <v>41</v>
      </c>
      <c r="U2788" t="s">
        <v>3948</v>
      </c>
      <c r="V2788">
        <v>18</v>
      </c>
      <c r="W2788">
        <v>4</v>
      </c>
      <c r="X2788">
        <v>2026</v>
      </c>
      <c r="Y2788" t="s">
        <v>6232</v>
      </c>
      <c r="Z2788">
        <v>19</v>
      </c>
      <c r="AA2788" t="s">
        <v>6235</v>
      </c>
      <c r="AB2788">
        <v>1102</v>
      </c>
      <c r="AC2788">
        <v>3.6734693877551024E-2</v>
      </c>
      <c r="AD2788" t="s">
        <v>6233</v>
      </c>
      <c r="AE2788" t="s">
        <v>6236</v>
      </c>
    </row>
    <row r="2789" spans="1:31" x14ac:dyDescent="0.25">
      <c r="A2789" t="s">
        <v>3949</v>
      </c>
      <c r="B2789" s="1">
        <v>46087</v>
      </c>
      <c r="C2789">
        <v>0.41388888888888886</v>
      </c>
      <c r="D2789" t="s">
        <v>99</v>
      </c>
      <c r="E2789" t="s">
        <v>139</v>
      </c>
      <c r="F2789" t="s">
        <v>84</v>
      </c>
      <c r="G2789" t="s">
        <v>48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39</v>
      </c>
      <c r="O2789">
        <v>5</v>
      </c>
      <c r="P2789" t="s">
        <v>28</v>
      </c>
      <c r="Q2789" t="s">
        <v>56</v>
      </c>
      <c r="R2789">
        <v>51</v>
      </c>
      <c r="S2789" t="s">
        <v>30</v>
      </c>
      <c r="T2789" t="s">
        <v>31</v>
      </c>
      <c r="U2789" t="s">
        <v>3949</v>
      </c>
      <c r="V2789">
        <v>9</v>
      </c>
      <c r="W2789">
        <v>3</v>
      </c>
      <c r="X2789">
        <v>2026</v>
      </c>
      <c r="Y2789" t="s">
        <v>6228</v>
      </c>
      <c r="Z2789">
        <v>3</v>
      </c>
      <c r="AA2789" t="s">
        <v>6235</v>
      </c>
      <c r="AB2789">
        <v>511</v>
      </c>
      <c r="AC2789">
        <v>0.35277777777777775</v>
      </c>
      <c r="AD2789" t="s">
        <v>6238</v>
      </c>
      <c r="AE2789" t="s">
        <v>6234</v>
      </c>
    </row>
    <row r="2790" spans="1:31" x14ac:dyDescent="0.25">
      <c r="A2790" t="s">
        <v>3950</v>
      </c>
      <c r="B2790" s="1">
        <v>46110</v>
      </c>
      <c r="C2790">
        <v>0.91527777777777775</v>
      </c>
      <c r="D2790" t="s">
        <v>130</v>
      </c>
      <c r="E2790" t="s">
        <v>83</v>
      </c>
      <c r="F2790" t="s">
        <v>55</v>
      </c>
      <c r="G2790" t="s">
        <v>38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70</v>
      </c>
      <c r="O2790">
        <v>2</v>
      </c>
      <c r="P2790" t="s">
        <v>28</v>
      </c>
      <c r="Q2790" t="s">
        <v>29</v>
      </c>
      <c r="R2790">
        <v>46</v>
      </c>
      <c r="S2790" t="s">
        <v>170</v>
      </c>
      <c r="T2790" t="s">
        <v>41</v>
      </c>
      <c r="U2790" t="s">
        <v>3950</v>
      </c>
      <c r="V2790">
        <v>21</v>
      </c>
      <c r="W2790">
        <v>3</v>
      </c>
      <c r="X2790">
        <v>2026</v>
      </c>
      <c r="Y2790" t="s">
        <v>6239</v>
      </c>
      <c r="Z2790">
        <v>18</v>
      </c>
      <c r="AA2790" t="s">
        <v>6235</v>
      </c>
      <c r="AB2790">
        <v>732</v>
      </c>
      <c r="AC2790">
        <v>4.2372881355932202E-2</v>
      </c>
      <c r="AD2790" t="s">
        <v>6233</v>
      </c>
      <c r="AE2790" t="s">
        <v>6234</v>
      </c>
    </row>
    <row r="2791" spans="1:31" x14ac:dyDescent="0.25">
      <c r="A2791" t="s">
        <v>3951</v>
      </c>
      <c r="B2791" s="1">
        <v>46133</v>
      </c>
      <c r="C2791">
        <v>0.49930555555555556</v>
      </c>
      <c r="D2791" t="s">
        <v>23</v>
      </c>
      <c r="E2791" t="s">
        <v>139</v>
      </c>
      <c r="F2791" t="s">
        <v>25</v>
      </c>
      <c r="G2791" t="s">
        <v>104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27</v>
      </c>
      <c r="O2791">
        <v>4</v>
      </c>
      <c r="P2791" t="s">
        <v>28</v>
      </c>
      <c r="Q2791" t="s">
        <v>29</v>
      </c>
      <c r="R2791">
        <v>29</v>
      </c>
      <c r="S2791" t="s">
        <v>131</v>
      </c>
      <c r="T2791" t="s">
        <v>58</v>
      </c>
      <c r="U2791" t="s">
        <v>3951</v>
      </c>
      <c r="V2791">
        <v>11</v>
      </c>
      <c r="W2791">
        <v>4</v>
      </c>
      <c r="X2791">
        <v>2026</v>
      </c>
      <c r="Y2791" t="s">
        <v>6237</v>
      </c>
      <c r="Z2791">
        <v>6</v>
      </c>
      <c r="AA2791" t="s">
        <v>6235</v>
      </c>
      <c r="AB2791">
        <v>543</v>
      </c>
      <c r="AC2791">
        <v>0.22444444444444445</v>
      </c>
      <c r="AD2791" t="s">
        <v>6230</v>
      </c>
      <c r="AE2791" t="s">
        <v>6236</v>
      </c>
    </row>
    <row r="2792" spans="1:31" x14ac:dyDescent="0.25">
      <c r="A2792" t="s">
        <v>3952</v>
      </c>
      <c r="B2792" s="1">
        <v>46046</v>
      </c>
      <c r="C2792">
        <v>0.71458333333333335</v>
      </c>
      <c r="D2792" t="s">
        <v>130</v>
      </c>
      <c r="E2792" t="s">
        <v>139</v>
      </c>
      <c r="F2792" t="s">
        <v>166</v>
      </c>
      <c r="G2792" t="s">
        <v>117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27</v>
      </c>
      <c r="O2792">
        <v>3</v>
      </c>
      <c r="P2792" t="s">
        <v>28</v>
      </c>
      <c r="Q2792" t="s">
        <v>29</v>
      </c>
      <c r="R2792">
        <v>22</v>
      </c>
      <c r="S2792" t="s">
        <v>64</v>
      </c>
      <c r="T2792" t="s">
        <v>58</v>
      </c>
      <c r="U2792" t="s">
        <v>3952</v>
      </c>
      <c r="V2792">
        <v>17</v>
      </c>
      <c r="W2792">
        <v>1</v>
      </c>
      <c r="X2792">
        <v>2026</v>
      </c>
      <c r="Y2792" t="s">
        <v>6232</v>
      </c>
      <c r="Z2792">
        <v>2</v>
      </c>
      <c r="AA2792" t="s">
        <v>6235</v>
      </c>
      <c r="AB2792">
        <v>910</v>
      </c>
      <c r="AC2792">
        <v>0.51071428571428579</v>
      </c>
      <c r="AD2792" t="s">
        <v>6240</v>
      </c>
      <c r="AE2792" t="s">
        <v>6241</v>
      </c>
    </row>
    <row r="2793" spans="1:31" x14ac:dyDescent="0.25">
      <c r="A2793" t="s">
        <v>3953</v>
      </c>
      <c r="B2793" s="1">
        <v>46084</v>
      </c>
      <c r="C2793">
        <v>0.54027777777777775</v>
      </c>
      <c r="D2793" t="s">
        <v>296</v>
      </c>
      <c r="E2793" t="s">
        <v>135</v>
      </c>
      <c r="F2793" t="s">
        <v>55</v>
      </c>
      <c r="G2793" t="s">
        <v>96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49</v>
      </c>
      <c r="O2793">
        <v>3</v>
      </c>
      <c r="P2793" t="s">
        <v>146</v>
      </c>
      <c r="Q2793" t="s">
        <v>56</v>
      </c>
      <c r="R2793">
        <v>52</v>
      </c>
      <c r="S2793" t="s">
        <v>131</v>
      </c>
      <c r="T2793" t="s">
        <v>85</v>
      </c>
      <c r="U2793" t="s">
        <v>3953</v>
      </c>
      <c r="V2793">
        <v>12</v>
      </c>
      <c r="W2793">
        <v>3</v>
      </c>
      <c r="X2793">
        <v>2026</v>
      </c>
      <c r="Y2793" t="s">
        <v>6237</v>
      </c>
      <c r="Z2793">
        <v>20</v>
      </c>
      <c r="AA2793" t="s">
        <v>6235</v>
      </c>
      <c r="AB2793">
        <v>247</v>
      </c>
      <c r="AC2793">
        <v>0.16222222222222221</v>
      </c>
      <c r="AD2793" t="s">
        <v>6240</v>
      </c>
      <c r="AE2793" t="s">
        <v>6234</v>
      </c>
    </row>
    <row r="2794" spans="1:31" x14ac:dyDescent="0.25">
      <c r="A2794" t="s">
        <v>3954</v>
      </c>
      <c r="B2794" s="1">
        <v>46074</v>
      </c>
      <c r="C2794">
        <v>0.49444444444444446</v>
      </c>
      <c r="D2794" t="s">
        <v>200</v>
      </c>
      <c r="E2794" t="s">
        <v>159</v>
      </c>
      <c r="F2794" t="s">
        <v>25</v>
      </c>
      <c r="G2794" t="s">
        <v>104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27</v>
      </c>
      <c r="O2794">
        <v>3</v>
      </c>
      <c r="P2794" t="s">
        <v>28</v>
      </c>
      <c r="Q2794" t="s">
        <v>56</v>
      </c>
      <c r="R2794">
        <v>57</v>
      </c>
      <c r="S2794" t="s">
        <v>64</v>
      </c>
      <c r="T2794" t="s">
        <v>58</v>
      </c>
      <c r="U2794" t="s">
        <v>3954</v>
      </c>
      <c r="V2794">
        <v>11</v>
      </c>
      <c r="W2794">
        <v>2</v>
      </c>
      <c r="X2794">
        <v>2026</v>
      </c>
      <c r="Y2794" t="s">
        <v>6237</v>
      </c>
      <c r="Z2794">
        <v>-2</v>
      </c>
      <c r="AA2794" t="s">
        <v>6229</v>
      </c>
      <c r="AB2794">
        <v>197</v>
      </c>
      <c r="AC2794">
        <v>0.58333333333333337</v>
      </c>
      <c r="AD2794" t="s">
        <v>6240</v>
      </c>
      <c r="AE2794" t="s">
        <v>6234</v>
      </c>
    </row>
    <row r="2795" spans="1:31" x14ac:dyDescent="0.25">
      <c r="A2795" t="s">
        <v>3955</v>
      </c>
      <c r="B2795" s="1">
        <v>46028</v>
      </c>
      <c r="C2795">
        <v>0.60624999999999996</v>
      </c>
      <c r="D2795" t="s">
        <v>145</v>
      </c>
      <c r="E2795" t="s">
        <v>100</v>
      </c>
      <c r="F2795" t="s">
        <v>47</v>
      </c>
      <c r="G2795" t="s">
        <v>117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49</v>
      </c>
      <c r="O2795">
        <v>1</v>
      </c>
      <c r="P2795" t="s">
        <v>146</v>
      </c>
      <c r="Q2795" t="s">
        <v>29</v>
      </c>
      <c r="R2795">
        <v>53</v>
      </c>
      <c r="S2795" t="s">
        <v>131</v>
      </c>
      <c r="T2795" t="s">
        <v>85</v>
      </c>
      <c r="U2795" t="s">
        <v>3955</v>
      </c>
      <c r="V2795">
        <v>14</v>
      </c>
      <c r="W2795">
        <v>1</v>
      </c>
      <c r="X2795">
        <v>2026</v>
      </c>
      <c r="Y2795" t="s">
        <v>6237</v>
      </c>
      <c r="Z2795">
        <v>-2</v>
      </c>
      <c r="AA2795" t="s">
        <v>6229</v>
      </c>
      <c r="AB2795">
        <v>521</v>
      </c>
      <c r="AC2795">
        <v>0.17567567567567569</v>
      </c>
      <c r="AD2795" t="s">
        <v>6233</v>
      </c>
      <c r="AE2795" t="s">
        <v>6234</v>
      </c>
    </row>
    <row r="2796" spans="1:31" x14ac:dyDescent="0.25">
      <c r="A2796" t="s">
        <v>3956</v>
      </c>
      <c r="B2796" s="1">
        <v>46089</v>
      </c>
      <c r="C2796">
        <v>0.41597222222222224</v>
      </c>
      <c r="D2796" t="s">
        <v>121</v>
      </c>
      <c r="E2796" t="s">
        <v>36</v>
      </c>
      <c r="F2796" t="s">
        <v>63</v>
      </c>
      <c r="G2796" t="s">
        <v>48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27</v>
      </c>
      <c r="O2796">
        <v>1</v>
      </c>
      <c r="P2796" t="s">
        <v>28</v>
      </c>
      <c r="Q2796" t="s">
        <v>56</v>
      </c>
      <c r="R2796">
        <v>22</v>
      </c>
      <c r="S2796" t="s">
        <v>170</v>
      </c>
      <c r="T2796" t="s">
        <v>31</v>
      </c>
      <c r="U2796" t="s">
        <v>3956</v>
      </c>
      <c r="V2796">
        <v>9</v>
      </c>
      <c r="W2796">
        <v>3</v>
      </c>
      <c r="X2796">
        <v>2026</v>
      </c>
      <c r="Y2796" t="s">
        <v>6228</v>
      </c>
      <c r="Z2796">
        <v>8</v>
      </c>
      <c r="AA2796" t="s">
        <v>6235</v>
      </c>
      <c r="AB2796">
        <v>55</v>
      </c>
      <c r="AC2796">
        <v>0.18823529411764706</v>
      </c>
      <c r="AD2796" t="s">
        <v>6233</v>
      </c>
      <c r="AE2796" t="s">
        <v>6241</v>
      </c>
    </row>
    <row r="2797" spans="1:31" x14ac:dyDescent="0.25">
      <c r="A2797" t="s">
        <v>3957</v>
      </c>
      <c r="B2797" s="1">
        <v>46077</v>
      </c>
      <c r="C2797">
        <v>0.51944444444444449</v>
      </c>
      <c r="D2797" t="s">
        <v>23</v>
      </c>
      <c r="E2797" t="s">
        <v>159</v>
      </c>
      <c r="F2797" t="s">
        <v>37</v>
      </c>
      <c r="G2797" t="s">
        <v>26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27</v>
      </c>
      <c r="O2797">
        <v>1</v>
      </c>
      <c r="P2797" t="s">
        <v>146</v>
      </c>
      <c r="Q2797" t="s">
        <v>29</v>
      </c>
      <c r="R2797">
        <v>37</v>
      </c>
      <c r="S2797" t="s">
        <v>131</v>
      </c>
      <c r="T2797" t="s">
        <v>85</v>
      </c>
      <c r="U2797" t="s">
        <v>3957</v>
      </c>
      <c r="V2797">
        <v>12</v>
      </c>
      <c r="W2797">
        <v>2</v>
      </c>
      <c r="X2797">
        <v>2026</v>
      </c>
      <c r="Y2797" t="s">
        <v>6237</v>
      </c>
      <c r="Z2797">
        <v>0</v>
      </c>
      <c r="AA2797" t="s">
        <v>6229</v>
      </c>
      <c r="AB2797">
        <v>1050</v>
      </c>
      <c r="AC2797">
        <v>0.14838709677419354</v>
      </c>
      <c r="AD2797" t="s">
        <v>6233</v>
      </c>
      <c r="AE2797" t="s">
        <v>6231</v>
      </c>
    </row>
    <row r="2798" spans="1:31" x14ac:dyDescent="0.25">
      <c r="A2798" t="s">
        <v>3959</v>
      </c>
      <c r="B2798" s="1">
        <v>46153</v>
      </c>
      <c r="C2798">
        <v>0.60277777777777775</v>
      </c>
      <c r="D2798" t="s">
        <v>75</v>
      </c>
      <c r="E2798" t="s">
        <v>36</v>
      </c>
      <c r="F2798" t="s">
        <v>47</v>
      </c>
      <c r="G2798" t="s">
        <v>38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39</v>
      </c>
      <c r="O2798">
        <v>2</v>
      </c>
      <c r="P2798" t="s">
        <v>28</v>
      </c>
      <c r="Q2798" t="s">
        <v>56</v>
      </c>
      <c r="R2798">
        <v>45</v>
      </c>
      <c r="S2798" t="s">
        <v>57</v>
      </c>
      <c r="T2798" t="s">
        <v>85</v>
      </c>
      <c r="U2798" t="s">
        <v>3959</v>
      </c>
      <c r="V2798">
        <v>14</v>
      </c>
      <c r="W2798">
        <v>5</v>
      </c>
      <c r="X2798">
        <v>2026</v>
      </c>
      <c r="Y2798" t="s">
        <v>6237</v>
      </c>
      <c r="Z2798">
        <v>1</v>
      </c>
      <c r="AA2798" t="s">
        <v>6235</v>
      </c>
      <c r="AB2798">
        <v>331</v>
      </c>
      <c r="AC2798">
        <v>0.24594594594594593</v>
      </c>
      <c r="AD2798" t="s">
        <v>6233</v>
      </c>
      <c r="AE2798" t="s">
        <v>6231</v>
      </c>
    </row>
    <row r="2799" spans="1:31" x14ac:dyDescent="0.25">
      <c r="A2799" t="s">
        <v>3960</v>
      </c>
      <c r="B2799" s="1">
        <v>46151</v>
      </c>
      <c r="C2799">
        <v>0.54236111111111107</v>
      </c>
      <c r="D2799" t="s">
        <v>62</v>
      </c>
      <c r="E2799" t="s">
        <v>100</v>
      </c>
      <c r="F2799" t="s">
        <v>84</v>
      </c>
      <c r="G2799" t="s">
        <v>104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39</v>
      </c>
      <c r="O2799">
        <v>3</v>
      </c>
      <c r="P2799" t="s">
        <v>28</v>
      </c>
      <c r="Q2799" t="s">
        <v>56</v>
      </c>
      <c r="R2799">
        <v>19</v>
      </c>
      <c r="S2799" t="s">
        <v>64</v>
      </c>
      <c r="T2799" t="s">
        <v>85</v>
      </c>
      <c r="U2799" t="s">
        <v>3960</v>
      </c>
      <c r="V2799">
        <v>13</v>
      </c>
      <c r="W2799">
        <v>5</v>
      </c>
      <c r="X2799">
        <v>2026</v>
      </c>
      <c r="Y2799" t="s">
        <v>6237</v>
      </c>
      <c r="Z2799">
        <v>-3</v>
      </c>
      <c r="AA2799" t="s">
        <v>6229</v>
      </c>
      <c r="AB2799">
        <v>934</v>
      </c>
      <c r="AC2799">
        <v>0.48</v>
      </c>
      <c r="AD2799" t="s">
        <v>6240</v>
      </c>
      <c r="AE2799" t="s">
        <v>6241</v>
      </c>
    </row>
    <row r="2800" spans="1:31" x14ac:dyDescent="0.25">
      <c r="A2800" t="s">
        <v>3961</v>
      </c>
      <c r="B2800" s="1">
        <v>46191</v>
      </c>
      <c r="C2800">
        <v>0.89027777777777772</v>
      </c>
      <c r="D2800" t="s">
        <v>68</v>
      </c>
      <c r="E2800" t="s">
        <v>90</v>
      </c>
      <c r="F2800" t="s">
        <v>25</v>
      </c>
      <c r="G2800" t="s">
        <v>104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49</v>
      </c>
      <c r="O2800">
        <v>5</v>
      </c>
      <c r="P2800" t="s">
        <v>28</v>
      </c>
      <c r="Q2800" t="s">
        <v>29</v>
      </c>
      <c r="R2800">
        <v>53</v>
      </c>
      <c r="S2800" t="s">
        <v>71</v>
      </c>
      <c r="T2800" t="s">
        <v>41</v>
      </c>
      <c r="U2800" t="s">
        <v>3961</v>
      </c>
      <c r="V2800">
        <v>21</v>
      </c>
      <c r="W2800">
        <v>6</v>
      </c>
      <c r="X2800">
        <v>2026</v>
      </c>
      <c r="Y2800" t="s">
        <v>6239</v>
      </c>
      <c r="Z2800">
        <v>17</v>
      </c>
      <c r="AA2800" t="s">
        <v>6235</v>
      </c>
      <c r="AB2800">
        <v>542</v>
      </c>
      <c r="AC2800">
        <v>0.21296296296296297</v>
      </c>
      <c r="AD2800" t="s">
        <v>6238</v>
      </c>
      <c r="AE2800" t="s">
        <v>6234</v>
      </c>
    </row>
    <row r="2801" spans="1:31" x14ac:dyDescent="0.25">
      <c r="A2801" t="s">
        <v>3962</v>
      </c>
      <c r="B2801" s="1">
        <v>46083</v>
      </c>
      <c r="C2801">
        <v>0.74583333333333335</v>
      </c>
      <c r="D2801" t="s">
        <v>53</v>
      </c>
      <c r="E2801" t="s">
        <v>54</v>
      </c>
      <c r="F2801" t="s">
        <v>84</v>
      </c>
      <c r="G2801" t="s">
        <v>38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39</v>
      </c>
      <c r="O2801">
        <v>1</v>
      </c>
      <c r="P2801" t="s">
        <v>28</v>
      </c>
      <c r="Q2801" t="s">
        <v>29</v>
      </c>
      <c r="R2801">
        <v>56</v>
      </c>
      <c r="S2801" t="s">
        <v>57</v>
      </c>
      <c r="T2801" t="s">
        <v>58</v>
      </c>
      <c r="U2801" t="s">
        <v>3962</v>
      </c>
      <c r="V2801">
        <v>17</v>
      </c>
      <c r="W2801">
        <v>3</v>
      </c>
      <c r="X2801">
        <v>2026</v>
      </c>
      <c r="Y2801" t="s">
        <v>6232</v>
      </c>
      <c r="Z2801">
        <v>4</v>
      </c>
      <c r="AA2801" t="s">
        <v>6235</v>
      </c>
      <c r="AB2801">
        <v>407</v>
      </c>
      <c r="AC2801">
        <v>0.21600000000000003</v>
      </c>
      <c r="AD2801" t="s">
        <v>6233</v>
      </c>
      <c r="AE2801" t="s">
        <v>6234</v>
      </c>
    </row>
    <row r="2802" spans="1:31" x14ac:dyDescent="0.25">
      <c r="A2802" t="s">
        <v>3963</v>
      </c>
      <c r="B2802" s="1">
        <v>46096</v>
      </c>
      <c r="C2802">
        <v>0.98611111111111116</v>
      </c>
      <c r="D2802" t="s">
        <v>68</v>
      </c>
      <c r="E2802" t="s">
        <v>100</v>
      </c>
      <c r="F2802" t="s">
        <v>76</v>
      </c>
      <c r="G2802" t="s">
        <v>117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91</v>
      </c>
      <c r="O2802">
        <v>2</v>
      </c>
      <c r="P2802" t="s">
        <v>28</v>
      </c>
      <c r="Q2802" t="s">
        <v>56</v>
      </c>
      <c r="R2802">
        <v>30</v>
      </c>
      <c r="S2802" t="s">
        <v>170</v>
      </c>
      <c r="T2802" t="s">
        <v>58</v>
      </c>
      <c r="U2802" t="s">
        <v>3963</v>
      </c>
      <c r="V2802">
        <v>23</v>
      </c>
      <c r="W2802">
        <v>3</v>
      </c>
      <c r="X2802">
        <v>2026</v>
      </c>
      <c r="Y2802" t="s">
        <v>6239</v>
      </c>
      <c r="Z2802">
        <v>3</v>
      </c>
      <c r="AA2802" t="s">
        <v>6235</v>
      </c>
      <c r="AB2802">
        <v>369</v>
      </c>
      <c r="AC2802">
        <v>0.13255813953488371</v>
      </c>
      <c r="AD2802" t="s">
        <v>6233</v>
      </c>
      <c r="AE2802" t="s">
        <v>6236</v>
      </c>
    </row>
    <row r="2803" spans="1:31" x14ac:dyDescent="0.25">
      <c r="A2803" t="s">
        <v>3964</v>
      </c>
      <c r="B2803" s="1">
        <v>46124</v>
      </c>
      <c r="C2803">
        <v>0.34097222222222223</v>
      </c>
      <c r="D2803" t="s">
        <v>68</v>
      </c>
      <c r="E2803" t="s">
        <v>159</v>
      </c>
      <c r="F2803" t="s">
        <v>69</v>
      </c>
      <c r="G2803" t="s">
        <v>48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27</v>
      </c>
      <c r="O2803">
        <v>5</v>
      </c>
      <c r="P2803" t="s">
        <v>28</v>
      </c>
      <c r="Q2803" t="s">
        <v>29</v>
      </c>
      <c r="R2803">
        <v>19</v>
      </c>
      <c r="S2803" t="s">
        <v>170</v>
      </c>
      <c r="T2803" t="s">
        <v>31</v>
      </c>
      <c r="U2803" t="s">
        <v>3964</v>
      </c>
      <c r="V2803">
        <v>8</v>
      </c>
      <c r="W2803">
        <v>4</v>
      </c>
      <c r="X2803">
        <v>2026</v>
      </c>
      <c r="Y2803" t="s">
        <v>6228</v>
      </c>
      <c r="Z2803">
        <v>12</v>
      </c>
      <c r="AA2803" t="s">
        <v>6235</v>
      </c>
      <c r="AB2803">
        <v>642</v>
      </c>
      <c r="AC2803">
        <v>0.35</v>
      </c>
      <c r="AD2803" t="s">
        <v>6238</v>
      </c>
      <c r="AE2803" t="s">
        <v>6241</v>
      </c>
    </row>
    <row r="2804" spans="1:31" x14ac:dyDescent="0.25">
      <c r="A2804" t="s">
        <v>3965</v>
      </c>
      <c r="B2804" s="1">
        <v>46051</v>
      </c>
      <c r="C2804">
        <v>0.74930555555555556</v>
      </c>
      <c r="D2804" t="s">
        <v>99</v>
      </c>
      <c r="E2804" t="s">
        <v>36</v>
      </c>
      <c r="F2804" t="s">
        <v>55</v>
      </c>
      <c r="G2804" t="s">
        <v>96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70</v>
      </c>
      <c r="O2804">
        <v>1</v>
      </c>
      <c r="P2804" t="s">
        <v>28</v>
      </c>
      <c r="Q2804" t="s">
        <v>56</v>
      </c>
      <c r="R2804">
        <v>20</v>
      </c>
      <c r="S2804" t="s">
        <v>71</v>
      </c>
      <c r="T2804" t="s">
        <v>58</v>
      </c>
      <c r="U2804" t="s">
        <v>3965</v>
      </c>
      <c r="V2804">
        <v>17</v>
      </c>
      <c r="W2804">
        <v>1</v>
      </c>
      <c r="X2804">
        <v>2026</v>
      </c>
      <c r="Y2804" t="s">
        <v>6232</v>
      </c>
      <c r="Z2804">
        <v>7</v>
      </c>
      <c r="AA2804" t="s">
        <v>6235</v>
      </c>
      <c r="AB2804">
        <v>432</v>
      </c>
      <c r="AC2804">
        <v>0.24390243902439024</v>
      </c>
      <c r="AD2804" t="s">
        <v>6233</v>
      </c>
      <c r="AE2804" t="s">
        <v>6241</v>
      </c>
    </row>
    <row r="2805" spans="1:31" x14ac:dyDescent="0.25">
      <c r="A2805" t="s">
        <v>3967</v>
      </c>
      <c r="B2805" s="1">
        <v>46035</v>
      </c>
      <c r="C2805">
        <v>0.34930555555555554</v>
      </c>
      <c r="D2805" t="s">
        <v>75</v>
      </c>
      <c r="E2805" t="s">
        <v>36</v>
      </c>
      <c r="F2805" t="s">
        <v>47</v>
      </c>
      <c r="G2805" t="s">
        <v>26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27</v>
      </c>
      <c r="O2805">
        <v>3</v>
      </c>
      <c r="P2805" t="s">
        <v>28</v>
      </c>
      <c r="Q2805" t="s">
        <v>29</v>
      </c>
      <c r="R2805">
        <v>20</v>
      </c>
      <c r="S2805" t="s">
        <v>131</v>
      </c>
      <c r="T2805" t="s">
        <v>31</v>
      </c>
      <c r="U2805" t="s">
        <v>3967</v>
      </c>
      <c r="V2805">
        <v>8</v>
      </c>
      <c r="W2805">
        <v>1</v>
      </c>
      <c r="X2805">
        <v>2026</v>
      </c>
      <c r="Y2805" t="s">
        <v>6228</v>
      </c>
      <c r="Z2805">
        <v>9</v>
      </c>
      <c r="AA2805" t="s">
        <v>6235</v>
      </c>
      <c r="AB2805">
        <v>102</v>
      </c>
      <c r="AC2805">
        <v>0.47666666666666668</v>
      </c>
      <c r="AD2805" t="s">
        <v>6240</v>
      </c>
      <c r="AE2805" t="s">
        <v>6241</v>
      </c>
    </row>
    <row r="2806" spans="1:31" x14ac:dyDescent="0.25">
      <c r="A2806" t="s">
        <v>3968</v>
      </c>
      <c r="B2806" s="1">
        <v>46164</v>
      </c>
      <c r="C2806">
        <v>0.85347222222222219</v>
      </c>
      <c r="D2806" t="s">
        <v>130</v>
      </c>
      <c r="E2806" t="s">
        <v>54</v>
      </c>
      <c r="F2806" t="s">
        <v>84</v>
      </c>
      <c r="G2806" t="s">
        <v>38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70</v>
      </c>
      <c r="O2806">
        <v>5</v>
      </c>
      <c r="P2806" t="s">
        <v>28</v>
      </c>
      <c r="Q2806" t="s">
        <v>29</v>
      </c>
      <c r="R2806">
        <v>44</v>
      </c>
      <c r="S2806" t="s">
        <v>30</v>
      </c>
      <c r="T2806" t="s">
        <v>41</v>
      </c>
      <c r="U2806" t="s">
        <v>3968</v>
      </c>
      <c r="V2806">
        <v>20</v>
      </c>
      <c r="W2806">
        <v>5</v>
      </c>
      <c r="X2806">
        <v>2026</v>
      </c>
      <c r="Y2806" t="s">
        <v>6239</v>
      </c>
      <c r="Z2806">
        <v>2</v>
      </c>
      <c r="AA2806" t="s">
        <v>6235</v>
      </c>
      <c r="AB2806">
        <v>865</v>
      </c>
      <c r="AC2806">
        <v>8.7234042553191476E-2</v>
      </c>
      <c r="AD2806" t="s">
        <v>6238</v>
      </c>
      <c r="AE2806" t="s">
        <v>6231</v>
      </c>
    </row>
    <row r="2807" spans="1:31" x14ac:dyDescent="0.25">
      <c r="A2807" t="s">
        <v>3969</v>
      </c>
      <c r="B2807" s="1">
        <v>46077</v>
      </c>
      <c r="C2807">
        <v>0.69374999999999998</v>
      </c>
      <c r="D2807" t="s">
        <v>53</v>
      </c>
      <c r="E2807" t="s">
        <v>54</v>
      </c>
      <c r="F2807" t="s">
        <v>166</v>
      </c>
      <c r="G2807" t="s">
        <v>117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39</v>
      </c>
      <c r="O2807">
        <v>1</v>
      </c>
      <c r="P2807" t="s">
        <v>28</v>
      </c>
      <c r="Q2807" t="s">
        <v>56</v>
      </c>
      <c r="R2807">
        <v>19</v>
      </c>
      <c r="S2807" t="s">
        <v>131</v>
      </c>
      <c r="T2807" t="s">
        <v>58</v>
      </c>
      <c r="U2807" t="s">
        <v>3969</v>
      </c>
      <c r="V2807">
        <v>16</v>
      </c>
      <c r="W2807">
        <v>2</v>
      </c>
      <c r="X2807">
        <v>2026</v>
      </c>
      <c r="Y2807" t="s">
        <v>6232</v>
      </c>
      <c r="Z2807">
        <v>4</v>
      </c>
      <c r="AA2807" t="s">
        <v>6235</v>
      </c>
      <c r="AB2807">
        <v>449</v>
      </c>
      <c r="AC2807">
        <v>0.16774193548387098</v>
      </c>
      <c r="AD2807" t="s">
        <v>6233</v>
      </c>
      <c r="AE2807" t="s">
        <v>6241</v>
      </c>
    </row>
    <row r="2808" spans="1:31" x14ac:dyDescent="0.25">
      <c r="A2808" t="s">
        <v>3970</v>
      </c>
      <c r="B2808" s="1">
        <v>46151</v>
      </c>
      <c r="C2808">
        <v>0.41041666666666665</v>
      </c>
      <c r="D2808" t="s">
        <v>99</v>
      </c>
      <c r="E2808" t="s">
        <v>54</v>
      </c>
      <c r="F2808" t="s">
        <v>47</v>
      </c>
      <c r="G2808" t="s">
        <v>48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49</v>
      </c>
      <c r="O2808">
        <v>3</v>
      </c>
      <c r="P2808" t="s">
        <v>28</v>
      </c>
      <c r="Q2808" t="s">
        <v>56</v>
      </c>
      <c r="R2808">
        <v>48</v>
      </c>
      <c r="S2808" t="s">
        <v>64</v>
      </c>
      <c r="T2808" t="s">
        <v>31</v>
      </c>
      <c r="U2808" t="s">
        <v>3970</v>
      </c>
      <c r="V2808">
        <v>9</v>
      </c>
      <c r="W2808">
        <v>5</v>
      </c>
      <c r="X2808">
        <v>2026</v>
      </c>
      <c r="Y2808" t="s">
        <v>6228</v>
      </c>
      <c r="Z2808">
        <v>9</v>
      </c>
      <c r="AA2808" t="s">
        <v>6235</v>
      </c>
      <c r="AB2808">
        <v>982</v>
      </c>
      <c r="AC2808">
        <v>3.5714285714285712E-2</v>
      </c>
      <c r="AD2808" t="s">
        <v>6240</v>
      </c>
      <c r="AE2808" t="s">
        <v>6234</v>
      </c>
    </row>
    <row r="2809" spans="1:31" x14ac:dyDescent="0.25">
      <c r="A2809" t="s">
        <v>3971</v>
      </c>
      <c r="B2809" s="1">
        <v>46033</v>
      </c>
      <c r="C2809">
        <v>0.59027777777777779</v>
      </c>
      <c r="D2809" t="s">
        <v>99</v>
      </c>
      <c r="E2809" t="s">
        <v>46</v>
      </c>
      <c r="F2809" t="s">
        <v>47</v>
      </c>
      <c r="G2809" t="s">
        <v>117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91</v>
      </c>
      <c r="O2809">
        <v>4</v>
      </c>
      <c r="P2809" t="s">
        <v>146</v>
      </c>
      <c r="Q2809" t="s">
        <v>56</v>
      </c>
      <c r="R2809">
        <v>50</v>
      </c>
      <c r="S2809" t="s">
        <v>170</v>
      </c>
      <c r="T2809" t="s">
        <v>85</v>
      </c>
      <c r="U2809" t="s">
        <v>3971</v>
      </c>
      <c r="V2809">
        <v>14</v>
      </c>
      <c r="W2809">
        <v>1</v>
      </c>
      <c r="X2809">
        <v>2026</v>
      </c>
      <c r="Y2809" t="s">
        <v>6237</v>
      </c>
      <c r="Z2809">
        <v>18</v>
      </c>
      <c r="AA2809" t="s">
        <v>6235</v>
      </c>
      <c r="AB2809">
        <v>591</v>
      </c>
      <c r="AC2809">
        <v>0.14871794871794872</v>
      </c>
      <c r="AD2809" t="s">
        <v>6230</v>
      </c>
      <c r="AE2809" t="s">
        <v>6234</v>
      </c>
    </row>
    <row r="2810" spans="1:31" x14ac:dyDescent="0.25">
      <c r="A2810" t="s">
        <v>3973</v>
      </c>
      <c r="B2810" s="1">
        <v>46065</v>
      </c>
      <c r="C2810">
        <v>0.61805555555555558</v>
      </c>
      <c r="D2810" t="s">
        <v>130</v>
      </c>
      <c r="E2810" t="s">
        <v>90</v>
      </c>
      <c r="F2810" t="s">
        <v>84</v>
      </c>
      <c r="G2810" t="s">
        <v>26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49</v>
      </c>
      <c r="O2810">
        <v>2</v>
      </c>
      <c r="P2810" t="s">
        <v>28</v>
      </c>
      <c r="Q2810" t="s">
        <v>29</v>
      </c>
      <c r="R2810">
        <v>30</v>
      </c>
      <c r="S2810" t="s">
        <v>71</v>
      </c>
      <c r="T2810" t="s">
        <v>85</v>
      </c>
      <c r="U2810" t="s">
        <v>3973</v>
      </c>
      <c r="V2810">
        <v>14</v>
      </c>
      <c r="W2810">
        <v>2</v>
      </c>
      <c r="X2810">
        <v>2026</v>
      </c>
      <c r="Y2810" t="s">
        <v>6237</v>
      </c>
      <c r="Z2810">
        <v>4</v>
      </c>
      <c r="AA2810" t="s">
        <v>6235</v>
      </c>
      <c r="AB2810">
        <v>658</v>
      </c>
      <c r="AC2810">
        <v>0.13333333333333333</v>
      </c>
      <c r="AD2810" t="s">
        <v>6233</v>
      </c>
      <c r="AE2810" t="s">
        <v>6236</v>
      </c>
    </row>
    <row r="2811" spans="1:31" x14ac:dyDescent="0.25">
      <c r="A2811" t="s">
        <v>3974</v>
      </c>
      <c r="B2811" s="1">
        <v>46193</v>
      </c>
      <c r="C2811">
        <v>0.95486111111111116</v>
      </c>
      <c r="D2811" t="s">
        <v>53</v>
      </c>
      <c r="E2811" t="s">
        <v>139</v>
      </c>
      <c r="F2811" t="s">
        <v>84</v>
      </c>
      <c r="G2811" t="s">
        <v>38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39</v>
      </c>
      <c r="O2811">
        <v>1</v>
      </c>
      <c r="P2811" t="s">
        <v>146</v>
      </c>
      <c r="Q2811" t="s">
        <v>29</v>
      </c>
      <c r="R2811">
        <v>51</v>
      </c>
      <c r="S2811" t="s">
        <v>64</v>
      </c>
      <c r="T2811" t="s">
        <v>58</v>
      </c>
      <c r="U2811" t="s">
        <v>3974</v>
      </c>
      <c r="V2811">
        <v>22</v>
      </c>
      <c r="W2811">
        <v>6</v>
      </c>
      <c r="X2811">
        <v>2026</v>
      </c>
      <c r="Y2811" t="s">
        <v>6239</v>
      </c>
      <c r="Z2811">
        <v>19</v>
      </c>
      <c r="AA2811" t="s">
        <v>6235</v>
      </c>
      <c r="AB2811">
        <v>1133</v>
      </c>
      <c r="AC2811">
        <v>0.30638297872340425</v>
      </c>
      <c r="AD2811" t="s">
        <v>6233</v>
      </c>
      <c r="AE2811" t="s">
        <v>6234</v>
      </c>
    </row>
    <row r="2812" spans="1:31" x14ac:dyDescent="0.25">
      <c r="A2812" t="s">
        <v>3975</v>
      </c>
      <c r="B2812" s="1">
        <v>46064</v>
      </c>
      <c r="C2812">
        <v>0.94166666666666665</v>
      </c>
      <c r="D2812" t="s">
        <v>121</v>
      </c>
      <c r="E2812" t="s">
        <v>54</v>
      </c>
      <c r="F2812" t="s">
        <v>63</v>
      </c>
      <c r="G2812" t="s">
        <v>26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91</v>
      </c>
      <c r="O2812">
        <v>2</v>
      </c>
      <c r="P2812" t="s">
        <v>28</v>
      </c>
      <c r="Q2812" t="s">
        <v>29</v>
      </c>
      <c r="R2812">
        <v>56</v>
      </c>
      <c r="S2812" t="s">
        <v>40</v>
      </c>
      <c r="T2812" t="s">
        <v>58</v>
      </c>
      <c r="U2812" t="s">
        <v>3975</v>
      </c>
      <c r="V2812">
        <v>22</v>
      </c>
      <c r="W2812">
        <v>2</v>
      </c>
      <c r="X2812">
        <v>2026</v>
      </c>
      <c r="Y2812" t="s">
        <v>6239</v>
      </c>
      <c r="Z2812">
        <v>11</v>
      </c>
      <c r="AA2812" t="s">
        <v>6235</v>
      </c>
      <c r="AB2812">
        <v>172</v>
      </c>
      <c r="AC2812">
        <v>0.14878048780487804</v>
      </c>
      <c r="AD2812" t="s">
        <v>6233</v>
      </c>
      <c r="AE2812" t="s">
        <v>6234</v>
      </c>
    </row>
    <row r="2813" spans="1:31" x14ac:dyDescent="0.25">
      <c r="A2813" t="s">
        <v>3976</v>
      </c>
      <c r="B2813" s="1">
        <v>46045</v>
      </c>
      <c r="C2813">
        <v>0.71875</v>
      </c>
      <c r="D2813" t="s">
        <v>45</v>
      </c>
      <c r="E2813" t="s">
        <v>100</v>
      </c>
      <c r="F2813" t="s">
        <v>25</v>
      </c>
      <c r="G2813" t="s">
        <v>26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49</v>
      </c>
      <c r="O2813">
        <v>3</v>
      </c>
      <c r="P2813" t="s">
        <v>28</v>
      </c>
      <c r="Q2813" t="s">
        <v>56</v>
      </c>
      <c r="R2813">
        <v>42</v>
      </c>
      <c r="S2813" t="s">
        <v>30</v>
      </c>
      <c r="T2813" t="s">
        <v>58</v>
      </c>
      <c r="U2813" t="s">
        <v>3976</v>
      </c>
      <c r="V2813">
        <v>17</v>
      </c>
      <c r="W2813">
        <v>1</v>
      </c>
      <c r="X2813">
        <v>2026</v>
      </c>
      <c r="Y2813" t="s">
        <v>6232</v>
      </c>
      <c r="Z2813">
        <v>2</v>
      </c>
      <c r="AA2813" t="s">
        <v>6235</v>
      </c>
      <c r="AB2813">
        <v>687</v>
      </c>
      <c r="AC2813">
        <v>3.5897435897435895E-2</v>
      </c>
      <c r="AD2813" t="s">
        <v>6240</v>
      </c>
      <c r="AE2813" t="s">
        <v>6231</v>
      </c>
    </row>
    <row r="2814" spans="1:31" x14ac:dyDescent="0.25">
      <c r="A2814" t="s">
        <v>3977</v>
      </c>
      <c r="B2814" s="1">
        <v>46155</v>
      </c>
      <c r="C2814">
        <v>0.39166666666666666</v>
      </c>
      <c r="D2814" t="s">
        <v>75</v>
      </c>
      <c r="E2814" t="s">
        <v>83</v>
      </c>
      <c r="F2814" t="s">
        <v>95</v>
      </c>
      <c r="G2814" t="s">
        <v>38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27</v>
      </c>
      <c r="O2814">
        <v>2</v>
      </c>
      <c r="P2814" t="s">
        <v>28</v>
      </c>
      <c r="Q2814" t="s">
        <v>56</v>
      </c>
      <c r="R2814">
        <v>26</v>
      </c>
      <c r="S2814" t="s">
        <v>40</v>
      </c>
      <c r="T2814" t="s">
        <v>31</v>
      </c>
      <c r="U2814" t="s">
        <v>3977</v>
      </c>
      <c r="V2814">
        <v>9</v>
      </c>
      <c r="W2814">
        <v>5</v>
      </c>
      <c r="X2814">
        <v>2026</v>
      </c>
      <c r="Y2814" t="s">
        <v>6228</v>
      </c>
      <c r="Z2814">
        <v>-5</v>
      </c>
      <c r="AA2814" t="s">
        <v>6229</v>
      </c>
      <c r="AB2814">
        <v>685</v>
      </c>
      <c r="AC2814">
        <v>0.28717948717948716</v>
      </c>
      <c r="AD2814" t="s">
        <v>6233</v>
      </c>
      <c r="AE2814" t="s">
        <v>6236</v>
      </c>
    </row>
    <row r="2815" spans="1:31" x14ac:dyDescent="0.25">
      <c r="A2815" t="s">
        <v>3978</v>
      </c>
      <c r="B2815" s="1">
        <v>46162</v>
      </c>
      <c r="C2815">
        <v>0.66041666666666665</v>
      </c>
      <c r="D2815" t="s">
        <v>35</v>
      </c>
      <c r="E2815" t="s">
        <v>90</v>
      </c>
      <c r="F2815" t="s">
        <v>76</v>
      </c>
      <c r="G2815" t="s">
        <v>104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91</v>
      </c>
      <c r="O2815">
        <v>4</v>
      </c>
      <c r="P2815" t="s">
        <v>28</v>
      </c>
      <c r="Q2815" t="s">
        <v>56</v>
      </c>
      <c r="R2815">
        <v>52</v>
      </c>
      <c r="S2815" t="s">
        <v>40</v>
      </c>
      <c r="T2815" t="s">
        <v>58</v>
      </c>
      <c r="U2815" t="s">
        <v>3978</v>
      </c>
      <c r="V2815">
        <v>15</v>
      </c>
      <c r="W2815">
        <v>5</v>
      </c>
      <c r="X2815">
        <v>2026</v>
      </c>
      <c r="Y2815" t="s">
        <v>6232</v>
      </c>
      <c r="Z2815">
        <v>-5</v>
      </c>
      <c r="AA2815" t="s">
        <v>6229</v>
      </c>
      <c r="AB2815">
        <v>1050</v>
      </c>
      <c r="AC2815">
        <v>0.34375</v>
      </c>
      <c r="AD2815" t="s">
        <v>6230</v>
      </c>
      <c r="AE2815" t="s">
        <v>6234</v>
      </c>
    </row>
    <row r="2816" spans="1:31" x14ac:dyDescent="0.25">
      <c r="A2816" t="s">
        <v>3979</v>
      </c>
      <c r="B2816" s="1">
        <v>46148</v>
      </c>
      <c r="C2816">
        <v>0.94930555555555551</v>
      </c>
      <c r="D2816" t="s">
        <v>116</v>
      </c>
      <c r="E2816" t="s">
        <v>54</v>
      </c>
      <c r="F2816" t="s">
        <v>95</v>
      </c>
      <c r="G2816" t="s">
        <v>117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91</v>
      </c>
      <c r="O2816">
        <v>4</v>
      </c>
      <c r="P2816" t="s">
        <v>28</v>
      </c>
      <c r="Q2816" t="s">
        <v>56</v>
      </c>
      <c r="R2816">
        <v>29</v>
      </c>
      <c r="S2816" t="s">
        <v>40</v>
      </c>
      <c r="T2816" t="s">
        <v>58</v>
      </c>
      <c r="U2816" t="s">
        <v>3979</v>
      </c>
      <c r="V2816">
        <v>22</v>
      </c>
      <c r="W2816">
        <v>5</v>
      </c>
      <c r="X2816">
        <v>2026</v>
      </c>
      <c r="Y2816" t="s">
        <v>6239</v>
      </c>
      <c r="Z2816">
        <v>19</v>
      </c>
      <c r="AA2816" t="s">
        <v>6235</v>
      </c>
      <c r="AB2816">
        <v>379</v>
      </c>
      <c r="AC2816">
        <v>0.23461538461538461</v>
      </c>
      <c r="AD2816" t="s">
        <v>6230</v>
      </c>
      <c r="AE2816" t="s">
        <v>6236</v>
      </c>
    </row>
    <row r="2817" spans="1:31" x14ac:dyDescent="0.25">
      <c r="A2817" t="s">
        <v>3980</v>
      </c>
      <c r="B2817" s="1">
        <v>46066</v>
      </c>
      <c r="C2817">
        <v>0.94097222222222221</v>
      </c>
      <c r="D2817" t="s">
        <v>53</v>
      </c>
      <c r="E2817" t="s">
        <v>139</v>
      </c>
      <c r="F2817" t="s">
        <v>25</v>
      </c>
      <c r="G2817" t="s">
        <v>48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49</v>
      </c>
      <c r="O2817">
        <v>3</v>
      </c>
      <c r="P2817" t="s">
        <v>28</v>
      </c>
      <c r="Q2817" t="s">
        <v>29</v>
      </c>
      <c r="R2817">
        <v>29</v>
      </c>
      <c r="S2817" t="s">
        <v>30</v>
      </c>
      <c r="T2817" t="s">
        <v>58</v>
      </c>
      <c r="U2817" t="s">
        <v>3980</v>
      </c>
      <c r="V2817">
        <v>22</v>
      </c>
      <c r="W2817">
        <v>2</v>
      </c>
      <c r="X2817">
        <v>2026</v>
      </c>
      <c r="Y2817" t="s">
        <v>6239</v>
      </c>
      <c r="Z2817">
        <v>8</v>
      </c>
      <c r="AA2817" t="s">
        <v>6235</v>
      </c>
      <c r="AB2817">
        <v>699</v>
      </c>
      <c r="AC2817">
        <v>0.23600000000000002</v>
      </c>
      <c r="AD2817" t="s">
        <v>6240</v>
      </c>
      <c r="AE2817" t="s">
        <v>6236</v>
      </c>
    </row>
    <row r="2818" spans="1:31" x14ac:dyDescent="0.25">
      <c r="A2818" t="s">
        <v>3981</v>
      </c>
      <c r="B2818" s="1">
        <v>46039</v>
      </c>
      <c r="C2818">
        <v>0.62708333333333333</v>
      </c>
      <c r="D2818" t="s">
        <v>200</v>
      </c>
      <c r="E2818" t="s">
        <v>90</v>
      </c>
      <c r="F2818" t="s">
        <v>55</v>
      </c>
      <c r="G2818" t="s">
        <v>117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49</v>
      </c>
      <c r="O2818">
        <v>1</v>
      </c>
      <c r="P2818" t="s">
        <v>28</v>
      </c>
      <c r="Q2818" t="s">
        <v>29</v>
      </c>
      <c r="R2818">
        <v>32</v>
      </c>
      <c r="S2818" t="s">
        <v>64</v>
      </c>
      <c r="T2818" t="s">
        <v>58</v>
      </c>
      <c r="U2818" t="s">
        <v>3981</v>
      </c>
      <c r="V2818">
        <v>15</v>
      </c>
      <c r="W2818">
        <v>1</v>
      </c>
      <c r="X2818">
        <v>2026</v>
      </c>
      <c r="Y2818" t="s">
        <v>6232</v>
      </c>
      <c r="Z2818">
        <v>16</v>
      </c>
      <c r="AA2818" t="s">
        <v>6235</v>
      </c>
      <c r="AB2818">
        <v>585</v>
      </c>
      <c r="AC2818">
        <v>0.22758620689655171</v>
      </c>
      <c r="AD2818" t="s">
        <v>6233</v>
      </c>
      <c r="AE2818" t="s">
        <v>6236</v>
      </c>
    </row>
    <row r="2819" spans="1:31" x14ac:dyDescent="0.25">
      <c r="A2819" t="s">
        <v>3982</v>
      </c>
      <c r="B2819" s="1">
        <v>46087</v>
      </c>
      <c r="C2819">
        <v>0.61250000000000004</v>
      </c>
      <c r="D2819" t="s">
        <v>75</v>
      </c>
      <c r="E2819" t="s">
        <v>100</v>
      </c>
      <c r="F2819" t="s">
        <v>84</v>
      </c>
      <c r="G2819" t="s">
        <v>96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49</v>
      </c>
      <c r="O2819">
        <v>4</v>
      </c>
      <c r="P2819" t="s">
        <v>28</v>
      </c>
      <c r="Q2819" t="s">
        <v>29</v>
      </c>
      <c r="R2819">
        <v>53</v>
      </c>
      <c r="S2819" t="s">
        <v>30</v>
      </c>
      <c r="T2819" t="s">
        <v>85</v>
      </c>
      <c r="U2819" t="s">
        <v>3982</v>
      </c>
      <c r="V2819">
        <v>14</v>
      </c>
      <c r="W2819">
        <v>3</v>
      </c>
      <c r="X2819">
        <v>2026</v>
      </c>
      <c r="Y2819" t="s">
        <v>6237</v>
      </c>
      <c r="Z2819">
        <v>3</v>
      </c>
      <c r="AA2819" t="s">
        <v>6235</v>
      </c>
      <c r="AB2819">
        <v>741</v>
      </c>
      <c r="AC2819">
        <v>0.32</v>
      </c>
      <c r="AD2819" t="s">
        <v>6230</v>
      </c>
      <c r="AE2819" t="s">
        <v>6234</v>
      </c>
    </row>
    <row r="2820" spans="1:31" x14ac:dyDescent="0.25">
      <c r="A2820" t="s">
        <v>3983</v>
      </c>
      <c r="B2820" s="1">
        <v>46132</v>
      </c>
      <c r="C2820">
        <v>0.84305555555555556</v>
      </c>
      <c r="D2820" t="s">
        <v>62</v>
      </c>
      <c r="E2820" t="s">
        <v>100</v>
      </c>
      <c r="F2820" t="s">
        <v>76</v>
      </c>
      <c r="G2820" t="s">
        <v>48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49</v>
      </c>
      <c r="O2820">
        <v>1</v>
      </c>
      <c r="P2820" t="s">
        <v>28</v>
      </c>
      <c r="Q2820" t="s">
        <v>29</v>
      </c>
      <c r="R2820">
        <v>60</v>
      </c>
      <c r="S2820" t="s">
        <v>57</v>
      </c>
      <c r="T2820" t="s">
        <v>41</v>
      </c>
      <c r="U2820" t="s">
        <v>3983</v>
      </c>
      <c r="V2820">
        <v>20</v>
      </c>
      <c r="W2820">
        <v>4</v>
      </c>
      <c r="X2820">
        <v>2026</v>
      </c>
      <c r="Y2820" t="s">
        <v>6239</v>
      </c>
      <c r="Z2820">
        <v>-4</v>
      </c>
      <c r="AA2820" t="s">
        <v>6229</v>
      </c>
      <c r="AB2820">
        <v>1085</v>
      </c>
      <c r="AC2820">
        <v>0.36285714285714282</v>
      </c>
      <c r="AD2820" t="s">
        <v>6233</v>
      </c>
      <c r="AE2820" t="s">
        <v>6234</v>
      </c>
    </row>
    <row r="2821" spans="1:31" x14ac:dyDescent="0.25">
      <c r="A2821" t="s">
        <v>3984</v>
      </c>
      <c r="B2821" s="1">
        <v>46091</v>
      </c>
      <c r="C2821">
        <v>0.73333333333333328</v>
      </c>
      <c r="D2821" t="s">
        <v>296</v>
      </c>
      <c r="E2821" t="s">
        <v>46</v>
      </c>
      <c r="F2821" t="s">
        <v>166</v>
      </c>
      <c r="G2821" t="s">
        <v>26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49</v>
      </c>
      <c r="O2821">
        <v>3</v>
      </c>
      <c r="P2821" t="s">
        <v>28</v>
      </c>
      <c r="Q2821" t="s">
        <v>29</v>
      </c>
      <c r="R2821">
        <v>20</v>
      </c>
      <c r="S2821" t="s">
        <v>131</v>
      </c>
      <c r="T2821" t="s">
        <v>58</v>
      </c>
      <c r="U2821" t="s">
        <v>3984</v>
      </c>
      <c r="V2821">
        <v>17</v>
      </c>
      <c r="W2821">
        <v>3</v>
      </c>
      <c r="X2821">
        <v>2026</v>
      </c>
      <c r="Y2821" t="s">
        <v>6232</v>
      </c>
      <c r="Z2821">
        <v>-5</v>
      </c>
      <c r="AA2821" t="s">
        <v>6229</v>
      </c>
      <c r="AB2821">
        <v>923</v>
      </c>
      <c r="AC2821">
        <v>0.43333333333333335</v>
      </c>
      <c r="AD2821" t="s">
        <v>6240</v>
      </c>
      <c r="AE2821" t="s">
        <v>6241</v>
      </c>
    </row>
    <row r="2822" spans="1:31" x14ac:dyDescent="0.25">
      <c r="A2822" t="s">
        <v>3985</v>
      </c>
      <c r="B2822" s="1">
        <v>46036</v>
      </c>
      <c r="C2822">
        <v>0.75555555555555554</v>
      </c>
      <c r="D2822" t="s">
        <v>89</v>
      </c>
      <c r="E2822" t="s">
        <v>24</v>
      </c>
      <c r="F2822" t="s">
        <v>25</v>
      </c>
      <c r="G2822" t="s">
        <v>96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70</v>
      </c>
      <c r="O2822">
        <v>2</v>
      </c>
      <c r="P2822" t="s">
        <v>28</v>
      </c>
      <c r="Q2822" t="s">
        <v>56</v>
      </c>
      <c r="R2822">
        <v>46</v>
      </c>
      <c r="S2822" t="s">
        <v>40</v>
      </c>
      <c r="T2822" t="s">
        <v>41</v>
      </c>
      <c r="U2822" t="s">
        <v>3985</v>
      </c>
      <c r="V2822">
        <v>18</v>
      </c>
      <c r="W2822">
        <v>1</v>
      </c>
      <c r="X2822">
        <v>2026</v>
      </c>
      <c r="Y2822" t="s">
        <v>6232</v>
      </c>
      <c r="Z2822">
        <v>-1</v>
      </c>
      <c r="AA2822" t="s">
        <v>6229</v>
      </c>
      <c r="AB2822">
        <v>1151</v>
      </c>
      <c r="AC2822">
        <v>0.17500000000000002</v>
      </c>
      <c r="AD2822" t="s">
        <v>6233</v>
      </c>
      <c r="AE2822" t="s">
        <v>6234</v>
      </c>
    </row>
    <row r="2823" spans="1:31" x14ac:dyDescent="0.25">
      <c r="A2823" t="s">
        <v>3986</v>
      </c>
      <c r="B2823" s="1">
        <v>46115</v>
      </c>
      <c r="C2823">
        <v>0.3888888888888889</v>
      </c>
      <c r="D2823" t="s">
        <v>116</v>
      </c>
      <c r="E2823" t="s">
        <v>54</v>
      </c>
      <c r="F2823" t="s">
        <v>69</v>
      </c>
      <c r="G2823" t="s">
        <v>117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70</v>
      </c>
      <c r="O2823">
        <v>5</v>
      </c>
      <c r="P2823" t="s">
        <v>28</v>
      </c>
      <c r="Q2823" t="s">
        <v>56</v>
      </c>
      <c r="R2823">
        <v>56</v>
      </c>
      <c r="S2823" t="s">
        <v>30</v>
      </c>
      <c r="T2823" t="s">
        <v>31</v>
      </c>
      <c r="U2823" t="s">
        <v>3986</v>
      </c>
      <c r="V2823">
        <v>9</v>
      </c>
      <c r="W2823">
        <v>4</v>
      </c>
      <c r="X2823">
        <v>2026</v>
      </c>
      <c r="Y2823" t="s">
        <v>6228</v>
      </c>
      <c r="Z2823">
        <v>19</v>
      </c>
      <c r="AA2823" t="s">
        <v>6235</v>
      </c>
      <c r="AB2823">
        <v>179</v>
      </c>
      <c r="AC2823">
        <v>5.0793650793650794E-2</v>
      </c>
      <c r="AD2823" t="s">
        <v>6238</v>
      </c>
      <c r="AE2823" t="s">
        <v>6234</v>
      </c>
    </row>
    <row r="2824" spans="1:31" x14ac:dyDescent="0.25">
      <c r="A2824" t="s">
        <v>3987</v>
      </c>
      <c r="B2824" s="1">
        <v>46072</v>
      </c>
      <c r="C2824">
        <v>0.83194444444444449</v>
      </c>
      <c r="D2824" t="s">
        <v>45</v>
      </c>
      <c r="E2824" t="s">
        <v>46</v>
      </c>
      <c r="F2824" t="s">
        <v>25</v>
      </c>
      <c r="G2824" t="s">
        <v>96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49</v>
      </c>
      <c r="O2824">
        <v>1</v>
      </c>
      <c r="P2824" t="s">
        <v>28</v>
      </c>
      <c r="Q2824" t="s">
        <v>29</v>
      </c>
      <c r="R2824">
        <v>53</v>
      </c>
      <c r="S2824" t="s">
        <v>71</v>
      </c>
      <c r="T2824" t="s">
        <v>41</v>
      </c>
      <c r="U2824" t="s">
        <v>3987</v>
      </c>
      <c r="V2824">
        <v>19</v>
      </c>
      <c r="W2824">
        <v>2</v>
      </c>
      <c r="X2824">
        <v>2026</v>
      </c>
      <c r="Y2824" t="s">
        <v>6232</v>
      </c>
      <c r="Z2824">
        <v>-1</v>
      </c>
      <c r="AA2824" t="s">
        <v>6229</v>
      </c>
      <c r="AB2824">
        <v>888</v>
      </c>
      <c r="AC2824">
        <v>0.23125000000000001</v>
      </c>
      <c r="AD2824" t="s">
        <v>6233</v>
      </c>
      <c r="AE2824" t="s">
        <v>6234</v>
      </c>
    </row>
    <row r="2825" spans="1:31" x14ac:dyDescent="0.25">
      <c r="A2825" t="s">
        <v>3988</v>
      </c>
      <c r="B2825" s="1">
        <v>46148</v>
      </c>
      <c r="C2825">
        <v>0.44097222222222221</v>
      </c>
      <c r="D2825" t="s">
        <v>200</v>
      </c>
      <c r="E2825" t="s">
        <v>54</v>
      </c>
      <c r="F2825" t="s">
        <v>63</v>
      </c>
      <c r="G2825" t="s">
        <v>48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91</v>
      </c>
      <c r="O2825">
        <v>4</v>
      </c>
      <c r="P2825" t="s">
        <v>28</v>
      </c>
      <c r="Q2825" t="s">
        <v>29</v>
      </c>
      <c r="R2825">
        <v>54</v>
      </c>
      <c r="S2825" t="s">
        <v>40</v>
      </c>
      <c r="T2825" t="s">
        <v>31</v>
      </c>
      <c r="U2825" t="s">
        <v>3988</v>
      </c>
      <c r="V2825">
        <v>10</v>
      </c>
      <c r="W2825">
        <v>5</v>
      </c>
      <c r="X2825">
        <v>2026</v>
      </c>
      <c r="Y2825" t="s">
        <v>6237</v>
      </c>
      <c r="Z2825">
        <v>10</v>
      </c>
      <c r="AA2825" t="s">
        <v>6235</v>
      </c>
      <c r="AB2825">
        <v>844</v>
      </c>
      <c r="AC2825">
        <v>0.14736842105263157</v>
      </c>
      <c r="AD2825" t="s">
        <v>6230</v>
      </c>
      <c r="AE2825" t="s">
        <v>6234</v>
      </c>
    </row>
    <row r="2826" spans="1:31" x14ac:dyDescent="0.25">
      <c r="A2826" t="s">
        <v>3989</v>
      </c>
      <c r="B2826" s="1">
        <v>46180</v>
      </c>
      <c r="C2826">
        <v>0.65972222222222221</v>
      </c>
      <c r="D2826" t="s">
        <v>75</v>
      </c>
      <c r="E2826" t="s">
        <v>54</v>
      </c>
      <c r="F2826" t="s">
        <v>95</v>
      </c>
      <c r="G2826" t="s">
        <v>48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91</v>
      </c>
      <c r="O2826">
        <v>3</v>
      </c>
      <c r="P2826" t="s">
        <v>28</v>
      </c>
      <c r="Q2826" t="s">
        <v>29</v>
      </c>
      <c r="R2826">
        <v>32</v>
      </c>
      <c r="S2826" t="s">
        <v>170</v>
      </c>
      <c r="T2826" t="s">
        <v>58</v>
      </c>
      <c r="U2826" t="s">
        <v>3989</v>
      </c>
      <c r="V2826">
        <v>15</v>
      </c>
      <c r="W2826">
        <v>6</v>
      </c>
      <c r="X2826">
        <v>2026</v>
      </c>
      <c r="Y2826" t="s">
        <v>6232</v>
      </c>
      <c r="Z2826">
        <v>-3</v>
      </c>
      <c r="AA2826" t="s">
        <v>6229</v>
      </c>
      <c r="AB2826">
        <v>843</v>
      </c>
      <c r="AC2826">
        <v>0.32400000000000001</v>
      </c>
      <c r="AD2826" t="s">
        <v>6240</v>
      </c>
      <c r="AE2826" t="s">
        <v>6236</v>
      </c>
    </row>
    <row r="2827" spans="1:31" x14ac:dyDescent="0.25">
      <c r="A2827" t="s">
        <v>3991</v>
      </c>
      <c r="B2827" s="1">
        <v>46107</v>
      </c>
      <c r="C2827">
        <v>0.86111111111111116</v>
      </c>
      <c r="D2827" t="s">
        <v>145</v>
      </c>
      <c r="E2827" t="s">
        <v>54</v>
      </c>
      <c r="F2827" t="s">
        <v>166</v>
      </c>
      <c r="G2827" t="s">
        <v>48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39</v>
      </c>
      <c r="O2827">
        <v>4</v>
      </c>
      <c r="P2827" t="s">
        <v>28</v>
      </c>
      <c r="Q2827" t="s">
        <v>29</v>
      </c>
      <c r="R2827">
        <v>59</v>
      </c>
      <c r="S2827" t="s">
        <v>71</v>
      </c>
      <c r="T2827" t="s">
        <v>41</v>
      </c>
      <c r="U2827" t="s">
        <v>3991</v>
      </c>
      <c r="V2827">
        <v>20</v>
      </c>
      <c r="W2827">
        <v>3</v>
      </c>
      <c r="X2827">
        <v>2026</v>
      </c>
      <c r="Y2827" t="s">
        <v>6239</v>
      </c>
      <c r="Z2827">
        <v>5</v>
      </c>
      <c r="AA2827" t="s">
        <v>6235</v>
      </c>
      <c r="AB2827">
        <v>511</v>
      </c>
      <c r="AC2827">
        <v>0.32250000000000001</v>
      </c>
      <c r="AD2827" t="s">
        <v>6230</v>
      </c>
      <c r="AE2827" t="s">
        <v>6234</v>
      </c>
    </row>
    <row r="2828" spans="1:31" x14ac:dyDescent="0.25">
      <c r="A2828" t="s">
        <v>3992</v>
      </c>
      <c r="B2828" s="1">
        <v>46068</v>
      </c>
      <c r="C2828">
        <v>0.7368055555555556</v>
      </c>
      <c r="D2828" t="s">
        <v>200</v>
      </c>
      <c r="E2828" t="s">
        <v>54</v>
      </c>
      <c r="F2828" t="s">
        <v>37</v>
      </c>
      <c r="G2828" t="s">
        <v>117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39</v>
      </c>
      <c r="O2828">
        <v>2</v>
      </c>
      <c r="P2828" t="s">
        <v>28</v>
      </c>
      <c r="Q2828" t="s">
        <v>29</v>
      </c>
      <c r="R2828">
        <v>60</v>
      </c>
      <c r="S2828" t="s">
        <v>170</v>
      </c>
      <c r="T2828" t="s">
        <v>58</v>
      </c>
      <c r="U2828" t="s">
        <v>3992</v>
      </c>
      <c r="V2828">
        <v>17</v>
      </c>
      <c r="W2828">
        <v>2</v>
      </c>
      <c r="X2828">
        <v>2026</v>
      </c>
      <c r="Y2828" t="s">
        <v>6232</v>
      </c>
      <c r="Z2828">
        <v>8</v>
      </c>
      <c r="AA2828" t="s">
        <v>6235</v>
      </c>
      <c r="AB2828">
        <v>527</v>
      </c>
      <c r="AC2828">
        <v>0.34705882352941181</v>
      </c>
      <c r="AD2828" t="s">
        <v>6233</v>
      </c>
      <c r="AE2828" t="s">
        <v>6234</v>
      </c>
    </row>
    <row r="2829" spans="1:31" x14ac:dyDescent="0.25">
      <c r="A2829" t="s">
        <v>3994</v>
      </c>
      <c r="B2829" s="1">
        <v>46173</v>
      </c>
      <c r="C2829">
        <v>0.40277777777777779</v>
      </c>
      <c r="D2829" t="s">
        <v>121</v>
      </c>
      <c r="E2829" t="s">
        <v>100</v>
      </c>
      <c r="F2829" t="s">
        <v>47</v>
      </c>
      <c r="G2829" t="s">
        <v>26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70</v>
      </c>
      <c r="O2829">
        <v>3</v>
      </c>
      <c r="P2829" t="s">
        <v>28</v>
      </c>
      <c r="Q2829" t="s">
        <v>56</v>
      </c>
      <c r="R2829">
        <v>27</v>
      </c>
      <c r="S2829" t="s">
        <v>170</v>
      </c>
      <c r="T2829" t="s">
        <v>31</v>
      </c>
      <c r="U2829" t="s">
        <v>3994</v>
      </c>
      <c r="V2829">
        <v>9</v>
      </c>
      <c r="W2829">
        <v>5</v>
      </c>
      <c r="X2829">
        <v>2026</v>
      </c>
      <c r="Y2829" t="s">
        <v>6228</v>
      </c>
      <c r="Z2829">
        <v>12</v>
      </c>
      <c r="AA2829" t="s">
        <v>6235</v>
      </c>
      <c r="AB2829">
        <v>133</v>
      </c>
      <c r="AC2829">
        <v>0.26666666666666666</v>
      </c>
      <c r="AD2829" t="s">
        <v>6240</v>
      </c>
      <c r="AE2829" t="s">
        <v>6236</v>
      </c>
    </row>
    <row r="2830" spans="1:31" x14ac:dyDescent="0.25">
      <c r="A2830" t="s">
        <v>3995</v>
      </c>
      <c r="B2830" s="1">
        <v>46143</v>
      </c>
      <c r="C2830">
        <v>0.72152777777777777</v>
      </c>
      <c r="D2830" t="s">
        <v>35</v>
      </c>
      <c r="E2830" t="s">
        <v>36</v>
      </c>
      <c r="F2830" t="s">
        <v>63</v>
      </c>
      <c r="G2830" t="s">
        <v>48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91</v>
      </c>
      <c r="O2830">
        <v>2</v>
      </c>
      <c r="P2830" t="s">
        <v>28</v>
      </c>
      <c r="Q2830" t="s">
        <v>56</v>
      </c>
      <c r="R2830">
        <v>42</v>
      </c>
      <c r="S2830" t="s">
        <v>30</v>
      </c>
      <c r="T2830" t="s">
        <v>58</v>
      </c>
      <c r="U2830" t="s">
        <v>3995</v>
      </c>
      <c r="V2830">
        <v>17</v>
      </c>
      <c r="W2830">
        <v>5</v>
      </c>
      <c r="X2830">
        <v>2026</v>
      </c>
      <c r="Y2830" t="s">
        <v>6232</v>
      </c>
      <c r="Z2830">
        <v>17</v>
      </c>
      <c r="AA2830" t="s">
        <v>6235</v>
      </c>
      <c r="AB2830">
        <v>405</v>
      </c>
      <c r="AC2830">
        <v>0.20689655172413793</v>
      </c>
      <c r="AD2830" t="s">
        <v>6233</v>
      </c>
      <c r="AE2830" t="s">
        <v>6231</v>
      </c>
    </row>
    <row r="2831" spans="1:31" x14ac:dyDescent="0.25">
      <c r="A2831" t="s">
        <v>3996</v>
      </c>
      <c r="B2831" s="1">
        <v>46112</v>
      </c>
      <c r="C2831">
        <v>0.50902777777777775</v>
      </c>
      <c r="D2831" t="s">
        <v>130</v>
      </c>
      <c r="E2831" t="s">
        <v>90</v>
      </c>
      <c r="F2831" t="s">
        <v>63</v>
      </c>
      <c r="G2831" t="s">
        <v>38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39</v>
      </c>
      <c r="O2831">
        <v>2</v>
      </c>
      <c r="P2831" t="s">
        <v>28</v>
      </c>
      <c r="Q2831" t="s">
        <v>29</v>
      </c>
      <c r="R2831">
        <v>32</v>
      </c>
      <c r="S2831" t="s">
        <v>131</v>
      </c>
      <c r="T2831" t="s">
        <v>85</v>
      </c>
      <c r="U2831" t="s">
        <v>3996</v>
      </c>
      <c r="V2831">
        <v>12</v>
      </c>
      <c r="W2831">
        <v>3</v>
      </c>
      <c r="X2831">
        <v>2026</v>
      </c>
      <c r="Y2831" t="s">
        <v>6237</v>
      </c>
      <c r="Z2831">
        <v>8</v>
      </c>
      <c r="AA2831" t="s">
        <v>6235</v>
      </c>
      <c r="AB2831">
        <v>340</v>
      </c>
      <c r="AC2831">
        <v>0.29361702127659578</v>
      </c>
      <c r="AD2831" t="s">
        <v>6233</v>
      </c>
      <c r="AE2831" t="s">
        <v>6236</v>
      </c>
    </row>
    <row r="2832" spans="1:31" x14ac:dyDescent="0.25">
      <c r="A2832" t="s">
        <v>3997</v>
      </c>
      <c r="B2832" s="1">
        <v>46051</v>
      </c>
      <c r="C2832">
        <v>0.64583333333333337</v>
      </c>
      <c r="D2832" t="s">
        <v>116</v>
      </c>
      <c r="E2832" t="s">
        <v>90</v>
      </c>
      <c r="F2832" t="s">
        <v>166</v>
      </c>
      <c r="G2832" t="s">
        <v>104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49</v>
      </c>
      <c r="O2832">
        <v>2</v>
      </c>
      <c r="P2832" t="s">
        <v>28</v>
      </c>
      <c r="Q2832" t="s">
        <v>29</v>
      </c>
      <c r="R2832">
        <v>42</v>
      </c>
      <c r="S2832" t="s">
        <v>71</v>
      </c>
      <c r="T2832" t="s">
        <v>58</v>
      </c>
      <c r="U2832" t="s">
        <v>3997</v>
      </c>
      <c r="V2832">
        <v>15</v>
      </c>
      <c r="W2832">
        <v>1</v>
      </c>
      <c r="X2832">
        <v>2026</v>
      </c>
      <c r="Y2832" t="s">
        <v>6232</v>
      </c>
      <c r="Z2832">
        <v>16</v>
      </c>
      <c r="AA2832" t="s">
        <v>6235</v>
      </c>
      <c r="AB2832">
        <v>747</v>
      </c>
      <c r="AC2832">
        <v>0.22857142857142856</v>
      </c>
      <c r="AD2832" t="s">
        <v>6233</v>
      </c>
      <c r="AE2832" t="s">
        <v>6231</v>
      </c>
    </row>
    <row r="2833" spans="1:31" x14ac:dyDescent="0.25">
      <c r="A2833" t="s">
        <v>3998</v>
      </c>
      <c r="B2833" s="1">
        <v>46144</v>
      </c>
      <c r="C2833">
        <v>0.86111111111111116</v>
      </c>
      <c r="D2833" t="s">
        <v>53</v>
      </c>
      <c r="E2833" t="s">
        <v>139</v>
      </c>
      <c r="F2833" t="s">
        <v>47</v>
      </c>
      <c r="G2833" t="s">
        <v>96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27</v>
      </c>
      <c r="O2833">
        <v>1</v>
      </c>
      <c r="P2833" t="s">
        <v>28</v>
      </c>
      <c r="Q2833" t="s">
        <v>56</v>
      </c>
      <c r="R2833">
        <v>32</v>
      </c>
      <c r="S2833" t="s">
        <v>64</v>
      </c>
      <c r="T2833" t="s">
        <v>41</v>
      </c>
      <c r="U2833" t="s">
        <v>3998</v>
      </c>
      <c r="V2833">
        <v>20</v>
      </c>
      <c r="W2833">
        <v>5</v>
      </c>
      <c r="X2833">
        <v>2026</v>
      </c>
      <c r="Y2833" t="s">
        <v>6239</v>
      </c>
      <c r="Z2833">
        <v>7</v>
      </c>
      <c r="AA2833" t="s">
        <v>6235</v>
      </c>
      <c r="AB2833">
        <v>1138</v>
      </c>
      <c r="AC2833">
        <v>0.1484848484848485</v>
      </c>
      <c r="AD2833" t="s">
        <v>6233</v>
      </c>
      <c r="AE2833" t="s">
        <v>6236</v>
      </c>
    </row>
    <row r="2834" spans="1:31" x14ac:dyDescent="0.25">
      <c r="A2834" t="s">
        <v>3999</v>
      </c>
      <c r="B2834" s="1">
        <v>46117</v>
      </c>
      <c r="C2834">
        <v>0.4</v>
      </c>
      <c r="D2834" t="s">
        <v>89</v>
      </c>
      <c r="E2834" t="s">
        <v>24</v>
      </c>
      <c r="F2834" t="s">
        <v>84</v>
      </c>
      <c r="G2834" t="s">
        <v>104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27</v>
      </c>
      <c r="O2834">
        <v>4</v>
      </c>
      <c r="P2834" t="s">
        <v>28</v>
      </c>
      <c r="Q2834" t="s">
        <v>29</v>
      </c>
      <c r="R2834">
        <v>29</v>
      </c>
      <c r="S2834" t="s">
        <v>170</v>
      </c>
      <c r="T2834" t="s">
        <v>31</v>
      </c>
      <c r="U2834" t="s">
        <v>3999</v>
      </c>
      <c r="V2834">
        <v>9</v>
      </c>
      <c r="W2834">
        <v>4</v>
      </c>
      <c r="X2834">
        <v>2026</v>
      </c>
      <c r="Y2834" t="s">
        <v>6228</v>
      </c>
      <c r="Z2834">
        <v>1</v>
      </c>
      <c r="AA2834" t="s">
        <v>6235</v>
      </c>
      <c r="AB2834">
        <v>753</v>
      </c>
      <c r="AC2834">
        <v>0.32432432432432434</v>
      </c>
      <c r="AD2834" t="s">
        <v>6230</v>
      </c>
      <c r="AE2834" t="s">
        <v>6236</v>
      </c>
    </row>
    <row r="2835" spans="1:31" x14ac:dyDescent="0.25">
      <c r="A2835" t="s">
        <v>4000</v>
      </c>
      <c r="B2835" s="1">
        <v>46176</v>
      </c>
      <c r="C2835">
        <v>0.56736111111111109</v>
      </c>
      <c r="D2835" t="s">
        <v>200</v>
      </c>
      <c r="E2835" t="s">
        <v>159</v>
      </c>
      <c r="F2835" t="s">
        <v>84</v>
      </c>
      <c r="G2835" t="s">
        <v>48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49</v>
      </c>
      <c r="O2835">
        <v>2</v>
      </c>
      <c r="P2835" t="s">
        <v>28</v>
      </c>
      <c r="Q2835" t="s">
        <v>56</v>
      </c>
      <c r="R2835">
        <v>41</v>
      </c>
      <c r="S2835" t="s">
        <v>40</v>
      </c>
      <c r="T2835" t="s">
        <v>85</v>
      </c>
      <c r="U2835" t="s">
        <v>4000</v>
      </c>
      <c r="V2835">
        <v>13</v>
      </c>
      <c r="W2835">
        <v>6</v>
      </c>
      <c r="X2835">
        <v>2026</v>
      </c>
      <c r="Y2835" t="s">
        <v>6237</v>
      </c>
      <c r="Z2835">
        <v>0</v>
      </c>
      <c r="AA2835" t="s">
        <v>6229</v>
      </c>
      <c r="AB2835">
        <v>668</v>
      </c>
      <c r="AC2835">
        <v>8.2857142857142851E-2</v>
      </c>
      <c r="AD2835" t="s">
        <v>6233</v>
      </c>
      <c r="AE2835" t="s">
        <v>6231</v>
      </c>
    </row>
    <row r="2836" spans="1:31" x14ac:dyDescent="0.25">
      <c r="A2836" t="s">
        <v>4002</v>
      </c>
      <c r="B2836" s="1">
        <v>46175</v>
      </c>
      <c r="C2836">
        <v>0.60486111111111107</v>
      </c>
      <c r="D2836" t="s">
        <v>62</v>
      </c>
      <c r="E2836" t="s">
        <v>83</v>
      </c>
      <c r="F2836" t="s">
        <v>95</v>
      </c>
      <c r="G2836" t="s">
        <v>96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70</v>
      </c>
      <c r="O2836">
        <v>5</v>
      </c>
      <c r="P2836" t="s">
        <v>28</v>
      </c>
      <c r="Q2836" t="s">
        <v>29</v>
      </c>
      <c r="R2836">
        <v>36</v>
      </c>
      <c r="S2836" t="s">
        <v>131</v>
      </c>
      <c r="T2836" t="s">
        <v>85</v>
      </c>
      <c r="U2836" t="s">
        <v>4002</v>
      </c>
      <c r="V2836">
        <v>14</v>
      </c>
      <c r="W2836">
        <v>6</v>
      </c>
      <c r="X2836">
        <v>2026</v>
      </c>
      <c r="Y2836" t="s">
        <v>6237</v>
      </c>
      <c r="Z2836">
        <v>18</v>
      </c>
      <c r="AA2836" t="s">
        <v>6235</v>
      </c>
      <c r="AB2836">
        <v>998</v>
      </c>
      <c r="AC2836">
        <v>0.24912280701754386</v>
      </c>
      <c r="AD2836" t="s">
        <v>6238</v>
      </c>
      <c r="AE2836" t="s">
        <v>6231</v>
      </c>
    </row>
    <row r="2837" spans="1:31" x14ac:dyDescent="0.25">
      <c r="A2837" t="s">
        <v>4003</v>
      </c>
      <c r="B2837" s="1">
        <v>46135</v>
      </c>
      <c r="C2837">
        <v>0.69027777777777777</v>
      </c>
      <c r="D2837" t="s">
        <v>89</v>
      </c>
      <c r="E2837" t="s">
        <v>139</v>
      </c>
      <c r="F2837" t="s">
        <v>69</v>
      </c>
      <c r="G2837" t="s">
        <v>48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27</v>
      </c>
      <c r="O2837">
        <v>5</v>
      </c>
      <c r="P2837" t="s">
        <v>28</v>
      </c>
      <c r="Q2837" t="s">
        <v>56</v>
      </c>
      <c r="R2837">
        <v>37</v>
      </c>
      <c r="S2837" t="s">
        <v>71</v>
      </c>
      <c r="T2837" t="s">
        <v>58</v>
      </c>
      <c r="U2837" t="s">
        <v>4003</v>
      </c>
      <c r="V2837">
        <v>16</v>
      </c>
      <c r="W2837">
        <v>4</v>
      </c>
      <c r="X2837">
        <v>2026</v>
      </c>
      <c r="Y2837" t="s">
        <v>6232</v>
      </c>
      <c r="Z2837">
        <v>14</v>
      </c>
      <c r="AA2837" t="s">
        <v>6235</v>
      </c>
      <c r="AB2837">
        <v>273</v>
      </c>
      <c r="AC2837">
        <v>7.6595744680851063E-2</v>
      </c>
      <c r="AD2837" t="s">
        <v>6238</v>
      </c>
      <c r="AE2837" t="s">
        <v>6231</v>
      </c>
    </row>
    <row r="2838" spans="1:31" x14ac:dyDescent="0.25">
      <c r="A2838" t="s">
        <v>4004</v>
      </c>
      <c r="B2838" s="1">
        <v>46052</v>
      </c>
      <c r="C2838">
        <v>0.34652777777777777</v>
      </c>
      <c r="D2838" t="s">
        <v>116</v>
      </c>
      <c r="E2838" t="s">
        <v>159</v>
      </c>
      <c r="F2838" t="s">
        <v>37</v>
      </c>
      <c r="G2838" t="s">
        <v>26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70</v>
      </c>
      <c r="O2838">
        <v>2</v>
      </c>
      <c r="P2838" t="s">
        <v>28</v>
      </c>
      <c r="Q2838" t="s">
        <v>56</v>
      </c>
      <c r="R2838">
        <v>39</v>
      </c>
      <c r="S2838" t="s">
        <v>30</v>
      </c>
      <c r="T2838" t="s">
        <v>31</v>
      </c>
      <c r="U2838" t="s">
        <v>4004</v>
      </c>
      <c r="V2838">
        <v>8</v>
      </c>
      <c r="W2838">
        <v>1</v>
      </c>
      <c r="X2838">
        <v>2026</v>
      </c>
      <c r="Y2838" t="s">
        <v>6228</v>
      </c>
      <c r="Z2838">
        <v>-4</v>
      </c>
      <c r="AA2838" t="s">
        <v>6229</v>
      </c>
      <c r="AB2838">
        <v>811</v>
      </c>
      <c r="AC2838">
        <v>0.24358974358974358</v>
      </c>
      <c r="AD2838" t="s">
        <v>6233</v>
      </c>
      <c r="AE2838" t="s">
        <v>6231</v>
      </c>
    </row>
    <row r="2839" spans="1:31" x14ac:dyDescent="0.25">
      <c r="A2839" t="s">
        <v>4005</v>
      </c>
      <c r="B2839" s="1">
        <v>46108</v>
      </c>
      <c r="C2839">
        <v>0.70833333333333337</v>
      </c>
      <c r="D2839" t="s">
        <v>68</v>
      </c>
      <c r="E2839" t="s">
        <v>83</v>
      </c>
      <c r="F2839" t="s">
        <v>55</v>
      </c>
      <c r="G2839" t="s">
        <v>38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49</v>
      </c>
      <c r="O2839">
        <v>2</v>
      </c>
      <c r="P2839" t="s">
        <v>28</v>
      </c>
      <c r="Q2839" t="s">
        <v>56</v>
      </c>
      <c r="R2839">
        <v>51</v>
      </c>
      <c r="S2839" t="s">
        <v>30</v>
      </c>
      <c r="T2839" t="s">
        <v>58</v>
      </c>
      <c r="U2839" t="s">
        <v>4005</v>
      </c>
      <c r="V2839">
        <v>17</v>
      </c>
      <c r="W2839">
        <v>3</v>
      </c>
      <c r="X2839">
        <v>2026</v>
      </c>
      <c r="Y2839" t="s">
        <v>6232</v>
      </c>
      <c r="Z2839">
        <v>15</v>
      </c>
      <c r="AA2839" t="s">
        <v>6235</v>
      </c>
      <c r="AB2839">
        <v>438</v>
      </c>
      <c r="AC2839">
        <v>0.10169491525423729</v>
      </c>
      <c r="AD2839" t="s">
        <v>6233</v>
      </c>
      <c r="AE2839" t="s">
        <v>6234</v>
      </c>
    </row>
    <row r="2840" spans="1:31" x14ac:dyDescent="0.25">
      <c r="A2840" t="s">
        <v>4006</v>
      </c>
      <c r="B2840" s="1">
        <v>46120</v>
      </c>
      <c r="C2840">
        <v>0.36736111111111114</v>
      </c>
      <c r="D2840" t="s">
        <v>89</v>
      </c>
      <c r="E2840" t="s">
        <v>159</v>
      </c>
      <c r="F2840" t="s">
        <v>63</v>
      </c>
      <c r="G2840" t="s">
        <v>26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27</v>
      </c>
      <c r="O2840">
        <v>4</v>
      </c>
      <c r="P2840" t="s">
        <v>28</v>
      </c>
      <c r="Q2840" t="s">
        <v>56</v>
      </c>
      <c r="R2840">
        <v>20</v>
      </c>
      <c r="S2840" t="s">
        <v>40</v>
      </c>
      <c r="T2840" t="s">
        <v>31</v>
      </c>
      <c r="U2840" t="s">
        <v>4006</v>
      </c>
      <c r="V2840">
        <v>8</v>
      </c>
      <c r="W2840">
        <v>4</v>
      </c>
      <c r="X2840">
        <v>2026</v>
      </c>
      <c r="Y2840" t="s">
        <v>6228</v>
      </c>
      <c r="Z2840">
        <v>15</v>
      </c>
      <c r="AA2840" t="s">
        <v>6235</v>
      </c>
      <c r="AB2840">
        <v>1075</v>
      </c>
      <c r="AC2840">
        <v>5.4237288135593226E-2</v>
      </c>
      <c r="AD2840" t="s">
        <v>6230</v>
      </c>
      <c r="AE2840" t="s">
        <v>6241</v>
      </c>
    </row>
    <row r="2841" spans="1:31" x14ac:dyDescent="0.25">
      <c r="A2841" t="s">
        <v>4007</v>
      </c>
      <c r="B2841" s="1">
        <v>46160</v>
      </c>
      <c r="C2841">
        <v>0.73402777777777772</v>
      </c>
      <c r="D2841" t="s">
        <v>62</v>
      </c>
      <c r="E2841" t="s">
        <v>135</v>
      </c>
      <c r="F2841" t="s">
        <v>69</v>
      </c>
      <c r="G2841" t="s">
        <v>48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39</v>
      </c>
      <c r="O2841">
        <v>4</v>
      </c>
      <c r="P2841" t="s">
        <v>28</v>
      </c>
      <c r="Q2841" t="s">
        <v>29</v>
      </c>
      <c r="R2841">
        <v>48</v>
      </c>
      <c r="S2841" t="s">
        <v>57</v>
      </c>
      <c r="T2841" t="s">
        <v>58</v>
      </c>
      <c r="U2841" t="s">
        <v>4007</v>
      </c>
      <c r="V2841">
        <v>17</v>
      </c>
      <c r="W2841">
        <v>5</v>
      </c>
      <c r="X2841">
        <v>2026</v>
      </c>
      <c r="Y2841" t="s">
        <v>6232</v>
      </c>
      <c r="Z2841">
        <v>1</v>
      </c>
      <c r="AA2841" t="s">
        <v>6235</v>
      </c>
      <c r="AB2841">
        <v>1061</v>
      </c>
      <c r="AC2841">
        <v>0.29743589743589743</v>
      </c>
      <c r="AD2841" t="s">
        <v>6230</v>
      </c>
      <c r="AE2841" t="s">
        <v>6234</v>
      </c>
    </row>
    <row r="2842" spans="1:31" x14ac:dyDescent="0.25">
      <c r="A2842" t="s">
        <v>4009</v>
      </c>
      <c r="B2842" s="1">
        <v>46151</v>
      </c>
      <c r="C2842">
        <v>0.34166666666666667</v>
      </c>
      <c r="D2842" t="s">
        <v>35</v>
      </c>
      <c r="E2842" t="s">
        <v>36</v>
      </c>
      <c r="F2842" t="s">
        <v>166</v>
      </c>
      <c r="G2842" t="s">
        <v>38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91</v>
      </c>
      <c r="O2842">
        <v>2</v>
      </c>
      <c r="P2842" t="s">
        <v>28</v>
      </c>
      <c r="Q2842" t="s">
        <v>29</v>
      </c>
      <c r="R2842">
        <v>40</v>
      </c>
      <c r="S2842" t="s">
        <v>64</v>
      </c>
      <c r="T2842" t="s">
        <v>31</v>
      </c>
      <c r="U2842" t="s">
        <v>4009</v>
      </c>
      <c r="V2842">
        <v>8</v>
      </c>
      <c r="W2842">
        <v>5</v>
      </c>
      <c r="X2842">
        <v>2026</v>
      </c>
      <c r="Y2842" t="s">
        <v>6228</v>
      </c>
      <c r="Z2842">
        <v>0</v>
      </c>
      <c r="AA2842" t="s">
        <v>6229</v>
      </c>
      <c r="AB2842">
        <v>967</v>
      </c>
      <c r="AC2842">
        <v>9.5833333333333326E-2</v>
      </c>
      <c r="AD2842" t="s">
        <v>6233</v>
      </c>
      <c r="AE2842" t="s">
        <v>6231</v>
      </c>
    </row>
    <row r="2843" spans="1:31" x14ac:dyDescent="0.25">
      <c r="A2843" t="s">
        <v>4010</v>
      </c>
      <c r="B2843" s="1">
        <v>46044</v>
      </c>
      <c r="C2843">
        <v>0.56319444444444444</v>
      </c>
      <c r="D2843" t="s">
        <v>53</v>
      </c>
      <c r="E2843" t="s">
        <v>90</v>
      </c>
      <c r="F2843" t="s">
        <v>166</v>
      </c>
      <c r="G2843" t="s">
        <v>38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39</v>
      </c>
      <c r="O2843">
        <v>2</v>
      </c>
      <c r="P2843" t="s">
        <v>28</v>
      </c>
      <c r="Q2843" t="s">
        <v>29</v>
      </c>
      <c r="R2843">
        <v>28</v>
      </c>
      <c r="S2843" t="s">
        <v>71</v>
      </c>
      <c r="T2843" t="s">
        <v>85</v>
      </c>
      <c r="U2843" t="s">
        <v>4010</v>
      </c>
      <c r="V2843">
        <v>13</v>
      </c>
      <c r="W2843">
        <v>1</v>
      </c>
      <c r="X2843">
        <v>2026</v>
      </c>
      <c r="Y2843" t="s">
        <v>6237</v>
      </c>
      <c r="Z2843">
        <v>6</v>
      </c>
      <c r="AA2843" t="s">
        <v>6235</v>
      </c>
      <c r="AB2843">
        <v>419</v>
      </c>
      <c r="AC2843">
        <v>0.46296296296296297</v>
      </c>
      <c r="AD2843" t="s">
        <v>6233</v>
      </c>
      <c r="AE2843" t="s">
        <v>6236</v>
      </c>
    </row>
    <row r="2844" spans="1:31" x14ac:dyDescent="0.25">
      <c r="A2844" t="s">
        <v>4011</v>
      </c>
      <c r="B2844" s="1">
        <v>46061</v>
      </c>
      <c r="C2844">
        <v>0.6430555555555556</v>
      </c>
      <c r="D2844" t="s">
        <v>89</v>
      </c>
      <c r="E2844" t="s">
        <v>83</v>
      </c>
      <c r="F2844" t="s">
        <v>76</v>
      </c>
      <c r="G2844" t="s">
        <v>117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39</v>
      </c>
      <c r="O2844">
        <v>4</v>
      </c>
      <c r="P2844" t="s">
        <v>146</v>
      </c>
      <c r="Q2844" t="s">
        <v>29</v>
      </c>
      <c r="R2844">
        <v>26</v>
      </c>
      <c r="S2844" t="s">
        <v>170</v>
      </c>
      <c r="T2844" t="s">
        <v>58</v>
      </c>
      <c r="U2844" t="s">
        <v>4011</v>
      </c>
      <c r="V2844">
        <v>15</v>
      </c>
      <c r="W2844">
        <v>2</v>
      </c>
      <c r="X2844">
        <v>2026</v>
      </c>
      <c r="Y2844" t="s">
        <v>6232</v>
      </c>
      <c r="Z2844">
        <v>-3</v>
      </c>
      <c r="AA2844" t="s">
        <v>6229</v>
      </c>
      <c r="AB2844">
        <v>743</v>
      </c>
      <c r="AC2844">
        <v>0.78235294117647058</v>
      </c>
      <c r="AD2844" t="s">
        <v>6230</v>
      </c>
      <c r="AE2844" t="s">
        <v>6236</v>
      </c>
    </row>
    <row r="2845" spans="1:31" x14ac:dyDescent="0.25">
      <c r="A2845" t="s">
        <v>4012</v>
      </c>
      <c r="B2845" s="1">
        <v>46072</v>
      </c>
      <c r="C2845">
        <v>0.48958333333333331</v>
      </c>
      <c r="D2845" t="s">
        <v>116</v>
      </c>
      <c r="E2845" t="s">
        <v>100</v>
      </c>
      <c r="F2845" t="s">
        <v>25</v>
      </c>
      <c r="G2845" t="s">
        <v>117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39</v>
      </c>
      <c r="O2845">
        <v>4</v>
      </c>
      <c r="P2845" t="s">
        <v>28</v>
      </c>
      <c r="Q2845" t="s">
        <v>56</v>
      </c>
      <c r="R2845">
        <v>32</v>
      </c>
      <c r="S2845" t="s">
        <v>71</v>
      </c>
      <c r="T2845" t="s">
        <v>58</v>
      </c>
      <c r="U2845" t="s">
        <v>4012</v>
      </c>
      <c r="V2845">
        <v>11</v>
      </c>
      <c r="W2845">
        <v>2</v>
      </c>
      <c r="X2845">
        <v>2026</v>
      </c>
      <c r="Y2845" t="s">
        <v>6237</v>
      </c>
      <c r="Z2845">
        <v>6</v>
      </c>
      <c r="AA2845" t="s">
        <v>6235</v>
      </c>
      <c r="AB2845">
        <v>879</v>
      </c>
      <c r="AC2845">
        <v>5.4166666666666669E-2</v>
      </c>
      <c r="AD2845" t="s">
        <v>6230</v>
      </c>
      <c r="AE2845" t="s">
        <v>6236</v>
      </c>
    </row>
    <row r="2846" spans="1:31" x14ac:dyDescent="0.25">
      <c r="A2846" t="s">
        <v>4013</v>
      </c>
      <c r="B2846" s="1">
        <v>46024</v>
      </c>
      <c r="C2846">
        <v>0.88055555555555554</v>
      </c>
      <c r="D2846" t="s">
        <v>53</v>
      </c>
      <c r="E2846" t="s">
        <v>135</v>
      </c>
      <c r="F2846" t="s">
        <v>76</v>
      </c>
      <c r="G2846" t="s">
        <v>96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27</v>
      </c>
      <c r="O2846">
        <v>5</v>
      </c>
      <c r="P2846" t="s">
        <v>28</v>
      </c>
      <c r="Q2846" t="s">
        <v>29</v>
      </c>
      <c r="R2846">
        <v>33</v>
      </c>
      <c r="S2846" t="s">
        <v>30</v>
      </c>
      <c r="T2846" t="s">
        <v>41</v>
      </c>
      <c r="U2846" t="s">
        <v>4013</v>
      </c>
      <c r="V2846">
        <v>21</v>
      </c>
      <c r="W2846">
        <v>1</v>
      </c>
      <c r="X2846">
        <v>2026</v>
      </c>
      <c r="Y2846" t="s">
        <v>6239</v>
      </c>
      <c r="Z2846">
        <v>6</v>
      </c>
      <c r="AA2846" t="s">
        <v>6235</v>
      </c>
      <c r="AB2846">
        <v>240</v>
      </c>
      <c r="AC2846">
        <v>0.19761904761904764</v>
      </c>
      <c r="AD2846" t="s">
        <v>6238</v>
      </c>
      <c r="AE2846" t="s">
        <v>6236</v>
      </c>
    </row>
    <row r="2847" spans="1:31" x14ac:dyDescent="0.25">
      <c r="A2847" t="s">
        <v>4014</v>
      </c>
      <c r="B2847" s="1">
        <v>46092</v>
      </c>
      <c r="C2847">
        <v>0.65138888888888891</v>
      </c>
      <c r="D2847" t="s">
        <v>130</v>
      </c>
      <c r="E2847" t="s">
        <v>90</v>
      </c>
      <c r="F2847" t="s">
        <v>95</v>
      </c>
      <c r="G2847" t="s">
        <v>26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91</v>
      </c>
      <c r="O2847">
        <v>3</v>
      </c>
      <c r="P2847" t="s">
        <v>28</v>
      </c>
      <c r="Q2847" t="s">
        <v>56</v>
      </c>
      <c r="R2847">
        <v>55</v>
      </c>
      <c r="S2847" t="s">
        <v>40</v>
      </c>
      <c r="T2847" t="s">
        <v>58</v>
      </c>
      <c r="U2847" t="s">
        <v>4014</v>
      </c>
      <c r="V2847">
        <v>15</v>
      </c>
      <c r="W2847">
        <v>3</v>
      </c>
      <c r="X2847">
        <v>2026</v>
      </c>
      <c r="Y2847" t="s">
        <v>6232</v>
      </c>
      <c r="Z2847">
        <v>-4</v>
      </c>
      <c r="AA2847" t="s">
        <v>6229</v>
      </c>
      <c r="AB2847">
        <v>827</v>
      </c>
      <c r="AC2847">
        <v>4.1666666666666664E-2</v>
      </c>
      <c r="AD2847" t="s">
        <v>6240</v>
      </c>
      <c r="AE2847" t="s">
        <v>6234</v>
      </c>
    </row>
    <row r="2848" spans="1:31" x14ac:dyDescent="0.25">
      <c r="A2848" t="s">
        <v>4015</v>
      </c>
      <c r="B2848" s="1">
        <v>46148</v>
      </c>
      <c r="C2848">
        <v>0.54097222222222219</v>
      </c>
      <c r="D2848" t="s">
        <v>45</v>
      </c>
      <c r="E2848" t="s">
        <v>159</v>
      </c>
      <c r="F2848" t="s">
        <v>63</v>
      </c>
      <c r="G2848" t="s">
        <v>104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39</v>
      </c>
      <c r="O2848">
        <v>4</v>
      </c>
      <c r="P2848" t="s">
        <v>28</v>
      </c>
      <c r="Q2848" t="s">
        <v>56</v>
      </c>
      <c r="R2848">
        <v>59</v>
      </c>
      <c r="S2848" t="s">
        <v>40</v>
      </c>
      <c r="T2848" t="s">
        <v>85</v>
      </c>
      <c r="U2848" t="s">
        <v>4015</v>
      </c>
      <c r="V2848">
        <v>12</v>
      </c>
      <c r="W2848">
        <v>5</v>
      </c>
      <c r="X2848">
        <v>2026</v>
      </c>
      <c r="Y2848" t="s">
        <v>6237</v>
      </c>
      <c r="Z2848">
        <v>16</v>
      </c>
      <c r="AA2848" t="s">
        <v>6235</v>
      </c>
      <c r="AB2848">
        <v>414</v>
      </c>
      <c r="AC2848">
        <v>0.22708333333333333</v>
      </c>
      <c r="AD2848" t="s">
        <v>6230</v>
      </c>
      <c r="AE2848" t="s">
        <v>6234</v>
      </c>
    </row>
    <row r="2849" spans="1:31" x14ac:dyDescent="0.25">
      <c r="A2849" t="s">
        <v>4016</v>
      </c>
      <c r="B2849" s="1">
        <v>46197</v>
      </c>
      <c r="C2849">
        <v>0.40138888888888891</v>
      </c>
      <c r="D2849" t="s">
        <v>89</v>
      </c>
      <c r="E2849" t="s">
        <v>135</v>
      </c>
      <c r="F2849" t="s">
        <v>25</v>
      </c>
      <c r="G2849" t="s">
        <v>117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91</v>
      </c>
      <c r="O2849">
        <v>1</v>
      </c>
      <c r="P2849" t="s">
        <v>28</v>
      </c>
      <c r="Q2849" t="s">
        <v>29</v>
      </c>
      <c r="R2849">
        <v>38</v>
      </c>
      <c r="S2849" t="s">
        <v>40</v>
      </c>
      <c r="T2849" t="s">
        <v>31</v>
      </c>
      <c r="U2849" t="s">
        <v>4016</v>
      </c>
      <c r="V2849">
        <v>9</v>
      </c>
      <c r="W2849">
        <v>6</v>
      </c>
      <c r="X2849">
        <v>2026</v>
      </c>
      <c r="Y2849" t="s">
        <v>6228</v>
      </c>
      <c r="Z2849">
        <v>6</v>
      </c>
      <c r="AA2849" t="s">
        <v>6235</v>
      </c>
      <c r="AB2849">
        <v>100</v>
      </c>
      <c r="AC2849">
        <v>0.4</v>
      </c>
      <c r="AD2849" t="s">
        <v>6233</v>
      </c>
      <c r="AE2849" t="s">
        <v>6231</v>
      </c>
    </row>
    <row r="2850" spans="1:31" x14ac:dyDescent="0.25">
      <c r="A2850" t="s">
        <v>4017</v>
      </c>
      <c r="B2850" s="1">
        <v>46196</v>
      </c>
      <c r="C2850">
        <v>0.64166666666666672</v>
      </c>
      <c r="D2850" t="s">
        <v>121</v>
      </c>
      <c r="E2850" t="s">
        <v>159</v>
      </c>
      <c r="F2850" t="s">
        <v>63</v>
      </c>
      <c r="G2850" t="s">
        <v>48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39</v>
      </c>
      <c r="O2850">
        <v>4</v>
      </c>
      <c r="P2850" t="s">
        <v>28</v>
      </c>
      <c r="Q2850" t="s">
        <v>56</v>
      </c>
      <c r="R2850">
        <v>42</v>
      </c>
      <c r="S2850" t="s">
        <v>131</v>
      </c>
      <c r="T2850" t="s">
        <v>58</v>
      </c>
      <c r="U2850" t="s">
        <v>4017</v>
      </c>
      <c r="V2850">
        <v>15</v>
      </c>
      <c r="W2850">
        <v>6</v>
      </c>
      <c r="X2850">
        <v>2026</v>
      </c>
      <c r="Y2850" t="s">
        <v>6232</v>
      </c>
      <c r="Z2850">
        <v>20</v>
      </c>
      <c r="AA2850" t="s">
        <v>6235</v>
      </c>
      <c r="AB2850">
        <v>567</v>
      </c>
      <c r="AC2850">
        <v>0.25686274509803919</v>
      </c>
      <c r="AD2850" t="s">
        <v>6230</v>
      </c>
      <c r="AE2850" t="s">
        <v>6231</v>
      </c>
    </row>
    <row r="2851" spans="1:31" x14ac:dyDescent="0.25">
      <c r="A2851" t="s">
        <v>4018</v>
      </c>
      <c r="B2851" s="1">
        <v>46197</v>
      </c>
      <c r="C2851">
        <v>0.43541666666666667</v>
      </c>
      <c r="D2851" t="s">
        <v>62</v>
      </c>
      <c r="E2851" t="s">
        <v>135</v>
      </c>
      <c r="F2851" t="s">
        <v>84</v>
      </c>
      <c r="G2851" t="s">
        <v>38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27</v>
      </c>
      <c r="O2851">
        <v>1</v>
      </c>
      <c r="P2851" t="s">
        <v>28</v>
      </c>
      <c r="Q2851" t="s">
        <v>29</v>
      </c>
      <c r="R2851">
        <v>33</v>
      </c>
      <c r="S2851" t="s">
        <v>40</v>
      </c>
      <c r="T2851" t="s">
        <v>31</v>
      </c>
      <c r="U2851" t="s">
        <v>4018</v>
      </c>
      <c r="V2851">
        <v>10</v>
      </c>
      <c r="W2851">
        <v>6</v>
      </c>
      <c r="X2851">
        <v>2026</v>
      </c>
      <c r="Y2851" t="s">
        <v>6237</v>
      </c>
      <c r="Z2851">
        <v>18</v>
      </c>
      <c r="AA2851" t="s">
        <v>6235</v>
      </c>
      <c r="AB2851">
        <v>1100</v>
      </c>
      <c r="AC2851">
        <v>2.9824561403508771E-2</v>
      </c>
      <c r="AD2851" t="s">
        <v>6233</v>
      </c>
      <c r="AE2851" t="s">
        <v>6236</v>
      </c>
    </row>
    <row r="2852" spans="1:31" x14ac:dyDescent="0.25">
      <c r="A2852" t="s">
        <v>4019</v>
      </c>
      <c r="B2852" s="1">
        <v>46109</v>
      </c>
      <c r="C2852">
        <v>0.44583333333333336</v>
      </c>
      <c r="D2852" t="s">
        <v>296</v>
      </c>
      <c r="E2852" t="s">
        <v>135</v>
      </c>
      <c r="F2852" t="s">
        <v>84</v>
      </c>
      <c r="G2852" t="s">
        <v>117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91</v>
      </c>
      <c r="O2852">
        <v>2</v>
      </c>
      <c r="P2852" t="s">
        <v>146</v>
      </c>
      <c r="Q2852" t="s">
        <v>29</v>
      </c>
      <c r="R2852">
        <v>44</v>
      </c>
      <c r="S2852" t="s">
        <v>64</v>
      </c>
      <c r="T2852" t="s">
        <v>31</v>
      </c>
      <c r="U2852" t="s">
        <v>4019</v>
      </c>
      <c r="V2852">
        <v>10</v>
      </c>
      <c r="W2852">
        <v>3</v>
      </c>
      <c r="X2852">
        <v>2026</v>
      </c>
      <c r="Y2852" t="s">
        <v>6237</v>
      </c>
      <c r="Z2852">
        <v>20</v>
      </c>
      <c r="AA2852" t="s">
        <v>6235</v>
      </c>
      <c r="AB2852">
        <v>534</v>
      </c>
      <c r="AC2852">
        <v>0.15964912280701754</v>
      </c>
      <c r="AD2852" t="s">
        <v>6233</v>
      </c>
      <c r="AE2852" t="s">
        <v>6231</v>
      </c>
    </row>
    <row r="2853" spans="1:31" x14ac:dyDescent="0.25">
      <c r="A2853" t="s">
        <v>4021</v>
      </c>
      <c r="B2853" s="1">
        <v>46168</v>
      </c>
      <c r="C2853">
        <v>0.6020833333333333</v>
      </c>
      <c r="D2853" t="s">
        <v>200</v>
      </c>
      <c r="E2853" t="s">
        <v>83</v>
      </c>
      <c r="F2853" t="s">
        <v>25</v>
      </c>
      <c r="G2853" t="s">
        <v>104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91</v>
      </c>
      <c r="O2853">
        <v>4</v>
      </c>
      <c r="P2853" t="s">
        <v>28</v>
      </c>
      <c r="Q2853" t="s">
        <v>29</v>
      </c>
      <c r="R2853">
        <v>23</v>
      </c>
      <c r="S2853" t="s">
        <v>131</v>
      </c>
      <c r="T2853" t="s">
        <v>85</v>
      </c>
      <c r="U2853" t="s">
        <v>4021</v>
      </c>
      <c r="V2853">
        <v>14</v>
      </c>
      <c r="W2853">
        <v>5</v>
      </c>
      <c r="X2853">
        <v>2026</v>
      </c>
      <c r="Y2853" t="s">
        <v>6237</v>
      </c>
      <c r="Z2853">
        <v>6</v>
      </c>
      <c r="AA2853" t="s">
        <v>6235</v>
      </c>
      <c r="AB2853">
        <v>959</v>
      </c>
      <c r="AC2853">
        <v>0.20344827586206898</v>
      </c>
      <c r="AD2853" t="s">
        <v>6230</v>
      </c>
      <c r="AE2853" t="s">
        <v>6241</v>
      </c>
    </row>
    <row r="2854" spans="1:31" x14ac:dyDescent="0.25">
      <c r="A2854" t="s">
        <v>4022</v>
      </c>
      <c r="B2854" s="1">
        <v>46199</v>
      </c>
      <c r="C2854">
        <v>0.82291666666666663</v>
      </c>
      <c r="D2854" t="s">
        <v>68</v>
      </c>
      <c r="E2854" t="s">
        <v>46</v>
      </c>
      <c r="F2854" t="s">
        <v>37</v>
      </c>
      <c r="G2854" t="s">
        <v>48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39</v>
      </c>
      <c r="O2854">
        <v>5</v>
      </c>
      <c r="P2854" t="s">
        <v>28</v>
      </c>
      <c r="Q2854" t="s">
        <v>56</v>
      </c>
      <c r="R2854">
        <v>20</v>
      </c>
      <c r="S2854" t="s">
        <v>30</v>
      </c>
      <c r="T2854" t="s">
        <v>41</v>
      </c>
      <c r="U2854" t="s">
        <v>4022</v>
      </c>
      <c r="V2854">
        <v>19</v>
      </c>
      <c r="W2854">
        <v>6</v>
      </c>
      <c r="X2854">
        <v>2026</v>
      </c>
      <c r="Y2854" t="s">
        <v>6232</v>
      </c>
      <c r="Z2854">
        <v>10</v>
      </c>
      <c r="AA2854" t="s">
        <v>6235</v>
      </c>
      <c r="AB2854">
        <v>462</v>
      </c>
      <c r="AC2854">
        <v>3.8181818181818185E-2</v>
      </c>
      <c r="AD2854" t="s">
        <v>6238</v>
      </c>
      <c r="AE2854" t="s">
        <v>6241</v>
      </c>
    </row>
    <row r="2855" spans="1:31" x14ac:dyDescent="0.25">
      <c r="A2855" t="s">
        <v>4023</v>
      </c>
      <c r="B2855" s="1">
        <v>46146</v>
      </c>
      <c r="C2855">
        <v>0.9916666666666667</v>
      </c>
      <c r="D2855" t="s">
        <v>116</v>
      </c>
      <c r="E2855" t="s">
        <v>46</v>
      </c>
      <c r="F2855" t="s">
        <v>63</v>
      </c>
      <c r="G2855" t="s">
        <v>26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39</v>
      </c>
      <c r="O2855">
        <v>4</v>
      </c>
      <c r="P2855" t="s">
        <v>28</v>
      </c>
      <c r="Q2855" t="s">
        <v>56</v>
      </c>
      <c r="R2855">
        <v>33</v>
      </c>
      <c r="S2855" t="s">
        <v>57</v>
      </c>
      <c r="T2855" t="s">
        <v>58</v>
      </c>
      <c r="U2855" t="s">
        <v>4023</v>
      </c>
      <c r="V2855">
        <v>23</v>
      </c>
      <c r="W2855">
        <v>5</v>
      </c>
      <c r="X2855">
        <v>2026</v>
      </c>
      <c r="Y2855" t="s">
        <v>6239</v>
      </c>
      <c r="Z2855">
        <v>-2</v>
      </c>
      <c r="AA2855" t="s">
        <v>6229</v>
      </c>
      <c r="AB2855">
        <v>253</v>
      </c>
      <c r="AC2855">
        <v>0.38787878787878788</v>
      </c>
      <c r="AD2855" t="s">
        <v>6230</v>
      </c>
      <c r="AE2855" t="s">
        <v>6236</v>
      </c>
    </row>
    <row r="2856" spans="1:31" x14ac:dyDescent="0.25">
      <c r="A2856" t="s">
        <v>4024</v>
      </c>
      <c r="B2856" s="1">
        <v>46121</v>
      </c>
      <c r="C2856">
        <v>0.62638888888888888</v>
      </c>
      <c r="D2856" t="s">
        <v>116</v>
      </c>
      <c r="E2856" t="s">
        <v>135</v>
      </c>
      <c r="F2856" t="s">
        <v>37</v>
      </c>
      <c r="G2856" t="s">
        <v>96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70</v>
      </c>
      <c r="O2856">
        <v>4</v>
      </c>
      <c r="P2856" t="s">
        <v>28</v>
      </c>
      <c r="Q2856" t="s">
        <v>29</v>
      </c>
      <c r="R2856">
        <v>22</v>
      </c>
      <c r="S2856" t="s">
        <v>71</v>
      </c>
      <c r="T2856" t="s">
        <v>58</v>
      </c>
      <c r="U2856" t="s">
        <v>4024</v>
      </c>
      <c r="V2856">
        <v>15</v>
      </c>
      <c r="W2856">
        <v>4</v>
      </c>
      <c r="X2856">
        <v>2026</v>
      </c>
      <c r="Y2856" t="s">
        <v>6232</v>
      </c>
      <c r="Z2856">
        <v>20</v>
      </c>
      <c r="AA2856" t="s">
        <v>6235</v>
      </c>
      <c r="AB2856">
        <v>1012</v>
      </c>
      <c r="AC2856">
        <v>2.7906976744186046E-2</v>
      </c>
      <c r="AD2856" t="s">
        <v>6230</v>
      </c>
      <c r="AE2856" t="s">
        <v>6241</v>
      </c>
    </row>
    <row r="2857" spans="1:31" x14ac:dyDescent="0.25">
      <c r="A2857" t="s">
        <v>4025</v>
      </c>
      <c r="B2857" s="1">
        <v>46082</v>
      </c>
      <c r="C2857">
        <v>0.66527777777777775</v>
      </c>
      <c r="D2857" t="s">
        <v>145</v>
      </c>
      <c r="E2857" t="s">
        <v>83</v>
      </c>
      <c r="F2857" t="s">
        <v>69</v>
      </c>
      <c r="G2857" t="s">
        <v>104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27</v>
      </c>
      <c r="O2857">
        <v>4</v>
      </c>
      <c r="P2857" t="s">
        <v>28</v>
      </c>
      <c r="Q2857" t="s">
        <v>56</v>
      </c>
      <c r="R2857">
        <v>24</v>
      </c>
      <c r="S2857" t="s">
        <v>170</v>
      </c>
      <c r="T2857" t="s">
        <v>58</v>
      </c>
      <c r="U2857" t="s">
        <v>4025</v>
      </c>
      <c r="V2857">
        <v>15</v>
      </c>
      <c r="W2857">
        <v>3</v>
      </c>
      <c r="X2857">
        <v>2026</v>
      </c>
      <c r="Y2857" t="s">
        <v>6232</v>
      </c>
      <c r="Z2857">
        <v>12</v>
      </c>
      <c r="AA2857" t="s">
        <v>6235</v>
      </c>
      <c r="AB2857">
        <v>724</v>
      </c>
      <c r="AC2857">
        <v>0.10930232558139535</v>
      </c>
      <c r="AD2857" t="s">
        <v>6230</v>
      </c>
      <c r="AE2857" t="s">
        <v>6241</v>
      </c>
    </row>
    <row r="2858" spans="1:31" x14ac:dyDescent="0.25">
      <c r="A2858" t="s">
        <v>4026</v>
      </c>
      <c r="B2858" s="1">
        <v>46123</v>
      </c>
      <c r="C2858">
        <v>0.85763888888888884</v>
      </c>
      <c r="D2858" t="s">
        <v>200</v>
      </c>
      <c r="E2858" t="s">
        <v>159</v>
      </c>
      <c r="F2858" t="s">
        <v>69</v>
      </c>
      <c r="G2858" t="s">
        <v>117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70</v>
      </c>
      <c r="O2858">
        <v>2</v>
      </c>
      <c r="P2858" t="s">
        <v>146</v>
      </c>
      <c r="Q2858" t="s">
        <v>56</v>
      </c>
      <c r="R2858">
        <v>27</v>
      </c>
      <c r="S2858" t="s">
        <v>64</v>
      </c>
      <c r="T2858" t="s">
        <v>41</v>
      </c>
      <c r="U2858" t="s">
        <v>4026</v>
      </c>
      <c r="V2858">
        <v>20</v>
      </c>
      <c r="W2858">
        <v>4</v>
      </c>
      <c r="X2858">
        <v>2026</v>
      </c>
      <c r="Y2858" t="s">
        <v>6239</v>
      </c>
      <c r="Z2858">
        <v>5</v>
      </c>
      <c r="AA2858" t="s">
        <v>6235</v>
      </c>
      <c r="AB2858">
        <v>561</v>
      </c>
      <c r="AC2858">
        <v>0.24285714285714285</v>
      </c>
      <c r="AD2858" t="s">
        <v>6233</v>
      </c>
      <c r="AE2858" t="s">
        <v>6236</v>
      </c>
    </row>
    <row r="2859" spans="1:31" x14ac:dyDescent="0.25">
      <c r="A2859" t="s">
        <v>4027</v>
      </c>
      <c r="B2859" s="1">
        <v>46108</v>
      </c>
      <c r="C2859">
        <v>0.73055555555555551</v>
      </c>
      <c r="D2859" t="s">
        <v>68</v>
      </c>
      <c r="E2859" t="s">
        <v>159</v>
      </c>
      <c r="F2859" t="s">
        <v>69</v>
      </c>
      <c r="G2859" t="s">
        <v>48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27</v>
      </c>
      <c r="O2859">
        <v>5</v>
      </c>
      <c r="P2859" t="s">
        <v>28</v>
      </c>
      <c r="Q2859" t="s">
        <v>56</v>
      </c>
      <c r="R2859">
        <v>20</v>
      </c>
      <c r="S2859" t="s">
        <v>30</v>
      </c>
      <c r="T2859" t="s">
        <v>58</v>
      </c>
      <c r="U2859" t="s">
        <v>4027</v>
      </c>
      <c r="V2859">
        <v>17</v>
      </c>
      <c r="W2859">
        <v>3</v>
      </c>
      <c r="X2859">
        <v>2026</v>
      </c>
      <c r="Y2859" t="s">
        <v>6232</v>
      </c>
      <c r="Z2859">
        <v>18</v>
      </c>
      <c r="AA2859" t="s">
        <v>6235</v>
      </c>
      <c r="AB2859">
        <v>815</v>
      </c>
      <c r="AC2859">
        <v>0.15</v>
      </c>
      <c r="AD2859" t="s">
        <v>6238</v>
      </c>
      <c r="AE2859" t="s">
        <v>6241</v>
      </c>
    </row>
    <row r="2860" spans="1:31" x14ac:dyDescent="0.25">
      <c r="A2860" t="s">
        <v>4028</v>
      </c>
      <c r="B2860" s="1">
        <v>46057</v>
      </c>
      <c r="C2860">
        <v>0.42430555555555555</v>
      </c>
      <c r="D2860" t="s">
        <v>53</v>
      </c>
      <c r="E2860" t="s">
        <v>159</v>
      </c>
      <c r="F2860" t="s">
        <v>37</v>
      </c>
      <c r="G2860" t="s">
        <v>96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39</v>
      </c>
      <c r="O2860">
        <v>2</v>
      </c>
      <c r="P2860" t="s">
        <v>28</v>
      </c>
      <c r="Q2860" t="s">
        <v>56</v>
      </c>
      <c r="R2860">
        <v>21</v>
      </c>
      <c r="S2860" t="s">
        <v>40</v>
      </c>
      <c r="T2860" t="s">
        <v>31</v>
      </c>
      <c r="U2860" t="s">
        <v>4028</v>
      </c>
      <c r="V2860">
        <v>10</v>
      </c>
      <c r="W2860">
        <v>2</v>
      </c>
      <c r="X2860">
        <v>2026</v>
      </c>
      <c r="Y2860" t="s">
        <v>6237</v>
      </c>
      <c r="Z2860">
        <v>11</v>
      </c>
      <c r="AA2860" t="s">
        <v>6235</v>
      </c>
      <c r="AB2860">
        <v>400</v>
      </c>
      <c r="AC2860">
        <v>0.45806451612903226</v>
      </c>
      <c r="AD2860" t="s">
        <v>6233</v>
      </c>
      <c r="AE2860" t="s">
        <v>6241</v>
      </c>
    </row>
    <row r="2861" spans="1:31" x14ac:dyDescent="0.25">
      <c r="A2861" t="s">
        <v>4029</v>
      </c>
      <c r="B2861" s="1">
        <v>46134</v>
      </c>
      <c r="C2861">
        <v>0.99513888888888891</v>
      </c>
      <c r="D2861" t="s">
        <v>75</v>
      </c>
      <c r="E2861" t="s">
        <v>100</v>
      </c>
      <c r="F2861" t="s">
        <v>84</v>
      </c>
      <c r="G2861" t="s">
        <v>48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39</v>
      </c>
      <c r="O2861">
        <v>1</v>
      </c>
      <c r="P2861" t="s">
        <v>146</v>
      </c>
      <c r="Q2861" t="s">
        <v>56</v>
      </c>
      <c r="R2861">
        <v>59</v>
      </c>
      <c r="S2861" t="s">
        <v>40</v>
      </c>
      <c r="T2861" t="s">
        <v>58</v>
      </c>
      <c r="U2861" t="s">
        <v>4029</v>
      </c>
      <c r="V2861">
        <v>23</v>
      </c>
      <c r="W2861">
        <v>4</v>
      </c>
      <c r="X2861">
        <v>2026</v>
      </c>
      <c r="Y2861" t="s">
        <v>6239</v>
      </c>
      <c r="Z2861">
        <v>20</v>
      </c>
      <c r="AA2861" t="s">
        <v>6235</v>
      </c>
      <c r="AB2861">
        <v>221</v>
      </c>
      <c r="AC2861">
        <v>0.20967741935483872</v>
      </c>
      <c r="AD2861" t="s">
        <v>6233</v>
      </c>
      <c r="AE2861" t="s">
        <v>6234</v>
      </c>
    </row>
    <row r="2862" spans="1:31" x14ac:dyDescent="0.25">
      <c r="A2862" t="s">
        <v>4030</v>
      </c>
      <c r="B2862" s="1">
        <v>46081</v>
      </c>
      <c r="C2862">
        <v>0.68611111111111112</v>
      </c>
      <c r="D2862" t="s">
        <v>296</v>
      </c>
      <c r="E2862" t="s">
        <v>83</v>
      </c>
      <c r="F2862" t="s">
        <v>166</v>
      </c>
      <c r="G2862" t="s">
        <v>117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70</v>
      </c>
      <c r="O2862">
        <v>1</v>
      </c>
      <c r="P2862" t="s">
        <v>28</v>
      </c>
      <c r="Q2862" t="s">
        <v>29</v>
      </c>
      <c r="R2862">
        <v>39</v>
      </c>
      <c r="S2862" t="s">
        <v>64</v>
      </c>
      <c r="T2862" t="s">
        <v>58</v>
      </c>
      <c r="U2862" t="s">
        <v>4030</v>
      </c>
      <c r="V2862">
        <v>16</v>
      </c>
      <c r="W2862">
        <v>2</v>
      </c>
      <c r="X2862">
        <v>2026</v>
      </c>
      <c r="Y2862" t="s">
        <v>6232</v>
      </c>
      <c r="Z2862">
        <v>0</v>
      </c>
      <c r="AA2862" t="s">
        <v>6229</v>
      </c>
      <c r="AB2862">
        <v>336</v>
      </c>
      <c r="AC2862">
        <v>0.37333333333333329</v>
      </c>
      <c r="AD2862" t="s">
        <v>6233</v>
      </c>
      <c r="AE2862" t="s">
        <v>6231</v>
      </c>
    </row>
    <row r="2863" spans="1:31" x14ac:dyDescent="0.25">
      <c r="A2863" t="s">
        <v>4031</v>
      </c>
      <c r="B2863" s="1">
        <v>46085</v>
      </c>
      <c r="C2863">
        <v>0.83402777777777781</v>
      </c>
      <c r="D2863" t="s">
        <v>296</v>
      </c>
      <c r="E2863" t="s">
        <v>159</v>
      </c>
      <c r="F2863" t="s">
        <v>95</v>
      </c>
      <c r="G2863" t="s">
        <v>96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39</v>
      </c>
      <c r="O2863">
        <v>4</v>
      </c>
      <c r="P2863" t="s">
        <v>146</v>
      </c>
      <c r="Q2863" t="s">
        <v>29</v>
      </c>
      <c r="R2863">
        <v>26</v>
      </c>
      <c r="S2863" t="s">
        <v>40</v>
      </c>
      <c r="T2863" t="s">
        <v>41</v>
      </c>
      <c r="U2863" t="s">
        <v>4031</v>
      </c>
      <c r="V2863">
        <v>20</v>
      </c>
      <c r="W2863">
        <v>3</v>
      </c>
      <c r="X2863">
        <v>2026</v>
      </c>
      <c r="Y2863" t="s">
        <v>6239</v>
      </c>
      <c r="Z2863">
        <v>0</v>
      </c>
      <c r="AA2863" t="s">
        <v>6229</v>
      </c>
      <c r="AB2863">
        <v>437</v>
      </c>
      <c r="AC2863">
        <v>3.0303030303030304E-2</v>
      </c>
      <c r="AD2863" t="s">
        <v>6230</v>
      </c>
      <c r="AE2863" t="s">
        <v>6236</v>
      </c>
    </row>
    <row r="2864" spans="1:31" x14ac:dyDescent="0.25">
      <c r="A2864" t="s">
        <v>4032</v>
      </c>
      <c r="B2864" s="1">
        <v>46155</v>
      </c>
      <c r="C2864">
        <v>0.98055555555555551</v>
      </c>
      <c r="D2864" t="s">
        <v>121</v>
      </c>
      <c r="E2864" t="s">
        <v>24</v>
      </c>
      <c r="F2864" t="s">
        <v>37</v>
      </c>
      <c r="G2864" t="s">
        <v>48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27</v>
      </c>
      <c r="O2864">
        <v>1</v>
      </c>
      <c r="P2864" t="s">
        <v>28</v>
      </c>
      <c r="Q2864" t="s">
        <v>29</v>
      </c>
      <c r="R2864">
        <v>48</v>
      </c>
      <c r="S2864" t="s">
        <v>40</v>
      </c>
      <c r="T2864" t="s">
        <v>58</v>
      </c>
      <c r="U2864" t="s">
        <v>4032</v>
      </c>
      <c r="V2864">
        <v>23</v>
      </c>
      <c r="W2864">
        <v>5</v>
      </c>
      <c r="X2864">
        <v>2026</v>
      </c>
      <c r="Y2864" t="s">
        <v>6239</v>
      </c>
      <c r="Z2864">
        <v>20</v>
      </c>
      <c r="AA2864" t="s">
        <v>6235</v>
      </c>
      <c r="AB2864">
        <v>898</v>
      </c>
      <c r="AC2864">
        <v>0.14827586206896551</v>
      </c>
      <c r="AD2864" t="s">
        <v>6233</v>
      </c>
      <c r="AE2864" t="s">
        <v>6234</v>
      </c>
    </row>
    <row r="2865" spans="1:31" x14ac:dyDescent="0.25">
      <c r="A2865" t="s">
        <v>4033</v>
      </c>
      <c r="B2865" s="1">
        <v>46025</v>
      </c>
      <c r="C2865">
        <v>0.88888888888888884</v>
      </c>
      <c r="D2865" t="s">
        <v>62</v>
      </c>
      <c r="E2865" t="s">
        <v>36</v>
      </c>
      <c r="F2865" t="s">
        <v>69</v>
      </c>
      <c r="G2865" t="s">
        <v>26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39</v>
      </c>
      <c r="O2865">
        <v>3</v>
      </c>
      <c r="P2865" t="s">
        <v>28</v>
      </c>
      <c r="Q2865" t="s">
        <v>56</v>
      </c>
      <c r="R2865">
        <v>41</v>
      </c>
      <c r="S2865" t="s">
        <v>64</v>
      </c>
      <c r="T2865" t="s">
        <v>41</v>
      </c>
      <c r="U2865" t="s">
        <v>4033</v>
      </c>
      <c r="V2865">
        <v>21</v>
      </c>
      <c r="W2865">
        <v>1</v>
      </c>
      <c r="X2865">
        <v>2026</v>
      </c>
      <c r="Y2865" t="s">
        <v>6239</v>
      </c>
      <c r="Z2865">
        <v>18</v>
      </c>
      <c r="AA2865" t="s">
        <v>6235</v>
      </c>
      <c r="AB2865">
        <v>462</v>
      </c>
      <c r="AC2865">
        <v>0.19152542372881357</v>
      </c>
      <c r="AD2865" t="s">
        <v>6240</v>
      </c>
      <c r="AE2865" t="s">
        <v>6231</v>
      </c>
    </row>
    <row r="2866" spans="1:31" x14ac:dyDescent="0.25">
      <c r="A2866" t="s">
        <v>4034</v>
      </c>
      <c r="B2866" s="1">
        <v>46035</v>
      </c>
      <c r="C2866">
        <v>0.85972222222222228</v>
      </c>
      <c r="D2866" t="s">
        <v>53</v>
      </c>
      <c r="E2866" t="s">
        <v>139</v>
      </c>
      <c r="F2866" t="s">
        <v>25</v>
      </c>
      <c r="G2866" t="s">
        <v>117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39</v>
      </c>
      <c r="O2866">
        <v>2</v>
      </c>
      <c r="P2866" t="s">
        <v>28</v>
      </c>
      <c r="Q2866" t="s">
        <v>29</v>
      </c>
      <c r="R2866">
        <v>19</v>
      </c>
      <c r="S2866" t="s">
        <v>131</v>
      </c>
      <c r="T2866" t="s">
        <v>41</v>
      </c>
      <c r="U2866" t="s">
        <v>4034</v>
      </c>
      <c r="V2866">
        <v>20</v>
      </c>
      <c r="W2866">
        <v>1</v>
      </c>
      <c r="X2866">
        <v>2026</v>
      </c>
      <c r="Y2866" t="s">
        <v>6239</v>
      </c>
      <c r="Z2866">
        <v>15</v>
      </c>
      <c r="AA2866" t="s">
        <v>6235</v>
      </c>
      <c r="AB2866">
        <v>420</v>
      </c>
      <c r="AC2866">
        <v>0.21749999999999997</v>
      </c>
      <c r="AD2866" t="s">
        <v>6233</v>
      </c>
      <c r="AE2866" t="s">
        <v>6241</v>
      </c>
    </row>
    <row r="2867" spans="1:31" x14ac:dyDescent="0.25">
      <c r="A2867" t="s">
        <v>4035</v>
      </c>
      <c r="B2867" s="1">
        <v>46182</v>
      </c>
      <c r="C2867">
        <v>0.74027777777777781</v>
      </c>
      <c r="D2867" t="s">
        <v>116</v>
      </c>
      <c r="E2867" t="s">
        <v>90</v>
      </c>
      <c r="F2867" t="s">
        <v>55</v>
      </c>
      <c r="G2867" t="s">
        <v>96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49</v>
      </c>
      <c r="O2867">
        <v>4</v>
      </c>
      <c r="P2867" t="s">
        <v>28</v>
      </c>
      <c r="Q2867" t="s">
        <v>56</v>
      </c>
      <c r="R2867">
        <v>49</v>
      </c>
      <c r="S2867" t="s">
        <v>131</v>
      </c>
      <c r="T2867" t="s">
        <v>58</v>
      </c>
      <c r="U2867" t="s">
        <v>4035</v>
      </c>
      <c r="V2867">
        <v>17</v>
      </c>
      <c r="W2867">
        <v>6</v>
      </c>
      <c r="X2867">
        <v>2026</v>
      </c>
      <c r="Y2867" t="s">
        <v>6232</v>
      </c>
      <c r="Z2867">
        <v>7</v>
      </c>
      <c r="AA2867" t="s">
        <v>6235</v>
      </c>
      <c r="AB2867">
        <v>291</v>
      </c>
      <c r="AC2867">
        <v>3.4375000000000003E-2</v>
      </c>
      <c r="AD2867" t="s">
        <v>6230</v>
      </c>
      <c r="AE2867" t="s">
        <v>6234</v>
      </c>
    </row>
    <row r="2868" spans="1:31" x14ac:dyDescent="0.25">
      <c r="A2868" t="s">
        <v>4036</v>
      </c>
      <c r="B2868" s="1">
        <v>46079</v>
      </c>
      <c r="C2868">
        <v>0.34236111111111112</v>
      </c>
      <c r="D2868" t="s">
        <v>121</v>
      </c>
      <c r="E2868" t="s">
        <v>36</v>
      </c>
      <c r="F2868" t="s">
        <v>76</v>
      </c>
      <c r="G2868" t="s">
        <v>117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39</v>
      </c>
      <c r="O2868">
        <v>4</v>
      </c>
      <c r="P2868" t="s">
        <v>28</v>
      </c>
      <c r="Q2868" t="s">
        <v>56</v>
      </c>
      <c r="R2868">
        <v>53</v>
      </c>
      <c r="S2868" t="s">
        <v>71</v>
      </c>
      <c r="T2868" t="s">
        <v>31</v>
      </c>
      <c r="U2868" t="s">
        <v>4036</v>
      </c>
      <c r="V2868">
        <v>8</v>
      </c>
      <c r="W2868">
        <v>2</v>
      </c>
      <c r="X2868">
        <v>2026</v>
      </c>
      <c r="Y2868" t="s">
        <v>6228</v>
      </c>
      <c r="Z2868">
        <v>12</v>
      </c>
      <c r="AA2868" t="s">
        <v>6235</v>
      </c>
      <c r="AB2868">
        <v>856</v>
      </c>
      <c r="AC2868">
        <v>2.8070175438596492E-2</v>
      </c>
      <c r="AD2868" t="s">
        <v>6230</v>
      </c>
      <c r="AE2868" t="s">
        <v>6234</v>
      </c>
    </row>
    <row r="2869" spans="1:31" x14ac:dyDescent="0.25">
      <c r="A2869" t="s">
        <v>4037</v>
      </c>
      <c r="B2869" s="1">
        <v>46085</v>
      </c>
      <c r="C2869">
        <v>0.96805555555555556</v>
      </c>
      <c r="D2869" t="s">
        <v>296</v>
      </c>
      <c r="E2869" t="s">
        <v>36</v>
      </c>
      <c r="F2869" t="s">
        <v>47</v>
      </c>
      <c r="G2869" t="s">
        <v>38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27</v>
      </c>
      <c r="O2869">
        <v>4</v>
      </c>
      <c r="P2869" t="s">
        <v>28</v>
      </c>
      <c r="Q2869" t="s">
        <v>29</v>
      </c>
      <c r="R2869">
        <v>21</v>
      </c>
      <c r="S2869" t="s">
        <v>40</v>
      </c>
      <c r="T2869" t="s">
        <v>58</v>
      </c>
      <c r="U2869" t="s">
        <v>4037</v>
      </c>
      <c r="V2869">
        <v>23</v>
      </c>
      <c r="W2869">
        <v>3</v>
      </c>
      <c r="X2869">
        <v>2026</v>
      </c>
      <c r="Y2869" t="s">
        <v>6239</v>
      </c>
      <c r="Z2869">
        <v>-5</v>
      </c>
      <c r="AA2869" t="s">
        <v>6229</v>
      </c>
      <c r="AB2869">
        <v>902</v>
      </c>
      <c r="AC2869">
        <v>0.23939393939393941</v>
      </c>
      <c r="AD2869" t="s">
        <v>6230</v>
      </c>
      <c r="AE2869" t="s">
        <v>6241</v>
      </c>
    </row>
    <row r="2870" spans="1:31" x14ac:dyDescent="0.25">
      <c r="A2870" t="s">
        <v>4038</v>
      </c>
      <c r="B2870" s="1">
        <v>46091</v>
      </c>
      <c r="C2870">
        <v>0.80833333333333335</v>
      </c>
      <c r="D2870" t="s">
        <v>145</v>
      </c>
      <c r="E2870" t="s">
        <v>36</v>
      </c>
      <c r="F2870" t="s">
        <v>37</v>
      </c>
      <c r="G2870" t="s">
        <v>96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39</v>
      </c>
      <c r="O2870">
        <v>1</v>
      </c>
      <c r="P2870" t="s">
        <v>28</v>
      </c>
      <c r="Q2870" t="s">
        <v>29</v>
      </c>
      <c r="R2870">
        <v>44</v>
      </c>
      <c r="S2870" t="s">
        <v>131</v>
      </c>
      <c r="T2870" t="s">
        <v>41</v>
      </c>
      <c r="U2870" t="s">
        <v>4038</v>
      </c>
      <c r="V2870">
        <v>19</v>
      </c>
      <c r="W2870">
        <v>3</v>
      </c>
      <c r="X2870">
        <v>2026</v>
      </c>
      <c r="Y2870" t="s">
        <v>6232</v>
      </c>
      <c r="Z2870">
        <v>2</v>
      </c>
      <c r="AA2870" t="s">
        <v>6235</v>
      </c>
      <c r="AB2870">
        <v>1131</v>
      </c>
      <c r="AC2870">
        <v>0.40285714285714286</v>
      </c>
      <c r="AD2870" t="s">
        <v>6233</v>
      </c>
      <c r="AE2870" t="s">
        <v>6231</v>
      </c>
    </row>
    <row r="2871" spans="1:31" x14ac:dyDescent="0.25">
      <c r="A2871" t="s">
        <v>4039</v>
      </c>
      <c r="B2871" s="1">
        <v>46038</v>
      </c>
      <c r="C2871">
        <v>0.83402777777777781</v>
      </c>
      <c r="D2871" t="s">
        <v>145</v>
      </c>
      <c r="E2871" t="s">
        <v>90</v>
      </c>
      <c r="F2871" t="s">
        <v>76</v>
      </c>
      <c r="G2871" t="s">
        <v>38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39</v>
      </c>
      <c r="O2871">
        <v>3</v>
      </c>
      <c r="P2871" t="s">
        <v>28</v>
      </c>
      <c r="Q2871" t="s">
        <v>56</v>
      </c>
      <c r="R2871">
        <v>20</v>
      </c>
      <c r="S2871" t="s">
        <v>30</v>
      </c>
      <c r="T2871" t="s">
        <v>41</v>
      </c>
      <c r="U2871" t="s">
        <v>4039</v>
      </c>
      <c r="V2871">
        <v>20</v>
      </c>
      <c r="W2871">
        <v>1</v>
      </c>
      <c r="X2871">
        <v>2026</v>
      </c>
      <c r="Y2871" t="s">
        <v>6239</v>
      </c>
      <c r="Z2871">
        <v>16</v>
      </c>
      <c r="AA2871" t="s">
        <v>6235</v>
      </c>
      <c r="AB2871">
        <v>643</v>
      </c>
      <c r="AC2871">
        <v>0.2189189189189189</v>
      </c>
      <c r="AD2871" t="s">
        <v>6240</v>
      </c>
      <c r="AE2871" t="s">
        <v>6241</v>
      </c>
    </row>
    <row r="2872" spans="1:31" x14ac:dyDescent="0.25">
      <c r="A2872" t="s">
        <v>4040</v>
      </c>
      <c r="B2872" s="1">
        <v>46172</v>
      </c>
      <c r="C2872">
        <v>0.84027777777777779</v>
      </c>
      <c r="D2872" t="s">
        <v>116</v>
      </c>
      <c r="E2872" t="s">
        <v>83</v>
      </c>
      <c r="F2872" t="s">
        <v>55</v>
      </c>
      <c r="G2872" t="s">
        <v>117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70</v>
      </c>
      <c r="O2872">
        <v>1</v>
      </c>
      <c r="P2872" t="s">
        <v>28</v>
      </c>
      <c r="Q2872" t="s">
        <v>29</v>
      </c>
      <c r="R2872">
        <v>52</v>
      </c>
      <c r="S2872" t="s">
        <v>64</v>
      </c>
      <c r="T2872" t="s">
        <v>41</v>
      </c>
      <c r="U2872" t="s">
        <v>4040</v>
      </c>
      <c r="V2872">
        <v>20</v>
      </c>
      <c r="W2872">
        <v>5</v>
      </c>
      <c r="X2872">
        <v>2026</v>
      </c>
      <c r="Y2872" t="s">
        <v>6239</v>
      </c>
      <c r="Z2872">
        <v>-2</v>
      </c>
      <c r="AA2872" t="s">
        <v>6229</v>
      </c>
      <c r="AB2872">
        <v>476</v>
      </c>
      <c r="AC2872">
        <v>4.1666666666666664E-2</v>
      </c>
      <c r="AD2872" t="s">
        <v>6233</v>
      </c>
      <c r="AE2872" t="s">
        <v>6234</v>
      </c>
    </row>
    <row r="2873" spans="1:31" x14ac:dyDescent="0.25">
      <c r="A2873" t="s">
        <v>4041</v>
      </c>
      <c r="B2873" s="1">
        <v>46174</v>
      </c>
      <c r="C2873">
        <v>0.60624999999999996</v>
      </c>
      <c r="D2873" t="s">
        <v>89</v>
      </c>
      <c r="E2873" t="s">
        <v>46</v>
      </c>
      <c r="F2873" t="s">
        <v>95</v>
      </c>
      <c r="G2873" t="s">
        <v>117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91</v>
      </c>
      <c r="O2873">
        <v>3</v>
      </c>
      <c r="P2873" t="s">
        <v>28</v>
      </c>
      <c r="Q2873" t="s">
        <v>56</v>
      </c>
      <c r="R2873">
        <v>53</v>
      </c>
      <c r="S2873" t="s">
        <v>57</v>
      </c>
      <c r="T2873" t="s">
        <v>85</v>
      </c>
      <c r="U2873" t="s">
        <v>4041</v>
      </c>
      <c r="V2873">
        <v>14</v>
      </c>
      <c r="W2873">
        <v>6</v>
      </c>
      <c r="X2873">
        <v>2026</v>
      </c>
      <c r="Y2873" t="s">
        <v>6237</v>
      </c>
      <c r="Z2873">
        <v>14</v>
      </c>
      <c r="AA2873" t="s">
        <v>6235</v>
      </c>
      <c r="AB2873">
        <v>675</v>
      </c>
      <c r="AC2873">
        <v>0.23773584905660378</v>
      </c>
      <c r="AD2873" t="s">
        <v>6240</v>
      </c>
      <c r="AE2873" t="s">
        <v>6234</v>
      </c>
    </row>
    <row r="2874" spans="1:31" x14ac:dyDescent="0.25">
      <c r="A2874" t="s">
        <v>4042</v>
      </c>
      <c r="B2874" s="1">
        <v>46189</v>
      </c>
      <c r="C2874">
        <v>0.44791666666666669</v>
      </c>
      <c r="D2874" t="s">
        <v>89</v>
      </c>
      <c r="E2874" t="s">
        <v>54</v>
      </c>
      <c r="F2874" t="s">
        <v>84</v>
      </c>
      <c r="G2874" t="s">
        <v>26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91</v>
      </c>
      <c r="O2874">
        <v>4</v>
      </c>
      <c r="P2874" t="s">
        <v>28</v>
      </c>
      <c r="Q2874" t="s">
        <v>56</v>
      </c>
      <c r="R2874">
        <v>36</v>
      </c>
      <c r="S2874" t="s">
        <v>131</v>
      </c>
      <c r="T2874" t="s">
        <v>31</v>
      </c>
      <c r="U2874" t="s">
        <v>4042</v>
      </c>
      <c r="V2874">
        <v>10</v>
      </c>
      <c r="W2874">
        <v>6</v>
      </c>
      <c r="X2874">
        <v>2026</v>
      </c>
      <c r="Y2874" t="s">
        <v>6237</v>
      </c>
      <c r="Z2874">
        <v>-4</v>
      </c>
      <c r="AA2874" t="s">
        <v>6229</v>
      </c>
      <c r="AB2874">
        <v>1078</v>
      </c>
      <c r="AC2874">
        <v>0.21249999999999999</v>
      </c>
      <c r="AD2874" t="s">
        <v>6230</v>
      </c>
      <c r="AE2874" t="s">
        <v>6231</v>
      </c>
    </row>
    <row r="2875" spans="1:31" x14ac:dyDescent="0.25">
      <c r="A2875" t="s">
        <v>4044</v>
      </c>
      <c r="B2875" s="1">
        <v>46200</v>
      </c>
      <c r="C2875">
        <v>0.71597222222222223</v>
      </c>
      <c r="D2875" t="s">
        <v>23</v>
      </c>
      <c r="E2875" t="s">
        <v>135</v>
      </c>
      <c r="F2875" t="s">
        <v>69</v>
      </c>
      <c r="G2875" t="s">
        <v>48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39</v>
      </c>
      <c r="O2875">
        <v>2</v>
      </c>
      <c r="P2875" t="s">
        <v>28</v>
      </c>
      <c r="Q2875" t="s">
        <v>29</v>
      </c>
      <c r="R2875">
        <v>28</v>
      </c>
      <c r="S2875" t="s">
        <v>64</v>
      </c>
      <c r="T2875" t="s">
        <v>58</v>
      </c>
      <c r="U2875" t="s">
        <v>4044</v>
      </c>
      <c r="V2875">
        <v>17</v>
      </c>
      <c r="W2875">
        <v>6</v>
      </c>
      <c r="X2875">
        <v>2026</v>
      </c>
      <c r="Y2875" t="s">
        <v>6232</v>
      </c>
      <c r="Z2875">
        <v>2</v>
      </c>
      <c r="AA2875" t="s">
        <v>6235</v>
      </c>
      <c r="AB2875">
        <v>556</v>
      </c>
      <c r="AC2875">
        <v>0.14893617021276595</v>
      </c>
      <c r="AD2875" t="s">
        <v>6233</v>
      </c>
      <c r="AE2875" t="s">
        <v>6236</v>
      </c>
    </row>
    <row r="2876" spans="1:31" x14ac:dyDescent="0.25">
      <c r="A2876" t="s">
        <v>4045</v>
      </c>
      <c r="B2876" s="1">
        <v>46179</v>
      </c>
      <c r="C2876">
        <v>0.9916666666666667</v>
      </c>
      <c r="D2876" t="s">
        <v>53</v>
      </c>
      <c r="E2876" t="s">
        <v>90</v>
      </c>
      <c r="F2876" t="s">
        <v>63</v>
      </c>
      <c r="G2876" t="s">
        <v>26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27</v>
      </c>
      <c r="O2876">
        <v>1</v>
      </c>
      <c r="P2876" t="s">
        <v>28</v>
      </c>
      <c r="Q2876" t="s">
        <v>29</v>
      </c>
      <c r="R2876">
        <v>31</v>
      </c>
      <c r="S2876" t="s">
        <v>64</v>
      </c>
      <c r="T2876" t="s">
        <v>58</v>
      </c>
      <c r="U2876" t="s">
        <v>4045</v>
      </c>
      <c r="V2876">
        <v>23</v>
      </c>
      <c r="W2876">
        <v>6</v>
      </c>
      <c r="X2876">
        <v>2026</v>
      </c>
      <c r="Y2876" t="s">
        <v>6239</v>
      </c>
      <c r="Z2876">
        <v>14</v>
      </c>
      <c r="AA2876" t="s">
        <v>6235</v>
      </c>
      <c r="AB2876">
        <v>1073</v>
      </c>
      <c r="AC2876">
        <v>0.30526315789473685</v>
      </c>
      <c r="AD2876" t="s">
        <v>6233</v>
      </c>
      <c r="AE2876" t="s">
        <v>6236</v>
      </c>
    </row>
    <row r="2877" spans="1:31" x14ac:dyDescent="0.25">
      <c r="A2877" t="s">
        <v>4046</v>
      </c>
      <c r="B2877" s="1">
        <v>46166</v>
      </c>
      <c r="C2877">
        <v>0.50486111111111109</v>
      </c>
      <c r="D2877" t="s">
        <v>121</v>
      </c>
      <c r="E2877" t="s">
        <v>46</v>
      </c>
      <c r="F2877" t="s">
        <v>166</v>
      </c>
      <c r="G2877" t="s">
        <v>117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49</v>
      </c>
      <c r="O2877">
        <v>3</v>
      </c>
      <c r="P2877" t="s">
        <v>28</v>
      </c>
      <c r="Q2877" t="s">
        <v>56</v>
      </c>
      <c r="R2877">
        <v>34</v>
      </c>
      <c r="S2877" t="s">
        <v>170</v>
      </c>
      <c r="T2877" t="s">
        <v>85</v>
      </c>
      <c r="U2877" t="s">
        <v>4046</v>
      </c>
      <c r="V2877">
        <v>12</v>
      </c>
      <c r="W2877">
        <v>5</v>
      </c>
      <c r="X2877">
        <v>2026</v>
      </c>
      <c r="Y2877" t="s">
        <v>6237</v>
      </c>
      <c r="Z2877">
        <v>7</v>
      </c>
      <c r="AA2877" t="s">
        <v>6235</v>
      </c>
      <c r="AB2877">
        <v>58</v>
      </c>
      <c r="AC2877">
        <v>0.33783783783783783</v>
      </c>
      <c r="AD2877" t="s">
        <v>6240</v>
      </c>
      <c r="AE2877" t="s">
        <v>6236</v>
      </c>
    </row>
    <row r="2878" spans="1:31" x14ac:dyDescent="0.25">
      <c r="A2878" t="s">
        <v>4047</v>
      </c>
      <c r="B2878" s="1">
        <v>46099</v>
      </c>
      <c r="C2878">
        <v>0.54791666666666672</v>
      </c>
      <c r="D2878" t="s">
        <v>23</v>
      </c>
      <c r="E2878" t="s">
        <v>135</v>
      </c>
      <c r="F2878" t="s">
        <v>25</v>
      </c>
      <c r="G2878" t="s">
        <v>48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27</v>
      </c>
      <c r="O2878">
        <v>1</v>
      </c>
      <c r="P2878" t="s">
        <v>28</v>
      </c>
      <c r="Q2878" t="s">
        <v>29</v>
      </c>
      <c r="R2878">
        <v>52</v>
      </c>
      <c r="S2878" t="s">
        <v>40</v>
      </c>
      <c r="T2878" t="s">
        <v>85</v>
      </c>
      <c r="U2878" t="s">
        <v>4047</v>
      </c>
      <c r="V2878">
        <v>13</v>
      </c>
      <c r="W2878">
        <v>3</v>
      </c>
      <c r="X2878">
        <v>2026</v>
      </c>
      <c r="Y2878" t="s">
        <v>6237</v>
      </c>
      <c r="Z2878">
        <v>2</v>
      </c>
      <c r="AA2878" t="s">
        <v>6235</v>
      </c>
      <c r="AB2878">
        <v>919</v>
      </c>
      <c r="AC2878">
        <v>0.11666666666666667</v>
      </c>
      <c r="AD2878" t="s">
        <v>6233</v>
      </c>
      <c r="AE2878" t="s">
        <v>6234</v>
      </c>
    </row>
    <row r="2879" spans="1:31" x14ac:dyDescent="0.25">
      <c r="A2879" t="s">
        <v>4048</v>
      </c>
      <c r="B2879" s="1">
        <v>46026</v>
      </c>
      <c r="C2879">
        <v>0.90833333333333333</v>
      </c>
      <c r="D2879" t="s">
        <v>200</v>
      </c>
      <c r="E2879" t="s">
        <v>139</v>
      </c>
      <c r="F2879" t="s">
        <v>76</v>
      </c>
      <c r="G2879" t="s">
        <v>38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49</v>
      </c>
      <c r="O2879">
        <v>5</v>
      </c>
      <c r="P2879" t="s">
        <v>28</v>
      </c>
      <c r="Q2879" t="s">
        <v>56</v>
      </c>
      <c r="R2879">
        <v>34</v>
      </c>
      <c r="S2879" t="s">
        <v>170</v>
      </c>
      <c r="T2879" t="s">
        <v>41</v>
      </c>
      <c r="U2879" t="s">
        <v>4048</v>
      </c>
      <c r="V2879">
        <v>21</v>
      </c>
      <c r="W2879">
        <v>1</v>
      </c>
      <c r="X2879">
        <v>2026</v>
      </c>
      <c r="Y2879" t="s">
        <v>6239</v>
      </c>
      <c r="Z2879">
        <v>3</v>
      </c>
      <c r="AA2879" t="s">
        <v>6235</v>
      </c>
      <c r="AB2879">
        <v>1073</v>
      </c>
      <c r="AC2879">
        <v>0.21944444444444444</v>
      </c>
      <c r="AD2879" t="s">
        <v>6238</v>
      </c>
      <c r="AE2879" t="s">
        <v>6236</v>
      </c>
    </row>
    <row r="2880" spans="1:31" x14ac:dyDescent="0.25">
      <c r="A2880" t="s">
        <v>4049</v>
      </c>
      <c r="B2880" s="1">
        <v>46067</v>
      </c>
      <c r="C2880">
        <v>0.37361111111111112</v>
      </c>
      <c r="D2880" t="s">
        <v>23</v>
      </c>
      <c r="E2880" t="s">
        <v>135</v>
      </c>
      <c r="F2880" t="s">
        <v>55</v>
      </c>
      <c r="G2880" t="s">
        <v>38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70</v>
      </c>
      <c r="O2880">
        <v>2</v>
      </c>
      <c r="P2880" t="s">
        <v>28</v>
      </c>
      <c r="Q2880" t="s">
        <v>56</v>
      </c>
      <c r="R2880">
        <v>50</v>
      </c>
      <c r="S2880" t="s">
        <v>64</v>
      </c>
      <c r="T2880" t="s">
        <v>31</v>
      </c>
      <c r="U2880" t="s">
        <v>4049</v>
      </c>
      <c r="V2880">
        <v>8</v>
      </c>
      <c r="W2880">
        <v>2</v>
      </c>
      <c r="X2880">
        <v>2026</v>
      </c>
      <c r="Y2880" t="s">
        <v>6228</v>
      </c>
      <c r="Z2880">
        <v>16</v>
      </c>
      <c r="AA2880" t="s">
        <v>6235</v>
      </c>
      <c r="AB2880">
        <v>742</v>
      </c>
      <c r="AC2880">
        <v>4.2372881355932202E-2</v>
      </c>
      <c r="AD2880" t="s">
        <v>6233</v>
      </c>
      <c r="AE2880" t="s">
        <v>6234</v>
      </c>
    </row>
    <row r="2881" spans="1:31" x14ac:dyDescent="0.25">
      <c r="A2881" t="s">
        <v>4050</v>
      </c>
      <c r="B2881" s="1">
        <v>46163</v>
      </c>
      <c r="C2881">
        <v>0.36527777777777776</v>
      </c>
      <c r="D2881" t="s">
        <v>62</v>
      </c>
      <c r="E2881" t="s">
        <v>54</v>
      </c>
      <c r="F2881" t="s">
        <v>95</v>
      </c>
      <c r="G2881" t="s">
        <v>104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91</v>
      </c>
      <c r="O2881">
        <v>4</v>
      </c>
      <c r="P2881" t="s">
        <v>28</v>
      </c>
      <c r="Q2881" t="s">
        <v>56</v>
      </c>
      <c r="R2881">
        <v>41</v>
      </c>
      <c r="S2881" t="s">
        <v>71</v>
      </c>
      <c r="T2881" t="s">
        <v>31</v>
      </c>
      <c r="U2881" t="s">
        <v>4050</v>
      </c>
      <c r="V2881">
        <v>8</v>
      </c>
      <c r="W2881">
        <v>5</v>
      </c>
      <c r="X2881">
        <v>2026</v>
      </c>
      <c r="Y2881" t="s">
        <v>6228</v>
      </c>
      <c r="Z2881">
        <v>18</v>
      </c>
      <c r="AA2881" t="s">
        <v>6235</v>
      </c>
      <c r="AB2881">
        <v>1026</v>
      </c>
      <c r="AC2881">
        <v>0.35714285714285715</v>
      </c>
      <c r="AD2881" t="s">
        <v>6230</v>
      </c>
      <c r="AE2881" t="s">
        <v>6231</v>
      </c>
    </row>
    <row r="2882" spans="1:31" x14ac:dyDescent="0.25">
      <c r="A2882" t="s">
        <v>4051</v>
      </c>
      <c r="B2882" s="1">
        <v>46078</v>
      </c>
      <c r="C2882">
        <v>0.36249999999999999</v>
      </c>
      <c r="D2882" t="s">
        <v>200</v>
      </c>
      <c r="E2882" t="s">
        <v>46</v>
      </c>
      <c r="F2882" t="s">
        <v>69</v>
      </c>
      <c r="G2882" t="s">
        <v>104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39</v>
      </c>
      <c r="O2882">
        <v>3</v>
      </c>
      <c r="P2882" t="s">
        <v>28</v>
      </c>
      <c r="Q2882" t="s">
        <v>29</v>
      </c>
      <c r="R2882">
        <v>25</v>
      </c>
      <c r="S2882" t="s">
        <v>40</v>
      </c>
      <c r="T2882" t="s">
        <v>31</v>
      </c>
      <c r="U2882" t="s">
        <v>4051</v>
      </c>
      <c r="V2882">
        <v>8</v>
      </c>
      <c r="W2882">
        <v>2</v>
      </c>
      <c r="X2882">
        <v>2026</v>
      </c>
      <c r="Y2882" t="s">
        <v>6228</v>
      </c>
      <c r="Z2882">
        <v>20</v>
      </c>
      <c r="AA2882" t="s">
        <v>6235</v>
      </c>
      <c r="AB2882">
        <v>1020</v>
      </c>
      <c r="AC2882">
        <v>0.25208333333333333</v>
      </c>
      <c r="AD2882" t="s">
        <v>6240</v>
      </c>
      <c r="AE2882" t="s">
        <v>6241</v>
      </c>
    </row>
    <row r="2883" spans="1:31" x14ac:dyDescent="0.25">
      <c r="A2883" t="s">
        <v>4052</v>
      </c>
      <c r="B2883" s="1">
        <v>46175</v>
      </c>
      <c r="C2883">
        <v>0.42916666666666664</v>
      </c>
      <c r="D2883" t="s">
        <v>99</v>
      </c>
      <c r="E2883" t="s">
        <v>159</v>
      </c>
      <c r="F2883" t="s">
        <v>76</v>
      </c>
      <c r="G2883" t="s">
        <v>48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49</v>
      </c>
      <c r="O2883">
        <v>3</v>
      </c>
      <c r="P2883" t="s">
        <v>28</v>
      </c>
      <c r="Q2883" t="s">
        <v>56</v>
      </c>
      <c r="R2883">
        <v>35</v>
      </c>
      <c r="S2883" t="s">
        <v>131</v>
      </c>
      <c r="T2883" t="s">
        <v>31</v>
      </c>
      <c r="U2883" t="s">
        <v>4052</v>
      </c>
      <c r="V2883">
        <v>10</v>
      </c>
      <c r="W2883">
        <v>6</v>
      </c>
      <c r="X2883">
        <v>2026</v>
      </c>
      <c r="Y2883" t="s">
        <v>6237</v>
      </c>
      <c r="Z2883">
        <v>5</v>
      </c>
      <c r="AA2883" t="s">
        <v>6235</v>
      </c>
      <c r="AB2883">
        <v>369</v>
      </c>
      <c r="AC2883">
        <v>9.2592592592592587E-2</v>
      </c>
      <c r="AD2883" t="s">
        <v>6240</v>
      </c>
      <c r="AE2883" t="s">
        <v>6236</v>
      </c>
    </row>
    <row r="2884" spans="1:31" x14ac:dyDescent="0.25">
      <c r="A2884" t="s">
        <v>4053</v>
      </c>
      <c r="B2884" s="1">
        <v>46194</v>
      </c>
      <c r="C2884">
        <v>0.45</v>
      </c>
      <c r="D2884" t="s">
        <v>62</v>
      </c>
      <c r="E2884" t="s">
        <v>24</v>
      </c>
      <c r="F2884" t="s">
        <v>84</v>
      </c>
      <c r="G2884" t="s">
        <v>38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49</v>
      </c>
      <c r="O2884">
        <v>3</v>
      </c>
      <c r="P2884" t="s">
        <v>28</v>
      </c>
      <c r="Q2884" t="s">
        <v>56</v>
      </c>
      <c r="R2884">
        <v>44</v>
      </c>
      <c r="S2884" t="s">
        <v>170</v>
      </c>
      <c r="T2884" t="s">
        <v>31</v>
      </c>
      <c r="U2884" t="s">
        <v>4053</v>
      </c>
      <c r="V2884">
        <v>10</v>
      </c>
      <c r="W2884">
        <v>6</v>
      </c>
      <c r="X2884">
        <v>2026</v>
      </c>
      <c r="Y2884" t="s">
        <v>6237</v>
      </c>
      <c r="Z2884">
        <v>6</v>
      </c>
      <c r="AA2884" t="s">
        <v>6235</v>
      </c>
      <c r="AB2884">
        <v>1030</v>
      </c>
      <c r="AC2884">
        <v>4.1304347826086954E-2</v>
      </c>
      <c r="AD2884" t="s">
        <v>6240</v>
      </c>
      <c r="AE2884" t="s">
        <v>6231</v>
      </c>
    </row>
    <row r="2885" spans="1:31" x14ac:dyDescent="0.25">
      <c r="A2885" t="s">
        <v>4054</v>
      </c>
      <c r="B2885" s="1">
        <v>46128</v>
      </c>
      <c r="C2885">
        <v>0.65138888888888891</v>
      </c>
      <c r="D2885" t="s">
        <v>121</v>
      </c>
      <c r="E2885" t="s">
        <v>139</v>
      </c>
      <c r="F2885" t="s">
        <v>55</v>
      </c>
      <c r="G2885" t="s">
        <v>26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70</v>
      </c>
      <c r="O2885">
        <v>4</v>
      </c>
      <c r="P2885" t="s">
        <v>146</v>
      </c>
      <c r="Q2885" t="s">
        <v>56</v>
      </c>
      <c r="R2885">
        <v>41</v>
      </c>
      <c r="S2885" t="s">
        <v>71</v>
      </c>
      <c r="T2885" t="s">
        <v>58</v>
      </c>
      <c r="U2885" t="s">
        <v>4054</v>
      </c>
      <c r="V2885">
        <v>15</v>
      </c>
      <c r="W2885">
        <v>4</v>
      </c>
      <c r="X2885">
        <v>2026</v>
      </c>
      <c r="Y2885" t="s">
        <v>6232</v>
      </c>
      <c r="Z2885">
        <v>-5</v>
      </c>
      <c r="AA2885" t="s">
        <v>6229</v>
      </c>
      <c r="AB2885">
        <v>774</v>
      </c>
      <c r="AC2885">
        <v>3.9285714285714292E-2</v>
      </c>
      <c r="AD2885" t="s">
        <v>6230</v>
      </c>
      <c r="AE2885" t="s">
        <v>6231</v>
      </c>
    </row>
    <row r="2886" spans="1:31" x14ac:dyDescent="0.25">
      <c r="A2886" t="s">
        <v>4055</v>
      </c>
      <c r="B2886" s="1">
        <v>46080</v>
      </c>
      <c r="C2886">
        <v>0.77986111111111112</v>
      </c>
      <c r="D2886" t="s">
        <v>62</v>
      </c>
      <c r="E2886" t="s">
        <v>90</v>
      </c>
      <c r="F2886" t="s">
        <v>69</v>
      </c>
      <c r="G2886" t="s">
        <v>38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27</v>
      </c>
      <c r="O2886">
        <v>3</v>
      </c>
      <c r="P2886" t="s">
        <v>28</v>
      </c>
      <c r="Q2886" t="s">
        <v>56</v>
      </c>
      <c r="R2886">
        <v>43</v>
      </c>
      <c r="S2886" t="s">
        <v>30</v>
      </c>
      <c r="T2886" t="s">
        <v>41</v>
      </c>
      <c r="U2886" t="s">
        <v>4055</v>
      </c>
      <c r="V2886">
        <v>18</v>
      </c>
      <c r="W2886">
        <v>2</v>
      </c>
      <c r="X2886">
        <v>2026</v>
      </c>
      <c r="Y2886" t="s">
        <v>6232</v>
      </c>
      <c r="Z2886">
        <v>14</v>
      </c>
      <c r="AA2886" t="s">
        <v>6235</v>
      </c>
      <c r="AB2886">
        <v>810</v>
      </c>
      <c r="AC2886">
        <v>8.0701754385964899E-2</v>
      </c>
      <c r="AD2886" t="s">
        <v>6240</v>
      </c>
      <c r="AE2886" t="s">
        <v>6231</v>
      </c>
    </row>
    <row r="2887" spans="1:31" x14ac:dyDescent="0.25">
      <c r="A2887" t="s">
        <v>4056</v>
      </c>
      <c r="B2887" s="1">
        <v>46132</v>
      </c>
      <c r="C2887">
        <v>0.40763888888888888</v>
      </c>
      <c r="D2887" t="s">
        <v>35</v>
      </c>
      <c r="E2887" t="s">
        <v>135</v>
      </c>
      <c r="F2887" t="s">
        <v>47</v>
      </c>
      <c r="G2887" t="s">
        <v>117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70</v>
      </c>
      <c r="O2887">
        <v>3</v>
      </c>
      <c r="P2887" t="s">
        <v>28</v>
      </c>
      <c r="Q2887" t="s">
        <v>29</v>
      </c>
      <c r="R2887">
        <v>23</v>
      </c>
      <c r="S2887" t="s">
        <v>57</v>
      </c>
      <c r="T2887" t="s">
        <v>31</v>
      </c>
      <c r="U2887" t="s">
        <v>4056</v>
      </c>
      <c r="V2887">
        <v>9</v>
      </c>
      <c r="W2887">
        <v>4</v>
      </c>
      <c r="X2887">
        <v>2026</v>
      </c>
      <c r="Y2887" t="s">
        <v>6228</v>
      </c>
      <c r="Z2887">
        <v>11</v>
      </c>
      <c r="AA2887" t="s">
        <v>6235</v>
      </c>
      <c r="AB2887">
        <v>987</v>
      </c>
      <c r="AC2887">
        <v>0.10769230769230768</v>
      </c>
      <c r="AD2887" t="s">
        <v>6240</v>
      </c>
      <c r="AE2887" t="s">
        <v>6241</v>
      </c>
    </row>
    <row r="2888" spans="1:31" x14ac:dyDescent="0.25">
      <c r="A2888" t="s">
        <v>4057</v>
      </c>
      <c r="B2888" s="1">
        <v>46144</v>
      </c>
      <c r="C2888">
        <v>0.95972222222222225</v>
      </c>
      <c r="D2888" t="s">
        <v>121</v>
      </c>
      <c r="E2888" t="s">
        <v>54</v>
      </c>
      <c r="F2888" t="s">
        <v>84</v>
      </c>
      <c r="G2888" t="s">
        <v>38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70</v>
      </c>
      <c r="O2888">
        <v>4</v>
      </c>
      <c r="P2888" t="s">
        <v>28</v>
      </c>
      <c r="Q2888" t="s">
        <v>29</v>
      </c>
      <c r="R2888">
        <v>56</v>
      </c>
      <c r="S2888" t="s">
        <v>64</v>
      </c>
      <c r="T2888" t="s">
        <v>58</v>
      </c>
      <c r="U2888" t="s">
        <v>4057</v>
      </c>
      <c r="V2888">
        <v>23</v>
      </c>
      <c r="W2888">
        <v>5</v>
      </c>
      <c r="X2888">
        <v>2026</v>
      </c>
      <c r="Y2888" t="s">
        <v>6239</v>
      </c>
      <c r="Z2888">
        <v>20</v>
      </c>
      <c r="AA2888" t="s">
        <v>6235</v>
      </c>
      <c r="AB2888">
        <v>385</v>
      </c>
      <c r="AC2888">
        <v>9.1379310344827588E-2</v>
      </c>
      <c r="AD2888" t="s">
        <v>6230</v>
      </c>
      <c r="AE2888" t="s">
        <v>6234</v>
      </c>
    </row>
    <row r="2889" spans="1:31" x14ac:dyDescent="0.25">
      <c r="A2889" t="s">
        <v>4058</v>
      </c>
      <c r="B2889" s="1">
        <v>46099</v>
      </c>
      <c r="C2889">
        <v>0.55000000000000004</v>
      </c>
      <c r="D2889" t="s">
        <v>99</v>
      </c>
      <c r="E2889" t="s">
        <v>54</v>
      </c>
      <c r="F2889" t="s">
        <v>55</v>
      </c>
      <c r="G2889" t="s">
        <v>104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49</v>
      </c>
      <c r="O2889">
        <v>5</v>
      </c>
      <c r="P2889" t="s">
        <v>146</v>
      </c>
      <c r="Q2889" t="s">
        <v>29</v>
      </c>
      <c r="R2889">
        <v>50</v>
      </c>
      <c r="S2889" t="s">
        <v>40</v>
      </c>
      <c r="T2889" t="s">
        <v>85</v>
      </c>
      <c r="U2889" t="s">
        <v>4058</v>
      </c>
      <c r="V2889">
        <v>13</v>
      </c>
      <c r="W2889">
        <v>3</v>
      </c>
      <c r="X2889">
        <v>2026</v>
      </c>
      <c r="Y2889" t="s">
        <v>6237</v>
      </c>
      <c r="Z2889">
        <v>15</v>
      </c>
      <c r="AA2889" t="s">
        <v>6235</v>
      </c>
      <c r="AB2889">
        <v>544</v>
      </c>
      <c r="AC2889">
        <v>7.8260869565217397E-2</v>
      </c>
      <c r="AD2889" t="s">
        <v>6238</v>
      </c>
      <c r="AE2889" t="s">
        <v>6234</v>
      </c>
    </row>
    <row r="2890" spans="1:31" x14ac:dyDescent="0.25">
      <c r="A2890" t="s">
        <v>4059</v>
      </c>
      <c r="B2890" s="1">
        <v>46113</v>
      </c>
      <c r="C2890">
        <v>0.53541666666666665</v>
      </c>
      <c r="D2890" t="s">
        <v>89</v>
      </c>
      <c r="E2890" t="s">
        <v>159</v>
      </c>
      <c r="F2890" t="s">
        <v>63</v>
      </c>
      <c r="G2890" t="s">
        <v>38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70</v>
      </c>
      <c r="O2890">
        <v>3</v>
      </c>
      <c r="P2890" t="s">
        <v>28</v>
      </c>
      <c r="Q2890" t="s">
        <v>29</v>
      </c>
      <c r="R2890">
        <v>43</v>
      </c>
      <c r="S2890" t="s">
        <v>40</v>
      </c>
      <c r="T2890" t="s">
        <v>85</v>
      </c>
      <c r="U2890" t="s">
        <v>4059</v>
      </c>
      <c r="V2890">
        <v>12</v>
      </c>
      <c r="W2890">
        <v>4</v>
      </c>
      <c r="X2890">
        <v>2026</v>
      </c>
      <c r="Y2890" t="s">
        <v>6237</v>
      </c>
      <c r="Z2890">
        <v>0</v>
      </c>
      <c r="AA2890" t="s">
        <v>6229</v>
      </c>
      <c r="AB2890">
        <v>972</v>
      </c>
      <c r="AC2890">
        <v>0.14666666666666667</v>
      </c>
      <c r="AD2890" t="s">
        <v>6240</v>
      </c>
      <c r="AE2890" t="s">
        <v>6231</v>
      </c>
    </row>
    <row r="2891" spans="1:31" x14ac:dyDescent="0.25">
      <c r="A2891" t="s">
        <v>4060</v>
      </c>
      <c r="B2891" s="1">
        <v>46155</v>
      </c>
      <c r="C2891">
        <v>0.76666666666666672</v>
      </c>
      <c r="D2891" t="s">
        <v>75</v>
      </c>
      <c r="E2891" t="s">
        <v>54</v>
      </c>
      <c r="F2891" t="s">
        <v>55</v>
      </c>
      <c r="G2891" t="s">
        <v>104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91</v>
      </c>
      <c r="O2891">
        <v>5</v>
      </c>
      <c r="P2891" t="s">
        <v>146</v>
      </c>
      <c r="Q2891" t="s">
        <v>29</v>
      </c>
      <c r="R2891">
        <v>39</v>
      </c>
      <c r="S2891" t="s">
        <v>40</v>
      </c>
      <c r="T2891" t="s">
        <v>41</v>
      </c>
      <c r="U2891" t="s">
        <v>4060</v>
      </c>
      <c r="V2891">
        <v>18</v>
      </c>
      <c r="W2891">
        <v>5</v>
      </c>
      <c r="X2891">
        <v>2026</v>
      </c>
      <c r="Y2891" t="s">
        <v>6232</v>
      </c>
      <c r="Z2891">
        <v>2</v>
      </c>
      <c r="AA2891" t="s">
        <v>6235</v>
      </c>
      <c r="AB2891">
        <v>269</v>
      </c>
      <c r="AC2891">
        <v>0.16764705882352943</v>
      </c>
      <c r="AD2891" t="s">
        <v>6238</v>
      </c>
      <c r="AE2891" t="s">
        <v>6231</v>
      </c>
    </row>
    <row r="2892" spans="1:31" x14ac:dyDescent="0.25">
      <c r="A2892" t="s">
        <v>4062</v>
      </c>
      <c r="B2892" s="1">
        <v>46063</v>
      </c>
      <c r="C2892">
        <v>0.62291666666666667</v>
      </c>
      <c r="D2892" t="s">
        <v>121</v>
      </c>
      <c r="E2892" t="s">
        <v>36</v>
      </c>
      <c r="F2892" t="s">
        <v>47</v>
      </c>
      <c r="G2892" t="s">
        <v>117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39</v>
      </c>
      <c r="O2892">
        <v>1</v>
      </c>
      <c r="P2892" t="s">
        <v>28</v>
      </c>
      <c r="Q2892" t="s">
        <v>29</v>
      </c>
      <c r="R2892">
        <v>55</v>
      </c>
      <c r="S2892" t="s">
        <v>131</v>
      </c>
      <c r="T2892" t="s">
        <v>85</v>
      </c>
      <c r="U2892" t="s">
        <v>4062</v>
      </c>
      <c r="V2892">
        <v>14</v>
      </c>
      <c r="W2892">
        <v>2</v>
      </c>
      <c r="X2892">
        <v>2026</v>
      </c>
      <c r="Y2892" t="s">
        <v>6237</v>
      </c>
      <c r="Z2892">
        <v>12</v>
      </c>
      <c r="AA2892" t="s">
        <v>6235</v>
      </c>
      <c r="AB2892">
        <v>425</v>
      </c>
      <c r="AC2892">
        <v>7.0588235294117646E-2</v>
      </c>
      <c r="AD2892" t="s">
        <v>6233</v>
      </c>
      <c r="AE2892" t="s">
        <v>6234</v>
      </c>
    </row>
    <row r="2893" spans="1:31" x14ac:dyDescent="0.25">
      <c r="A2893" t="s">
        <v>4063</v>
      </c>
      <c r="B2893" s="1">
        <v>46142</v>
      </c>
      <c r="C2893">
        <v>0.77569444444444446</v>
      </c>
      <c r="D2893" t="s">
        <v>99</v>
      </c>
      <c r="E2893" t="s">
        <v>159</v>
      </c>
      <c r="F2893" t="s">
        <v>25</v>
      </c>
      <c r="G2893" t="s">
        <v>104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27</v>
      </c>
      <c r="O2893">
        <v>1</v>
      </c>
      <c r="P2893" t="s">
        <v>28</v>
      </c>
      <c r="Q2893" t="s">
        <v>56</v>
      </c>
      <c r="R2893">
        <v>54</v>
      </c>
      <c r="S2893" t="s">
        <v>71</v>
      </c>
      <c r="T2893" t="s">
        <v>41</v>
      </c>
      <c r="U2893" t="s">
        <v>4063</v>
      </c>
      <c r="V2893">
        <v>18</v>
      </c>
      <c r="W2893">
        <v>4</v>
      </c>
      <c r="X2893">
        <v>2026</v>
      </c>
      <c r="Y2893" t="s">
        <v>6232</v>
      </c>
      <c r="Z2893">
        <v>2</v>
      </c>
      <c r="AA2893" t="s">
        <v>6235</v>
      </c>
      <c r="AB2893">
        <v>653</v>
      </c>
      <c r="AC2893">
        <v>0.23414634146341462</v>
      </c>
      <c r="AD2893" t="s">
        <v>6233</v>
      </c>
      <c r="AE2893" t="s">
        <v>6234</v>
      </c>
    </row>
    <row r="2894" spans="1:31" x14ac:dyDescent="0.25">
      <c r="A2894" t="s">
        <v>4064</v>
      </c>
      <c r="B2894" s="1">
        <v>46025</v>
      </c>
      <c r="C2894">
        <v>0.65763888888888888</v>
      </c>
      <c r="D2894" t="s">
        <v>145</v>
      </c>
      <c r="E2894" t="s">
        <v>100</v>
      </c>
      <c r="F2894" t="s">
        <v>63</v>
      </c>
      <c r="G2894" t="s">
        <v>48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70</v>
      </c>
      <c r="O2894">
        <v>5</v>
      </c>
      <c r="P2894" t="s">
        <v>28</v>
      </c>
      <c r="Q2894" t="s">
        <v>29</v>
      </c>
      <c r="R2894">
        <v>60</v>
      </c>
      <c r="S2894" t="s">
        <v>64</v>
      </c>
      <c r="T2894" t="s">
        <v>58</v>
      </c>
      <c r="U2894" t="s">
        <v>4064</v>
      </c>
      <c r="V2894">
        <v>15</v>
      </c>
      <c r="W2894">
        <v>1</v>
      </c>
      <c r="X2894">
        <v>2026</v>
      </c>
      <c r="Y2894" t="s">
        <v>6232</v>
      </c>
      <c r="Z2894">
        <v>7</v>
      </c>
      <c r="AA2894" t="s">
        <v>6235</v>
      </c>
      <c r="AB2894">
        <v>840</v>
      </c>
      <c r="AC2894">
        <v>0.46451612903225808</v>
      </c>
      <c r="AD2894" t="s">
        <v>6238</v>
      </c>
      <c r="AE2894" t="s">
        <v>6234</v>
      </c>
    </row>
    <row r="2895" spans="1:31" x14ac:dyDescent="0.25">
      <c r="A2895" t="s">
        <v>4065</v>
      </c>
      <c r="B2895" s="1">
        <v>46086</v>
      </c>
      <c r="C2895">
        <v>0.3972222222222222</v>
      </c>
      <c r="D2895" t="s">
        <v>89</v>
      </c>
      <c r="E2895" t="s">
        <v>139</v>
      </c>
      <c r="F2895" t="s">
        <v>55</v>
      </c>
      <c r="G2895" t="s">
        <v>104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27</v>
      </c>
      <c r="O2895">
        <v>3</v>
      </c>
      <c r="P2895" t="s">
        <v>28</v>
      </c>
      <c r="Q2895" t="s">
        <v>29</v>
      </c>
      <c r="R2895">
        <v>53</v>
      </c>
      <c r="S2895" t="s">
        <v>71</v>
      </c>
      <c r="T2895" t="s">
        <v>31</v>
      </c>
      <c r="U2895" t="s">
        <v>4065</v>
      </c>
      <c r="V2895">
        <v>9</v>
      </c>
      <c r="W2895">
        <v>3</v>
      </c>
      <c r="X2895">
        <v>2026</v>
      </c>
      <c r="Y2895" t="s">
        <v>6228</v>
      </c>
      <c r="Z2895">
        <v>6</v>
      </c>
      <c r="AA2895" t="s">
        <v>6235</v>
      </c>
      <c r="AB2895">
        <v>593</v>
      </c>
      <c r="AC2895">
        <v>5.365853658536586E-2</v>
      </c>
      <c r="AD2895" t="s">
        <v>6240</v>
      </c>
      <c r="AE2895" t="s">
        <v>6234</v>
      </c>
    </row>
    <row r="2896" spans="1:31" x14ac:dyDescent="0.25">
      <c r="A2896" t="s">
        <v>4066</v>
      </c>
      <c r="B2896" s="1">
        <v>46182</v>
      </c>
      <c r="C2896">
        <v>0.7729166666666667</v>
      </c>
      <c r="D2896" t="s">
        <v>45</v>
      </c>
      <c r="E2896" t="s">
        <v>159</v>
      </c>
      <c r="F2896" t="s">
        <v>76</v>
      </c>
      <c r="G2896" t="s">
        <v>96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70</v>
      </c>
      <c r="O2896">
        <v>2</v>
      </c>
      <c r="P2896" t="s">
        <v>28</v>
      </c>
      <c r="Q2896" t="s">
        <v>29</v>
      </c>
      <c r="R2896">
        <v>58</v>
      </c>
      <c r="S2896" t="s">
        <v>131</v>
      </c>
      <c r="T2896" t="s">
        <v>41</v>
      </c>
      <c r="U2896" t="s">
        <v>4066</v>
      </c>
      <c r="V2896">
        <v>18</v>
      </c>
      <c r="W2896">
        <v>6</v>
      </c>
      <c r="X2896">
        <v>2026</v>
      </c>
      <c r="Y2896" t="s">
        <v>6232</v>
      </c>
      <c r="Z2896">
        <v>1</v>
      </c>
      <c r="AA2896" t="s">
        <v>6235</v>
      </c>
      <c r="AB2896">
        <v>290</v>
      </c>
      <c r="AC2896">
        <v>0.14750000000000002</v>
      </c>
      <c r="AD2896" t="s">
        <v>6233</v>
      </c>
      <c r="AE2896" t="s">
        <v>6234</v>
      </c>
    </row>
    <row r="2897" spans="1:31" x14ac:dyDescent="0.25">
      <c r="A2897" t="s">
        <v>4067</v>
      </c>
      <c r="B2897" s="1">
        <v>46063</v>
      </c>
      <c r="C2897">
        <v>0.69722222222222219</v>
      </c>
      <c r="D2897" t="s">
        <v>53</v>
      </c>
      <c r="E2897" t="s">
        <v>135</v>
      </c>
      <c r="F2897" t="s">
        <v>95</v>
      </c>
      <c r="G2897" t="s">
        <v>104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39</v>
      </c>
      <c r="O2897">
        <v>3</v>
      </c>
      <c r="P2897" t="s">
        <v>28</v>
      </c>
      <c r="Q2897" t="s">
        <v>29</v>
      </c>
      <c r="R2897">
        <v>29</v>
      </c>
      <c r="S2897" t="s">
        <v>131</v>
      </c>
      <c r="T2897" t="s">
        <v>58</v>
      </c>
      <c r="U2897" t="s">
        <v>4067</v>
      </c>
      <c r="V2897">
        <v>16</v>
      </c>
      <c r="W2897">
        <v>2</v>
      </c>
      <c r="X2897">
        <v>2026</v>
      </c>
      <c r="Y2897" t="s">
        <v>6232</v>
      </c>
      <c r="Z2897">
        <v>0</v>
      </c>
      <c r="AA2897" t="s">
        <v>6229</v>
      </c>
      <c r="AB2897">
        <v>1014</v>
      </c>
      <c r="AC2897">
        <v>0.27222222222222225</v>
      </c>
      <c r="AD2897" t="s">
        <v>6240</v>
      </c>
      <c r="AE2897" t="s">
        <v>6236</v>
      </c>
    </row>
    <row r="2898" spans="1:31" x14ac:dyDescent="0.25">
      <c r="A2898" t="s">
        <v>4068</v>
      </c>
      <c r="B2898" s="1">
        <v>46066</v>
      </c>
      <c r="C2898">
        <v>0.96180555555555558</v>
      </c>
      <c r="D2898" t="s">
        <v>99</v>
      </c>
      <c r="E2898" t="s">
        <v>139</v>
      </c>
      <c r="F2898" t="s">
        <v>37</v>
      </c>
      <c r="G2898" t="s">
        <v>104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91</v>
      </c>
      <c r="O2898">
        <v>4</v>
      </c>
      <c r="P2898" t="s">
        <v>28</v>
      </c>
      <c r="Q2898" t="s">
        <v>29</v>
      </c>
      <c r="R2898">
        <v>18</v>
      </c>
      <c r="S2898" t="s">
        <v>30</v>
      </c>
      <c r="T2898" t="s">
        <v>58</v>
      </c>
      <c r="U2898" t="s">
        <v>4068</v>
      </c>
      <c r="V2898">
        <v>23</v>
      </c>
      <c r="W2898">
        <v>2</v>
      </c>
      <c r="X2898">
        <v>2026</v>
      </c>
      <c r="Y2898" t="s">
        <v>6239</v>
      </c>
      <c r="Z2898">
        <v>0</v>
      </c>
      <c r="AA2898" t="s">
        <v>6229</v>
      </c>
      <c r="AB2898">
        <v>225</v>
      </c>
      <c r="AC2898">
        <v>0.24848484848484848</v>
      </c>
      <c r="AD2898" t="s">
        <v>6230</v>
      </c>
      <c r="AE2898" t="s">
        <v>6241</v>
      </c>
    </row>
    <row r="2899" spans="1:31" x14ac:dyDescent="0.25">
      <c r="A2899" t="s">
        <v>4069</v>
      </c>
      <c r="B2899" s="1">
        <v>46045</v>
      </c>
      <c r="C2899">
        <v>0.37847222222222221</v>
      </c>
      <c r="D2899" t="s">
        <v>89</v>
      </c>
      <c r="E2899" t="s">
        <v>54</v>
      </c>
      <c r="F2899" t="s">
        <v>63</v>
      </c>
      <c r="G2899" t="s">
        <v>96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27</v>
      </c>
      <c r="O2899">
        <v>3</v>
      </c>
      <c r="P2899" t="s">
        <v>28</v>
      </c>
      <c r="Q2899" t="s">
        <v>29</v>
      </c>
      <c r="R2899">
        <v>44</v>
      </c>
      <c r="S2899" t="s">
        <v>30</v>
      </c>
      <c r="T2899" t="s">
        <v>31</v>
      </c>
      <c r="U2899" t="s">
        <v>4069</v>
      </c>
      <c r="V2899">
        <v>9</v>
      </c>
      <c r="W2899">
        <v>1</v>
      </c>
      <c r="X2899">
        <v>2026</v>
      </c>
      <c r="Y2899" t="s">
        <v>6228</v>
      </c>
      <c r="Z2899">
        <v>18</v>
      </c>
      <c r="AA2899" t="s">
        <v>6235</v>
      </c>
      <c r="AB2899">
        <v>64</v>
      </c>
      <c r="AC2899">
        <v>0.21702127659574466</v>
      </c>
      <c r="AD2899" t="s">
        <v>6240</v>
      </c>
      <c r="AE2899" t="s">
        <v>6231</v>
      </c>
    </row>
    <row r="2900" spans="1:31" x14ac:dyDescent="0.25">
      <c r="A2900" t="s">
        <v>4070</v>
      </c>
      <c r="B2900" s="1">
        <v>46091</v>
      </c>
      <c r="C2900">
        <v>0.67083333333333328</v>
      </c>
      <c r="D2900" t="s">
        <v>296</v>
      </c>
      <c r="E2900" t="s">
        <v>36</v>
      </c>
      <c r="F2900" t="s">
        <v>69</v>
      </c>
      <c r="G2900" t="s">
        <v>26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49</v>
      </c>
      <c r="O2900">
        <v>4</v>
      </c>
      <c r="P2900" t="s">
        <v>28</v>
      </c>
      <c r="Q2900" t="s">
        <v>29</v>
      </c>
      <c r="R2900">
        <v>52</v>
      </c>
      <c r="S2900" t="s">
        <v>131</v>
      </c>
      <c r="T2900" t="s">
        <v>58</v>
      </c>
      <c r="U2900" t="s">
        <v>4070</v>
      </c>
      <c r="V2900">
        <v>16</v>
      </c>
      <c r="W2900">
        <v>3</v>
      </c>
      <c r="X2900">
        <v>2026</v>
      </c>
      <c r="Y2900" t="s">
        <v>6232</v>
      </c>
      <c r="Z2900">
        <v>2</v>
      </c>
      <c r="AA2900" t="s">
        <v>6235</v>
      </c>
      <c r="AB2900">
        <v>353</v>
      </c>
      <c r="AC2900">
        <v>0.35555555555555557</v>
      </c>
      <c r="AD2900" t="s">
        <v>6230</v>
      </c>
      <c r="AE2900" t="s">
        <v>6234</v>
      </c>
    </row>
    <row r="2901" spans="1:31" x14ac:dyDescent="0.25">
      <c r="A2901" t="s">
        <v>4071</v>
      </c>
      <c r="B2901" s="1">
        <v>46134</v>
      </c>
      <c r="C2901">
        <v>0.59791666666666665</v>
      </c>
      <c r="D2901" t="s">
        <v>35</v>
      </c>
      <c r="E2901" t="s">
        <v>46</v>
      </c>
      <c r="F2901" t="s">
        <v>69</v>
      </c>
      <c r="G2901" t="s">
        <v>38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91</v>
      </c>
      <c r="O2901">
        <v>5</v>
      </c>
      <c r="P2901" t="s">
        <v>28</v>
      </c>
      <c r="Q2901" t="s">
        <v>56</v>
      </c>
      <c r="R2901">
        <v>51</v>
      </c>
      <c r="S2901" t="s">
        <v>40</v>
      </c>
      <c r="T2901" t="s">
        <v>85</v>
      </c>
      <c r="U2901" t="s">
        <v>4071</v>
      </c>
      <c r="V2901">
        <v>14</v>
      </c>
      <c r="W2901">
        <v>4</v>
      </c>
      <c r="X2901">
        <v>2026</v>
      </c>
      <c r="Y2901" t="s">
        <v>6237</v>
      </c>
      <c r="Z2901">
        <v>11</v>
      </c>
      <c r="AA2901" t="s">
        <v>6235</v>
      </c>
      <c r="AB2901">
        <v>434</v>
      </c>
      <c r="AC2901">
        <v>0.11714285714285713</v>
      </c>
      <c r="AD2901" t="s">
        <v>6238</v>
      </c>
      <c r="AE2901" t="s">
        <v>6234</v>
      </c>
    </row>
    <row r="2902" spans="1:31" x14ac:dyDescent="0.25">
      <c r="A2902" t="s">
        <v>4072</v>
      </c>
      <c r="B2902" s="1">
        <v>46106</v>
      </c>
      <c r="C2902">
        <v>0.64652777777777781</v>
      </c>
      <c r="D2902" t="s">
        <v>121</v>
      </c>
      <c r="E2902" t="s">
        <v>46</v>
      </c>
      <c r="F2902" t="s">
        <v>95</v>
      </c>
      <c r="G2902" t="s">
        <v>38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39</v>
      </c>
      <c r="O2902">
        <v>3</v>
      </c>
      <c r="P2902" t="s">
        <v>28</v>
      </c>
      <c r="Q2902" t="s">
        <v>29</v>
      </c>
      <c r="R2902">
        <v>53</v>
      </c>
      <c r="S2902" t="s">
        <v>40</v>
      </c>
      <c r="T2902" t="s">
        <v>58</v>
      </c>
      <c r="U2902" t="s">
        <v>4072</v>
      </c>
      <c r="V2902">
        <v>15</v>
      </c>
      <c r="W2902">
        <v>3</v>
      </c>
      <c r="X2902">
        <v>2026</v>
      </c>
      <c r="Y2902" t="s">
        <v>6232</v>
      </c>
      <c r="Z2902">
        <v>14</v>
      </c>
      <c r="AA2902" t="s">
        <v>6235</v>
      </c>
      <c r="AB2902">
        <v>266</v>
      </c>
      <c r="AC2902">
        <v>3.1428571428571431E-2</v>
      </c>
      <c r="AD2902" t="s">
        <v>6240</v>
      </c>
      <c r="AE2902" t="s">
        <v>6234</v>
      </c>
    </row>
    <row r="2903" spans="1:31" x14ac:dyDescent="0.25">
      <c r="A2903" t="s">
        <v>4073</v>
      </c>
      <c r="B2903" s="1">
        <v>46107</v>
      </c>
      <c r="C2903">
        <v>0.58194444444444449</v>
      </c>
      <c r="D2903" t="s">
        <v>62</v>
      </c>
      <c r="E2903" t="s">
        <v>46</v>
      </c>
      <c r="F2903" t="s">
        <v>37</v>
      </c>
      <c r="G2903" t="s">
        <v>104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49</v>
      </c>
      <c r="O2903">
        <v>4</v>
      </c>
      <c r="P2903" t="s">
        <v>28</v>
      </c>
      <c r="Q2903" t="s">
        <v>56</v>
      </c>
      <c r="R2903">
        <v>38</v>
      </c>
      <c r="S2903" t="s">
        <v>71</v>
      </c>
      <c r="T2903" t="s">
        <v>85</v>
      </c>
      <c r="U2903" t="s">
        <v>4073</v>
      </c>
      <c r="V2903">
        <v>13</v>
      </c>
      <c r="W2903">
        <v>3</v>
      </c>
      <c r="X2903">
        <v>2026</v>
      </c>
      <c r="Y2903" t="s">
        <v>6237</v>
      </c>
      <c r="Z2903">
        <v>18</v>
      </c>
      <c r="AA2903" t="s">
        <v>6235</v>
      </c>
      <c r="AB2903">
        <v>717</v>
      </c>
      <c r="AC2903">
        <v>0.18214285714285713</v>
      </c>
      <c r="AD2903" t="s">
        <v>6230</v>
      </c>
      <c r="AE2903" t="s">
        <v>6231</v>
      </c>
    </row>
    <row r="2904" spans="1:31" x14ac:dyDescent="0.25">
      <c r="A2904" t="s">
        <v>4074</v>
      </c>
      <c r="B2904" s="1">
        <v>46106</v>
      </c>
      <c r="C2904">
        <v>0.34791666666666665</v>
      </c>
      <c r="D2904" t="s">
        <v>116</v>
      </c>
      <c r="E2904" t="s">
        <v>90</v>
      </c>
      <c r="F2904" t="s">
        <v>95</v>
      </c>
      <c r="G2904" t="s">
        <v>38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49</v>
      </c>
      <c r="O2904">
        <v>2</v>
      </c>
      <c r="P2904" t="s">
        <v>28</v>
      </c>
      <c r="Q2904" t="s">
        <v>29</v>
      </c>
      <c r="R2904">
        <v>41</v>
      </c>
      <c r="S2904" t="s">
        <v>40</v>
      </c>
      <c r="T2904" t="s">
        <v>31</v>
      </c>
      <c r="U2904" t="s">
        <v>4074</v>
      </c>
      <c r="V2904">
        <v>8</v>
      </c>
      <c r="W2904">
        <v>3</v>
      </c>
      <c r="X2904">
        <v>2026</v>
      </c>
      <c r="Y2904" t="s">
        <v>6228</v>
      </c>
      <c r="Z2904">
        <v>14</v>
      </c>
      <c r="AA2904" t="s">
        <v>6235</v>
      </c>
      <c r="AB2904">
        <v>741</v>
      </c>
      <c r="AC2904">
        <v>0.20789473684210527</v>
      </c>
      <c r="AD2904" t="s">
        <v>6233</v>
      </c>
      <c r="AE2904" t="s">
        <v>6231</v>
      </c>
    </row>
    <row r="2905" spans="1:31" x14ac:dyDescent="0.25">
      <c r="A2905" t="s">
        <v>4075</v>
      </c>
      <c r="B2905" s="1">
        <v>46046</v>
      </c>
      <c r="C2905">
        <v>0.63680555555555551</v>
      </c>
      <c r="D2905" t="s">
        <v>35</v>
      </c>
      <c r="E2905" t="s">
        <v>83</v>
      </c>
      <c r="F2905" t="s">
        <v>69</v>
      </c>
      <c r="G2905" t="s">
        <v>38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39</v>
      </c>
      <c r="O2905">
        <v>1</v>
      </c>
      <c r="P2905" t="s">
        <v>146</v>
      </c>
      <c r="Q2905" t="s">
        <v>29</v>
      </c>
      <c r="R2905">
        <v>47</v>
      </c>
      <c r="S2905" t="s">
        <v>64</v>
      </c>
      <c r="T2905" t="s">
        <v>58</v>
      </c>
      <c r="U2905" t="s">
        <v>4075</v>
      </c>
      <c r="V2905">
        <v>15</v>
      </c>
      <c r="W2905">
        <v>1</v>
      </c>
      <c r="X2905">
        <v>2026</v>
      </c>
      <c r="Y2905" t="s">
        <v>6232</v>
      </c>
      <c r="Z2905">
        <v>13</v>
      </c>
      <c r="AA2905" t="s">
        <v>6235</v>
      </c>
      <c r="AB2905">
        <v>162</v>
      </c>
      <c r="AC2905">
        <v>0.13272727272727272</v>
      </c>
      <c r="AD2905" t="s">
        <v>6233</v>
      </c>
      <c r="AE2905" t="s">
        <v>6234</v>
      </c>
    </row>
    <row r="2906" spans="1:31" x14ac:dyDescent="0.25">
      <c r="A2906" t="s">
        <v>4077</v>
      </c>
      <c r="B2906" s="1">
        <v>46054</v>
      </c>
      <c r="C2906">
        <v>0.91041666666666665</v>
      </c>
      <c r="D2906" t="s">
        <v>121</v>
      </c>
      <c r="E2906" t="s">
        <v>139</v>
      </c>
      <c r="F2906" t="s">
        <v>84</v>
      </c>
      <c r="G2906" t="s">
        <v>117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27</v>
      </c>
      <c r="O2906">
        <v>5</v>
      </c>
      <c r="P2906" t="s">
        <v>28</v>
      </c>
      <c r="Q2906" t="s">
        <v>56</v>
      </c>
      <c r="R2906">
        <v>59</v>
      </c>
      <c r="S2906" t="s">
        <v>170</v>
      </c>
      <c r="T2906" t="s">
        <v>41</v>
      </c>
      <c r="U2906" t="s">
        <v>4077</v>
      </c>
      <c r="V2906">
        <v>21</v>
      </c>
      <c r="W2906">
        <v>2</v>
      </c>
      <c r="X2906">
        <v>2026</v>
      </c>
      <c r="Y2906" t="s">
        <v>6239</v>
      </c>
      <c r="Z2906">
        <v>0</v>
      </c>
      <c r="AA2906" t="s">
        <v>6229</v>
      </c>
      <c r="AB2906">
        <v>619</v>
      </c>
      <c r="AC2906">
        <v>0.30975609756097561</v>
      </c>
      <c r="AD2906" t="s">
        <v>6238</v>
      </c>
      <c r="AE2906" t="s">
        <v>6234</v>
      </c>
    </row>
    <row r="2907" spans="1:31" x14ac:dyDescent="0.25">
      <c r="A2907" t="s">
        <v>4078</v>
      </c>
      <c r="B2907" s="1">
        <v>46128</v>
      </c>
      <c r="C2907">
        <v>0.75763888888888886</v>
      </c>
      <c r="D2907" t="s">
        <v>53</v>
      </c>
      <c r="E2907" t="s">
        <v>100</v>
      </c>
      <c r="F2907" t="s">
        <v>69</v>
      </c>
      <c r="G2907" t="s">
        <v>104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49</v>
      </c>
      <c r="O2907">
        <v>5</v>
      </c>
      <c r="P2907" t="s">
        <v>28</v>
      </c>
      <c r="Q2907" t="s">
        <v>29</v>
      </c>
      <c r="R2907">
        <v>42</v>
      </c>
      <c r="S2907" t="s">
        <v>71</v>
      </c>
      <c r="T2907" t="s">
        <v>41</v>
      </c>
      <c r="U2907" t="s">
        <v>4078</v>
      </c>
      <c r="V2907">
        <v>18</v>
      </c>
      <c r="W2907">
        <v>4</v>
      </c>
      <c r="X2907">
        <v>2026</v>
      </c>
      <c r="Y2907" t="s">
        <v>6232</v>
      </c>
      <c r="Z2907">
        <v>19</v>
      </c>
      <c r="AA2907" t="s">
        <v>6235</v>
      </c>
      <c r="AB2907">
        <v>1056</v>
      </c>
      <c r="AC2907">
        <v>0.23859649122807017</v>
      </c>
      <c r="AD2907" t="s">
        <v>6238</v>
      </c>
      <c r="AE2907" t="s">
        <v>6231</v>
      </c>
    </row>
    <row r="2908" spans="1:31" x14ac:dyDescent="0.25">
      <c r="A2908" t="s">
        <v>4079</v>
      </c>
      <c r="B2908" s="1">
        <v>46100</v>
      </c>
      <c r="C2908">
        <v>0.55694444444444446</v>
      </c>
      <c r="D2908" t="s">
        <v>99</v>
      </c>
      <c r="E2908" t="s">
        <v>24</v>
      </c>
      <c r="F2908" t="s">
        <v>47</v>
      </c>
      <c r="G2908" t="s">
        <v>96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27</v>
      </c>
      <c r="O2908">
        <v>4</v>
      </c>
      <c r="P2908" t="s">
        <v>28</v>
      </c>
      <c r="Q2908" t="s">
        <v>29</v>
      </c>
      <c r="R2908">
        <v>42</v>
      </c>
      <c r="S2908" t="s">
        <v>71</v>
      </c>
      <c r="T2908" t="s">
        <v>85</v>
      </c>
      <c r="U2908" t="s">
        <v>4079</v>
      </c>
      <c r="V2908">
        <v>13</v>
      </c>
      <c r="W2908">
        <v>3</v>
      </c>
      <c r="X2908">
        <v>2026</v>
      </c>
      <c r="Y2908" t="s">
        <v>6237</v>
      </c>
      <c r="Z2908">
        <v>2</v>
      </c>
      <c r="AA2908" t="s">
        <v>6235</v>
      </c>
      <c r="AB2908">
        <v>820</v>
      </c>
      <c r="AC2908">
        <v>6.0714285714285714E-2</v>
      </c>
      <c r="AD2908" t="s">
        <v>6230</v>
      </c>
      <c r="AE2908" t="s">
        <v>6231</v>
      </c>
    </row>
    <row r="2909" spans="1:31" x14ac:dyDescent="0.25">
      <c r="A2909" t="s">
        <v>4080</v>
      </c>
      <c r="B2909" s="1">
        <v>46196</v>
      </c>
      <c r="C2909">
        <v>0.53541666666666665</v>
      </c>
      <c r="D2909" t="s">
        <v>35</v>
      </c>
      <c r="E2909" t="s">
        <v>24</v>
      </c>
      <c r="F2909" t="s">
        <v>166</v>
      </c>
      <c r="G2909" t="s">
        <v>117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27</v>
      </c>
      <c r="O2909">
        <v>4</v>
      </c>
      <c r="P2909" t="s">
        <v>28</v>
      </c>
      <c r="Q2909" t="s">
        <v>29</v>
      </c>
      <c r="R2909">
        <v>38</v>
      </c>
      <c r="S2909" t="s">
        <v>131</v>
      </c>
      <c r="T2909" t="s">
        <v>85</v>
      </c>
      <c r="U2909" t="s">
        <v>4080</v>
      </c>
      <c r="V2909">
        <v>12</v>
      </c>
      <c r="W2909">
        <v>6</v>
      </c>
      <c r="X2909">
        <v>2026</v>
      </c>
      <c r="Y2909" t="s">
        <v>6237</v>
      </c>
      <c r="Z2909">
        <v>20</v>
      </c>
      <c r="AA2909" t="s">
        <v>6235</v>
      </c>
      <c r="AB2909">
        <v>837</v>
      </c>
      <c r="AC2909">
        <v>2.3333333333333331E-2</v>
      </c>
      <c r="AD2909" t="s">
        <v>6230</v>
      </c>
      <c r="AE2909" t="s">
        <v>6231</v>
      </c>
    </row>
    <row r="2910" spans="1:31" x14ac:dyDescent="0.25">
      <c r="A2910" t="s">
        <v>4081</v>
      </c>
      <c r="B2910" s="1">
        <v>46038</v>
      </c>
      <c r="C2910">
        <v>0.83194444444444449</v>
      </c>
      <c r="D2910" t="s">
        <v>75</v>
      </c>
      <c r="E2910" t="s">
        <v>139</v>
      </c>
      <c r="F2910" t="s">
        <v>166</v>
      </c>
      <c r="G2910" t="s">
        <v>104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27</v>
      </c>
      <c r="O2910">
        <v>3</v>
      </c>
      <c r="P2910" t="s">
        <v>28</v>
      </c>
      <c r="Q2910" t="s">
        <v>29</v>
      </c>
      <c r="R2910">
        <v>49</v>
      </c>
      <c r="S2910" t="s">
        <v>30</v>
      </c>
      <c r="T2910" t="s">
        <v>41</v>
      </c>
      <c r="U2910" t="s">
        <v>4081</v>
      </c>
      <c r="V2910">
        <v>19</v>
      </c>
      <c r="W2910">
        <v>1</v>
      </c>
      <c r="X2910">
        <v>2026</v>
      </c>
      <c r="Y2910" t="s">
        <v>6232</v>
      </c>
      <c r="Z2910">
        <v>17</v>
      </c>
      <c r="AA2910" t="s">
        <v>6235</v>
      </c>
      <c r="AB2910">
        <v>997</v>
      </c>
      <c r="AC2910">
        <v>0.25094339622641509</v>
      </c>
      <c r="AD2910" t="s">
        <v>6240</v>
      </c>
      <c r="AE2910" t="s">
        <v>6234</v>
      </c>
    </row>
    <row r="2911" spans="1:31" x14ac:dyDescent="0.25">
      <c r="A2911" t="s">
        <v>4082</v>
      </c>
      <c r="B2911" s="1">
        <v>46157</v>
      </c>
      <c r="C2911">
        <v>0.96180555555555558</v>
      </c>
      <c r="D2911" t="s">
        <v>45</v>
      </c>
      <c r="E2911" t="s">
        <v>24</v>
      </c>
      <c r="F2911" t="s">
        <v>69</v>
      </c>
      <c r="G2911" t="s">
        <v>96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49</v>
      </c>
      <c r="O2911">
        <v>1</v>
      </c>
      <c r="P2911" t="s">
        <v>28</v>
      </c>
      <c r="Q2911" t="s">
        <v>29</v>
      </c>
      <c r="R2911">
        <v>51</v>
      </c>
      <c r="S2911" t="s">
        <v>30</v>
      </c>
      <c r="T2911" t="s">
        <v>58</v>
      </c>
      <c r="U2911" t="s">
        <v>4082</v>
      </c>
      <c r="V2911">
        <v>23</v>
      </c>
      <c r="W2911">
        <v>5</v>
      </c>
      <c r="X2911">
        <v>2026</v>
      </c>
      <c r="Y2911" t="s">
        <v>6239</v>
      </c>
      <c r="Z2911">
        <v>19</v>
      </c>
      <c r="AA2911" t="s">
        <v>6235</v>
      </c>
      <c r="AB2911">
        <v>1061</v>
      </c>
      <c r="AC2911">
        <v>0.09</v>
      </c>
      <c r="AD2911" t="s">
        <v>6233</v>
      </c>
      <c r="AE2911" t="s">
        <v>6234</v>
      </c>
    </row>
    <row r="2912" spans="1:31" x14ac:dyDescent="0.25">
      <c r="A2912" t="s">
        <v>4083</v>
      </c>
      <c r="B2912" s="1">
        <v>46177</v>
      </c>
      <c r="C2912">
        <v>0.56736111111111109</v>
      </c>
      <c r="D2912" t="s">
        <v>45</v>
      </c>
      <c r="E2912" t="s">
        <v>54</v>
      </c>
      <c r="F2912" t="s">
        <v>76</v>
      </c>
      <c r="G2912" t="s">
        <v>96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39</v>
      </c>
      <c r="O2912">
        <v>1</v>
      </c>
      <c r="P2912" t="s">
        <v>28</v>
      </c>
      <c r="Q2912" t="s">
        <v>29</v>
      </c>
      <c r="R2912">
        <v>49</v>
      </c>
      <c r="S2912" t="s">
        <v>71</v>
      </c>
      <c r="T2912" t="s">
        <v>85</v>
      </c>
      <c r="U2912" t="s">
        <v>4083</v>
      </c>
      <c r="V2912">
        <v>13</v>
      </c>
      <c r="W2912">
        <v>6</v>
      </c>
      <c r="X2912">
        <v>2026</v>
      </c>
      <c r="Y2912" t="s">
        <v>6237</v>
      </c>
      <c r="Z2912">
        <v>11</v>
      </c>
      <c r="AA2912" t="s">
        <v>6235</v>
      </c>
      <c r="AB2912">
        <v>736</v>
      </c>
      <c r="AC2912">
        <v>0.17647058823529413</v>
      </c>
      <c r="AD2912" t="s">
        <v>6233</v>
      </c>
      <c r="AE2912" t="s">
        <v>6234</v>
      </c>
    </row>
    <row r="2913" spans="1:31" x14ac:dyDescent="0.25">
      <c r="A2913" t="s">
        <v>4084</v>
      </c>
      <c r="B2913" s="1">
        <v>46194</v>
      </c>
      <c r="C2913">
        <v>0.88680555555555551</v>
      </c>
      <c r="D2913" t="s">
        <v>23</v>
      </c>
      <c r="E2913" t="s">
        <v>135</v>
      </c>
      <c r="F2913" t="s">
        <v>166</v>
      </c>
      <c r="G2913" t="s">
        <v>117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49</v>
      </c>
      <c r="O2913">
        <v>2</v>
      </c>
      <c r="P2913" t="s">
        <v>28</v>
      </c>
      <c r="Q2913" t="s">
        <v>56</v>
      </c>
      <c r="R2913">
        <v>40</v>
      </c>
      <c r="S2913" t="s">
        <v>170</v>
      </c>
      <c r="T2913" t="s">
        <v>41</v>
      </c>
      <c r="U2913" t="s">
        <v>4084</v>
      </c>
      <c r="V2913">
        <v>21</v>
      </c>
      <c r="W2913">
        <v>6</v>
      </c>
      <c r="X2913">
        <v>2026</v>
      </c>
      <c r="Y2913" t="s">
        <v>6239</v>
      </c>
      <c r="Z2913">
        <v>4</v>
      </c>
      <c r="AA2913" t="s">
        <v>6235</v>
      </c>
      <c r="AB2913">
        <v>579</v>
      </c>
      <c r="AC2913">
        <v>0.30416666666666664</v>
      </c>
      <c r="AD2913" t="s">
        <v>6233</v>
      </c>
      <c r="AE2913" t="s">
        <v>6231</v>
      </c>
    </row>
    <row r="2914" spans="1:31" x14ac:dyDescent="0.25">
      <c r="A2914" t="s">
        <v>4085</v>
      </c>
      <c r="B2914" s="1">
        <v>46051</v>
      </c>
      <c r="C2914">
        <v>0.63611111111111107</v>
      </c>
      <c r="D2914" t="s">
        <v>35</v>
      </c>
      <c r="E2914" t="s">
        <v>100</v>
      </c>
      <c r="F2914" t="s">
        <v>47</v>
      </c>
      <c r="G2914" t="s">
        <v>117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27</v>
      </c>
      <c r="O2914">
        <v>1</v>
      </c>
      <c r="P2914" t="s">
        <v>28</v>
      </c>
      <c r="Q2914" t="s">
        <v>29</v>
      </c>
      <c r="R2914">
        <v>32</v>
      </c>
      <c r="S2914" t="s">
        <v>71</v>
      </c>
      <c r="T2914" t="s">
        <v>58</v>
      </c>
      <c r="U2914" t="s">
        <v>4085</v>
      </c>
      <c r="V2914">
        <v>15</v>
      </c>
      <c r="W2914">
        <v>1</v>
      </c>
      <c r="X2914">
        <v>2026</v>
      </c>
      <c r="Y2914" t="s">
        <v>6232</v>
      </c>
      <c r="Z2914">
        <v>19</v>
      </c>
      <c r="AA2914" t="s">
        <v>6235</v>
      </c>
      <c r="AB2914">
        <v>590</v>
      </c>
      <c r="AC2914">
        <v>0.19523809523809521</v>
      </c>
      <c r="AD2914" t="s">
        <v>6233</v>
      </c>
      <c r="AE2914" t="s">
        <v>6236</v>
      </c>
    </row>
    <row r="2915" spans="1:31" x14ac:dyDescent="0.25">
      <c r="A2915" t="s">
        <v>4087</v>
      </c>
      <c r="B2915" s="1">
        <v>46186</v>
      </c>
      <c r="C2915">
        <v>0.70694444444444449</v>
      </c>
      <c r="D2915" t="s">
        <v>296</v>
      </c>
      <c r="E2915" t="s">
        <v>90</v>
      </c>
      <c r="F2915" t="s">
        <v>63</v>
      </c>
      <c r="G2915" t="s">
        <v>38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49</v>
      </c>
      <c r="O2915">
        <v>4</v>
      </c>
      <c r="P2915" t="s">
        <v>28</v>
      </c>
      <c r="Q2915" t="s">
        <v>56</v>
      </c>
      <c r="R2915">
        <v>56</v>
      </c>
      <c r="S2915" t="s">
        <v>64</v>
      </c>
      <c r="T2915" t="s">
        <v>58</v>
      </c>
      <c r="U2915" t="s">
        <v>4087</v>
      </c>
      <c r="V2915">
        <v>16</v>
      </c>
      <c r="W2915">
        <v>6</v>
      </c>
      <c r="X2915">
        <v>2026</v>
      </c>
      <c r="Y2915" t="s">
        <v>6232</v>
      </c>
      <c r="Z2915">
        <v>-4</v>
      </c>
      <c r="AA2915" t="s">
        <v>6229</v>
      </c>
      <c r="AB2915">
        <v>598</v>
      </c>
      <c r="AC2915">
        <v>0.11071428571428572</v>
      </c>
      <c r="AD2915" t="s">
        <v>6230</v>
      </c>
      <c r="AE2915" t="s">
        <v>6234</v>
      </c>
    </row>
    <row r="2916" spans="1:31" x14ac:dyDescent="0.25">
      <c r="A2916" t="s">
        <v>4088</v>
      </c>
      <c r="B2916" s="1">
        <v>46058</v>
      </c>
      <c r="C2916">
        <v>0.58958333333333335</v>
      </c>
      <c r="D2916" t="s">
        <v>53</v>
      </c>
      <c r="E2916" t="s">
        <v>139</v>
      </c>
      <c r="F2916" t="s">
        <v>76</v>
      </c>
      <c r="G2916" t="s">
        <v>38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70</v>
      </c>
      <c r="O2916">
        <v>1</v>
      </c>
      <c r="P2916" t="s">
        <v>28</v>
      </c>
      <c r="Q2916" t="s">
        <v>56</v>
      </c>
      <c r="R2916">
        <v>53</v>
      </c>
      <c r="S2916" t="s">
        <v>71</v>
      </c>
      <c r="T2916" t="s">
        <v>85</v>
      </c>
      <c r="U2916" t="s">
        <v>4088</v>
      </c>
      <c r="V2916">
        <v>14</v>
      </c>
      <c r="W2916">
        <v>2</v>
      </c>
      <c r="X2916">
        <v>2026</v>
      </c>
      <c r="Y2916" t="s">
        <v>6237</v>
      </c>
      <c r="Z2916">
        <v>20</v>
      </c>
      <c r="AA2916" t="s">
        <v>6235</v>
      </c>
      <c r="AB2916">
        <v>939</v>
      </c>
      <c r="AC2916">
        <v>8.1034482758620699E-2</v>
      </c>
      <c r="AD2916" t="s">
        <v>6233</v>
      </c>
      <c r="AE2916" t="s">
        <v>6234</v>
      </c>
    </row>
    <row r="2917" spans="1:31" x14ac:dyDescent="0.25">
      <c r="A2917" t="s">
        <v>4089</v>
      </c>
      <c r="B2917" s="1">
        <v>46089</v>
      </c>
      <c r="C2917">
        <v>0.68472222222222223</v>
      </c>
      <c r="D2917" t="s">
        <v>296</v>
      </c>
      <c r="E2917" t="s">
        <v>139</v>
      </c>
      <c r="F2917" t="s">
        <v>47</v>
      </c>
      <c r="G2917" t="s">
        <v>96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70</v>
      </c>
      <c r="O2917">
        <v>2</v>
      </c>
      <c r="P2917" t="s">
        <v>146</v>
      </c>
      <c r="Q2917" t="s">
        <v>56</v>
      </c>
      <c r="R2917">
        <v>41</v>
      </c>
      <c r="S2917" t="s">
        <v>170</v>
      </c>
      <c r="T2917" t="s">
        <v>58</v>
      </c>
      <c r="U2917" t="s">
        <v>4089</v>
      </c>
      <c r="V2917">
        <v>16</v>
      </c>
      <c r="W2917">
        <v>3</v>
      </c>
      <c r="X2917">
        <v>2026</v>
      </c>
      <c r="Y2917" t="s">
        <v>6232</v>
      </c>
      <c r="Z2917">
        <v>19</v>
      </c>
      <c r="AA2917" t="s">
        <v>6235</v>
      </c>
      <c r="AB2917">
        <v>589</v>
      </c>
      <c r="AC2917">
        <v>0.21568627450980393</v>
      </c>
      <c r="AD2917" t="s">
        <v>6233</v>
      </c>
      <c r="AE2917" t="s">
        <v>6231</v>
      </c>
    </row>
    <row r="2918" spans="1:31" x14ac:dyDescent="0.25">
      <c r="A2918" t="s">
        <v>4090</v>
      </c>
      <c r="B2918" s="1">
        <v>46068</v>
      </c>
      <c r="C2918">
        <v>0.97847222222222219</v>
      </c>
      <c r="D2918" t="s">
        <v>296</v>
      </c>
      <c r="E2918" t="s">
        <v>159</v>
      </c>
      <c r="F2918" t="s">
        <v>166</v>
      </c>
      <c r="G2918" t="s">
        <v>38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49</v>
      </c>
      <c r="O2918">
        <v>2</v>
      </c>
      <c r="P2918" t="s">
        <v>28</v>
      </c>
      <c r="Q2918" t="s">
        <v>29</v>
      </c>
      <c r="R2918">
        <v>19</v>
      </c>
      <c r="S2918" t="s">
        <v>170</v>
      </c>
      <c r="T2918" t="s">
        <v>58</v>
      </c>
      <c r="U2918" t="s">
        <v>4090</v>
      </c>
      <c r="V2918">
        <v>23</v>
      </c>
      <c r="W2918">
        <v>2</v>
      </c>
      <c r="X2918">
        <v>2026</v>
      </c>
      <c r="Y2918" t="s">
        <v>6239</v>
      </c>
      <c r="Z2918">
        <v>10</v>
      </c>
      <c r="AA2918" t="s">
        <v>6235</v>
      </c>
      <c r="AB2918">
        <v>166</v>
      </c>
      <c r="AC2918">
        <v>0.30571428571428572</v>
      </c>
      <c r="AD2918" t="s">
        <v>6233</v>
      </c>
      <c r="AE2918" t="s">
        <v>6241</v>
      </c>
    </row>
    <row r="2919" spans="1:31" x14ac:dyDescent="0.25">
      <c r="A2919" t="s">
        <v>4091</v>
      </c>
      <c r="B2919" s="1">
        <v>46050</v>
      </c>
      <c r="C2919">
        <v>0.61597222222222225</v>
      </c>
      <c r="D2919" t="s">
        <v>130</v>
      </c>
      <c r="E2919" t="s">
        <v>139</v>
      </c>
      <c r="F2919" t="s">
        <v>25</v>
      </c>
      <c r="G2919" t="s">
        <v>117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70</v>
      </c>
      <c r="O2919">
        <v>2</v>
      </c>
      <c r="P2919" t="s">
        <v>28</v>
      </c>
      <c r="Q2919" t="s">
        <v>29</v>
      </c>
      <c r="R2919">
        <v>58</v>
      </c>
      <c r="S2919" t="s">
        <v>40</v>
      </c>
      <c r="T2919" t="s">
        <v>85</v>
      </c>
      <c r="U2919" t="s">
        <v>4091</v>
      </c>
      <c r="V2919">
        <v>14</v>
      </c>
      <c r="W2919">
        <v>1</v>
      </c>
      <c r="X2919">
        <v>2026</v>
      </c>
      <c r="Y2919" t="s">
        <v>6237</v>
      </c>
      <c r="Z2919">
        <v>11</v>
      </c>
      <c r="AA2919" t="s">
        <v>6235</v>
      </c>
      <c r="AB2919">
        <v>714</v>
      </c>
      <c r="AC2919">
        <v>0.11818181818181818</v>
      </c>
      <c r="AD2919" t="s">
        <v>6233</v>
      </c>
      <c r="AE2919" t="s">
        <v>6234</v>
      </c>
    </row>
    <row r="2920" spans="1:31" x14ac:dyDescent="0.25">
      <c r="A2920" t="s">
        <v>4092</v>
      </c>
      <c r="B2920" s="1">
        <v>46197</v>
      </c>
      <c r="C2920">
        <v>0.41736111111111113</v>
      </c>
      <c r="D2920" t="s">
        <v>296</v>
      </c>
      <c r="E2920" t="s">
        <v>24</v>
      </c>
      <c r="F2920" t="s">
        <v>84</v>
      </c>
      <c r="G2920" t="s">
        <v>38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91</v>
      </c>
      <c r="O2920">
        <v>1</v>
      </c>
      <c r="P2920" t="s">
        <v>28</v>
      </c>
      <c r="Q2920" t="s">
        <v>56</v>
      </c>
      <c r="R2920">
        <v>46</v>
      </c>
      <c r="S2920" t="s">
        <v>40</v>
      </c>
      <c r="T2920" t="s">
        <v>31</v>
      </c>
      <c r="U2920" t="s">
        <v>4092</v>
      </c>
      <c r="V2920">
        <v>10</v>
      </c>
      <c r="W2920">
        <v>6</v>
      </c>
      <c r="X2920">
        <v>2026</v>
      </c>
      <c r="Y2920" t="s">
        <v>6237</v>
      </c>
      <c r="Z2920">
        <v>9</v>
      </c>
      <c r="AA2920" t="s">
        <v>6235</v>
      </c>
      <c r="AB2920">
        <v>831</v>
      </c>
      <c r="AC2920">
        <v>2.9787234042553189E-2</v>
      </c>
      <c r="AD2920" t="s">
        <v>6233</v>
      </c>
      <c r="AE2920" t="s">
        <v>6234</v>
      </c>
    </row>
    <row r="2921" spans="1:31" x14ac:dyDescent="0.25">
      <c r="A2921" t="s">
        <v>4093</v>
      </c>
      <c r="B2921" s="1">
        <v>46131</v>
      </c>
      <c r="C2921">
        <v>0.89513888888888893</v>
      </c>
      <c r="D2921" t="s">
        <v>121</v>
      </c>
      <c r="E2921" t="s">
        <v>139</v>
      </c>
      <c r="F2921" t="s">
        <v>76</v>
      </c>
      <c r="G2921" t="s">
        <v>26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39</v>
      </c>
      <c r="O2921">
        <v>2</v>
      </c>
      <c r="P2921" t="s">
        <v>28</v>
      </c>
      <c r="Q2921" t="s">
        <v>29</v>
      </c>
      <c r="R2921">
        <v>32</v>
      </c>
      <c r="S2921" t="s">
        <v>170</v>
      </c>
      <c r="T2921" t="s">
        <v>41</v>
      </c>
      <c r="U2921" t="s">
        <v>4093</v>
      </c>
      <c r="V2921">
        <v>21</v>
      </c>
      <c r="W2921">
        <v>4</v>
      </c>
      <c r="X2921">
        <v>2026</v>
      </c>
      <c r="Y2921" t="s">
        <v>6239</v>
      </c>
      <c r="Z2921">
        <v>16</v>
      </c>
      <c r="AA2921" t="s">
        <v>6235</v>
      </c>
      <c r="AB2921">
        <v>953</v>
      </c>
      <c r="AC2921">
        <v>0.1108108108108108</v>
      </c>
      <c r="AD2921" t="s">
        <v>6233</v>
      </c>
      <c r="AE2921" t="s">
        <v>6236</v>
      </c>
    </row>
    <row r="2922" spans="1:31" x14ac:dyDescent="0.25">
      <c r="A2922" t="s">
        <v>4094</v>
      </c>
      <c r="B2922" s="1">
        <v>46087</v>
      </c>
      <c r="C2922">
        <v>0.43611111111111112</v>
      </c>
      <c r="D2922" t="s">
        <v>116</v>
      </c>
      <c r="E2922" t="s">
        <v>46</v>
      </c>
      <c r="F2922" t="s">
        <v>47</v>
      </c>
      <c r="G2922" t="s">
        <v>117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91</v>
      </c>
      <c r="O2922">
        <v>1</v>
      </c>
      <c r="P2922" t="s">
        <v>28</v>
      </c>
      <c r="Q2922" t="s">
        <v>29</v>
      </c>
      <c r="R2922">
        <v>57</v>
      </c>
      <c r="S2922" t="s">
        <v>30</v>
      </c>
      <c r="T2922" t="s">
        <v>31</v>
      </c>
      <c r="U2922" t="s">
        <v>4094</v>
      </c>
      <c r="V2922">
        <v>10</v>
      </c>
      <c r="W2922">
        <v>3</v>
      </c>
      <c r="X2922">
        <v>2026</v>
      </c>
      <c r="Y2922" t="s">
        <v>6237</v>
      </c>
      <c r="Z2922">
        <v>14</v>
      </c>
      <c r="AA2922" t="s">
        <v>6235</v>
      </c>
      <c r="AB2922">
        <v>965</v>
      </c>
      <c r="AC2922">
        <v>0.11136363636363637</v>
      </c>
      <c r="AD2922" t="s">
        <v>6233</v>
      </c>
      <c r="AE2922" t="s">
        <v>6234</v>
      </c>
    </row>
    <row r="2923" spans="1:31" x14ac:dyDescent="0.25">
      <c r="A2923" t="s">
        <v>4095</v>
      </c>
      <c r="B2923" s="1">
        <v>46187</v>
      </c>
      <c r="C2923">
        <v>0.55277777777777781</v>
      </c>
      <c r="D2923" t="s">
        <v>68</v>
      </c>
      <c r="E2923" t="s">
        <v>83</v>
      </c>
      <c r="F2923" t="s">
        <v>63</v>
      </c>
      <c r="G2923" t="s">
        <v>117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27</v>
      </c>
      <c r="O2923">
        <v>4</v>
      </c>
      <c r="P2923" t="s">
        <v>28</v>
      </c>
      <c r="Q2923" t="s">
        <v>29</v>
      </c>
      <c r="R2923">
        <v>27</v>
      </c>
      <c r="S2923" t="s">
        <v>170</v>
      </c>
      <c r="T2923" t="s">
        <v>85</v>
      </c>
      <c r="U2923" t="s">
        <v>4095</v>
      </c>
      <c r="V2923">
        <v>13</v>
      </c>
      <c r="W2923">
        <v>6</v>
      </c>
      <c r="X2923">
        <v>2026</v>
      </c>
      <c r="Y2923" t="s">
        <v>6237</v>
      </c>
      <c r="Z2923">
        <v>-3</v>
      </c>
      <c r="AA2923" t="s">
        <v>6229</v>
      </c>
      <c r="AB2923">
        <v>797</v>
      </c>
      <c r="AC2923">
        <v>0.38999999999999996</v>
      </c>
      <c r="AD2923" t="s">
        <v>6230</v>
      </c>
      <c r="AE2923" t="s">
        <v>6236</v>
      </c>
    </row>
    <row r="2924" spans="1:31" x14ac:dyDescent="0.25">
      <c r="A2924" t="s">
        <v>4096</v>
      </c>
      <c r="B2924" s="1">
        <v>46197</v>
      </c>
      <c r="C2924">
        <v>0.91527777777777775</v>
      </c>
      <c r="D2924" t="s">
        <v>130</v>
      </c>
      <c r="E2924" t="s">
        <v>24</v>
      </c>
      <c r="F2924" t="s">
        <v>55</v>
      </c>
      <c r="G2924" t="s">
        <v>96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91</v>
      </c>
      <c r="O2924">
        <v>4</v>
      </c>
      <c r="P2924" t="s">
        <v>28</v>
      </c>
      <c r="Q2924" t="s">
        <v>29</v>
      </c>
      <c r="R2924">
        <v>32</v>
      </c>
      <c r="S2924" t="s">
        <v>40</v>
      </c>
      <c r="T2924" t="s">
        <v>41</v>
      </c>
      <c r="U2924" t="s">
        <v>4096</v>
      </c>
      <c r="V2924">
        <v>21</v>
      </c>
      <c r="W2924">
        <v>6</v>
      </c>
      <c r="X2924">
        <v>2026</v>
      </c>
      <c r="Y2924" t="s">
        <v>6239</v>
      </c>
      <c r="Z2924">
        <v>17</v>
      </c>
      <c r="AA2924" t="s">
        <v>6235</v>
      </c>
      <c r="AB2924">
        <v>448</v>
      </c>
      <c r="AC2924">
        <v>0.24426229508196723</v>
      </c>
      <c r="AD2924" t="s">
        <v>6230</v>
      </c>
      <c r="AE2924" t="s">
        <v>6236</v>
      </c>
    </row>
    <row r="2925" spans="1:31" x14ac:dyDescent="0.25">
      <c r="A2925" t="s">
        <v>4097</v>
      </c>
      <c r="B2925" s="1">
        <v>46148</v>
      </c>
      <c r="C2925">
        <v>0.49166666666666664</v>
      </c>
      <c r="D2925" t="s">
        <v>23</v>
      </c>
      <c r="E2925" t="s">
        <v>135</v>
      </c>
      <c r="F2925" t="s">
        <v>69</v>
      </c>
      <c r="G2925" t="s">
        <v>26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70</v>
      </c>
      <c r="O2925">
        <v>1</v>
      </c>
      <c r="P2925" t="s">
        <v>28</v>
      </c>
      <c r="Q2925" t="s">
        <v>56</v>
      </c>
      <c r="R2925">
        <v>48</v>
      </c>
      <c r="S2925" t="s">
        <v>40</v>
      </c>
      <c r="T2925" t="s">
        <v>58</v>
      </c>
      <c r="U2925" t="s">
        <v>4097</v>
      </c>
      <c r="V2925">
        <v>11</v>
      </c>
      <c r="W2925">
        <v>5</v>
      </c>
      <c r="X2925">
        <v>2026</v>
      </c>
      <c r="Y2925" t="s">
        <v>6237</v>
      </c>
      <c r="Z2925">
        <v>0</v>
      </c>
      <c r="AA2925" t="s">
        <v>6229</v>
      </c>
      <c r="AB2925">
        <v>173</v>
      </c>
      <c r="AC2925">
        <v>2.3809523809523808E-2</v>
      </c>
      <c r="AD2925" t="s">
        <v>6233</v>
      </c>
      <c r="AE2925" t="s">
        <v>6234</v>
      </c>
    </row>
    <row r="2926" spans="1:31" x14ac:dyDescent="0.25">
      <c r="A2926" t="s">
        <v>4098</v>
      </c>
      <c r="B2926" s="1">
        <v>46202</v>
      </c>
      <c r="C2926">
        <v>0.86111111111111116</v>
      </c>
      <c r="D2926" t="s">
        <v>200</v>
      </c>
      <c r="E2926" t="s">
        <v>54</v>
      </c>
      <c r="F2926" t="s">
        <v>69</v>
      </c>
      <c r="G2926" t="s">
        <v>26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27</v>
      </c>
      <c r="O2926">
        <v>1</v>
      </c>
      <c r="P2926" t="s">
        <v>146</v>
      </c>
      <c r="Q2926" t="s">
        <v>29</v>
      </c>
      <c r="R2926">
        <v>43</v>
      </c>
      <c r="S2926" t="s">
        <v>57</v>
      </c>
      <c r="T2926" t="s">
        <v>41</v>
      </c>
      <c r="U2926" t="s">
        <v>4098</v>
      </c>
      <c r="V2926">
        <v>20</v>
      </c>
      <c r="W2926">
        <v>6</v>
      </c>
      <c r="X2926">
        <v>2026</v>
      </c>
      <c r="Y2926" t="s">
        <v>6239</v>
      </c>
      <c r="Z2926">
        <v>8</v>
      </c>
      <c r="AA2926" t="s">
        <v>6235</v>
      </c>
      <c r="AB2926">
        <v>590</v>
      </c>
      <c r="AC2926">
        <v>0.33235294117647063</v>
      </c>
      <c r="AD2926" t="s">
        <v>6233</v>
      </c>
      <c r="AE2926" t="s">
        <v>6231</v>
      </c>
    </row>
    <row r="2927" spans="1:31" x14ac:dyDescent="0.25">
      <c r="A2927" t="s">
        <v>4099</v>
      </c>
      <c r="B2927" s="1">
        <v>46036</v>
      </c>
      <c r="C2927">
        <v>0.9506944444444444</v>
      </c>
      <c r="D2927" t="s">
        <v>75</v>
      </c>
      <c r="E2927" t="s">
        <v>90</v>
      </c>
      <c r="F2927" t="s">
        <v>69</v>
      </c>
      <c r="G2927" t="s">
        <v>117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49</v>
      </c>
      <c r="O2927">
        <v>1</v>
      </c>
      <c r="P2927" t="s">
        <v>28</v>
      </c>
      <c r="Q2927" t="s">
        <v>29</v>
      </c>
      <c r="R2927">
        <v>20</v>
      </c>
      <c r="S2927" t="s">
        <v>40</v>
      </c>
      <c r="T2927" t="s">
        <v>58</v>
      </c>
      <c r="U2927" t="s">
        <v>4099</v>
      </c>
      <c r="V2927">
        <v>22</v>
      </c>
      <c r="W2927">
        <v>1</v>
      </c>
      <c r="X2927">
        <v>2026</v>
      </c>
      <c r="Y2927" t="s">
        <v>6239</v>
      </c>
      <c r="Z2927">
        <v>6</v>
      </c>
      <c r="AA2927" t="s">
        <v>6235</v>
      </c>
      <c r="AB2927">
        <v>344</v>
      </c>
      <c r="AC2927">
        <v>0.51923076923076927</v>
      </c>
      <c r="AD2927" t="s">
        <v>6233</v>
      </c>
      <c r="AE2927" t="s">
        <v>6241</v>
      </c>
    </row>
    <row r="2928" spans="1:31" x14ac:dyDescent="0.25">
      <c r="A2928" t="s">
        <v>4100</v>
      </c>
      <c r="B2928" s="1">
        <v>46143</v>
      </c>
      <c r="C2928">
        <v>0.85277777777777775</v>
      </c>
      <c r="D2928" t="s">
        <v>200</v>
      </c>
      <c r="E2928" t="s">
        <v>100</v>
      </c>
      <c r="F2928" t="s">
        <v>84</v>
      </c>
      <c r="G2928" t="s">
        <v>117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27</v>
      </c>
      <c r="O2928">
        <v>1</v>
      </c>
      <c r="P2928" t="s">
        <v>28</v>
      </c>
      <c r="Q2928" t="s">
        <v>56</v>
      </c>
      <c r="R2928">
        <v>20</v>
      </c>
      <c r="S2928" t="s">
        <v>30</v>
      </c>
      <c r="T2928" t="s">
        <v>41</v>
      </c>
      <c r="U2928" t="s">
        <v>4100</v>
      </c>
      <c r="V2928">
        <v>20</v>
      </c>
      <c r="W2928">
        <v>5</v>
      </c>
      <c r="X2928">
        <v>2026</v>
      </c>
      <c r="Y2928" t="s">
        <v>6239</v>
      </c>
      <c r="Z2928">
        <v>8</v>
      </c>
      <c r="AA2928" t="s">
        <v>6235</v>
      </c>
      <c r="AB2928">
        <v>934</v>
      </c>
      <c r="AC2928">
        <v>0.10666666666666667</v>
      </c>
      <c r="AD2928" t="s">
        <v>6233</v>
      </c>
      <c r="AE2928" t="s">
        <v>6241</v>
      </c>
    </row>
    <row r="2929" spans="1:31" x14ac:dyDescent="0.25">
      <c r="A2929" t="s">
        <v>4101</v>
      </c>
      <c r="B2929" s="1">
        <v>46100</v>
      </c>
      <c r="C2929">
        <v>0.87708333333333333</v>
      </c>
      <c r="D2929" t="s">
        <v>68</v>
      </c>
      <c r="E2929" t="s">
        <v>90</v>
      </c>
      <c r="F2929" t="s">
        <v>95</v>
      </c>
      <c r="G2929" t="s">
        <v>26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70</v>
      </c>
      <c r="O2929">
        <v>1</v>
      </c>
      <c r="P2929" t="s">
        <v>28</v>
      </c>
      <c r="Q2929" t="s">
        <v>56</v>
      </c>
      <c r="R2929">
        <v>41</v>
      </c>
      <c r="S2929" t="s">
        <v>71</v>
      </c>
      <c r="T2929" t="s">
        <v>41</v>
      </c>
      <c r="U2929" t="s">
        <v>4101</v>
      </c>
      <c r="V2929">
        <v>21</v>
      </c>
      <c r="W2929">
        <v>3</v>
      </c>
      <c r="X2929">
        <v>2026</v>
      </c>
      <c r="Y2929" t="s">
        <v>6239</v>
      </c>
      <c r="Z2929">
        <v>7</v>
      </c>
      <c r="AA2929" t="s">
        <v>6235</v>
      </c>
      <c r="AB2929">
        <v>767</v>
      </c>
      <c r="AC2929">
        <v>0.41249999999999998</v>
      </c>
      <c r="AD2929" t="s">
        <v>6233</v>
      </c>
      <c r="AE2929" t="s">
        <v>6231</v>
      </c>
    </row>
    <row r="2930" spans="1:31" x14ac:dyDescent="0.25">
      <c r="A2930" t="s">
        <v>4102</v>
      </c>
      <c r="B2930" s="1">
        <v>46086</v>
      </c>
      <c r="C2930">
        <v>0.93125000000000002</v>
      </c>
      <c r="D2930" t="s">
        <v>62</v>
      </c>
      <c r="E2930" t="s">
        <v>24</v>
      </c>
      <c r="F2930" t="s">
        <v>69</v>
      </c>
      <c r="G2930" t="s">
        <v>26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39</v>
      </c>
      <c r="O2930">
        <v>5</v>
      </c>
      <c r="P2930" t="s">
        <v>146</v>
      </c>
      <c r="Q2930" t="s">
        <v>29</v>
      </c>
      <c r="R2930">
        <v>24</v>
      </c>
      <c r="S2930" t="s">
        <v>71</v>
      </c>
      <c r="T2930" t="s">
        <v>58</v>
      </c>
      <c r="U2930" t="s">
        <v>4102</v>
      </c>
      <c r="V2930">
        <v>22</v>
      </c>
      <c r="W2930">
        <v>3</v>
      </c>
      <c r="X2930">
        <v>2026</v>
      </c>
      <c r="Y2930" t="s">
        <v>6239</v>
      </c>
      <c r="Z2930">
        <v>1</v>
      </c>
      <c r="AA2930" t="s">
        <v>6235</v>
      </c>
      <c r="AB2930">
        <v>478</v>
      </c>
      <c r="AC2930">
        <v>0.24545454545454545</v>
      </c>
      <c r="AD2930" t="s">
        <v>6238</v>
      </c>
      <c r="AE2930" t="s">
        <v>6241</v>
      </c>
    </row>
    <row r="2931" spans="1:31" x14ac:dyDescent="0.25">
      <c r="A2931" t="s">
        <v>4103</v>
      </c>
      <c r="B2931" s="1">
        <v>46083</v>
      </c>
      <c r="C2931">
        <v>0.80555555555555558</v>
      </c>
      <c r="D2931" t="s">
        <v>68</v>
      </c>
      <c r="E2931" t="s">
        <v>46</v>
      </c>
      <c r="F2931" t="s">
        <v>76</v>
      </c>
      <c r="G2931" t="s">
        <v>48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39</v>
      </c>
      <c r="O2931">
        <v>2</v>
      </c>
      <c r="P2931" t="s">
        <v>28</v>
      </c>
      <c r="Q2931" t="s">
        <v>56</v>
      </c>
      <c r="R2931">
        <v>43</v>
      </c>
      <c r="S2931" t="s">
        <v>57</v>
      </c>
      <c r="T2931" t="s">
        <v>41</v>
      </c>
      <c r="U2931" t="s">
        <v>4103</v>
      </c>
      <c r="V2931">
        <v>19</v>
      </c>
      <c r="W2931">
        <v>3</v>
      </c>
      <c r="X2931">
        <v>2026</v>
      </c>
      <c r="Y2931" t="s">
        <v>6232</v>
      </c>
      <c r="Z2931">
        <v>3</v>
      </c>
      <c r="AA2931" t="s">
        <v>6235</v>
      </c>
      <c r="AB2931">
        <v>596</v>
      </c>
      <c r="AC2931">
        <v>0.28846153846153844</v>
      </c>
      <c r="AD2931" t="s">
        <v>6233</v>
      </c>
      <c r="AE2931" t="s">
        <v>6231</v>
      </c>
    </row>
    <row r="2932" spans="1:31" x14ac:dyDescent="0.25">
      <c r="A2932" t="s">
        <v>4104</v>
      </c>
      <c r="B2932" s="1">
        <v>46058</v>
      </c>
      <c r="C2932">
        <v>0.56180555555555556</v>
      </c>
      <c r="D2932" t="s">
        <v>45</v>
      </c>
      <c r="E2932" t="s">
        <v>100</v>
      </c>
      <c r="F2932" t="s">
        <v>84</v>
      </c>
      <c r="G2932" t="s">
        <v>117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49</v>
      </c>
      <c r="O2932">
        <v>4</v>
      </c>
      <c r="P2932" t="s">
        <v>28</v>
      </c>
      <c r="Q2932" t="s">
        <v>56</v>
      </c>
      <c r="R2932">
        <v>33</v>
      </c>
      <c r="S2932" t="s">
        <v>71</v>
      </c>
      <c r="T2932" t="s">
        <v>85</v>
      </c>
      <c r="U2932" t="s">
        <v>4104</v>
      </c>
      <c r="V2932">
        <v>13</v>
      </c>
      <c r="W2932">
        <v>2</v>
      </c>
      <c r="X2932">
        <v>2026</v>
      </c>
      <c r="Y2932" t="s">
        <v>6237</v>
      </c>
      <c r="Z2932">
        <v>-5</v>
      </c>
      <c r="AA2932" t="s">
        <v>6229</v>
      </c>
      <c r="AB2932">
        <v>173</v>
      </c>
      <c r="AC2932">
        <v>0.18333333333333332</v>
      </c>
      <c r="AD2932" t="s">
        <v>6230</v>
      </c>
      <c r="AE2932" t="s">
        <v>6236</v>
      </c>
    </row>
    <row r="2933" spans="1:31" x14ac:dyDescent="0.25">
      <c r="A2933" t="s">
        <v>4105</v>
      </c>
      <c r="B2933" s="1">
        <v>46200</v>
      </c>
      <c r="C2933">
        <v>0.90902777777777777</v>
      </c>
      <c r="D2933" t="s">
        <v>116</v>
      </c>
      <c r="E2933" t="s">
        <v>135</v>
      </c>
      <c r="F2933" t="s">
        <v>55</v>
      </c>
      <c r="G2933" t="s">
        <v>26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27</v>
      </c>
      <c r="O2933">
        <v>1</v>
      </c>
      <c r="P2933" t="s">
        <v>28</v>
      </c>
      <c r="Q2933" t="s">
        <v>56</v>
      </c>
      <c r="R2933">
        <v>19</v>
      </c>
      <c r="S2933" t="s">
        <v>64</v>
      </c>
      <c r="T2933" t="s">
        <v>41</v>
      </c>
      <c r="U2933" t="s">
        <v>4105</v>
      </c>
      <c r="V2933">
        <v>21</v>
      </c>
      <c r="W2933">
        <v>6</v>
      </c>
      <c r="X2933">
        <v>2026</v>
      </c>
      <c r="Y2933" t="s">
        <v>6239</v>
      </c>
      <c r="Z2933">
        <v>-1</v>
      </c>
      <c r="AA2933" t="s">
        <v>6229</v>
      </c>
      <c r="AB2933">
        <v>693</v>
      </c>
      <c r="AC2933">
        <v>4.242424242424242E-2</v>
      </c>
      <c r="AD2933" t="s">
        <v>6233</v>
      </c>
      <c r="AE2933" t="s">
        <v>6241</v>
      </c>
    </row>
    <row r="2934" spans="1:31" x14ac:dyDescent="0.25">
      <c r="A2934" t="s">
        <v>4106</v>
      </c>
      <c r="B2934" s="1">
        <v>46114</v>
      </c>
      <c r="C2934">
        <v>0.81111111111111112</v>
      </c>
      <c r="D2934" t="s">
        <v>53</v>
      </c>
      <c r="E2934" t="s">
        <v>46</v>
      </c>
      <c r="F2934" t="s">
        <v>37</v>
      </c>
      <c r="G2934" t="s">
        <v>48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91</v>
      </c>
      <c r="O2934">
        <v>1</v>
      </c>
      <c r="P2934" t="s">
        <v>28</v>
      </c>
      <c r="Q2934" t="s">
        <v>29</v>
      </c>
      <c r="R2934">
        <v>49</v>
      </c>
      <c r="S2934" t="s">
        <v>71</v>
      </c>
      <c r="T2934" t="s">
        <v>41</v>
      </c>
      <c r="U2934" t="s">
        <v>4106</v>
      </c>
      <c r="V2934">
        <v>19</v>
      </c>
      <c r="W2934">
        <v>4</v>
      </c>
      <c r="X2934">
        <v>2026</v>
      </c>
      <c r="Y2934" t="s">
        <v>6232</v>
      </c>
      <c r="Z2934">
        <v>17</v>
      </c>
      <c r="AA2934" t="s">
        <v>6235</v>
      </c>
      <c r="AB2934">
        <v>792</v>
      </c>
      <c r="AC2934">
        <v>0.10338983050847457</v>
      </c>
      <c r="AD2934" t="s">
        <v>6233</v>
      </c>
      <c r="AE2934" t="s">
        <v>6234</v>
      </c>
    </row>
    <row r="2935" spans="1:31" x14ac:dyDescent="0.25">
      <c r="A2935" t="s">
        <v>4107</v>
      </c>
      <c r="B2935" s="1">
        <v>46054</v>
      </c>
      <c r="C2935">
        <v>0.97291666666666665</v>
      </c>
      <c r="D2935" t="s">
        <v>53</v>
      </c>
      <c r="E2935" t="s">
        <v>135</v>
      </c>
      <c r="F2935" t="s">
        <v>84</v>
      </c>
      <c r="G2935" t="s">
        <v>26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49</v>
      </c>
      <c r="O2935">
        <v>4</v>
      </c>
      <c r="P2935" t="s">
        <v>28</v>
      </c>
      <c r="Q2935" t="s">
        <v>56</v>
      </c>
      <c r="R2935">
        <v>46</v>
      </c>
      <c r="S2935" t="s">
        <v>170</v>
      </c>
      <c r="T2935" t="s">
        <v>58</v>
      </c>
      <c r="U2935" t="s">
        <v>4107</v>
      </c>
      <c r="V2935">
        <v>23</v>
      </c>
      <c r="W2935">
        <v>2</v>
      </c>
      <c r="X2935">
        <v>2026</v>
      </c>
      <c r="Y2935" t="s">
        <v>6239</v>
      </c>
      <c r="Z2935">
        <v>11</v>
      </c>
      <c r="AA2935" t="s">
        <v>6235</v>
      </c>
      <c r="AB2935">
        <v>1079</v>
      </c>
      <c r="AC2935">
        <v>7.8947368421052627E-2</v>
      </c>
      <c r="AD2935" t="s">
        <v>6230</v>
      </c>
      <c r="AE2935" t="s">
        <v>6234</v>
      </c>
    </row>
    <row r="2936" spans="1:31" x14ac:dyDescent="0.25">
      <c r="A2936" t="s">
        <v>4108</v>
      </c>
      <c r="B2936" s="1">
        <v>46174</v>
      </c>
      <c r="C2936">
        <v>0.98541666666666672</v>
      </c>
      <c r="D2936" t="s">
        <v>35</v>
      </c>
      <c r="E2936" t="s">
        <v>90</v>
      </c>
      <c r="F2936" t="s">
        <v>37</v>
      </c>
      <c r="G2936" t="s">
        <v>38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91</v>
      </c>
      <c r="O2936">
        <v>1</v>
      </c>
      <c r="P2936" t="s">
        <v>28</v>
      </c>
      <c r="Q2936" t="s">
        <v>29</v>
      </c>
      <c r="R2936">
        <v>56</v>
      </c>
      <c r="S2936" t="s">
        <v>57</v>
      </c>
      <c r="T2936" t="s">
        <v>58</v>
      </c>
      <c r="U2936" t="s">
        <v>4108</v>
      </c>
      <c r="V2936">
        <v>23</v>
      </c>
      <c r="W2936">
        <v>6</v>
      </c>
      <c r="X2936">
        <v>2026</v>
      </c>
      <c r="Y2936" t="s">
        <v>6239</v>
      </c>
      <c r="Z2936">
        <v>-5</v>
      </c>
      <c r="AA2936" t="s">
        <v>6229</v>
      </c>
      <c r="AB2936">
        <v>635</v>
      </c>
      <c r="AC2936">
        <v>0.34482758620689657</v>
      </c>
      <c r="AD2936" t="s">
        <v>6233</v>
      </c>
      <c r="AE2936" t="s">
        <v>6234</v>
      </c>
    </row>
    <row r="2937" spans="1:31" x14ac:dyDescent="0.25">
      <c r="A2937" t="s">
        <v>4109</v>
      </c>
      <c r="B2937" s="1">
        <v>46072</v>
      </c>
      <c r="C2937">
        <v>0.37291666666666667</v>
      </c>
      <c r="D2937" t="s">
        <v>116</v>
      </c>
      <c r="E2937" t="s">
        <v>90</v>
      </c>
      <c r="F2937" t="s">
        <v>166</v>
      </c>
      <c r="G2937" t="s">
        <v>96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91</v>
      </c>
      <c r="O2937">
        <v>1</v>
      </c>
      <c r="P2937" t="s">
        <v>28</v>
      </c>
      <c r="Q2937" t="s">
        <v>29</v>
      </c>
      <c r="R2937">
        <v>58</v>
      </c>
      <c r="S2937" t="s">
        <v>71</v>
      </c>
      <c r="T2937" t="s">
        <v>31</v>
      </c>
      <c r="U2937" t="s">
        <v>4109</v>
      </c>
      <c r="V2937">
        <v>8</v>
      </c>
      <c r="W2937">
        <v>2</v>
      </c>
      <c r="X2937">
        <v>2026</v>
      </c>
      <c r="Y2937" t="s">
        <v>6228</v>
      </c>
      <c r="Z2937">
        <v>-1</v>
      </c>
      <c r="AA2937" t="s">
        <v>6229</v>
      </c>
      <c r="AB2937">
        <v>59</v>
      </c>
      <c r="AC2937">
        <v>5.6410256410256418E-2</v>
      </c>
      <c r="AD2937" t="s">
        <v>6233</v>
      </c>
      <c r="AE2937" t="s">
        <v>6234</v>
      </c>
    </row>
    <row r="2938" spans="1:31" x14ac:dyDescent="0.25">
      <c r="A2938" t="s">
        <v>4110</v>
      </c>
      <c r="B2938" s="1">
        <v>46077</v>
      </c>
      <c r="C2938">
        <v>0.41597222222222224</v>
      </c>
      <c r="D2938" t="s">
        <v>296</v>
      </c>
      <c r="E2938" t="s">
        <v>83</v>
      </c>
      <c r="F2938" t="s">
        <v>95</v>
      </c>
      <c r="G2938" t="s">
        <v>96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91</v>
      </c>
      <c r="O2938">
        <v>3</v>
      </c>
      <c r="P2938" t="s">
        <v>28</v>
      </c>
      <c r="Q2938" t="s">
        <v>56</v>
      </c>
      <c r="R2938">
        <v>48</v>
      </c>
      <c r="S2938" t="s">
        <v>131</v>
      </c>
      <c r="T2938" t="s">
        <v>31</v>
      </c>
      <c r="U2938" t="s">
        <v>4110</v>
      </c>
      <c r="V2938">
        <v>9</v>
      </c>
      <c r="W2938">
        <v>2</v>
      </c>
      <c r="X2938">
        <v>2026</v>
      </c>
      <c r="Y2938" t="s">
        <v>6228</v>
      </c>
      <c r="Z2938">
        <v>-3</v>
      </c>
      <c r="AA2938" t="s">
        <v>6229</v>
      </c>
      <c r="AB2938">
        <v>709</v>
      </c>
      <c r="AC2938">
        <v>0.10810810810810811</v>
      </c>
      <c r="AD2938" t="s">
        <v>6240</v>
      </c>
      <c r="AE2938" t="s">
        <v>6234</v>
      </c>
    </row>
    <row r="2939" spans="1:31" x14ac:dyDescent="0.25">
      <c r="A2939" t="s">
        <v>4111</v>
      </c>
      <c r="B2939" s="1">
        <v>46137</v>
      </c>
      <c r="C2939">
        <v>0.78125</v>
      </c>
      <c r="D2939" t="s">
        <v>35</v>
      </c>
      <c r="E2939" t="s">
        <v>135</v>
      </c>
      <c r="F2939" t="s">
        <v>166</v>
      </c>
      <c r="G2939" t="s">
        <v>38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27</v>
      </c>
      <c r="O2939">
        <v>4</v>
      </c>
      <c r="P2939" t="s">
        <v>146</v>
      </c>
      <c r="Q2939" t="s">
        <v>56</v>
      </c>
      <c r="R2939">
        <v>50</v>
      </c>
      <c r="S2939" t="s">
        <v>64</v>
      </c>
      <c r="T2939" t="s">
        <v>41</v>
      </c>
      <c r="U2939" t="s">
        <v>4111</v>
      </c>
      <c r="V2939">
        <v>18</v>
      </c>
      <c r="W2939">
        <v>4</v>
      </c>
      <c r="X2939">
        <v>2026</v>
      </c>
      <c r="Y2939" t="s">
        <v>6232</v>
      </c>
      <c r="Z2939">
        <v>12</v>
      </c>
      <c r="AA2939" t="s">
        <v>6235</v>
      </c>
      <c r="AB2939">
        <v>429</v>
      </c>
      <c r="AC2939">
        <v>0.21212121212121213</v>
      </c>
      <c r="AD2939" t="s">
        <v>6230</v>
      </c>
      <c r="AE2939" t="s">
        <v>6234</v>
      </c>
    </row>
    <row r="2940" spans="1:31" x14ac:dyDescent="0.25">
      <c r="A2940" t="s">
        <v>4112</v>
      </c>
      <c r="B2940" s="1">
        <v>46043</v>
      </c>
      <c r="C2940">
        <v>0.65694444444444444</v>
      </c>
      <c r="D2940" t="s">
        <v>130</v>
      </c>
      <c r="E2940" t="s">
        <v>36</v>
      </c>
      <c r="F2940" t="s">
        <v>76</v>
      </c>
      <c r="G2940" t="s">
        <v>104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39</v>
      </c>
      <c r="O2940">
        <v>4</v>
      </c>
      <c r="P2940" t="s">
        <v>28</v>
      </c>
      <c r="Q2940" t="s">
        <v>29</v>
      </c>
      <c r="R2940">
        <v>19</v>
      </c>
      <c r="S2940" t="s">
        <v>40</v>
      </c>
      <c r="T2940" t="s">
        <v>58</v>
      </c>
      <c r="U2940" t="s">
        <v>4112</v>
      </c>
      <c r="V2940">
        <v>15</v>
      </c>
      <c r="W2940">
        <v>1</v>
      </c>
      <c r="X2940">
        <v>2026</v>
      </c>
      <c r="Y2940" t="s">
        <v>6232</v>
      </c>
      <c r="Z2940">
        <v>4</v>
      </c>
      <c r="AA2940" t="s">
        <v>6235</v>
      </c>
      <c r="AB2940">
        <v>372</v>
      </c>
      <c r="AC2940">
        <v>0.38611111111111113</v>
      </c>
      <c r="AD2940" t="s">
        <v>6230</v>
      </c>
      <c r="AE2940" t="s">
        <v>6241</v>
      </c>
    </row>
    <row r="2941" spans="1:31" x14ac:dyDescent="0.25">
      <c r="A2941" t="s">
        <v>4113</v>
      </c>
      <c r="B2941" s="1">
        <v>46067</v>
      </c>
      <c r="C2941">
        <v>0.72013888888888888</v>
      </c>
      <c r="D2941" t="s">
        <v>68</v>
      </c>
      <c r="E2941" t="s">
        <v>54</v>
      </c>
      <c r="F2941" t="s">
        <v>47</v>
      </c>
      <c r="G2941" t="s">
        <v>38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27</v>
      </c>
      <c r="O2941">
        <v>2</v>
      </c>
      <c r="P2941" t="s">
        <v>28</v>
      </c>
      <c r="Q2941" t="s">
        <v>29</v>
      </c>
      <c r="R2941">
        <v>54</v>
      </c>
      <c r="S2941" t="s">
        <v>64</v>
      </c>
      <c r="T2941" t="s">
        <v>58</v>
      </c>
      <c r="U2941" t="s">
        <v>4113</v>
      </c>
      <c r="V2941">
        <v>17</v>
      </c>
      <c r="W2941">
        <v>2</v>
      </c>
      <c r="X2941">
        <v>2026</v>
      </c>
      <c r="Y2941" t="s">
        <v>6232</v>
      </c>
      <c r="Z2941">
        <v>-3</v>
      </c>
      <c r="AA2941" t="s">
        <v>6229</v>
      </c>
      <c r="AB2941">
        <v>103</v>
      </c>
      <c r="AC2941">
        <v>0.27307692307692305</v>
      </c>
      <c r="AD2941" t="s">
        <v>6233</v>
      </c>
      <c r="AE2941" t="s">
        <v>6234</v>
      </c>
    </row>
    <row r="2942" spans="1:31" x14ac:dyDescent="0.25">
      <c r="A2942" t="s">
        <v>4114</v>
      </c>
      <c r="B2942" s="1">
        <v>46146</v>
      </c>
      <c r="C2942">
        <v>0.48888888888888887</v>
      </c>
      <c r="D2942" t="s">
        <v>45</v>
      </c>
      <c r="E2942" t="s">
        <v>83</v>
      </c>
      <c r="F2942" t="s">
        <v>95</v>
      </c>
      <c r="G2942" t="s">
        <v>96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39</v>
      </c>
      <c r="O2942">
        <v>3</v>
      </c>
      <c r="P2942" t="s">
        <v>28</v>
      </c>
      <c r="Q2942" t="s">
        <v>56</v>
      </c>
      <c r="R2942">
        <v>42</v>
      </c>
      <c r="S2942" t="s">
        <v>57</v>
      </c>
      <c r="T2942" t="s">
        <v>58</v>
      </c>
      <c r="U2942" t="s">
        <v>4114</v>
      </c>
      <c r="V2942">
        <v>11</v>
      </c>
      <c r="W2942">
        <v>5</v>
      </c>
      <c r="X2942">
        <v>2026</v>
      </c>
      <c r="Y2942" t="s">
        <v>6237</v>
      </c>
      <c r="Z2942">
        <v>3</v>
      </c>
      <c r="AA2942" t="s">
        <v>6235</v>
      </c>
      <c r="AB2942">
        <v>1072</v>
      </c>
      <c r="AC2942">
        <v>4.230769230769231E-2</v>
      </c>
      <c r="AD2942" t="s">
        <v>6240</v>
      </c>
      <c r="AE2942" t="s">
        <v>6231</v>
      </c>
    </row>
    <row r="2943" spans="1:31" x14ac:dyDescent="0.25">
      <c r="A2943" t="s">
        <v>4116</v>
      </c>
      <c r="B2943" s="1">
        <v>46103</v>
      </c>
      <c r="C2943">
        <v>0.8979166666666667</v>
      </c>
      <c r="D2943" t="s">
        <v>62</v>
      </c>
      <c r="E2943" t="s">
        <v>139</v>
      </c>
      <c r="F2943" t="s">
        <v>95</v>
      </c>
      <c r="G2943" t="s">
        <v>48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39</v>
      </c>
      <c r="O2943">
        <v>4</v>
      </c>
      <c r="P2943" t="s">
        <v>28</v>
      </c>
      <c r="Q2943" t="s">
        <v>29</v>
      </c>
      <c r="R2943">
        <v>19</v>
      </c>
      <c r="S2943" t="s">
        <v>170</v>
      </c>
      <c r="T2943" t="s">
        <v>41</v>
      </c>
      <c r="U2943" t="s">
        <v>4116</v>
      </c>
      <c r="V2943">
        <v>21</v>
      </c>
      <c r="W2943">
        <v>3</v>
      </c>
      <c r="X2943">
        <v>2026</v>
      </c>
      <c r="Y2943" t="s">
        <v>6239</v>
      </c>
      <c r="Z2943">
        <v>0</v>
      </c>
      <c r="AA2943" t="s">
        <v>6229</v>
      </c>
      <c r="AB2943">
        <v>439</v>
      </c>
      <c r="AC2943">
        <v>0.30952380952380953</v>
      </c>
      <c r="AD2943" t="s">
        <v>6230</v>
      </c>
      <c r="AE2943" t="s">
        <v>6241</v>
      </c>
    </row>
    <row r="2944" spans="1:31" x14ac:dyDescent="0.25">
      <c r="A2944" t="s">
        <v>4117</v>
      </c>
      <c r="B2944" s="1">
        <v>46125</v>
      </c>
      <c r="C2944">
        <v>0.77222222222222225</v>
      </c>
      <c r="D2944" t="s">
        <v>62</v>
      </c>
      <c r="E2944" t="s">
        <v>90</v>
      </c>
      <c r="F2944" t="s">
        <v>25</v>
      </c>
      <c r="G2944" t="s">
        <v>117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27</v>
      </c>
      <c r="O2944">
        <v>5</v>
      </c>
      <c r="P2944" t="s">
        <v>28</v>
      </c>
      <c r="Q2944" t="s">
        <v>56</v>
      </c>
      <c r="R2944">
        <v>21</v>
      </c>
      <c r="S2944" t="s">
        <v>57</v>
      </c>
      <c r="T2944" t="s">
        <v>41</v>
      </c>
      <c r="U2944" t="s">
        <v>4117</v>
      </c>
      <c r="V2944">
        <v>18</v>
      </c>
      <c r="W2944">
        <v>4</v>
      </c>
      <c r="X2944">
        <v>2026</v>
      </c>
      <c r="Y2944" t="s">
        <v>6232</v>
      </c>
      <c r="Z2944">
        <v>12</v>
      </c>
      <c r="AA2944" t="s">
        <v>6235</v>
      </c>
      <c r="AB2944">
        <v>968</v>
      </c>
      <c r="AC2944">
        <v>0.13921568627450981</v>
      </c>
      <c r="AD2944" t="s">
        <v>6238</v>
      </c>
      <c r="AE2944" t="s">
        <v>6241</v>
      </c>
    </row>
    <row r="2945" spans="1:31" x14ac:dyDescent="0.25">
      <c r="A2945" t="s">
        <v>4119</v>
      </c>
      <c r="B2945" s="1">
        <v>46087</v>
      </c>
      <c r="C2945">
        <v>0.68055555555555558</v>
      </c>
      <c r="D2945" t="s">
        <v>116</v>
      </c>
      <c r="E2945" t="s">
        <v>83</v>
      </c>
      <c r="F2945" t="s">
        <v>25</v>
      </c>
      <c r="G2945" t="s">
        <v>117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27</v>
      </c>
      <c r="O2945">
        <v>4</v>
      </c>
      <c r="P2945" t="s">
        <v>28</v>
      </c>
      <c r="Q2945" t="s">
        <v>56</v>
      </c>
      <c r="R2945">
        <v>43</v>
      </c>
      <c r="S2945" t="s">
        <v>30</v>
      </c>
      <c r="T2945" t="s">
        <v>58</v>
      </c>
      <c r="U2945" t="s">
        <v>4119</v>
      </c>
      <c r="V2945">
        <v>16</v>
      </c>
      <c r="W2945">
        <v>3</v>
      </c>
      <c r="X2945">
        <v>2026</v>
      </c>
      <c r="Y2945" t="s">
        <v>6232</v>
      </c>
      <c r="Z2945">
        <v>7</v>
      </c>
      <c r="AA2945" t="s">
        <v>6235</v>
      </c>
      <c r="AB2945">
        <v>497</v>
      </c>
      <c r="AC2945">
        <v>0.12285714285714285</v>
      </c>
      <c r="AD2945" t="s">
        <v>6230</v>
      </c>
      <c r="AE2945" t="s">
        <v>6231</v>
      </c>
    </row>
    <row r="2946" spans="1:31" x14ac:dyDescent="0.25">
      <c r="A2946" t="s">
        <v>4121</v>
      </c>
      <c r="B2946" s="1">
        <v>46078</v>
      </c>
      <c r="C2946">
        <v>0.59097222222222223</v>
      </c>
      <c r="D2946" t="s">
        <v>130</v>
      </c>
      <c r="E2946" t="s">
        <v>46</v>
      </c>
      <c r="F2946" t="s">
        <v>63</v>
      </c>
      <c r="G2946" t="s">
        <v>117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49</v>
      </c>
      <c r="O2946">
        <v>4</v>
      </c>
      <c r="P2946" t="s">
        <v>28</v>
      </c>
      <c r="Q2946" t="s">
        <v>29</v>
      </c>
      <c r="R2946">
        <v>50</v>
      </c>
      <c r="S2946" t="s">
        <v>40</v>
      </c>
      <c r="T2946" t="s">
        <v>85</v>
      </c>
      <c r="U2946" t="s">
        <v>4121</v>
      </c>
      <c r="V2946">
        <v>14</v>
      </c>
      <c r="W2946">
        <v>2</v>
      </c>
      <c r="X2946">
        <v>2026</v>
      </c>
      <c r="Y2946" t="s">
        <v>6237</v>
      </c>
      <c r="Z2946">
        <v>1</v>
      </c>
      <c r="AA2946" t="s">
        <v>6235</v>
      </c>
      <c r="AB2946">
        <v>970</v>
      </c>
      <c r="AC2946">
        <v>0.125</v>
      </c>
      <c r="AD2946" t="s">
        <v>6230</v>
      </c>
      <c r="AE2946" t="s">
        <v>6234</v>
      </c>
    </row>
    <row r="2947" spans="1:31" x14ac:dyDescent="0.25">
      <c r="A2947" t="s">
        <v>4122</v>
      </c>
      <c r="B2947" s="1">
        <v>46190</v>
      </c>
      <c r="C2947">
        <v>0.63402777777777775</v>
      </c>
      <c r="D2947" t="s">
        <v>89</v>
      </c>
      <c r="E2947" t="s">
        <v>139</v>
      </c>
      <c r="F2947" t="s">
        <v>166</v>
      </c>
      <c r="G2947" t="s">
        <v>26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27</v>
      </c>
      <c r="O2947">
        <v>5</v>
      </c>
      <c r="P2947" t="s">
        <v>28</v>
      </c>
      <c r="Q2947" t="s">
        <v>29</v>
      </c>
      <c r="R2947">
        <v>46</v>
      </c>
      <c r="S2947" t="s">
        <v>40</v>
      </c>
      <c r="T2947" t="s">
        <v>58</v>
      </c>
      <c r="U2947" t="s">
        <v>4122</v>
      </c>
      <c r="V2947">
        <v>15</v>
      </c>
      <c r="W2947">
        <v>6</v>
      </c>
      <c r="X2947">
        <v>2026</v>
      </c>
      <c r="Y2947" t="s">
        <v>6232</v>
      </c>
      <c r="Z2947">
        <v>8</v>
      </c>
      <c r="AA2947" t="s">
        <v>6235</v>
      </c>
      <c r="AB2947">
        <v>1108</v>
      </c>
      <c r="AC2947">
        <v>0.14827586206896551</v>
      </c>
      <c r="AD2947" t="s">
        <v>6238</v>
      </c>
      <c r="AE2947" t="s">
        <v>6234</v>
      </c>
    </row>
    <row r="2948" spans="1:31" x14ac:dyDescent="0.25">
      <c r="A2948" t="s">
        <v>4123</v>
      </c>
      <c r="B2948" s="1">
        <v>46034</v>
      </c>
      <c r="C2948">
        <v>0.46597222222222223</v>
      </c>
      <c r="D2948" t="s">
        <v>75</v>
      </c>
      <c r="E2948" t="s">
        <v>90</v>
      </c>
      <c r="F2948" t="s">
        <v>47</v>
      </c>
      <c r="G2948" t="s">
        <v>117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27</v>
      </c>
      <c r="O2948">
        <v>1</v>
      </c>
      <c r="P2948" t="s">
        <v>28</v>
      </c>
      <c r="Q2948" t="s">
        <v>56</v>
      </c>
      <c r="R2948">
        <v>27</v>
      </c>
      <c r="S2948" t="s">
        <v>57</v>
      </c>
      <c r="T2948" t="s">
        <v>58</v>
      </c>
      <c r="U2948" t="s">
        <v>4123</v>
      </c>
      <c r="V2948">
        <v>11</v>
      </c>
      <c r="W2948">
        <v>1</v>
      </c>
      <c r="X2948">
        <v>2026</v>
      </c>
      <c r="Y2948" t="s">
        <v>6237</v>
      </c>
      <c r="Z2948">
        <v>3</v>
      </c>
      <c r="AA2948" t="s">
        <v>6235</v>
      </c>
      <c r="AB2948">
        <v>835</v>
      </c>
      <c r="AC2948">
        <v>0.43913043478260866</v>
      </c>
      <c r="AD2948" t="s">
        <v>6233</v>
      </c>
      <c r="AE2948" t="s">
        <v>6236</v>
      </c>
    </row>
    <row r="2949" spans="1:31" x14ac:dyDescent="0.25">
      <c r="A2949" t="s">
        <v>4124</v>
      </c>
      <c r="B2949" s="1">
        <v>46142</v>
      </c>
      <c r="C2949">
        <v>0.79097222222222219</v>
      </c>
      <c r="D2949" t="s">
        <v>53</v>
      </c>
      <c r="E2949" t="s">
        <v>90</v>
      </c>
      <c r="F2949" t="s">
        <v>25</v>
      </c>
      <c r="G2949" t="s">
        <v>26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91</v>
      </c>
      <c r="O2949">
        <v>2</v>
      </c>
      <c r="P2949" t="s">
        <v>28</v>
      </c>
      <c r="Q2949" t="s">
        <v>29</v>
      </c>
      <c r="R2949">
        <v>47</v>
      </c>
      <c r="S2949" t="s">
        <v>71</v>
      </c>
      <c r="T2949" t="s">
        <v>41</v>
      </c>
      <c r="U2949" t="s">
        <v>4124</v>
      </c>
      <c r="V2949">
        <v>18</v>
      </c>
      <c r="W2949">
        <v>4</v>
      </c>
      <c r="X2949">
        <v>2026</v>
      </c>
      <c r="Y2949" t="s">
        <v>6232</v>
      </c>
      <c r="Z2949">
        <v>-1</v>
      </c>
      <c r="AA2949" t="s">
        <v>6229</v>
      </c>
      <c r="AB2949">
        <v>590</v>
      </c>
      <c r="AC2949">
        <v>0.3914285714285714</v>
      </c>
      <c r="AD2949" t="s">
        <v>6233</v>
      </c>
      <c r="AE2949" t="s">
        <v>6234</v>
      </c>
    </row>
    <row r="2950" spans="1:31" x14ac:dyDescent="0.25">
      <c r="A2950" t="s">
        <v>4125</v>
      </c>
      <c r="B2950" s="1">
        <v>46118</v>
      </c>
      <c r="C2950">
        <v>0.44236111111111109</v>
      </c>
      <c r="D2950" t="s">
        <v>296</v>
      </c>
      <c r="E2950" t="s">
        <v>36</v>
      </c>
      <c r="F2950" t="s">
        <v>25</v>
      </c>
      <c r="G2950" t="s">
        <v>38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91</v>
      </c>
      <c r="O2950">
        <v>5</v>
      </c>
      <c r="P2950" t="s">
        <v>28</v>
      </c>
      <c r="Q2950" t="s">
        <v>29</v>
      </c>
      <c r="R2950">
        <v>44</v>
      </c>
      <c r="S2950" t="s">
        <v>57</v>
      </c>
      <c r="T2950" t="s">
        <v>31</v>
      </c>
      <c r="U2950" t="s">
        <v>4125</v>
      </c>
      <c r="V2950">
        <v>10</v>
      </c>
      <c r="W2950">
        <v>4</v>
      </c>
      <c r="X2950">
        <v>2026</v>
      </c>
      <c r="Y2950" t="s">
        <v>6237</v>
      </c>
      <c r="Z2950">
        <v>9</v>
      </c>
      <c r="AA2950" t="s">
        <v>6235</v>
      </c>
      <c r="AB2950">
        <v>836</v>
      </c>
      <c r="AC2950">
        <v>0.32121212121212123</v>
      </c>
      <c r="AD2950" t="s">
        <v>6238</v>
      </c>
      <c r="AE2950" t="s">
        <v>6231</v>
      </c>
    </row>
    <row r="2951" spans="1:31" x14ac:dyDescent="0.25">
      <c r="A2951" t="s">
        <v>4126</v>
      </c>
      <c r="B2951" s="1">
        <v>46089</v>
      </c>
      <c r="C2951">
        <v>0.59722222222222221</v>
      </c>
      <c r="D2951" t="s">
        <v>68</v>
      </c>
      <c r="E2951" t="s">
        <v>54</v>
      </c>
      <c r="F2951" t="s">
        <v>84</v>
      </c>
      <c r="G2951" t="s">
        <v>96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49</v>
      </c>
      <c r="O2951">
        <v>4</v>
      </c>
      <c r="P2951" t="s">
        <v>28</v>
      </c>
      <c r="Q2951" t="s">
        <v>56</v>
      </c>
      <c r="R2951">
        <v>60</v>
      </c>
      <c r="S2951" t="s">
        <v>170</v>
      </c>
      <c r="T2951" t="s">
        <v>85</v>
      </c>
      <c r="U2951" t="s">
        <v>4126</v>
      </c>
      <c r="V2951">
        <v>14</v>
      </c>
      <c r="W2951">
        <v>3</v>
      </c>
      <c r="X2951">
        <v>2026</v>
      </c>
      <c r="Y2951" t="s">
        <v>6237</v>
      </c>
      <c r="Z2951">
        <v>-2</v>
      </c>
      <c r="AA2951" t="s">
        <v>6229</v>
      </c>
      <c r="AB2951">
        <v>972</v>
      </c>
      <c r="AC2951">
        <v>0.38571428571428568</v>
      </c>
      <c r="AD2951" t="s">
        <v>6230</v>
      </c>
      <c r="AE2951" t="s">
        <v>6234</v>
      </c>
    </row>
    <row r="2952" spans="1:31" x14ac:dyDescent="0.25">
      <c r="A2952" t="s">
        <v>4127</v>
      </c>
      <c r="B2952" s="1">
        <v>46075</v>
      </c>
      <c r="C2952">
        <v>0.86805555555555558</v>
      </c>
      <c r="D2952" t="s">
        <v>121</v>
      </c>
      <c r="E2952" t="s">
        <v>90</v>
      </c>
      <c r="F2952" t="s">
        <v>47</v>
      </c>
      <c r="G2952" t="s">
        <v>96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70</v>
      </c>
      <c r="O2952">
        <v>3</v>
      </c>
      <c r="P2952" t="s">
        <v>28</v>
      </c>
      <c r="Q2952" t="s">
        <v>29</v>
      </c>
      <c r="R2952">
        <v>34</v>
      </c>
      <c r="S2952" t="s">
        <v>170</v>
      </c>
      <c r="T2952" t="s">
        <v>41</v>
      </c>
      <c r="U2952" t="s">
        <v>4127</v>
      </c>
      <c r="V2952">
        <v>20</v>
      </c>
      <c r="W2952">
        <v>2</v>
      </c>
      <c r="X2952">
        <v>2026</v>
      </c>
      <c r="Y2952" t="s">
        <v>6239</v>
      </c>
      <c r="Z2952">
        <v>16</v>
      </c>
      <c r="AA2952" t="s">
        <v>6235</v>
      </c>
      <c r="AB2952">
        <v>448</v>
      </c>
      <c r="AC2952">
        <v>3.2500000000000001E-2</v>
      </c>
      <c r="AD2952" t="s">
        <v>6240</v>
      </c>
      <c r="AE2952" t="s">
        <v>6236</v>
      </c>
    </row>
    <row r="2953" spans="1:31" x14ac:dyDescent="0.25">
      <c r="A2953" t="s">
        <v>4128</v>
      </c>
      <c r="B2953" s="1">
        <v>46099</v>
      </c>
      <c r="C2953">
        <v>0.83680555555555558</v>
      </c>
      <c r="D2953" t="s">
        <v>296</v>
      </c>
      <c r="E2953" t="s">
        <v>135</v>
      </c>
      <c r="F2953" t="s">
        <v>166</v>
      </c>
      <c r="G2953" t="s">
        <v>38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91</v>
      </c>
      <c r="O2953">
        <v>4</v>
      </c>
      <c r="P2953" t="s">
        <v>146</v>
      </c>
      <c r="Q2953" t="s">
        <v>29</v>
      </c>
      <c r="R2953">
        <v>55</v>
      </c>
      <c r="S2953" t="s">
        <v>40</v>
      </c>
      <c r="T2953" t="s">
        <v>41</v>
      </c>
      <c r="U2953" t="s">
        <v>4128</v>
      </c>
      <c r="V2953">
        <v>20</v>
      </c>
      <c r="W2953">
        <v>3</v>
      </c>
      <c r="X2953">
        <v>2026</v>
      </c>
      <c r="Y2953" t="s">
        <v>6239</v>
      </c>
      <c r="Z2953">
        <v>2</v>
      </c>
      <c r="AA2953" t="s">
        <v>6235</v>
      </c>
      <c r="AB2953">
        <v>735</v>
      </c>
      <c r="AC2953">
        <v>8.2222222222222224E-2</v>
      </c>
      <c r="AD2953" t="s">
        <v>6230</v>
      </c>
      <c r="AE2953" t="s">
        <v>6234</v>
      </c>
    </row>
    <row r="2954" spans="1:31" x14ac:dyDescent="0.25">
      <c r="A2954" t="s">
        <v>4129</v>
      </c>
      <c r="B2954" s="1">
        <v>46191</v>
      </c>
      <c r="C2954">
        <v>0.77361111111111114</v>
      </c>
      <c r="D2954" t="s">
        <v>116</v>
      </c>
      <c r="E2954" t="s">
        <v>159</v>
      </c>
      <c r="F2954" t="s">
        <v>55</v>
      </c>
      <c r="G2954" t="s">
        <v>104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49</v>
      </c>
      <c r="O2954">
        <v>1</v>
      </c>
      <c r="P2954" t="s">
        <v>28</v>
      </c>
      <c r="Q2954" t="s">
        <v>29</v>
      </c>
      <c r="R2954">
        <v>30</v>
      </c>
      <c r="S2954" t="s">
        <v>71</v>
      </c>
      <c r="T2954" t="s">
        <v>41</v>
      </c>
      <c r="U2954" t="s">
        <v>4129</v>
      </c>
      <c r="V2954">
        <v>18</v>
      </c>
      <c r="W2954">
        <v>6</v>
      </c>
      <c r="X2954">
        <v>2026</v>
      </c>
      <c r="Y2954" t="s">
        <v>6232</v>
      </c>
      <c r="Z2954">
        <v>15</v>
      </c>
      <c r="AA2954" t="s">
        <v>6235</v>
      </c>
      <c r="AB2954">
        <v>912</v>
      </c>
      <c r="AC2954">
        <v>3.5087719298245612E-2</v>
      </c>
      <c r="AD2954" t="s">
        <v>6233</v>
      </c>
      <c r="AE2954" t="s">
        <v>6236</v>
      </c>
    </row>
    <row r="2955" spans="1:31" x14ac:dyDescent="0.25">
      <c r="A2955" t="s">
        <v>4130</v>
      </c>
      <c r="B2955" s="1">
        <v>46148</v>
      </c>
      <c r="C2955">
        <v>0.72638888888888886</v>
      </c>
      <c r="D2955" t="s">
        <v>35</v>
      </c>
      <c r="E2955" t="s">
        <v>24</v>
      </c>
      <c r="F2955" t="s">
        <v>166</v>
      </c>
      <c r="G2955" t="s">
        <v>38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70</v>
      </c>
      <c r="O2955">
        <v>1</v>
      </c>
      <c r="P2955" t="s">
        <v>28</v>
      </c>
      <c r="Q2955" t="s">
        <v>56</v>
      </c>
      <c r="R2955">
        <v>49</v>
      </c>
      <c r="S2955" t="s">
        <v>40</v>
      </c>
      <c r="T2955" t="s">
        <v>58</v>
      </c>
      <c r="U2955" t="s">
        <v>4130</v>
      </c>
      <c r="V2955">
        <v>17</v>
      </c>
      <c r="W2955">
        <v>5</v>
      </c>
      <c r="X2955">
        <v>2026</v>
      </c>
      <c r="Y2955" t="s">
        <v>6232</v>
      </c>
      <c r="Z2955">
        <v>2</v>
      </c>
      <c r="AA2955" t="s">
        <v>6235</v>
      </c>
      <c r="AB2955">
        <v>609</v>
      </c>
      <c r="AC2955">
        <v>0.22340425531914893</v>
      </c>
      <c r="AD2955" t="s">
        <v>6233</v>
      </c>
      <c r="AE2955" t="s">
        <v>6234</v>
      </c>
    </row>
    <row r="2956" spans="1:31" x14ac:dyDescent="0.25">
      <c r="A2956" t="s">
        <v>4131</v>
      </c>
      <c r="B2956" s="1">
        <v>46169</v>
      </c>
      <c r="C2956">
        <v>0.88541666666666663</v>
      </c>
      <c r="D2956" t="s">
        <v>200</v>
      </c>
      <c r="E2956" t="s">
        <v>46</v>
      </c>
      <c r="F2956" t="s">
        <v>84</v>
      </c>
      <c r="G2956" t="s">
        <v>117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49</v>
      </c>
      <c r="O2956">
        <v>2</v>
      </c>
      <c r="P2956" t="s">
        <v>28</v>
      </c>
      <c r="Q2956" t="s">
        <v>29</v>
      </c>
      <c r="R2956">
        <v>55</v>
      </c>
      <c r="S2956" t="s">
        <v>40</v>
      </c>
      <c r="T2956" t="s">
        <v>41</v>
      </c>
      <c r="U2956" t="s">
        <v>4131</v>
      </c>
      <c r="V2956">
        <v>21</v>
      </c>
      <c r="W2956">
        <v>5</v>
      </c>
      <c r="X2956">
        <v>2026</v>
      </c>
      <c r="Y2956" t="s">
        <v>6239</v>
      </c>
      <c r="Z2956">
        <v>12</v>
      </c>
      <c r="AA2956" t="s">
        <v>6235</v>
      </c>
      <c r="AB2956">
        <v>603</v>
      </c>
      <c r="AC2956">
        <v>3.9583333333333331E-2</v>
      </c>
      <c r="AD2956" t="s">
        <v>6233</v>
      </c>
      <c r="AE2956" t="s">
        <v>6234</v>
      </c>
    </row>
    <row r="2957" spans="1:31" x14ac:dyDescent="0.25">
      <c r="A2957" t="s">
        <v>4132</v>
      </c>
      <c r="B2957" s="1">
        <v>46145</v>
      </c>
      <c r="C2957">
        <v>0.80694444444444446</v>
      </c>
      <c r="D2957" t="s">
        <v>68</v>
      </c>
      <c r="E2957" t="s">
        <v>100</v>
      </c>
      <c r="F2957" t="s">
        <v>69</v>
      </c>
      <c r="G2957" t="s">
        <v>117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91</v>
      </c>
      <c r="O2957">
        <v>2</v>
      </c>
      <c r="P2957" t="s">
        <v>28</v>
      </c>
      <c r="Q2957" t="s">
        <v>29</v>
      </c>
      <c r="R2957">
        <v>19</v>
      </c>
      <c r="S2957" t="s">
        <v>170</v>
      </c>
      <c r="T2957" t="s">
        <v>41</v>
      </c>
      <c r="U2957" t="s">
        <v>4132</v>
      </c>
      <c r="V2957">
        <v>19</v>
      </c>
      <c r="W2957">
        <v>5</v>
      </c>
      <c r="X2957">
        <v>2026</v>
      </c>
      <c r="Y2957" t="s">
        <v>6232</v>
      </c>
      <c r="Z2957">
        <v>-2</v>
      </c>
      <c r="AA2957" t="s">
        <v>6229</v>
      </c>
      <c r="AB2957">
        <v>1222</v>
      </c>
      <c r="AC2957">
        <v>0.38999999999999996</v>
      </c>
      <c r="AD2957" t="s">
        <v>6233</v>
      </c>
      <c r="AE2957" t="s">
        <v>6241</v>
      </c>
    </row>
    <row r="2958" spans="1:31" x14ac:dyDescent="0.25">
      <c r="A2958" t="s">
        <v>4134</v>
      </c>
      <c r="B2958" s="1">
        <v>46082</v>
      </c>
      <c r="C2958">
        <v>0.64444444444444449</v>
      </c>
      <c r="D2958" t="s">
        <v>99</v>
      </c>
      <c r="E2958" t="s">
        <v>24</v>
      </c>
      <c r="F2958" t="s">
        <v>37</v>
      </c>
      <c r="G2958" t="s">
        <v>104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70</v>
      </c>
      <c r="O2958">
        <v>5</v>
      </c>
      <c r="P2958" t="s">
        <v>28</v>
      </c>
      <c r="Q2958" t="s">
        <v>56</v>
      </c>
      <c r="R2958">
        <v>22</v>
      </c>
      <c r="S2958" t="s">
        <v>170</v>
      </c>
      <c r="T2958" t="s">
        <v>58</v>
      </c>
      <c r="U2958" t="s">
        <v>4134</v>
      </c>
      <c r="V2958">
        <v>15</v>
      </c>
      <c r="W2958">
        <v>3</v>
      </c>
      <c r="X2958">
        <v>2026</v>
      </c>
      <c r="Y2958" t="s">
        <v>6232</v>
      </c>
      <c r="Z2958">
        <v>1</v>
      </c>
      <c r="AA2958" t="s">
        <v>6235</v>
      </c>
      <c r="AB2958">
        <v>854</v>
      </c>
      <c r="AC2958">
        <v>0.66363636363636358</v>
      </c>
      <c r="AD2958" t="s">
        <v>6238</v>
      </c>
      <c r="AE2958" t="s">
        <v>6241</v>
      </c>
    </row>
    <row r="2959" spans="1:31" x14ac:dyDescent="0.25">
      <c r="A2959" t="s">
        <v>4135</v>
      </c>
      <c r="B2959" s="1">
        <v>46123</v>
      </c>
      <c r="C2959">
        <v>0.51666666666666672</v>
      </c>
      <c r="D2959" t="s">
        <v>296</v>
      </c>
      <c r="E2959" t="s">
        <v>90</v>
      </c>
      <c r="F2959" t="s">
        <v>47</v>
      </c>
      <c r="G2959" t="s">
        <v>104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27</v>
      </c>
      <c r="O2959">
        <v>5</v>
      </c>
      <c r="P2959" t="s">
        <v>28</v>
      </c>
      <c r="Q2959" t="s">
        <v>56</v>
      </c>
      <c r="R2959">
        <v>58</v>
      </c>
      <c r="S2959" t="s">
        <v>64</v>
      </c>
      <c r="T2959" t="s">
        <v>85</v>
      </c>
      <c r="U2959" t="s">
        <v>4135</v>
      </c>
      <c r="V2959">
        <v>12</v>
      </c>
      <c r="W2959">
        <v>4</v>
      </c>
      <c r="X2959">
        <v>2026</v>
      </c>
      <c r="Y2959" t="s">
        <v>6237</v>
      </c>
      <c r="Z2959">
        <v>12</v>
      </c>
      <c r="AA2959" t="s">
        <v>6235</v>
      </c>
      <c r="AB2959">
        <v>841</v>
      </c>
      <c r="AC2959">
        <v>0.24821428571428572</v>
      </c>
      <c r="AD2959" t="s">
        <v>6238</v>
      </c>
      <c r="AE2959" t="s">
        <v>6234</v>
      </c>
    </row>
    <row r="2960" spans="1:31" x14ac:dyDescent="0.25">
      <c r="A2960" t="s">
        <v>4136</v>
      </c>
      <c r="B2960" s="1">
        <v>46073</v>
      </c>
      <c r="C2960">
        <v>0.33819444444444446</v>
      </c>
      <c r="D2960" t="s">
        <v>23</v>
      </c>
      <c r="E2960" t="s">
        <v>139</v>
      </c>
      <c r="F2960" t="s">
        <v>37</v>
      </c>
      <c r="G2960" t="s">
        <v>38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91</v>
      </c>
      <c r="O2960">
        <v>5</v>
      </c>
      <c r="P2960" t="s">
        <v>28</v>
      </c>
      <c r="Q2960" t="s">
        <v>29</v>
      </c>
      <c r="R2960">
        <v>41</v>
      </c>
      <c r="S2960" t="s">
        <v>30</v>
      </c>
      <c r="T2960" t="s">
        <v>31</v>
      </c>
      <c r="U2960" t="s">
        <v>4136</v>
      </c>
      <c r="V2960">
        <v>8</v>
      </c>
      <c r="W2960">
        <v>2</v>
      </c>
      <c r="X2960">
        <v>2026</v>
      </c>
      <c r="Y2960" t="s">
        <v>6228</v>
      </c>
      <c r="Z2960">
        <v>6</v>
      </c>
      <c r="AA2960" t="s">
        <v>6235</v>
      </c>
      <c r="AB2960">
        <v>391</v>
      </c>
      <c r="AC2960">
        <v>4.6511627906976744E-2</v>
      </c>
      <c r="AD2960" t="s">
        <v>6238</v>
      </c>
      <c r="AE2960" t="s">
        <v>6231</v>
      </c>
    </row>
    <row r="2961" spans="1:31" x14ac:dyDescent="0.25">
      <c r="A2961" t="s">
        <v>4137</v>
      </c>
      <c r="B2961" s="1">
        <v>46150</v>
      </c>
      <c r="C2961">
        <v>0.94374999999999998</v>
      </c>
      <c r="D2961" t="s">
        <v>99</v>
      </c>
      <c r="E2961" t="s">
        <v>83</v>
      </c>
      <c r="F2961" t="s">
        <v>55</v>
      </c>
      <c r="G2961" t="s">
        <v>96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39</v>
      </c>
      <c r="O2961">
        <v>3</v>
      </c>
      <c r="P2961" t="s">
        <v>28</v>
      </c>
      <c r="Q2961" t="s">
        <v>29</v>
      </c>
      <c r="R2961">
        <v>24</v>
      </c>
      <c r="S2961" t="s">
        <v>30</v>
      </c>
      <c r="T2961" t="s">
        <v>58</v>
      </c>
      <c r="U2961" t="s">
        <v>4137</v>
      </c>
      <c r="V2961">
        <v>22</v>
      </c>
      <c r="W2961">
        <v>5</v>
      </c>
      <c r="X2961">
        <v>2026</v>
      </c>
      <c r="Y2961" t="s">
        <v>6239</v>
      </c>
      <c r="Z2961">
        <v>8</v>
      </c>
      <c r="AA2961" t="s">
        <v>6235</v>
      </c>
      <c r="AB2961">
        <v>956</v>
      </c>
      <c r="AC2961">
        <v>0.28269230769230769</v>
      </c>
      <c r="AD2961" t="s">
        <v>6240</v>
      </c>
      <c r="AE2961" t="s">
        <v>6241</v>
      </c>
    </row>
    <row r="2962" spans="1:31" x14ac:dyDescent="0.25">
      <c r="A2962" t="s">
        <v>4138</v>
      </c>
      <c r="B2962" s="1">
        <v>46047</v>
      </c>
      <c r="C2962">
        <v>0.4152777777777778</v>
      </c>
      <c r="D2962" t="s">
        <v>121</v>
      </c>
      <c r="E2962" t="s">
        <v>90</v>
      </c>
      <c r="F2962" t="s">
        <v>47</v>
      </c>
      <c r="G2962" t="s">
        <v>117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91</v>
      </c>
      <c r="O2962">
        <v>4</v>
      </c>
      <c r="P2962" t="s">
        <v>28</v>
      </c>
      <c r="Q2962" t="s">
        <v>29</v>
      </c>
      <c r="R2962">
        <v>56</v>
      </c>
      <c r="S2962" t="s">
        <v>170</v>
      </c>
      <c r="T2962" t="s">
        <v>31</v>
      </c>
      <c r="U2962" t="s">
        <v>4138</v>
      </c>
      <c r="V2962">
        <v>9</v>
      </c>
      <c r="W2962">
        <v>1</v>
      </c>
      <c r="X2962">
        <v>2026</v>
      </c>
      <c r="Y2962" t="s">
        <v>6228</v>
      </c>
      <c r="Z2962">
        <v>11</v>
      </c>
      <c r="AA2962" t="s">
        <v>6235</v>
      </c>
      <c r="AB2962">
        <v>828</v>
      </c>
      <c r="AC2962">
        <v>5.7142857142857148E-2</v>
      </c>
      <c r="AD2962" t="s">
        <v>6230</v>
      </c>
      <c r="AE2962" t="s">
        <v>6234</v>
      </c>
    </row>
    <row r="2963" spans="1:31" x14ac:dyDescent="0.25">
      <c r="A2963" t="s">
        <v>4139</v>
      </c>
      <c r="B2963" s="1">
        <v>46202</v>
      </c>
      <c r="C2963">
        <v>0.57986111111111116</v>
      </c>
      <c r="D2963" t="s">
        <v>53</v>
      </c>
      <c r="E2963" t="s">
        <v>139</v>
      </c>
      <c r="F2963" t="s">
        <v>84</v>
      </c>
      <c r="G2963" t="s">
        <v>38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49</v>
      </c>
      <c r="O2963">
        <v>2</v>
      </c>
      <c r="P2963" t="s">
        <v>28</v>
      </c>
      <c r="Q2963" t="s">
        <v>29</v>
      </c>
      <c r="R2963">
        <v>45</v>
      </c>
      <c r="S2963" t="s">
        <v>57</v>
      </c>
      <c r="T2963" t="s">
        <v>85</v>
      </c>
      <c r="U2963" t="s">
        <v>4139</v>
      </c>
      <c r="V2963">
        <v>13</v>
      </c>
      <c r="W2963">
        <v>6</v>
      </c>
      <c r="X2963">
        <v>2026</v>
      </c>
      <c r="Y2963" t="s">
        <v>6237</v>
      </c>
      <c r="Z2963">
        <v>-5</v>
      </c>
      <c r="AA2963" t="s">
        <v>6229</v>
      </c>
      <c r="AB2963">
        <v>136</v>
      </c>
      <c r="AC2963">
        <v>0.5043478260869565</v>
      </c>
      <c r="AD2963" t="s">
        <v>6233</v>
      </c>
      <c r="AE2963" t="s">
        <v>6231</v>
      </c>
    </row>
    <row r="2964" spans="1:31" x14ac:dyDescent="0.25">
      <c r="A2964" t="s">
        <v>4140</v>
      </c>
      <c r="B2964" s="1">
        <v>46098</v>
      </c>
      <c r="C2964">
        <v>0.52083333333333337</v>
      </c>
      <c r="D2964" t="s">
        <v>130</v>
      </c>
      <c r="E2964" t="s">
        <v>83</v>
      </c>
      <c r="F2964" t="s">
        <v>84</v>
      </c>
      <c r="G2964" t="s">
        <v>117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49</v>
      </c>
      <c r="O2964">
        <v>2</v>
      </c>
      <c r="P2964" t="s">
        <v>146</v>
      </c>
      <c r="Q2964" t="s">
        <v>56</v>
      </c>
      <c r="R2964">
        <v>53</v>
      </c>
      <c r="S2964" t="s">
        <v>131</v>
      </c>
      <c r="T2964" t="s">
        <v>85</v>
      </c>
      <c r="U2964" t="s">
        <v>4140</v>
      </c>
      <c r="V2964">
        <v>12</v>
      </c>
      <c r="W2964">
        <v>3</v>
      </c>
      <c r="X2964">
        <v>2026</v>
      </c>
      <c r="Y2964" t="s">
        <v>6237</v>
      </c>
      <c r="Z2964">
        <v>12</v>
      </c>
      <c r="AA2964" t="s">
        <v>6235</v>
      </c>
      <c r="AB2964">
        <v>781</v>
      </c>
      <c r="AC2964">
        <v>0.14468085106382977</v>
      </c>
      <c r="AD2964" t="s">
        <v>6233</v>
      </c>
      <c r="AE2964" t="s">
        <v>6234</v>
      </c>
    </row>
    <row r="2965" spans="1:31" x14ac:dyDescent="0.25">
      <c r="A2965" t="s">
        <v>4141</v>
      </c>
      <c r="B2965" s="1">
        <v>46103</v>
      </c>
      <c r="C2965">
        <v>0.67708333333333337</v>
      </c>
      <c r="D2965" t="s">
        <v>35</v>
      </c>
      <c r="E2965" t="s">
        <v>90</v>
      </c>
      <c r="F2965" t="s">
        <v>63</v>
      </c>
      <c r="G2965" t="s">
        <v>26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39</v>
      </c>
      <c r="O2965">
        <v>3</v>
      </c>
      <c r="P2965" t="s">
        <v>28</v>
      </c>
      <c r="Q2965" t="s">
        <v>56</v>
      </c>
      <c r="R2965">
        <v>42</v>
      </c>
      <c r="S2965" t="s">
        <v>170</v>
      </c>
      <c r="T2965" t="s">
        <v>58</v>
      </c>
      <c r="U2965" t="s">
        <v>4141</v>
      </c>
      <c r="V2965">
        <v>16</v>
      </c>
      <c r="W2965">
        <v>3</v>
      </c>
      <c r="X2965">
        <v>2026</v>
      </c>
      <c r="Y2965" t="s">
        <v>6232</v>
      </c>
      <c r="Z2965">
        <v>2</v>
      </c>
      <c r="AA2965" t="s">
        <v>6235</v>
      </c>
      <c r="AB2965">
        <v>233</v>
      </c>
      <c r="AC2965">
        <v>0.22820512820512823</v>
      </c>
      <c r="AD2965" t="s">
        <v>6240</v>
      </c>
      <c r="AE2965" t="s">
        <v>6231</v>
      </c>
    </row>
    <row r="2966" spans="1:31" x14ac:dyDescent="0.25">
      <c r="A2966" t="s">
        <v>4142</v>
      </c>
      <c r="B2966" s="1">
        <v>46202</v>
      </c>
      <c r="C2966">
        <v>0.62638888888888888</v>
      </c>
      <c r="D2966" t="s">
        <v>89</v>
      </c>
      <c r="E2966" t="s">
        <v>100</v>
      </c>
      <c r="F2966" t="s">
        <v>63</v>
      </c>
      <c r="G2966" t="s">
        <v>48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91</v>
      </c>
      <c r="O2966">
        <v>2</v>
      </c>
      <c r="P2966" t="s">
        <v>28</v>
      </c>
      <c r="Q2966" t="s">
        <v>56</v>
      </c>
      <c r="R2966">
        <v>38</v>
      </c>
      <c r="S2966" t="s">
        <v>57</v>
      </c>
      <c r="T2966" t="s">
        <v>58</v>
      </c>
      <c r="U2966" t="s">
        <v>4142</v>
      </c>
      <c r="V2966">
        <v>15</v>
      </c>
      <c r="W2966">
        <v>6</v>
      </c>
      <c r="X2966">
        <v>2026</v>
      </c>
      <c r="Y2966" t="s">
        <v>6232</v>
      </c>
      <c r="Z2966">
        <v>17</v>
      </c>
      <c r="AA2966" t="s">
        <v>6235</v>
      </c>
      <c r="AB2966">
        <v>260</v>
      </c>
      <c r="AC2966">
        <v>5.6363636363636366E-2</v>
      </c>
      <c r="AD2966" t="s">
        <v>6233</v>
      </c>
      <c r="AE2966" t="s">
        <v>6231</v>
      </c>
    </row>
    <row r="2967" spans="1:31" x14ac:dyDescent="0.25">
      <c r="A2967" t="s">
        <v>4143</v>
      </c>
      <c r="B2967" s="1">
        <v>46107</v>
      </c>
      <c r="C2967">
        <v>0.47361111111111109</v>
      </c>
      <c r="D2967" t="s">
        <v>200</v>
      </c>
      <c r="E2967" t="s">
        <v>46</v>
      </c>
      <c r="F2967" t="s">
        <v>63</v>
      </c>
      <c r="G2967" t="s">
        <v>117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27</v>
      </c>
      <c r="O2967">
        <v>4</v>
      </c>
      <c r="P2967" t="s">
        <v>28</v>
      </c>
      <c r="Q2967" t="s">
        <v>29</v>
      </c>
      <c r="R2967">
        <v>28</v>
      </c>
      <c r="S2967" t="s">
        <v>71</v>
      </c>
      <c r="T2967" t="s">
        <v>58</v>
      </c>
      <c r="U2967" t="s">
        <v>4143</v>
      </c>
      <c r="V2967">
        <v>11</v>
      </c>
      <c r="W2967">
        <v>3</v>
      </c>
      <c r="X2967">
        <v>2026</v>
      </c>
      <c r="Y2967" t="s">
        <v>6237</v>
      </c>
      <c r="Z2967">
        <v>7</v>
      </c>
      <c r="AA2967" t="s">
        <v>6235</v>
      </c>
      <c r="AB2967">
        <v>63</v>
      </c>
      <c r="AC2967">
        <v>6.6666666666666666E-2</v>
      </c>
      <c r="AD2967" t="s">
        <v>6230</v>
      </c>
      <c r="AE2967" t="s">
        <v>6236</v>
      </c>
    </row>
    <row r="2968" spans="1:31" x14ac:dyDescent="0.25">
      <c r="A2968" t="s">
        <v>4144</v>
      </c>
      <c r="B2968" s="1">
        <v>46093</v>
      </c>
      <c r="C2968">
        <v>0.94513888888888886</v>
      </c>
      <c r="D2968" t="s">
        <v>23</v>
      </c>
      <c r="E2968" t="s">
        <v>24</v>
      </c>
      <c r="F2968" t="s">
        <v>69</v>
      </c>
      <c r="G2968" t="s">
        <v>104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91</v>
      </c>
      <c r="O2968">
        <v>4</v>
      </c>
      <c r="P2968" t="s">
        <v>28</v>
      </c>
      <c r="Q2968" t="s">
        <v>29</v>
      </c>
      <c r="R2968">
        <v>37</v>
      </c>
      <c r="S2968" t="s">
        <v>71</v>
      </c>
      <c r="T2968" t="s">
        <v>58</v>
      </c>
      <c r="U2968" t="s">
        <v>4144</v>
      </c>
      <c r="V2968">
        <v>22</v>
      </c>
      <c r="W2968">
        <v>3</v>
      </c>
      <c r="X2968">
        <v>2026</v>
      </c>
      <c r="Y2968" t="s">
        <v>6239</v>
      </c>
      <c r="Z2968">
        <v>0</v>
      </c>
      <c r="AA2968" t="s">
        <v>6229</v>
      </c>
      <c r="AB2968">
        <v>734</v>
      </c>
      <c r="AC2968">
        <v>0.25952380952380955</v>
      </c>
      <c r="AD2968" t="s">
        <v>6230</v>
      </c>
      <c r="AE2968" t="s">
        <v>6231</v>
      </c>
    </row>
    <row r="2969" spans="1:31" x14ac:dyDescent="0.25">
      <c r="A2969" t="s">
        <v>4145</v>
      </c>
      <c r="B2969" s="1">
        <v>46121</v>
      </c>
      <c r="C2969">
        <v>0.77916666666666667</v>
      </c>
      <c r="D2969" t="s">
        <v>121</v>
      </c>
      <c r="E2969" t="s">
        <v>54</v>
      </c>
      <c r="F2969" t="s">
        <v>37</v>
      </c>
      <c r="G2969" t="s">
        <v>96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49</v>
      </c>
      <c r="O2969">
        <v>2</v>
      </c>
      <c r="P2969" t="s">
        <v>28</v>
      </c>
      <c r="Q2969" t="s">
        <v>56</v>
      </c>
      <c r="R2969">
        <v>31</v>
      </c>
      <c r="S2969" t="s">
        <v>71</v>
      </c>
      <c r="T2969" t="s">
        <v>41</v>
      </c>
      <c r="U2969" t="s">
        <v>4145</v>
      </c>
      <c r="V2969">
        <v>18</v>
      </c>
      <c r="W2969">
        <v>4</v>
      </c>
      <c r="X2969">
        <v>2026</v>
      </c>
      <c r="Y2969" t="s">
        <v>6232</v>
      </c>
      <c r="Z2969">
        <v>7</v>
      </c>
      <c r="AA2969" t="s">
        <v>6235</v>
      </c>
      <c r="AB2969">
        <v>964</v>
      </c>
      <c r="AC2969">
        <v>0.1</v>
      </c>
      <c r="AD2969" t="s">
        <v>6233</v>
      </c>
      <c r="AE2969" t="s">
        <v>6236</v>
      </c>
    </row>
    <row r="2970" spans="1:31" x14ac:dyDescent="0.25">
      <c r="A2970" t="s">
        <v>4146</v>
      </c>
      <c r="B2970" s="1">
        <v>46055</v>
      </c>
      <c r="C2970">
        <v>0.42638888888888887</v>
      </c>
      <c r="D2970" t="s">
        <v>121</v>
      </c>
      <c r="E2970" t="s">
        <v>90</v>
      </c>
      <c r="F2970" t="s">
        <v>84</v>
      </c>
      <c r="G2970" t="s">
        <v>104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49</v>
      </c>
      <c r="O2970">
        <v>4</v>
      </c>
      <c r="P2970" t="s">
        <v>28</v>
      </c>
      <c r="Q2970" t="s">
        <v>29</v>
      </c>
      <c r="R2970">
        <v>28</v>
      </c>
      <c r="S2970" t="s">
        <v>57</v>
      </c>
      <c r="T2970" t="s">
        <v>31</v>
      </c>
      <c r="U2970" t="s">
        <v>4146</v>
      </c>
      <c r="V2970">
        <v>10</v>
      </c>
      <c r="W2970">
        <v>2</v>
      </c>
      <c r="X2970">
        <v>2026</v>
      </c>
      <c r="Y2970" t="s">
        <v>6237</v>
      </c>
      <c r="Z2970">
        <v>-1</v>
      </c>
      <c r="AA2970" t="s">
        <v>6229</v>
      </c>
      <c r="AB2970">
        <v>59</v>
      </c>
      <c r="AC2970">
        <v>3.1818181818181815E-2</v>
      </c>
      <c r="AD2970" t="s">
        <v>6230</v>
      </c>
      <c r="AE2970" t="s">
        <v>6236</v>
      </c>
    </row>
    <row r="2971" spans="1:31" x14ac:dyDescent="0.25">
      <c r="A2971" t="s">
        <v>4147</v>
      </c>
      <c r="B2971" s="1">
        <v>46145</v>
      </c>
      <c r="C2971">
        <v>0.61944444444444446</v>
      </c>
      <c r="D2971" t="s">
        <v>121</v>
      </c>
      <c r="E2971" t="s">
        <v>159</v>
      </c>
      <c r="F2971" t="s">
        <v>76</v>
      </c>
      <c r="G2971" t="s">
        <v>48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39</v>
      </c>
      <c r="O2971">
        <v>4</v>
      </c>
      <c r="P2971" t="s">
        <v>28</v>
      </c>
      <c r="Q2971" t="s">
        <v>29</v>
      </c>
      <c r="R2971">
        <v>33</v>
      </c>
      <c r="S2971" t="s">
        <v>170</v>
      </c>
      <c r="T2971" t="s">
        <v>85</v>
      </c>
      <c r="U2971" t="s">
        <v>4147</v>
      </c>
      <c r="V2971">
        <v>14</v>
      </c>
      <c r="W2971">
        <v>5</v>
      </c>
      <c r="X2971">
        <v>2026</v>
      </c>
      <c r="Y2971" t="s">
        <v>6237</v>
      </c>
      <c r="Z2971">
        <v>-4</v>
      </c>
      <c r="AA2971" t="s">
        <v>6229</v>
      </c>
      <c r="AB2971">
        <v>305</v>
      </c>
      <c r="AC2971">
        <v>0.40606060606060607</v>
      </c>
      <c r="AD2971" t="s">
        <v>6230</v>
      </c>
      <c r="AE2971" t="s">
        <v>6236</v>
      </c>
    </row>
    <row r="2972" spans="1:31" x14ac:dyDescent="0.25">
      <c r="A2972" t="s">
        <v>4148</v>
      </c>
      <c r="B2972" s="1">
        <v>46062</v>
      </c>
      <c r="C2972">
        <v>0.86319444444444449</v>
      </c>
      <c r="D2972" t="s">
        <v>62</v>
      </c>
      <c r="E2972" t="s">
        <v>159</v>
      </c>
      <c r="F2972" t="s">
        <v>55</v>
      </c>
      <c r="G2972" t="s">
        <v>117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91</v>
      </c>
      <c r="O2972">
        <v>5</v>
      </c>
      <c r="P2972" t="s">
        <v>28</v>
      </c>
      <c r="Q2972" t="s">
        <v>29</v>
      </c>
      <c r="R2972">
        <v>32</v>
      </c>
      <c r="S2972" t="s">
        <v>57</v>
      </c>
      <c r="T2972" t="s">
        <v>41</v>
      </c>
      <c r="U2972" t="s">
        <v>4148</v>
      </c>
      <c r="V2972">
        <v>20</v>
      </c>
      <c r="W2972">
        <v>2</v>
      </c>
      <c r="X2972">
        <v>2026</v>
      </c>
      <c r="Y2972" t="s">
        <v>6239</v>
      </c>
      <c r="Z2972">
        <v>11</v>
      </c>
      <c r="AA2972" t="s">
        <v>6235</v>
      </c>
      <c r="AB2972">
        <v>88</v>
      </c>
      <c r="AC2972">
        <v>9.0384615384615383E-2</v>
      </c>
      <c r="AD2972" t="s">
        <v>6238</v>
      </c>
      <c r="AE2972" t="s">
        <v>6236</v>
      </c>
    </row>
    <row r="2973" spans="1:31" x14ac:dyDescent="0.25">
      <c r="A2973" t="s">
        <v>4149</v>
      </c>
      <c r="B2973" s="1">
        <v>46167</v>
      </c>
      <c r="C2973">
        <v>0.57222222222222219</v>
      </c>
      <c r="D2973" t="s">
        <v>45</v>
      </c>
      <c r="E2973" t="s">
        <v>139</v>
      </c>
      <c r="F2973" t="s">
        <v>166</v>
      </c>
      <c r="G2973" t="s">
        <v>104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39</v>
      </c>
      <c r="O2973">
        <v>4</v>
      </c>
      <c r="P2973" t="s">
        <v>28</v>
      </c>
      <c r="Q2973" t="s">
        <v>56</v>
      </c>
      <c r="R2973">
        <v>54</v>
      </c>
      <c r="S2973" t="s">
        <v>57</v>
      </c>
      <c r="T2973" t="s">
        <v>85</v>
      </c>
      <c r="U2973" t="s">
        <v>4149</v>
      </c>
      <c r="V2973">
        <v>13</v>
      </c>
      <c r="W2973">
        <v>5</v>
      </c>
      <c r="X2973">
        <v>2026</v>
      </c>
      <c r="Y2973" t="s">
        <v>6237</v>
      </c>
      <c r="Z2973">
        <v>5</v>
      </c>
      <c r="AA2973" t="s">
        <v>6235</v>
      </c>
      <c r="AB2973">
        <v>481</v>
      </c>
      <c r="AC2973">
        <v>4.0476190476190478E-2</v>
      </c>
      <c r="AD2973" t="s">
        <v>6230</v>
      </c>
      <c r="AE2973" t="s">
        <v>6234</v>
      </c>
    </row>
    <row r="2974" spans="1:31" x14ac:dyDescent="0.25">
      <c r="A2974" t="s">
        <v>4150</v>
      </c>
      <c r="B2974" s="1">
        <v>46108</v>
      </c>
      <c r="C2974">
        <v>0.72916666666666663</v>
      </c>
      <c r="D2974" t="s">
        <v>130</v>
      </c>
      <c r="E2974" t="s">
        <v>36</v>
      </c>
      <c r="F2974" t="s">
        <v>63</v>
      </c>
      <c r="G2974" t="s">
        <v>26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39</v>
      </c>
      <c r="O2974">
        <v>3</v>
      </c>
      <c r="P2974" t="s">
        <v>28</v>
      </c>
      <c r="Q2974" t="s">
        <v>29</v>
      </c>
      <c r="R2974">
        <v>60</v>
      </c>
      <c r="S2974" t="s">
        <v>30</v>
      </c>
      <c r="T2974" t="s">
        <v>58</v>
      </c>
      <c r="U2974" t="s">
        <v>4150</v>
      </c>
      <c r="V2974">
        <v>17</v>
      </c>
      <c r="W2974">
        <v>3</v>
      </c>
      <c r="X2974">
        <v>2026</v>
      </c>
      <c r="Y2974" t="s">
        <v>6232</v>
      </c>
      <c r="Z2974">
        <v>17</v>
      </c>
      <c r="AA2974" t="s">
        <v>6235</v>
      </c>
      <c r="AB2974">
        <v>1156</v>
      </c>
      <c r="AC2974">
        <v>0.16037735849056603</v>
      </c>
      <c r="AD2974" t="s">
        <v>6240</v>
      </c>
      <c r="AE2974" t="s">
        <v>6234</v>
      </c>
    </row>
    <row r="2975" spans="1:31" x14ac:dyDescent="0.25">
      <c r="A2975" t="s">
        <v>4151</v>
      </c>
      <c r="B2975" s="1">
        <v>46113</v>
      </c>
      <c r="C2975">
        <v>0.46597222222222223</v>
      </c>
      <c r="D2975" t="s">
        <v>45</v>
      </c>
      <c r="E2975" t="s">
        <v>24</v>
      </c>
      <c r="F2975" t="s">
        <v>95</v>
      </c>
      <c r="G2975" t="s">
        <v>48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70</v>
      </c>
      <c r="O2975">
        <v>2</v>
      </c>
      <c r="P2975" t="s">
        <v>28</v>
      </c>
      <c r="Q2975" t="s">
        <v>29</v>
      </c>
      <c r="R2975">
        <v>59</v>
      </c>
      <c r="S2975" t="s">
        <v>40</v>
      </c>
      <c r="T2975" t="s">
        <v>58</v>
      </c>
      <c r="U2975" t="s">
        <v>4151</v>
      </c>
      <c r="V2975">
        <v>11</v>
      </c>
      <c r="W2975">
        <v>4</v>
      </c>
      <c r="X2975">
        <v>2026</v>
      </c>
      <c r="Y2975" t="s">
        <v>6237</v>
      </c>
      <c r="Z2975">
        <v>7</v>
      </c>
      <c r="AA2975" t="s">
        <v>6235</v>
      </c>
      <c r="AB2975">
        <v>1083</v>
      </c>
      <c r="AC2975">
        <v>0.35263157894736841</v>
      </c>
      <c r="AD2975" t="s">
        <v>6233</v>
      </c>
      <c r="AE2975" t="s">
        <v>6234</v>
      </c>
    </row>
    <row r="2976" spans="1:31" x14ac:dyDescent="0.25">
      <c r="A2976" t="s">
        <v>4152</v>
      </c>
      <c r="B2976" s="1">
        <v>46197</v>
      </c>
      <c r="C2976">
        <v>0.37013888888888891</v>
      </c>
      <c r="D2976" t="s">
        <v>89</v>
      </c>
      <c r="E2976" t="s">
        <v>135</v>
      </c>
      <c r="F2976" t="s">
        <v>63</v>
      </c>
      <c r="G2976" t="s">
        <v>48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27</v>
      </c>
      <c r="O2976">
        <v>2</v>
      </c>
      <c r="P2976" t="s">
        <v>28</v>
      </c>
      <c r="Q2976" t="s">
        <v>56</v>
      </c>
      <c r="R2976">
        <v>60</v>
      </c>
      <c r="S2976" t="s">
        <v>40</v>
      </c>
      <c r="T2976" t="s">
        <v>31</v>
      </c>
      <c r="U2976" t="s">
        <v>4152</v>
      </c>
      <c r="V2976">
        <v>8</v>
      </c>
      <c r="W2976">
        <v>6</v>
      </c>
      <c r="X2976">
        <v>2026</v>
      </c>
      <c r="Y2976" t="s">
        <v>6228</v>
      </c>
      <c r="Z2976">
        <v>20</v>
      </c>
      <c r="AA2976" t="s">
        <v>6235</v>
      </c>
      <c r="AB2976">
        <v>707</v>
      </c>
      <c r="AC2976">
        <v>0.10350877192982456</v>
      </c>
      <c r="AD2976" t="s">
        <v>6233</v>
      </c>
      <c r="AE2976" t="s">
        <v>6234</v>
      </c>
    </row>
    <row r="2977" spans="1:31" x14ac:dyDescent="0.25">
      <c r="A2977" t="s">
        <v>4153</v>
      </c>
      <c r="B2977" s="1">
        <v>46154</v>
      </c>
      <c r="C2977">
        <v>0.82847222222222228</v>
      </c>
      <c r="D2977" t="s">
        <v>296</v>
      </c>
      <c r="E2977" t="s">
        <v>46</v>
      </c>
      <c r="F2977" t="s">
        <v>47</v>
      </c>
      <c r="G2977" t="s">
        <v>38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27</v>
      </c>
      <c r="O2977">
        <v>4</v>
      </c>
      <c r="P2977" t="s">
        <v>28</v>
      </c>
      <c r="Q2977" t="s">
        <v>29</v>
      </c>
      <c r="R2977">
        <v>49</v>
      </c>
      <c r="S2977" t="s">
        <v>131</v>
      </c>
      <c r="T2977" t="s">
        <v>41</v>
      </c>
      <c r="U2977" t="s">
        <v>4153</v>
      </c>
      <c r="V2977">
        <v>19</v>
      </c>
      <c r="W2977">
        <v>5</v>
      </c>
      <c r="X2977">
        <v>2026</v>
      </c>
      <c r="Y2977" t="s">
        <v>6232</v>
      </c>
      <c r="Z2977">
        <v>-4</v>
      </c>
      <c r="AA2977" t="s">
        <v>6229</v>
      </c>
      <c r="AB2977">
        <v>1101</v>
      </c>
      <c r="AC2977">
        <v>0.60833333333333328</v>
      </c>
      <c r="AD2977" t="s">
        <v>6230</v>
      </c>
      <c r="AE2977" t="s">
        <v>6234</v>
      </c>
    </row>
    <row r="2978" spans="1:31" x14ac:dyDescent="0.25">
      <c r="A2978" t="s">
        <v>4155</v>
      </c>
      <c r="B2978" s="1">
        <v>46042</v>
      </c>
      <c r="C2978">
        <v>0.83402777777777781</v>
      </c>
      <c r="D2978" t="s">
        <v>296</v>
      </c>
      <c r="E2978" t="s">
        <v>159</v>
      </c>
      <c r="F2978" t="s">
        <v>76</v>
      </c>
      <c r="G2978" t="s">
        <v>38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70</v>
      </c>
      <c r="O2978">
        <v>3</v>
      </c>
      <c r="P2978" t="s">
        <v>28</v>
      </c>
      <c r="Q2978" t="s">
        <v>29</v>
      </c>
      <c r="R2978">
        <v>32</v>
      </c>
      <c r="S2978" t="s">
        <v>131</v>
      </c>
      <c r="T2978" t="s">
        <v>41</v>
      </c>
      <c r="U2978" t="s">
        <v>4155</v>
      </c>
      <c r="V2978">
        <v>20</v>
      </c>
      <c r="W2978">
        <v>1</v>
      </c>
      <c r="X2978">
        <v>2026</v>
      </c>
      <c r="Y2978" t="s">
        <v>6239</v>
      </c>
      <c r="Z2978">
        <v>-2</v>
      </c>
      <c r="AA2978" t="s">
        <v>6229</v>
      </c>
      <c r="AB2978">
        <v>242</v>
      </c>
      <c r="AC2978">
        <v>0.33448275862068966</v>
      </c>
      <c r="AD2978" t="s">
        <v>6240</v>
      </c>
      <c r="AE2978" t="s">
        <v>6236</v>
      </c>
    </row>
    <row r="2979" spans="1:31" x14ac:dyDescent="0.25">
      <c r="A2979" t="s">
        <v>4156</v>
      </c>
      <c r="B2979" s="1">
        <v>46108</v>
      </c>
      <c r="C2979">
        <v>0.55486111111111114</v>
      </c>
      <c r="D2979" t="s">
        <v>130</v>
      </c>
      <c r="E2979" t="s">
        <v>46</v>
      </c>
      <c r="F2979" t="s">
        <v>63</v>
      </c>
      <c r="G2979" t="s">
        <v>38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27</v>
      </c>
      <c r="O2979">
        <v>5</v>
      </c>
      <c r="P2979" t="s">
        <v>28</v>
      </c>
      <c r="Q2979" t="s">
        <v>56</v>
      </c>
      <c r="R2979">
        <v>31</v>
      </c>
      <c r="S2979" t="s">
        <v>30</v>
      </c>
      <c r="T2979" t="s">
        <v>85</v>
      </c>
      <c r="U2979" t="s">
        <v>4156</v>
      </c>
      <c r="V2979">
        <v>13</v>
      </c>
      <c r="W2979">
        <v>3</v>
      </c>
      <c r="X2979">
        <v>2026</v>
      </c>
      <c r="Y2979" t="s">
        <v>6237</v>
      </c>
      <c r="Z2979">
        <v>13</v>
      </c>
      <c r="AA2979" t="s">
        <v>6235</v>
      </c>
      <c r="AB2979">
        <v>136</v>
      </c>
      <c r="AC2979">
        <v>0.23275862068965517</v>
      </c>
      <c r="AD2979" t="s">
        <v>6238</v>
      </c>
      <c r="AE2979" t="s">
        <v>6236</v>
      </c>
    </row>
    <row r="2980" spans="1:31" x14ac:dyDescent="0.25">
      <c r="A2980" t="s">
        <v>4157</v>
      </c>
      <c r="B2980" s="1">
        <v>46080</v>
      </c>
      <c r="C2980">
        <v>0.38472222222222224</v>
      </c>
      <c r="D2980" t="s">
        <v>296</v>
      </c>
      <c r="E2980" t="s">
        <v>46</v>
      </c>
      <c r="F2980" t="s">
        <v>84</v>
      </c>
      <c r="G2980" t="s">
        <v>117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39</v>
      </c>
      <c r="O2980">
        <v>4</v>
      </c>
      <c r="P2980" t="s">
        <v>28</v>
      </c>
      <c r="Q2980" t="s">
        <v>56</v>
      </c>
      <c r="R2980">
        <v>46</v>
      </c>
      <c r="S2980" t="s">
        <v>30</v>
      </c>
      <c r="T2980" t="s">
        <v>31</v>
      </c>
      <c r="U2980" t="s">
        <v>4157</v>
      </c>
      <c r="V2980">
        <v>9</v>
      </c>
      <c r="W2980">
        <v>2</v>
      </c>
      <c r="X2980">
        <v>2026</v>
      </c>
      <c r="Y2980" t="s">
        <v>6228</v>
      </c>
      <c r="Z2980">
        <v>17</v>
      </c>
      <c r="AA2980" t="s">
        <v>6235</v>
      </c>
      <c r="AB2980">
        <v>638</v>
      </c>
      <c r="AC2980">
        <v>0.23225806451612904</v>
      </c>
      <c r="AD2980" t="s">
        <v>6230</v>
      </c>
      <c r="AE2980" t="s">
        <v>6234</v>
      </c>
    </row>
    <row r="2981" spans="1:31" x14ac:dyDescent="0.25">
      <c r="A2981" t="s">
        <v>4158</v>
      </c>
      <c r="B2981" s="1">
        <v>46084</v>
      </c>
      <c r="C2981">
        <v>0.71666666666666667</v>
      </c>
      <c r="D2981" t="s">
        <v>200</v>
      </c>
      <c r="E2981" t="s">
        <v>36</v>
      </c>
      <c r="F2981" t="s">
        <v>76</v>
      </c>
      <c r="G2981" t="s">
        <v>104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27</v>
      </c>
      <c r="O2981">
        <v>5</v>
      </c>
      <c r="P2981" t="s">
        <v>146</v>
      </c>
      <c r="Q2981" t="s">
        <v>29</v>
      </c>
      <c r="R2981">
        <v>28</v>
      </c>
      <c r="S2981" t="s">
        <v>131</v>
      </c>
      <c r="T2981" t="s">
        <v>58</v>
      </c>
      <c r="U2981" t="s">
        <v>4158</v>
      </c>
      <c r="V2981">
        <v>17</v>
      </c>
      <c r="W2981">
        <v>3</v>
      </c>
      <c r="X2981">
        <v>2026</v>
      </c>
      <c r="Y2981" t="s">
        <v>6232</v>
      </c>
      <c r="Z2981">
        <v>6</v>
      </c>
      <c r="AA2981" t="s">
        <v>6235</v>
      </c>
      <c r="AB2981">
        <v>240</v>
      </c>
      <c r="AC2981">
        <v>0.26206896551724135</v>
      </c>
      <c r="AD2981" t="s">
        <v>6238</v>
      </c>
      <c r="AE2981" t="s">
        <v>6236</v>
      </c>
    </row>
    <row r="2982" spans="1:31" x14ac:dyDescent="0.25">
      <c r="A2982" t="s">
        <v>4159</v>
      </c>
      <c r="B2982" s="1">
        <v>46100</v>
      </c>
      <c r="C2982">
        <v>0.81527777777777777</v>
      </c>
      <c r="D2982" t="s">
        <v>99</v>
      </c>
      <c r="E2982" t="s">
        <v>90</v>
      </c>
      <c r="F2982" t="s">
        <v>95</v>
      </c>
      <c r="G2982" t="s">
        <v>38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39</v>
      </c>
      <c r="O2982">
        <v>3</v>
      </c>
      <c r="P2982" t="s">
        <v>28</v>
      </c>
      <c r="Q2982" t="s">
        <v>29</v>
      </c>
      <c r="R2982">
        <v>47</v>
      </c>
      <c r="S2982" t="s">
        <v>71</v>
      </c>
      <c r="T2982" t="s">
        <v>41</v>
      </c>
      <c r="U2982" t="s">
        <v>4159</v>
      </c>
      <c r="V2982">
        <v>19</v>
      </c>
      <c r="W2982">
        <v>3</v>
      </c>
      <c r="X2982">
        <v>2026</v>
      </c>
      <c r="Y2982" t="s">
        <v>6232</v>
      </c>
      <c r="Z2982">
        <v>2</v>
      </c>
      <c r="AA2982" t="s">
        <v>6235</v>
      </c>
      <c r="AB2982">
        <v>603</v>
      </c>
      <c r="AC2982">
        <v>0.14074074074074072</v>
      </c>
      <c r="AD2982" t="s">
        <v>6240</v>
      </c>
      <c r="AE2982" t="s">
        <v>6234</v>
      </c>
    </row>
    <row r="2983" spans="1:31" x14ac:dyDescent="0.25">
      <c r="A2983" t="s">
        <v>4160</v>
      </c>
      <c r="B2983" s="1">
        <v>46156</v>
      </c>
      <c r="C2983">
        <v>0.39166666666666666</v>
      </c>
      <c r="D2983" t="s">
        <v>200</v>
      </c>
      <c r="E2983" t="s">
        <v>135</v>
      </c>
      <c r="F2983" t="s">
        <v>63</v>
      </c>
      <c r="G2983" t="s">
        <v>48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70</v>
      </c>
      <c r="O2983">
        <v>1</v>
      </c>
      <c r="P2983" t="s">
        <v>28</v>
      </c>
      <c r="Q2983" t="s">
        <v>56</v>
      </c>
      <c r="R2983">
        <v>48</v>
      </c>
      <c r="S2983" t="s">
        <v>71</v>
      </c>
      <c r="T2983" t="s">
        <v>31</v>
      </c>
      <c r="U2983" t="s">
        <v>4160</v>
      </c>
      <c r="V2983">
        <v>9</v>
      </c>
      <c r="W2983">
        <v>5</v>
      </c>
      <c r="X2983">
        <v>2026</v>
      </c>
      <c r="Y2983" t="s">
        <v>6228</v>
      </c>
      <c r="Z2983">
        <v>-1</v>
      </c>
      <c r="AA2983" t="s">
        <v>6229</v>
      </c>
      <c r="AB2983">
        <v>1016</v>
      </c>
      <c r="AC2983">
        <v>0.57826086956521738</v>
      </c>
      <c r="AD2983" t="s">
        <v>6233</v>
      </c>
      <c r="AE2983" t="s">
        <v>6234</v>
      </c>
    </row>
    <row r="2984" spans="1:31" x14ac:dyDescent="0.25">
      <c r="A2984" t="s">
        <v>4161</v>
      </c>
      <c r="B2984" s="1">
        <v>46097</v>
      </c>
      <c r="C2984">
        <v>0.70208333333333328</v>
      </c>
      <c r="D2984" t="s">
        <v>45</v>
      </c>
      <c r="E2984" t="s">
        <v>24</v>
      </c>
      <c r="F2984" t="s">
        <v>47</v>
      </c>
      <c r="G2984" t="s">
        <v>48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91</v>
      </c>
      <c r="O2984">
        <v>3</v>
      </c>
      <c r="P2984" t="s">
        <v>28</v>
      </c>
      <c r="Q2984" t="s">
        <v>56</v>
      </c>
      <c r="R2984">
        <v>29</v>
      </c>
      <c r="S2984" t="s">
        <v>57</v>
      </c>
      <c r="T2984" t="s">
        <v>58</v>
      </c>
      <c r="U2984" t="s">
        <v>4161</v>
      </c>
      <c r="V2984">
        <v>16</v>
      </c>
      <c r="W2984">
        <v>3</v>
      </c>
      <c r="X2984">
        <v>2026</v>
      </c>
      <c r="Y2984" t="s">
        <v>6232</v>
      </c>
      <c r="Z2984">
        <v>1</v>
      </c>
      <c r="AA2984" t="s">
        <v>6235</v>
      </c>
      <c r="AB2984">
        <v>260</v>
      </c>
      <c r="AC2984">
        <v>0.5444444444444444</v>
      </c>
      <c r="AD2984" t="s">
        <v>6240</v>
      </c>
      <c r="AE2984" t="s">
        <v>6236</v>
      </c>
    </row>
    <row r="2985" spans="1:31" x14ac:dyDescent="0.25">
      <c r="A2985" t="s">
        <v>4162</v>
      </c>
      <c r="B2985" s="1">
        <v>46094</v>
      </c>
      <c r="C2985">
        <v>0.47291666666666665</v>
      </c>
      <c r="D2985" t="s">
        <v>75</v>
      </c>
      <c r="E2985" t="s">
        <v>100</v>
      </c>
      <c r="F2985" t="s">
        <v>47</v>
      </c>
      <c r="G2985" t="s">
        <v>38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39</v>
      </c>
      <c r="O2985">
        <v>5</v>
      </c>
      <c r="P2985" t="s">
        <v>28</v>
      </c>
      <c r="Q2985" t="s">
        <v>29</v>
      </c>
      <c r="R2985">
        <v>44</v>
      </c>
      <c r="S2985" t="s">
        <v>30</v>
      </c>
      <c r="T2985" t="s">
        <v>58</v>
      </c>
      <c r="U2985" t="s">
        <v>4162</v>
      </c>
      <c r="V2985">
        <v>11</v>
      </c>
      <c r="W2985">
        <v>3</v>
      </c>
      <c r="X2985">
        <v>2026</v>
      </c>
      <c r="Y2985" t="s">
        <v>6237</v>
      </c>
      <c r="Z2985">
        <v>0</v>
      </c>
      <c r="AA2985" t="s">
        <v>6229</v>
      </c>
      <c r="AB2985">
        <v>829</v>
      </c>
      <c r="AC2985">
        <v>0.18809523809523809</v>
      </c>
      <c r="AD2985" t="s">
        <v>6238</v>
      </c>
      <c r="AE2985" t="s">
        <v>6231</v>
      </c>
    </row>
    <row r="2986" spans="1:31" x14ac:dyDescent="0.25">
      <c r="A2986" t="s">
        <v>4163</v>
      </c>
      <c r="B2986" s="1">
        <v>46036</v>
      </c>
      <c r="C2986">
        <v>0.69305555555555554</v>
      </c>
      <c r="D2986" t="s">
        <v>35</v>
      </c>
      <c r="E2986" t="s">
        <v>139</v>
      </c>
      <c r="F2986" t="s">
        <v>63</v>
      </c>
      <c r="G2986" t="s">
        <v>48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91</v>
      </c>
      <c r="O2986">
        <v>5</v>
      </c>
      <c r="P2986" t="s">
        <v>28</v>
      </c>
      <c r="Q2986" t="s">
        <v>56</v>
      </c>
      <c r="R2986">
        <v>55</v>
      </c>
      <c r="S2986" t="s">
        <v>40</v>
      </c>
      <c r="T2986" t="s">
        <v>58</v>
      </c>
      <c r="U2986" t="s">
        <v>4163</v>
      </c>
      <c r="V2986">
        <v>16</v>
      </c>
      <c r="W2986">
        <v>1</v>
      </c>
      <c r="X2986">
        <v>2026</v>
      </c>
      <c r="Y2986" t="s">
        <v>6232</v>
      </c>
      <c r="Z2986">
        <v>-3</v>
      </c>
      <c r="AA2986" t="s">
        <v>6229</v>
      </c>
      <c r="AB2986">
        <v>58</v>
      </c>
      <c r="AC2986">
        <v>0.28000000000000003</v>
      </c>
      <c r="AD2986" t="s">
        <v>6238</v>
      </c>
      <c r="AE2986" t="s">
        <v>6234</v>
      </c>
    </row>
    <row r="2987" spans="1:31" x14ac:dyDescent="0.25">
      <c r="A2987" t="s">
        <v>4164</v>
      </c>
      <c r="B2987" s="1">
        <v>46144</v>
      </c>
      <c r="C2987">
        <v>0.92777777777777781</v>
      </c>
      <c r="D2987" t="s">
        <v>68</v>
      </c>
      <c r="E2987" t="s">
        <v>139</v>
      </c>
      <c r="F2987" t="s">
        <v>55</v>
      </c>
      <c r="G2987" t="s">
        <v>48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70</v>
      </c>
      <c r="O2987">
        <v>4</v>
      </c>
      <c r="P2987" t="s">
        <v>28</v>
      </c>
      <c r="Q2987" t="s">
        <v>29</v>
      </c>
      <c r="R2987">
        <v>54</v>
      </c>
      <c r="S2987" t="s">
        <v>64</v>
      </c>
      <c r="T2987" t="s">
        <v>58</v>
      </c>
      <c r="U2987" t="s">
        <v>4164</v>
      </c>
      <c r="V2987">
        <v>22</v>
      </c>
      <c r="W2987">
        <v>5</v>
      </c>
      <c r="X2987">
        <v>2026</v>
      </c>
      <c r="Y2987" t="s">
        <v>6239</v>
      </c>
      <c r="Z2987">
        <v>2</v>
      </c>
      <c r="AA2987" t="s">
        <v>6235</v>
      </c>
      <c r="AB2987">
        <v>833</v>
      </c>
      <c r="AC2987">
        <v>0.33200000000000002</v>
      </c>
      <c r="AD2987" t="s">
        <v>6230</v>
      </c>
      <c r="AE2987" t="s">
        <v>6234</v>
      </c>
    </row>
    <row r="2988" spans="1:31" x14ac:dyDescent="0.25">
      <c r="A2988" t="s">
        <v>4165</v>
      </c>
      <c r="B2988" s="1">
        <v>46050</v>
      </c>
      <c r="C2988">
        <v>0.7</v>
      </c>
      <c r="D2988" t="s">
        <v>75</v>
      </c>
      <c r="E2988" t="s">
        <v>100</v>
      </c>
      <c r="F2988" t="s">
        <v>25</v>
      </c>
      <c r="G2988" t="s">
        <v>48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27</v>
      </c>
      <c r="O2988">
        <v>5</v>
      </c>
      <c r="P2988" t="s">
        <v>146</v>
      </c>
      <c r="Q2988" t="s">
        <v>29</v>
      </c>
      <c r="R2988">
        <v>40</v>
      </c>
      <c r="S2988" t="s">
        <v>40</v>
      </c>
      <c r="T2988" t="s">
        <v>58</v>
      </c>
      <c r="U2988" t="s">
        <v>4165</v>
      </c>
      <c r="V2988">
        <v>16</v>
      </c>
      <c r="W2988">
        <v>1</v>
      </c>
      <c r="X2988">
        <v>2026</v>
      </c>
      <c r="Y2988" t="s">
        <v>6232</v>
      </c>
      <c r="Z2988">
        <v>0</v>
      </c>
      <c r="AA2988" t="s">
        <v>6229</v>
      </c>
      <c r="AB2988">
        <v>328</v>
      </c>
      <c r="AC2988">
        <v>0.42307692307692307</v>
      </c>
      <c r="AD2988" t="s">
        <v>6238</v>
      </c>
      <c r="AE2988" t="s">
        <v>6231</v>
      </c>
    </row>
    <row r="2989" spans="1:31" x14ac:dyDescent="0.25">
      <c r="A2989" t="s">
        <v>4166</v>
      </c>
      <c r="B2989" s="1">
        <v>46153</v>
      </c>
      <c r="C2989">
        <v>0.4597222222222222</v>
      </c>
      <c r="D2989" t="s">
        <v>23</v>
      </c>
      <c r="E2989" t="s">
        <v>159</v>
      </c>
      <c r="F2989" t="s">
        <v>95</v>
      </c>
      <c r="G2989" t="s">
        <v>26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49</v>
      </c>
      <c r="O2989">
        <v>1</v>
      </c>
      <c r="P2989" t="s">
        <v>28</v>
      </c>
      <c r="Q2989" t="s">
        <v>56</v>
      </c>
      <c r="R2989">
        <v>47</v>
      </c>
      <c r="S2989" t="s">
        <v>57</v>
      </c>
      <c r="T2989" t="s">
        <v>58</v>
      </c>
      <c r="U2989" t="s">
        <v>4166</v>
      </c>
      <c r="V2989">
        <v>11</v>
      </c>
      <c r="W2989">
        <v>5</v>
      </c>
      <c r="X2989">
        <v>2026</v>
      </c>
      <c r="Y2989" t="s">
        <v>6237</v>
      </c>
      <c r="Z2989">
        <v>3</v>
      </c>
      <c r="AA2989" t="s">
        <v>6235</v>
      </c>
      <c r="AB2989">
        <v>164</v>
      </c>
      <c r="AC2989">
        <v>0.20249999999999999</v>
      </c>
      <c r="AD2989" t="s">
        <v>6233</v>
      </c>
      <c r="AE2989" t="s">
        <v>6234</v>
      </c>
    </row>
    <row r="2990" spans="1:31" x14ac:dyDescent="0.25">
      <c r="A2990" t="s">
        <v>4167</v>
      </c>
      <c r="B2990" s="1">
        <v>46054</v>
      </c>
      <c r="C2990">
        <v>0.7944444444444444</v>
      </c>
      <c r="D2990" t="s">
        <v>296</v>
      </c>
      <c r="E2990" t="s">
        <v>135</v>
      </c>
      <c r="F2990" t="s">
        <v>166</v>
      </c>
      <c r="G2990" t="s">
        <v>117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91</v>
      </c>
      <c r="O2990">
        <v>5</v>
      </c>
      <c r="P2990" t="s">
        <v>146</v>
      </c>
      <c r="Q2990" t="s">
        <v>56</v>
      </c>
      <c r="R2990">
        <v>55</v>
      </c>
      <c r="S2990" t="s">
        <v>170</v>
      </c>
      <c r="T2990" t="s">
        <v>41</v>
      </c>
      <c r="U2990" t="s">
        <v>4167</v>
      </c>
      <c r="V2990">
        <v>19</v>
      </c>
      <c r="W2990">
        <v>2</v>
      </c>
      <c r="X2990">
        <v>2026</v>
      </c>
      <c r="Y2990" t="s">
        <v>6232</v>
      </c>
      <c r="Z2990">
        <v>-3</v>
      </c>
      <c r="AA2990" t="s">
        <v>6229</v>
      </c>
      <c r="AB2990">
        <v>962</v>
      </c>
      <c r="AC2990">
        <v>0.1825</v>
      </c>
      <c r="AD2990" t="s">
        <v>6238</v>
      </c>
      <c r="AE2990" t="s">
        <v>6234</v>
      </c>
    </row>
    <row r="2991" spans="1:31" x14ac:dyDescent="0.25">
      <c r="A2991" t="s">
        <v>4168</v>
      </c>
      <c r="B2991" s="1">
        <v>46084</v>
      </c>
      <c r="C2991">
        <v>0.42708333333333331</v>
      </c>
      <c r="D2991" t="s">
        <v>89</v>
      </c>
      <c r="E2991" t="s">
        <v>46</v>
      </c>
      <c r="F2991" t="s">
        <v>47</v>
      </c>
      <c r="G2991" t="s">
        <v>48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91</v>
      </c>
      <c r="O2991">
        <v>5</v>
      </c>
      <c r="P2991" t="s">
        <v>28</v>
      </c>
      <c r="Q2991" t="s">
        <v>29</v>
      </c>
      <c r="R2991">
        <v>37</v>
      </c>
      <c r="S2991" t="s">
        <v>131</v>
      </c>
      <c r="T2991" t="s">
        <v>31</v>
      </c>
      <c r="U2991" t="s">
        <v>4168</v>
      </c>
      <c r="V2991">
        <v>10</v>
      </c>
      <c r="W2991">
        <v>3</v>
      </c>
      <c r="X2991">
        <v>2026</v>
      </c>
      <c r="Y2991" t="s">
        <v>6237</v>
      </c>
      <c r="Z2991">
        <v>-3</v>
      </c>
      <c r="AA2991" t="s">
        <v>6229</v>
      </c>
      <c r="AB2991">
        <v>673</v>
      </c>
      <c r="AC2991">
        <v>0.44285714285714289</v>
      </c>
      <c r="AD2991" t="s">
        <v>6238</v>
      </c>
      <c r="AE2991" t="s">
        <v>6231</v>
      </c>
    </row>
    <row r="2992" spans="1:31" x14ac:dyDescent="0.25">
      <c r="A2992" t="s">
        <v>4169</v>
      </c>
      <c r="B2992" s="1">
        <v>46197</v>
      </c>
      <c r="C2992">
        <v>0.3923611111111111</v>
      </c>
      <c r="D2992" t="s">
        <v>35</v>
      </c>
      <c r="E2992" t="s">
        <v>36</v>
      </c>
      <c r="F2992" t="s">
        <v>55</v>
      </c>
      <c r="G2992" t="s">
        <v>26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27</v>
      </c>
      <c r="O2992">
        <v>1</v>
      </c>
      <c r="P2992" t="s">
        <v>28</v>
      </c>
      <c r="Q2992" t="s">
        <v>56</v>
      </c>
      <c r="R2992">
        <v>34</v>
      </c>
      <c r="S2992" t="s">
        <v>40</v>
      </c>
      <c r="T2992" t="s">
        <v>31</v>
      </c>
      <c r="U2992" t="s">
        <v>4169</v>
      </c>
      <c r="V2992">
        <v>9</v>
      </c>
      <c r="W2992">
        <v>6</v>
      </c>
      <c r="X2992">
        <v>2026</v>
      </c>
      <c r="Y2992" t="s">
        <v>6228</v>
      </c>
      <c r="Z2992">
        <v>10</v>
      </c>
      <c r="AA2992" t="s">
        <v>6235</v>
      </c>
      <c r="AB2992">
        <v>954</v>
      </c>
      <c r="AC2992">
        <v>0.24807692307692308</v>
      </c>
      <c r="AD2992" t="s">
        <v>6233</v>
      </c>
      <c r="AE2992" t="s">
        <v>6236</v>
      </c>
    </row>
    <row r="2993" spans="1:31" x14ac:dyDescent="0.25">
      <c r="A2993" t="s">
        <v>4170</v>
      </c>
      <c r="B2993" s="1">
        <v>46067</v>
      </c>
      <c r="C2993">
        <v>0.4152777777777778</v>
      </c>
      <c r="D2993" t="s">
        <v>23</v>
      </c>
      <c r="E2993" t="s">
        <v>36</v>
      </c>
      <c r="F2993" t="s">
        <v>55</v>
      </c>
      <c r="G2993" t="s">
        <v>117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39</v>
      </c>
      <c r="O2993">
        <v>5</v>
      </c>
      <c r="P2993" t="s">
        <v>146</v>
      </c>
      <c r="Q2993" t="s">
        <v>56</v>
      </c>
      <c r="R2993">
        <v>18</v>
      </c>
      <c r="S2993" t="s">
        <v>64</v>
      </c>
      <c r="T2993" t="s">
        <v>31</v>
      </c>
      <c r="U2993" t="s">
        <v>4170</v>
      </c>
      <c r="V2993">
        <v>9</v>
      </c>
      <c r="W2993">
        <v>2</v>
      </c>
      <c r="X2993">
        <v>2026</v>
      </c>
      <c r="Y2993" t="s">
        <v>6228</v>
      </c>
      <c r="Z2993">
        <v>10</v>
      </c>
      <c r="AA2993" t="s">
        <v>6235</v>
      </c>
      <c r="AB2993">
        <v>1083</v>
      </c>
      <c r="AC2993">
        <v>4.8000000000000001E-2</v>
      </c>
      <c r="AD2993" t="s">
        <v>6238</v>
      </c>
      <c r="AE2993" t="s">
        <v>6241</v>
      </c>
    </row>
    <row r="2994" spans="1:31" x14ac:dyDescent="0.25">
      <c r="A2994" t="s">
        <v>4171</v>
      </c>
      <c r="B2994" s="1">
        <v>46088</v>
      </c>
      <c r="C2994">
        <v>0.81527777777777777</v>
      </c>
      <c r="D2994" t="s">
        <v>62</v>
      </c>
      <c r="E2994" t="s">
        <v>159</v>
      </c>
      <c r="F2994" t="s">
        <v>55</v>
      </c>
      <c r="G2994" t="s">
        <v>117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39</v>
      </c>
      <c r="O2994">
        <v>3</v>
      </c>
      <c r="P2994" t="s">
        <v>146</v>
      </c>
      <c r="Q2994" t="s">
        <v>56</v>
      </c>
      <c r="R2994">
        <v>45</v>
      </c>
      <c r="S2994" t="s">
        <v>64</v>
      </c>
      <c r="T2994" t="s">
        <v>41</v>
      </c>
      <c r="U2994" t="s">
        <v>4171</v>
      </c>
      <c r="V2994">
        <v>19</v>
      </c>
      <c r="W2994">
        <v>3</v>
      </c>
      <c r="X2994">
        <v>2026</v>
      </c>
      <c r="Y2994" t="s">
        <v>6232</v>
      </c>
      <c r="Z2994">
        <v>1</v>
      </c>
      <c r="AA2994" t="s">
        <v>6235</v>
      </c>
      <c r="AB2994">
        <v>565</v>
      </c>
      <c r="AC2994">
        <v>0.33500000000000002</v>
      </c>
      <c r="AD2994" t="s">
        <v>6240</v>
      </c>
      <c r="AE2994" t="s">
        <v>6231</v>
      </c>
    </row>
    <row r="2995" spans="1:31" x14ac:dyDescent="0.25">
      <c r="A2995" t="s">
        <v>4172</v>
      </c>
      <c r="B2995" s="1">
        <v>46098</v>
      </c>
      <c r="C2995">
        <v>0.69791666666666663</v>
      </c>
      <c r="D2995" t="s">
        <v>296</v>
      </c>
      <c r="E2995" t="s">
        <v>36</v>
      </c>
      <c r="F2995" t="s">
        <v>63</v>
      </c>
      <c r="G2995" t="s">
        <v>96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70</v>
      </c>
      <c r="O2995">
        <v>4</v>
      </c>
      <c r="P2995" t="s">
        <v>28</v>
      </c>
      <c r="Q2995" t="s">
        <v>56</v>
      </c>
      <c r="R2995">
        <v>48</v>
      </c>
      <c r="S2995" t="s">
        <v>131</v>
      </c>
      <c r="T2995" t="s">
        <v>58</v>
      </c>
      <c r="U2995" t="s">
        <v>4172</v>
      </c>
      <c r="V2995">
        <v>16</v>
      </c>
      <c r="W2995">
        <v>3</v>
      </c>
      <c r="X2995">
        <v>2026</v>
      </c>
      <c r="Y2995" t="s">
        <v>6232</v>
      </c>
      <c r="Z2995">
        <v>8</v>
      </c>
      <c r="AA2995" t="s">
        <v>6235</v>
      </c>
      <c r="AB2995">
        <v>252</v>
      </c>
      <c r="AC2995">
        <v>0.1</v>
      </c>
      <c r="AD2995" t="s">
        <v>6230</v>
      </c>
      <c r="AE2995" t="s">
        <v>6234</v>
      </c>
    </row>
    <row r="2996" spans="1:31" x14ac:dyDescent="0.25">
      <c r="A2996" t="s">
        <v>4173</v>
      </c>
      <c r="B2996" s="1">
        <v>46112</v>
      </c>
      <c r="C2996">
        <v>0.36875000000000002</v>
      </c>
      <c r="D2996" t="s">
        <v>99</v>
      </c>
      <c r="E2996" t="s">
        <v>24</v>
      </c>
      <c r="F2996" t="s">
        <v>47</v>
      </c>
      <c r="G2996" t="s">
        <v>26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91</v>
      </c>
      <c r="O2996">
        <v>2</v>
      </c>
      <c r="P2996" t="s">
        <v>28</v>
      </c>
      <c r="Q2996" t="s">
        <v>29</v>
      </c>
      <c r="R2996">
        <v>56</v>
      </c>
      <c r="S2996" t="s">
        <v>131</v>
      </c>
      <c r="T2996" t="s">
        <v>31</v>
      </c>
      <c r="U2996" t="s">
        <v>4173</v>
      </c>
      <c r="V2996">
        <v>8</v>
      </c>
      <c r="W2996">
        <v>3</v>
      </c>
      <c r="X2996">
        <v>2026</v>
      </c>
      <c r="Y2996" t="s">
        <v>6228</v>
      </c>
      <c r="Z2996">
        <v>2</v>
      </c>
      <c r="AA2996" t="s">
        <v>6235</v>
      </c>
      <c r="AB2996">
        <v>167</v>
      </c>
      <c r="AC2996">
        <v>0.19545454545454544</v>
      </c>
      <c r="AD2996" t="s">
        <v>6233</v>
      </c>
      <c r="AE2996" t="s">
        <v>6234</v>
      </c>
    </row>
    <row r="2997" spans="1:31" x14ac:dyDescent="0.25">
      <c r="A2997" t="s">
        <v>4174</v>
      </c>
      <c r="B2997" s="1">
        <v>46026</v>
      </c>
      <c r="C2997">
        <v>0.59444444444444444</v>
      </c>
      <c r="D2997" t="s">
        <v>23</v>
      </c>
      <c r="E2997" t="s">
        <v>90</v>
      </c>
      <c r="F2997" t="s">
        <v>69</v>
      </c>
      <c r="G2997" t="s">
        <v>38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49</v>
      </c>
      <c r="O2997">
        <v>4</v>
      </c>
      <c r="P2997" t="s">
        <v>28</v>
      </c>
      <c r="Q2997" t="s">
        <v>56</v>
      </c>
      <c r="R2997">
        <v>29</v>
      </c>
      <c r="S2997" t="s">
        <v>170</v>
      </c>
      <c r="T2997" t="s">
        <v>85</v>
      </c>
      <c r="U2997" t="s">
        <v>4174</v>
      </c>
      <c r="V2997">
        <v>14</v>
      </c>
      <c r="W2997">
        <v>1</v>
      </c>
      <c r="X2997">
        <v>2026</v>
      </c>
      <c r="Y2997" t="s">
        <v>6237</v>
      </c>
      <c r="Z2997">
        <v>14</v>
      </c>
      <c r="AA2997" t="s">
        <v>6235</v>
      </c>
      <c r="AB2997">
        <v>762</v>
      </c>
      <c r="AC2997">
        <v>0.18363636363636363</v>
      </c>
      <c r="AD2997" t="s">
        <v>6230</v>
      </c>
      <c r="AE2997" t="s">
        <v>6236</v>
      </c>
    </row>
    <row r="2998" spans="1:31" x14ac:dyDescent="0.25">
      <c r="A2998" t="s">
        <v>4175</v>
      </c>
      <c r="B2998" s="1">
        <v>46076</v>
      </c>
      <c r="C2998">
        <v>0.75763888888888886</v>
      </c>
      <c r="D2998" t="s">
        <v>145</v>
      </c>
      <c r="E2998" t="s">
        <v>46</v>
      </c>
      <c r="F2998" t="s">
        <v>84</v>
      </c>
      <c r="G2998" t="s">
        <v>38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39</v>
      </c>
      <c r="O2998">
        <v>5</v>
      </c>
      <c r="P2998" t="s">
        <v>28</v>
      </c>
      <c r="Q2998" t="s">
        <v>29</v>
      </c>
      <c r="R2998">
        <v>48</v>
      </c>
      <c r="S2998" t="s">
        <v>57</v>
      </c>
      <c r="T2998" t="s">
        <v>41</v>
      </c>
      <c r="U2998" t="s">
        <v>4175</v>
      </c>
      <c r="V2998">
        <v>18</v>
      </c>
      <c r="W2998">
        <v>2</v>
      </c>
      <c r="X2998">
        <v>2026</v>
      </c>
      <c r="Y2998" t="s">
        <v>6232</v>
      </c>
      <c r="Z2998">
        <v>10</v>
      </c>
      <c r="AA2998" t="s">
        <v>6235</v>
      </c>
      <c r="AB2998">
        <v>658</v>
      </c>
      <c r="AC2998">
        <v>0.26938775510204083</v>
      </c>
      <c r="AD2998" t="s">
        <v>6238</v>
      </c>
      <c r="AE2998" t="s">
        <v>6234</v>
      </c>
    </row>
    <row r="2999" spans="1:31" x14ac:dyDescent="0.25">
      <c r="A2999" t="s">
        <v>4176</v>
      </c>
      <c r="B2999" s="1">
        <v>46154</v>
      </c>
      <c r="C2999">
        <v>0.72430555555555554</v>
      </c>
      <c r="D2999" t="s">
        <v>121</v>
      </c>
      <c r="E2999" t="s">
        <v>24</v>
      </c>
      <c r="F2999" t="s">
        <v>37</v>
      </c>
      <c r="G2999" t="s">
        <v>117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70</v>
      </c>
      <c r="O2999">
        <v>3</v>
      </c>
      <c r="P2999" t="s">
        <v>28</v>
      </c>
      <c r="Q2999" t="s">
        <v>56</v>
      </c>
      <c r="R2999">
        <v>54</v>
      </c>
      <c r="S2999" t="s">
        <v>131</v>
      </c>
      <c r="T2999" t="s">
        <v>58</v>
      </c>
      <c r="U2999" t="s">
        <v>4176</v>
      </c>
      <c r="V2999">
        <v>17</v>
      </c>
      <c r="W2999">
        <v>5</v>
      </c>
      <c r="X2999">
        <v>2026</v>
      </c>
      <c r="Y2999" t="s">
        <v>6232</v>
      </c>
      <c r="Z2999">
        <v>-4</v>
      </c>
      <c r="AA2999" t="s">
        <v>6229</v>
      </c>
      <c r="AB2999">
        <v>148</v>
      </c>
      <c r="AC2999">
        <v>0.36285714285714282</v>
      </c>
      <c r="AD2999" t="s">
        <v>6240</v>
      </c>
      <c r="AE2999" t="s">
        <v>6234</v>
      </c>
    </row>
    <row r="3000" spans="1:31" x14ac:dyDescent="0.25">
      <c r="A3000" t="s">
        <v>4177</v>
      </c>
      <c r="B3000" s="1">
        <v>46202</v>
      </c>
      <c r="C3000">
        <v>0.36041666666666666</v>
      </c>
      <c r="D3000" t="s">
        <v>145</v>
      </c>
      <c r="E3000" t="s">
        <v>159</v>
      </c>
      <c r="F3000" t="s">
        <v>37</v>
      </c>
      <c r="G3000" t="s">
        <v>48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39</v>
      </c>
      <c r="O3000">
        <v>1</v>
      </c>
      <c r="P3000" t="s">
        <v>28</v>
      </c>
      <c r="Q3000" t="s">
        <v>29</v>
      </c>
      <c r="R3000">
        <v>43</v>
      </c>
      <c r="S3000" t="s">
        <v>57</v>
      </c>
      <c r="T3000" t="s">
        <v>31</v>
      </c>
      <c r="U3000" t="s">
        <v>4177</v>
      </c>
      <c r="V3000">
        <v>8</v>
      </c>
      <c r="W3000">
        <v>6</v>
      </c>
      <c r="X3000">
        <v>2026</v>
      </c>
      <c r="Y3000" t="s">
        <v>6228</v>
      </c>
      <c r="Z3000">
        <v>16</v>
      </c>
      <c r="AA3000" t="s">
        <v>6235</v>
      </c>
      <c r="AB3000">
        <v>976</v>
      </c>
      <c r="AC3000">
        <v>3.4426229508196723E-2</v>
      </c>
      <c r="AD3000" t="s">
        <v>6233</v>
      </c>
      <c r="AE3000" t="s">
        <v>6231</v>
      </c>
    </row>
    <row r="3001" spans="1:31" x14ac:dyDescent="0.25">
      <c r="A3001" t="s">
        <v>4178</v>
      </c>
      <c r="B3001" s="1">
        <v>46063</v>
      </c>
      <c r="C3001">
        <v>0.71388888888888891</v>
      </c>
      <c r="D3001" t="s">
        <v>53</v>
      </c>
      <c r="E3001" t="s">
        <v>46</v>
      </c>
      <c r="F3001" t="s">
        <v>95</v>
      </c>
      <c r="G3001" t="s">
        <v>48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39</v>
      </c>
      <c r="O3001">
        <v>2</v>
      </c>
      <c r="P3001" t="s">
        <v>28</v>
      </c>
      <c r="Q3001" t="s">
        <v>56</v>
      </c>
      <c r="R3001">
        <v>40</v>
      </c>
      <c r="S3001" t="s">
        <v>131</v>
      </c>
      <c r="T3001" t="s">
        <v>58</v>
      </c>
      <c r="U3001" t="s">
        <v>4178</v>
      </c>
      <c r="V3001">
        <v>17</v>
      </c>
      <c r="W3001">
        <v>2</v>
      </c>
      <c r="X3001">
        <v>2026</v>
      </c>
      <c r="Y3001" t="s">
        <v>6232</v>
      </c>
      <c r="Z3001">
        <v>8</v>
      </c>
      <c r="AA3001" t="s">
        <v>6235</v>
      </c>
      <c r="AB3001">
        <v>68</v>
      </c>
      <c r="AC3001">
        <v>0.27800000000000002</v>
      </c>
      <c r="AD3001" t="s">
        <v>6233</v>
      </c>
      <c r="AE3001" t="s">
        <v>6231</v>
      </c>
    </row>
    <row r="3002" spans="1:31" x14ac:dyDescent="0.25">
      <c r="A3002" t="s">
        <v>4180</v>
      </c>
      <c r="B3002" s="1">
        <v>46156</v>
      </c>
      <c r="C3002">
        <v>0.97222222222222221</v>
      </c>
      <c r="D3002" t="s">
        <v>296</v>
      </c>
      <c r="E3002" t="s">
        <v>100</v>
      </c>
      <c r="F3002" t="s">
        <v>69</v>
      </c>
      <c r="G3002" t="s">
        <v>48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91</v>
      </c>
      <c r="O3002">
        <v>5</v>
      </c>
      <c r="P3002" t="s">
        <v>28</v>
      </c>
      <c r="Q3002" t="s">
        <v>56</v>
      </c>
      <c r="R3002">
        <v>23</v>
      </c>
      <c r="S3002" t="s">
        <v>71</v>
      </c>
      <c r="T3002" t="s">
        <v>58</v>
      </c>
      <c r="U3002" t="s">
        <v>4180</v>
      </c>
      <c r="V3002">
        <v>23</v>
      </c>
      <c r="W3002">
        <v>5</v>
      </c>
      <c r="X3002">
        <v>2026</v>
      </c>
      <c r="Y3002" t="s">
        <v>6239</v>
      </c>
      <c r="Z3002">
        <v>11</v>
      </c>
      <c r="AA3002" t="s">
        <v>6235</v>
      </c>
      <c r="AB3002">
        <v>270</v>
      </c>
      <c r="AC3002">
        <v>0.28000000000000003</v>
      </c>
      <c r="AD3002" t="s">
        <v>6238</v>
      </c>
      <c r="AE3002" t="s">
        <v>6241</v>
      </c>
    </row>
    <row r="3003" spans="1:31" x14ac:dyDescent="0.25">
      <c r="A3003" t="s">
        <v>4181</v>
      </c>
      <c r="B3003" s="1">
        <v>46109</v>
      </c>
      <c r="C3003">
        <v>0.39027777777777778</v>
      </c>
      <c r="D3003" t="s">
        <v>200</v>
      </c>
      <c r="E3003" t="s">
        <v>159</v>
      </c>
      <c r="F3003" t="s">
        <v>55</v>
      </c>
      <c r="G3003" t="s">
        <v>48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27</v>
      </c>
      <c r="O3003">
        <v>1</v>
      </c>
      <c r="P3003" t="s">
        <v>146</v>
      </c>
      <c r="Q3003" t="s">
        <v>56</v>
      </c>
      <c r="R3003">
        <v>18</v>
      </c>
      <c r="S3003" t="s">
        <v>64</v>
      </c>
      <c r="T3003" t="s">
        <v>31</v>
      </c>
      <c r="U3003" t="s">
        <v>4181</v>
      </c>
      <c r="V3003">
        <v>9</v>
      </c>
      <c r="W3003">
        <v>3</v>
      </c>
      <c r="X3003">
        <v>2026</v>
      </c>
      <c r="Y3003" t="s">
        <v>6228</v>
      </c>
      <c r="Z3003">
        <v>17</v>
      </c>
      <c r="AA3003" t="s">
        <v>6235</v>
      </c>
      <c r="AB3003">
        <v>570</v>
      </c>
      <c r="AC3003">
        <v>0.15121951219512195</v>
      </c>
      <c r="AD3003" t="s">
        <v>6233</v>
      </c>
      <c r="AE3003" t="s">
        <v>6241</v>
      </c>
    </row>
    <row r="3004" spans="1:31" x14ac:dyDescent="0.25">
      <c r="A3004" t="s">
        <v>4182</v>
      </c>
      <c r="B3004" s="1">
        <v>46149</v>
      </c>
      <c r="C3004">
        <v>0.6381944444444444</v>
      </c>
      <c r="D3004" t="s">
        <v>75</v>
      </c>
      <c r="E3004" t="s">
        <v>90</v>
      </c>
      <c r="F3004" t="s">
        <v>55</v>
      </c>
      <c r="G3004" t="s">
        <v>117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39</v>
      </c>
      <c r="O3004">
        <v>3</v>
      </c>
      <c r="P3004" t="s">
        <v>146</v>
      </c>
      <c r="Q3004" t="s">
        <v>56</v>
      </c>
      <c r="R3004">
        <v>59</v>
      </c>
      <c r="S3004" t="s">
        <v>71</v>
      </c>
      <c r="T3004" t="s">
        <v>58</v>
      </c>
      <c r="U3004" t="s">
        <v>4182</v>
      </c>
      <c r="V3004">
        <v>15</v>
      </c>
      <c r="W3004">
        <v>5</v>
      </c>
      <c r="X3004">
        <v>2026</v>
      </c>
      <c r="Y3004" t="s">
        <v>6232</v>
      </c>
      <c r="Z3004">
        <v>8</v>
      </c>
      <c r="AA3004" t="s">
        <v>6235</v>
      </c>
      <c r="AB3004">
        <v>530</v>
      </c>
      <c r="AC3004">
        <v>0.17812500000000001</v>
      </c>
      <c r="AD3004" t="s">
        <v>6240</v>
      </c>
      <c r="AE3004" t="s">
        <v>6234</v>
      </c>
    </row>
    <row r="3005" spans="1:31" x14ac:dyDescent="0.25">
      <c r="A3005" t="s">
        <v>4183</v>
      </c>
      <c r="B3005" s="1">
        <v>46063</v>
      </c>
      <c r="C3005">
        <v>0.75138888888888888</v>
      </c>
      <c r="D3005" t="s">
        <v>99</v>
      </c>
      <c r="E3005" t="s">
        <v>159</v>
      </c>
      <c r="F3005" t="s">
        <v>76</v>
      </c>
      <c r="G3005" t="s">
        <v>96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70</v>
      </c>
      <c r="O3005">
        <v>3</v>
      </c>
      <c r="P3005" t="s">
        <v>28</v>
      </c>
      <c r="Q3005" t="s">
        <v>56</v>
      </c>
      <c r="R3005">
        <v>38</v>
      </c>
      <c r="S3005" t="s">
        <v>131</v>
      </c>
      <c r="T3005" t="s">
        <v>41</v>
      </c>
      <c r="U3005" t="s">
        <v>4183</v>
      </c>
      <c r="V3005">
        <v>18</v>
      </c>
      <c r="W3005">
        <v>2</v>
      </c>
      <c r="X3005">
        <v>2026</v>
      </c>
      <c r="Y3005" t="s">
        <v>6232</v>
      </c>
      <c r="Z3005">
        <v>10</v>
      </c>
      <c r="AA3005" t="s">
        <v>6235</v>
      </c>
      <c r="AB3005">
        <v>423</v>
      </c>
      <c r="AC3005">
        <v>6.2790697674418611E-2</v>
      </c>
      <c r="AD3005" t="s">
        <v>6240</v>
      </c>
      <c r="AE3005" t="s">
        <v>6231</v>
      </c>
    </row>
    <row r="3006" spans="1:31" x14ac:dyDescent="0.25">
      <c r="A3006" t="s">
        <v>4184</v>
      </c>
      <c r="B3006" s="1">
        <v>46043</v>
      </c>
      <c r="C3006">
        <v>0.40972222222222221</v>
      </c>
      <c r="D3006" t="s">
        <v>23</v>
      </c>
      <c r="E3006" t="s">
        <v>46</v>
      </c>
      <c r="F3006" t="s">
        <v>95</v>
      </c>
      <c r="G3006" t="s">
        <v>38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49</v>
      </c>
      <c r="O3006">
        <v>1</v>
      </c>
      <c r="P3006" t="s">
        <v>28</v>
      </c>
      <c r="Q3006" t="s">
        <v>29</v>
      </c>
      <c r="R3006">
        <v>43</v>
      </c>
      <c r="S3006" t="s">
        <v>40</v>
      </c>
      <c r="T3006" t="s">
        <v>31</v>
      </c>
      <c r="U3006" t="s">
        <v>4184</v>
      </c>
      <c r="V3006">
        <v>9</v>
      </c>
      <c r="W3006">
        <v>1</v>
      </c>
      <c r="X3006">
        <v>2026</v>
      </c>
      <c r="Y3006" t="s">
        <v>6228</v>
      </c>
      <c r="Z3006">
        <v>13</v>
      </c>
      <c r="AA3006" t="s">
        <v>6235</v>
      </c>
      <c r="AB3006">
        <v>518</v>
      </c>
      <c r="AC3006">
        <v>0.2309090909090909</v>
      </c>
      <c r="AD3006" t="s">
        <v>6233</v>
      </c>
      <c r="AE3006" t="s">
        <v>6231</v>
      </c>
    </row>
    <row r="3007" spans="1:31" x14ac:dyDescent="0.25">
      <c r="A3007" t="s">
        <v>4185</v>
      </c>
      <c r="B3007" s="1">
        <v>46202</v>
      </c>
      <c r="C3007">
        <v>0.80069444444444449</v>
      </c>
      <c r="D3007" t="s">
        <v>23</v>
      </c>
      <c r="E3007" t="s">
        <v>46</v>
      </c>
      <c r="F3007" t="s">
        <v>84</v>
      </c>
      <c r="G3007" t="s">
        <v>38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91</v>
      </c>
      <c r="O3007">
        <v>5</v>
      </c>
      <c r="P3007" t="s">
        <v>28</v>
      </c>
      <c r="Q3007" t="s">
        <v>29</v>
      </c>
      <c r="R3007">
        <v>36</v>
      </c>
      <c r="S3007" t="s">
        <v>57</v>
      </c>
      <c r="T3007" t="s">
        <v>41</v>
      </c>
      <c r="U3007" t="s">
        <v>4185</v>
      </c>
      <c r="V3007">
        <v>19</v>
      </c>
      <c r="W3007">
        <v>6</v>
      </c>
      <c r="X3007">
        <v>2026</v>
      </c>
      <c r="Y3007" t="s">
        <v>6232</v>
      </c>
      <c r="Z3007">
        <v>17</v>
      </c>
      <c r="AA3007" t="s">
        <v>6235</v>
      </c>
      <c r="AB3007">
        <v>798</v>
      </c>
      <c r="AC3007">
        <v>0.3</v>
      </c>
      <c r="AD3007" t="s">
        <v>6238</v>
      </c>
      <c r="AE3007" t="s">
        <v>6231</v>
      </c>
    </row>
    <row r="3008" spans="1:31" x14ac:dyDescent="0.25">
      <c r="A3008" t="s">
        <v>4186</v>
      </c>
      <c r="B3008" s="1">
        <v>46139</v>
      </c>
      <c r="C3008">
        <v>0.8979166666666667</v>
      </c>
      <c r="D3008" t="s">
        <v>99</v>
      </c>
      <c r="E3008" t="s">
        <v>159</v>
      </c>
      <c r="F3008" t="s">
        <v>25</v>
      </c>
      <c r="G3008" t="s">
        <v>104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39</v>
      </c>
      <c r="O3008">
        <v>3</v>
      </c>
      <c r="P3008" t="s">
        <v>28</v>
      </c>
      <c r="Q3008" t="s">
        <v>29</v>
      </c>
      <c r="R3008">
        <v>19</v>
      </c>
      <c r="S3008" t="s">
        <v>57</v>
      </c>
      <c r="T3008" t="s">
        <v>41</v>
      </c>
      <c r="U3008" t="s">
        <v>4186</v>
      </c>
      <c r="V3008">
        <v>21</v>
      </c>
      <c r="W3008">
        <v>4</v>
      </c>
      <c r="X3008">
        <v>2026</v>
      </c>
      <c r="Y3008" t="s">
        <v>6239</v>
      </c>
      <c r="Z3008">
        <v>17</v>
      </c>
      <c r="AA3008" t="s">
        <v>6235</v>
      </c>
      <c r="AB3008">
        <v>889</v>
      </c>
      <c r="AC3008">
        <v>0.11428571428571428</v>
      </c>
      <c r="AD3008" t="s">
        <v>6240</v>
      </c>
      <c r="AE3008" t="s">
        <v>6241</v>
      </c>
    </row>
    <row r="3009" spans="1:31" x14ac:dyDescent="0.25">
      <c r="A3009" t="s">
        <v>4187</v>
      </c>
      <c r="B3009" s="1">
        <v>46150</v>
      </c>
      <c r="C3009">
        <v>0.37361111111111112</v>
      </c>
      <c r="D3009" t="s">
        <v>200</v>
      </c>
      <c r="E3009" t="s">
        <v>100</v>
      </c>
      <c r="F3009" t="s">
        <v>76</v>
      </c>
      <c r="G3009" t="s">
        <v>38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39</v>
      </c>
      <c r="O3009">
        <v>1</v>
      </c>
      <c r="P3009" t="s">
        <v>28</v>
      </c>
      <c r="Q3009" t="s">
        <v>56</v>
      </c>
      <c r="R3009">
        <v>59</v>
      </c>
      <c r="S3009" t="s">
        <v>30</v>
      </c>
      <c r="T3009" t="s">
        <v>31</v>
      </c>
      <c r="U3009" t="s">
        <v>4187</v>
      </c>
      <c r="V3009">
        <v>8</v>
      </c>
      <c r="W3009">
        <v>5</v>
      </c>
      <c r="X3009">
        <v>2026</v>
      </c>
      <c r="Y3009" t="s">
        <v>6228</v>
      </c>
      <c r="Z3009">
        <v>0</v>
      </c>
      <c r="AA3009" t="s">
        <v>6229</v>
      </c>
      <c r="AB3009">
        <v>994</v>
      </c>
      <c r="AC3009">
        <v>0.33809523809523806</v>
      </c>
      <c r="AD3009" t="s">
        <v>6233</v>
      </c>
      <c r="AE3009" t="s">
        <v>6234</v>
      </c>
    </row>
    <row r="3010" spans="1:31" x14ac:dyDescent="0.25">
      <c r="A3010" t="s">
        <v>4188</v>
      </c>
      <c r="B3010" s="1">
        <v>46051</v>
      </c>
      <c r="C3010">
        <v>0.96250000000000002</v>
      </c>
      <c r="D3010" t="s">
        <v>296</v>
      </c>
      <c r="E3010" t="s">
        <v>83</v>
      </c>
      <c r="F3010" t="s">
        <v>47</v>
      </c>
      <c r="G3010" t="s">
        <v>38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27</v>
      </c>
      <c r="O3010">
        <v>4</v>
      </c>
      <c r="P3010" t="s">
        <v>28</v>
      </c>
      <c r="Q3010" t="s">
        <v>56</v>
      </c>
      <c r="R3010">
        <v>29</v>
      </c>
      <c r="S3010" t="s">
        <v>71</v>
      </c>
      <c r="T3010" t="s">
        <v>58</v>
      </c>
      <c r="U3010" t="s">
        <v>4188</v>
      </c>
      <c r="V3010">
        <v>23</v>
      </c>
      <c r="W3010">
        <v>1</v>
      </c>
      <c r="X3010">
        <v>2026</v>
      </c>
      <c r="Y3010" t="s">
        <v>6239</v>
      </c>
      <c r="Z3010">
        <v>3</v>
      </c>
      <c r="AA3010" t="s">
        <v>6235</v>
      </c>
      <c r="AB3010">
        <v>750</v>
      </c>
      <c r="AC3010">
        <v>0.26511627906976742</v>
      </c>
      <c r="AD3010" t="s">
        <v>6230</v>
      </c>
      <c r="AE3010" t="s">
        <v>6236</v>
      </c>
    </row>
    <row r="3011" spans="1:31" x14ac:dyDescent="0.25">
      <c r="A3011" t="s">
        <v>4189</v>
      </c>
      <c r="B3011" s="1">
        <v>46125</v>
      </c>
      <c r="C3011">
        <v>0.92986111111111114</v>
      </c>
      <c r="D3011" t="s">
        <v>99</v>
      </c>
      <c r="E3011" t="s">
        <v>54</v>
      </c>
      <c r="F3011" t="s">
        <v>25</v>
      </c>
      <c r="G3011" t="s">
        <v>104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70</v>
      </c>
      <c r="O3011">
        <v>1</v>
      </c>
      <c r="P3011" t="s">
        <v>28</v>
      </c>
      <c r="Q3011" t="s">
        <v>56</v>
      </c>
      <c r="R3011">
        <v>33</v>
      </c>
      <c r="S3011" t="s">
        <v>57</v>
      </c>
      <c r="T3011" t="s">
        <v>58</v>
      </c>
      <c r="U3011" t="s">
        <v>4189</v>
      </c>
      <c r="V3011">
        <v>22</v>
      </c>
      <c r="W3011">
        <v>4</v>
      </c>
      <c r="X3011">
        <v>2026</v>
      </c>
      <c r="Y3011" t="s">
        <v>6239</v>
      </c>
      <c r="Z3011">
        <v>7</v>
      </c>
      <c r="AA3011" t="s">
        <v>6235</v>
      </c>
      <c r="AB3011">
        <v>860</v>
      </c>
      <c r="AC3011">
        <v>4.7727272727272729E-2</v>
      </c>
      <c r="AD3011" t="s">
        <v>6233</v>
      </c>
      <c r="AE3011" t="s">
        <v>6236</v>
      </c>
    </row>
    <row r="3012" spans="1:31" x14ac:dyDescent="0.25">
      <c r="A3012" t="s">
        <v>4190</v>
      </c>
      <c r="B3012" s="1">
        <v>46125</v>
      </c>
      <c r="C3012">
        <v>0.94097222222222221</v>
      </c>
      <c r="D3012" t="s">
        <v>53</v>
      </c>
      <c r="E3012" t="s">
        <v>100</v>
      </c>
      <c r="F3012" t="s">
        <v>166</v>
      </c>
      <c r="G3012" t="s">
        <v>38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91</v>
      </c>
      <c r="O3012">
        <v>2</v>
      </c>
      <c r="P3012" t="s">
        <v>28</v>
      </c>
      <c r="Q3012" t="s">
        <v>29</v>
      </c>
      <c r="R3012">
        <v>28</v>
      </c>
      <c r="S3012" t="s">
        <v>57</v>
      </c>
      <c r="T3012" t="s">
        <v>58</v>
      </c>
      <c r="U3012" t="s">
        <v>4190</v>
      </c>
      <c r="V3012">
        <v>22</v>
      </c>
      <c r="W3012">
        <v>4</v>
      </c>
      <c r="X3012">
        <v>2026</v>
      </c>
      <c r="Y3012" t="s">
        <v>6239</v>
      </c>
      <c r="Z3012">
        <v>6</v>
      </c>
      <c r="AA3012" t="s">
        <v>6235</v>
      </c>
      <c r="AB3012">
        <v>232</v>
      </c>
      <c r="AC3012">
        <v>0.52222222222222225</v>
      </c>
      <c r="AD3012" t="s">
        <v>6233</v>
      </c>
      <c r="AE3012" t="s">
        <v>6236</v>
      </c>
    </row>
    <row r="3013" spans="1:31" x14ac:dyDescent="0.25">
      <c r="A3013" t="s">
        <v>4191</v>
      </c>
      <c r="B3013" s="1">
        <v>46048</v>
      </c>
      <c r="C3013">
        <v>0.84930555555555554</v>
      </c>
      <c r="D3013" t="s">
        <v>45</v>
      </c>
      <c r="E3013" t="s">
        <v>24</v>
      </c>
      <c r="F3013" t="s">
        <v>25</v>
      </c>
      <c r="G3013" t="s">
        <v>38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49</v>
      </c>
      <c r="O3013">
        <v>3</v>
      </c>
      <c r="P3013" t="s">
        <v>28</v>
      </c>
      <c r="Q3013" t="s">
        <v>56</v>
      </c>
      <c r="R3013">
        <v>36</v>
      </c>
      <c r="S3013" t="s">
        <v>57</v>
      </c>
      <c r="T3013" t="s">
        <v>41</v>
      </c>
      <c r="U3013" t="s">
        <v>4191</v>
      </c>
      <c r="V3013">
        <v>20</v>
      </c>
      <c r="W3013">
        <v>1</v>
      </c>
      <c r="X3013">
        <v>2026</v>
      </c>
      <c r="Y3013" t="s">
        <v>6239</v>
      </c>
      <c r="Z3013">
        <v>20</v>
      </c>
      <c r="AA3013" t="s">
        <v>6235</v>
      </c>
      <c r="AB3013">
        <v>1000</v>
      </c>
      <c r="AC3013">
        <v>0.25689655172413794</v>
      </c>
      <c r="AD3013" t="s">
        <v>6240</v>
      </c>
      <c r="AE3013" t="s">
        <v>6231</v>
      </c>
    </row>
    <row r="3014" spans="1:31" x14ac:dyDescent="0.25">
      <c r="A3014" t="s">
        <v>4192</v>
      </c>
      <c r="B3014" s="1">
        <v>46150</v>
      </c>
      <c r="C3014">
        <v>0.63611111111111107</v>
      </c>
      <c r="D3014" t="s">
        <v>99</v>
      </c>
      <c r="E3014" t="s">
        <v>83</v>
      </c>
      <c r="F3014" t="s">
        <v>37</v>
      </c>
      <c r="G3014" t="s">
        <v>117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39</v>
      </c>
      <c r="O3014">
        <v>5</v>
      </c>
      <c r="P3014" t="s">
        <v>28</v>
      </c>
      <c r="Q3014" t="s">
        <v>29</v>
      </c>
      <c r="R3014">
        <v>25</v>
      </c>
      <c r="S3014" t="s">
        <v>30</v>
      </c>
      <c r="T3014" t="s">
        <v>58</v>
      </c>
      <c r="U3014" t="s">
        <v>4192</v>
      </c>
      <c r="V3014">
        <v>15</v>
      </c>
      <c r="W3014">
        <v>5</v>
      </c>
      <c r="X3014">
        <v>2026</v>
      </c>
      <c r="Y3014" t="s">
        <v>6232</v>
      </c>
      <c r="Z3014">
        <v>14</v>
      </c>
      <c r="AA3014" t="s">
        <v>6235</v>
      </c>
      <c r="AB3014">
        <v>283</v>
      </c>
      <c r="AC3014">
        <v>0.16041666666666668</v>
      </c>
      <c r="AD3014" t="s">
        <v>6238</v>
      </c>
      <c r="AE3014" t="s">
        <v>6241</v>
      </c>
    </row>
    <row r="3015" spans="1:31" x14ac:dyDescent="0.25">
      <c r="A3015" t="s">
        <v>4193</v>
      </c>
      <c r="B3015" s="1">
        <v>46052</v>
      </c>
      <c r="C3015">
        <v>0.75555555555555554</v>
      </c>
      <c r="D3015" t="s">
        <v>99</v>
      </c>
      <c r="E3015" t="s">
        <v>24</v>
      </c>
      <c r="F3015" t="s">
        <v>95</v>
      </c>
      <c r="G3015" t="s">
        <v>48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70</v>
      </c>
      <c r="O3015">
        <v>2</v>
      </c>
      <c r="P3015" t="s">
        <v>28</v>
      </c>
      <c r="Q3015" t="s">
        <v>56</v>
      </c>
      <c r="R3015">
        <v>36</v>
      </c>
      <c r="S3015" t="s">
        <v>30</v>
      </c>
      <c r="T3015" t="s">
        <v>41</v>
      </c>
      <c r="U3015" t="s">
        <v>4193</v>
      </c>
      <c r="V3015">
        <v>18</v>
      </c>
      <c r="W3015">
        <v>1</v>
      </c>
      <c r="X3015">
        <v>2026</v>
      </c>
      <c r="Y3015" t="s">
        <v>6232</v>
      </c>
      <c r="Z3015">
        <v>1</v>
      </c>
      <c r="AA3015" t="s">
        <v>6235</v>
      </c>
      <c r="AB3015">
        <v>223</v>
      </c>
      <c r="AC3015">
        <v>0.17499999999999999</v>
      </c>
      <c r="AD3015" t="s">
        <v>6233</v>
      </c>
      <c r="AE3015" t="s">
        <v>6231</v>
      </c>
    </row>
    <row r="3016" spans="1:31" x14ac:dyDescent="0.25">
      <c r="A3016" t="s">
        <v>4194</v>
      </c>
      <c r="B3016" s="1">
        <v>46141</v>
      </c>
      <c r="C3016">
        <v>0.46388888888888891</v>
      </c>
      <c r="D3016" t="s">
        <v>68</v>
      </c>
      <c r="E3016" t="s">
        <v>135</v>
      </c>
      <c r="F3016" t="s">
        <v>37</v>
      </c>
      <c r="G3016" t="s">
        <v>26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39</v>
      </c>
      <c r="O3016">
        <v>2</v>
      </c>
      <c r="P3016" t="s">
        <v>28</v>
      </c>
      <c r="Q3016" t="s">
        <v>56</v>
      </c>
      <c r="R3016">
        <v>40</v>
      </c>
      <c r="S3016" t="s">
        <v>40</v>
      </c>
      <c r="T3016" t="s">
        <v>58</v>
      </c>
      <c r="U3016" t="s">
        <v>4194</v>
      </c>
      <c r="V3016">
        <v>11</v>
      </c>
      <c r="W3016">
        <v>4</v>
      </c>
      <c r="X3016">
        <v>2026</v>
      </c>
      <c r="Y3016" t="s">
        <v>6237</v>
      </c>
      <c r="Z3016">
        <v>-1</v>
      </c>
      <c r="AA3016" t="s">
        <v>6229</v>
      </c>
      <c r="AB3016">
        <v>650</v>
      </c>
      <c r="AC3016">
        <v>4.4186046511627906E-2</v>
      </c>
      <c r="AD3016" t="s">
        <v>6233</v>
      </c>
      <c r="AE3016" t="s">
        <v>6231</v>
      </c>
    </row>
    <row r="3017" spans="1:31" x14ac:dyDescent="0.25">
      <c r="A3017" t="s">
        <v>4195</v>
      </c>
      <c r="B3017" s="1">
        <v>46170</v>
      </c>
      <c r="C3017">
        <v>0.64861111111111114</v>
      </c>
      <c r="D3017" t="s">
        <v>68</v>
      </c>
      <c r="E3017" t="s">
        <v>159</v>
      </c>
      <c r="F3017" t="s">
        <v>47</v>
      </c>
      <c r="G3017" t="s">
        <v>38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70</v>
      </c>
      <c r="O3017">
        <v>5</v>
      </c>
      <c r="P3017" t="s">
        <v>28</v>
      </c>
      <c r="Q3017" t="s">
        <v>56</v>
      </c>
      <c r="R3017">
        <v>59</v>
      </c>
      <c r="S3017" t="s">
        <v>71</v>
      </c>
      <c r="T3017" t="s">
        <v>58</v>
      </c>
      <c r="U3017" t="s">
        <v>4195</v>
      </c>
      <c r="V3017">
        <v>15</v>
      </c>
      <c r="W3017">
        <v>5</v>
      </c>
      <c r="X3017">
        <v>2026</v>
      </c>
      <c r="Y3017" t="s">
        <v>6232</v>
      </c>
      <c r="Z3017">
        <v>20</v>
      </c>
      <c r="AA3017" t="s">
        <v>6235</v>
      </c>
      <c r="AB3017">
        <v>1099</v>
      </c>
      <c r="AC3017">
        <v>6.3414634146341464E-2</v>
      </c>
      <c r="AD3017" t="s">
        <v>6238</v>
      </c>
      <c r="AE3017" t="s">
        <v>6234</v>
      </c>
    </row>
    <row r="3018" spans="1:31" x14ac:dyDescent="0.25">
      <c r="A3018" t="s">
        <v>4196</v>
      </c>
      <c r="B3018" s="1">
        <v>46173</v>
      </c>
      <c r="C3018">
        <v>0.59375</v>
      </c>
      <c r="D3018" t="s">
        <v>296</v>
      </c>
      <c r="E3018" t="s">
        <v>100</v>
      </c>
      <c r="F3018" t="s">
        <v>55</v>
      </c>
      <c r="G3018" t="s">
        <v>38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39</v>
      </c>
      <c r="O3018">
        <v>5</v>
      </c>
      <c r="P3018" t="s">
        <v>28</v>
      </c>
      <c r="Q3018" t="s">
        <v>29</v>
      </c>
      <c r="R3018">
        <v>32</v>
      </c>
      <c r="S3018" t="s">
        <v>170</v>
      </c>
      <c r="T3018" t="s">
        <v>85</v>
      </c>
      <c r="U3018" t="s">
        <v>4196</v>
      </c>
      <c r="V3018">
        <v>14</v>
      </c>
      <c r="W3018">
        <v>5</v>
      </c>
      <c r="X3018">
        <v>2026</v>
      </c>
      <c r="Y3018" t="s">
        <v>6237</v>
      </c>
      <c r="Z3018">
        <v>18</v>
      </c>
      <c r="AA3018" t="s">
        <v>6235</v>
      </c>
      <c r="AB3018">
        <v>972</v>
      </c>
      <c r="AC3018">
        <v>2.6984126984126982E-2</v>
      </c>
      <c r="AD3018" t="s">
        <v>6238</v>
      </c>
      <c r="AE3018" t="s">
        <v>6236</v>
      </c>
    </row>
    <row r="3019" spans="1:31" x14ac:dyDescent="0.25">
      <c r="A3019" t="s">
        <v>4197</v>
      </c>
      <c r="B3019" s="1">
        <v>46055</v>
      </c>
      <c r="C3019">
        <v>0.34444444444444444</v>
      </c>
      <c r="D3019" t="s">
        <v>200</v>
      </c>
      <c r="E3019" t="s">
        <v>139</v>
      </c>
      <c r="F3019" t="s">
        <v>166</v>
      </c>
      <c r="G3019" t="s">
        <v>104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27</v>
      </c>
      <c r="O3019">
        <v>4</v>
      </c>
      <c r="P3019" t="s">
        <v>28</v>
      </c>
      <c r="Q3019" t="s">
        <v>29</v>
      </c>
      <c r="R3019">
        <v>18</v>
      </c>
      <c r="S3019" t="s">
        <v>57</v>
      </c>
      <c r="T3019" t="s">
        <v>31</v>
      </c>
      <c r="U3019" t="s">
        <v>4197</v>
      </c>
      <c r="V3019">
        <v>8</v>
      </c>
      <c r="W3019">
        <v>2</v>
      </c>
      <c r="X3019">
        <v>2026</v>
      </c>
      <c r="Y3019" t="s">
        <v>6228</v>
      </c>
      <c r="Z3019">
        <v>-1</v>
      </c>
      <c r="AA3019" t="s">
        <v>6229</v>
      </c>
      <c r="AB3019">
        <v>806</v>
      </c>
      <c r="AC3019">
        <v>0.2846153846153846</v>
      </c>
      <c r="AD3019" t="s">
        <v>6230</v>
      </c>
      <c r="AE3019" t="s">
        <v>6241</v>
      </c>
    </row>
    <row r="3020" spans="1:31" x14ac:dyDescent="0.25">
      <c r="A3020" t="s">
        <v>4198</v>
      </c>
      <c r="B3020" s="1">
        <v>46201</v>
      </c>
      <c r="C3020">
        <v>0.34375</v>
      </c>
      <c r="D3020" t="s">
        <v>296</v>
      </c>
      <c r="E3020" t="s">
        <v>139</v>
      </c>
      <c r="F3020" t="s">
        <v>76</v>
      </c>
      <c r="G3020" t="s">
        <v>48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49</v>
      </c>
      <c r="O3020">
        <v>3</v>
      </c>
      <c r="P3020" t="s">
        <v>28</v>
      </c>
      <c r="Q3020" t="s">
        <v>56</v>
      </c>
      <c r="R3020">
        <v>33</v>
      </c>
      <c r="S3020" t="s">
        <v>170</v>
      </c>
      <c r="T3020" t="s">
        <v>31</v>
      </c>
      <c r="U3020" t="s">
        <v>4198</v>
      </c>
      <c r="V3020">
        <v>8</v>
      </c>
      <c r="W3020">
        <v>6</v>
      </c>
      <c r="X3020">
        <v>2026</v>
      </c>
      <c r="Y3020" t="s">
        <v>6228</v>
      </c>
      <c r="Z3020">
        <v>12</v>
      </c>
      <c r="AA3020" t="s">
        <v>6235</v>
      </c>
      <c r="AB3020">
        <v>696</v>
      </c>
      <c r="AC3020">
        <v>8.9130434782608695E-2</v>
      </c>
      <c r="AD3020" t="s">
        <v>6240</v>
      </c>
      <c r="AE3020" t="s">
        <v>6236</v>
      </c>
    </row>
    <row r="3021" spans="1:31" x14ac:dyDescent="0.25">
      <c r="A3021" t="s">
        <v>4199</v>
      </c>
      <c r="B3021" s="1">
        <v>46141</v>
      </c>
      <c r="C3021">
        <v>0.80069444444444449</v>
      </c>
      <c r="D3021" t="s">
        <v>200</v>
      </c>
      <c r="E3021" t="s">
        <v>36</v>
      </c>
      <c r="F3021" t="s">
        <v>166</v>
      </c>
      <c r="G3021" t="s">
        <v>104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39</v>
      </c>
      <c r="O3021">
        <v>1</v>
      </c>
      <c r="P3021" t="s">
        <v>28</v>
      </c>
      <c r="Q3021" t="s">
        <v>56</v>
      </c>
      <c r="R3021">
        <v>45</v>
      </c>
      <c r="S3021" t="s">
        <v>40</v>
      </c>
      <c r="T3021" t="s">
        <v>41</v>
      </c>
      <c r="U3021" t="s">
        <v>4199</v>
      </c>
      <c r="V3021">
        <v>19</v>
      </c>
      <c r="W3021">
        <v>4</v>
      </c>
      <c r="X3021">
        <v>2026</v>
      </c>
      <c r="Y3021" t="s">
        <v>6232</v>
      </c>
      <c r="Z3021">
        <v>20</v>
      </c>
      <c r="AA3021" t="s">
        <v>6235</v>
      </c>
      <c r="AB3021">
        <v>1161</v>
      </c>
      <c r="AC3021">
        <v>0.13333333333333333</v>
      </c>
      <c r="AD3021" t="s">
        <v>6233</v>
      </c>
      <c r="AE3021" t="s">
        <v>6231</v>
      </c>
    </row>
    <row r="3022" spans="1:31" x14ac:dyDescent="0.25">
      <c r="A3022" t="s">
        <v>4200</v>
      </c>
      <c r="B3022" s="1">
        <v>46044</v>
      </c>
      <c r="C3022">
        <v>0.40972222222222221</v>
      </c>
      <c r="D3022" t="s">
        <v>75</v>
      </c>
      <c r="E3022" t="s">
        <v>100</v>
      </c>
      <c r="F3022" t="s">
        <v>63</v>
      </c>
      <c r="G3022" t="s">
        <v>26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39</v>
      </c>
      <c r="O3022">
        <v>5</v>
      </c>
      <c r="P3022" t="s">
        <v>28</v>
      </c>
      <c r="Q3022" t="s">
        <v>56</v>
      </c>
      <c r="R3022">
        <v>41</v>
      </c>
      <c r="S3022" t="s">
        <v>71</v>
      </c>
      <c r="T3022" t="s">
        <v>31</v>
      </c>
      <c r="U3022" t="s">
        <v>4200</v>
      </c>
      <c r="V3022">
        <v>9</v>
      </c>
      <c r="W3022">
        <v>1</v>
      </c>
      <c r="X3022">
        <v>2026</v>
      </c>
      <c r="Y3022" t="s">
        <v>6228</v>
      </c>
      <c r="Z3022">
        <v>6</v>
      </c>
      <c r="AA3022" t="s">
        <v>6235</v>
      </c>
      <c r="AB3022">
        <v>1064</v>
      </c>
      <c r="AC3022">
        <v>0.5346153846153846</v>
      </c>
      <c r="AD3022" t="s">
        <v>6238</v>
      </c>
      <c r="AE3022" t="s">
        <v>6231</v>
      </c>
    </row>
    <row r="3023" spans="1:31" x14ac:dyDescent="0.25">
      <c r="A3023" t="s">
        <v>4201</v>
      </c>
      <c r="B3023" s="1">
        <v>46163</v>
      </c>
      <c r="C3023">
        <v>0.61597222222222225</v>
      </c>
      <c r="D3023" t="s">
        <v>45</v>
      </c>
      <c r="E3023" t="s">
        <v>83</v>
      </c>
      <c r="F3023" t="s">
        <v>55</v>
      </c>
      <c r="G3023" t="s">
        <v>96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27</v>
      </c>
      <c r="O3023">
        <v>2</v>
      </c>
      <c r="P3023" t="s">
        <v>28</v>
      </c>
      <c r="Q3023" t="s">
        <v>29</v>
      </c>
      <c r="R3023">
        <v>41</v>
      </c>
      <c r="S3023" t="s">
        <v>71</v>
      </c>
      <c r="T3023" t="s">
        <v>85</v>
      </c>
      <c r="U3023" t="s">
        <v>4201</v>
      </c>
      <c r="V3023">
        <v>14</v>
      </c>
      <c r="W3023">
        <v>5</v>
      </c>
      <c r="X3023">
        <v>2026</v>
      </c>
      <c r="Y3023" t="s">
        <v>6237</v>
      </c>
      <c r="Z3023">
        <v>19</v>
      </c>
      <c r="AA3023" t="s">
        <v>6235</v>
      </c>
      <c r="AB3023">
        <v>545</v>
      </c>
      <c r="AC3023">
        <v>0.20454545454545456</v>
      </c>
      <c r="AD3023" t="s">
        <v>6233</v>
      </c>
      <c r="AE3023" t="s">
        <v>6231</v>
      </c>
    </row>
    <row r="3024" spans="1:31" x14ac:dyDescent="0.25">
      <c r="A3024" t="s">
        <v>4202</v>
      </c>
      <c r="B3024" s="1">
        <v>46155</v>
      </c>
      <c r="C3024">
        <v>0.35416666666666669</v>
      </c>
      <c r="D3024" t="s">
        <v>23</v>
      </c>
      <c r="E3024" t="s">
        <v>83</v>
      </c>
      <c r="F3024" t="s">
        <v>166</v>
      </c>
      <c r="G3024" t="s">
        <v>96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27</v>
      </c>
      <c r="O3024">
        <v>3</v>
      </c>
      <c r="P3024" t="s">
        <v>28</v>
      </c>
      <c r="Q3024" t="s">
        <v>29</v>
      </c>
      <c r="R3024">
        <v>19</v>
      </c>
      <c r="S3024" t="s">
        <v>40</v>
      </c>
      <c r="T3024" t="s">
        <v>31</v>
      </c>
      <c r="U3024" t="s">
        <v>4202</v>
      </c>
      <c r="V3024">
        <v>8</v>
      </c>
      <c r="W3024">
        <v>5</v>
      </c>
      <c r="X3024">
        <v>2026</v>
      </c>
      <c r="Y3024" t="s">
        <v>6228</v>
      </c>
      <c r="Z3024">
        <v>10</v>
      </c>
      <c r="AA3024" t="s">
        <v>6235</v>
      </c>
      <c r="AB3024">
        <v>643</v>
      </c>
      <c r="AC3024">
        <v>0.2558139534883721</v>
      </c>
      <c r="AD3024" t="s">
        <v>6240</v>
      </c>
      <c r="AE3024" t="s">
        <v>6241</v>
      </c>
    </row>
    <row r="3025" spans="1:31" x14ac:dyDescent="0.25">
      <c r="A3025" t="s">
        <v>4203</v>
      </c>
      <c r="B3025" s="1">
        <v>46116</v>
      </c>
      <c r="C3025">
        <v>0.81388888888888888</v>
      </c>
      <c r="D3025" t="s">
        <v>35</v>
      </c>
      <c r="E3025" t="s">
        <v>24</v>
      </c>
      <c r="F3025" t="s">
        <v>69</v>
      </c>
      <c r="G3025" t="s">
        <v>117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49</v>
      </c>
      <c r="O3025">
        <v>4</v>
      </c>
      <c r="P3025" t="s">
        <v>28</v>
      </c>
      <c r="Q3025" t="s">
        <v>29</v>
      </c>
      <c r="R3025">
        <v>60</v>
      </c>
      <c r="S3025" t="s">
        <v>64</v>
      </c>
      <c r="T3025" t="s">
        <v>41</v>
      </c>
      <c r="U3025" t="s">
        <v>4203</v>
      </c>
      <c r="V3025">
        <v>19</v>
      </c>
      <c r="W3025">
        <v>4</v>
      </c>
      <c r="X3025">
        <v>2026</v>
      </c>
      <c r="Y3025" t="s">
        <v>6232</v>
      </c>
      <c r="Z3025">
        <v>12</v>
      </c>
      <c r="AA3025" t="s">
        <v>6235</v>
      </c>
      <c r="AB3025">
        <v>270</v>
      </c>
      <c r="AC3025">
        <v>0.25151515151515152</v>
      </c>
      <c r="AD3025" t="s">
        <v>6230</v>
      </c>
      <c r="AE3025" t="s">
        <v>6234</v>
      </c>
    </row>
    <row r="3026" spans="1:31" x14ac:dyDescent="0.25">
      <c r="A3026" t="s">
        <v>4204</v>
      </c>
      <c r="B3026" s="1">
        <v>46075</v>
      </c>
      <c r="C3026">
        <v>0.51597222222222228</v>
      </c>
      <c r="D3026" t="s">
        <v>45</v>
      </c>
      <c r="E3026" t="s">
        <v>83</v>
      </c>
      <c r="F3026" t="s">
        <v>76</v>
      </c>
      <c r="G3026" t="s">
        <v>26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70</v>
      </c>
      <c r="O3026">
        <v>1</v>
      </c>
      <c r="P3026" t="s">
        <v>28</v>
      </c>
      <c r="Q3026" t="s">
        <v>56</v>
      </c>
      <c r="R3026">
        <v>38</v>
      </c>
      <c r="S3026" t="s">
        <v>170</v>
      </c>
      <c r="T3026" t="s">
        <v>85</v>
      </c>
      <c r="U3026" t="s">
        <v>4204</v>
      </c>
      <c r="V3026">
        <v>12</v>
      </c>
      <c r="W3026">
        <v>2</v>
      </c>
      <c r="X3026">
        <v>2026</v>
      </c>
      <c r="Y3026" t="s">
        <v>6237</v>
      </c>
      <c r="Z3026">
        <v>-5</v>
      </c>
      <c r="AA3026" t="s">
        <v>6229</v>
      </c>
      <c r="AB3026">
        <v>985</v>
      </c>
      <c r="AC3026">
        <v>0.38611111111111113</v>
      </c>
      <c r="AD3026" t="s">
        <v>6233</v>
      </c>
      <c r="AE3026" t="s">
        <v>6231</v>
      </c>
    </row>
    <row r="3027" spans="1:31" x14ac:dyDescent="0.25">
      <c r="A3027" t="s">
        <v>4205</v>
      </c>
      <c r="B3027" s="1">
        <v>46146</v>
      </c>
      <c r="C3027">
        <v>0.65833333333333333</v>
      </c>
      <c r="D3027" t="s">
        <v>296</v>
      </c>
      <c r="E3027" t="s">
        <v>159</v>
      </c>
      <c r="F3027" t="s">
        <v>63</v>
      </c>
      <c r="G3027" t="s">
        <v>96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39</v>
      </c>
      <c r="O3027">
        <v>1</v>
      </c>
      <c r="P3027" t="s">
        <v>28</v>
      </c>
      <c r="Q3027" t="s">
        <v>56</v>
      </c>
      <c r="R3027">
        <v>57</v>
      </c>
      <c r="S3027" t="s">
        <v>57</v>
      </c>
      <c r="T3027" t="s">
        <v>58</v>
      </c>
      <c r="U3027" t="s">
        <v>4205</v>
      </c>
      <c r="V3027">
        <v>15</v>
      </c>
      <c r="W3027">
        <v>5</v>
      </c>
      <c r="X3027">
        <v>2026</v>
      </c>
      <c r="Y3027" t="s">
        <v>6232</v>
      </c>
      <c r="Z3027">
        <v>19</v>
      </c>
      <c r="AA3027" t="s">
        <v>6235</v>
      </c>
      <c r="AB3027">
        <v>1206</v>
      </c>
      <c r="AC3027">
        <v>6.9387755102040816E-2</v>
      </c>
      <c r="AD3027" t="s">
        <v>6233</v>
      </c>
      <c r="AE3027" t="s">
        <v>6234</v>
      </c>
    </row>
    <row r="3028" spans="1:31" x14ac:dyDescent="0.25">
      <c r="A3028" t="s">
        <v>4206</v>
      </c>
      <c r="B3028" s="1">
        <v>46027</v>
      </c>
      <c r="C3028">
        <v>0.73055555555555551</v>
      </c>
      <c r="D3028" t="s">
        <v>200</v>
      </c>
      <c r="E3028" t="s">
        <v>100</v>
      </c>
      <c r="F3028" t="s">
        <v>63</v>
      </c>
      <c r="G3028" t="s">
        <v>96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70</v>
      </c>
      <c r="O3028">
        <v>2</v>
      </c>
      <c r="P3028" t="s">
        <v>28</v>
      </c>
      <c r="Q3028" t="s">
        <v>29</v>
      </c>
      <c r="R3028">
        <v>33</v>
      </c>
      <c r="S3028" t="s">
        <v>57</v>
      </c>
      <c r="T3028" t="s">
        <v>58</v>
      </c>
      <c r="U3028" t="s">
        <v>4206</v>
      </c>
      <c r="V3028">
        <v>17</v>
      </c>
      <c r="W3028">
        <v>1</v>
      </c>
      <c r="X3028">
        <v>2026</v>
      </c>
      <c r="Y3028" t="s">
        <v>6232</v>
      </c>
      <c r="Z3028">
        <v>17</v>
      </c>
      <c r="AA3028" t="s">
        <v>6235</v>
      </c>
      <c r="AB3028">
        <v>856</v>
      </c>
      <c r="AC3028">
        <v>0.11166666666666666</v>
      </c>
      <c r="AD3028" t="s">
        <v>6233</v>
      </c>
      <c r="AE3028" t="s">
        <v>6236</v>
      </c>
    </row>
    <row r="3029" spans="1:31" x14ac:dyDescent="0.25">
      <c r="A3029" t="s">
        <v>4207</v>
      </c>
      <c r="B3029" s="1">
        <v>46079</v>
      </c>
      <c r="C3029">
        <v>0.38611111111111113</v>
      </c>
      <c r="D3029" t="s">
        <v>130</v>
      </c>
      <c r="E3029" t="s">
        <v>100</v>
      </c>
      <c r="F3029" t="s">
        <v>63</v>
      </c>
      <c r="G3029" t="s">
        <v>38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49</v>
      </c>
      <c r="O3029">
        <v>3</v>
      </c>
      <c r="P3029" t="s">
        <v>28</v>
      </c>
      <c r="Q3029" t="s">
        <v>56</v>
      </c>
      <c r="R3029">
        <v>57</v>
      </c>
      <c r="S3029" t="s">
        <v>71</v>
      </c>
      <c r="T3029" t="s">
        <v>31</v>
      </c>
      <c r="U3029" t="s">
        <v>4207</v>
      </c>
      <c r="V3029">
        <v>9</v>
      </c>
      <c r="W3029">
        <v>2</v>
      </c>
      <c r="X3029">
        <v>2026</v>
      </c>
      <c r="Y3029" t="s">
        <v>6228</v>
      </c>
      <c r="Z3029">
        <v>2</v>
      </c>
      <c r="AA3029" t="s">
        <v>6235</v>
      </c>
      <c r="AB3029">
        <v>587</v>
      </c>
      <c r="AC3029">
        <v>0.31304347826086959</v>
      </c>
      <c r="AD3029" t="s">
        <v>6240</v>
      </c>
      <c r="AE3029" t="s">
        <v>6234</v>
      </c>
    </row>
    <row r="3030" spans="1:31" x14ac:dyDescent="0.25">
      <c r="A3030" t="s">
        <v>4208</v>
      </c>
      <c r="B3030" s="1">
        <v>46172</v>
      </c>
      <c r="C3030">
        <v>0.90138888888888891</v>
      </c>
      <c r="D3030" t="s">
        <v>45</v>
      </c>
      <c r="E3030" t="s">
        <v>24</v>
      </c>
      <c r="F3030" t="s">
        <v>25</v>
      </c>
      <c r="G3030" t="s">
        <v>104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49</v>
      </c>
      <c r="O3030">
        <v>2</v>
      </c>
      <c r="P3030" t="s">
        <v>28</v>
      </c>
      <c r="Q3030" t="s">
        <v>56</v>
      </c>
      <c r="R3030">
        <v>33</v>
      </c>
      <c r="S3030" t="s">
        <v>64</v>
      </c>
      <c r="T3030" t="s">
        <v>41</v>
      </c>
      <c r="U3030" t="s">
        <v>4208</v>
      </c>
      <c r="V3030">
        <v>21</v>
      </c>
      <c r="W3030">
        <v>5</v>
      </c>
      <c r="X3030">
        <v>2026</v>
      </c>
      <c r="Y3030" t="s">
        <v>6239</v>
      </c>
      <c r="Z3030">
        <v>2</v>
      </c>
      <c r="AA3030" t="s">
        <v>6235</v>
      </c>
      <c r="AB3030">
        <v>742</v>
      </c>
      <c r="AC3030">
        <v>0.2153846153846154</v>
      </c>
      <c r="AD3030" t="s">
        <v>6233</v>
      </c>
      <c r="AE3030" t="s">
        <v>6236</v>
      </c>
    </row>
    <row r="3031" spans="1:31" x14ac:dyDescent="0.25">
      <c r="A3031" t="s">
        <v>4209</v>
      </c>
      <c r="B3031" s="1">
        <v>46193</v>
      </c>
      <c r="C3031">
        <v>0.42708333333333331</v>
      </c>
      <c r="D3031" t="s">
        <v>200</v>
      </c>
      <c r="E3031" t="s">
        <v>100</v>
      </c>
      <c r="F3031" t="s">
        <v>166</v>
      </c>
      <c r="G3031" t="s">
        <v>26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49</v>
      </c>
      <c r="O3031">
        <v>5</v>
      </c>
      <c r="P3031" t="s">
        <v>28</v>
      </c>
      <c r="Q3031" t="s">
        <v>56</v>
      </c>
      <c r="R3031">
        <v>57</v>
      </c>
      <c r="S3031" t="s">
        <v>64</v>
      </c>
      <c r="T3031" t="s">
        <v>31</v>
      </c>
      <c r="U3031" t="s">
        <v>4209</v>
      </c>
      <c r="V3031">
        <v>10</v>
      </c>
      <c r="W3031">
        <v>6</v>
      </c>
      <c r="X3031">
        <v>2026</v>
      </c>
      <c r="Y3031" t="s">
        <v>6237</v>
      </c>
      <c r="Z3031">
        <v>12</v>
      </c>
      <c r="AA3031" t="s">
        <v>6235</v>
      </c>
      <c r="AB3031">
        <v>705</v>
      </c>
      <c r="AC3031">
        <v>0.16808510638297874</v>
      </c>
      <c r="AD3031" t="s">
        <v>6238</v>
      </c>
      <c r="AE3031" t="s">
        <v>6234</v>
      </c>
    </row>
    <row r="3032" spans="1:31" x14ac:dyDescent="0.25">
      <c r="A3032" t="s">
        <v>4210</v>
      </c>
      <c r="B3032" s="1">
        <v>46147</v>
      </c>
      <c r="C3032">
        <v>0.375</v>
      </c>
      <c r="D3032" t="s">
        <v>296</v>
      </c>
      <c r="E3032" t="s">
        <v>139</v>
      </c>
      <c r="F3032" t="s">
        <v>166</v>
      </c>
      <c r="G3032" t="s">
        <v>26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70</v>
      </c>
      <c r="O3032">
        <v>4</v>
      </c>
      <c r="P3032" t="s">
        <v>28</v>
      </c>
      <c r="Q3032" t="s">
        <v>56</v>
      </c>
      <c r="R3032">
        <v>56</v>
      </c>
      <c r="S3032" t="s">
        <v>131</v>
      </c>
      <c r="T3032" t="s">
        <v>31</v>
      </c>
      <c r="U3032" t="s">
        <v>4210</v>
      </c>
      <c r="V3032">
        <v>9</v>
      </c>
      <c r="W3032">
        <v>5</v>
      </c>
      <c r="X3032">
        <v>2026</v>
      </c>
      <c r="Y3032" t="s">
        <v>6228</v>
      </c>
      <c r="Z3032">
        <v>17</v>
      </c>
      <c r="AA3032" t="s">
        <v>6235</v>
      </c>
      <c r="AB3032">
        <v>270</v>
      </c>
      <c r="AC3032">
        <v>0.22</v>
      </c>
      <c r="AD3032" t="s">
        <v>6230</v>
      </c>
      <c r="AE3032" t="s">
        <v>6234</v>
      </c>
    </row>
    <row r="3033" spans="1:31" x14ac:dyDescent="0.25">
      <c r="A3033" t="s">
        <v>4211</v>
      </c>
      <c r="B3033" s="1">
        <v>46188</v>
      </c>
      <c r="C3033">
        <v>0.60416666666666663</v>
      </c>
      <c r="D3033" t="s">
        <v>99</v>
      </c>
      <c r="E3033" t="s">
        <v>54</v>
      </c>
      <c r="F3033" t="s">
        <v>25</v>
      </c>
      <c r="G3033" t="s">
        <v>48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27</v>
      </c>
      <c r="O3033">
        <v>3</v>
      </c>
      <c r="P3033" t="s">
        <v>28</v>
      </c>
      <c r="Q3033" t="s">
        <v>56</v>
      </c>
      <c r="R3033">
        <v>32</v>
      </c>
      <c r="S3033" t="s">
        <v>57</v>
      </c>
      <c r="T3033" t="s">
        <v>85</v>
      </c>
      <c r="U3033" t="s">
        <v>4211</v>
      </c>
      <c r="V3033">
        <v>14</v>
      </c>
      <c r="W3033">
        <v>6</v>
      </c>
      <c r="X3033">
        <v>2026</v>
      </c>
      <c r="Y3033" t="s">
        <v>6237</v>
      </c>
      <c r="Z3033">
        <v>18</v>
      </c>
      <c r="AA3033" t="s">
        <v>6235</v>
      </c>
      <c r="AB3033">
        <v>288</v>
      </c>
      <c r="AC3033">
        <v>0.3282051282051282</v>
      </c>
      <c r="AD3033" t="s">
        <v>6240</v>
      </c>
      <c r="AE3033" t="s">
        <v>6236</v>
      </c>
    </row>
    <row r="3034" spans="1:31" x14ac:dyDescent="0.25">
      <c r="A3034" t="s">
        <v>4212</v>
      </c>
      <c r="B3034" s="1">
        <v>46051</v>
      </c>
      <c r="C3034">
        <v>0.82152777777777775</v>
      </c>
      <c r="D3034" t="s">
        <v>296</v>
      </c>
      <c r="E3034" t="s">
        <v>159</v>
      </c>
      <c r="F3034" t="s">
        <v>69</v>
      </c>
      <c r="G3034" t="s">
        <v>48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27</v>
      </c>
      <c r="O3034">
        <v>1</v>
      </c>
      <c r="P3034" t="s">
        <v>28</v>
      </c>
      <c r="Q3034" t="s">
        <v>29</v>
      </c>
      <c r="R3034">
        <v>58</v>
      </c>
      <c r="S3034" t="s">
        <v>71</v>
      </c>
      <c r="T3034" t="s">
        <v>41</v>
      </c>
      <c r="U3034" t="s">
        <v>4212</v>
      </c>
      <c r="V3034">
        <v>19</v>
      </c>
      <c r="W3034">
        <v>1</v>
      </c>
      <c r="X3034">
        <v>2026</v>
      </c>
      <c r="Y3034" t="s">
        <v>6232</v>
      </c>
      <c r="Z3034">
        <v>-1</v>
      </c>
      <c r="AA3034" t="s">
        <v>6229</v>
      </c>
      <c r="AB3034">
        <v>1201</v>
      </c>
      <c r="AC3034">
        <v>0.25609756097560976</v>
      </c>
      <c r="AD3034" t="s">
        <v>6233</v>
      </c>
      <c r="AE3034" t="s">
        <v>6234</v>
      </c>
    </row>
    <row r="3035" spans="1:31" x14ac:dyDescent="0.25">
      <c r="A3035" t="s">
        <v>4213</v>
      </c>
      <c r="B3035" s="1">
        <v>46056</v>
      </c>
      <c r="C3035">
        <v>0.86875000000000002</v>
      </c>
      <c r="D3035" t="s">
        <v>99</v>
      </c>
      <c r="E3035" t="s">
        <v>159</v>
      </c>
      <c r="F3035" t="s">
        <v>84</v>
      </c>
      <c r="G3035" t="s">
        <v>26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49</v>
      </c>
      <c r="O3035">
        <v>2</v>
      </c>
      <c r="P3035" t="s">
        <v>28</v>
      </c>
      <c r="Q3035" t="s">
        <v>29</v>
      </c>
      <c r="R3035">
        <v>19</v>
      </c>
      <c r="S3035" t="s">
        <v>131</v>
      </c>
      <c r="T3035" t="s">
        <v>41</v>
      </c>
      <c r="U3035" t="s">
        <v>4213</v>
      </c>
      <c r="V3035">
        <v>20</v>
      </c>
      <c r="W3035">
        <v>2</v>
      </c>
      <c r="X3035">
        <v>2026</v>
      </c>
      <c r="Y3035" t="s">
        <v>6239</v>
      </c>
      <c r="Z3035">
        <v>7</v>
      </c>
      <c r="AA3035" t="s">
        <v>6235</v>
      </c>
      <c r="AB3035">
        <v>348</v>
      </c>
      <c r="AC3035">
        <v>0.11750000000000001</v>
      </c>
      <c r="AD3035" t="s">
        <v>6233</v>
      </c>
      <c r="AE3035" t="s">
        <v>6241</v>
      </c>
    </row>
    <row r="3036" spans="1:31" x14ac:dyDescent="0.25">
      <c r="A3036" t="s">
        <v>4214</v>
      </c>
      <c r="B3036" s="1">
        <v>46117</v>
      </c>
      <c r="C3036">
        <v>0.9145833333333333</v>
      </c>
      <c r="D3036" t="s">
        <v>35</v>
      </c>
      <c r="E3036" t="s">
        <v>36</v>
      </c>
      <c r="F3036" t="s">
        <v>25</v>
      </c>
      <c r="G3036" t="s">
        <v>96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39</v>
      </c>
      <c r="O3036">
        <v>2</v>
      </c>
      <c r="P3036" t="s">
        <v>28</v>
      </c>
      <c r="Q3036" t="s">
        <v>56</v>
      </c>
      <c r="R3036">
        <v>32</v>
      </c>
      <c r="S3036" t="s">
        <v>170</v>
      </c>
      <c r="T3036" t="s">
        <v>41</v>
      </c>
      <c r="U3036" t="s">
        <v>4214</v>
      </c>
      <c r="V3036">
        <v>21</v>
      </c>
      <c r="W3036">
        <v>4</v>
      </c>
      <c r="X3036">
        <v>2026</v>
      </c>
      <c r="Y3036" t="s">
        <v>6239</v>
      </c>
      <c r="Z3036">
        <v>7</v>
      </c>
      <c r="AA3036" t="s">
        <v>6235</v>
      </c>
      <c r="AB3036">
        <v>640</v>
      </c>
      <c r="AC3036">
        <v>7.3076923076923067E-2</v>
      </c>
      <c r="AD3036" t="s">
        <v>6233</v>
      </c>
      <c r="AE3036" t="s">
        <v>6236</v>
      </c>
    </row>
    <row r="3037" spans="1:31" x14ac:dyDescent="0.25">
      <c r="A3037" t="s">
        <v>4216</v>
      </c>
      <c r="B3037" s="1">
        <v>46101</v>
      </c>
      <c r="C3037">
        <v>0.79374999999999996</v>
      </c>
      <c r="D3037" t="s">
        <v>116</v>
      </c>
      <c r="E3037" t="s">
        <v>135</v>
      </c>
      <c r="F3037" t="s">
        <v>63</v>
      </c>
      <c r="G3037" t="s">
        <v>48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91</v>
      </c>
      <c r="O3037">
        <v>3</v>
      </c>
      <c r="P3037" t="s">
        <v>28</v>
      </c>
      <c r="Q3037" t="s">
        <v>56</v>
      </c>
      <c r="R3037">
        <v>30</v>
      </c>
      <c r="S3037" t="s">
        <v>30</v>
      </c>
      <c r="T3037" t="s">
        <v>41</v>
      </c>
      <c r="U3037" t="s">
        <v>4216</v>
      </c>
      <c r="V3037">
        <v>19</v>
      </c>
      <c r="W3037">
        <v>3</v>
      </c>
      <c r="X3037">
        <v>2026</v>
      </c>
      <c r="Y3037" t="s">
        <v>6232</v>
      </c>
      <c r="Z3037">
        <v>13</v>
      </c>
      <c r="AA3037" t="s">
        <v>6235</v>
      </c>
      <c r="AB3037">
        <v>341</v>
      </c>
      <c r="AC3037">
        <v>0.39210526315789473</v>
      </c>
      <c r="AD3037" t="s">
        <v>6240</v>
      </c>
      <c r="AE3037" t="s">
        <v>6236</v>
      </c>
    </row>
    <row r="3038" spans="1:31" x14ac:dyDescent="0.25">
      <c r="A3038" t="s">
        <v>4217</v>
      </c>
      <c r="B3038" s="1">
        <v>46056</v>
      </c>
      <c r="C3038">
        <v>0.39027777777777778</v>
      </c>
      <c r="D3038" t="s">
        <v>99</v>
      </c>
      <c r="E3038" t="s">
        <v>54</v>
      </c>
      <c r="F3038" t="s">
        <v>25</v>
      </c>
      <c r="G3038" t="s">
        <v>26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49</v>
      </c>
      <c r="O3038">
        <v>3</v>
      </c>
      <c r="P3038" t="s">
        <v>28</v>
      </c>
      <c r="Q3038" t="s">
        <v>29</v>
      </c>
      <c r="R3038">
        <v>49</v>
      </c>
      <c r="S3038" t="s">
        <v>131</v>
      </c>
      <c r="T3038" t="s">
        <v>31</v>
      </c>
      <c r="U3038" t="s">
        <v>4217</v>
      </c>
      <c r="V3038">
        <v>9</v>
      </c>
      <c r="W3038">
        <v>2</v>
      </c>
      <c r="X3038">
        <v>2026</v>
      </c>
      <c r="Y3038" t="s">
        <v>6228</v>
      </c>
      <c r="Z3038">
        <v>16</v>
      </c>
      <c r="AA3038" t="s">
        <v>6235</v>
      </c>
      <c r="AB3038">
        <v>345</v>
      </c>
      <c r="AC3038">
        <v>0.10545454545454545</v>
      </c>
      <c r="AD3038" t="s">
        <v>6240</v>
      </c>
      <c r="AE3038" t="s">
        <v>6234</v>
      </c>
    </row>
    <row r="3039" spans="1:31" x14ac:dyDescent="0.25">
      <c r="A3039" t="s">
        <v>4218</v>
      </c>
      <c r="B3039" s="1">
        <v>46065</v>
      </c>
      <c r="C3039">
        <v>0.51875000000000004</v>
      </c>
      <c r="D3039" t="s">
        <v>89</v>
      </c>
      <c r="E3039" t="s">
        <v>83</v>
      </c>
      <c r="F3039" t="s">
        <v>95</v>
      </c>
      <c r="G3039" t="s">
        <v>48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91</v>
      </c>
      <c r="O3039">
        <v>3</v>
      </c>
      <c r="P3039" t="s">
        <v>28</v>
      </c>
      <c r="Q3039" t="s">
        <v>29</v>
      </c>
      <c r="R3039">
        <v>39</v>
      </c>
      <c r="S3039" t="s">
        <v>71</v>
      </c>
      <c r="T3039" t="s">
        <v>85</v>
      </c>
      <c r="U3039" t="s">
        <v>4218</v>
      </c>
      <c r="V3039">
        <v>12</v>
      </c>
      <c r="W3039">
        <v>2</v>
      </c>
      <c r="X3039">
        <v>2026</v>
      </c>
      <c r="Y3039" t="s">
        <v>6237</v>
      </c>
      <c r="Z3039">
        <v>2</v>
      </c>
      <c r="AA3039" t="s">
        <v>6235</v>
      </c>
      <c r="AB3039">
        <v>1205</v>
      </c>
      <c r="AC3039">
        <v>0.39629629629629626</v>
      </c>
      <c r="AD3039" t="s">
        <v>6240</v>
      </c>
      <c r="AE3039" t="s">
        <v>6231</v>
      </c>
    </row>
    <row r="3040" spans="1:31" x14ac:dyDescent="0.25">
      <c r="A3040" t="s">
        <v>4219</v>
      </c>
      <c r="B3040" s="1">
        <v>46027</v>
      </c>
      <c r="C3040">
        <v>0.94166666666666665</v>
      </c>
      <c r="D3040" t="s">
        <v>35</v>
      </c>
      <c r="E3040" t="s">
        <v>100</v>
      </c>
      <c r="F3040" t="s">
        <v>55</v>
      </c>
      <c r="G3040" t="s">
        <v>38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39</v>
      </c>
      <c r="O3040">
        <v>5</v>
      </c>
      <c r="P3040" t="s">
        <v>146</v>
      </c>
      <c r="Q3040" t="s">
        <v>56</v>
      </c>
      <c r="R3040">
        <v>19</v>
      </c>
      <c r="S3040" t="s">
        <v>57</v>
      </c>
      <c r="T3040" t="s">
        <v>58</v>
      </c>
      <c r="U3040" t="s">
        <v>4219</v>
      </c>
      <c r="V3040">
        <v>22</v>
      </c>
      <c r="W3040">
        <v>1</v>
      </c>
      <c r="X3040">
        <v>2026</v>
      </c>
      <c r="Y3040" t="s">
        <v>6239</v>
      </c>
      <c r="Z3040">
        <v>-1</v>
      </c>
      <c r="AA3040" t="s">
        <v>6229</v>
      </c>
      <c r="AB3040">
        <v>551</v>
      </c>
      <c r="AC3040">
        <v>0.25909090909090909</v>
      </c>
      <c r="AD3040" t="s">
        <v>6238</v>
      </c>
      <c r="AE3040" t="s">
        <v>6241</v>
      </c>
    </row>
    <row r="3041" spans="1:31" x14ac:dyDescent="0.25">
      <c r="A3041" t="s">
        <v>4220</v>
      </c>
      <c r="B3041" s="1">
        <v>46174</v>
      </c>
      <c r="C3041">
        <v>0.88194444444444442</v>
      </c>
      <c r="D3041" t="s">
        <v>53</v>
      </c>
      <c r="E3041" t="s">
        <v>135</v>
      </c>
      <c r="F3041" t="s">
        <v>76</v>
      </c>
      <c r="G3041" t="s">
        <v>48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27</v>
      </c>
      <c r="O3041">
        <v>5</v>
      </c>
      <c r="P3041" t="s">
        <v>28</v>
      </c>
      <c r="Q3041" t="s">
        <v>56</v>
      </c>
      <c r="R3041">
        <v>54</v>
      </c>
      <c r="S3041" t="s">
        <v>57</v>
      </c>
      <c r="T3041" t="s">
        <v>41</v>
      </c>
      <c r="U3041" t="s">
        <v>4220</v>
      </c>
      <c r="V3041">
        <v>21</v>
      </c>
      <c r="W3041">
        <v>6</v>
      </c>
      <c r="X3041">
        <v>2026</v>
      </c>
      <c r="Y3041" t="s">
        <v>6239</v>
      </c>
      <c r="Z3041">
        <v>17</v>
      </c>
      <c r="AA3041" t="s">
        <v>6235</v>
      </c>
      <c r="AB3041">
        <v>60</v>
      </c>
      <c r="AC3041">
        <v>0.34102564102564104</v>
      </c>
      <c r="AD3041" t="s">
        <v>6238</v>
      </c>
      <c r="AE3041" t="s">
        <v>6234</v>
      </c>
    </row>
    <row r="3042" spans="1:31" x14ac:dyDescent="0.25">
      <c r="A3042" t="s">
        <v>4221</v>
      </c>
      <c r="B3042" s="1">
        <v>46082</v>
      </c>
      <c r="C3042">
        <v>0.37083333333333335</v>
      </c>
      <c r="D3042" t="s">
        <v>75</v>
      </c>
      <c r="E3042" t="s">
        <v>100</v>
      </c>
      <c r="F3042" t="s">
        <v>84</v>
      </c>
      <c r="G3042" t="s">
        <v>26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39</v>
      </c>
      <c r="O3042">
        <v>5</v>
      </c>
      <c r="P3042" t="s">
        <v>28</v>
      </c>
      <c r="Q3042" t="s">
        <v>29</v>
      </c>
      <c r="R3042">
        <v>59</v>
      </c>
      <c r="S3042" t="s">
        <v>170</v>
      </c>
      <c r="T3042" t="s">
        <v>31</v>
      </c>
      <c r="U3042" t="s">
        <v>4221</v>
      </c>
      <c r="V3042">
        <v>8</v>
      </c>
      <c r="W3042">
        <v>3</v>
      </c>
      <c r="X3042">
        <v>2026</v>
      </c>
      <c r="Y3042" t="s">
        <v>6228</v>
      </c>
      <c r="Z3042">
        <v>12</v>
      </c>
      <c r="AA3042" t="s">
        <v>6235</v>
      </c>
      <c r="AB3042">
        <v>267</v>
      </c>
      <c r="AC3042">
        <v>0.17058823529411762</v>
      </c>
      <c r="AD3042" t="s">
        <v>6238</v>
      </c>
      <c r="AE3042" t="s">
        <v>6234</v>
      </c>
    </row>
    <row r="3043" spans="1:31" x14ac:dyDescent="0.25">
      <c r="A3043" t="s">
        <v>4222</v>
      </c>
      <c r="B3043" s="1">
        <v>46023</v>
      </c>
      <c r="C3043">
        <v>0.8125</v>
      </c>
      <c r="D3043" t="s">
        <v>53</v>
      </c>
      <c r="E3043" t="s">
        <v>139</v>
      </c>
      <c r="F3043" t="s">
        <v>25</v>
      </c>
      <c r="G3043" t="s">
        <v>104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91</v>
      </c>
      <c r="O3043">
        <v>5</v>
      </c>
      <c r="P3043" t="s">
        <v>28</v>
      </c>
      <c r="Q3043" t="s">
        <v>56</v>
      </c>
      <c r="R3043">
        <v>56</v>
      </c>
      <c r="S3043" t="s">
        <v>71</v>
      </c>
      <c r="T3043" t="s">
        <v>41</v>
      </c>
      <c r="U3043" t="s">
        <v>4222</v>
      </c>
      <c r="V3043">
        <v>19</v>
      </c>
      <c r="W3043">
        <v>1</v>
      </c>
      <c r="X3043">
        <v>2026</v>
      </c>
      <c r="Y3043" t="s">
        <v>6232</v>
      </c>
      <c r="Z3043">
        <v>8</v>
      </c>
      <c r="AA3043" t="s">
        <v>6235</v>
      </c>
      <c r="AB3043">
        <v>836</v>
      </c>
      <c r="AC3043">
        <v>0.22432432432432434</v>
      </c>
      <c r="AD3043" t="s">
        <v>6238</v>
      </c>
      <c r="AE3043" t="s">
        <v>6234</v>
      </c>
    </row>
    <row r="3044" spans="1:31" x14ac:dyDescent="0.25">
      <c r="A3044" t="s">
        <v>4223</v>
      </c>
      <c r="B3044" s="1">
        <v>46083</v>
      </c>
      <c r="C3044">
        <v>0.98541666666666672</v>
      </c>
      <c r="D3044" t="s">
        <v>296</v>
      </c>
      <c r="E3044" t="s">
        <v>36</v>
      </c>
      <c r="F3044" t="s">
        <v>25</v>
      </c>
      <c r="G3044" t="s">
        <v>38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39</v>
      </c>
      <c r="O3044">
        <v>5</v>
      </c>
      <c r="P3044" t="s">
        <v>28</v>
      </c>
      <c r="Q3044" t="s">
        <v>56</v>
      </c>
      <c r="R3044">
        <v>20</v>
      </c>
      <c r="S3044" t="s">
        <v>57</v>
      </c>
      <c r="T3044" t="s">
        <v>58</v>
      </c>
      <c r="U3044" t="s">
        <v>4223</v>
      </c>
      <c r="V3044">
        <v>23</v>
      </c>
      <c r="W3044">
        <v>3</v>
      </c>
      <c r="X3044">
        <v>2026</v>
      </c>
      <c r="Y3044" t="s">
        <v>6239</v>
      </c>
      <c r="Z3044">
        <v>17</v>
      </c>
      <c r="AA3044" t="s">
        <v>6235</v>
      </c>
      <c r="AB3044">
        <v>409</v>
      </c>
      <c r="AC3044">
        <v>0.16557377049180327</v>
      </c>
      <c r="AD3044" t="s">
        <v>6238</v>
      </c>
      <c r="AE3044" t="s">
        <v>6241</v>
      </c>
    </row>
    <row r="3045" spans="1:31" x14ac:dyDescent="0.25">
      <c r="A3045" t="s">
        <v>4224</v>
      </c>
      <c r="B3045" s="1">
        <v>46168</v>
      </c>
      <c r="C3045">
        <v>0.3923611111111111</v>
      </c>
      <c r="D3045" t="s">
        <v>62</v>
      </c>
      <c r="E3045" t="s">
        <v>90</v>
      </c>
      <c r="F3045" t="s">
        <v>55</v>
      </c>
      <c r="G3045" t="s">
        <v>104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91</v>
      </c>
      <c r="O3045">
        <v>3</v>
      </c>
      <c r="P3045" t="s">
        <v>28</v>
      </c>
      <c r="Q3045" t="s">
        <v>56</v>
      </c>
      <c r="R3045">
        <v>34</v>
      </c>
      <c r="S3045" t="s">
        <v>131</v>
      </c>
      <c r="T3045" t="s">
        <v>31</v>
      </c>
      <c r="U3045" t="s">
        <v>4224</v>
      </c>
      <c r="V3045">
        <v>9</v>
      </c>
      <c r="W3045">
        <v>5</v>
      </c>
      <c r="X3045">
        <v>2026</v>
      </c>
      <c r="Y3045" t="s">
        <v>6228</v>
      </c>
      <c r="Z3045">
        <v>20</v>
      </c>
      <c r="AA3045" t="s">
        <v>6235</v>
      </c>
      <c r="AB3045">
        <v>876</v>
      </c>
      <c r="AC3045">
        <v>0.29047619047619044</v>
      </c>
      <c r="AD3045" t="s">
        <v>6240</v>
      </c>
      <c r="AE3045" t="s">
        <v>6236</v>
      </c>
    </row>
    <row r="3046" spans="1:31" x14ac:dyDescent="0.25">
      <c r="A3046" t="s">
        <v>4225</v>
      </c>
      <c r="B3046" s="1">
        <v>46175</v>
      </c>
      <c r="C3046">
        <v>0.6333333333333333</v>
      </c>
      <c r="D3046" t="s">
        <v>45</v>
      </c>
      <c r="E3046" t="s">
        <v>54</v>
      </c>
      <c r="F3046" t="s">
        <v>166</v>
      </c>
      <c r="G3046" t="s">
        <v>96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91</v>
      </c>
      <c r="O3046">
        <v>3</v>
      </c>
      <c r="P3046" t="s">
        <v>28</v>
      </c>
      <c r="Q3046" t="s">
        <v>29</v>
      </c>
      <c r="R3046">
        <v>59</v>
      </c>
      <c r="S3046" t="s">
        <v>131</v>
      </c>
      <c r="T3046" t="s">
        <v>58</v>
      </c>
      <c r="U3046" t="s">
        <v>4225</v>
      </c>
      <c r="V3046">
        <v>15</v>
      </c>
      <c r="W3046">
        <v>6</v>
      </c>
      <c r="X3046">
        <v>2026</v>
      </c>
      <c r="Y3046" t="s">
        <v>6232</v>
      </c>
      <c r="Z3046">
        <v>-2</v>
      </c>
      <c r="AA3046" t="s">
        <v>6229</v>
      </c>
      <c r="AB3046">
        <v>972</v>
      </c>
      <c r="AC3046">
        <v>0.10857142857142857</v>
      </c>
      <c r="AD3046" t="s">
        <v>6240</v>
      </c>
      <c r="AE3046" t="s">
        <v>6234</v>
      </c>
    </row>
    <row r="3047" spans="1:31" x14ac:dyDescent="0.25">
      <c r="A3047" t="s">
        <v>4226</v>
      </c>
      <c r="B3047" s="1">
        <v>46098</v>
      </c>
      <c r="C3047">
        <v>0.60277777777777775</v>
      </c>
      <c r="D3047" t="s">
        <v>62</v>
      </c>
      <c r="E3047" t="s">
        <v>83</v>
      </c>
      <c r="F3047" t="s">
        <v>69</v>
      </c>
      <c r="G3047" t="s">
        <v>48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39</v>
      </c>
      <c r="O3047">
        <v>3</v>
      </c>
      <c r="P3047" t="s">
        <v>28</v>
      </c>
      <c r="Q3047" t="s">
        <v>29</v>
      </c>
      <c r="R3047">
        <v>43</v>
      </c>
      <c r="S3047" t="s">
        <v>131</v>
      </c>
      <c r="T3047" t="s">
        <v>85</v>
      </c>
      <c r="U3047" t="s">
        <v>4226</v>
      </c>
      <c r="V3047">
        <v>14</v>
      </c>
      <c r="W3047">
        <v>3</v>
      </c>
      <c r="X3047">
        <v>2026</v>
      </c>
      <c r="Y3047" t="s">
        <v>6237</v>
      </c>
      <c r="Z3047">
        <v>9</v>
      </c>
      <c r="AA3047" t="s">
        <v>6235</v>
      </c>
      <c r="AB3047">
        <v>700</v>
      </c>
      <c r="AC3047">
        <v>0.29166666666666669</v>
      </c>
      <c r="AD3047" t="s">
        <v>6240</v>
      </c>
      <c r="AE3047" t="s">
        <v>6231</v>
      </c>
    </row>
    <row r="3048" spans="1:31" x14ac:dyDescent="0.25">
      <c r="A3048" t="s">
        <v>4227</v>
      </c>
      <c r="B3048" s="1">
        <v>46050</v>
      </c>
      <c r="C3048">
        <v>0.96597222222222223</v>
      </c>
      <c r="D3048" t="s">
        <v>23</v>
      </c>
      <c r="E3048" t="s">
        <v>139</v>
      </c>
      <c r="F3048" t="s">
        <v>69</v>
      </c>
      <c r="G3048" t="s">
        <v>48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91</v>
      </c>
      <c r="O3048">
        <v>2</v>
      </c>
      <c r="P3048" t="s">
        <v>28</v>
      </c>
      <c r="Q3048" t="s">
        <v>56</v>
      </c>
      <c r="R3048">
        <v>55</v>
      </c>
      <c r="S3048" t="s">
        <v>40</v>
      </c>
      <c r="T3048" t="s">
        <v>58</v>
      </c>
      <c r="U3048" t="s">
        <v>4227</v>
      </c>
      <c r="V3048">
        <v>23</v>
      </c>
      <c r="W3048">
        <v>1</v>
      </c>
      <c r="X3048">
        <v>2026</v>
      </c>
      <c r="Y3048" t="s">
        <v>6239</v>
      </c>
      <c r="Z3048">
        <v>20</v>
      </c>
      <c r="AA3048" t="s">
        <v>6235</v>
      </c>
      <c r="AB3048">
        <v>648</v>
      </c>
      <c r="AC3048">
        <v>0.30714285714285716</v>
      </c>
      <c r="AD3048" t="s">
        <v>6233</v>
      </c>
      <c r="AE3048" t="s">
        <v>6234</v>
      </c>
    </row>
    <row r="3049" spans="1:31" x14ac:dyDescent="0.25">
      <c r="A3049" t="s">
        <v>4228</v>
      </c>
      <c r="B3049" s="1">
        <v>46198</v>
      </c>
      <c r="C3049">
        <v>0.47638888888888886</v>
      </c>
      <c r="D3049" t="s">
        <v>130</v>
      </c>
      <c r="E3049" t="s">
        <v>100</v>
      </c>
      <c r="F3049" t="s">
        <v>84</v>
      </c>
      <c r="G3049" t="s">
        <v>117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27</v>
      </c>
      <c r="O3049">
        <v>4</v>
      </c>
      <c r="P3049" t="s">
        <v>28</v>
      </c>
      <c r="Q3049" t="s">
        <v>56</v>
      </c>
      <c r="R3049">
        <v>54</v>
      </c>
      <c r="S3049" t="s">
        <v>71</v>
      </c>
      <c r="T3049" t="s">
        <v>58</v>
      </c>
      <c r="U3049" t="s">
        <v>4228</v>
      </c>
      <c r="V3049">
        <v>11</v>
      </c>
      <c r="W3049">
        <v>6</v>
      </c>
      <c r="X3049">
        <v>2026</v>
      </c>
      <c r="Y3049" t="s">
        <v>6237</v>
      </c>
      <c r="Z3049">
        <v>11</v>
      </c>
      <c r="AA3049" t="s">
        <v>6235</v>
      </c>
      <c r="AB3049">
        <v>185</v>
      </c>
      <c r="AC3049">
        <v>0.23333333333333334</v>
      </c>
      <c r="AD3049" t="s">
        <v>6230</v>
      </c>
      <c r="AE3049" t="s">
        <v>6234</v>
      </c>
    </row>
    <row r="3050" spans="1:31" x14ac:dyDescent="0.25">
      <c r="A3050" t="s">
        <v>4229</v>
      </c>
      <c r="B3050" s="1">
        <v>46117</v>
      </c>
      <c r="C3050">
        <v>0.98124999999999996</v>
      </c>
      <c r="D3050" t="s">
        <v>296</v>
      </c>
      <c r="E3050" t="s">
        <v>90</v>
      </c>
      <c r="F3050" t="s">
        <v>63</v>
      </c>
      <c r="G3050" t="s">
        <v>26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91</v>
      </c>
      <c r="O3050">
        <v>2</v>
      </c>
      <c r="P3050" t="s">
        <v>28</v>
      </c>
      <c r="Q3050" t="s">
        <v>29</v>
      </c>
      <c r="R3050">
        <v>33</v>
      </c>
      <c r="S3050" t="s">
        <v>170</v>
      </c>
      <c r="T3050" t="s">
        <v>58</v>
      </c>
      <c r="U3050" t="s">
        <v>4229</v>
      </c>
      <c r="V3050">
        <v>23</v>
      </c>
      <c r="W3050">
        <v>4</v>
      </c>
      <c r="X3050">
        <v>2026</v>
      </c>
      <c r="Y3050" t="s">
        <v>6239</v>
      </c>
      <c r="Z3050">
        <v>17</v>
      </c>
      <c r="AA3050" t="s">
        <v>6235</v>
      </c>
      <c r="AB3050">
        <v>443</v>
      </c>
      <c r="AC3050">
        <v>0.15</v>
      </c>
      <c r="AD3050" t="s">
        <v>6233</v>
      </c>
      <c r="AE3050" t="s">
        <v>6236</v>
      </c>
    </row>
    <row r="3051" spans="1:31" x14ac:dyDescent="0.25">
      <c r="A3051" t="s">
        <v>4230</v>
      </c>
      <c r="B3051" s="1">
        <v>46058</v>
      </c>
      <c r="C3051">
        <v>0.49861111111111112</v>
      </c>
      <c r="D3051" t="s">
        <v>75</v>
      </c>
      <c r="E3051" t="s">
        <v>135</v>
      </c>
      <c r="F3051" t="s">
        <v>47</v>
      </c>
      <c r="G3051" t="s">
        <v>117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70</v>
      </c>
      <c r="O3051">
        <v>1</v>
      </c>
      <c r="P3051" t="s">
        <v>28</v>
      </c>
      <c r="Q3051" t="s">
        <v>56</v>
      </c>
      <c r="R3051">
        <v>55</v>
      </c>
      <c r="S3051" t="s">
        <v>71</v>
      </c>
      <c r="T3051" t="s">
        <v>58</v>
      </c>
      <c r="U3051" t="s">
        <v>4230</v>
      </c>
      <c r="V3051">
        <v>11</v>
      </c>
      <c r="W3051">
        <v>2</v>
      </c>
      <c r="X3051">
        <v>2026</v>
      </c>
      <c r="Y3051" t="s">
        <v>6237</v>
      </c>
      <c r="Z3051">
        <v>2</v>
      </c>
      <c r="AA3051" t="s">
        <v>6235</v>
      </c>
      <c r="AB3051">
        <v>89</v>
      </c>
      <c r="AC3051">
        <v>0.1</v>
      </c>
      <c r="AD3051" t="s">
        <v>6233</v>
      </c>
      <c r="AE3051" t="s">
        <v>6234</v>
      </c>
    </row>
    <row r="3052" spans="1:31" x14ac:dyDescent="0.25">
      <c r="A3052" t="s">
        <v>4231</v>
      </c>
      <c r="B3052" s="1">
        <v>46150</v>
      </c>
      <c r="C3052">
        <v>0.75486111111111109</v>
      </c>
      <c r="D3052" t="s">
        <v>145</v>
      </c>
      <c r="E3052" t="s">
        <v>83</v>
      </c>
      <c r="F3052" t="s">
        <v>55</v>
      </c>
      <c r="G3052" t="s">
        <v>48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39</v>
      </c>
      <c r="O3052">
        <v>1</v>
      </c>
      <c r="P3052" t="s">
        <v>28</v>
      </c>
      <c r="Q3052" t="s">
        <v>29</v>
      </c>
      <c r="R3052">
        <v>42</v>
      </c>
      <c r="S3052" t="s">
        <v>30</v>
      </c>
      <c r="T3052" t="s">
        <v>41</v>
      </c>
      <c r="U3052" t="s">
        <v>4231</v>
      </c>
      <c r="V3052">
        <v>18</v>
      </c>
      <c r="W3052">
        <v>5</v>
      </c>
      <c r="X3052">
        <v>2026</v>
      </c>
      <c r="Y3052" t="s">
        <v>6232</v>
      </c>
      <c r="Z3052">
        <v>0</v>
      </c>
      <c r="AA3052" t="s">
        <v>6229</v>
      </c>
      <c r="AB3052">
        <v>415</v>
      </c>
      <c r="AC3052">
        <v>8.8095238095238101E-2</v>
      </c>
      <c r="AD3052" t="s">
        <v>6233</v>
      </c>
      <c r="AE3052" t="s">
        <v>6231</v>
      </c>
    </row>
    <row r="3053" spans="1:31" x14ac:dyDescent="0.25">
      <c r="A3053" t="s">
        <v>4232</v>
      </c>
      <c r="B3053" s="1">
        <v>46099</v>
      </c>
      <c r="C3053">
        <v>0.90555555555555556</v>
      </c>
      <c r="D3053" t="s">
        <v>116</v>
      </c>
      <c r="E3053" t="s">
        <v>159</v>
      </c>
      <c r="F3053" t="s">
        <v>84</v>
      </c>
      <c r="G3053" t="s">
        <v>104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49</v>
      </c>
      <c r="O3053">
        <v>4</v>
      </c>
      <c r="P3053" t="s">
        <v>28</v>
      </c>
      <c r="Q3053" t="s">
        <v>56</v>
      </c>
      <c r="R3053">
        <v>18</v>
      </c>
      <c r="S3053" t="s">
        <v>40</v>
      </c>
      <c r="T3053" t="s">
        <v>41</v>
      </c>
      <c r="U3053" t="s">
        <v>4232</v>
      </c>
      <c r="V3053">
        <v>21</v>
      </c>
      <c r="W3053">
        <v>3</v>
      </c>
      <c r="X3053">
        <v>2026</v>
      </c>
      <c r="Y3053" t="s">
        <v>6239</v>
      </c>
      <c r="Z3053">
        <v>2</v>
      </c>
      <c r="AA3053" t="s">
        <v>6235</v>
      </c>
      <c r="AB3053">
        <v>192</v>
      </c>
      <c r="AC3053">
        <v>0.375</v>
      </c>
      <c r="AD3053" t="s">
        <v>6230</v>
      </c>
      <c r="AE3053" t="s">
        <v>6241</v>
      </c>
    </row>
    <row r="3054" spans="1:31" x14ac:dyDescent="0.25">
      <c r="A3054" t="s">
        <v>4233</v>
      </c>
      <c r="B3054" s="1">
        <v>46123</v>
      </c>
      <c r="C3054">
        <v>0.95833333333333337</v>
      </c>
      <c r="D3054" t="s">
        <v>23</v>
      </c>
      <c r="E3054" t="s">
        <v>139</v>
      </c>
      <c r="F3054" t="s">
        <v>55</v>
      </c>
      <c r="G3054" t="s">
        <v>104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49</v>
      </c>
      <c r="O3054">
        <v>3</v>
      </c>
      <c r="P3054" t="s">
        <v>28</v>
      </c>
      <c r="Q3054" t="s">
        <v>29</v>
      </c>
      <c r="R3054">
        <v>56</v>
      </c>
      <c r="S3054" t="s">
        <v>64</v>
      </c>
      <c r="T3054" t="s">
        <v>58</v>
      </c>
      <c r="U3054" t="s">
        <v>4233</v>
      </c>
      <c r="V3054">
        <v>23</v>
      </c>
      <c r="W3054">
        <v>4</v>
      </c>
      <c r="X3054">
        <v>2026</v>
      </c>
      <c r="Y3054" t="s">
        <v>6239</v>
      </c>
      <c r="Z3054">
        <v>6</v>
      </c>
      <c r="AA3054" t="s">
        <v>6235</v>
      </c>
      <c r="AB3054">
        <v>208</v>
      </c>
      <c r="AC3054">
        <v>0.40344827586206894</v>
      </c>
      <c r="AD3054" t="s">
        <v>6240</v>
      </c>
      <c r="AE3054" t="s">
        <v>6234</v>
      </c>
    </row>
    <row r="3055" spans="1:31" x14ac:dyDescent="0.25">
      <c r="A3055" t="s">
        <v>4234</v>
      </c>
      <c r="B3055" s="1">
        <v>46088</v>
      </c>
      <c r="C3055">
        <v>0.49305555555555558</v>
      </c>
      <c r="D3055" t="s">
        <v>89</v>
      </c>
      <c r="E3055" t="s">
        <v>24</v>
      </c>
      <c r="F3055" t="s">
        <v>95</v>
      </c>
      <c r="G3055" t="s">
        <v>104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27</v>
      </c>
      <c r="O3055">
        <v>2</v>
      </c>
      <c r="P3055" t="s">
        <v>28</v>
      </c>
      <c r="Q3055" t="s">
        <v>29</v>
      </c>
      <c r="R3055">
        <v>37</v>
      </c>
      <c r="S3055" t="s">
        <v>64</v>
      </c>
      <c r="T3055" t="s">
        <v>58</v>
      </c>
      <c r="U3055" t="s">
        <v>4234</v>
      </c>
      <c r="V3055">
        <v>11</v>
      </c>
      <c r="W3055">
        <v>3</v>
      </c>
      <c r="X3055">
        <v>2026</v>
      </c>
      <c r="Y3055" t="s">
        <v>6237</v>
      </c>
      <c r="Z3055">
        <v>15</v>
      </c>
      <c r="AA3055" t="s">
        <v>6235</v>
      </c>
      <c r="AB3055">
        <v>864</v>
      </c>
      <c r="AC3055">
        <v>0.16170212765957445</v>
      </c>
      <c r="AD3055" t="s">
        <v>6233</v>
      </c>
      <c r="AE3055" t="s">
        <v>6231</v>
      </c>
    </row>
    <row r="3056" spans="1:31" x14ac:dyDescent="0.25">
      <c r="A3056" t="s">
        <v>4235</v>
      </c>
      <c r="B3056" s="1">
        <v>46049</v>
      </c>
      <c r="C3056">
        <v>0.49930555555555556</v>
      </c>
      <c r="D3056" t="s">
        <v>121</v>
      </c>
      <c r="E3056" t="s">
        <v>46</v>
      </c>
      <c r="F3056" t="s">
        <v>95</v>
      </c>
      <c r="G3056" t="s">
        <v>38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91</v>
      </c>
      <c r="O3056">
        <v>4</v>
      </c>
      <c r="P3056" t="s">
        <v>28</v>
      </c>
      <c r="Q3056" t="s">
        <v>56</v>
      </c>
      <c r="R3056">
        <v>29</v>
      </c>
      <c r="S3056" t="s">
        <v>131</v>
      </c>
      <c r="T3056" t="s">
        <v>58</v>
      </c>
      <c r="U3056" t="s">
        <v>4235</v>
      </c>
      <c r="V3056">
        <v>11</v>
      </c>
      <c r="W3056">
        <v>1</v>
      </c>
      <c r="X3056">
        <v>2026</v>
      </c>
      <c r="Y3056" t="s">
        <v>6237</v>
      </c>
      <c r="Z3056">
        <v>5</v>
      </c>
      <c r="AA3056" t="s">
        <v>6235</v>
      </c>
      <c r="AB3056">
        <v>1193</v>
      </c>
      <c r="AC3056">
        <v>0.14444444444444446</v>
      </c>
      <c r="AD3056" t="s">
        <v>6230</v>
      </c>
      <c r="AE3056" t="s">
        <v>6236</v>
      </c>
    </row>
    <row r="3057" spans="1:31" x14ac:dyDescent="0.25">
      <c r="A3057" t="s">
        <v>4236</v>
      </c>
      <c r="B3057" s="1">
        <v>46173</v>
      </c>
      <c r="C3057">
        <v>0.99236111111111114</v>
      </c>
      <c r="D3057" t="s">
        <v>53</v>
      </c>
      <c r="E3057" t="s">
        <v>24</v>
      </c>
      <c r="F3057" t="s">
        <v>55</v>
      </c>
      <c r="G3057" t="s">
        <v>38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70</v>
      </c>
      <c r="O3057">
        <v>5</v>
      </c>
      <c r="P3057" t="s">
        <v>28</v>
      </c>
      <c r="Q3057" t="s">
        <v>56</v>
      </c>
      <c r="R3057">
        <v>41</v>
      </c>
      <c r="S3057" t="s">
        <v>170</v>
      </c>
      <c r="T3057" t="s">
        <v>58</v>
      </c>
      <c r="U3057" t="s">
        <v>4236</v>
      </c>
      <c r="V3057">
        <v>23</v>
      </c>
      <c r="W3057">
        <v>5</v>
      </c>
      <c r="X3057">
        <v>2026</v>
      </c>
      <c r="Y3057" t="s">
        <v>6239</v>
      </c>
      <c r="Z3057">
        <v>18</v>
      </c>
      <c r="AA3057" t="s">
        <v>6235</v>
      </c>
      <c r="AB3057">
        <v>581</v>
      </c>
      <c r="AC3057">
        <v>6.1904761904761907E-2</v>
      </c>
      <c r="AD3057" t="s">
        <v>6238</v>
      </c>
      <c r="AE3057" t="s">
        <v>6231</v>
      </c>
    </row>
    <row r="3058" spans="1:31" x14ac:dyDescent="0.25">
      <c r="A3058" t="s">
        <v>4237</v>
      </c>
      <c r="B3058" s="1">
        <v>46038</v>
      </c>
      <c r="C3058">
        <v>0.87430555555555556</v>
      </c>
      <c r="D3058" t="s">
        <v>62</v>
      </c>
      <c r="E3058" t="s">
        <v>54</v>
      </c>
      <c r="F3058" t="s">
        <v>166</v>
      </c>
      <c r="G3058" t="s">
        <v>104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49</v>
      </c>
      <c r="O3058">
        <v>2</v>
      </c>
      <c r="P3058" t="s">
        <v>28</v>
      </c>
      <c r="Q3058" t="s">
        <v>29</v>
      </c>
      <c r="R3058">
        <v>23</v>
      </c>
      <c r="S3058" t="s">
        <v>30</v>
      </c>
      <c r="T3058" t="s">
        <v>41</v>
      </c>
      <c r="U3058" t="s">
        <v>4237</v>
      </c>
      <c r="V3058">
        <v>20</v>
      </c>
      <c r="W3058">
        <v>1</v>
      </c>
      <c r="X3058">
        <v>2026</v>
      </c>
      <c r="Y3058" t="s">
        <v>6239</v>
      </c>
      <c r="Z3058">
        <v>10</v>
      </c>
      <c r="AA3058" t="s">
        <v>6235</v>
      </c>
      <c r="AB3058">
        <v>946</v>
      </c>
      <c r="AC3058">
        <v>0.40333333333333332</v>
      </c>
      <c r="AD3058" t="s">
        <v>6233</v>
      </c>
      <c r="AE3058" t="s">
        <v>6241</v>
      </c>
    </row>
    <row r="3059" spans="1:31" x14ac:dyDescent="0.25">
      <c r="A3059" t="s">
        <v>4238</v>
      </c>
      <c r="B3059" s="1">
        <v>46183</v>
      </c>
      <c r="C3059">
        <v>0.86458333333333337</v>
      </c>
      <c r="D3059" t="s">
        <v>145</v>
      </c>
      <c r="E3059" t="s">
        <v>90</v>
      </c>
      <c r="F3059" t="s">
        <v>55</v>
      </c>
      <c r="G3059" t="s">
        <v>48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39</v>
      </c>
      <c r="O3059">
        <v>4</v>
      </c>
      <c r="P3059" t="s">
        <v>28</v>
      </c>
      <c r="Q3059" t="s">
        <v>29</v>
      </c>
      <c r="R3059">
        <v>25</v>
      </c>
      <c r="S3059" t="s">
        <v>40</v>
      </c>
      <c r="T3059" t="s">
        <v>41</v>
      </c>
      <c r="U3059" t="s">
        <v>4238</v>
      </c>
      <c r="V3059">
        <v>20</v>
      </c>
      <c r="W3059">
        <v>6</v>
      </c>
      <c r="X3059">
        <v>2026</v>
      </c>
      <c r="Y3059" t="s">
        <v>6239</v>
      </c>
      <c r="Z3059">
        <v>5</v>
      </c>
      <c r="AA3059" t="s">
        <v>6235</v>
      </c>
      <c r="AB3059">
        <v>515</v>
      </c>
      <c r="AC3059">
        <v>7.0000000000000007E-2</v>
      </c>
      <c r="AD3059" t="s">
        <v>6230</v>
      </c>
      <c r="AE3059" t="s">
        <v>6241</v>
      </c>
    </row>
    <row r="3060" spans="1:31" x14ac:dyDescent="0.25">
      <c r="A3060" t="s">
        <v>4239</v>
      </c>
      <c r="B3060" s="1">
        <v>46057</v>
      </c>
      <c r="C3060">
        <v>0.70138888888888884</v>
      </c>
      <c r="D3060" t="s">
        <v>296</v>
      </c>
      <c r="E3060" t="s">
        <v>36</v>
      </c>
      <c r="F3060" t="s">
        <v>69</v>
      </c>
      <c r="G3060" t="s">
        <v>26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27</v>
      </c>
      <c r="O3060">
        <v>5</v>
      </c>
      <c r="P3060" t="s">
        <v>28</v>
      </c>
      <c r="Q3060" t="s">
        <v>56</v>
      </c>
      <c r="R3060">
        <v>23</v>
      </c>
      <c r="S3060" t="s">
        <v>40</v>
      </c>
      <c r="T3060" t="s">
        <v>58</v>
      </c>
      <c r="U3060" t="s">
        <v>4239</v>
      </c>
      <c r="V3060">
        <v>16</v>
      </c>
      <c r="W3060">
        <v>2</v>
      </c>
      <c r="X3060">
        <v>2026</v>
      </c>
      <c r="Y3060" t="s">
        <v>6232</v>
      </c>
      <c r="Z3060">
        <v>10</v>
      </c>
      <c r="AA3060" t="s">
        <v>6235</v>
      </c>
      <c r="AB3060">
        <v>1026</v>
      </c>
      <c r="AC3060">
        <v>2.3809523809523808E-2</v>
      </c>
      <c r="AD3060" t="s">
        <v>6238</v>
      </c>
      <c r="AE3060" t="s">
        <v>6241</v>
      </c>
    </row>
    <row r="3061" spans="1:31" x14ac:dyDescent="0.25">
      <c r="A3061" t="s">
        <v>4240</v>
      </c>
      <c r="B3061" s="1">
        <v>46097</v>
      </c>
      <c r="C3061">
        <v>0.9</v>
      </c>
      <c r="D3061" t="s">
        <v>145</v>
      </c>
      <c r="E3061" t="s">
        <v>36</v>
      </c>
      <c r="F3061" t="s">
        <v>55</v>
      </c>
      <c r="G3061" t="s">
        <v>48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70</v>
      </c>
      <c r="O3061">
        <v>1</v>
      </c>
      <c r="P3061" t="s">
        <v>28</v>
      </c>
      <c r="Q3061" t="s">
        <v>29</v>
      </c>
      <c r="R3061">
        <v>35</v>
      </c>
      <c r="S3061" t="s">
        <v>57</v>
      </c>
      <c r="T3061" t="s">
        <v>41</v>
      </c>
      <c r="U3061" t="s">
        <v>4240</v>
      </c>
      <c r="V3061">
        <v>21</v>
      </c>
      <c r="W3061">
        <v>3</v>
      </c>
      <c r="X3061">
        <v>2026</v>
      </c>
      <c r="Y3061" t="s">
        <v>6239</v>
      </c>
      <c r="Z3061">
        <v>15</v>
      </c>
      <c r="AA3061" t="s">
        <v>6235</v>
      </c>
      <c r="AB3061">
        <v>340</v>
      </c>
      <c r="AC3061">
        <v>9.3617021276595755E-2</v>
      </c>
      <c r="AD3061" t="s">
        <v>6233</v>
      </c>
      <c r="AE3061" t="s">
        <v>6236</v>
      </c>
    </row>
    <row r="3062" spans="1:31" x14ac:dyDescent="0.25">
      <c r="A3062" t="s">
        <v>4241</v>
      </c>
      <c r="B3062" s="1">
        <v>46119</v>
      </c>
      <c r="C3062">
        <v>0.73055555555555551</v>
      </c>
      <c r="D3062" t="s">
        <v>23</v>
      </c>
      <c r="E3062" t="s">
        <v>90</v>
      </c>
      <c r="F3062" t="s">
        <v>37</v>
      </c>
      <c r="G3062" t="s">
        <v>104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70</v>
      </c>
      <c r="O3062">
        <v>4</v>
      </c>
      <c r="P3062" t="s">
        <v>28</v>
      </c>
      <c r="Q3062" t="s">
        <v>56</v>
      </c>
      <c r="R3062">
        <v>23</v>
      </c>
      <c r="S3062" t="s">
        <v>131</v>
      </c>
      <c r="T3062" t="s">
        <v>58</v>
      </c>
      <c r="U3062" t="s">
        <v>4241</v>
      </c>
      <c r="V3062">
        <v>17</v>
      </c>
      <c r="W3062">
        <v>4</v>
      </c>
      <c r="X3062">
        <v>2026</v>
      </c>
      <c r="Y3062" t="s">
        <v>6232</v>
      </c>
      <c r="Z3062">
        <v>11</v>
      </c>
      <c r="AA3062" t="s">
        <v>6235</v>
      </c>
      <c r="AB3062">
        <v>593</v>
      </c>
      <c r="AC3062">
        <v>7.6923076923076927E-2</v>
      </c>
      <c r="AD3062" t="s">
        <v>6230</v>
      </c>
      <c r="AE3062" t="s">
        <v>6241</v>
      </c>
    </row>
    <row r="3063" spans="1:31" x14ac:dyDescent="0.25">
      <c r="A3063" t="s">
        <v>4242</v>
      </c>
      <c r="B3063" s="1">
        <v>46193</v>
      </c>
      <c r="C3063">
        <v>0.39166666666666666</v>
      </c>
      <c r="D3063" t="s">
        <v>145</v>
      </c>
      <c r="E3063" t="s">
        <v>159</v>
      </c>
      <c r="F3063" t="s">
        <v>84</v>
      </c>
      <c r="G3063" t="s">
        <v>117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49</v>
      </c>
      <c r="O3063">
        <v>1</v>
      </c>
      <c r="P3063" t="s">
        <v>28</v>
      </c>
      <c r="Q3063" t="s">
        <v>29</v>
      </c>
      <c r="R3063">
        <v>24</v>
      </c>
      <c r="S3063" t="s">
        <v>64</v>
      </c>
      <c r="T3063" t="s">
        <v>31</v>
      </c>
      <c r="U3063" t="s">
        <v>4242</v>
      </c>
      <c r="V3063">
        <v>9</v>
      </c>
      <c r="W3063">
        <v>6</v>
      </c>
      <c r="X3063">
        <v>2026</v>
      </c>
      <c r="Y3063" t="s">
        <v>6228</v>
      </c>
      <c r="Z3063">
        <v>10</v>
      </c>
      <c r="AA3063" t="s">
        <v>6235</v>
      </c>
      <c r="AB3063">
        <v>921</v>
      </c>
      <c r="AC3063">
        <v>0.3116279069767442</v>
      </c>
      <c r="AD3063" t="s">
        <v>6233</v>
      </c>
      <c r="AE3063" t="s">
        <v>6241</v>
      </c>
    </row>
    <row r="3064" spans="1:31" x14ac:dyDescent="0.25">
      <c r="A3064" t="s">
        <v>4243</v>
      </c>
      <c r="B3064" s="1">
        <v>46072</v>
      </c>
      <c r="C3064">
        <v>0.57708333333333328</v>
      </c>
      <c r="D3064" t="s">
        <v>89</v>
      </c>
      <c r="E3064" t="s">
        <v>139</v>
      </c>
      <c r="F3064" t="s">
        <v>166</v>
      </c>
      <c r="G3064" t="s">
        <v>96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49</v>
      </c>
      <c r="O3064">
        <v>5</v>
      </c>
      <c r="P3064" t="s">
        <v>28</v>
      </c>
      <c r="Q3064" t="s">
        <v>29</v>
      </c>
      <c r="R3064">
        <v>21</v>
      </c>
      <c r="S3064" t="s">
        <v>71</v>
      </c>
      <c r="T3064" t="s">
        <v>85</v>
      </c>
      <c r="U3064" t="s">
        <v>4243</v>
      </c>
      <c r="V3064">
        <v>13</v>
      </c>
      <c r="W3064">
        <v>2</v>
      </c>
      <c r="X3064">
        <v>2026</v>
      </c>
      <c r="Y3064" t="s">
        <v>6237</v>
      </c>
      <c r="Z3064">
        <v>18</v>
      </c>
      <c r="AA3064" t="s">
        <v>6235</v>
      </c>
      <c r="AB3064">
        <v>1195</v>
      </c>
      <c r="AC3064">
        <v>5.7446808510638304E-2</v>
      </c>
      <c r="AD3064" t="s">
        <v>6238</v>
      </c>
      <c r="AE3064" t="s">
        <v>6241</v>
      </c>
    </row>
    <row r="3065" spans="1:31" x14ac:dyDescent="0.25">
      <c r="A3065" t="s">
        <v>4245</v>
      </c>
      <c r="B3065" s="1">
        <v>46202</v>
      </c>
      <c r="C3065">
        <v>0.47499999999999998</v>
      </c>
      <c r="D3065" t="s">
        <v>75</v>
      </c>
      <c r="E3065" t="s">
        <v>83</v>
      </c>
      <c r="F3065" t="s">
        <v>37</v>
      </c>
      <c r="G3065" t="s">
        <v>96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27</v>
      </c>
      <c r="O3065">
        <v>4</v>
      </c>
      <c r="P3065" t="s">
        <v>28</v>
      </c>
      <c r="Q3065" t="s">
        <v>29</v>
      </c>
      <c r="R3065">
        <v>36</v>
      </c>
      <c r="S3065" t="s">
        <v>57</v>
      </c>
      <c r="T3065" t="s">
        <v>58</v>
      </c>
      <c r="U3065" t="s">
        <v>4245</v>
      </c>
      <c r="V3065">
        <v>11</v>
      </c>
      <c r="W3065">
        <v>6</v>
      </c>
      <c r="X3065">
        <v>2026</v>
      </c>
      <c r="Y3065" t="s">
        <v>6237</v>
      </c>
      <c r="Z3065">
        <v>-1</v>
      </c>
      <c r="AA3065" t="s">
        <v>6229</v>
      </c>
      <c r="AB3065">
        <v>552</v>
      </c>
      <c r="AC3065">
        <v>0.52</v>
      </c>
      <c r="AD3065" t="s">
        <v>6230</v>
      </c>
      <c r="AE3065" t="s">
        <v>6231</v>
      </c>
    </row>
    <row r="3066" spans="1:31" x14ac:dyDescent="0.25">
      <c r="A3066" t="s">
        <v>4246</v>
      </c>
      <c r="B3066" s="1">
        <v>46171</v>
      </c>
      <c r="C3066">
        <v>0.95277777777777772</v>
      </c>
      <c r="D3066" t="s">
        <v>53</v>
      </c>
      <c r="E3066" t="s">
        <v>90</v>
      </c>
      <c r="F3066" t="s">
        <v>55</v>
      </c>
      <c r="G3066" t="s">
        <v>104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70</v>
      </c>
      <c r="O3066">
        <v>3</v>
      </c>
      <c r="P3066" t="s">
        <v>28</v>
      </c>
      <c r="Q3066" t="s">
        <v>56</v>
      </c>
      <c r="R3066">
        <v>36</v>
      </c>
      <c r="S3066" t="s">
        <v>30</v>
      </c>
      <c r="T3066" t="s">
        <v>58</v>
      </c>
      <c r="U3066" t="s">
        <v>4246</v>
      </c>
      <c r="V3066">
        <v>22</v>
      </c>
      <c r="W3066">
        <v>5</v>
      </c>
      <c r="X3066">
        <v>2026</v>
      </c>
      <c r="Y3066" t="s">
        <v>6239</v>
      </c>
      <c r="Z3066">
        <v>13</v>
      </c>
      <c r="AA3066" t="s">
        <v>6235</v>
      </c>
      <c r="AB3066">
        <v>89</v>
      </c>
      <c r="AC3066">
        <v>0.28269230769230769</v>
      </c>
      <c r="AD3066" t="s">
        <v>6240</v>
      </c>
      <c r="AE3066" t="s">
        <v>6231</v>
      </c>
    </row>
    <row r="3067" spans="1:31" x14ac:dyDescent="0.25">
      <c r="A3067" t="s">
        <v>4247</v>
      </c>
      <c r="B3067" s="1">
        <v>46133</v>
      </c>
      <c r="C3067">
        <v>0.39652777777777776</v>
      </c>
      <c r="D3067" t="s">
        <v>200</v>
      </c>
      <c r="E3067" t="s">
        <v>24</v>
      </c>
      <c r="F3067" t="s">
        <v>55</v>
      </c>
      <c r="G3067" t="s">
        <v>104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70</v>
      </c>
      <c r="O3067">
        <v>5</v>
      </c>
      <c r="P3067" t="s">
        <v>146</v>
      </c>
      <c r="Q3067" t="s">
        <v>56</v>
      </c>
      <c r="R3067">
        <v>30</v>
      </c>
      <c r="S3067" t="s">
        <v>131</v>
      </c>
      <c r="T3067" t="s">
        <v>31</v>
      </c>
      <c r="U3067" t="s">
        <v>4247</v>
      </c>
      <c r="V3067">
        <v>9</v>
      </c>
      <c r="W3067">
        <v>4</v>
      </c>
      <c r="X3067">
        <v>2026</v>
      </c>
      <c r="Y3067" t="s">
        <v>6228</v>
      </c>
      <c r="Z3067">
        <v>13</v>
      </c>
      <c r="AA3067" t="s">
        <v>6235</v>
      </c>
      <c r="AB3067">
        <v>188</v>
      </c>
      <c r="AC3067">
        <v>0.13200000000000001</v>
      </c>
      <c r="AD3067" t="s">
        <v>6238</v>
      </c>
      <c r="AE3067" t="s">
        <v>6236</v>
      </c>
    </row>
    <row r="3068" spans="1:31" x14ac:dyDescent="0.25">
      <c r="A3068" t="s">
        <v>4248</v>
      </c>
      <c r="B3068" s="1">
        <v>46150</v>
      </c>
      <c r="C3068">
        <v>0.41111111111111109</v>
      </c>
      <c r="D3068" t="s">
        <v>68</v>
      </c>
      <c r="E3068" t="s">
        <v>90</v>
      </c>
      <c r="F3068" t="s">
        <v>84</v>
      </c>
      <c r="G3068" t="s">
        <v>96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91</v>
      </c>
      <c r="O3068">
        <v>2</v>
      </c>
      <c r="P3068" t="s">
        <v>28</v>
      </c>
      <c r="Q3068" t="s">
        <v>56</v>
      </c>
      <c r="R3068">
        <v>34</v>
      </c>
      <c r="S3068" t="s">
        <v>30</v>
      </c>
      <c r="T3068" t="s">
        <v>31</v>
      </c>
      <c r="U3068" t="s">
        <v>4248</v>
      </c>
      <c r="V3068">
        <v>9</v>
      </c>
      <c r="W3068">
        <v>5</v>
      </c>
      <c r="X3068">
        <v>2026</v>
      </c>
      <c r="Y3068" t="s">
        <v>6228</v>
      </c>
      <c r="Z3068">
        <v>0</v>
      </c>
      <c r="AA3068" t="s">
        <v>6229</v>
      </c>
      <c r="AB3068">
        <v>949</v>
      </c>
      <c r="AC3068">
        <v>0.23250000000000001</v>
      </c>
      <c r="AD3068" t="s">
        <v>6233</v>
      </c>
      <c r="AE3068" t="s">
        <v>6236</v>
      </c>
    </row>
    <row r="3069" spans="1:31" x14ac:dyDescent="0.25">
      <c r="A3069" t="s">
        <v>4249</v>
      </c>
      <c r="B3069" s="1">
        <v>46075</v>
      </c>
      <c r="C3069">
        <v>0.85555555555555551</v>
      </c>
      <c r="D3069" t="s">
        <v>75</v>
      </c>
      <c r="E3069" t="s">
        <v>90</v>
      </c>
      <c r="F3069" t="s">
        <v>47</v>
      </c>
      <c r="G3069" t="s">
        <v>26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27</v>
      </c>
      <c r="O3069">
        <v>5</v>
      </c>
      <c r="P3069" t="s">
        <v>28</v>
      </c>
      <c r="Q3069" t="s">
        <v>29</v>
      </c>
      <c r="R3069">
        <v>38</v>
      </c>
      <c r="S3069" t="s">
        <v>170</v>
      </c>
      <c r="T3069" t="s">
        <v>41</v>
      </c>
      <c r="U3069" t="s">
        <v>4249</v>
      </c>
      <c r="V3069">
        <v>20</v>
      </c>
      <c r="W3069">
        <v>2</v>
      </c>
      <c r="X3069">
        <v>2026</v>
      </c>
      <c r="Y3069" t="s">
        <v>6239</v>
      </c>
      <c r="Z3069">
        <v>6</v>
      </c>
      <c r="AA3069" t="s">
        <v>6235</v>
      </c>
      <c r="AB3069">
        <v>710</v>
      </c>
      <c r="AC3069">
        <v>0.15625</v>
      </c>
      <c r="AD3069" t="s">
        <v>6238</v>
      </c>
      <c r="AE3069" t="s">
        <v>6231</v>
      </c>
    </row>
    <row r="3070" spans="1:31" x14ac:dyDescent="0.25">
      <c r="A3070" t="s">
        <v>4250</v>
      </c>
      <c r="B3070" s="1">
        <v>46042</v>
      </c>
      <c r="C3070">
        <v>0.7</v>
      </c>
      <c r="D3070" t="s">
        <v>296</v>
      </c>
      <c r="E3070" t="s">
        <v>46</v>
      </c>
      <c r="F3070" t="s">
        <v>95</v>
      </c>
      <c r="G3070" t="s">
        <v>26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70</v>
      </c>
      <c r="O3070">
        <v>3</v>
      </c>
      <c r="P3070" t="s">
        <v>28</v>
      </c>
      <c r="Q3070" t="s">
        <v>29</v>
      </c>
      <c r="R3070">
        <v>18</v>
      </c>
      <c r="S3070" t="s">
        <v>131</v>
      </c>
      <c r="T3070" t="s">
        <v>58</v>
      </c>
      <c r="U3070" t="s">
        <v>4250</v>
      </c>
      <c r="V3070">
        <v>16</v>
      </c>
      <c r="W3070">
        <v>1</v>
      </c>
      <c r="X3070">
        <v>2026</v>
      </c>
      <c r="Y3070" t="s">
        <v>6232</v>
      </c>
      <c r="Z3070">
        <v>-5</v>
      </c>
      <c r="AA3070" t="s">
        <v>6229</v>
      </c>
      <c r="AB3070">
        <v>538</v>
      </c>
      <c r="AC3070">
        <v>0.4263157894736842</v>
      </c>
      <c r="AD3070" t="s">
        <v>6240</v>
      </c>
      <c r="AE3070" t="s">
        <v>6241</v>
      </c>
    </row>
    <row r="3071" spans="1:31" x14ac:dyDescent="0.25">
      <c r="A3071" t="s">
        <v>4251</v>
      </c>
      <c r="B3071" s="1">
        <v>46159</v>
      </c>
      <c r="C3071">
        <v>0.77361111111111114</v>
      </c>
      <c r="D3071" t="s">
        <v>130</v>
      </c>
      <c r="E3071" t="s">
        <v>54</v>
      </c>
      <c r="F3071" t="s">
        <v>84</v>
      </c>
      <c r="G3071" t="s">
        <v>48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49</v>
      </c>
      <c r="O3071">
        <v>5</v>
      </c>
      <c r="P3071" t="s">
        <v>28</v>
      </c>
      <c r="Q3071" t="s">
        <v>56</v>
      </c>
      <c r="R3071">
        <v>43</v>
      </c>
      <c r="S3071" t="s">
        <v>170</v>
      </c>
      <c r="T3071" t="s">
        <v>41</v>
      </c>
      <c r="U3071" t="s">
        <v>4251</v>
      </c>
      <c r="V3071">
        <v>18</v>
      </c>
      <c r="W3071">
        <v>5</v>
      </c>
      <c r="X3071">
        <v>2026</v>
      </c>
      <c r="Y3071" t="s">
        <v>6232</v>
      </c>
      <c r="Z3071">
        <v>12</v>
      </c>
      <c r="AA3071" t="s">
        <v>6235</v>
      </c>
      <c r="AB3071">
        <v>182</v>
      </c>
      <c r="AC3071">
        <v>0.16136363636363635</v>
      </c>
      <c r="AD3071" t="s">
        <v>6238</v>
      </c>
      <c r="AE3071" t="s">
        <v>6231</v>
      </c>
    </row>
    <row r="3072" spans="1:31" x14ac:dyDescent="0.25">
      <c r="A3072" t="s">
        <v>4252</v>
      </c>
      <c r="B3072" s="1">
        <v>46145</v>
      </c>
      <c r="C3072">
        <v>0.69305555555555554</v>
      </c>
      <c r="D3072" t="s">
        <v>200</v>
      </c>
      <c r="E3072" t="s">
        <v>139</v>
      </c>
      <c r="F3072" t="s">
        <v>166</v>
      </c>
      <c r="G3072" t="s">
        <v>38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70</v>
      </c>
      <c r="O3072">
        <v>5</v>
      </c>
      <c r="P3072" t="s">
        <v>146</v>
      </c>
      <c r="Q3072" t="s">
        <v>56</v>
      </c>
      <c r="R3072">
        <v>36</v>
      </c>
      <c r="S3072" t="s">
        <v>170</v>
      </c>
      <c r="T3072" t="s">
        <v>58</v>
      </c>
      <c r="U3072" t="s">
        <v>4252</v>
      </c>
      <c r="V3072">
        <v>16</v>
      </c>
      <c r="W3072">
        <v>5</v>
      </c>
      <c r="X3072">
        <v>2026</v>
      </c>
      <c r="Y3072" t="s">
        <v>6232</v>
      </c>
      <c r="Z3072">
        <v>3</v>
      </c>
      <c r="AA3072" t="s">
        <v>6235</v>
      </c>
      <c r="AB3072">
        <v>554</v>
      </c>
      <c r="AC3072">
        <v>8.6956521739130432E-2</v>
      </c>
      <c r="AD3072" t="s">
        <v>6238</v>
      </c>
      <c r="AE3072" t="s">
        <v>6231</v>
      </c>
    </row>
    <row r="3073" spans="1:31" x14ac:dyDescent="0.25">
      <c r="A3073" t="s">
        <v>4253</v>
      </c>
      <c r="B3073" s="1">
        <v>46133</v>
      </c>
      <c r="C3073">
        <v>0.8881944444444444</v>
      </c>
      <c r="D3073" t="s">
        <v>200</v>
      </c>
      <c r="E3073" t="s">
        <v>46</v>
      </c>
      <c r="F3073" t="s">
        <v>69</v>
      </c>
      <c r="G3073" t="s">
        <v>117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91</v>
      </c>
      <c r="O3073">
        <v>1</v>
      </c>
      <c r="P3073" t="s">
        <v>146</v>
      </c>
      <c r="Q3073" t="s">
        <v>29</v>
      </c>
      <c r="R3073">
        <v>25</v>
      </c>
      <c r="S3073" t="s">
        <v>131</v>
      </c>
      <c r="T3073" t="s">
        <v>41</v>
      </c>
      <c r="U3073" t="s">
        <v>4253</v>
      </c>
      <c r="V3073">
        <v>21</v>
      </c>
      <c r="W3073">
        <v>4</v>
      </c>
      <c r="X3073">
        <v>2026</v>
      </c>
      <c r="Y3073" t="s">
        <v>6239</v>
      </c>
      <c r="Z3073">
        <v>-1</v>
      </c>
      <c r="AA3073" t="s">
        <v>6229</v>
      </c>
      <c r="AB3073">
        <v>158</v>
      </c>
      <c r="AC3073">
        <v>0.19523809523809521</v>
      </c>
      <c r="AD3073" t="s">
        <v>6233</v>
      </c>
      <c r="AE3073" t="s">
        <v>6241</v>
      </c>
    </row>
    <row r="3074" spans="1:31" x14ac:dyDescent="0.25">
      <c r="A3074" t="s">
        <v>4254</v>
      </c>
      <c r="B3074" s="1">
        <v>46125</v>
      </c>
      <c r="C3074">
        <v>0.41736111111111113</v>
      </c>
      <c r="D3074" t="s">
        <v>89</v>
      </c>
      <c r="E3074" t="s">
        <v>24</v>
      </c>
      <c r="F3074" t="s">
        <v>84</v>
      </c>
      <c r="G3074" t="s">
        <v>26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27</v>
      </c>
      <c r="O3074">
        <v>4</v>
      </c>
      <c r="P3074" t="s">
        <v>28</v>
      </c>
      <c r="Q3074" t="s">
        <v>56</v>
      </c>
      <c r="R3074">
        <v>38</v>
      </c>
      <c r="S3074" t="s">
        <v>57</v>
      </c>
      <c r="T3074" t="s">
        <v>31</v>
      </c>
      <c r="U3074" t="s">
        <v>4254</v>
      </c>
      <c r="V3074">
        <v>10</v>
      </c>
      <c r="W3074">
        <v>4</v>
      </c>
      <c r="X3074">
        <v>2026</v>
      </c>
      <c r="Y3074" t="s">
        <v>6237</v>
      </c>
      <c r="Z3074">
        <v>15</v>
      </c>
      <c r="AA3074" t="s">
        <v>6235</v>
      </c>
      <c r="AB3074">
        <v>645</v>
      </c>
      <c r="AC3074">
        <v>8.1355932203389825E-2</v>
      </c>
      <c r="AD3074" t="s">
        <v>6230</v>
      </c>
      <c r="AE3074" t="s">
        <v>6231</v>
      </c>
    </row>
    <row r="3075" spans="1:31" x14ac:dyDescent="0.25">
      <c r="A3075" t="s">
        <v>4255</v>
      </c>
      <c r="B3075" s="1">
        <v>46030</v>
      </c>
      <c r="C3075">
        <v>0.68541666666666667</v>
      </c>
      <c r="D3075" t="s">
        <v>68</v>
      </c>
      <c r="E3075" t="s">
        <v>159</v>
      </c>
      <c r="F3075" t="s">
        <v>37</v>
      </c>
      <c r="G3075" t="s">
        <v>117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27</v>
      </c>
      <c r="O3075">
        <v>2</v>
      </c>
      <c r="P3075" t="s">
        <v>28</v>
      </c>
      <c r="Q3075" t="s">
        <v>29</v>
      </c>
      <c r="R3075">
        <v>32</v>
      </c>
      <c r="S3075" t="s">
        <v>71</v>
      </c>
      <c r="T3075" t="s">
        <v>58</v>
      </c>
      <c r="U3075" t="s">
        <v>4255</v>
      </c>
      <c r="V3075">
        <v>16</v>
      </c>
      <c r="W3075">
        <v>1</v>
      </c>
      <c r="X3075">
        <v>2026</v>
      </c>
      <c r="Y3075" t="s">
        <v>6232</v>
      </c>
      <c r="Z3075">
        <v>1</v>
      </c>
      <c r="AA3075" t="s">
        <v>6235</v>
      </c>
      <c r="AB3075">
        <v>749</v>
      </c>
      <c r="AC3075">
        <v>0.39166666666666666</v>
      </c>
      <c r="AD3075" t="s">
        <v>6233</v>
      </c>
      <c r="AE3075" t="s">
        <v>6236</v>
      </c>
    </row>
    <row r="3076" spans="1:31" x14ac:dyDescent="0.25">
      <c r="A3076" t="s">
        <v>4256</v>
      </c>
      <c r="B3076" s="1">
        <v>46116</v>
      </c>
      <c r="C3076">
        <v>0.93194444444444446</v>
      </c>
      <c r="D3076" t="s">
        <v>116</v>
      </c>
      <c r="E3076" t="s">
        <v>36</v>
      </c>
      <c r="F3076" t="s">
        <v>47</v>
      </c>
      <c r="G3076" t="s">
        <v>96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39</v>
      </c>
      <c r="O3076">
        <v>2</v>
      </c>
      <c r="P3076" t="s">
        <v>28</v>
      </c>
      <c r="Q3076" t="s">
        <v>56</v>
      </c>
      <c r="R3076">
        <v>19</v>
      </c>
      <c r="S3076" t="s">
        <v>64</v>
      </c>
      <c r="T3076" t="s">
        <v>58</v>
      </c>
      <c r="U3076" t="s">
        <v>4256</v>
      </c>
      <c r="V3076">
        <v>22</v>
      </c>
      <c r="W3076">
        <v>4</v>
      </c>
      <c r="X3076">
        <v>2026</v>
      </c>
      <c r="Y3076" t="s">
        <v>6239</v>
      </c>
      <c r="Z3076">
        <v>14</v>
      </c>
      <c r="AA3076" t="s">
        <v>6235</v>
      </c>
      <c r="AB3076">
        <v>393</v>
      </c>
      <c r="AC3076">
        <v>0.13333333333333333</v>
      </c>
      <c r="AD3076" t="s">
        <v>6233</v>
      </c>
      <c r="AE3076" t="s">
        <v>6241</v>
      </c>
    </row>
    <row r="3077" spans="1:31" x14ac:dyDescent="0.25">
      <c r="A3077" t="s">
        <v>4257</v>
      </c>
      <c r="B3077" s="1">
        <v>46172</v>
      </c>
      <c r="C3077">
        <v>0.43541666666666667</v>
      </c>
      <c r="D3077" t="s">
        <v>99</v>
      </c>
      <c r="E3077" t="s">
        <v>100</v>
      </c>
      <c r="F3077" t="s">
        <v>25</v>
      </c>
      <c r="G3077" t="s">
        <v>26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91</v>
      </c>
      <c r="O3077">
        <v>4</v>
      </c>
      <c r="P3077" t="s">
        <v>28</v>
      </c>
      <c r="Q3077" t="s">
        <v>56</v>
      </c>
      <c r="R3077">
        <v>35</v>
      </c>
      <c r="S3077" t="s">
        <v>64</v>
      </c>
      <c r="T3077" t="s">
        <v>31</v>
      </c>
      <c r="U3077" t="s">
        <v>4257</v>
      </c>
      <c r="V3077">
        <v>10</v>
      </c>
      <c r="W3077">
        <v>5</v>
      </c>
      <c r="X3077">
        <v>2026</v>
      </c>
      <c r="Y3077" t="s">
        <v>6237</v>
      </c>
      <c r="Z3077">
        <v>20</v>
      </c>
      <c r="AA3077" t="s">
        <v>6235</v>
      </c>
      <c r="AB3077">
        <v>338</v>
      </c>
      <c r="AC3077">
        <v>0.192</v>
      </c>
      <c r="AD3077" t="s">
        <v>6230</v>
      </c>
      <c r="AE3077" t="s">
        <v>6236</v>
      </c>
    </row>
    <row r="3078" spans="1:31" x14ac:dyDescent="0.25">
      <c r="A3078" t="s">
        <v>4258</v>
      </c>
      <c r="B3078" s="1">
        <v>46119</v>
      </c>
      <c r="C3078">
        <v>0.58819444444444446</v>
      </c>
      <c r="D3078" t="s">
        <v>130</v>
      </c>
      <c r="E3078" t="s">
        <v>90</v>
      </c>
      <c r="F3078" t="s">
        <v>25</v>
      </c>
      <c r="G3078" t="s">
        <v>96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70</v>
      </c>
      <c r="O3078">
        <v>2</v>
      </c>
      <c r="P3078" t="s">
        <v>28</v>
      </c>
      <c r="Q3078" t="s">
        <v>56</v>
      </c>
      <c r="R3078">
        <v>34</v>
      </c>
      <c r="S3078" t="s">
        <v>131</v>
      </c>
      <c r="T3078" t="s">
        <v>85</v>
      </c>
      <c r="U3078" t="s">
        <v>4258</v>
      </c>
      <c r="V3078">
        <v>14</v>
      </c>
      <c r="W3078">
        <v>4</v>
      </c>
      <c r="X3078">
        <v>2026</v>
      </c>
      <c r="Y3078" t="s">
        <v>6237</v>
      </c>
      <c r="Z3078">
        <v>-2</v>
      </c>
      <c r="AA3078" t="s">
        <v>6229</v>
      </c>
      <c r="AB3078">
        <v>1055</v>
      </c>
      <c r="AC3078">
        <v>0.11034482758620691</v>
      </c>
      <c r="AD3078" t="s">
        <v>6233</v>
      </c>
      <c r="AE3078" t="s">
        <v>6236</v>
      </c>
    </row>
    <row r="3079" spans="1:31" x14ac:dyDescent="0.25">
      <c r="A3079" t="s">
        <v>4259</v>
      </c>
      <c r="B3079" s="1">
        <v>46180</v>
      </c>
      <c r="C3079">
        <v>0.41319444444444442</v>
      </c>
      <c r="D3079" t="s">
        <v>89</v>
      </c>
      <c r="E3079" t="s">
        <v>159</v>
      </c>
      <c r="F3079" t="s">
        <v>69</v>
      </c>
      <c r="G3079" t="s">
        <v>117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49</v>
      </c>
      <c r="O3079">
        <v>5</v>
      </c>
      <c r="P3079" t="s">
        <v>28</v>
      </c>
      <c r="Q3079" t="s">
        <v>29</v>
      </c>
      <c r="R3079">
        <v>27</v>
      </c>
      <c r="S3079" t="s">
        <v>170</v>
      </c>
      <c r="T3079" t="s">
        <v>31</v>
      </c>
      <c r="U3079" t="s">
        <v>4259</v>
      </c>
      <c r="V3079">
        <v>9</v>
      </c>
      <c r="W3079">
        <v>6</v>
      </c>
      <c r="X3079">
        <v>2026</v>
      </c>
      <c r="Y3079" t="s">
        <v>6228</v>
      </c>
      <c r="Z3079">
        <v>13</v>
      </c>
      <c r="AA3079" t="s">
        <v>6235</v>
      </c>
      <c r="AB3079">
        <v>484</v>
      </c>
      <c r="AC3079">
        <v>0.15294117647058825</v>
      </c>
      <c r="AD3079" t="s">
        <v>6238</v>
      </c>
      <c r="AE3079" t="s">
        <v>6236</v>
      </c>
    </row>
    <row r="3080" spans="1:31" x14ac:dyDescent="0.25">
      <c r="A3080" t="s">
        <v>4260</v>
      </c>
      <c r="B3080" s="1">
        <v>46064</v>
      </c>
      <c r="C3080">
        <v>0.97430555555555554</v>
      </c>
      <c r="D3080" t="s">
        <v>53</v>
      </c>
      <c r="E3080" t="s">
        <v>54</v>
      </c>
      <c r="F3080" t="s">
        <v>63</v>
      </c>
      <c r="G3080" t="s">
        <v>117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39</v>
      </c>
      <c r="O3080">
        <v>1</v>
      </c>
      <c r="P3080" t="s">
        <v>28</v>
      </c>
      <c r="Q3080" t="s">
        <v>29</v>
      </c>
      <c r="R3080">
        <v>51</v>
      </c>
      <c r="S3080" t="s">
        <v>40</v>
      </c>
      <c r="T3080" t="s">
        <v>58</v>
      </c>
      <c r="U3080" t="s">
        <v>4260</v>
      </c>
      <c r="V3080">
        <v>23</v>
      </c>
      <c r="W3080">
        <v>2</v>
      </c>
      <c r="X3080">
        <v>2026</v>
      </c>
      <c r="Y3080" t="s">
        <v>6239</v>
      </c>
      <c r="Z3080">
        <v>7</v>
      </c>
      <c r="AA3080" t="s">
        <v>6235</v>
      </c>
      <c r="AB3080">
        <v>290</v>
      </c>
      <c r="AC3080">
        <v>0.31333333333333335</v>
      </c>
      <c r="AD3080" t="s">
        <v>6233</v>
      </c>
      <c r="AE3080" t="s">
        <v>6234</v>
      </c>
    </row>
    <row r="3081" spans="1:31" x14ac:dyDescent="0.25">
      <c r="A3081" t="s">
        <v>4261</v>
      </c>
      <c r="B3081" s="1">
        <v>46157</v>
      </c>
      <c r="C3081">
        <v>0.94444444444444442</v>
      </c>
      <c r="D3081" t="s">
        <v>62</v>
      </c>
      <c r="E3081" t="s">
        <v>100</v>
      </c>
      <c r="F3081" t="s">
        <v>25</v>
      </c>
      <c r="G3081" t="s">
        <v>26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39</v>
      </c>
      <c r="O3081">
        <v>5</v>
      </c>
      <c r="P3081" t="s">
        <v>28</v>
      </c>
      <c r="Q3081" t="s">
        <v>56</v>
      </c>
      <c r="R3081">
        <v>37</v>
      </c>
      <c r="S3081" t="s">
        <v>30</v>
      </c>
      <c r="T3081" t="s">
        <v>58</v>
      </c>
      <c r="U3081" t="s">
        <v>4261</v>
      </c>
      <c r="V3081">
        <v>22</v>
      </c>
      <c r="W3081">
        <v>5</v>
      </c>
      <c r="X3081">
        <v>2026</v>
      </c>
      <c r="Y3081" t="s">
        <v>6239</v>
      </c>
      <c r="Z3081">
        <v>3</v>
      </c>
      <c r="AA3081" t="s">
        <v>6235</v>
      </c>
      <c r="AB3081">
        <v>1008</v>
      </c>
      <c r="AC3081">
        <v>0.11750000000000001</v>
      </c>
      <c r="AD3081" t="s">
        <v>6238</v>
      </c>
      <c r="AE3081" t="s">
        <v>6231</v>
      </c>
    </row>
    <row r="3082" spans="1:31" x14ac:dyDescent="0.25">
      <c r="A3082" t="s">
        <v>4262</v>
      </c>
      <c r="B3082" s="1">
        <v>46145</v>
      </c>
      <c r="C3082">
        <v>0.8930555555555556</v>
      </c>
      <c r="D3082" t="s">
        <v>130</v>
      </c>
      <c r="E3082" t="s">
        <v>54</v>
      </c>
      <c r="F3082" t="s">
        <v>47</v>
      </c>
      <c r="G3082" t="s">
        <v>96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27</v>
      </c>
      <c r="O3082">
        <v>1</v>
      </c>
      <c r="P3082" t="s">
        <v>28</v>
      </c>
      <c r="Q3082" t="s">
        <v>56</v>
      </c>
      <c r="R3082">
        <v>39</v>
      </c>
      <c r="S3082" t="s">
        <v>170</v>
      </c>
      <c r="T3082" t="s">
        <v>41</v>
      </c>
      <c r="U3082" t="s">
        <v>4262</v>
      </c>
      <c r="V3082">
        <v>21</v>
      </c>
      <c r="W3082">
        <v>5</v>
      </c>
      <c r="X3082">
        <v>2026</v>
      </c>
      <c r="Y3082" t="s">
        <v>6239</v>
      </c>
      <c r="Z3082">
        <v>-2</v>
      </c>
      <c r="AA3082" t="s">
        <v>6229</v>
      </c>
      <c r="AB3082">
        <v>564</v>
      </c>
      <c r="AC3082">
        <v>0.16800000000000001</v>
      </c>
      <c r="AD3082" t="s">
        <v>6233</v>
      </c>
      <c r="AE3082" t="s">
        <v>6231</v>
      </c>
    </row>
    <row r="3083" spans="1:31" x14ac:dyDescent="0.25">
      <c r="A3083" t="s">
        <v>4263</v>
      </c>
      <c r="B3083" s="1">
        <v>46057</v>
      </c>
      <c r="C3083">
        <v>0.91527777777777775</v>
      </c>
      <c r="D3083" t="s">
        <v>130</v>
      </c>
      <c r="E3083" t="s">
        <v>83</v>
      </c>
      <c r="F3083" t="s">
        <v>63</v>
      </c>
      <c r="G3083" t="s">
        <v>117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91</v>
      </c>
      <c r="O3083">
        <v>2</v>
      </c>
      <c r="P3083" t="s">
        <v>28</v>
      </c>
      <c r="Q3083" t="s">
        <v>29</v>
      </c>
      <c r="R3083">
        <v>35</v>
      </c>
      <c r="S3083" t="s">
        <v>40</v>
      </c>
      <c r="T3083" t="s">
        <v>41</v>
      </c>
      <c r="U3083" t="s">
        <v>4263</v>
      </c>
      <c r="V3083">
        <v>21</v>
      </c>
      <c r="W3083">
        <v>2</v>
      </c>
      <c r="X3083">
        <v>2026</v>
      </c>
      <c r="Y3083" t="s">
        <v>6239</v>
      </c>
      <c r="Z3083">
        <v>5</v>
      </c>
      <c r="AA3083" t="s">
        <v>6235</v>
      </c>
      <c r="AB3083">
        <v>1107</v>
      </c>
      <c r="AC3083">
        <v>6.0000000000000005E-2</v>
      </c>
      <c r="AD3083" t="s">
        <v>6233</v>
      </c>
      <c r="AE3083" t="s">
        <v>6236</v>
      </c>
    </row>
    <row r="3084" spans="1:31" x14ac:dyDescent="0.25">
      <c r="A3084" t="s">
        <v>4264</v>
      </c>
      <c r="B3084" s="1">
        <v>46033</v>
      </c>
      <c r="C3084">
        <v>0.90555555555555556</v>
      </c>
      <c r="D3084" t="s">
        <v>53</v>
      </c>
      <c r="E3084" t="s">
        <v>54</v>
      </c>
      <c r="F3084" t="s">
        <v>47</v>
      </c>
      <c r="G3084" t="s">
        <v>38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70</v>
      </c>
      <c r="O3084">
        <v>4</v>
      </c>
      <c r="P3084" t="s">
        <v>28</v>
      </c>
      <c r="Q3084" t="s">
        <v>56</v>
      </c>
      <c r="R3084">
        <v>41</v>
      </c>
      <c r="S3084" t="s">
        <v>170</v>
      </c>
      <c r="T3084" t="s">
        <v>41</v>
      </c>
      <c r="U3084" t="s">
        <v>4264</v>
      </c>
      <c r="V3084">
        <v>21</v>
      </c>
      <c r="W3084">
        <v>1</v>
      </c>
      <c r="X3084">
        <v>2026</v>
      </c>
      <c r="Y3084" t="s">
        <v>6239</v>
      </c>
      <c r="Z3084">
        <v>16</v>
      </c>
      <c r="AA3084" t="s">
        <v>6235</v>
      </c>
      <c r="AB3084">
        <v>1188</v>
      </c>
      <c r="AC3084">
        <v>0.15348837209302324</v>
      </c>
      <c r="AD3084" t="s">
        <v>6230</v>
      </c>
      <c r="AE3084" t="s">
        <v>6231</v>
      </c>
    </row>
    <row r="3085" spans="1:31" x14ac:dyDescent="0.25">
      <c r="A3085" t="s">
        <v>4265</v>
      </c>
      <c r="B3085" s="1">
        <v>46123</v>
      </c>
      <c r="C3085">
        <v>0.73333333333333328</v>
      </c>
      <c r="D3085" t="s">
        <v>35</v>
      </c>
      <c r="E3085" t="s">
        <v>139</v>
      </c>
      <c r="F3085" t="s">
        <v>69</v>
      </c>
      <c r="G3085" t="s">
        <v>48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91</v>
      </c>
      <c r="O3085">
        <v>5</v>
      </c>
      <c r="P3085" t="s">
        <v>146</v>
      </c>
      <c r="Q3085" t="s">
        <v>56</v>
      </c>
      <c r="R3085">
        <v>45</v>
      </c>
      <c r="S3085" t="s">
        <v>64</v>
      </c>
      <c r="T3085" t="s">
        <v>58</v>
      </c>
      <c r="U3085" t="s">
        <v>4265</v>
      </c>
      <c r="V3085">
        <v>17</v>
      </c>
      <c r="W3085">
        <v>4</v>
      </c>
      <c r="X3085">
        <v>2026</v>
      </c>
      <c r="Y3085" t="s">
        <v>6232</v>
      </c>
      <c r="Z3085">
        <v>9</v>
      </c>
      <c r="AA3085" t="s">
        <v>6235</v>
      </c>
      <c r="AB3085">
        <v>335</v>
      </c>
      <c r="AC3085">
        <v>0.1489795918367347</v>
      </c>
      <c r="AD3085" t="s">
        <v>6238</v>
      </c>
      <c r="AE3085" t="s">
        <v>6231</v>
      </c>
    </row>
    <row r="3086" spans="1:31" x14ac:dyDescent="0.25">
      <c r="A3086" t="s">
        <v>4266</v>
      </c>
      <c r="B3086" s="1">
        <v>46148</v>
      </c>
      <c r="C3086">
        <v>0.53541666666666665</v>
      </c>
      <c r="D3086" t="s">
        <v>89</v>
      </c>
      <c r="E3086" t="s">
        <v>159</v>
      </c>
      <c r="F3086" t="s">
        <v>55</v>
      </c>
      <c r="G3086" t="s">
        <v>26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39</v>
      </c>
      <c r="O3086">
        <v>5</v>
      </c>
      <c r="P3086" t="s">
        <v>28</v>
      </c>
      <c r="Q3086" t="s">
        <v>56</v>
      </c>
      <c r="R3086">
        <v>21</v>
      </c>
      <c r="S3086" t="s">
        <v>40</v>
      </c>
      <c r="T3086" t="s">
        <v>85</v>
      </c>
      <c r="U3086" t="s">
        <v>4266</v>
      </c>
      <c r="V3086">
        <v>12</v>
      </c>
      <c r="W3086">
        <v>5</v>
      </c>
      <c r="X3086">
        <v>2026</v>
      </c>
      <c r="Y3086" t="s">
        <v>6237</v>
      </c>
      <c r="Z3086">
        <v>-1</v>
      </c>
      <c r="AA3086" t="s">
        <v>6229</v>
      </c>
      <c r="AB3086">
        <v>789</v>
      </c>
      <c r="AC3086">
        <v>3.3333333333333333E-2</v>
      </c>
      <c r="AD3086" t="s">
        <v>6238</v>
      </c>
      <c r="AE3086" t="s">
        <v>6241</v>
      </c>
    </row>
    <row r="3087" spans="1:31" x14ac:dyDescent="0.25">
      <c r="A3087" t="s">
        <v>4267</v>
      </c>
      <c r="B3087" s="1">
        <v>46146</v>
      </c>
      <c r="C3087">
        <v>0.76527777777777772</v>
      </c>
      <c r="D3087" t="s">
        <v>89</v>
      </c>
      <c r="E3087" t="s">
        <v>24</v>
      </c>
      <c r="F3087" t="s">
        <v>55</v>
      </c>
      <c r="G3087" t="s">
        <v>26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91</v>
      </c>
      <c r="O3087">
        <v>2</v>
      </c>
      <c r="P3087" t="s">
        <v>28</v>
      </c>
      <c r="Q3087" t="s">
        <v>29</v>
      </c>
      <c r="R3087">
        <v>31</v>
      </c>
      <c r="S3087" t="s">
        <v>57</v>
      </c>
      <c r="T3087" t="s">
        <v>41</v>
      </c>
      <c r="U3087" t="s">
        <v>4267</v>
      </c>
      <c r="V3087">
        <v>18</v>
      </c>
      <c r="W3087">
        <v>5</v>
      </c>
      <c r="X3087">
        <v>2026</v>
      </c>
      <c r="Y3087" t="s">
        <v>6232</v>
      </c>
      <c r="Z3087">
        <v>8</v>
      </c>
      <c r="AA3087" t="s">
        <v>6235</v>
      </c>
      <c r="AB3087">
        <v>808</v>
      </c>
      <c r="AC3087">
        <v>5.8536585365853655E-2</v>
      </c>
      <c r="AD3087" t="s">
        <v>6233</v>
      </c>
      <c r="AE3087" t="s">
        <v>6236</v>
      </c>
    </row>
    <row r="3088" spans="1:31" x14ac:dyDescent="0.25">
      <c r="A3088" t="s">
        <v>4268</v>
      </c>
      <c r="B3088" s="1">
        <v>46199</v>
      </c>
      <c r="C3088">
        <v>0.54513888888888884</v>
      </c>
      <c r="D3088" t="s">
        <v>89</v>
      </c>
      <c r="E3088" t="s">
        <v>90</v>
      </c>
      <c r="F3088" t="s">
        <v>84</v>
      </c>
      <c r="G3088" t="s">
        <v>104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70</v>
      </c>
      <c r="O3088">
        <v>1</v>
      </c>
      <c r="P3088" t="s">
        <v>146</v>
      </c>
      <c r="Q3088" t="s">
        <v>56</v>
      </c>
      <c r="R3088">
        <v>57</v>
      </c>
      <c r="S3088" t="s">
        <v>30</v>
      </c>
      <c r="T3088" t="s">
        <v>85</v>
      </c>
      <c r="U3088" t="s">
        <v>4268</v>
      </c>
      <c r="V3088">
        <v>13</v>
      </c>
      <c r="W3088">
        <v>6</v>
      </c>
      <c r="X3088">
        <v>2026</v>
      </c>
      <c r="Y3088" t="s">
        <v>6237</v>
      </c>
      <c r="Z3088">
        <v>12</v>
      </c>
      <c r="AA3088" t="s">
        <v>6235</v>
      </c>
      <c r="AB3088">
        <v>1039</v>
      </c>
      <c r="AC3088">
        <v>0.34324324324324323</v>
      </c>
      <c r="AD3088" t="s">
        <v>6233</v>
      </c>
      <c r="AE3088" t="s">
        <v>6234</v>
      </c>
    </row>
    <row r="3089" spans="1:31" x14ac:dyDescent="0.25">
      <c r="A3089" t="s">
        <v>4269</v>
      </c>
      <c r="B3089" s="1">
        <v>46169</v>
      </c>
      <c r="C3089">
        <v>0.47291666666666665</v>
      </c>
      <c r="D3089" t="s">
        <v>145</v>
      </c>
      <c r="E3089" t="s">
        <v>83</v>
      </c>
      <c r="F3089" t="s">
        <v>47</v>
      </c>
      <c r="G3089" t="s">
        <v>117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49</v>
      </c>
      <c r="O3089">
        <v>5</v>
      </c>
      <c r="P3089" t="s">
        <v>28</v>
      </c>
      <c r="Q3089" t="s">
        <v>56</v>
      </c>
      <c r="R3089">
        <v>39</v>
      </c>
      <c r="S3089" t="s">
        <v>40</v>
      </c>
      <c r="T3089" t="s">
        <v>58</v>
      </c>
      <c r="U3089" t="s">
        <v>4269</v>
      </c>
      <c r="V3089">
        <v>11</v>
      </c>
      <c r="W3089">
        <v>5</v>
      </c>
      <c r="X3089">
        <v>2026</v>
      </c>
      <c r="Y3089" t="s">
        <v>6237</v>
      </c>
      <c r="Z3089">
        <v>5</v>
      </c>
      <c r="AA3089" t="s">
        <v>6235</v>
      </c>
      <c r="AB3089">
        <v>462</v>
      </c>
      <c r="AC3089">
        <v>0.33953488372093021</v>
      </c>
      <c r="AD3089" t="s">
        <v>6238</v>
      </c>
      <c r="AE3089" t="s">
        <v>6231</v>
      </c>
    </row>
    <row r="3090" spans="1:31" x14ac:dyDescent="0.25">
      <c r="A3090" t="s">
        <v>4270</v>
      </c>
      <c r="B3090" s="1">
        <v>46106</v>
      </c>
      <c r="C3090">
        <v>0.33750000000000002</v>
      </c>
      <c r="D3090" t="s">
        <v>296</v>
      </c>
      <c r="E3090" t="s">
        <v>139</v>
      </c>
      <c r="F3090" t="s">
        <v>95</v>
      </c>
      <c r="G3090" t="s">
        <v>96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91</v>
      </c>
      <c r="O3090">
        <v>2</v>
      </c>
      <c r="P3090" t="s">
        <v>28</v>
      </c>
      <c r="Q3090" t="s">
        <v>56</v>
      </c>
      <c r="R3090">
        <v>50</v>
      </c>
      <c r="S3090" t="s">
        <v>40</v>
      </c>
      <c r="T3090" t="s">
        <v>31</v>
      </c>
      <c r="U3090" t="s">
        <v>4270</v>
      </c>
      <c r="V3090">
        <v>8</v>
      </c>
      <c r="W3090">
        <v>3</v>
      </c>
      <c r="X3090">
        <v>2026</v>
      </c>
      <c r="Y3090" t="s">
        <v>6228</v>
      </c>
      <c r="Z3090">
        <v>0</v>
      </c>
      <c r="AA3090" t="s">
        <v>6229</v>
      </c>
      <c r="AB3090">
        <v>1062</v>
      </c>
      <c r="AC3090">
        <v>0.32444444444444442</v>
      </c>
      <c r="AD3090" t="s">
        <v>6233</v>
      </c>
      <c r="AE3090" t="s">
        <v>6234</v>
      </c>
    </row>
    <row r="3091" spans="1:31" x14ac:dyDescent="0.25">
      <c r="A3091" t="s">
        <v>4271</v>
      </c>
      <c r="B3091" s="1">
        <v>46034</v>
      </c>
      <c r="C3091">
        <v>0.64861111111111114</v>
      </c>
      <c r="D3091" t="s">
        <v>45</v>
      </c>
      <c r="E3091" t="s">
        <v>135</v>
      </c>
      <c r="F3091" t="s">
        <v>63</v>
      </c>
      <c r="G3091" t="s">
        <v>104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27</v>
      </c>
      <c r="O3091">
        <v>3</v>
      </c>
      <c r="P3091" t="s">
        <v>28</v>
      </c>
      <c r="Q3091" t="s">
        <v>29</v>
      </c>
      <c r="R3091">
        <v>47</v>
      </c>
      <c r="S3091" t="s">
        <v>57</v>
      </c>
      <c r="T3091" t="s">
        <v>58</v>
      </c>
      <c r="U3091" t="s">
        <v>4271</v>
      </c>
      <c r="V3091">
        <v>15</v>
      </c>
      <c r="W3091">
        <v>1</v>
      </c>
      <c r="X3091">
        <v>2026</v>
      </c>
      <c r="Y3091" t="s">
        <v>6232</v>
      </c>
      <c r="Z3091">
        <v>10</v>
      </c>
      <c r="AA3091" t="s">
        <v>6235</v>
      </c>
      <c r="AB3091">
        <v>832</v>
      </c>
      <c r="AC3091">
        <v>0.24583333333333335</v>
      </c>
      <c r="AD3091" t="s">
        <v>6240</v>
      </c>
      <c r="AE3091" t="s">
        <v>6234</v>
      </c>
    </row>
    <row r="3092" spans="1:31" x14ac:dyDescent="0.25">
      <c r="A3092" t="s">
        <v>4272</v>
      </c>
      <c r="B3092" s="1">
        <v>46116</v>
      </c>
      <c r="C3092">
        <v>0.52430555555555558</v>
      </c>
      <c r="D3092" t="s">
        <v>45</v>
      </c>
      <c r="E3092" t="s">
        <v>100</v>
      </c>
      <c r="F3092" t="s">
        <v>37</v>
      </c>
      <c r="G3092" t="s">
        <v>26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70</v>
      </c>
      <c r="O3092">
        <v>3</v>
      </c>
      <c r="P3092" t="s">
        <v>28</v>
      </c>
      <c r="Q3092" t="s">
        <v>29</v>
      </c>
      <c r="R3092">
        <v>54</v>
      </c>
      <c r="S3092" t="s">
        <v>64</v>
      </c>
      <c r="T3092" t="s">
        <v>85</v>
      </c>
      <c r="U3092" t="s">
        <v>4272</v>
      </c>
      <c r="V3092">
        <v>12</v>
      </c>
      <c r="W3092">
        <v>4</v>
      </c>
      <c r="X3092">
        <v>2026</v>
      </c>
      <c r="Y3092" t="s">
        <v>6237</v>
      </c>
      <c r="Z3092">
        <v>3</v>
      </c>
      <c r="AA3092" t="s">
        <v>6235</v>
      </c>
      <c r="AB3092">
        <v>302</v>
      </c>
      <c r="AC3092">
        <v>0.21739130434782608</v>
      </c>
      <c r="AD3092" t="s">
        <v>6240</v>
      </c>
      <c r="AE3092" t="s">
        <v>6234</v>
      </c>
    </row>
    <row r="3093" spans="1:31" x14ac:dyDescent="0.25">
      <c r="A3093" t="s">
        <v>4273</v>
      </c>
      <c r="B3093" s="1">
        <v>46070</v>
      </c>
      <c r="C3093">
        <v>0.43472222222222223</v>
      </c>
      <c r="D3093" t="s">
        <v>53</v>
      </c>
      <c r="E3093" t="s">
        <v>36</v>
      </c>
      <c r="F3093" t="s">
        <v>76</v>
      </c>
      <c r="G3093" t="s">
        <v>96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49</v>
      </c>
      <c r="O3093">
        <v>3</v>
      </c>
      <c r="P3093" t="s">
        <v>28</v>
      </c>
      <c r="Q3093" t="s">
        <v>29</v>
      </c>
      <c r="R3093">
        <v>30</v>
      </c>
      <c r="S3093" t="s">
        <v>131</v>
      </c>
      <c r="T3093" t="s">
        <v>31</v>
      </c>
      <c r="U3093" t="s">
        <v>4273</v>
      </c>
      <c r="V3093">
        <v>10</v>
      </c>
      <c r="W3093">
        <v>2</v>
      </c>
      <c r="X3093">
        <v>2026</v>
      </c>
      <c r="Y3093" t="s">
        <v>6237</v>
      </c>
      <c r="Z3093">
        <v>-1</v>
      </c>
      <c r="AA3093" t="s">
        <v>6229</v>
      </c>
      <c r="AB3093">
        <v>148</v>
      </c>
      <c r="AC3093">
        <v>0.15238095238095239</v>
      </c>
      <c r="AD3093" t="s">
        <v>6240</v>
      </c>
      <c r="AE3093" t="s">
        <v>6236</v>
      </c>
    </row>
    <row r="3094" spans="1:31" x14ac:dyDescent="0.25">
      <c r="A3094" t="s">
        <v>4274</v>
      </c>
      <c r="B3094" s="1">
        <v>46082</v>
      </c>
      <c r="C3094">
        <v>0.73819444444444449</v>
      </c>
      <c r="D3094" t="s">
        <v>89</v>
      </c>
      <c r="E3094" t="s">
        <v>54</v>
      </c>
      <c r="F3094" t="s">
        <v>166</v>
      </c>
      <c r="G3094" t="s">
        <v>48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39</v>
      </c>
      <c r="O3094">
        <v>2</v>
      </c>
      <c r="P3094" t="s">
        <v>28</v>
      </c>
      <c r="Q3094" t="s">
        <v>29</v>
      </c>
      <c r="R3094">
        <v>46</v>
      </c>
      <c r="S3094" t="s">
        <v>170</v>
      </c>
      <c r="T3094" t="s">
        <v>58</v>
      </c>
      <c r="U3094" t="s">
        <v>4274</v>
      </c>
      <c r="V3094">
        <v>17</v>
      </c>
      <c r="W3094">
        <v>3</v>
      </c>
      <c r="X3094">
        <v>2026</v>
      </c>
      <c r="Y3094" t="s">
        <v>6232</v>
      </c>
      <c r="Z3094">
        <v>-3</v>
      </c>
      <c r="AA3094" t="s">
        <v>6229</v>
      </c>
      <c r="AB3094">
        <v>345</v>
      </c>
      <c r="AC3094">
        <v>0.27380952380952384</v>
      </c>
      <c r="AD3094" t="s">
        <v>6233</v>
      </c>
      <c r="AE3094" t="s">
        <v>6234</v>
      </c>
    </row>
    <row r="3095" spans="1:31" x14ac:dyDescent="0.25">
      <c r="A3095" t="s">
        <v>4276</v>
      </c>
      <c r="B3095" s="1">
        <v>46053</v>
      </c>
      <c r="C3095">
        <v>0.38333333333333336</v>
      </c>
      <c r="D3095" t="s">
        <v>89</v>
      </c>
      <c r="E3095" t="s">
        <v>100</v>
      </c>
      <c r="F3095" t="s">
        <v>25</v>
      </c>
      <c r="G3095" t="s">
        <v>26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91</v>
      </c>
      <c r="O3095">
        <v>5</v>
      </c>
      <c r="P3095" t="s">
        <v>28</v>
      </c>
      <c r="Q3095" t="s">
        <v>29</v>
      </c>
      <c r="R3095">
        <v>37</v>
      </c>
      <c r="S3095" t="s">
        <v>64</v>
      </c>
      <c r="T3095" t="s">
        <v>31</v>
      </c>
      <c r="U3095" t="s">
        <v>4276</v>
      </c>
      <c r="V3095">
        <v>9</v>
      </c>
      <c r="W3095">
        <v>1</v>
      </c>
      <c r="X3095">
        <v>2026</v>
      </c>
      <c r="Y3095" t="s">
        <v>6228</v>
      </c>
      <c r="Z3095">
        <v>5</v>
      </c>
      <c r="AA3095" t="s">
        <v>6235</v>
      </c>
      <c r="AB3095">
        <v>439</v>
      </c>
      <c r="AC3095">
        <v>0.35666666666666663</v>
      </c>
      <c r="AD3095" t="s">
        <v>6238</v>
      </c>
      <c r="AE3095" t="s">
        <v>6231</v>
      </c>
    </row>
    <row r="3096" spans="1:31" x14ac:dyDescent="0.25">
      <c r="A3096" t="s">
        <v>4277</v>
      </c>
      <c r="B3096" s="1">
        <v>46102</v>
      </c>
      <c r="C3096">
        <v>0.39791666666666664</v>
      </c>
      <c r="D3096" t="s">
        <v>62</v>
      </c>
      <c r="E3096" t="s">
        <v>54</v>
      </c>
      <c r="F3096" t="s">
        <v>47</v>
      </c>
      <c r="G3096" t="s">
        <v>48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91</v>
      </c>
      <c r="O3096">
        <v>4</v>
      </c>
      <c r="P3096" t="s">
        <v>146</v>
      </c>
      <c r="Q3096" t="s">
        <v>56</v>
      </c>
      <c r="R3096">
        <v>48</v>
      </c>
      <c r="S3096" t="s">
        <v>64</v>
      </c>
      <c r="T3096" t="s">
        <v>31</v>
      </c>
      <c r="U3096" t="s">
        <v>4277</v>
      </c>
      <c r="V3096">
        <v>9</v>
      </c>
      <c r="W3096">
        <v>3</v>
      </c>
      <c r="X3096">
        <v>2026</v>
      </c>
      <c r="Y3096" t="s">
        <v>6228</v>
      </c>
      <c r="Z3096">
        <v>19</v>
      </c>
      <c r="AA3096" t="s">
        <v>6235</v>
      </c>
      <c r="AB3096">
        <v>257</v>
      </c>
      <c r="AC3096">
        <v>0.1953125</v>
      </c>
      <c r="AD3096" t="s">
        <v>6230</v>
      </c>
      <c r="AE3096" t="s">
        <v>6234</v>
      </c>
    </row>
    <row r="3097" spans="1:31" x14ac:dyDescent="0.25">
      <c r="A3097" t="s">
        <v>4278</v>
      </c>
      <c r="B3097" s="1">
        <v>46109</v>
      </c>
      <c r="C3097">
        <v>0.67152777777777772</v>
      </c>
      <c r="D3097" t="s">
        <v>53</v>
      </c>
      <c r="E3097" t="s">
        <v>135</v>
      </c>
      <c r="F3097" t="s">
        <v>37</v>
      </c>
      <c r="G3097" t="s">
        <v>104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27</v>
      </c>
      <c r="O3097">
        <v>4</v>
      </c>
      <c r="P3097" t="s">
        <v>28</v>
      </c>
      <c r="Q3097" t="s">
        <v>56</v>
      </c>
      <c r="R3097">
        <v>48</v>
      </c>
      <c r="S3097" t="s">
        <v>64</v>
      </c>
      <c r="T3097" t="s">
        <v>58</v>
      </c>
      <c r="U3097" t="s">
        <v>4278</v>
      </c>
      <c r="V3097">
        <v>16</v>
      </c>
      <c r="W3097">
        <v>3</v>
      </c>
      <c r="X3097">
        <v>2026</v>
      </c>
      <c r="Y3097" t="s">
        <v>6232</v>
      </c>
      <c r="Z3097">
        <v>8</v>
      </c>
      <c r="AA3097" t="s">
        <v>6235</v>
      </c>
      <c r="AB3097">
        <v>236</v>
      </c>
      <c r="AC3097">
        <v>0.37352941176470589</v>
      </c>
      <c r="AD3097" t="s">
        <v>6230</v>
      </c>
      <c r="AE3097" t="s">
        <v>6234</v>
      </c>
    </row>
    <row r="3098" spans="1:31" x14ac:dyDescent="0.25">
      <c r="A3098" t="s">
        <v>4279</v>
      </c>
      <c r="B3098" s="1">
        <v>46036</v>
      </c>
      <c r="C3098">
        <v>0.48194444444444445</v>
      </c>
      <c r="D3098" t="s">
        <v>53</v>
      </c>
      <c r="E3098" t="s">
        <v>139</v>
      </c>
      <c r="F3098" t="s">
        <v>84</v>
      </c>
      <c r="G3098" t="s">
        <v>48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70</v>
      </c>
      <c r="O3098">
        <v>4</v>
      </c>
      <c r="P3098" t="s">
        <v>28</v>
      </c>
      <c r="Q3098" t="s">
        <v>56</v>
      </c>
      <c r="R3098">
        <v>35</v>
      </c>
      <c r="S3098" t="s">
        <v>40</v>
      </c>
      <c r="T3098" t="s">
        <v>58</v>
      </c>
      <c r="U3098" t="s">
        <v>4279</v>
      </c>
      <c r="V3098">
        <v>11</v>
      </c>
      <c r="W3098">
        <v>1</v>
      </c>
      <c r="X3098">
        <v>2026</v>
      </c>
      <c r="Y3098" t="s">
        <v>6237</v>
      </c>
      <c r="Z3098">
        <v>-1</v>
      </c>
      <c r="AA3098" t="s">
        <v>6229</v>
      </c>
      <c r="AB3098">
        <v>1042</v>
      </c>
      <c r="AC3098">
        <v>0.26551724137931038</v>
      </c>
      <c r="AD3098" t="s">
        <v>6230</v>
      </c>
      <c r="AE3098" t="s">
        <v>6236</v>
      </c>
    </row>
    <row r="3099" spans="1:31" x14ac:dyDescent="0.25">
      <c r="A3099" t="s">
        <v>4280</v>
      </c>
      <c r="B3099" s="1">
        <v>46202</v>
      </c>
      <c r="C3099">
        <v>0.75416666666666665</v>
      </c>
      <c r="D3099" t="s">
        <v>116</v>
      </c>
      <c r="E3099" t="s">
        <v>54</v>
      </c>
      <c r="F3099" t="s">
        <v>69</v>
      </c>
      <c r="G3099" t="s">
        <v>104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49</v>
      </c>
      <c r="O3099">
        <v>4</v>
      </c>
      <c r="P3099" t="s">
        <v>28</v>
      </c>
      <c r="Q3099" t="s">
        <v>56</v>
      </c>
      <c r="R3099">
        <v>34</v>
      </c>
      <c r="S3099" t="s">
        <v>57</v>
      </c>
      <c r="T3099" t="s">
        <v>41</v>
      </c>
      <c r="U3099" t="s">
        <v>4280</v>
      </c>
      <c r="V3099">
        <v>18</v>
      </c>
      <c r="W3099">
        <v>6</v>
      </c>
      <c r="X3099">
        <v>2026</v>
      </c>
      <c r="Y3099" t="s">
        <v>6232</v>
      </c>
      <c r="Z3099">
        <v>1</v>
      </c>
      <c r="AA3099" t="s">
        <v>6235</v>
      </c>
      <c r="AB3099">
        <v>906</v>
      </c>
      <c r="AC3099">
        <v>5.609756097560975E-2</v>
      </c>
      <c r="AD3099" t="s">
        <v>6230</v>
      </c>
      <c r="AE3099" t="s">
        <v>6236</v>
      </c>
    </row>
    <row r="3100" spans="1:31" x14ac:dyDescent="0.25">
      <c r="A3100" t="s">
        <v>4281</v>
      </c>
      <c r="B3100" s="1">
        <v>46148</v>
      </c>
      <c r="C3100">
        <v>0.82847222222222228</v>
      </c>
      <c r="D3100" t="s">
        <v>23</v>
      </c>
      <c r="E3100" t="s">
        <v>46</v>
      </c>
      <c r="F3100" t="s">
        <v>63</v>
      </c>
      <c r="G3100" t="s">
        <v>48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49</v>
      </c>
      <c r="O3100">
        <v>4</v>
      </c>
      <c r="P3100" t="s">
        <v>28</v>
      </c>
      <c r="Q3100" t="s">
        <v>29</v>
      </c>
      <c r="R3100">
        <v>26</v>
      </c>
      <c r="S3100" t="s">
        <v>40</v>
      </c>
      <c r="T3100" t="s">
        <v>41</v>
      </c>
      <c r="U3100" t="s">
        <v>4281</v>
      </c>
      <c r="V3100">
        <v>19</v>
      </c>
      <c r="W3100">
        <v>5</v>
      </c>
      <c r="X3100">
        <v>2026</v>
      </c>
      <c r="Y3100" t="s">
        <v>6232</v>
      </c>
      <c r="Z3100">
        <v>19</v>
      </c>
      <c r="AA3100" t="s">
        <v>6235</v>
      </c>
      <c r="AB3100">
        <v>849</v>
      </c>
      <c r="AC3100">
        <v>6.1111111111111109E-2</v>
      </c>
      <c r="AD3100" t="s">
        <v>6230</v>
      </c>
      <c r="AE3100" t="s">
        <v>6236</v>
      </c>
    </row>
    <row r="3101" spans="1:31" x14ac:dyDescent="0.25">
      <c r="A3101" t="s">
        <v>4282</v>
      </c>
      <c r="B3101" s="1">
        <v>46149</v>
      </c>
      <c r="C3101">
        <v>0.51527777777777772</v>
      </c>
      <c r="D3101" t="s">
        <v>99</v>
      </c>
      <c r="E3101" t="s">
        <v>24</v>
      </c>
      <c r="F3101" t="s">
        <v>76</v>
      </c>
      <c r="G3101" t="s">
        <v>26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91</v>
      </c>
      <c r="O3101">
        <v>5</v>
      </c>
      <c r="P3101" t="s">
        <v>28</v>
      </c>
      <c r="Q3101" t="s">
        <v>56</v>
      </c>
      <c r="R3101">
        <v>55</v>
      </c>
      <c r="S3101" t="s">
        <v>71</v>
      </c>
      <c r="T3101" t="s">
        <v>85</v>
      </c>
      <c r="U3101" t="s">
        <v>4282</v>
      </c>
      <c r="V3101">
        <v>12</v>
      </c>
      <c r="W3101">
        <v>5</v>
      </c>
      <c r="X3101">
        <v>2026</v>
      </c>
      <c r="Y3101" t="s">
        <v>6237</v>
      </c>
      <c r="Z3101">
        <v>4</v>
      </c>
      <c r="AA3101" t="s">
        <v>6235</v>
      </c>
      <c r="AB3101">
        <v>944</v>
      </c>
      <c r="AC3101">
        <v>0.38148148148148153</v>
      </c>
      <c r="AD3101" t="s">
        <v>6238</v>
      </c>
      <c r="AE3101" t="s">
        <v>6234</v>
      </c>
    </row>
    <row r="3102" spans="1:31" x14ac:dyDescent="0.25">
      <c r="A3102" t="s">
        <v>4283</v>
      </c>
      <c r="B3102" s="1">
        <v>46136</v>
      </c>
      <c r="C3102">
        <v>0.50416666666666665</v>
      </c>
      <c r="D3102" t="s">
        <v>68</v>
      </c>
      <c r="E3102" t="s">
        <v>24</v>
      </c>
      <c r="F3102" t="s">
        <v>69</v>
      </c>
      <c r="G3102" t="s">
        <v>96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70</v>
      </c>
      <c r="O3102">
        <v>2</v>
      </c>
      <c r="P3102" t="s">
        <v>28</v>
      </c>
      <c r="Q3102" t="s">
        <v>56</v>
      </c>
      <c r="R3102">
        <v>47</v>
      </c>
      <c r="S3102" t="s">
        <v>30</v>
      </c>
      <c r="T3102" t="s">
        <v>85</v>
      </c>
      <c r="U3102" t="s">
        <v>4283</v>
      </c>
      <c r="V3102">
        <v>12</v>
      </c>
      <c r="W3102">
        <v>4</v>
      </c>
      <c r="X3102">
        <v>2026</v>
      </c>
      <c r="Y3102" t="s">
        <v>6237</v>
      </c>
      <c r="Z3102">
        <v>7</v>
      </c>
      <c r="AA3102" t="s">
        <v>6235</v>
      </c>
      <c r="AB3102">
        <v>943</v>
      </c>
      <c r="AC3102">
        <v>8.6046511627906982E-2</v>
      </c>
      <c r="AD3102" t="s">
        <v>6233</v>
      </c>
      <c r="AE3102" t="s">
        <v>6234</v>
      </c>
    </row>
    <row r="3103" spans="1:31" x14ac:dyDescent="0.25">
      <c r="A3103" t="s">
        <v>4284</v>
      </c>
      <c r="B3103" s="1">
        <v>46190</v>
      </c>
      <c r="C3103">
        <v>0.82499999999999996</v>
      </c>
      <c r="D3103" t="s">
        <v>68</v>
      </c>
      <c r="E3103" t="s">
        <v>139</v>
      </c>
      <c r="F3103" t="s">
        <v>84</v>
      </c>
      <c r="G3103" t="s">
        <v>38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49</v>
      </c>
      <c r="O3103">
        <v>3</v>
      </c>
      <c r="P3103" t="s">
        <v>28</v>
      </c>
      <c r="Q3103" t="s">
        <v>56</v>
      </c>
      <c r="R3103">
        <v>24</v>
      </c>
      <c r="S3103" t="s">
        <v>40</v>
      </c>
      <c r="T3103" t="s">
        <v>41</v>
      </c>
      <c r="U3103" t="s">
        <v>4284</v>
      </c>
      <c r="V3103">
        <v>19</v>
      </c>
      <c r="W3103">
        <v>6</v>
      </c>
      <c r="X3103">
        <v>2026</v>
      </c>
      <c r="Y3103" t="s">
        <v>6232</v>
      </c>
      <c r="Z3103">
        <v>7</v>
      </c>
      <c r="AA3103" t="s">
        <v>6235</v>
      </c>
      <c r="AB3103">
        <v>502</v>
      </c>
      <c r="AC3103">
        <v>3.0769230769230767E-2</v>
      </c>
      <c r="AD3103" t="s">
        <v>6240</v>
      </c>
      <c r="AE3103" t="s">
        <v>6241</v>
      </c>
    </row>
    <row r="3104" spans="1:31" x14ac:dyDescent="0.25">
      <c r="A3104" t="s">
        <v>4285</v>
      </c>
      <c r="B3104" s="1">
        <v>46063</v>
      </c>
      <c r="C3104">
        <v>0.36666666666666664</v>
      </c>
      <c r="D3104" t="s">
        <v>200</v>
      </c>
      <c r="E3104" t="s">
        <v>83</v>
      </c>
      <c r="F3104" t="s">
        <v>69</v>
      </c>
      <c r="G3104" t="s">
        <v>48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39</v>
      </c>
      <c r="O3104">
        <v>4</v>
      </c>
      <c r="P3104" t="s">
        <v>28</v>
      </c>
      <c r="Q3104" t="s">
        <v>56</v>
      </c>
      <c r="R3104">
        <v>46</v>
      </c>
      <c r="S3104" t="s">
        <v>131</v>
      </c>
      <c r="T3104" t="s">
        <v>31</v>
      </c>
      <c r="U3104" t="s">
        <v>4285</v>
      </c>
      <c r="V3104">
        <v>8</v>
      </c>
      <c r="W3104">
        <v>2</v>
      </c>
      <c r="X3104">
        <v>2026</v>
      </c>
      <c r="Y3104" t="s">
        <v>6228</v>
      </c>
      <c r="Z3104">
        <v>18</v>
      </c>
      <c r="AA3104" t="s">
        <v>6235</v>
      </c>
      <c r="AB3104">
        <v>324</v>
      </c>
      <c r="AC3104">
        <v>8.2222222222222224E-2</v>
      </c>
      <c r="AD3104" t="s">
        <v>6230</v>
      </c>
      <c r="AE3104" t="s">
        <v>6234</v>
      </c>
    </row>
    <row r="3105" spans="1:31" x14ac:dyDescent="0.25">
      <c r="A3105" t="s">
        <v>4286</v>
      </c>
      <c r="B3105" s="1">
        <v>46172</v>
      </c>
      <c r="C3105">
        <v>0.51458333333333328</v>
      </c>
      <c r="D3105" t="s">
        <v>121</v>
      </c>
      <c r="E3105" t="s">
        <v>24</v>
      </c>
      <c r="F3105" t="s">
        <v>166</v>
      </c>
      <c r="G3105" t="s">
        <v>117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27</v>
      </c>
      <c r="O3105">
        <v>3</v>
      </c>
      <c r="P3105" t="s">
        <v>28</v>
      </c>
      <c r="Q3105" t="s">
        <v>56</v>
      </c>
      <c r="R3105">
        <v>55</v>
      </c>
      <c r="S3105" t="s">
        <v>64</v>
      </c>
      <c r="T3105" t="s">
        <v>85</v>
      </c>
      <c r="U3105" t="s">
        <v>4286</v>
      </c>
      <c r="V3105">
        <v>12</v>
      </c>
      <c r="W3105">
        <v>5</v>
      </c>
      <c r="X3105">
        <v>2026</v>
      </c>
      <c r="Y3105" t="s">
        <v>6237</v>
      </c>
      <c r="Z3105">
        <v>2</v>
      </c>
      <c r="AA3105" t="s">
        <v>6235</v>
      </c>
      <c r="AB3105">
        <v>566</v>
      </c>
      <c r="AC3105">
        <v>0.26521739130434779</v>
      </c>
      <c r="AD3105" t="s">
        <v>6240</v>
      </c>
      <c r="AE3105" t="s">
        <v>6234</v>
      </c>
    </row>
    <row r="3106" spans="1:31" x14ac:dyDescent="0.25">
      <c r="A3106" t="s">
        <v>4287</v>
      </c>
      <c r="B3106" s="1">
        <v>46121</v>
      </c>
      <c r="C3106">
        <v>0.55833333333333335</v>
      </c>
      <c r="D3106" t="s">
        <v>75</v>
      </c>
      <c r="E3106" t="s">
        <v>36</v>
      </c>
      <c r="F3106" t="s">
        <v>63</v>
      </c>
      <c r="G3106" t="s">
        <v>96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39</v>
      </c>
      <c r="O3106">
        <v>3</v>
      </c>
      <c r="P3106" t="s">
        <v>146</v>
      </c>
      <c r="Q3106" t="s">
        <v>56</v>
      </c>
      <c r="R3106">
        <v>22</v>
      </c>
      <c r="S3106" t="s">
        <v>71</v>
      </c>
      <c r="T3106" t="s">
        <v>85</v>
      </c>
      <c r="U3106" t="s">
        <v>4287</v>
      </c>
      <c r="V3106">
        <v>13</v>
      </c>
      <c r="W3106">
        <v>4</v>
      </c>
      <c r="X3106">
        <v>2026</v>
      </c>
      <c r="Y3106" t="s">
        <v>6237</v>
      </c>
      <c r="Z3106">
        <v>-2</v>
      </c>
      <c r="AA3106" t="s">
        <v>6229</v>
      </c>
      <c r="AB3106">
        <v>732</v>
      </c>
      <c r="AC3106">
        <v>0.18571428571428572</v>
      </c>
      <c r="AD3106" t="s">
        <v>6240</v>
      </c>
      <c r="AE3106" t="s">
        <v>6241</v>
      </c>
    </row>
    <row r="3107" spans="1:31" x14ac:dyDescent="0.25">
      <c r="A3107" t="s">
        <v>4288</v>
      </c>
      <c r="B3107" s="1">
        <v>46126</v>
      </c>
      <c r="C3107">
        <v>0.66805555555555551</v>
      </c>
      <c r="D3107" t="s">
        <v>89</v>
      </c>
      <c r="E3107" t="s">
        <v>159</v>
      </c>
      <c r="F3107" t="s">
        <v>37</v>
      </c>
      <c r="G3107" t="s">
        <v>26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91</v>
      </c>
      <c r="O3107">
        <v>3</v>
      </c>
      <c r="P3107" t="s">
        <v>28</v>
      </c>
      <c r="Q3107" t="s">
        <v>29</v>
      </c>
      <c r="R3107">
        <v>56</v>
      </c>
      <c r="S3107" t="s">
        <v>131</v>
      </c>
      <c r="T3107" t="s">
        <v>58</v>
      </c>
      <c r="U3107" t="s">
        <v>4288</v>
      </c>
      <c r="V3107">
        <v>16</v>
      </c>
      <c r="W3107">
        <v>4</v>
      </c>
      <c r="X3107">
        <v>2026</v>
      </c>
      <c r="Y3107" t="s">
        <v>6232</v>
      </c>
      <c r="Z3107">
        <v>18</v>
      </c>
      <c r="AA3107" t="s">
        <v>6235</v>
      </c>
      <c r="AB3107">
        <v>1118</v>
      </c>
      <c r="AC3107">
        <v>0.252</v>
      </c>
      <c r="AD3107" t="s">
        <v>6240</v>
      </c>
      <c r="AE3107" t="s">
        <v>6234</v>
      </c>
    </row>
    <row r="3108" spans="1:31" x14ac:dyDescent="0.25">
      <c r="A3108" t="s">
        <v>4289</v>
      </c>
      <c r="B3108" s="1">
        <v>46193</v>
      </c>
      <c r="C3108">
        <v>0.7895833333333333</v>
      </c>
      <c r="D3108" t="s">
        <v>116</v>
      </c>
      <c r="E3108" t="s">
        <v>139</v>
      </c>
      <c r="F3108" t="s">
        <v>47</v>
      </c>
      <c r="G3108" t="s">
        <v>117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91</v>
      </c>
      <c r="O3108">
        <v>3</v>
      </c>
      <c r="P3108" t="s">
        <v>28</v>
      </c>
      <c r="Q3108" t="s">
        <v>56</v>
      </c>
      <c r="R3108">
        <v>45</v>
      </c>
      <c r="S3108" t="s">
        <v>64</v>
      </c>
      <c r="T3108" t="s">
        <v>41</v>
      </c>
      <c r="U3108" t="s">
        <v>4289</v>
      </c>
      <c r="V3108">
        <v>18</v>
      </c>
      <c r="W3108">
        <v>6</v>
      </c>
      <c r="X3108">
        <v>2026</v>
      </c>
      <c r="Y3108" t="s">
        <v>6232</v>
      </c>
      <c r="Z3108">
        <v>-4</v>
      </c>
      <c r="AA3108" t="s">
        <v>6229</v>
      </c>
      <c r="AB3108">
        <v>276</v>
      </c>
      <c r="AC3108">
        <v>0.2</v>
      </c>
      <c r="AD3108" t="s">
        <v>6240</v>
      </c>
      <c r="AE3108" t="s">
        <v>6231</v>
      </c>
    </row>
    <row r="3109" spans="1:31" x14ac:dyDescent="0.25">
      <c r="A3109" t="s">
        <v>4290</v>
      </c>
      <c r="B3109" s="1">
        <v>46093</v>
      </c>
      <c r="C3109">
        <v>0.58611111111111114</v>
      </c>
      <c r="D3109" t="s">
        <v>116</v>
      </c>
      <c r="E3109" t="s">
        <v>36</v>
      </c>
      <c r="F3109" t="s">
        <v>84</v>
      </c>
      <c r="G3109" t="s">
        <v>26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49</v>
      </c>
      <c r="O3109">
        <v>1</v>
      </c>
      <c r="P3109" t="s">
        <v>28</v>
      </c>
      <c r="Q3109" t="s">
        <v>56</v>
      </c>
      <c r="R3109">
        <v>52</v>
      </c>
      <c r="S3109" t="s">
        <v>71</v>
      </c>
      <c r="T3109" t="s">
        <v>85</v>
      </c>
      <c r="U3109" t="s">
        <v>4290</v>
      </c>
      <c r="V3109">
        <v>14</v>
      </c>
      <c r="W3109">
        <v>3</v>
      </c>
      <c r="X3109">
        <v>2026</v>
      </c>
      <c r="Y3109" t="s">
        <v>6237</v>
      </c>
      <c r="Z3109">
        <v>19</v>
      </c>
      <c r="AA3109" t="s">
        <v>6235</v>
      </c>
      <c r="AB3109">
        <v>466</v>
      </c>
      <c r="AC3109">
        <v>0.1203125</v>
      </c>
      <c r="AD3109" t="s">
        <v>6233</v>
      </c>
      <c r="AE3109" t="s">
        <v>6234</v>
      </c>
    </row>
    <row r="3110" spans="1:31" x14ac:dyDescent="0.25">
      <c r="A3110" t="s">
        <v>4291</v>
      </c>
      <c r="B3110" s="1">
        <v>46026</v>
      </c>
      <c r="C3110">
        <v>0.68819444444444444</v>
      </c>
      <c r="D3110" t="s">
        <v>200</v>
      </c>
      <c r="E3110" t="s">
        <v>100</v>
      </c>
      <c r="F3110" t="s">
        <v>95</v>
      </c>
      <c r="G3110" t="s">
        <v>26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70</v>
      </c>
      <c r="O3110">
        <v>4</v>
      </c>
      <c r="P3110" t="s">
        <v>28</v>
      </c>
      <c r="Q3110" t="s">
        <v>56</v>
      </c>
      <c r="R3110">
        <v>31</v>
      </c>
      <c r="S3110" t="s">
        <v>170</v>
      </c>
      <c r="T3110" t="s">
        <v>58</v>
      </c>
      <c r="U3110" t="s">
        <v>4291</v>
      </c>
      <c r="V3110">
        <v>16</v>
      </c>
      <c r="W3110">
        <v>1</v>
      </c>
      <c r="X3110">
        <v>2026</v>
      </c>
      <c r="Y3110" t="s">
        <v>6232</v>
      </c>
      <c r="Z3110">
        <v>12</v>
      </c>
      <c r="AA3110" t="s">
        <v>6235</v>
      </c>
      <c r="AB3110">
        <v>348</v>
      </c>
      <c r="AC3110">
        <v>0.28749999999999998</v>
      </c>
      <c r="AD3110" t="s">
        <v>6230</v>
      </c>
      <c r="AE3110" t="s">
        <v>6236</v>
      </c>
    </row>
    <row r="3111" spans="1:31" x14ac:dyDescent="0.25">
      <c r="A3111" t="s">
        <v>4292</v>
      </c>
      <c r="B3111" s="1">
        <v>46111</v>
      </c>
      <c r="C3111">
        <v>0.94444444444444442</v>
      </c>
      <c r="D3111" t="s">
        <v>116</v>
      </c>
      <c r="E3111" t="s">
        <v>36</v>
      </c>
      <c r="F3111" t="s">
        <v>69</v>
      </c>
      <c r="G3111" t="s">
        <v>26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70</v>
      </c>
      <c r="O3111">
        <v>5</v>
      </c>
      <c r="P3111" t="s">
        <v>28</v>
      </c>
      <c r="Q3111" t="s">
        <v>29</v>
      </c>
      <c r="R3111">
        <v>32</v>
      </c>
      <c r="S3111" t="s">
        <v>57</v>
      </c>
      <c r="T3111" t="s">
        <v>58</v>
      </c>
      <c r="U3111" t="s">
        <v>4292</v>
      </c>
      <c r="V3111">
        <v>22</v>
      </c>
      <c r="W3111">
        <v>3</v>
      </c>
      <c r="X3111">
        <v>2026</v>
      </c>
      <c r="Y3111" t="s">
        <v>6239</v>
      </c>
      <c r="Z3111">
        <v>14</v>
      </c>
      <c r="AA3111" t="s">
        <v>6235</v>
      </c>
      <c r="AB3111">
        <v>1107</v>
      </c>
      <c r="AC3111">
        <v>0.17894736842105263</v>
      </c>
      <c r="AD3111" t="s">
        <v>6238</v>
      </c>
      <c r="AE3111" t="s">
        <v>6236</v>
      </c>
    </row>
    <row r="3112" spans="1:31" x14ac:dyDescent="0.25">
      <c r="A3112" t="s">
        <v>4293</v>
      </c>
      <c r="B3112" s="1">
        <v>46186</v>
      </c>
      <c r="C3112">
        <v>0.93680555555555556</v>
      </c>
      <c r="D3112" t="s">
        <v>68</v>
      </c>
      <c r="E3112" t="s">
        <v>135</v>
      </c>
      <c r="F3112" t="s">
        <v>55</v>
      </c>
      <c r="G3112" t="s">
        <v>117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91</v>
      </c>
      <c r="O3112">
        <v>3</v>
      </c>
      <c r="P3112" t="s">
        <v>28</v>
      </c>
      <c r="Q3112" t="s">
        <v>56</v>
      </c>
      <c r="R3112">
        <v>59</v>
      </c>
      <c r="S3112" t="s">
        <v>64</v>
      </c>
      <c r="T3112" t="s">
        <v>58</v>
      </c>
      <c r="U3112" t="s">
        <v>4293</v>
      </c>
      <c r="V3112">
        <v>22</v>
      </c>
      <c r="W3112">
        <v>6</v>
      </c>
      <c r="X3112">
        <v>2026</v>
      </c>
      <c r="Y3112" t="s">
        <v>6239</v>
      </c>
      <c r="Z3112">
        <v>0</v>
      </c>
      <c r="AA3112" t="s">
        <v>6229</v>
      </c>
      <c r="AB3112">
        <v>573</v>
      </c>
      <c r="AC3112">
        <v>8.7804878048780496E-2</v>
      </c>
      <c r="AD3112" t="s">
        <v>6240</v>
      </c>
      <c r="AE3112" t="s">
        <v>6234</v>
      </c>
    </row>
    <row r="3113" spans="1:31" x14ac:dyDescent="0.25">
      <c r="A3113" t="s">
        <v>4294</v>
      </c>
      <c r="B3113" s="1">
        <v>46077</v>
      </c>
      <c r="C3113">
        <v>0.70625000000000004</v>
      </c>
      <c r="D3113" t="s">
        <v>45</v>
      </c>
      <c r="E3113" t="s">
        <v>36</v>
      </c>
      <c r="F3113" t="s">
        <v>84</v>
      </c>
      <c r="G3113" t="s">
        <v>48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70</v>
      </c>
      <c r="O3113">
        <v>1</v>
      </c>
      <c r="P3113" t="s">
        <v>28</v>
      </c>
      <c r="Q3113" t="s">
        <v>56</v>
      </c>
      <c r="R3113">
        <v>48</v>
      </c>
      <c r="S3113" t="s">
        <v>131</v>
      </c>
      <c r="T3113" t="s">
        <v>58</v>
      </c>
      <c r="U3113" t="s">
        <v>4294</v>
      </c>
      <c r="V3113">
        <v>16</v>
      </c>
      <c r="W3113">
        <v>2</v>
      </c>
      <c r="X3113">
        <v>2026</v>
      </c>
      <c r="Y3113" t="s">
        <v>6232</v>
      </c>
      <c r="Z3113">
        <v>-3</v>
      </c>
      <c r="AA3113" t="s">
        <v>6229</v>
      </c>
      <c r="AB3113">
        <v>911</v>
      </c>
      <c r="AC3113">
        <v>0.38461538461538464</v>
      </c>
      <c r="AD3113" t="s">
        <v>6233</v>
      </c>
      <c r="AE3113" t="s">
        <v>6234</v>
      </c>
    </row>
    <row r="3114" spans="1:31" x14ac:dyDescent="0.25">
      <c r="A3114" t="s">
        <v>4295</v>
      </c>
      <c r="B3114" s="1">
        <v>46039</v>
      </c>
      <c r="C3114">
        <v>0.52708333333333335</v>
      </c>
      <c r="D3114" t="s">
        <v>145</v>
      </c>
      <c r="E3114" t="s">
        <v>54</v>
      </c>
      <c r="F3114" t="s">
        <v>63</v>
      </c>
      <c r="G3114" t="s">
        <v>104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70</v>
      </c>
      <c r="O3114">
        <v>5</v>
      </c>
      <c r="P3114" t="s">
        <v>28</v>
      </c>
      <c r="Q3114" t="s">
        <v>29</v>
      </c>
      <c r="R3114">
        <v>20</v>
      </c>
      <c r="S3114" t="s">
        <v>64</v>
      </c>
      <c r="T3114" t="s">
        <v>85</v>
      </c>
      <c r="U3114" t="s">
        <v>4295</v>
      </c>
      <c r="V3114">
        <v>12</v>
      </c>
      <c r="W3114">
        <v>1</v>
      </c>
      <c r="X3114">
        <v>2026</v>
      </c>
      <c r="Y3114" t="s">
        <v>6237</v>
      </c>
      <c r="Z3114">
        <v>-5</v>
      </c>
      <c r="AA3114" t="s">
        <v>6229</v>
      </c>
      <c r="AB3114">
        <v>307</v>
      </c>
      <c r="AC3114">
        <v>0.10909090909090909</v>
      </c>
      <c r="AD3114" t="s">
        <v>6238</v>
      </c>
      <c r="AE3114" t="s">
        <v>6241</v>
      </c>
    </row>
    <row r="3115" spans="1:31" x14ac:dyDescent="0.25">
      <c r="A3115" t="s">
        <v>4296</v>
      </c>
      <c r="B3115" s="1">
        <v>46135</v>
      </c>
      <c r="C3115">
        <v>0.82777777777777772</v>
      </c>
      <c r="D3115" t="s">
        <v>116</v>
      </c>
      <c r="E3115" t="s">
        <v>24</v>
      </c>
      <c r="F3115" t="s">
        <v>95</v>
      </c>
      <c r="G3115" t="s">
        <v>104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49</v>
      </c>
      <c r="O3115">
        <v>5</v>
      </c>
      <c r="P3115" t="s">
        <v>28</v>
      </c>
      <c r="Q3115" t="s">
        <v>29</v>
      </c>
      <c r="R3115">
        <v>21</v>
      </c>
      <c r="S3115" t="s">
        <v>71</v>
      </c>
      <c r="T3115" t="s">
        <v>41</v>
      </c>
      <c r="U3115" t="s">
        <v>4296</v>
      </c>
      <c r="V3115">
        <v>19</v>
      </c>
      <c r="W3115">
        <v>4</v>
      </c>
      <c r="X3115">
        <v>2026</v>
      </c>
      <c r="Y3115" t="s">
        <v>6232</v>
      </c>
      <c r="Z3115">
        <v>1</v>
      </c>
      <c r="AA3115" t="s">
        <v>6235</v>
      </c>
      <c r="AB3115">
        <v>563</v>
      </c>
      <c r="AC3115">
        <v>0.19024390243902439</v>
      </c>
      <c r="AD3115" t="s">
        <v>6238</v>
      </c>
      <c r="AE3115" t="s">
        <v>6241</v>
      </c>
    </row>
    <row r="3116" spans="1:31" x14ac:dyDescent="0.25">
      <c r="A3116" t="s">
        <v>4297</v>
      </c>
      <c r="B3116" s="1">
        <v>46050</v>
      </c>
      <c r="C3116">
        <v>0.6333333333333333</v>
      </c>
      <c r="D3116" t="s">
        <v>68</v>
      </c>
      <c r="E3116" t="s">
        <v>135</v>
      </c>
      <c r="F3116" t="s">
        <v>63</v>
      </c>
      <c r="G3116" t="s">
        <v>104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70</v>
      </c>
      <c r="O3116">
        <v>1</v>
      </c>
      <c r="P3116" t="s">
        <v>28</v>
      </c>
      <c r="Q3116" t="s">
        <v>56</v>
      </c>
      <c r="R3116">
        <v>29</v>
      </c>
      <c r="S3116" t="s">
        <v>40</v>
      </c>
      <c r="T3116" t="s">
        <v>58</v>
      </c>
      <c r="U3116" t="s">
        <v>4297</v>
      </c>
      <c r="V3116">
        <v>15</v>
      </c>
      <c r="W3116">
        <v>1</v>
      </c>
      <c r="X3116">
        <v>2026</v>
      </c>
      <c r="Y3116" t="s">
        <v>6232</v>
      </c>
      <c r="Z3116">
        <v>-2</v>
      </c>
      <c r="AA3116" t="s">
        <v>6229</v>
      </c>
      <c r="AB3116">
        <v>394</v>
      </c>
      <c r="AC3116">
        <v>0.45624999999999999</v>
      </c>
      <c r="AD3116" t="s">
        <v>6233</v>
      </c>
      <c r="AE3116" t="s">
        <v>6236</v>
      </c>
    </row>
    <row r="3117" spans="1:31" x14ac:dyDescent="0.25">
      <c r="A3117" t="s">
        <v>4298</v>
      </c>
      <c r="B3117" s="1">
        <v>46091</v>
      </c>
      <c r="C3117">
        <v>0.42291666666666666</v>
      </c>
      <c r="D3117" t="s">
        <v>200</v>
      </c>
      <c r="E3117" t="s">
        <v>100</v>
      </c>
      <c r="F3117" t="s">
        <v>37</v>
      </c>
      <c r="G3117" t="s">
        <v>117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91</v>
      </c>
      <c r="O3117">
        <v>2</v>
      </c>
      <c r="P3117" t="s">
        <v>28</v>
      </c>
      <c r="Q3117" t="s">
        <v>29</v>
      </c>
      <c r="R3117">
        <v>23</v>
      </c>
      <c r="S3117" t="s">
        <v>131</v>
      </c>
      <c r="T3117" t="s">
        <v>31</v>
      </c>
      <c r="U3117" t="s">
        <v>4298</v>
      </c>
      <c r="V3117">
        <v>10</v>
      </c>
      <c r="W3117">
        <v>3</v>
      </c>
      <c r="X3117">
        <v>2026</v>
      </c>
      <c r="Y3117" t="s">
        <v>6237</v>
      </c>
      <c r="Z3117">
        <v>-1</v>
      </c>
      <c r="AA3117" t="s">
        <v>6229</v>
      </c>
      <c r="AB3117">
        <v>518</v>
      </c>
      <c r="AC3117">
        <v>0.19583333333333333</v>
      </c>
      <c r="AD3117" t="s">
        <v>6233</v>
      </c>
      <c r="AE3117" t="s">
        <v>6241</v>
      </c>
    </row>
    <row r="3118" spans="1:31" x14ac:dyDescent="0.25">
      <c r="A3118" t="s">
        <v>4299</v>
      </c>
      <c r="B3118" s="1">
        <v>46189</v>
      </c>
      <c r="C3118">
        <v>0.8666666666666667</v>
      </c>
      <c r="D3118" t="s">
        <v>200</v>
      </c>
      <c r="E3118" t="s">
        <v>135</v>
      </c>
      <c r="F3118" t="s">
        <v>63</v>
      </c>
      <c r="G3118" t="s">
        <v>96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39</v>
      </c>
      <c r="O3118">
        <v>1</v>
      </c>
      <c r="P3118" t="s">
        <v>28</v>
      </c>
      <c r="Q3118" t="s">
        <v>29</v>
      </c>
      <c r="R3118">
        <v>49</v>
      </c>
      <c r="S3118" t="s">
        <v>131</v>
      </c>
      <c r="T3118" t="s">
        <v>41</v>
      </c>
      <c r="U3118" t="s">
        <v>4299</v>
      </c>
      <c r="V3118">
        <v>20</v>
      </c>
      <c r="W3118">
        <v>6</v>
      </c>
      <c r="X3118">
        <v>2026</v>
      </c>
      <c r="Y3118" t="s">
        <v>6239</v>
      </c>
      <c r="Z3118">
        <v>15</v>
      </c>
      <c r="AA3118" t="s">
        <v>6235</v>
      </c>
      <c r="AB3118">
        <v>401</v>
      </c>
      <c r="AC3118">
        <v>0.23749999999999999</v>
      </c>
      <c r="AD3118" t="s">
        <v>6233</v>
      </c>
      <c r="AE3118" t="s">
        <v>6234</v>
      </c>
    </row>
    <row r="3119" spans="1:31" x14ac:dyDescent="0.25">
      <c r="A3119" t="s">
        <v>4300</v>
      </c>
      <c r="B3119" s="1">
        <v>46097</v>
      </c>
      <c r="C3119">
        <v>0.78194444444444444</v>
      </c>
      <c r="D3119" t="s">
        <v>296</v>
      </c>
      <c r="E3119" t="s">
        <v>135</v>
      </c>
      <c r="F3119" t="s">
        <v>37</v>
      </c>
      <c r="G3119" t="s">
        <v>48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70</v>
      </c>
      <c r="O3119">
        <v>2</v>
      </c>
      <c r="P3119" t="s">
        <v>28</v>
      </c>
      <c r="Q3119" t="s">
        <v>29</v>
      </c>
      <c r="R3119">
        <v>40</v>
      </c>
      <c r="S3119" t="s">
        <v>57</v>
      </c>
      <c r="T3119" t="s">
        <v>41</v>
      </c>
      <c r="U3119" t="s">
        <v>4300</v>
      </c>
      <c r="V3119">
        <v>18</v>
      </c>
      <c r="W3119">
        <v>3</v>
      </c>
      <c r="X3119">
        <v>2026</v>
      </c>
      <c r="Y3119" t="s">
        <v>6232</v>
      </c>
      <c r="Z3119">
        <v>5</v>
      </c>
      <c r="AA3119" t="s">
        <v>6235</v>
      </c>
      <c r="AB3119">
        <v>872</v>
      </c>
      <c r="AC3119">
        <v>6.5116279069767441E-2</v>
      </c>
      <c r="AD3119" t="s">
        <v>6233</v>
      </c>
      <c r="AE3119" t="s">
        <v>6231</v>
      </c>
    </row>
    <row r="3120" spans="1:31" x14ac:dyDescent="0.25">
      <c r="A3120" t="s">
        <v>4301</v>
      </c>
      <c r="B3120" s="1">
        <v>46094</v>
      </c>
      <c r="C3120">
        <v>0.68263888888888891</v>
      </c>
      <c r="D3120" t="s">
        <v>23</v>
      </c>
      <c r="E3120" t="s">
        <v>139</v>
      </c>
      <c r="F3120" t="s">
        <v>69</v>
      </c>
      <c r="G3120" t="s">
        <v>96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91</v>
      </c>
      <c r="O3120">
        <v>3</v>
      </c>
      <c r="P3120" t="s">
        <v>28</v>
      </c>
      <c r="Q3120" t="s">
        <v>29</v>
      </c>
      <c r="R3120">
        <v>44</v>
      </c>
      <c r="S3120" t="s">
        <v>30</v>
      </c>
      <c r="T3120" t="s">
        <v>58</v>
      </c>
      <c r="U3120" t="s">
        <v>4301</v>
      </c>
      <c r="V3120">
        <v>16</v>
      </c>
      <c r="W3120">
        <v>3</v>
      </c>
      <c r="X3120">
        <v>2026</v>
      </c>
      <c r="Y3120" t="s">
        <v>6232</v>
      </c>
      <c r="Z3120">
        <v>18</v>
      </c>
      <c r="AA3120" t="s">
        <v>6235</v>
      </c>
      <c r="AB3120">
        <v>975</v>
      </c>
      <c r="AC3120">
        <v>0.18292682926829268</v>
      </c>
      <c r="AD3120" t="s">
        <v>6240</v>
      </c>
      <c r="AE3120" t="s">
        <v>6231</v>
      </c>
    </row>
    <row r="3121" spans="1:31" x14ac:dyDescent="0.25">
      <c r="A3121" t="s">
        <v>4302</v>
      </c>
      <c r="B3121" s="1">
        <v>46039</v>
      </c>
      <c r="C3121">
        <v>0.85416666666666663</v>
      </c>
      <c r="D3121" t="s">
        <v>45</v>
      </c>
      <c r="E3121" t="s">
        <v>83</v>
      </c>
      <c r="F3121" t="s">
        <v>69</v>
      </c>
      <c r="G3121" t="s">
        <v>104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91</v>
      </c>
      <c r="O3121">
        <v>4</v>
      </c>
      <c r="P3121" t="s">
        <v>28</v>
      </c>
      <c r="Q3121" t="s">
        <v>29</v>
      </c>
      <c r="R3121">
        <v>39</v>
      </c>
      <c r="S3121" t="s">
        <v>64</v>
      </c>
      <c r="T3121" t="s">
        <v>41</v>
      </c>
      <c r="U3121" t="s">
        <v>4302</v>
      </c>
      <c r="V3121">
        <v>20</v>
      </c>
      <c r="W3121">
        <v>1</v>
      </c>
      <c r="X3121">
        <v>2026</v>
      </c>
      <c r="Y3121" t="s">
        <v>6239</v>
      </c>
      <c r="Z3121">
        <v>2</v>
      </c>
      <c r="AA3121" t="s">
        <v>6235</v>
      </c>
      <c r="AB3121">
        <v>635</v>
      </c>
      <c r="AC3121">
        <v>0.16904761904761903</v>
      </c>
      <c r="AD3121" t="s">
        <v>6230</v>
      </c>
      <c r="AE3121" t="s">
        <v>6231</v>
      </c>
    </row>
    <row r="3122" spans="1:31" x14ac:dyDescent="0.25">
      <c r="A3122" t="s">
        <v>4303</v>
      </c>
      <c r="B3122" s="1">
        <v>46119</v>
      </c>
      <c r="C3122">
        <v>0.71319444444444446</v>
      </c>
      <c r="D3122" t="s">
        <v>53</v>
      </c>
      <c r="E3122" t="s">
        <v>46</v>
      </c>
      <c r="F3122" t="s">
        <v>63</v>
      </c>
      <c r="G3122" t="s">
        <v>104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49</v>
      </c>
      <c r="O3122">
        <v>5</v>
      </c>
      <c r="P3122" t="s">
        <v>28</v>
      </c>
      <c r="Q3122" t="s">
        <v>29</v>
      </c>
      <c r="R3122">
        <v>52</v>
      </c>
      <c r="S3122" t="s">
        <v>131</v>
      </c>
      <c r="T3122" t="s">
        <v>58</v>
      </c>
      <c r="U3122" t="s">
        <v>4303</v>
      </c>
      <c r="V3122">
        <v>17</v>
      </c>
      <c r="W3122">
        <v>4</v>
      </c>
      <c r="X3122">
        <v>2026</v>
      </c>
      <c r="Y3122" t="s">
        <v>6232</v>
      </c>
      <c r="Z3122">
        <v>19</v>
      </c>
      <c r="AA3122" t="s">
        <v>6235</v>
      </c>
      <c r="AB3122">
        <v>663</v>
      </c>
      <c r="AC3122">
        <v>0.23137254901960785</v>
      </c>
      <c r="AD3122" t="s">
        <v>6238</v>
      </c>
      <c r="AE3122" t="s">
        <v>6234</v>
      </c>
    </row>
    <row r="3123" spans="1:31" x14ac:dyDescent="0.25">
      <c r="A3123" t="s">
        <v>4304</v>
      </c>
      <c r="B3123" s="1">
        <v>46044</v>
      </c>
      <c r="C3123">
        <v>0.94652777777777775</v>
      </c>
      <c r="D3123" t="s">
        <v>145</v>
      </c>
      <c r="E3123" t="s">
        <v>54</v>
      </c>
      <c r="F3123" t="s">
        <v>63</v>
      </c>
      <c r="G3123" t="s">
        <v>117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70</v>
      </c>
      <c r="O3123">
        <v>1</v>
      </c>
      <c r="P3123" t="s">
        <v>28</v>
      </c>
      <c r="Q3123" t="s">
        <v>56</v>
      </c>
      <c r="R3123">
        <v>29</v>
      </c>
      <c r="S3123" t="s">
        <v>71</v>
      </c>
      <c r="T3123" t="s">
        <v>58</v>
      </c>
      <c r="U3123" t="s">
        <v>4304</v>
      </c>
      <c r="V3123">
        <v>22</v>
      </c>
      <c r="W3123">
        <v>1</v>
      </c>
      <c r="X3123">
        <v>2026</v>
      </c>
      <c r="Y3123" t="s">
        <v>6239</v>
      </c>
      <c r="Z3123">
        <v>2</v>
      </c>
      <c r="AA3123" t="s">
        <v>6235</v>
      </c>
      <c r="AB3123">
        <v>165</v>
      </c>
      <c r="AC3123">
        <v>0.21666666666666667</v>
      </c>
      <c r="AD3123" t="s">
        <v>6233</v>
      </c>
      <c r="AE3123" t="s">
        <v>6236</v>
      </c>
    </row>
    <row r="3124" spans="1:31" x14ac:dyDescent="0.25">
      <c r="A3124" t="s">
        <v>4305</v>
      </c>
      <c r="B3124" s="1">
        <v>46030</v>
      </c>
      <c r="C3124">
        <v>0.91319444444444442</v>
      </c>
      <c r="D3124" t="s">
        <v>121</v>
      </c>
      <c r="E3124" t="s">
        <v>135</v>
      </c>
      <c r="F3124" t="s">
        <v>47</v>
      </c>
      <c r="G3124" t="s">
        <v>38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70</v>
      </c>
      <c r="O3124">
        <v>3</v>
      </c>
      <c r="P3124" t="s">
        <v>28</v>
      </c>
      <c r="Q3124" t="s">
        <v>29</v>
      </c>
      <c r="R3124">
        <v>39</v>
      </c>
      <c r="S3124" t="s">
        <v>71</v>
      </c>
      <c r="T3124" t="s">
        <v>41</v>
      </c>
      <c r="U3124" t="s">
        <v>4305</v>
      </c>
      <c r="V3124">
        <v>21</v>
      </c>
      <c r="W3124">
        <v>1</v>
      </c>
      <c r="X3124">
        <v>2026</v>
      </c>
      <c r="Y3124" t="s">
        <v>6239</v>
      </c>
      <c r="Z3124">
        <v>12</v>
      </c>
      <c r="AA3124" t="s">
        <v>6235</v>
      </c>
      <c r="AB3124">
        <v>895</v>
      </c>
      <c r="AC3124">
        <v>0.19705882352941176</v>
      </c>
      <c r="AD3124" t="s">
        <v>6240</v>
      </c>
      <c r="AE3124" t="s">
        <v>6231</v>
      </c>
    </row>
    <row r="3125" spans="1:31" x14ac:dyDescent="0.25">
      <c r="A3125" t="s">
        <v>4306</v>
      </c>
      <c r="B3125" s="1">
        <v>46167</v>
      </c>
      <c r="C3125">
        <v>0.40972222222222221</v>
      </c>
      <c r="D3125" t="s">
        <v>62</v>
      </c>
      <c r="E3125" t="s">
        <v>46</v>
      </c>
      <c r="F3125" t="s">
        <v>47</v>
      </c>
      <c r="G3125" t="s">
        <v>26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70</v>
      </c>
      <c r="O3125">
        <v>2</v>
      </c>
      <c r="P3125" t="s">
        <v>28</v>
      </c>
      <c r="Q3125" t="s">
        <v>29</v>
      </c>
      <c r="R3125">
        <v>33</v>
      </c>
      <c r="S3125" t="s">
        <v>57</v>
      </c>
      <c r="T3125" t="s">
        <v>31</v>
      </c>
      <c r="U3125" t="s">
        <v>4306</v>
      </c>
      <c r="V3125">
        <v>9</v>
      </c>
      <c r="W3125">
        <v>5</v>
      </c>
      <c r="X3125">
        <v>2026</v>
      </c>
      <c r="Y3125" t="s">
        <v>6228</v>
      </c>
      <c r="Z3125">
        <v>15</v>
      </c>
      <c r="AA3125" t="s">
        <v>6235</v>
      </c>
      <c r="AB3125">
        <v>291</v>
      </c>
      <c r="AC3125">
        <v>0.19999999999999998</v>
      </c>
      <c r="AD3125" t="s">
        <v>6233</v>
      </c>
      <c r="AE3125" t="s">
        <v>6236</v>
      </c>
    </row>
    <row r="3126" spans="1:31" x14ac:dyDescent="0.25">
      <c r="A3126" t="s">
        <v>4307</v>
      </c>
      <c r="B3126" s="1">
        <v>46169</v>
      </c>
      <c r="C3126">
        <v>0.94097222222222221</v>
      </c>
      <c r="D3126" t="s">
        <v>62</v>
      </c>
      <c r="E3126" t="s">
        <v>159</v>
      </c>
      <c r="F3126" t="s">
        <v>55</v>
      </c>
      <c r="G3126" t="s">
        <v>38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49</v>
      </c>
      <c r="O3126">
        <v>3</v>
      </c>
      <c r="P3126" t="s">
        <v>28</v>
      </c>
      <c r="Q3126" t="s">
        <v>56</v>
      </c>
      <c r="R3126">
        <v>42</v>
      </c>
      <c r="S3126" t="s">
        <v>40</v>
      </c>
      <c r="T3126" t="s">
        <v>58</v>
      </c>
      <c r="U3126" t="s">
        <v>4307</v>
      </c>
      <c r="V3126">
        <v>22</v>
      </c>
      <c r="W3126">
        <v>5</v>
      </c>
      <c r="X3126">
        <v>2026</v>
      </c>
      <c r="Y3126" t="s">
        <v>6239</v>
      </c>
      <c r="Z3126">
        <v>13</v>
      </c>
      <c r="AA3126" t="s">
        <v>6235</v>
      </c>
      <c r="AB3126">
        <v>192</v>
      </c>
      <c r="AC3126">
        <v>0.24102564102564103</v>
      </c>
      <c r="AD3126" t="s">
        <v>6240</v>
      </c>
      <c r="AE3126" t="s">
        <v>6231</v>
      </c>
    </row>
    <row r="3127" spans="1:31" x14ac:dyDescent="0.25">
      <c r="A3127" t="s">
        <v>4308</v>
      </c>
      <c r="B3127" s="1">
        <v>46044</v>
      </c>
      <c r="C3127">
        <v>0.67500000000000004</v>
      </c>
      <c r="D3127" t="s">
        <v>121</v>
      </c>
      <c r="E3127" t="s">
        <v>90</v>
      </c>
      <c r="F3127" t="s">
        <v>166</v>
      </c>
      <c r="G3127" t="s">
        <v>38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91</v>
      </c>
      <c r="O3127">
        <v>2</v>
      </c>
      <c r="P3127" t="s">
        <v>28</v>
      </c>
      <c r="Q3127" t="s">
        <v>29</v>
      </c>
      <c r="R3127">
        <v>18</v>
      </c>
      <c r="S3127" t="s">
        <v>71</v>
      </c>
      <c r="T3127" t="s">
        <v>58</v>
      </c>
      <c r="U3127" t="s">
        <v>4308</v>
      </c>
      <c r="V3127">
        <v>16</v>
      </c>
      <c r="W3127">
        <v>1</v>
      </c>
      <c r="X3127">
        <v>2026</v>
      </c>
      <c r="Y3127" t="s">
        <v>6232</v>
      </c>
      <c r="Z3127">
        <v>8</v>
      </c>
      <c r="AA3127" t="s">
        <v>6235</v>
      </c>
      <c r="AB3127">
        <v>812</v>
      </c>
      <c r="AC3127">
        <v>5.8823529411764705E-2</v>
      </c>
      <c r="AD3127" t="s">
        <v>6233</v>
      </c>
      <c r="AE3127" t="s">
        <v>6241</v>
      </c>
    </row>
    <row r="3128" spans="1:31" x14ac:dyDescent="0.25">
      <c r="A3128" t="s">
        <v>4310</v>
      </c>
      <c r="B3128" s="1">
        <v>46059</v>
      </c>
      <c r="C3128">
        <v>0.60069444444444442</v>
      </c>
      <c r="D3128" t="s">
        <v>53</v>
      </c>
      <c r="E3128" t="s">
        <v>135</v>
      </c>
      <c r="F3128" t="s">
        <v>37</v>
      </c>
      <c r="G3128" t="s">
        <v>96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70</v>
      </c>
      <c r="O3128">
        <v>5</v>
      </c>
      <c r="P3128" t="s">
        <v>28</v>
      </c>
      <c r="Q3128" t="s">
        <v>56</v>
      </c>
      <c r="R3128">
        <v>46</v>
      </c>
      <c r="S3128" t="s">
        <v>30</v>
      </c>
      <c r="T3128" t="s">
        <v>85</v>
      </c>
      <c r="U3128" t="s">
        <v>4310</v>
      </c>
      <c r="V3128">
        <v>14</v>
      </c>
      <c r="W3128">
        <v>2</v>
      </c>
      <c r="X3128">
        <v>2026</v>
      </c>
      <c r="Y3128" t="s">
        <v>6237</v>
      </c>
      <c r="Z3128">
        <v>6</v>
      </c>
      <c r="AA3128" t="s">
        <v>6235</v>
      </c>
      <c r="AB3128">
        <v>396</v>
      </c>
      <c r="AC3128">
        <v>0.21481481481481482</v>
      </c>
      <c r="AD3128" t="s">
        <v>6238</v>
      </c>
      <c r="AE3128" t="s">
        <v>6234</v>
      </c>
    </row>
    <row r="3129" spans="1:31" x14ac:dyDescent="0.25">
      <c r="A3129" t="s">
        <v>4311</v>
      </c>
      <c r="B3129" s="1">
        <v>46089</v>
      </c>
      <c r="C3129">
        <v>0.58402777777777781</v>
      </c>
      <c r="D3129" t="s">
        <v>99</v>
      </c>
      <c r="E3129" t="s">
        <v>139</v>
      </c>
      <c r="F3129" t="s">
        <v>55</v>
      </c>
      <c r="G3129" t="s">
        <v>38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27</v>
      </c>
      <c r="O3129">
        <v>1</v>
      </c>
      <c r="P3129" t="s">
        <v>28</v>
      </c>
      <c r="Q3129" t="s">
        <v>29</v>
      </c>
      <c r="R3129">
        <v>31</v>
      </c>
      <c r="S3129" t="s">
        <v>170</v>
      </c>
      <c r="T3129" t="s">
        <v>85</v>
      </c>
      <c r="U3129" t="s">
        <v>4311</v>
      </c>
      <c r="V3129">
        <v>14</v>
      </c>
      <c r="W3129">
        <v>3</v>
      </c>
      <c r="X3129">
        <v>2026</v>
      </c>
      <c r="Y3129" t="s">
        <v>6237</v>
      </c>
      <c r="Z3129">
        <v>11</v>
      </c>
      <c r="AA3129" t="s">
        <v>6235</v>
      </c>
      <c r="AB3129">
        <v>277</v>
      </c>
      <c r="AC3129">
        <v>5.5357142857142862E-2</v>
      </c>
      <c r="AD3129" t="s">
        <v>6233</v>
      </c>
      <c r="AE3129" t="s">
        <v>6236</v>
      </c>
    </row>
    <row r="3130" spans="1:31" x14ac:dyDescent="0.25">
      <c r="A3130" t="s">
        <v>4312</v>
      </c>
      <c r="B3130" s="1">
        <v>46154</v>
      </c>
      <c r="C3130">
        <v>0.47847222222222224</v>
      </c>
      <c r="D3130" t="s">
        <v>130</v>
      </c>
      <c r="E3130" t="s">
        <v>24</v>
      </c>
      <c r="F3130" t="s">
        <v>25</v>
      </c>
      <c r="G3130" t="s">
        <v>38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49</v>
      </c>
      <c r="O3130">
        <v>5</v>
      </c>
      <c r="P3130" t="s">
        <v>28</v>
      </c>
      <c r="Q3130" t="s">
        <v>29</v>
      </c>
      <c r="R3130">
        <v>37</v>
      </c>
      <c r="S3130" t="s">
        <v>131</v>
      </c>
      <c r="T3130" t="s">
        <v>58</v>
      </c>
      <c r="U3130" t="s">
        <v>4312</v>
      </c>
      <c r="V3130">
        <v>11</v>
      </c>
      <c r="W3130">
        <v>5</v>
      </c>
      <c r="X3130">
        <v>2026</v>
      </c>
      <c r="Y3130" t="s">
        <v>6237</v>
      </c>
      <c r="Z3130">
        <v>19</v>
      </c>
      <c r="AA3130" t="s">
        <v>6235</v>
      </c>
      <c r="AB3130">
        <v>827</v>
      </c>
      <c r="AC3130">
        <v>0.28800000000000003</v>
      </c>
      <c r="AD3130" t="s">
        <v>6238</v>
      </c>
      <c r="AE3130" t="s">
        <v>6231</v>
      </c>
    </row>
    <row r="3131" spans="1:31" x14ac:dyDescent="0.25">
      <c r="A3131" t="s">
        <v>4313</v>
      </c>
      <c r="B3131" s="1">
        <v>46090</v>
      </c>
      <c r="C3131">
        <v>0.4861111111111111</v>
      </c>
      <c r="D3131" t="s">
        <v>45</v>
      </c>
      <c r="E3131" t="s">
        <v>139</v>
      </c>
      <c r="F3131" t="s">
        <v>25</v>
      </c>
      <c r="G3131" t="s">
        <v>38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91</v>
      </c>
      <c r="O3131">
        <v>2</v>
      </c>
      <c r="P3131" t="s">
        <v>28</v>
      </c>
      <c r="Q3131" t="s">
        <v>29</v>
      </c>
      <c r="R3131">
        <v>36</v>
      </c>
      <c r="S3131" t="s">
        <v>57</v>
      </c>
      <c r="T3131" t="s">
        <v>58</v>
      </c>
      <c r="U3131" t="s">
        <v>4313</v>
      </c>
      <c r="V3131">
        <v>11</v>
      </c>
      <c r="W3131">
        <v>3</v>
      </c>
      <c r="X3131">
        <v>2026</v>
      </c>
      <c r="Y3131" t="s">
        <v>6237</v>
      </c>
      <c r="Z3131">
        <v>-4</v>
      </c>
      <c r="AA3131" t="s">
        <v>6229</v>
      </c>
      <c r="AB3131">
        <v>645</v>
      </c>
      <c r="AC3131">
        <v>0.25161290322580643</v>
      </c>
      <c r="AD3131" t="s">
        <v>6233</v>
      </c>
      <c r="AE3131" t="s">
        <v>6231</v>
      </c>
    </row>
    <row r="3132" spans="1:31" x14ac:dyDescent="0.25">
      <c r="A3132" t="s">
        <v>4314</v>
      </c>
      <c r="B3132" s="1">
        <v>46102</v>
      </c>
      <c r="C3132">
        <v>0.55625000000000002</v>
      </c>
      <c r="D3132" t="s">
        <v>35</v>
      </c>
      <c r="E3132" t="s">
        <v>36</v>
      </c>
      <c r="F3132" t="s">
        <v>76</v>
      </c>
      <c r="G3132" t="s">
        <v>104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91</v>
      </c>
      <c r="O3132">
        <v>1</v>
      </c>
      <c r="P3132" t="s">
        <v>28</v>
      </c>
      <c r="Q3132" t="s">
        <v>56</v>
      </c>
      <c r="R3132">
        <v>22</v>
      </c>
      <c r="S3132" t="s">
        <v>64</v>
      </c>
      <c r="T3132" t="s">
        <v>85</v>
      </c>
      <c r="U3132" t="s">
        <v>4314</v>
      </c>
      <c r="V3132">
        <v>13</v>
      </c>
      <c r="W3132">
        <v>3</v>
      </c>
      <c r="X3132">
        <v>2026</v>
      </c>
      <c r="Y3132" t="s">
        <v>6237</v>
      </c>
      <c r="Z3132">
        <v>-5</v>
      </c>
      <c r="AA3132" t="s">
        <v>6229</v>
      </c>
      <c r="AB3132">
        <v>303</v>
      </c>
      <c r="AC3132">
        <v>0.41379310344827586</v>
      </c>
      <c r="AD3132" t="s">
        <v>6233</v>
      </c>
      <c r="AE3132" t="s">
        <v>6241</v>
      </c>
    </row>
    <row r="3133" spans="1:31" x14ac:dyDescent="0.25">
      <c r="A3133" t="s">
        <v>4315</v>
      </c>
      <c r="B3133" s="1">
        <v>46191</v>
      </c>
      <c r="C3133">
        <v>0.83611111111111114</v>
      </c>
      <c r="D3133" t="s">
        <v>99</v>
      </c>
      <c r="E3133" t="s">
        <v>90</v>
      </c>
      <c r="F3133" t="s">
        <v>84</v>
      </c>
      <c r="G3133" t="s">
        <v>38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91</v>
      </c>
      <c r="O3133">
        <v>4</v>
      </c>
      <c r="P3133" t="s">
        <v>28</v>
      </c>
      <c r="Q3133" t="s">
        <v>29</v>
      </c>
      <c r="R3133">
        <v>28</v>
      </c>
      <c r="S3133" t="s">
        <v>71</v>
      </c>
      <c r="T3133" t="s">
        <v>41</v>
      </c>
      <c r="U3133" t="s">
        <v>4315</v>
      </c>
      <c r="V3133">
        <v>20</v>
      </c>
      <c r="W3133">
        <v>6</v>
      </c>
      <c r="X3133">
        <v>2026</v>
      </c>
      <c r="Y3133" t="s">
        <v>6239</v>
      </c>
      <c r="Z3133">
        <v>8</v>
      </c>
      <c r="AA3133" t="s">
        <v>6235</v>
      </c>
      <c r="AB3133">
        <v>592</v>
      </c>
      <c r="AC3133">
        <v>7.8947368421052627E-2</v>
      </c>
      <c r="AD3133" t="s">
        <v>6230</v>
      </c>
      <c r="AE3133" t="s">
        <v>6236</v>
      </c>
    </row>
    <row r="3134" spans="1:31" x14ac:dyDescent="0.25">
      <c r="A3134" t="s">
        <v>4316</v>
      </c>
      <c r="B3134" s="1">
        <v>46117</v>
      </c>
      <c r="C3134">
        <v>0.64027777777777772</v>
      </c>
      <c r="D3134" t="s">
        <v>53</v>
      </c>
      <c r="E3134" t="s">
        <v>90</v>
      </c>
      <c r="F3134" t="s">
        <v>55</v>
      </c>
      <c r="G3134" t="s">
        <v>117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27</v>
      </c>
      <c r="O3134">
        <v>3</v>
      </c>
      <c r="P3134" t="s">
        <v>28</v>
      </c>
      <c r="Q3134" t="s">
        <v>29</v>
      </c>
      <c r="R3134">
        <v>26</v>
      </c>
      <c r="S3134" t="s">
        <v>170</v>
      </c>
      <c r="T3134" t="s">
        <v>58</v>
      </c>
      <c r="U3134" t="s">
        <v>4316</v>
      </c>
      <c r="V3134">
        <v>15</v>
      </c>
      <c r="W3134">
        <v>4</v>
      </c>
      <c r="X3134">
        <v>2026</v>
      </c>
      <c r="Y3134" t="s">
        <v>6232</v>
      </c>
      <c r="Z3134">
        <v>-1</v>
      </c>
      <c r="AA3134" t="s">
        <v>6229</v>
      </c>
      <c r="AB3134">
        <v>1129</v>
      </c>
      <c r="AC3134">
        <v>3.4210526315789476E-2</v>
      </c>
      <c r="AD3134" t="s">
        <v>6240</v>
      </c>
      <c r="AE3134" t="s">
        <v>6236</v>
      </c>
    </row>
    <row r="3135" spans="1:31" x14ac:dyDescent="0.25">
      <c r="A3135" t="s">
        <v>4317</v>
      </c>
      <c r="B3135" s="1">
        <v>46148</v>
      </c>
      <c r="C3135">
        <v>0.9291666666666667</v>
      </c>
      <c r="D3135" t="s">
        <v>75</v>
      </c>
      <c r="E3135" t="s">
        <v>83</v>
      </c>
      <c r="F3135" t="s">
        <v>37</v>
      </c>
      <c r="G3135" t="s">
        <v>38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49</v>
      </c>
      <c r="O3135">
        <v>5</v>
      </c>
      <c r="P3135" t="s">
        <v>28</v>
      </c>
      <c r="Q3135" t="s">
        <v>56</v>
      </c>
      <c r="R3135">
        <v>39</v>
      </c>
      <c r="S3135" t="s">
        <v>40</v>
      </c>
      <c r="T3135" t="s">
        <v>58</v>
      </c>
      <c r="U3135" t="s">
        <v>4317</v>
      </c>
      <c r="V3135">
        <v>22</v>
      </c>
      <c r="W3135">
        <v>5</v>
      </c>
      <c r="X3135">
        <v>2026</v>
      </c>
      <c r="Y3135" t="s">
        <v>6239</v>
      </c>
      <c r="Z3135">
        <v>17</v>
      </c>
      <c r="AA3135" t="s">
        <v>6235</v>
      </c>
      <c r="AB3135">
        <v>1000</v>
      </c>
      <c r="AC3135">
        <v>0.10526315789473684</v>
      </c>
      <c r="AD3135" t="s">
        <v>6238</v>
      </c>
      <c r="AE3135" t="s">
        <v>6231</v>
      </c>
    </row>
    <row r="3136" spans="1:31" x14ac:dyDescent="0.25">
      <c r="A3136" t="s">
        <v>4318</v>
      </c>
      <c r="B3136" s="1">
        <v>46141</v>
      </c>
      <c r="C3136">
        <v>0.64166666666666672</v>
      </c>
      <c r="D3136" t="s">
        <v>89</v>
      </c>
      <c r="E3136" t="s">
        <v>54</v>
      </c>
      <c r="F3136" t="s">
        <v>63</v>
      </c>
      <c r="G3136" t="s">
        <v>26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91</v>
      </c>
      <c r="O3136">
        <v>3</v>
      </c>
      <c r="P3136" t="s">
        <v>28</v>
      </c>
      <c r="Q3136" t="s">
        <v>29</v>
      </c>
      <c r="R3136">
        <v>33</v>
      </c>
      <c r="S3136" t="s">
        <v>40</v>
      </c>
      <c r="T3136" t="s">
        <v>58</v>
      </c>
      <c r="U3136" t="s">
        <v>4318</v>
      </c>
      <c r="V3136">
        <v>15</v>
      </c>
      <c r="W3136">
        <v>4</v>
      </c>
      <c r="X3136">
        <v>2026</v>
      </c>
      <c r="Y3136" t="s">
        <v>6232</v>
      </c>
      <c r="Z3136">
        <v>1</v>
      </c>
      <c r="AA3136" t="s">
        <v>6235</v>
      </c>
      <c r="AB3136">
        <v>119</v>
      </c>
      <c r="AC3136">
        <v>0.38235294117647056</v>
      </c>
      <c r="AD3136" t="s">
        <v>6240</v>
      </c>
      <c r="AE3136" t="s">
        <v>6236</v>
      </c>
    </row>
    <row r="3137" spans="1:31" x14ac:dyDescent="0.25">
      <c r="A3137" t="s">
        <v>4319</v>
      </c>
      <c r="B3137" s="1">
        <v>46154</v>
      </c>
      <c r="C3137">
        <v>0.85138888888888886</v>
      </c>
      <c r="D3137" t="s">
        <v>75</v>
      </c>
      <c r="E3137" t="s">
        <v>83</v>
      </c>
      <c r="F3137" t="s">
        <v>76</v>
      </c>
      <c r="G3137" t="s">
        <v>96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39</v>
      </c>
      <c r="O3137">
        <v>2</v>
      </c>
      <c r="P3137" t="s">
        <v>146</v>
      </c>
      <c r="Q3137" t="s">
        <v>56</v>
      </c>
      <c r="R3137">
        <v>29</v>
      </c>
      <c r="S3137" t="s">
        <v>131</v>
      </c>
      <c r="T3137" t="s">
        <v>41</v>
      </c>
      <c r="U3137" t="s">
        <v>4319</v>
      </c>
      <c r="V3137">
        <v>20</v>
      </c>
      <c r="W3137">
        <v>5</v>
      </c>
      <c r="X3137">
        <v>2026</v>
      </c>
      <c r="Y3137" t="s">
        <v>6239</v>
      </c>
      <c r="Z3137">
        <v>14</v>
      </c>
      <c r="AA3137" t="s">
        <v>6235</v>
      </c>
      <c r="AB3137">
        <v>626</v>
      </c>
      <c r="AC3137">
        <v>9.4117647058823528E-2</v>
      </c>
      <c r="AD3137" t="s">
        <v>6233</v>
      </c>
      <c r="AE3137" t="s">
        <v>6236</v>
      </c>
    </row>
    <row r="3138" spans="1:31" x14ac:dyDescent="0.25">
      <c r="A3138" t="s">
        <v>4320</v>
      </c>
      <c r="B3138" s="1">
        <v>46028</v>
      </c>
      <c r="C3138">
        <v>0.6381944444444444</v>
      </c>
      <c r="D3138" t="s">
        <v>45</v>
      </c>
      <c r="E3138" t="s">
        <v>46</v>
      </c>
      <c r="F3138" t="s">
        <v>37</v>
      </c>
      <c r="G3138" t="s">
        <v>104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91</v>
      </c>
      <c r="O3138">
        <v>3</v>
      </c>
      <c r="P3138" t="s">
        <v>28</v>
      </c>
      <c r="Q3138" t="s">
        <v>29</v>
      </c>
      <c r="R3138">
        <v>30</v>
      </c>
      <c r="S3138" t="s">
        <v>131</v>
      </c>
      <c r="T3138" t="s">
        <v>58</v>
      </c>
      <c r="U3138" t="s">
        <v>4320</v>
      </c>
      <c r="V3138">
        <v>15</v>
      </c>
      <c r="W3138">
        <v>1</v>
      </c>
      <c r="X3138">
        <v>2026</v>
      </c>
      <c r="Y3138" t="s">
        <v>6232</v>
      </c>
      <c r="Z3138">
        <v>-3</v>
      </c>
      <c r="AA3138" t="s">
        <v>6229</v>
      </c>
      <c r="AB3138">
        <v>290</v>
      </c>
      <c r="AC3138">
        <v>0.23333333333333334</v>
      </c>
      <c r="AD3138" t="s">
        <v>6240</v>
      </c>
      <c r="AE3138" t="s">
        <v>6236</v>
      </c>
    </row>
    <row r="3139" spans="1:31" x14ac:dyDescent="0.25">
      <c r="A3139" t="s">
        <v>4321</v>
      </c>
      <c r="B3139" s="1">
        <v>46068</v>
      </c>
      <c r="C3139">
        <v>0.73263888888888884</v>
      </c>
      <c r="D3139" t="s">
        <v>75</v>
      </c>
      <c r="E3139" t="s">
        <v>90</v>
      </c>
      <c r="F3139" t="s">
        <v>25</v>
      </c>
      <c r="G3139" t="s">
        <v>26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39</v>
      </c>
      <c r="O3139">
        <v>1</v>
      </c>
      <c r="P3139" t="s">
        <v>28</v>
      </c>
      <c r="Q3139" t="s">
        <v>29</v>
      </c>
      <c r="R3139">
        <v>57</v>
      </c>
      <c r="S3139" t="s">
        <v>170</v>
      </c>
      <c r="T3139" t="s">
        <v>58</v>
      </c>
      <c r="U3139" t="s">
        <v>4321</v>
      </c>
      <c r="V3139">
        <v>17</v>
      </c>
      <c r="W3139">
        <v>2</v>
      </c>
      <c r="X3139">
        <v>2026</v>
      </c>
      <c r="Y3139" t="s">
        <v>6232</v>
      </c>
      <c r="Z3139">
        <v>4</v>
      </c>
      <c r="AA3139" t="s">
        <v>6235</v>
      </c>
      <c r="AB3139">
        <v>408</v>
      </c>
      <c r="AC3139">
        <v>0.22631578947368419</v>
      </c>
      <c r="AD3139" t="s">
        <v>6233</v>
      </c>
      <c r="AE3139" t="s">
        <v>6234</v>
      </c>
    </row>
    <row r="3140" spans="1:31" x14ac:dyDescent="0.25">
      <c r="A3140" t="s">
        <v>4322</v>
      </c>
      <c r="B3140" s="1">
        <v>46113</v>
      </c>
      <c r="C3140">
        <v>0.77083333333333337</v>
      </c>
      <c r="D3140" t="s">
        <v>89</v>
      </c>
      <c r="E3140" t="s">
        <v>159</v>
      </c>
      <c r="F3140" t="s">
        <v>84</v>
      </c>
      <c r="G3140" t="s">
        <v>117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91</v>
      </c>
      <c r="O3140">
        <v>5</v>
      </c>
      <c r="P3140" t="s">
        <v>146</v>
      </c>
      <c r="Q3140" t="s">
        <v>29</v>
      </c>
      <c r="R3140">
        <v>18</v>
      </c>
      <c r="S3140" t="s">
        <v>40</v>
      </c>
      <c r="T3140" t="s">
        <v>41</v>
      </c>
      <c r="U3140" t="s">
        <v>4322</v>
      </c>
      <c r="V3140">
        <v>18</v>
      </c>
      <c r="W3140">
        <v>4</v>
      </c>
      <c r="X3140">
        <v>2026</v>
      </c>
      <c r="Y3140" t="s">
        <v>6232</v>
      </c>
      <c r="Z3140">
        <v>0</v>
      </c>
      <c r="AA3140" t="s">
        <v>6229</v>
      </c>
      <c r="AB3140">
        <v>1006</v>
      </c>
      <c r="AC3140">
        <v>0.44799999999999995</v>
      </c>
      <c r="AD3140" t="s">
        <v>6238</v>
      </c>
      <c r="AE3140" t="s">
        <v>6241</v>
      </c>
    </row>
    <row r="3141" spans="1:31" x14ac:dyDescent="0.25">
      <c r="A3141" t="s">
        <v>4323</v>
      </c>
      <c r="B3141" s="1">
        <v>46075</v>
      </c>
      <c r="C3141">
        <v>0.60624999999999996</v>
      </c>
      <c r="D3141" t="s">
        <v>116</v>
      </c>
      <c r="E3141" t="s">
        <v>139</v>
      </c>
      <c r="F3141" t="s">
        <v>76</v>
      </c>
      <c r="G3141" t="s">
        <v>26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91</v>
      </c>
      <c r="O3141">
        <v>2</v>
      </c>
      <c r="P3141" t="s">
        <v>28</v>
      </c>
      <c r="Q3141" t="s">
        <v>56</v>
      </c>
      <c r="R3141">
        <v>36</v>
      </c>
      <c r="S3141" t="s">
        <v>170</v>
      </c>
      <c r="T3141" t="s">
        <v>85</v>
      </c>
      <c r="U3141" t="s">
        <v>4323</v>
      </c>
      <c r="V3141">
        <v>14</v>
      </c>
      <c r="W3141">
        <v>2</v>
      </c>
      <c r="X3141">
        <v>2026</v>
      </c>
      <c r="Y3141" t="s">
        <v>6237</v>
      </c>
      <c r="Z3141">
        <v>1</v>
      </c>
      <c r="AA3141" t="s">
        <v>6235</v>
      </c>
      <c r="AB3141">
        <v>561</v>
      </c>
      <c r="AC3141">
        <v>0.27250000000000002</v>
      </c>
      <c r="AD3141" t="s">
        <v>6233</v>
      </c>
      <c r="AE3141" t="s">
        <v>6231</v>
      </c>
    </row>
    <row r="3142" spans="1:31" x14ac:dyDescent="0.25">
      <c r="A3142" t="s">
        <v>4324</v>
      </c>
      <c r="B3142" s="1">
        <v>46089</v>
      </c>
      <c r="C3142">
        <v>0.41319444444444442</v>
      </c>
      <c r="D3142" t="s">
        <v>130</v>
      </c>
      <c r="E3142" t="s">
        <v>139</v>
      </c>
      <c r="F3142" t="s">
        <v>55</v>
      </c>
      <c r="G3142" t="s">
        <v>26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39</v>
      </c>
      <c r="O3142">
        <v>1</v>
      </c>
      <c r="P3142" t="s">
        <v>28</v>
      </c>
      <c r="Q3142" t="s">
        <v>56</v>
      </c>
      <c r="R3142">
        <v>43</v>
      </c>
      <c r="S3142" t="s">
        <v>170</v>
      </c>
      <c r="T3142" t="s">
        <v>31</v>
      </c>
      <c r="U3142" t="s">
        <v>4324</v>
      </c>
      <c r="V3142">
        <v>9</v>
      </c>
      <c r="W3142">
        <v>3</v>
      </c>
      <c r="X3142">
        <v>2026</v>
      </c>
      <c r="Y3142" t="s">
        <v>6228</v>
      </c>
      <c r="Z3142">
        <v>-5</v>
      </c>
      <c r="AA3142" t="s">
        <v>6229</v>
      </c>
      <c r="AB3142">
        <v>427</v>
      </c>
      <c r="AC3142">
        <v>0.15625</v>
      </c>
      <c r="AD3142" t="s">
        <v>6233</v>
      </c>
      <c r="AE3142" t="s">
        <v>6231</v>
      </c>
    </row>
    <row r="3143" spans="1:31" x14ac:dyDescent="0.25">
      <c r="A3143" t="s">
        <v>4325</v>
      </c>
      <c r="B3143" s="1">
        <v>46142</v>
      </c>
      <c r="C3143">
        <v>0.77569444444444446</v>
      </c>
      <c r="D3143" t="s">
        <v>89</v>
      </c>
      <c r="E3143" t="s">
        <v>139</v>
      </c>
      <c r="F3143" t="s">
        <v>166</v>
      </c>
      <c r="G3143" t="s">
        <v>104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27</v>
      </c>
      <c r="O3143">
        <v>5</v>
      </c>
      <c r="P3143" t="s">
        <v>28</v>
      </c>
      <c r="Q3143" t="s">
        <v>56</v>
      </c>
      <c r="R3143">
        <v>44</v>
      </c>
      <c r="S3143" t="s">
        <v>71</v>
      </c>
      <c r="T3143" t="s">
        <v>41</v>
      </c>
      <c r="U3143" t="s">
        <v>4325</v>
      </c>
      <c r="V3143">
        <v>18</v>
      </c>
      <c r="W3143">
        <v>4</v>
      </c>
      <c r="X3143">
        <v>2026</v>
      </c>
      <c r="Y3143" t="s">
        <v>6232</v>
      </c>
      <c r="Z3143">
        <v>-1</v>
      </c>
      <c r="AA3143" t="s">
        <v>6229</v>
      </c>
      <c r="AB3143">
        <v>247</v>
      </c>
      <c r="AC3143">
        <v>0.390625</v>
      </c>
      <c r="AD3143" t="s">
        <v>6238</v>
      </c>
      <c r="AE3143" t="s">
        <v>6231</v>
      </c>
    </row>
    <row r="3144" spans="1:31" x14ac:dyDescent="0.25">
      <c r="A3144" t="s">
        <v>4326</v>
      </c>
      <c r="B3144" s="1">
        <v>46170</v>
      </c>
      <c r="C3144">
        <v>0.42499999999999999</v>
      </c>
      <c r="D3144" t="s">
        <v>89</v>
      </c>
      <c r="E3144" t="s">
        <v>90</v>
      </c>
      <c r="F3144" t="s">
        <v>76</v>
      </c>
      <c r="G3144" t="s">
        <v>96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49</v>
      </c>
      <c r="O3144">
        <v>5</v>
      </c>
      <c r="P3144" t="s">
        <v>28</v>
      </c>
      <c r="Q3144" t="s">
        <v>29</v>
      </c>
      <c r="R3144">
        <v>24</v>
      </c>
      <c r="S3144" t="s">
        <v>71</v>
      </c>
      <c r="T3144" t="s">
        <v>31</v>
      </c>
      <c r="U3144" t="s">
        <v>4326</v>
      </c>
      <c r="V3144">
        <v>10</v>
      </c>
      <c r="W3144">
        <v>5</v>
      </c>
      <c r="X3144">
        <v>2026</v>
      </c>
      <c r="Y3144" t="s">
        <v>6237</v>
      </c>
      <c r="Z3144">
        <v>4</v>
      </c>
      <c r="AA3144" t="s">
        <v>6235</v>
      </c>
      <c r="AB3144">
        <v>377</v>
      </c>
      <c r="AC3144">
        <v>0.39333333333333337</v>
      </c>
      <c r="AD3144" t="s">
        <v>6238</v>
      </c>
      <c r="AE3144" t="s">
        <v>6241</v>
      </c>
    </row>
    <row r="3145" spans="1:31" x14ac:dyDescent="0.25">
      <c r="A3145" t="s">
        <v>4328</v>
      </c>
      <c r="B3145" s="1">
        <v>46057</v>
      </c>
      <c r="C3145">
        <v>0.71388888888888891</v>
      </c>
      <c r="D3145" t="s">
        <v>296</v>
      </c>
      <c r="E3145" t="s">
        <v>100</v>
      </c>
      <c r="F3145" t="s">
        <v>95</v>
      </c>
      <c r="G3145" t="s">
        <v>26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49</v>
      </c>
      <c r="O3145">
        <v>2</v>
      </c>
      <c r="P3145" t="s">
        <v>28</v>
      </c>
      <c r="Q3145" t="s">
        <v>29</v>
      </c>
      <c r="R3145">
        <v>27</v>
      </c>
      <c r="S3145" t="s">
        <v>40</v>
      </c>
      <c r="T3145" t="s">
        <v>58</v>
      </c>
      <c r="U3145" t="s">
        <v>4328</v>
      </c>
      <c r="V3145">
        <v>17</v>
      </c>
      <c r="W3145">
        <v>2</v>
      </c>
      <c r="X3145">
        <v>2026</v>
      </c>
      <c r="Y3145" t="s">
        <v>6232</v>
      </c>
      <c r="Z3145">
        <v>15</v>
      </c>
      <c r="AA3145" t="s">
        <v>6235</v>
      </c>
      <c r="AB3145">
        <v>220</v>
      </c>
      <c r="AC3145">
        <v>0.11851851851851852</v>
      </c>
      <c r="AD3145" t="s">
        <v>6233</v>
      </c>
      <c r="AE3145" t="s">
        <v>6236</v>
      </c>
    </row>
    <row r="3146" spans="1:31" x14ac:dyDescent="0.25">
      <c r="A3146" t="s">
        <v>4329</v>
      </c>
      <c r="B3146" s="1">
        <v>46175</v>
      </c>
      <c r="C3146">
        <v>0.8666666666666667</v>
      </c>
      <c r="D3146" t="s">
        <v>53</v>
      </c>
      <c r="E3146" t="s">
        <v>135</v>
      </c>
      <c r="F3146" t="s">
        <v>37</v>
      </c>
      <c r="G3146" t="s">
        <v>48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39</v>
      </c>
      <c r="O3146">
        <v>4</v>
      </c>
      <c r="P3146" t="s">
        <v>28</v>
      </c>
      <c r="Q3146" t="s">
        <v>29</v>
      </c>
      <c r="R3146">
        <v>37</v>
      </c>
      <c r="S3146" t="s">
        <v>131</v>
      </c>
      <c r="T3146" t="s">
        <v>41</v>
      </c>
      <c r="U3146" t="s">
        <v>4329</v>
      </c>
      <c r="V3146">
        <v>20</v>
      </c>
      <c r="W3146">
        <v>6</v>
      </c>
      <c r="X3146">
        <v>2026</v>
      </c>
      <c r="Y3146" t="s">
        <v>6239</v>
      </c>
      <c r="Z3146">
        <v>16</v>
      </c>
      <c r="AA3146" t="s">
        <v>6235</v>
      </c>
      <c r="AB3146">
        <v>1223</v>
      </c>
      <c r="AC3146">
        <v>0.24545454545454545</v>
      </c>
      <c r="AD3146" t="s">
        <v>6230</v>
      </c>
      <c r="AE3146" t="s">
        <v>6231</v>
      </c>
    </row>
    <row r="3147" spans="1:31" x14ac:dyDescent="0.25">
      <c r="A3147" t="s">
        <v>4330</v>
      </c>
      <c r="B3147" s="1">
        <v>46191</v>
      </c>
      <c r="C3147">
        <v>0.47847222222222224</v>
      </c>
      <c r="D3147" t="s">
        <v>23</v>
      </c>
      <c r="E3147" t="s">
        <v>24</v>
      </c>
      <c r="F3147" t="s">
        <v>55</v>
      </c>
      <c r="G3147" t="s">
        <v>48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27</v>
      </c>
      <c r="O3147">
        <v>3</v>
      </c>
      <c r="P3147" t="s">
        <v>28</v>
      </c>
      <c r="Q3147" t="s">
        <v>29</v>
      </c>
      <c r="R3147">
        <v>33</v>
      </c>
      <c r="S3147" t="s">
        <v>71</v>
      </c>
      <c r="T3147" t="s">
        <v>58</v>
      </c>
      <c r="U3147" t="s">
        <v>4330</v>
      </c>
      <c r="V3147">
        <v>11</v>
      </c>
      <c r="W3147">
        <v>6</v>
      </c>
      <c r="X3147">
        <v>2026</v>
      </c>
      <c r="Y3147" t="s">
        <v>6237</v>
      </c>
      <c r="Z3147">
        <v>2</v>
      </c>
      <c r="AA3147" t="s">
        <v>6235</v>
      </c>
      <c r="AB3147">
        <v>830</v>
      </c>
      <c r="AC3147">
        <v>0.19117647058823528</v>
      </c>
      <c r="AD3147" t="s">
        <v>6240</v>
      </c>
      <c r="AE3147" t="s">
        <v>6236</v>
      </c>
    </row>
    <row r="3148" spans="1:31" x14ac:dyDescent="0.25">
      <c r="A3148" t="s">
        <v>4331</v>
      </c>
      <c r="B3148" s="1">
        <v>46103</v>
      </c>
      <c r="C3148">
        <v>0.99305555555555558</v>
      </c>
      <c r="D3148" t="s">
        <v>296</v>
      </c>
      <c r="E3148" t="s">
        <v>46</v>
      </c>
      <c r="F3148" t="s">
        <v>76</v>
      </c>
      <c r="G3148" t="s">
        <v>26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91</v>
      </c>
      <c r="O3148">
        <v>4</v>
      </c>
      <c r="P3148" t="s">
        <v>28</v>
      </c>
      <c r="Q3148" t="s">
        <v>29</v>
      </c>
      <c r="R3148">
        <v>22</v>
      </c>
      <c r="S3148" t="s">
        <v>170</v>
      </c>
      <c r="T3148" t="s">
        <v>58</v>
      </c>
      <c r="U3148" t="s">
        <v>4331</v>
      </c>
      <c r="V3148">
        <v>23</v>
      </c>
      <c r="W3148">
        <v>3</v>
      </c>
      <c r="X3148">
        <v>2026</v>
      </c>
      <c r="Y3148" t="s">
        <v>6239</v>
      </c>
      <c r="Z3148">
        <v>-4</v>
      </c>
      <c r="AA3148" t="s">
        <v>6229</v>
      </c>
      <c r="AB3148">
        <v>1189</v>
      </c>
      <c r="AC3148">
        <v>0.21025641025641023</v>
      </c>
      <c r="AD3148" t="s">
        <v>6230</v>
      </c>
      <c r="AE3148" t="s">
        <v>6241</v>
      </c>
    </row>
    <row r="3149" spans="1:31" x14ac:dyDescent="0.25">
      <c r="A3149" t="s">
        <v>4332</v>
      </c>
      <c r="B3149" s="1">
        <v>46147</v>
      </c>
      <c r="C3149">
        <v>0.76388888888888884</v>
      </c>
      <c r="D3149" t="s">
        <v>45</v>
      </c>
      <c r="E3149" t="s">
        <v>46</v>
      </c>
      <c r="F3149" t="s">
        <v>25</v>
      </c>
      <c r="G3149" t="s">
        <v>117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27</v>
      </c>
      <c r="O3149">
        <v>1</v>
      </c>
      <c r="P3149" t="s">
        <v>28</v>
      </c>
      <c r="Q3149" t="s">
        <v>56</v>
      </c>
      <c r="R3149">
        <v>37</v>
      </c>
      <c r="S3149" t="s">
        <v>131</v>
      </c>
      <c r="T3149" t="s">
        <v>41</v>
      </c>
      <c r="U3149" t="s">
        <v>4332</v>
      </c>
      <c r="V3149">
        <v>18</v>
      </c>
      <c r="W3149">
        <v>5</v>
      </c>
      <c r="X3149">
        <v>2026</v>
      </c>
      <c r="Y3149" t="s">
        <v>6232</v>
      </c>
      <c r="Z3149">
        <v>7</v>
      </c>
      <c r="AA3149" t="s">
        <v>6235</v>
      </c>
      <c r="AB3149">
        <v>1125</v>
      </c>
      <c r="AC3149">
        <v>0.30208333333333331</v>
      </c>
      <c r="AD3149" t="s">
        <v>6233</v>
      </c>
      <c r="AE3149" t="s">
        <v>6231</v>
      </c>
    </row>
    <row r="3150" spans="1:31" x14ac:dyDescent="0.25">
      <c r="A3150" t="s">
        <v>4333</v>
      </c>
      <c r="B3150" s="1">
        <v>46140</v>
      </c>
      <c r="C3150">
        <v>0.40902777777777777</v>
      </c>
      <c r="D3150" t="s">
        <v>145</v>
      </c>
      <c r="E3150" t="s">
        <v>83</v>
      </c>
      <c r="F3150" t="s">
        <v>55</v>
      </c>
      <c r="G3150" t="s">
        <v>48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91</v>
      </c>
      <c r="O3150">
        <v>3</v>
      </c>
      <c r="P3150" t="s">
        <v>28</v>
      </c>
      <c r="Q3150" t="s">
        <v>29</v>
      </c>
      <c r="R3150">
        <v>21</v>
      </c>
      <c r="S3150" t="s">
        <v>131</v>
      </c>
      <c r="T3150" t="s">
        <v>31</v>
      </c>
      <c r="U3150" t="s">
        <v>4333</v>
      </c>
      <c r="V3150">
        <v>9</v>
      </c>
      <c r="W3150">
        <v>4</v>
      </c>
      <c r="X3150">
        <v>2026</v>
      </c>
      <c r="Y3150" t="s">
        <v>6228</v>
      </c>
      <c r="Z3150">
        <v>5</v>
      </c>
      <c r="AA3150" t="s">
        <v>6235</v>
      </c>
      <c r="AB3150">
        <v>697</v>
      </c>
      <c r="AC3150">
        <v>0.26060606060606062</v>
      </c>
      <c r="AD3150" t="s">
        <v>6240</v>
      </c>
      <c r="AE3150" t="s">
        <v>6241</v>
      </c>
    </row>
    <row r="3151" spans="1:31" x14ac:dyDescent="0.25">
      <c r="A3151" t="s">
        <v>4335</v>
      </c>
      <c r="B3151" s="1">
        <v>46173</v>
      </c>
      <c r="C3151">
        <v>0.84444444444444444</v>
      </c>
      <c r="D3151" t="s">
        <v>45</v>
      </c>
      <c r="E3151" t="s">
        <v>83</v>
      </c>
      <c r="F3151" t="s">
        <v>95</v>
      </c>
      <c r="G3151" t="s">
        <v>96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91</v>
      </c>
      <c r="O3151">
        <v>4</v>
      </c>
      <c r="P3151" t="s">
        <v>28</v>
      </c>
      <c r="Q3151" t="s">
        <v>29</v>
      </c>
      <c r="R3151">
        <v>38</v>
      </c>
      <c r="S3151" t="s">
        <v>170</v>
      </c>
      <c r="T3151" t="s">
        <v>41</v>
      </c>
      <c r="U3151" t="s">
        <v>4335</v>
      </c>
      <c r="V3151">
        <v>20</v>
      </c>
      <c r="W3151">
        <v>5</v>
      </c>
      <c r="X3151">
        <v>2026</v>
      </c>
      <c r="Y3151" t="s">
        <v>6239</v>
      </c>
      <c r="Z3151">
        <v>13</v>
      </c>
      <c r="AA3151" t="s">
        <v>6235</v>
      </c>
      <c r="AB3151">
        <v>310</v>
      </c>
      <c r="AC3151">
        <v>7.454545454545454E-2</v>
      </c>
      <c r="AD3151" t="s">
        <v>6230</v>
      </c>
      <c r="AE3151" t="s">
        <v>6231</v>
      </c>
    </row>
    <row r="3152" spans="1:31" x14ac:dyDescent="0.25">
      <c r="A3152" t="s">
        <v>4336</v>
      </c>
      <c r="B3152" s="1">
        <v>46142</v>
      </c>
      <c r="C3152">
        <v>0.95625000000000004</v>
      </c>
      <c r="D3152" t="s">
        <v>23</v>
      </c>
      <c r="E3152" t="s">
        <v>139</v>
      </c>
      <c r="F3152" t="s">
        <v>84</v>
      </c>
      <c r="G3152" t="s">
        <v>38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91</v>
      </c>
      <c r="O3152">
        <v>2</v>
      </c>
      <c r="P3152" t="s">
        <v>28</v>
      </c>
      <c r="Q3152" t="s">
        <v>29</v>
      </c>
      <c r="R3152">
        <v>24</v>
      </c>
      <c r="S3152" t="s">
        <v>71</v>
      </c>
      <c r="T3152" t="s">
        <v>58</v>
      </c>
      <c r="U3152" t="s">
        <v>4336</v>
      </c>
      <c r="V3152">
        <v>22</v>
      </c>
      <c r="W3152">
        <v>4</v>
      </c>
      <c r="X3152">
        <v>2026</v>
      </c>
      <c r="Y3152" t="s">
        <v>6239</v>
      </c>
      <c r="Z3152">
        <v>12</v>
      </c>
      <c r="AA3152" t="s">
        <v>6235</v>
      </c>
      <c r="AB3152">
        <v>80</v>
      </c>
      <c r="AC3152">
        <v>0.1822222222222222</v>
      </c>
      <c r="AD3152" t="s">
        <v>6233</v>
      </c>
      <c r="AE3152" t="s">
        <v>6241</v>
      </c>
    </row>
    <row r="3153" spans="1:31" x14ac:dyDescent="0.25">
      <c r="A3153" t="s">
        <v>4337</v>
      </c>
      <c r="B3153" s="1">
        <v>46066</v>
      </c>
      <c r="C3153">
        <v>0.78055555555555556</v>
      </c>
      <c r="D3153" t="s">
        <v>145</v>
      </c>
      <c r="E3153" t="s">
        <v>159</v>
      </c>
      <c r="F3153" t="s">
        <v>84</v>
      </c>
      <c r="G3153" t="s">
        <v>96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70</v>
      </c>
      <c r="O3153">
        <v>4</v>
      </c>
      <c r="P3153" t="s">
        <v>28</v>
      </c>
      <c r="Q3153" t="s">
        <v>56</v>
      </c>
      <c r="R3153">
        <v>24</v>
      </c>
      <c r="S3153" t="s">
        <v>30</v>
      </c>
      <c r="T3153" t="s">
        <v>41</v>
      </c>
      <c r="U3153" t="s">
        <v>4337</v>
      </c>
      <c r="V3153">
        <v>18</v>
      </c>
      <c r="W3153">
        <v>2</v>
      </c>
      <c r="X3153">
        <v>2026</v>
      </c>
      <c r="Y3153" t="s">
        <v>6232</v>
      </c>
      <c r="Z3153">
        <v>9</v>
      </c>
      <c r="AA3153" t="s">
        <v>6235</v>
      </c>
      <c r="AB3153">
        <v>1157</v>
      </c>
      <c r="AC3153">
        <v>0.23783783783783785</v>
      </c>
      <c r="AD3153" t="s">
        <v>6230</v>
      </c>
      <c r="AE3153" t="s">
        <v>6241</v>
      </c>
    </row>
    <row r="3154" spans="1:31" x14ac:dyDescent="0.25">
      <c r="A3154" t="s">
        <v>4338</v>
      </c>
      <c r="B3154" s="1">
        <v>46115</v>
      </c>
      <c r="C3154">
        <v>0.41666666666666669</v>
      </c>
      <c r="D3154" t="s">
        <v>296</v>
      </c>
      <c r="E3154" t="s">
        <v>24</v>
      </c>
      <c r="F3154" t="s">
        <v>55</v>
      </c>
      <c r="G3154" t="s">
        <v>26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39</v>
      </c>
      <c r="O3154">
        <v>2</v>
      </c>
      <c r="P3154" t="s">
        <v>28</v>
      </c>
      <c r="Q3154" t="s">
        <v>56</v>
      </c>
      <c r="R3154">
        <v>21</v>
      </c>
      <c r="S3154" t="s">
        <v>30</v>
      </c>
      <c r="T3154" t="s">
        <v>31</v>
      </c>
      <c r="U3154" t="s">
        <v>4338</v>
      </c>
      <c r="V3154">
        <v>10</v>
      </c>
      <c r="W3154">
        <v>4</v>
      </c>
      <c r="X3154">
        <v>2026</v>
      </c>
      <c r="Y3154" t="s">
        <v>6237</v>
      </c>
      <c r="Z3154">
        <v>11</v>
      </c>
      <c r="AA3154" t="s">
        <v>6235</v>
      </c>
      <c r="AB3154">
        <v>716</v>
      </c>
      <c r="AC3154">
        <v>0.34146341463414637</v>
      </c>
      <c r="AD3154" t="s">
        <v>6233</v>
      </c>
      <c r="AE3154" t="s">
        <v>6241</v>
      </c>
    </row>
    <row r="3155" spans="1:31" x14ac:dyDescent="0.25">
      <c r="A3155" t="s">
        <v>4339</v>
      </c>
      <c r="B3155" s="1">
        <v>46118</v>
      </c>
      <c r="C3155">
        <v>0.93541666666666667</v>
      </c>
      <c r="D3155" t="s">
        <v>53</v>
      </c>
      <c r="E3155" t="s">
        <v>100</v>
      </c>
      <c r="F3155" t="s">
        <v>76</v>
      </c>
      <c r="G3155" t="s">
        <v>104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49</v>
      </c>
      <c r="O3155">
        <v>2</v>
      </c>
      <c r="P3155" t="s">
        <v>28</v>
      </c>
      <c r="Q3155" t="s">
        <v>29</v>
      </c>
      <c r="R3155">
        <v>21</v>
      </c>
      <c r="S3155" t="s">
        <v>57</v>
      </c>
      <c r="T3155" t="s">
        <v>58</v>
      </c>
      <c r="U3155" t="s">
        <v>4339</v>
      </c>
      <c r="V3155">
        <v>22</v>
      </c>
      <c r="W3155">
        <v>4</v>
      </c>
      <c r="X3155">
        <v>2026</v>
      </c>
      <c r="Y3155" t="s">
        <v>6239</v>
      </c>
      <c r="Z3155">
        <v>5</v>
      </c>
      <c r="AA3155" t="s">
        <v>6235</v>
      </c>
      <c r="AB3155">
        <v>201</v>
      </c>
      <c r="AC3155">
        <v>9.9999999999999992E-2</v>
      </c>
      <c r="AD3155" t="s">
        <v>6233</v>
      </c>
      <c r="AE3155" t="s">
        <v>6241</v>
      </c>
    </row>
    <row r="3156" spans="1:31" x14ac:dyDescent="0.25">
      <c r="A3156" t="s">
        <v>4340</v>
      </c>
      <c r="B3156" s="1">
        <v>46060</v>
      </c>
      <c r="C3156">
        <v>0.76527777777777772</v>
      </c>
      <c r="D3156" t="s">
        <v>53</v>
      </c>
      <c r="E3156" t="s">
        <v>90</v>
      </c>
      <c r="F3156" t="s">
        <v>55</v>
      </c>
      <c r="G3156" t="s">
        <v>96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49</v>
      </c>
      <c r="O3156">
        <v>5</v>
      </c>
      <c r="P3156" t="s">
        <v>28</v>
      </c>
      <c r="Q3156" t="s">
        <v>29</v>
      </c>
      <c r="R3156">
        <v>44</v>
      </c>
      <c r="S3156" t="s">
        <v>64</v>
      </c>
      <c r="T3156" t="s">
        <v>41</v>
      </c>
      <c r="U3156" t="s">
        <v>4340</v>
      </c>
      <c r="V3156">
        <v>18</v>
      </c>
      <c r="W3156">
        <v>2</v>
      </c>
      <c r="X3156">
        <v>2026</v>
      </c>
      <c r="Y3156" t="s">
        <v>6232</v>
      </c>
      <c r="Z3156">
        <v>18</v>
      </c>
      <c r="AA3156" t="s">
        <v>6235</v>
      </c>
      <c r="AB3156">
        <v>1012</v>
      </c>
      <c r="AC3156">
        <v>0.14821428571428572</v>
      </c>
      <c r="AD3156" t="s">
        <v>6238</v>
      </c>
      <c r="AE3156" t="s">
        <v>6231</v>
      </c>
    </row>
    <row r="3157" spans="1:31" x14ac:dyDescent="0.25">
      <c r="A3157" t="s">
        <v>4341</v>
      </c>
      <c r="B3157" s="1">
        <v>46165</v>
      </c>
      <c r="C3157">
        <v>0.62708333333333333</v>
      </c>
      <c r="D3157" t="s">
        <v>35</v>
      </c>
      <c r="E3157" t="s">
        <v>135</v>
      </c>
      <c r="F3157" t="s">
        <v>84</v>
      </c>
      <c r="G3157" t="s">
        <v>38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91</v>
      </c>
      <c r="O3157">
        <v>5</v>
      </c>
      <c r="P3157" t="s">
        <v>146</v>
      </c>
      <c r="Q3157" t="s">
        <v>56</v>
      </c>
      <c r="R3157">
        <v>57</v>
      </c>
      <c r="S3157" t="s">
        <v>64</v>
      </c>
      <c r="T3157" t="s">
        <v>58</v>
      </c>
      <c r="U3157" t="s">
        <v>4341</v>
      </c>
      <c r="V3157">
        <v>15</v>
      </c>
      <c r="W3157">
        <v>5</v>
      </c>
      <c r="X3157">
        <v>2026</v>
      </c>
      <c r="Y3157" t="s">
        <v>6232</v>
      </c>
      <c r="Z3157">
        <v>16</v>
      </c>
      <c r="AA3157" t="s">
        <v>6235</v>
      </c>
      <c r="AB3157">
        <v>175</v>
      </c>
      <c r="AC3157">
        <v>0.17435897435897435</v>
      </c>
      <c r="AD3157" t="s">
        <v>6238</v>
      </c>
      <c r="AE3157" t="s">
        <v>6234</v>
      </c>
    </row>
    <row r="3158" spans="1:31" x14ac:dyDescent="0.25">
      <c r="A3158" t="s">
        <v>4342</v>
      </c>
      <c r="B3158" s="1">
        <v>46133</v>
      </c>
      <c r="C3158">
        <v>0.39652777777777776</v>
      </c>
      <c r="D3158" t="s">
        <v>99</v>
      </c>
      <c r="E3158" t="s">
        <v>54</v>
      </c>
      <c r="F3158" t="s">
        <v>84</v>
      </c>
      <c r="G3158" t="s">
        <v>104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91</v>
      </c>
      <c r="O3158">
        <v>1</v>
      </c>
      <c r="P3158" t="s">
        <v>28</v>
      </c>
      <c r="Q3158" t="s">
        <v>29</v>
      </c>
      <c r="R3158">
        <v>50</v>
      </c>
      <c r="S3158" t="s">
        <v>131</v>
      </c>
      <c r="T3158" t="s">
        <v>31</v>
      </c>
      <c r="U3158" t="s">
        <v>4342</v>
      </c>
      <c r="V3158">
        <v>9</v>
      </c>
      <c r="W3158">
        <v>4</v>
      </c>
      <c r="X3158">
        <v>2026</v>
      </c>
      <c r="Y3158" t="s">
        <v>6228</v>
      </c>
      <c r="Z3158">
        <v>-3</v>
      </c>
      <c r="AA3158" t="s">
        <v>6229</v>
      </c>
      <c r="AB3158">
        <v>634</v>
      </c>
      <c r="AC3158">
        <v>0.60476190476190472</v>
      </c>
      <c r="AD3158" t="s">
        <v>6233</v>
      </c>
      <c r="AE3158" t="s">
        <v>6234</v>
      </c>
    </row>
    <row r="3159" spans="1:31" x14ac:dyDescent="0.25">
      <c r="A3159" t="s">
        <v>4343</v>
      </c>
      <c r="B3159" s="1">
        <v>46169</v>
      </c>
      <c r="C3159">
        <v>0.88958333333333328</v>
      </c>
      <c r="D3159" t="s">
        <v>68</v>
      </c>
      <c r="E3159" t="s">
        <v>139</v>
      </c>
      <c r="F3159" t="s">
        <v>84</v>
      </c>
      <c r="G3159" t="s">
        <v>96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91</v>
      </c>
      <c r="O3159">
        <v>3</v>
      </c>
      <c r="P3159" t="s">
        <v>28</v>
      </c>
      <c r="Q3159" t="s">
        <v>29</v>
      </c>
      <c r="R3159">
        <v>37</v>
      </c>
      <c r="S3159" t="s">
        <v>40</v>
      </c>
      <c r="T3159" t="s">
        <v>41</v>
      </c>
      <c r="U3159" t="s">
        <v>4343</v>
      </c>
      <c r="V3159">
        <v>21</v>
      </c>
      <c r="W3159">
        <v>5</v>
      </c>
      <c r="X3159">
        <v>2026</v>
      </c>
      <c r="Y3159" t="s">
        <v>6239</v>
      </c>
      <c r="Z3159">
        <v>12</v>
      </c>
      <c r="AA3159" t="s">
        <v>6235</v>
      </c>
      <c r="AB3159">
        <v>686</v>
      </c>
      <c r="AC3159">
        <v>0.23958333333333334</v>
      </c>
      <c r="AD3159" t="s">
        <v>6240</v>
      </c>
      <c r="AE3159" t="s">
        <v>6231</v>
      </c>
    </row>
    <row r="3160" spans="1:31" x14ac:dyDescent="0.25">
      <c r="A3160" t="s">
        <v>4344</v>
      </c>
      <c r="B3160" s="1">
        <v>46159</v>
      </c>
      <c r="C3160">
        <v>0.50763888888888886</v>
      </c>
      <c r="D3160" t="s">
        <v>35</v>
      </c>
      <c r="E3160" t="s">
        <v>90</v>
      </c>
      <c r="F3160" t="s">
        <v>47</v>
      </c>
      <c r="G3160" t="s">
        <v>48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39</v>
      </c>
      <c r="O3160">
        <v>2</v>
      </c>
      <c r="P3160" t="s">
        <v>146</v>
      </c>
      <c r="Q3160" t="s">
        <v>29</v>
      </c>
      <c r="R3160">
        <v>40</v>
      </c>
      <c r="S3160" t="s">
        <v>170</v>
      </c>
      <c r="T3160" t="s">
        <v>85</v>
      </c>
      <c r="U3160" t="s">
        <v>4344</v>
      </c>
      <c r="V3160">
        <v>12</v>
      </c>
      <c r="W3160">
        <v>5</v>
      </c>
      <c r="X3160">
        <v>2026</v>
      </c>
      <c r="Y3160" t="s">
        <v>6237</v>
      </c>
      <c r="Z3160">
        <v>20</v>
      </c>
      <c r="AA3160" t="s">
        <v>6235</v>
      </c>
      <c r="AB3160">
        <v>956</v>
      </c>
      <c r="AC3160">
        <v>8.4210526315789472E-2</v>
      </c>
      <c r="AD3160" t="s">
        <v>6233</v>
      </c>
      <c r="AE3160" t="s">
        <v>6231</v>
      </c>
    </row>
    <row r="3161" spans="1:31" x14ac:dyDescent="0.25">
      <c r="A3161" t="s">
        <v>4345</v>
      </c>
      <c r="B3161" s="1">
        <v>46159</v>
      </c>
      <c r="C3161">
        <v>0.48888888888888887</v>
      </c>
      <c r="D3161" t="s">
        <v>200</v>
      </c>
      <c r="E3161" t="s">
        <v>83</v>
      </c>
      <c r="F3161" t="s">
        <v>76</v>
      </c>
      <c r="G3161" t="s">
        <v>96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91</v>
      </c>
      <c r="O3161">
        <v>5</v>
      </c>
      <c r="P3161" t="s">
        <v>28</v>
      </c>
      <c r="Q3161" t="s">
        <v>56</v>
      </c>
      <c r="R3161">
        <v>29</v>
      </c>
      <c r="S3161" t="s">
        <v>170</v>
      </c>
      <c r="T3161" t="s">
        <v>58</v>
      </c>
      <c r="U3161" t="s">
        <v>4345</v>
      </c>
      <c r="V3161">
        <v>11</v>
      </c>
      <c r="W3161">
        <v>5</v>
      </c>
      <c r="X3161">
        <v>2026</v>
      </c>
      <c r="Y3161" t="s">
        <v>6237</v>
      </c>
      <c r="Z3161">
        <v>6</v>
      </c>
      <c r="AA3161" t="s">
        <v>6235</v>
      </c>
      <c r="AB3161">
        <v>150</v>
      </c>
      <c r="AC3161">
        <v>7.1739130434782611E-2</v>
      </c>
      <c r="AD3161" t="s">
        <v>6238</v>
      </c>
      <c r="AE3161" t="s">
        <v>6236</v>
      </c>
    </row>
    <row r="3162" spans="1:31" x14ac:dyDescent="0.25">
      <c r="A3162" t="s">
        <v>4346</v>
      </c>
      <c r="B3162" s="1">
        <v>46069</v>
      </c>
      <c r="C3162">
        <v>0.53541666666666665</v>
      </c>
      <c r="D3162" t="s">
        <v>35</v>
      </c>
      <c r="E3162" t="s">
        <v>100</v>
      </c>
      <c r="F3162" t="s">
        <v>25</v>
      </c>
      <c r="G3162" t="s">
        <v>104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27</v>
      </c>
      <c r="O3162">
        <v>3</v>
      </c>
      <c r="P3162" t="s">
        <v>146</v>
      </c>
      <c r="Q3162" t="s">
        <v>56</v>
      </c>
      <c r="R3162">
        <v>42</v>
      </c>
      <c r="S3162" t="s">
        <v>57</v>
      </c>
      <c r="T3162" t="s">
        <v>85</v>
      </c>
      <c r="U3162" t="s">
        <v>4346</v>
      </c>
      <c r="V3162">
        <v>12</v>
      </c>
      <c r="W3162">
        <v>2</v>
      </c>
      <c r="X3162">
        <v>2026</v>
      </c>
      <c r="Y3162" t="s">
        <v>6237</v>
      </c>
      <c r="Z3162">
        <v>-5</v>
      </c>
      <c r="AA3162" t="s">
        <v>6229</v>
      </c>
      <c r="AB3162">
        <v>754</v>
      </c>
      <c r="AC3162">
        <v>0.14750000000000002</v>
      </c>
      <c r="AD3162" t="s">
        <v>6240</v>
      </c>
      <c r="AE3162" t="s">
        <v>6231</v>
      </c>
    </row>
    <row r="3163" spans="1:31" x14ac:dyDescent="0.25">
      <c r="A3163" t="s">
        <v>4347</v>
      </c>
      <c r="B3163" s="1">
        <v>46122</v>
      </c>
      <c r="C3163">
        <v>0.89722222222222225</v>
      </c>
      <c r="D3163" t="s">
        <v>200</v>
      </c>
      <c r="E3163" t="s">
        <v>139</v>
      </c>
      <c r="F3163" t="s">
        <v>55</v>
      </c>
      <c r="G3163" t="s">
        <v>104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27</v>
      </c>
      <c r="O3163">
        <v>3</v>
      </c>
      <c r="P3163" t="s">
        <v>28</v>
      </c>
      <c r="Q3163" t="s">
        <v>29</v>
      </c>
      <c r="R3163">
        <v>57</v>
      </c>
      <c r="S3163" t="s">
        <v>30</v>
      </c>
      <c r="T3163" t="s">
        <v>41</v>
      </c>
      <c r="U3163" t="s">
        <v>4347</v>
      </c>
      <c r="V3163">
        <v>21</v>
      </c>
      <c r="W3163">
        <v>4</v>
      </c>
      <c r="X3163">
        <v>2026</v>
      </c>
      <c r="Y3163" t="s">
        <v>6239</v>
      </c>
      <c r="Z3163">
        <v>10</v>
      </c>
      <c r="AA3163" t="s">
        <v>6235</v>
      </c>
      <c r="AB3163">
        <v>560</v>
      </c>
      <c r="AC3163">
        <v>5.2727272727272727E-2</v>
      </c>
      <c r="AD3163" t="s">
        <v>6240</v>
      </c>
      <c r="AE3163" t="s">
        <v>6234</v>
      </c>
    </row>
    <row r="3164" spans="1:31" x14ac:dyDescent="0.25">
      <c r="A3164" t="s">
        <v>4348</v>
      </c>
      <c r="B3164" s="1">
        <v>46131</v>
      </c>
      <c r="C3164">
        <v>0.48402777777777778</v>
      </c>
      <c r="D3164" t="s">
        <v>62</v>
      </c>
      <c r="E3164" t="s">
        <v>36</v>
      </c>
      <c r="F3164" t="s">
        <v>95</v>
      </c>
      <c r="G3164" t="s">
        <v>38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91</v>
      </c>
      <c r="O3164">
        <v>2</v>
      </c>
      <c r="P3164" t="s">
        <v>28</v>
      </c>
      <c r="Q3164" t="s">
        <v>29</v>
      </c>
      <c r="R3164">
        <v>48</v>
      </c>
      <c r="S3164" t="s">
        <v>170</v>
      </c>
      <c r="T3164" t="s">
        <v>58</v>
      </c>
      <c r="U3164" t="s">
        <v>4348</v>
      </c>
      <c r="V3164">
        <v>11</v>
      </c>
      <c r="W3164">
        <v>4</v>
      </c>
      <c r="X3164">
        <v>2026</v>
      </c>
      <c r="Y3164" t="s">
        <v>6237</v>
      </c>
      <c r="Z3164">
        <v>2</v>
      </c>
      <c r="AA3164" t="s">
        <v>6235</v>
      </c>
      <c r="AB3164">
        <v>522</v>
      </c>
      <c r="AC3164">
        <v>0.19600000000000001</v>
      </c>
      <c r="AD3164" t="s">
        <v>6233</v>
      </c>
      <c r="AE3164" t="s">
        <v>6234</v>
      </c>
    </row>
    <row r="3165" spans="1:31" x14ac:dyDescent="0.25">
      <c r="A3165" t="s">
        <v>4349</v>
      </c>
      <c r="B3165" s="1">
        <v>46038</v>
      </c>
      <c r="C3165">
        <v>0.89513888888888893</v>
      </c>
      <c r="D3165" t="s">
        <v>62</v>
      </c>
      <c r="E3165" t="s">
        <v>90</v>
      </c>
      <c r="F3165" t="s">
        <v>166</v>
      </c>
      <c r="G3165" t="s">
        <v>117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27</v>
      </c>
      <c r="O3165">
        <v>1</v>
      </c>
      <c r="P3165" t="s">
        <v>28</v>
      </c>
      <c r="Q3165" t="s">
        <v>56</v>
      </c>
      <c r="R3165">
        <v>39</v>
      </c>
      <c r="S3165" t="s">
        <v>30</v>
      </c>
      <c r="T3165" t="s">
        <v>41</v>
      </c>
      <c r="U3165" t="s">
        <v>4349</v>
      </c>
      <c r="V3165">
        <v>21</v>
      </c>
      <c r="W3165">
        <v>1</v>
      </c>
      <c r="X3165">
        <v>2026</v>
      </c>
      <c r="Y3165" t="s">
        <v>6239</v>
      </c>
      <c r="Z3165">
        <v>13</v>
      </c>
      <c r="AA3165" t="s">
        <v>6235</v>
      </c>
      <c r="AB3165">
        <v>1023</v>
      </c>
      <c r="AC3165">
        <v>0.15</v>
      </c>
      <c r="AD3165" t="s">
        <v>6233</v>
      </c>
      <c r="AE3165" t="s">
        <v>6231</v>
      </c>
    </row>
    <row r="3166" spans="1:31" x14ac:dyDescent="0.25">
      <c r="A3166" t="s">
        <v>4350</v>
      </c>
      <c r="B3166" s="1">
        <v>46143</v>
      </c>
      <c r="C3166">
        <v>0.86944444444444446</v>
      </c>
      <c r="D3166" t="s">
        <v>89</v>
      </c>
      <c r="E3166" t="s">
        <v>135</v>
      </c>
      <c r="F3166" t="s">
        <v>37</v>
      </c>
      <c r="G3166" t="s">
        <v>48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27</v>
      </c>
      <c r="O3166">
        <v>1</v>
      </c>
      <c r="P3166" t="s">
        <v>28</v>
      </c>
      <c r="Q3166" t="s">
        <v>56</v>
      </c>
      <c r="R3166">
        <v>56</v>
      </c>
      <c r="S3166" t="s">
        <v>30</v>
      </c>
      <c r="T3166" t="s">
        <v>41</v>
      </c>
      <c r="U3166" t="s">
        <v>4350</v>
      </c>
      <c r="V3166">
        <v>20</v>
      </c>
      <c r="W3166">
        <v>5</v>
      </c>
      <c r="X3166">
        <v>2026</v>
      </c>
      <c r="Y3166" t="s">
        <v>6239</v>
      </c>
      <c r="Z3166">
        <v>-1</v>
      </c>
      <c r="AA3166" t="s">
        <v>6229</v>
      </c>
      <c r="AB3166">
        <v>80</v>
      </c>
      <c r="AC3166">
        <v>0.13421052631578947</v>
      </c>
      <c r="AD3166" t="s">
        <v>6233</v>
      </c>
      <c r="AE3166" t="s">
        <v>6234</v>
      </c>
    </row>
    <row r="3167" spans="1:31" x14ac:dyDescent="0.25">
      <c r="A3167" t="s">
        <v>4351</v>
      </c>
      <c r="B3167" s="1">
        <v>46183</v>
      </c>
      <c r="C3167">
        <v>0.62083333333333335</v>
      </c>
      <c r="D3167" t="s">
        <v>75</v>
      </c>
      <c r="E3167" t="s">
        <v>36</v>
      </c>
      <c r="F3167" t="s">
        <v>166</v>
      </c>
      <c r="G3167" t="s">
        <v>26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70</v>
      </c>
      <c r="O3167">
        <v>5</v>
      </c>
      <c r="P3167" t="s">
        <v>28</v>
      </c>
      <c r="Q3167" t="s">
        <v>56</v>
      </c>
      <c r="R3167">
        <v>39</v>
      </c>
      <c r="S3167" t="s">
        <v>40</v>
      </c>
      <c r="T3167" t="s">
        <v>85</v>
      </c>
      <c r="U3167" t="s">
        <v>4351</v>
      </c>
      <c r="V3167">
        <v>14</v>
      </c>
      <c r="W3167">
        <v>6</v>
      </c>
      <c r="X3167">
        <v>2026</v>
      </c>
      <c r="Y3167" t="s">
        <v>6237</v>
      </c>
      <c r="Z3167">
        <v>5</v>
      </c>
      <c r="AA3167" t="s">
        <v>6235</v>
      </c>
      <c r="AB3167">
        <v>622</v>
      </c>
      <c r="AC3167">
        <v>0.43823529411764706</v>
      </c>
      <c r="AD3167" t="s">
        <v>6238</v>
      </c>
      <c r="AE3167" t="s">
        <v>6231</v>
      </c>
    </row>
    <row r="3168" spans="1:31" x14ac:dyDescent="0.25">
      <c r="A3168" t="s">
        <v>4352</v>
      </c>
      <c r="B3168" s="1">
        <v>46096</v>
      </c>
      <c r="C3168">
        <v>0.58263888888888893</v>
      </c>
      <c r="D3168" t="s">
        <v>116</v>
      </c>
      <c r="E3168" t="s">
        <v>90</v>
      </c>
      <c r="F3168" t="s">
        <v>47</v>
      </c>
      <c r="G3168" t="s">
        <v>104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91</v>
      </c>
      <c r="O3168">
        <v>3</v>
      </c>
      <c r="P3168" t="s">
        <v>146</v>
      </c>
      <c r="Q3168" t="s">
        <v>56</v>
      </c>
      <c r="R3168">
        <v>43</v>
      </c>
      <c r="S3168" t="s">
        <v>170</v>
      </c>
      <c r="T3168" t="s">
        <v>85</v>
      </c>
      <c r="U3168" t="s">
        <v>4352</v>
      </c>
      <c r="V3168">
        <v>13</v>
      </c>
      <c r="W3168">
        <v>3</v>
      </c>
      <c r="X3168">
        <v>2026</v>
      </c>
      <c r="Y3168" t="s">
        <v>6237</v>
      </c>
      <c r="Z3168">
        <v>15</v>
      </c>
      <c r="AA3168" t="s">
        <v>6235</v>
      </c>
      <c r="AB3168">
        <v>762</v>
      </c>
      <c r="AC3168">
        <v>5.4385964912280704E-2</v>
      </c>
      <c r="AD3168" t="s">
        <v>6240</v>
      </c>
      <c r="AE3168" t="s">
        <v>6231</v>
      </c>
    </row>
    <row r="3169" spans="1:31" x14ac:dyDescent="0.25">
      <c r="A3169" t="s">
        <v>4353</v>
      </c>
      <c r="B3169" s="1">
        <v>46167</v>
      </c>
      <c r="C3169">
        <v>0.78194444444444444</v>
      </c>
      <c r="D3169" t="s">
        <v>89</v>
      </c>
      <c r="E3169" t="s">
        <v>159</v>
      </c>
      <c r="F3169" t="s">
        <v>84</v>
      </c>
      <c r="G3169" t="s">
        <v>96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70</v>
      </c>
      <c r="O3169">
        <v>1</v>
      </c>
      <c r="P3169" t="s">
        <v>28</v>
      </c>
      <c r="Q3169" t="s">
        <v>29</v>
      </c>
      <c r="R3169">
        <v>49</v>
      </c>
      <c r="S3169" t="s">
        <v>57</v>
      </c>
      <c r="T3169" t="s">
        <v>41</v>
      </c>
      <c r="U3169" t="s">
        <v>4353</v>
      </c>
      <c r="V3169">
        <v>18</v>
      </c>
      <c r="W3169">
        <v>5</v>
      </c>
      <c r="X3169">
        <v>2026</v>
      </c>
      <c r="Y3169" t="s">
        <v>6232</v>
      </c>
      <c r="Z3169">
        <v>12</v>
      </c>
      <c r="AA3169" t="s">
        <v>6235</v>
      </c>
      <c r="AB3169">
        <v>814</v>
      </c>
      <c r="AC3169">
        <v>0.11499999999999999</v>
      </c>
      <c r="AD3169" t="s">
        <v>6233</v>
      </c>
      <c r="AE3169" t="s">
        <v>6234</v>
      </c>
    </row>
    <row r="3170" spans="1:31" x14ac:dyDescent="0.25">
      <c r="A3170" t="s">
        <v>4354</v>
      </c>
      <c r="B3170" s="1">
        <v>46145</v>
      </c>
      <c r="C3170">
        <v>0.49236111111111114</v>
      </c>
      <c r="D3170" t="s">
        <v>200</v>
      </c>
      <c r="E3170" t="s">
        <v>159</v>
      </c>
      <c r="F3170" t="s">
        <v>63</v>
      </c>
      <c r="G3170" t="s">
        <v>117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27</v>
      </c>
      <c r="O3170">
        <v>1</v>
      </c>
      <c r="P3170" t="s">
        <v>146</v>
      </c>
      <c r="Q3170" t="s">
        <v>29</v>
      </c>
      <c r="R3170">
        <v>21</v>
      </c>
      <c r="S3170" t="s">
        <v>170</v>
      </c>
      <c r="T3170" t="s">
        <v>58</v>
      </c>
      <c r="U3170" t="s">
        <v>4354</v>
      </c>
      <c r="V3170">
        <v>11</v>
      </c>
      <c r="W3170">
        <v>5</v>
      </c>
      <c r="X3170">
        <v>2026</v>
      </c>
      <c r="Y3170" t="s">
        <v>6237</v>
      </c>
      <c r="Z3170">
        <v>15</v>
      </c>
      <c r="AA3170" t="s">
        <v>6235</v>
      </c>
      <c r="AB3170">
        <v>238</v>
      </c>
      <c r="AC3170">
        <v>3.8636363636363635E-2</v>
      </c>
      <c r="AD3170" t="s">
        <v>6233</v>
      </c>
      <c r="AE3170" t="s">
        <v>6241</v>
      </c>
    </row>
    <row r="3171" spans="1:31" x14ac:dyDescent="0.25">
      <c r="A3171" t="s">
        <v>4355</v>
      </c>
      <c r="B3171" s="1">
        <v>46029</v>
      </c>
      <c r="C3171">
        <v>0.90833333333333333</v>
      </c>
      <c r="D3171" t="s">
        <v>121</v>
      </c>
      <c r="E3171" t="s">
        <v>24</v>
      </c>
      <c r="F3171" t="s">
        <v>84</v>
      </c>
      <c r="G3171" t="s">
        <v>96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39</v>
      </c>
      <c r="O3171">
        <v>1</v>
      </c>
      <c r="P3171" t="s">
        <v>28</v>
      </c>
      <c r="Q3171" t="s">
        <v>56</v>
      </c>
      <c r="R3171">
        <v>36</v>
      </c>
      <c r="S3171" t="s">
        <v>40</v>
      </c>
      <c r="T3171" t="s">
        <v>41</v>
      </c>
      <c r="U3171" t="s">
        <v>4355</v>
      </c>
      <c r="V3171">
        <v>21</v>
      </c>
      <c r="W3171">
        <v>1</v>
      </c>
      <c r="X3171">
        <v>2026</v>
      </c>
      <c r="Y3171" t="s">
        <v>6239</v>
      </c>
      <c r="Z3171">
        <v>-3</v>
      </c>
      <c r="AA3171" t="s">
        <v>6229</v>
      </c>
      <c r="AB3171">
        <v>866</v>
      </c>
      <c r="AC3171">
        <v>0.19130434782608696</v>
      </c>
      <c r="AD3171" t="s">
        <v>6233</v>
      </c>
      <c r="AE3171" t="s">
        <v>6231</v>
      </c>
    </row>
    <row r="3172" spans="1:31" x14ac:dyDescent="0.25">
      <c r="A3172" t="s">
        <v>4356</v>
      </c>
      <c r="B3172" s="1">
        <v>46100</v>
      </c>
      <c r="C3172">
        <v>0.62222222222222223</v>
      </c>
      <c r="D3172" t="s">
        <v>75</v>
      </c>
      <c r="E3172" t="s">
        <v>36</v>
      </c>
      <c r="F3172" t="s">
        <v>69</v>
      </c>
      <c r="G3172" t="s">
        <v>38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91</v>
      </c>
      <c r="O3172">
        <v>2</v>
      </c>
      <c r="P3172" t="s">
        <v>28</v>
      </c>
      <c r="Q3172" t="s">
        <v>56</v>
      </c>
      <c r="R3172">
        <v>28</v>
      </c>
      <c r="S3172" t="s">
        <v>71</v>
      </c>
      <c r="T3172" t="s">
        <v>85</v>
      </c>
      <c r="U3172" t="s">
        <v>4356</v>
      </c>
      <c r="V3172">
        <v>14</v>
      </c>
      <c r="W3172">
        <v>3</v>
      </c>
      <c r="X3172">
        <v>2026</v>
      </c>
      <c r="Y3172" t="s">
        <v>6237</v>
      </c>
      <c r="Z3172">
        <v>-2</v>
      </c>
      <c r="AA3172" t="s">
        <v>6229</v>
      </c>
      <c r="AB3172">
        <v>681</v>
      </c>
      <c r="AC3172">
        <v>0.31428571428571428</v>
      </c>
      <c r="AD3172" t="s">
        <v>6233</v>
      </c>
      <c r="AE3172" t="s">
        <v>6236</v>
      </c>
    </row>
    <row r="3173" spans="1:31" x14ac:dyDescent="0.25">
      <c r="A3173" t="s">
        <v>4357</v>
      </c>
      <c r="B3173" s="1">
        <v>46161</v>
      </c>
      <c r="C3173">
        <v>0.61388888888888893</v>
      </c>
      <c r="D3173" t="s">
        <v>116</v>
      </c>
      <c r="E3173" t="s">
        <v>36</v>
      </c>
      <c r="F3173" t="s">
        <v>63</v>
      </c>
      <c r="G3173" t="s">
        <v>96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39</v>
      </c>
      <c r="O3173">
        <v>4</v>
      </c>
      <c r="P3173" t="s">
        <v>28</v>
      </c>
      <c r="Q3173" t="s">
        <v>29</v>
      </c>
      <c r="R3173">
        <v>41</v>
      </c>
      <c r="S3173" t="s">
        <v>131</v>
      </c>
      <c r="T3173" t="s">
        <v>85</v>
      </c>
      <c r="U3173" t="s">
        <v>4357</v>
      </c>
      <c r="V3173">
        <v>14</v>
      </c>
      <c r="W3173">
        <v>5</v>
      </c>
      <c r="X3173">
        <v>2026</v>
      </c>
      <c r="Y3173" t="s">
        <v>6237</v>
      </c>
      <c r="Z3173">
        <v>1</v>
      </c>
      <c r="AA3173" t="s">
        <v>6235</v>
      </c>
      <c r="AB3173">
        <v>370</v>
      </c>
      <c r="AC3173">
        <v>0.22272727272727275</v>
      </c>
      <c r="AD3173" t="s">
        <v>6230</v>
      </c>
      <c r="AE3173" t="s">
        <v>6231</v>
      </c>
    </row>
    <row r="3174" spans="1:31" x14ac:dyDescent="0.25">
      <c r="A3174" t="s">
        <v>4358</v>
      </c>
      <c r="B3174" s="1">
        <v>46078</v>
      </c>
      <c r="C3174">
        <v>0.66180555555555554</v>
      </c>
      <c r="D3174" t="s">
        <v>68</v>
      </c>
      <c r="E3174" t="s">
        <v>90</v>
      </c>
      <c r="F3174" t="s">
        <v>84</v>
      </c>
      <c r="G3174" t="s">
        <v>104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49</v>
      </c>
      <c r="O3174">
        <v>3</v>
      </c>
      <c r="P3174" t="s">
        <v>28</v>
      </c>
      <c r="Q3174" t="s">
        <v>29</v>
      </c>
      <c r="R3174">
        <v>59</v>
      </c>
      <c r="S3174" t="s">
        <v>40</v>
      </c>
      <c r="T3174" t="s">
        <v>58</v>
      </c>
      <c r="U3174" t="s">
        <v>4358</v>
      </c>
      <c r="V3174">
        <v>15</v>
      </c>
      <c r="W3174">
        <v>2</v>
      </c>
      <c r="X3174">
        <v>2026</v>
      </c>
      <c r="Y3174" t="s">
        <v>6232</v>
      </c>
      <c r="Z3174">
        <v>3</v>
      </c>
      <c r="AA3174" t="s">
        <v>6235</v>
      </c>
      <c r="AB3174">
        <v>696</v>
      </c>
      <c r="AC3174">
        <v>5.4285714285714284E-2</v>
      </c>
      <c r="AD3174" t="s">
        <v>6240</v>
      </c>
      <c r="AE3174" t="s">
        <v>6234</v>
      </c>
    </row>
    <row r="3175" spans="1:31" x14ac:dyDescent="0.25">
      <c r="A3175" t="s">
        <v>4359</v>
      </c>
      <c r="B3175" s="1">
        <v>46093</v>
      </c>
      <c r="C3175">
        <v>0.93611111111111112</v>
      </c>
      <c r="D3175" t="s">
        <v>23</v>
      </c>
      <c r="E3175" t="s">
        <v>36</v>
      </c>
      <c r="F3175" t="s">
        <v>95</v>
      </c>
      <c r="G3175" t="s">
        <v>26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27</v>
      </c>
      <c r="O3175">
        <v>3</v>
      </c>
      <c r="P3175" t="s">
        <v>28</v>
      </c>
      <c r="Q3175" t="s">
        <v>56</v>
      </c>
      <c r="R3175">
        <v>60</v>
      </c>
      <c r="S3175" t="s">
        <v>71</v>
      </c>
      <c r="T3175" t="s">
        <v>58</v>
      </c>
      <c r="U3175" t="s">
        <v>4359</v>
      </c>
      <c r="V3175">
        <v>22</v>
      </c>
      <c r="W3175">
        <v>3</v>
      </c>
      <c r="X3175">
        <v>2026</v>
      </c>
      <c r="Y3175" t="s">
        <v>6239</v>
      </c>
      <c r="Z3175">
        <v>10</v>
      </c>
      <c r="AA3175" t="s">
        <v>6235</v>
      </c>
      <c r="AB3175">
        <v>193</v>
      </c>
      <c r="AC3175">
        <v>7.7142857142857152E-2</v>
      </c>
      <c r="AD3175" t="s">
        <v>6240</v>
      </c>
      <c r="AE3175" t="s">
        <v>6234</v>
      </c>
    </row>
    <row r="3176" spans="1:31" x14ac:dyDescent="0.25">
      <c r="A3176" t="s">
        <v>4360</v>
      </c>
      <c r="B3176" s="1">
        <v>46196</v>
      </c>
      <c r="C3176">
        <v>0.96250000000000002</v>
      </c>
      <c r="D3176" t="s">
        <v>23</v>
      </c>
      <c r="E3176" t="s">
        <v>90</v>
      </c>
      <c r="F3176" t="s">
        <v>166</v>
      </c>
      <c r="G3176" t="s">
        <v>104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49</v>
      </c>
      <c r="O3176">
        <v>3</v>
      </c>
      <c r="P3176" t="s">
        <v>146</v>
      </c>
      <c r="Q3176" t="s">
        <v>56</v>
      </c>
      <c r="R3176">
        <v>18</v>
      </c>
      <c r="S3176" t="s">
        <v>131</v>
      </c>
      <c r="T3176" t="s">
        <v>58</v>
      </c>
      <c r="U3176" t="s">
        <v>4360</v>
      </c>
      <c r="V3176">
        <v>23</v>
      </c>
      <c r="W3176">
        <v>6</v>
      </c>
      <c r="X3176">
        <v>2026</v>
      </c>
      <c r="Y3176" t="s">
        <v>6239</v>
      </c>
      <c r="Z3176">
        <v>16</v>
      </c>
      <c r="AA3176" t="s">
        <v>6235</v>
      </c>
      <c r="AB3176">
        <v>1223</v>
      </c>
      <c r="AC3176">
        <v>9.2105263157894732E-2</v>
      </c>
      <c r="AD3176" t="s">
        <v>6240</v>
      </c>
      <c r="AE3176" t="s">
        <v>6241</v>
      </c>
    </row>
    <row r="3177" spans="1:31" x14ac:dyDescent="0.25">
      <c r="A3177" t="s">
        <v>4361</v>
      </c>
      <c r="B3177" s="1">
        <v>46036</v>
      </c>
      <c r="C3177">
        <v>0.94374999999999998</v>
      </c>
      <c r="D3177" t="s">
        <v>23</v>
      </c>
      <c r="E3177" t="s">
        <v>24</v>
      </c>
      <c r="F3177" t="s">
        <v>166</v>
      </c>
      <c r="G3177" t="s">
        <v>96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49</v>
      </c>
      <c r="O3177">
        <v>4</v>
      </c>
      <c r="P3177" t="s">
        <v>28</v>
      </c>
      <c r="Q3177" t="s">
        <v>56</v>
      </c>
      <c r="R3177">
        <v>49</v>
      </c>
      <c r="S3177" t="s">
        <v>40</v>
      </c>
      <c r="T3177" t="s">
        <v>58</v>
      </c>
      <c r="U3177" t="s">
        <v>4361</v>
      </c>
      <c r="V3177">
        <v>22</v>
      </c>
      <c r="W3177">
        <v>1</v>
      </c>
      <c r="X3177">
        <v>2026</v>
      </c>
      <c r="Y3177" t="s">
        <v>6239</v>
      </c>
      <c r="Z3177">
        <v>9</v>
      </c>
      <c r="AA3177" t="s">
        <v>6235</v>
      </c>
      <c r="AB3177">
        <v>663</v>
      </c>
      <c r="AC3177">
        <v>0.45161290322580644</v>
      </c>
      <c r="AD3177" t="s">
        <v>6230</v>
      </c>
      <c r="AE3177" t="s">
        <v>6234</v>
      </c>
    </row>
    <row r="3178" spans="1:31" x14ac:dyDescent="0.25">
      <c r="A3178" t="s">
        <v>4362</v>
      </c>
      <c r="B3178" s="1">
        <v>46144</v>
      </c>
      <c r="C3178">
        <v>0.58750000000000002</v>
      </c>
      <c r="D3178" t="s">
        <v>62</v>
      </c>
      <c r="E3178" t="s">
        <v>100</v>
      </c>
      <c r="F3178" t="s">
        <v>25</v>
      </c>
      <c r="G3178" t="s">
        <v>48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49</v>
      </c>
      <c r="O3178">
        <v>5</v>
      </c>
      <c r="P3178" t="s">
        <v>146</v>
      </c>
      <c r="Q3178" t="s">
        <v>56</v>
      </c>
      <c r="R3178">
        <v>50</v>
      </c>
      <c r="S3178" t="s">
        <v>64</v>
      </c>
      <c r="T3178" t="s">
        <v>85</v>
      </c>
      <c r="U3178" t="s">
        <v>4362</v>
      </c>
      <c r="V3178">
        <v>14</v>
      </c>
      <c r="W3178">
        <v>5</v>
      </c>
      <c r="X3178">
        <v>2026</v>
      </c>
      <c r="Y3178" t="s">
        <v>6237</v>
      </c>
      <c r="Z3178">
        <v>-5</v>
      </c>
      <c r="AA3178" t="s">
        <v>6229</v>
      </c>
      <c r="AB3178">
        <v>820</v>
      </c>
      <c r="AC3178">
        <v>0.16190476190476191</v>
      </c>
      <c r="AD3178" t="s">
        <v>6238</v>
      </c>
      <c r="AE3178" t="s">
        <v>6234</v>
      </c>
    </row>
    <row r="3179" spans="1:31" x14ac:dyDescent="0.25">
      <c r="A3179" t="s">
        <v>4363</v>
      </c>
      <c r="B3179" s="1">
        <v>46199</v>
      </c>
      <c r="C3179">
        <v>0.89236111111111116</v>
      </c>
      <c r="D3179" t="s">
        <v>145</v>
      </c>
      <c r="E3179" t="s">
        <v>36</v>
      </c>
      <c r="F3179" t="s">
        <v>84</v>
      </c>
      <c r="G3179" t="s">
        <v>48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70</v>
      </c>
      <c r="O3179">
        <v>1</v>
      </c>
      <c r="P3179" t="s">
        <v>28</v>
      </c>
      <c r="Q3179" t="s">
        <v>56</v>
      </c>
      <c r="R3179">
        <v>21</v>
      </c>
      <c r="S3179" t="s">
        <v>30</v>
      </c>
      <c r="T3179" t="s">
        <v>41</v>
      </c>
      <c r="U3179" t="s">
        <v>4363</v>
      </c>
      <c r="V3179">
        <v>21</v>
      </c>
      <c r="W3179">
        <v>6</v>
      </c>
      <c r="X3179">
        <v>2026</v>
      </c>
      <c r="Y3179" t="s">
        <v>6239</v>
      </c>
      <c r="Z3179">
        <v>-2</v>
      </c>
      <c r="AA3179" t="s">
        <v>6229</v>
      </c>
      <c r="AB3179">
        <v>1040</v>
      </c>
      <c r="AC3179">
        <v>0.3575757575757576</v>
      </c>
      <c r="AD3179" t="s">
        <v>6233</v>
      </c>
      <c r="AE3179" t="s">
        <v>6241</v>
      </c>
    </row>
    <row r="3180" spans="1:31" x14ac:dyDescent="0.25">
      <c r="A3180" t="s">
        <v>4364</v>
      </c>
      <c r="B3180" s="1">
        <v>46142</v>
      </c>
      <c r="C3180">
        <v>0.66388888888888886</v>
      </c>
      <c r="D3180" t="s">
        <v>68</v>
      </c>
      <c r="E3180" t="s">
        <v>36</v>
      </c>
      <c r="F3180" t="s">
        <v>69</v>
      </c>
      <c r="G3180" t="s">
        <v>26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91</v>
      </c>
      <c r="O3180">
        <v>1</v>
      </c>
      <c r="P3180" t="s">
        <v>146</v>
      </c>
      <c r="Q3180" t="s">
        <v>29</v>
      </c>
      <c r="R3180">
        <v>21</v>
      </c>
      <c r="S3180" t="s">
        <v>71</v>
      </c>
      <c r="T3180" t="s">
        <v>58</v>
      </c>
      <c r="U3180" t="s">
        <v>4364</v>
      </c>
      <c r="V3180">
        <v>15</v>
      </c>
      <c r="W3180">
        <v>4</v>
      </c>
      <c r="X3180">
        <v>2026</v>
      </c>
      <c r="Y3180" t="s">
        <v>6232</v>
      </c>
      <c r="Z3180">
        <v>16</v>
      </c>
      <c r="AA3180" t="s">
        <v>6235</v>
      </c>
      <c r="AB3180">
        <v>744</v>
      </c>
      <c r="AC3180">
        <v>0.22380952380952382</v>
      </c>
      <c r="AD3180" t="s">
        <v>6233</v>
      </c>
      <c r="AE3180" t="s">
        <v>6241</v>
      </c>
    </row>
    <row r="3181" spans="1:31" x14ac:dyDescent="0.25">
      <c r="A3181" t="s">
        <v>4365</v>
      </c>
      <c r="B3181" s="1">
        <v>46032</v>
      </c>
      <c r="C3181">
        <v>0.60763888888888884</v>
      </c>
      <c r="D3181" t="s">
        <v>23</v>
      </c>
      <c r="E3181" t="s">
        <v>54</v>
      </c>
      <c r="F3181" t="s">
        <v>84</v>
      </c>
      <c r="G3181" t="s">
        <v>104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27</v>
      </c>
      <c r="O3181">
        <v>1</v>
      </c>
      <c r="P3181" t="s">
        <v>28</v>
      </c>
      <c r="Q3181" t="s">
        <v>56</v>
      </c>
      <c r="R3181">
        <v>44</v>
      </c>
      <c r="S3181" t="s">
        <v>64</v>
      </c>
      <c r="T3181" t="s">
        <v>85</v>
      </c>
      <c r="U3181" t="s">
        <v>4365</v>
      </c>
      <c r="V3181">
        <v>14</v>
      </c>
      <c r="W3181">
        <v>1</v>
      </c>
      <c r="X3181">
        <v>2026</v>
      </c>
      <c r="Y3181" t="s">
        <v>6237</v>
      </c>
      <c r="Z3181">
        <v>20</v>
      </c>
      <c r="AA3181" t="s">
        <v>6235</v>
      </c>
      <c r="AB3181">
        <v>93</v>
      </c>
      <c r="AC3181">
        <v>0.17592592592592593</v>
      </c>
      <c r="AD3181" t="s">
        <v>6233</v>
      </c>
      <c r="AE3181" t="s">
        <v>6231</v>
      </c>
    </row>
    <row r="3182" spans="1:31" x14ac:dyDescent="0.25">
      <c r="A3182" t="s">
        <v>4366</v>
      </c>
      <c r="B3182" s="1">
        <v>46029</v>
      </c>
      <c r="C3182">
        <v>0.76249999999999996</v>
      </c>
      <c r="D3182" t="s">
        <v>53</v>
      </c>
      <c r="E3182" t="s">
        <v>54</v>
      </c>
      <c r="F3182" t="s">
        <v>63</v>
      </c>
      <c r="G3182" t="s">
        <v>104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91</v>
      </c>
      <c r="O3182">
        <v>5</v>
      </c>
      <c r="P3182" t="s">
        <v>28</v>
      </c>
      <c r="Q3182" t="s">
        <v>29</v>
      </c>
      <c r="R3182">
        <v>43</v>
      </c>
      <c r="S3182" t="s">
        <v>40</v>
      </c>
      <c r="T3182" t="s">
        <v>41</v>
      </c>
      <c r="U3182" t="s">
        <v>4366</v>
      </c>
      <c r="V3182">
        <v>18</v>
      </c>
      <c r="W3182">
        <v>1</v>
      </c>
      <c r="X3182">
        <v>2026</v>
      </c>
      <c r="Y3182" t="s">
        <v>6232</v>
      </c>
      <c r="Z3182">
        <v>-5</v>
      </c>
      <c r="AA3182" t="s">
        <v>6229</v>
      </c>
      <c r="AB3182">
        <v>517</v>
      </c>
      <c r="AC3182">
        <v>0.39428571428571429</v>
      </c>
      <c r="AD3182" t="s">
        <v>6238</v>
      </c>
      <c r="AE3182" t="s">
        <v>6231</v>
      </c>
    </row>
    <row r="3183" spans="1:31" x14ac:dyDescent="0.25">
      <c r="A3183" t="s">
        <v>4367</v>
      </c>
      <c r="B3183" s="1">
        <v>46085</v>
      </c>
      <c r="C3183">
        <v>0.9770833333333333</v>
      </c>
      <c r="D3183" t="s">
        <v>89</v>
      </c>
      <c r="E3183" t="s">
        <v>54</v>
      </c>
      <c r="F3183" t="s">
        <v>84</v>
      </c>
      <c r="G3183" t="s">
        <v>104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49</v>
      </c>
      <c r="O3183">
        <v>4</v>
      </c>
      <c r="P3183" t="s">
        <v>146</v>
      </c>
      <c r="Q3183" t="s">
        <v>56</v>
      </c>
      <c r="R3183">
        <v>60</v>
      </c>
      <c r="S3183" t="s">
        <v>40</v>
      </c>
      <c r="T3183" t="s">
        <v>58</v>
      </c>
      <c r="U3183" t="s">
        <v>4367</v>
      </c>
      <c r="V3183">
        <v>23</v>
      </c>
      <c r="W3183">
        <v>3</v>
      </c>
      <c r="X3183">
        <v>2026</v>
      </c>
      <c r="Y3183" t="s">
        <v>6239</v>
      </c>
      <c r="Z3183">
        <v>4</v>
      </c>
      <c r="AA3183" t="s">
        <v>6235</v>
      </c>
      <c r="AB3183">
        <v>872</v>
      </c>
      <c r="AC3183">
        <v>8.6046511627906982E-2</v>
      </c>
      <c r="AD3183" t="s">
        <v>6230</v>
      </c>
      <c r="AE3183" t="s">
        <v>6234</v>
      </c>
    </row>
    <row r="3184" spans="1:31" x14ac:dyDescent="0.25">
      <c r="A3184" t="s">
        <v>4368</v>
      </c>
      <c r="B3184" s="1">
        <v>46150</v>
      </c>
      <c r="C3184">
        <v>0.8833333333333333</v>
      </c>
      <c r="D3184" t="s">
        <v>130</v>
      </c>
      <c r="E3184" t="s">
        <v>135</v>
      </c>
      <c r="F3184" t="s">
        <v>76</v>
      </c>
      <c r="G3184" t="s">
        <v>117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39</v>
      </c>
      <c r="O3184">
        <v>3</v>
      </c>
      <c r="P3184" t="s">
        <v>28</v>
      </c>
      <c r="Q3184" t="s">
        <v>56</v>
      </c>
      <c r="R3184">
        <v>58</v>
      </c>
      <c r="S3184" t="s">
        <v>30</v>
      </c>
      <c r="T3184" t="s">
        <v>41</v>
      </c>
      <c r="U3184" t="s">
        <v>4368</v>
      </c>
      <c r="V3184">
        <v>21</v>
      </c>
      <c r="W3184">
        <v>5</v>
      </c>
      <c r="X3184">
        <v>2026</v>
      </c>
      <c r="Y3184" t="s">
        <v>6239</v>
      </c>
      <c r="Z3184">
        <v>16</v>
      </c>
      <c r="AA3184" t="s">
        <v>6235</v>
      </c>
      <c r="AB3184">
        <v>331</v>
      </c>
      <c r="AC3184">
        <v>0.22333333333333333</v>
      </c>
      <c r="AD3184" t="s">
        <v>6240</v>
      </c>
      <c r="AE3184" t="s">
        <v>6234</v>
      </c>
    </row>
    <row r="3185" spans="1:31" x14ac:dyDescent="0.25">
      <c r="A3185" t="s">
        <v>4369</v>
      </c>
      <c r="B3185" s="1">
        <v>46027</v>
      </c>
      <c r="C3185">
        <v>0.74513888888888891</v>
      </c>
      <c r="D3185" t="s">
        <v>296</v>
      </c>
      <c r="E3185" t="s">
        <v>100</v>
      </c>
      <c r="F3185" t="s">
        <v>166</v>
      </c>
      <c r="G3185" t="s">
        <v>104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91</v>
      </c>
      <c r="O3185">
        <v>5</v>
      </c>
      <c r="P3185" t="s">
        <v>146</v>
      </c>
      <c r="Q3185" t="s">
        <v>29</v>
      </c>
      <c r="R3185">
        <v>55</v>
      </c>
      <c r="S3185" t="s">
        <v>57</v>
      </c>
      <c r="T3185" t="s">
        <v>58</v>
      </c>
      <c r="U3185" t="s">
        <v>4369</v>
      </c>
      <c r="V3185">
        <v>17</v>
      </c>
      <c r="W3185">
        <v>1</v>
      </c>
      <c r="X3185">
        <v>2026</v>
      </c>
      <c r="Y3185" t="s">
        <v>6232</v>
      </c>
      <c r="Z3185">
        <v>19</v>
      </c>
      <c r="AA3185" t="s">
        <v>6235</v>
      </c>
      <c r="AB3185">
        <v>1048</v>
      </c>
      <c r="AC3185">
        <v>6.8253968253968247E-2</v>
      </c>
      <c r="AD3185" t="s">
        <v>6238</v>
      </c>
      <c r="AE3185" t="s">
        <v>6234</v>
      </c>
    </row>
    <row r="3186" spans="1:31" x14ac:dyDescent="0.25">
      <c r="A3186" t="s">
        <v>4370</v>
      </c>
      <c r="B3186" s="1">
        <v>46105</v>
      </c>
      <c r="C3186">
        <v>0.41249999999999998</v>
      </c>
      <c r="D3186" t="s">
        <v>200</v>
      </c>
      <c r="E3186" t="s">
        <v>24</v>
      </c>
      <c r="F3186" t="s">
        <v>95</v>
      </c>
      <c r="G3186" t="s">
        <v>48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27</v>
      </c>
      <c r="O3186">
        <v>4</v>
      </c>
      <c r="P3186" t="s">
        <v>28</v>
      </c>
      <c r="Q3186" t="s">
        <v>29</v>
      </c>
      <c r="R3186">
        <v>33</v>
      </c>
      <c r="S3186" t="s">
        <v>131</v>
      </c>
      <c r="T3186" t="s">
        <v>31</v>
      </c>
      <c r="U3186" t="s">
        <v>4370</v>
      </c>
      <c r="V3186">
        <v>9</v>
      </c>
      <c r="W3186">
        <v>3</v>
      </c>
      <c r="X3186">
        <v>2026</v>
      </c>
      <c r="Y3186" t="s">
        <v>6228</v>
      </c>
      <c r="Z3186">
        <v>14</v>
      </c>
      <c r="AA3186" t="s">
        <v>6235</v>
      </c>
      <c r="AB3186">
        <v>581</v>
      </c>
      <c r="AC3186">
        <v>0.29199999999999998</v>
      </c>
      <c r="AD3186" t="s">
        <v>6230</v>
      </c>
      <c r="AE3186" t="s">
        <v>6236</v>
      </c>
    </row>
    <row r="3187" spans="1:31" x14ac:dyDescent="0.25">
      <c r="A3187" t="s">
        <v>4371</v>
      </c>
      <c r="B3187" s="1">
        <v>46092</v>
      </c>
      <c r="C3187">
        <v>0.94652777777777775</v>
      </c>
      <c r="D3187" t="s">
        <v>35</v>
      </c>
      <c r="E3187" t="s">
        <v>54</v>
      </c>
      <c r="F3187" t="s">
        <v>25</v>
      </c>
      <c r="G3187" t="s">
        <v>117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91</v>
      </c>
      <c r="O3187">
        <v>5</v>
      </c>
      <c r="P3187" t="s">
        <v>28</v>
      </c>
      <c r="Q3187" t="s">
        <v>29</v>
      </c>
      <c r="R3187">
        <v>44</v>
      </c>
      <c r="S3187" t="s">
        <v>40</v>
      </c>
      <c r="T3187" t="s">
        <v>58</v>
      </c>
      <c r="U3187" t="s">
        <v>4371</v>
      </c>
      <c r="V3187">
        <v>22</v>
      </c>
      <c r="W3187">
        <v>3</v>
      </c>
      <c r="X3187">
        <v>2026</v>
      </c>
      <c r="Y3187" t="s">
        <v>6239</v>
      </c>
      <c r="Z3187">
        <v>17</v>
      </c>
      <c r="AA3187" t="s">
        <v>6235</v>
      </c>
      <c r="AB3187">
        <v>481</v>
      </c>
      <c r="AC3187">
        <v>0.30769230769230771</v>
      </c>
      <c r="AD3187" t="s">
        <v>6238</v>
      </c>
      <c r="AE3187" t="s">
        <v>6231</v>
      </c>
    </row>
    <row r="3188" spans="1:31" x14ac:dyDescent="0.25">
      <c r="A3188" t="s">
        <v>4372</v>
      </c>
      <c r="B3188" s="1">
        <v>46071</v>
      </c>
      <c r="C3188">
        <v>0.63055555555555554</v>
      </c>
      <c r="D3188" t="s">
        <v>45</v>
      </c>
      <c r="E3188" t="s">
        <v>135</v>
      </c>
      <c r="F3188" t="s">
        <v>37</v>
      </c>
      <c r="G3188" t="s">
        <v>104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39</v>
      </c>
      <c r="O3188">
        <v>1</v>
      </c>
      <c r="P3188" t="s">
        <v>146</v>
      </c>
      <c r="Q3188" t="s">
        <v>56</v>
      </c>
      <c r="R3188">
        <v>60</v>
      </c>
      <c r="S3188" t="s">
        <v>40</v>
      </c>
      <c r="T3188" t="s">
        <v>58</v>
      </c>
      <c r="U3188" t="s">
        <v>4372</v>
      </c>
      <c r="V3188">
        <v>15</v>
      </c>
      <c r="W3188">
        <v>2</v>
      </c>
      <c r="X3188">
        <v>2026</v>
      </c>
      <c r="Y3188" t="s">
        <v>6232</v>
      </c>
      <c r="Z3188">
        <v>20</v>
      </c>
      <c r="AA3188" t="s">
        <v>6235</v>
      </c>
      <c r="AB3188">
        <v>646</v>
      </c>
      <c r="AC3188">
        <v>0.28541666666666665</v>
      </c>
      <c r="AD3188" t="s">
        <v>6233</v>
      </c>
      <c r="AE3188" t="s">
        <v>6234</v>
      </c>
    </row>
    <row r="3189" spans="1:31" x14ac:dyDescent="0.25">
      <c r="A3189" t="s">
        <v>4373</v>
      </c>
      <c r="B3189" s="1">
        <v>46200</v>
      </c>
      <c r="C3189">
        <v>0.9375</v>
      </c>
      <c r="D3189" t="s">
        <v>145</v>
      </c>
      <c r="E3189" t="s">
        <v>100</v>
      </c>
      <c r="F3189" t="s">
        <v>69</v>
      </c>
      <c r="G3189" t="s">
        <v>26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49</v>
      </c>
      <c r="O3189">
        <v>4</v>
      </c>
      <c r="P3189" t="s">
        <v>28</v>
      </c>
      <c r="Q3189" t="s">
        <v>29</v>
      </c>
      <c r="R3189">
        <v>19</v>
      </c>
      <c r="S3189" t="s">
        <v>64</v>
      </c>
      <c r="T3189" t="s">
        <v>58</v>
      </c>
      <c r="U3189" t="s">
        <v>4373</v>
      </c>
      <c r="V3189">
        <v>22</v>
      </c>
      <c r="W3189">
        <v>6</v>
      </c>
      <c r="X3189">
        <v>2026</v>
      </c>
      <c r="Y3189" t="s">
        <v>6239</v>
      </c>
      <c r="Z3189">
        <v>12</v>
      </c>
      <c r="AA3189" t="s">
        <v>6235</v>
      </c>
      <c r="AB3189">
        <v>137</v>
      </c>
      <c r="AC3189">
        <v>0.43125000000000002</v>
      </c>
      <c r="AD3189" t="s">
        <v>6230</v>
      </c>
      <c r="AE3189" t="s">
        <v>6241</v>
      </c>
    </row>
    <row r="3190" spans="1:31" x14ac:dyDescent="0.25">
      <c r="A3190" t="s">
        <v>4375</v>
      </c>
      <c r="B3190" s="1">
        <v>46159</v>
      </c>
      <c r="C3190">
        <v>0.57847222222222228</v>
      </c>
      <c r="D3190" t="s">
        <v>75</v>
      </c>
      <c r="E3190" t="s">
        <v>54</v>
      </c>
      <c r="F3190" t="s">
        <v>25</v>
      </c>
      <c r="G3190" t="s">
        <v>38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39</v>
      </c>
      <c r="O3190">
        <v>3</v>
      </c>
      <c r="P3190" t="s">
        <v>28</v>
      </c>
      <c r="Q3190" t="s">
        <v>56</v>
      </c>
      <c r="R3190">
        <v>44</v>
      </c>
      <c r="S3190" t="s">
        <v>170</v>
      </c>
      <c r="T3190" t="s">
        <v>85</v>
      </c>
      <c r="U3190" t="s">
        <v>4375</v>
      </c>
      <c r="V3190">
        <v>13</v>
      </c>
      <c r="W3190">
        <v>5</v>
      </c>
      <c r="X3190">
        <v>2026</v>
      </c>
      <c r="Y3190" t="s">
        <v>6237</v>
      </c>
      <c r="Z3190">
        <v>6</v>
      </c>
      <c r="AA3190" t="s">
        <v>6235</v>
      </c>
      <c r="AB3190">
        <v>317</v>
      </c>
      <c r="AC3190">
        <v>0.18139534883720929</v>
      </c>
      <c r="AD3190" t="s">
        <v>6240</v>
      </c>
      <c r="AE3190" t="s">
        <v>6231</v>
      </c>
    </row>
    <row r="3191" spans="1:31" x14ac:dyDescent="0.25">
      <c r="A3191" t="s">
        <v>4376</v>
      </c>
      <c r="B3191" s="1">
        <v>46025</v>
      </c>
      <c r="C3191">
        <v>0.42708333333333331</v>
      </c>
      <c r="D3191" t="s">
        <v>35</v>
      </c>
      <c r="E3191" t="s">
        <v>90</v>
      </c>
      <c r="F3191" t="s">
        <v>63</v>
      </c>
      <c r="G3191" t="s">
        <v>38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27</v>
      </c>
      <c r="O3191">
        <v>3</v>
      </c>
      <c r="P3191" t="s">
        <v>28</v>
      </c>
      <c r="Q3191" t="s">
        <v>56</v>
      </c>
      <c r="R3191">
        <v>22</v>
      </c>
      <c r="S3191" t="s">
        <v>64</v>
      </c>
      <c r="T3191" t="s">
        <v>31</v>
      </c>
      <c r="U3191" t="s">
        <v>4376</v>
      </c>
      <c r="V3191">
        <v>10</v>
      </c>
      <c r="W3191">
        <v>1</v>
      </c>
      <c r="X3191">
        <v>2026</v>
      </c>
      <c r="Y3191" t="s">
        <v>6237</v>
      </c>
      <c r="Z3191">
        <v>17</v>
      </c>
      <c r="AA3191" t="s">
        <v>6235</v>
      </c>
      <c r="AB3191">
        <v>125</v>
      </c>
      <c r="AC3191">
        <v>0.10754716981132076</v>
      </c>
      <c r="AD3191" t="s">
        <v>6240</v>
      </c>
      <c r="AE3191" t="s">
        <v>6241</v>
      </c>
    </row>
    <row r="3192" spans="1:31" x14ac:dyDescent="0.25">
      <c r="A3192" t="s">
        <v>4377</v>
      </c>
      <c r="B3192" s="1">
        <v>46169</v>
      </c>
      <c r="C3192">
        <v>0.71111111111111114</v>
      </c>
      <c r="D3192" t="s">
        <v>75</v>
      </c>
      <c r="E3192" t="s">
        <v>24</v>
      </c>
      <c r="F3192" t="s">
        <v>84</v>
      </c>
      <c r="G3192" t="s">
        <v>104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27</v>
      </c>
      <c r="O3192">
        <v>1</v>
      </c>
      <c r="P3192" t="s">
        <v>28</v>
      </c>
      <c r="Q3192" t="s">
        <v>29</v>
      </c>
      <c r="R3192">
        <v>40</v>
      </c>
      <c r="S3192" t="s">
        <v>40</v>
      </c>
      <c r="T3192" t="s">
        <v>58</v>
      </c>
      <c r="U3192" t="s">
        <v>4377</v>
      </c>
      <c r="V3192">
        <v>17</v>
      </c>
      <c r="W3192">
        <v>5</v>
      </c>
      <c r="X3192">
        <v>2026</v>
      </c>
      <c r="Y3192" t="s">
        <v>6232</v>
      </c>
      <c r="Z3192">
        <v>5</v>
      </c>
      <c r="AA3192" t="s">
        <v>6235</v>
      </c>
      <c r="AB3192">
        <v>867</v>
      </c>
      <c r="AC3192">
        <v>6.2E-2</v>
      </c>
      <c r="AD3192" t="s">
        <v>6233</v>
      </c>
      <c r="AE3192" t="s">
        <v>6231</v>
      </c>
    </row>
    <row r="3193" spans="1:31" x14ac:dyDescent="0.25">
      <c r="A3193" t="s">
        <v>4378</v>
      </c>
      <c r="B3193" s="1">
        <v>46081</v>
      </c>
      <c r="C3193">
        <v>0.37083333333333335</v>
      </c>
      <c r="D3193" t="s">
        <v>45</v>
      </c>
      <c r="E3193" t="s">
        <v>100</v>
      </c>
      <c r="F3193" t="s">
        <v>37</v>
      </c>
      <c r="G3193" t="s">
        <v>96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49</v>
      </c>
      <c r="O3193">
        <v>3</v>
      </c>
      <c r="P3193" t="s">
        <v>28</v>
      </c>
      <c r="Q3193" t="s">
        <v>56</v>
      </c>
      <c r="R3193">
        <v>50</v>
      </c>
      <c r="S3193" t="s">
        <v>64</v>
      </c>
      <c r="T3193" t="s">
        <v>31</v>
      </c>
      <c r="U3193" t="s">
        <v>4378</v>
      </c>
      <c r="V3193">
        <v>8</v>
      </c>
      <c r="W3193">
        <v>2</v>
      </c>
      <c r="X3193">
        <v>2026</v>
      </c>
      <c r="Y3193" t="s">
        <v>6228</v>
      </c>
      <c r="Z3193">
        <v>11</v>
      </c>
      <c r="AA3193" t="s">
        <v>6235</v>
      </c>
      <c r="AB3193">
        <v>147</v>
      </c>
      <c r="AC3193">
        <v>0.24130434782608695</v>
      </c>
      <c r="AD3193" t="s">
        <v>6240</v>
      </c>
      <c r="AE3193" t="s">
        <v>6234</v>
      </c>
    </row>
    <row r="3194" spans="1:31" x14ac:dyDescent="0.25">
      <c r="A3194" t="s">
        <v>4379</v>
      </c>
      <c r="B3194" s="1">
        <v>46043</v>
      </c>
      <c r="C3194">
        <v>0.75486111111111109</v>
      </c>
      <c r="D3194" t="s">
        <v>62</v>
      </c>
      <c r="E3194" t="s">
        <v>135</v>
      </c>
      <c r="F3194" t="s">
        <v>166</v>
      </c>
      <c r="G3194" t="s">
        <v>48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49</v>
      </c>
      <c r="O3194">
        <v>4</v>
      </c>
      <c r="P3194" t="s">
        <v>28</v>
      </c>
      <c r="Q3194" t="s">
        <v>56</v>
      </c>
      <c r="R3194">
        <v>26</v>
      </c>
      <c r="S3194" t="s">
        <v>40</v>
      </c>
      <c r="T3194" t="s">
        <v>41</v>
      </c>
      <c r="U3194" t="s">
        <v>4379</v>
      </c>
      <c r="V3194">
        <v>18</v>
      </c>
      <c r="W3194">
        <v>1</v>
      </c>
      <c r="X3194">
        <v>2026</v>
      </c>
      <c r="Y3194" t="s">
        <v>6232</v>
      </c>
      <c r="Z3194">
        <v>10</v>
      </c>
      <c r="AA3194" t="s">
        <v>6235</v>
      </c>
      <c r="AB3194">
        <v>294</v>
      </c>
      <c r="AC3194">
        <v>0.31904761904761908</v>
      </c>
      <c r="AD3194" t="s">
        <v>6230</v>
      </c>
      <c r="AE3194" t="s">
        <v>6236</v>
      </c>
    </row>
    <row r="3195" spans="1:31" x14ac:dyDescent="0.25">
      <c r="A3195" t="s">
        <v>4380</v>
      </c>
      <c r="B3195" s="1">
        <v>46042</v>
      </c>
      <c r="C3195">
        <v>0.69861111111111107</v>
      </c>
      <c r="D3195" t="s">
        <v>116</v>
      </c>
      <c r="E3195" t="s">
        <v>135</v>
      </c>
      <c r="F3195" t="s">
        <v>69</v>
      </c>
      <c r="G3195" t="s">
        <v>38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39</v>
      </c>
      <c r="O3195">
        <v>3</v>
      </c>
      <c r="P3195" t="s">
        <v>28</v>
      </c>
      <c r="Q3195" t="s">
        <v>56</v>
      </c>
      <c r="R3195">
        <v>33</v>
      </c>
      <c r="S3195" t="s">
        <v>131</v>
      </c>
      <c r="T3195" t="s">
        <v>58</v>
      </c>
      <c r="U3195" t="s">
        <v>4380</v>
      </c>
      <c r="V3195">
        <v>16</v>
      </c>
      <c r="W3195">
        <v>1</v>
      </c>
      <c r="X3195">
        <v>2026</v>
      </c>
      <c r="Y3195" t="s">
        <v>6232</v>
      </c>
      <c r="Z3195">
        <v>-4</v>
      </c>
      <c r="AA3195" t="s">
        <v>6229</v>
      </c>
      <c r="AB3195">
        <v>408</v>
      </c>
      <c r="AC3195">
        <v>0.11891891891891893</v>
      </c>
      <c r="AD3195" t="s">
        <v>6240</v>
      </c>
      <c r="AE3195" t="s">
        <v>6236</v>
      </c>
    </row>
    <row r="3196" spans="1:31" x14ac:dyDescent="0.25">
      <c r="A3196" t="s">
        <v>4381</v>
      </c>
      <c r="B3196" s="1">
        <v>46148</v>
      </c>
      <c r="C3196">
        <v>0.9243055555555556</v>
      </c>
      <c r="D3196" t="s">
        <v>35</v>
      </c>
      <c r="E3196" t="s">
        <v>24</v>
      </c>
      <c r="F3196" t="s">
        <v>76</v>
      </c>
      <c r="G3196" t="s">
        <v>104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70</v>
      </c>
      <c r="O3196">
        <v>5</v>
      </c>
      <c r="P3196" t="s">
        <v>28</v>
      </c>
      <c r="Q3196" t="s">
        <v>29</v>
      </c>
      <c r="R3196">
        <v>57</v>
      </c>
      <c r="S3196" t="s">
        <v>40</v>
      </c>
      <c r="T3196" t="s">
        <v>58</v>
      </c>
      <c r="U3196" t="s">
        <v>4381</v>
      </c>
      <c r="V3196">
        <v>22</v>
      </c>
      <c r="W3196">
        <v>5</v>
      </c>
      <c r="X3196">
        <v>2026</v>
      </c>
      <c r="Y3196" t="s">
        <v>6239</v>
      </c>
      <c r="Z3196">
        <v>6</v>
      </c>
      <c r="AA3196" t="s">
        <v>6235</v>
      </c>
      <c r="AB3196">
        <v>440</v>
      </c>
      <c r="AC3196">
        <v>0.33500000000000002</v>
      </c>
      <c r="AD3196" t="s">
        <v>6238</v>
      </c>
      <c r="AE3196" t="s">
        <v>6234</v>
      </c>
    </row>
    <row r="3197" spans="1:31" x14ac:dyDescent="0.25">
      <c r="A3197" t="s">
        <v>4382</v>
      </c>
      <c r="B3197" s="1">
        <v>46191</v>
      </c>
      <c r="C3197">
        <v>0.95416666666666672</v>
      </c>
      <c r="D3197" t="s">
        <v>296</v>
      </c>
      <c r="E3197" t="s">
        <v>159</v>
      </c>
      <c r="F3197" t="s">
        <v>55</v>
      </c>
      <c r="G3197" t="s">
        <v>104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27</v>
      </c>
      <c r="O3197">
        <v>2</v>
      </c>
      <c r="P3197" t="s">
        <v>28</v>
      </c>
      <c r="Q3197" t="s">
        <v>56</v>
      </c>
      <c r="R3197">
        <v>29</v>
      </c>
      <c r="S3197" t="s">
        <v>71</v>
      </c>
      <c r="T3197" t="s">
        <v>58</v>
      </c>
      <c r="U3197" t="s">
        <v>4382</v>
      </c>
      <c r="V3197">
        <v>22</v>
      </c>
      <c r="W3197">
        <v>6</v>
      </c>
      <c r="X3197">
        <v>2026</v>
      </c>
      <c r="Y3197" t="s">
        <v>6239</v>
      </c>
      <c r="Z3197">
        <v>1</v>
      </c>
      <c r="AA3197" t="s">
        <v>6235</v>
      </c>
      <c r="AB3197">
        <v>845</v>
      </c>
      <c r="AC3197">
        <v>0.34545454545454546</v>
      </c>
      <c r="AD3197" t="s">
        <v>6233</v>
      </c>
      <c r="AE3197" t="s">
        <v>6236</v>
      </c>
    </row>
    <row r="3198" spans="1:31" x14ac:dyDescent="0.25">
      <c r="A3198" t="s">
        <v>4383</v>
      </c>
      <c r="B3198" s="1">
        <v>46163</v>
      </c>
      <c r="C3198">
        <v>0.81944444444444442</v>
      </c>
      <c r="D3198" t="s">
        <v>200</v>
      </c>
      <c r="E3198" t="s">
        <v>24</v>
      </c>
      <c r="F3198" t="s">
        <v>95</v>
      </c>
      <c r="G3198" t="s">
        <v>96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91</v>
      </c>
      <c r="O3198">
        <v>4</v>
      </c>
      <c r="P3198" t="s">
        <v>28</v>
      </c>
      <c r="Q3198" t="s">
        <v>56</v>
      </c>
      <c r="R3198">
        <v>22</v>
      </c>
      <c r="S3198" t="s">
        <v>71</v>
      </c>
      <c r="T3198" t="s">
        <v>41</v>
      </c>
      <c r="U3198" t="s">
        <v>4383</v>
      </c>
      <c r="V3198">
        <v>19</v>
      </c>
      <c r="W3198">
        <v>5</v>
      </c>
      <c r="X3198">
        <v>2026</v>
      </c>
      <c r="Y3198" t="s">
        <v>6232</v>
      </c>
      <c r="Z3198">
        <v>16</v>
      </c>
      <c r="AA3198" t="s">
        <v>6235</v>
      </c>
      <c r="AB3198">
        <v>982</v>
      </c>
      <c r="AC3198">
        <v>0.13400000000000001</v>
      </c>
      <c r="AD3198" t="s">
        <v>6230</v>
      </c>
      <c r="AE3198" t="s">
        <v>6241</v>
      </c>
    </row>
    <row r="3199" spans="1:31" x14ac:dyDescent="0.25">
      <c r="A3199" t="s">
        <v>4384</v>
      </c>
      <c r="B3199" s="1">
        <v>46074</v>
      </c>
      <c r="C3199">
        <v>0.62430555555555556</v>
      </c>
      <c r="D3199" t="s">
        <v>130</v>
      </c>
      <c r="E3199" t="s">
        <v>46</v>
      </c>
      <c r="F3199" t="s">
        <v>84</v>
      </c>
      <c r="G3199" t="s">
        <v>117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27</v>
      </c>
      <c r="O3199">
        <v>3</v>
      </c>
      <c r="P3199" t="s">
        <v>28</v>
      </c>
      <c r="Q3199" t="s">
        <v>29</v>
      </c>
      <c r="R3199">
        <v>48</v>
      </c>
      <c r="S3199" t="s">
        <v>64</v>
      </c>
      <c r="T3199" t="s">
        <v>85</v>
      </c>
      <c r="U3199" t="s">
        <v>4384</v>
      </c>
      <c r="V3199">
        <v>14</v>
      </c>
      <c r="W3199">
        <v>2</v>
      </c>
      <c r="X3199">
        <v>2026</v>
      </c>
      <c r="Y3199" t="s">
        <v>6237</v>
      </c>
      <c r="Z3199">
        <v>5</v>
      </c>
      <c r="AA3199" t="s">
        <v>6235</v>
      </c>
      <c r="AB3199">
        <v>534</v>
      </c>
      <c r="AC3199">
        <v>0.40277777777777779</v>
      </c>
      <c r="AD3199" t="s">
        <v>6240</v>
      </c>
      <c r="AE3199" t="s">
        <v>6234</v>
      </c>
    </row>
    <row r="3200" spans="1:31" x14ac:dyDescent="0.25">
      <c r="A3200" t="s">
        <v>4385</v>
      </c>
      <c r="B3200" s="1">
        <v>46169</v>
      </c>
      <c r="C3200">
        <v>0.98958333333333337</v>
      </c>
      <c r="D3200" t="s">
        <v>53</v>
      </c>
      <c r="E3200" t="s">
        <v>36</v>
      </c>
      <c r="F3200" t="s">
        <v>37</v>
      </c>
      <c r="G3200" t="s">
        <v>96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91</v>
      </c>
      <c r="O3200">
        <v>4</v>
      </c>
      <c r="P3200" t="s">
        <v>28</v>
      </c>
      <c r="Q3200" t="s">
        <v>29</v>
      </c>
      <c r="R3200">
        <v>52</v>
      </c>
      <c r="S3200" t="s">
        <v>40</v>
      </c>
      <c r="T3200" t="s">
        <v>58</v>
      </c>
      <c r="U3200" t="s">
        <v>4385</v>
      </c>
      <c r="V3200">
        <v>23</v>
      </c>
      <c r="W3200">
        <v>5</v>
      </c>
      <c r="X3200">
        <v>2026</v>
      </c>
      <c r="Y3200" t="s">
        <v>6239</v>
      </c>
      <c r="Z3200">
        <v>9</v>
      </c>
      <c r="AA3200" t="s">
        <v>6235</v>
      </c>
      <c r="AB3200">
        <v>610</v>
      </c>
      <c r="AC3200">
        <v>0.39722222222222225</v>
      </c>
      <c r="AD3200" t="s">
        <v>6230</v>
      </c>
      <c r="AE3200" t="s">
        <v>6234</v>
      </c>
    </row>
    <row r="3201" spans="1:31" x14ac:dyDescent="0.25">
      <c r="A3201" t="s">
        <v>4386</v>
      </c>
      <c r="B3201" s="1">
        <v>46076</v>
      </c>
      <c r="C3201">
        <v>0.3611111111111111</v>
      </c>
      <c r="D3201" t="s">
        <v>121</v>
      </c>
      <c r="E3201" t="s">
        <v>24</v>
      </c>
      <c r="F3201" t="s">
        <v>37</v>
      </c>
      <c r="G3201" t="s">
        <v>104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49</v>
      </c>
      <c r="O3201">
        <v>4</v>
      </c>
      <c r="P3201" t="s">
        <v>28</v>
      </c>
      <c r="Q3201" t="s">
        <v>56</v>
      </c>
      <c r="R3201">
        <v>45</v>
      </c>
      <c r="S3201" t="s">
        <v>57</v>
      </c>
      <c r="T3201" t="s">
        <v>31</v>
      </c>
      <c r="U3201" t="s">
        <v>4386</v>
      </c>
      <c r="V3201">
        <v>8</v>
      </c>
      <c r="W3201">
        <v>2</v>
      </c>
      <c r="X3201">
        <v>2026</v>
      </c>
      <c r="Y3201" t="s">
        <v>6228</v>
      </c>
      <c r="Z3201">
        <v>4</v>
      </c>
      <c r="AA3201" t="s">
        <v>6235</v>
      </c>
      <c r="AB3201">
        <v>1070</v>
      </c>
      <c r="AC3201">
        <v>0.13777777777777778</v>
      </c>
      <c r="AD3201" t="s">
        <v>6230</v>
      </c>
      <c r="AE3201" t="s">
        <v>6231</v>
      </c>
    </row>
    <row r="3202" spans="1:31" x14ac:dyDescent="0.25">
      <c r="A3202" t="s">
        <v>4387</v>
      </c>
      <c r="B3202" s="1">
        <v>46059</v>
      </c>
      <c r="C3202">
        <v>0.58402777777777781</v>
      </c>
      <c r="D3202" t="s">
        <v>62</v>
      </c>
      <c r="E3202" t="s">
        <v>90</v>
      </c>
      <c r="F3202" t="s">
        <v>55</v>
      </c>
      <c r="G3202" t="s">
        <v>96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49</v>
      </c>
      <c r="O3202">
        <v>1</v>
      </c>
      <c r="P3202" t="s">
        <v>28</v>
      </c>
      <c r="Q3202" t="s">
        <v>29</v>
      </c>
      <c r="R3202">
        <v>20</v>
      </c>
      <c r="S3202" t="s">
        <v>30</v>
      </c>
      <c r="T3202" t="s">
        <v>85</v>
      </c>
      <c r="U3202" t="s">
        <v>4387</v>
      </c>
      <c r="V3202">
        <v>14</v>
      </c>
      <c r="W3202">
        <v>2</v>
      </c>
      <c r="X3202">
        <v>2026</v>
      </c>
      <c r="Y3202" t="s">
        <v>6237</v>
      </c>
      <c r="Z3202">
        <v>10</v>
      </c>
      <c r="AA3202" t="s">
        <v>6235</v>
      </c>
      <c r="AB3202">
        <v>45</v>
      </c>
      <c r="AC3202">
        <v>2.7500000000000004E-2</v>
      </c>
      <c r="AD3202" t="s">
        <v>6233</v>
      </c>
      <c r="AE3202" t="s">
        <v>6241</v>
      </c>
    </row>
    <row r="3203" spans="1:31" x14ac:dyDescent="0.25">
      <c r="A3203" t="s">
        <v>4388</v>
      </c>
      <c r="B3203" s="1">
        <v>46189</v>
      </c>
      <c r="C3203">
        <v>0.9506944444444444</v>
      </c>
      <c r="D3203" t="s">
        <v>45</v>
      </c>
      <c r="E3203" t="s">
        <v>54</v>
      </c>
      <c r="F3203" t="s">
        <v>37</v>
      </c>
      <c r="G3203" t="s">
        <v>48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49</v>
      </c>
      <c r="O3203">
        <v>1</v>
      </c>
      <c r="P3203" t="s">
        <v>28</v>
      </c>
      <c r="Q3203" t="s">
        <v>29</v>
      </c>
      <c r="R3203">
        <v>44</v>
      </c>
      <c r="S3203" t="s">
        <v>131</v>
      </c>
      <c r="T3203" t="s">
        <v>58</v>
      </c>
      <c r="U3203" t="s">
        <v>4388</v>
      </c>
      <c r="V3203">
        <v>22</v>
      </c>
      <c r="W3203">
        <v>6</v>
      </c>
      <c r="X3203">
        <v>2026</v>
      </c>
      <c r="Y3203" t="s">
        <v>6239</v>
      </c>
      <c r="Z3203">
        <v>6</v>
      </c>
      <c r="AA3203" t="s">
        <v>6235</v>
      </c>
      <c r="AB3203">
        <v>193</v>
      </c>
      <c r="AC3203">
        <v>0.25813953488372093</v>
      </c>
      <c r="AD3203" t="s">
        <v>6233</v>
      </c>
      <c r="AE3203" t="s">
        <v>6231</v>
      </c>
    </row>
    <row r="3204" spans="1:31" x14ac:dyDescent="0.25">
      <c r="A3204" t="s">
        <v>4389</v>
      </c>
      <c r="B3204" s="1">
        <v>46151</v>
      </c>
      <c r="C3204">
        <v>0.78819444444444442</v>
      </c>
      <c r="D3204" t="s">
        <v>296</v>
      </c>
      <c r="E3204" t="s">
        <v>100</v>
      </c>
      <c r="F3204" t="s">
        <v>37</v>
      </c>
      <c r="G3204" t="s">
        <v>48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39</v>
      </c>
      <c r="O3204">
        <v>1</v>
      </c>
      <c r="P3204" t="s">
        <v>28</v>
      </c>
      <c r="Q3204" t="s">
        <v>56</v>
      </c>
      <c r="R3204">
        <v>50</v>
      </c>
      <c r="S3204" t="s">
        <v>64</v>
      </c>
      <c r="T3204" t="s">
        <v>41</v>
      </c>
      <c r="U3204" t="s">
        <v>4389</v>
      </c>
      <c r="V3204">
        <v>18</v>
      </c>
      <c r="W3204">
        <v>5</v>
      </c>
      <c r="X3204">
        <v>2026</v>
      </c>
      <c r="Y3204" t="s">
        <v>6232</v>
      </c>
      <c r="Z3204">
        <v>18</v>
      </c>
      <c r="AA3204" t="s">
        <v>6235</v>
      </c>
      <c r="AB3204">
        <v>798</v>
      </c>
      <c r="AC3204">
        <v>0.1903225806451613</v>
      </c>
      <c r="AD3204" t="s">
        <v>6233</v>
      </c>
      <c r="AE3204" t="s">
        <v>6234</v>
      </c>
    </row>
    <row r="3205" spans="1:31" x14ac:dyDescent="0.25">
      <c r="A3205" t="s">
        <v>4390</v>
      </c>
      <c r="B3205" s="1">
        <v>46067</v>
      </c>
      <c r="C3205">
        <v>0.92569444444444449</v>
      </c>
      <c r="D3205" t="s">
        <v>121</v>
      </c>
      <c r="E3205" t="s">
        <v>159</v>
      </c>
      <c r="F3205" t="s">
        <v>69</v>
      </c>
      <c r="G3205" t="s">
        <v>117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91</v>
      </c>
      <c r="O3205">
        <v>4</v>
      </c>
      <c r="P3205" t="s">
        <v>28</v>
      </c>
      <c r="Q3205" t="s">
        <v>29</v>
      </c>
      <c r="R3205">
        <v>59</v>
      </c>
      <c r="S3205" t="s">
        <v>64</v>
      </c>
      <c r="T3205" t="s">
        <v>58</v>
      </c>
      <c r="U3205" t="s">
        <v>4390</v>
      </c>
      <c r="V3205">
        <v>22</v>
      </c>
      <c r="W3205">
        <v>2</v>
      </c>
      <c r="X3205">
        <v>2026</v>
      </c>
      <c r="Y3205" t="s">
        <v>6239</v>
      </c>
      <c r="Z3205">
        <v>17</v>
      </c>
      <c r="AA3205" t="s">
        <v>6235</v>
      </c>
      <c r="AB3205">
        <v>630</v>
      </c>
      <c r="AC3205">
        <v>0.37</v>
      </c>
      <c r="AD3205" t="s">
        <v>6230</v>
      </c>
      <c r="AE3205" t="s">
        <v>6234</v>
      </c>
    </row>
    <row r="3206" spans="1:31" x14ac:dyDescent="0.25">
      <c r="A3206" t="s">
        <v>4392</v>
      </c>
      <c r="B3206" s="1">
        <v>46082</v>
      </c>
      <c r="C3206">
        <v>0.4</v>
      </c>
      <c r="D3206" t="s">
        <v>53</v>
      </c>
      <c r="E3206" t="s">
        <v>24</v>
      </c>
      <c r="F3206" t="s">
        <v>63</v>
      </c>
      <c r="G3206" t="s">
        <v>96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39</v>
      </c>
      <c r="O3206">
        <v>5</v>
      </c>
      <c r="P3206" t="s">
        <v>28</v>
      </c>
      <c r="Q3206" t="s">
        <v>29</v>
      </c>
      <c r="R3206">
        <v>25</v>
      </c>
      <c r="S3206" t="s">
        <v>170</v>
      </c>
      <c r="T3206" t="s">
        <v>31</v>
      </c>
      <c r="U3206" t="s">
        <v>4392</v>
      </c>
      <c r="V3206">
        <v>9</v>
      </c>
      <c r="W3206">
        <v>3</v>
      </c>
      <c r="X3206">
        <v>2026</v>
      </c>
      <c r="Y3206" t="s">
        <v>6228</v>
      </c>
      <c r="Z3206">
        <v>11</v>
      </c>
      <c r="AA3206" t="s">
        <v>6235</v>
      </c>
      <c r="AB3206">
        <v>259</v>
      </c>
      <c r="AC3206">
        <v>0.32093023255813957</v>
      </c>
      <c r="AD3206" t="s">
        <v>6238</v>
      </c>
      <c r="AE3206" t="s">
        <v>6241</v>
      </c>
    </row>
    <row r="3207" spans="1:31" x14ac:dyDescent="0.25">
      <c r="A3207" t="s">
        <v>4393</v>
      </c>
      <c r="B3207" s="1">
        <v>46166</v>
      </c>
      <c r="C3207">
        <v>0.5395833333333333</v>
      </c>
      <c r="D3207" t="s">
        <v>200</v>
      </c>
      <c r="E3207" t="s">
        <v>159</v>
      </c>
      <c r="F3207" t="s">
        <v>63</v>
      </c>
      <c r="G3207" t="s">
        <v>26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27</v>
      </c>
      <c r="O3207">
        <v>2</v>
      </c>
      <c r="P3207" t="s">
        <v>28</v>
      </c>
      <c r="Q3207" t="s">
        <v>56</v>
      </c>
      <c r="R3207">
        <v>37</v>
      </c>
      <c r="S3207" t="s">
        <v>170</v>
      </c>
      <c r="T3207" t="s">
        <v>85</v>
      </c>
      <c r="U3207" t="s">
        <v>4393</v>
      </c>
      <c r="V3207">
        <v>12</v>
      </c>
      <c r="W3207">
        <v>5</v>
      </c>
      <c r="X3207">
        <v>2026</v>
      </c>
      <c r="Y3207" t="s">
        <v>6237</v>
      </c>
      <c r="Z3207">
        <v>12</v>
      </c>
      <c r="AA3207" t="s">
        <v>6235</v>
      </c>
      <c r="AB3207">
        <v>489</v>
      </c>
      <c r="AC3207">
        <v>9.2452830188679253E-2</v>
      </c>
      <c r="AD3207" t="s">
        <v>6233</v>
      </c>
      <c r="AE3207" t="s">
        <v>6231</v>
      </c>
    </row>
    <row r="3208" spans="1:31" x14ac:dyDescent="0.25">
      <c r="A3208" t="s">
        <v>4394</v>
      </c>
      <c r="B3208" s="1">
        <v>46098</v>
      </c>
      <c r="C3208">
        <v>0.34305555555555556</v>
      </c>
      <c r="D3208" t="s">
        <v>89</v>
      </c>
      <c r="E3208" t="s">
        <v>135</v>
      </c>
      <c r="F3208" t="s">
        <v>37</v>
      </c>
      <c r="G3208" t="s">
        <v>96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39</v>
      </c>
      <c r="O3208">
        <v>3</v>
      </c>
      <c r="P3208" t="s">
        <v>28</v>
      </c>
      <c r="Q3208" t="s">
        <v>29</v>
      </c>
      <c r="R3208">
        <v>33</v>
      </c>
      <c r="S3208" t="s">
        <v>131</v>
      </c>
      <c r="T3208" t="s">
        <v>31</v>
      </c>
      <c r="U3208" t="s">
        <v>4394</v>
      </c>
      <c r="V3208">
        <v>8</v>
      </c>
      <c r="W3208">
        <v>3</v>
      </c>
      <c r="X3208">
        <v>2026</v>
      </c>
      <c r="Y3208" t="s">
        <v>6228</v>
      </c>
      <c r="Z3208">
        <v>12</v>
      </c>
      <c r="AA3208" t="s">
        <v>6235</v>
      </c>
      <c r="AB3208">
        <v>717</v>
      </c>
      <c r="AC3208">
        <v>0.192</v>
      </c>
      <c r="AD3208" t="s">
        <v>6240</v>
      </c>
      <c r="AE3208" t="s">
        <v>6236</v>
      </c>
    </row>
    <row r="3209" spans="1:31" x14ac:dyDescent="0.25">
      <c r="A3209" t="s">
        <v>4395</v>
      </c>
      <c r="B3209" s="1">
        <v>46159</v>
      </c>
      <c r="C3209">
        <v>0.42083333333333334</v>
      </c>
      <c r="D3209" t="s">
        <v>35</v>
      </c>
      <c r="E3209" t="s">
        <v>54</v>
      </c>
      <c r="F3209" t="s">
        <v>55</v>
      </c>
      <c r="G3209" t="s">
        <v>38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70</v>
      </c>
      <c r="O3209">
        <v>3</v>
      </c>
      <c r="P3209" t="s">
        <v>28</v>
      </c>
      <c r="Q3209" t="s">
        <v>56</v>
      </c>
      <c r="R3209">
        <v>29</v>
      </c>
      <c r="S3209" t="s">
        <v>170</v>
      </c>
      <c r="T3209" t="s">
        <v>31</v>
      </c>
      <c r="U3209" t="s">
        <v>4395</v>
      </c>
      <c r="V3209">
        <v>10</v>
      </c>
      <c r="W3209">
        <v>5</v>
      </c>
      <c r="X3209">
        <v>2026</v>
      </c>
      <c r="Y3209" t="s">
        <v>6237</v>
      </c>
      <c r="Z3209">
        <v>-2</v>
      </c>
      <c r="AA3209" t="s">
        <v>6229</v>
      </c>
      <c r="AB3209">
        <v>783</v>
      </c>
      <c r="AC3209">
        <v>0.11904761904761904</v>
      </c>
      <c r="AD3209" t="s">
        <v>6240</v>
      </c>
      <c r="AE3209" t="s">
        <v>6236</v>
      </c>
    </row>
    <row r="3210" spans="1:31" x14ac:dyDescent="0.25">
      <c r="A3210" t="s">
        <v>4396</v>
      </c>
      <c r="B3210" s="1">
        <v>46026</v>
      </c>
      <c r="C3210">
        <v>0.72569444444444442</v>
      </c>
      <c r="D3210" t="s">
        <v>99</v>
      </c>
      <c r="E3210" t="s">
        <v>135</v>
      </c>
      <c r="F3210" t="s">
        <v>95</v>
      </c>
      <c r="G3210" t="s">
        <v>117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39</v>
      </c>
      <c r="O3210">
        <v>3</v>
      </c>
      <c r="P3210" t="s">
        <v>28</v>
      </c>
      <c r="Q3210" t="s">
        <v>56</v>
      </c>
      <c r="R3210">
        <v>38</v>
      </c>
      <c r="S3210" t="s">
        <v>170</v>
      </c>
      <c r="T3210" t="s">
        <v>58</v>
      </c>
      <c r="U3210" t="s">
        <v>4396</v>
      </c>
      <c r="V3210">
        <v>17</v>
      </c>
      <c r="W3210">
        <v>1</v>
      </c>
      <c r="X3210">
        <v>2026</v>
      </c>
      <c r="Y3210" t="s">
        <v>6232</v>
      </c>
      <c r="Z3210">
        <v>4</v>
      </c>
      <c r="AA3210" t="s">
        <v>6235</v>
      </c>
      <c r="AB3210">
        <v>732</v>
      </c>
      <c r="AC3210">
        <v>0.24772727272727274</v>
      </c>
      <c r="AD3210" t="s">
        <v>6240</v>
      </c>
      <c r="AE3210" t="s">
        <v>6231</v>
      </c>
    </row>
    <row r="3211" spans="1:31" x14ac:dyDescent="0.25">
      <c r="A3211" t="s">
        <v>4398</v>
      </c>
      <c r="B3211" s="1">
        <v>46031</v>
      </c>
      <c r="C3211">
        <v>0.43472222222222223</v>
      </c>
      <c r="D3211" t="s">
        <v>75</v>
      </c>
      <c r="E3211" t="s">
        <v>159</v>
      </c>
      <c r="F3211" t="s">
        <v>95</v>
      </c>
      <c r="G3211" t="s">
        <v>48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39</v>
      </c>
      <c r="O3211">
        <v>1</v>
      </c>
      <c r="P3211" t="s">
        <v>146</v>
      </c>
      <c r="Q3211" t="s">
        <v>29</v>
      </c>
      <c r="R3211">
        <v>36</v>
      </c>
      <c r="S3211" t="s">
        <v>30</v>
      </c>
      <c r="T3211" t="s">
        <v>31</v>
      </c>
      <c r="U3211" t="s">
        <v>4398</v>
      </c>
      <c r="V3211">
        <v>10</v>
      </c>
      <c r="W3211">
        <v>1</v>
      </c>
      <c r="X3211">
        <v>2026</v>
      </c>
      <c r="Y3211" t="s">
        <v>6237</v>
      </c>
      <c r="Z3211">
        <v>-4</v>
      </c>
      <c r="AA3211" t="s">
        <v>6229</v>
      </c>
      <c r="AB3211">
        <v>1029</v>
      </c>
      <c r="AC3211">
        <v>0.14827586206896551</v>
      </c>
      <c r="AD3211" t="s">
        <v>6233</v>
      </c>
      <c r="AE3211" t="s">
        <v>6231</v>
      </c>
    </row>
    <row r="3212" spans="1:31" x14ac:dyDescent="0.25">
      <c r="A3212" t="s">
        <v>4399</v>
      </c>
      <c r="B3212" s="1">
        <v>46087</v>
      </c>
      <c r="C3212">
        <v>0.38194444444444442</v>
      </c>
      <c r="D3212" t="s">
        <v>130</v>
      </c>
      <c r="E3212" t="s">
        <v>83</v>
      </c>
      <c r="F3212" t="s">
        <v>63</v>
      </c>
      <c r="G3212" t="s">
        <v>26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70</v>
      </c>
      <c r="O3212">
        <v>5</v>
      </c>
      <c r="P3212" t="s">
        <v>28</v>
      </c>
      <c r="Q3212" t="s">
        <v>56</v>
      </c>
      <c r="R3212">
        <v>51</v>
      </c>
      <c r="S3212" t="s">
        <v>30</v>
      </c>
      <c r="T3212" t="s">
        <v>31</v>
      </c>
      <c r="U3212" t="s">
        <v>4399</v>
      </c>
      <c r="V3212">
        <v>9</v>
      </c>
      <c r="W3212">
        <v>3</v>
      </c>
      <c r="X3212">
        <v>2026</v>
      </c>
      <c r="Y3212" t="s">
        <v>6228</v>
      </c>
      <c r="Z3212">
        <v>7</v>
      </c>
      <c r="AA3212" t="s">
        <v>6235</v>
      </c>
      <c r="AB3212">
        <v>505</v>
      </c>
      <c r="AC3212">
        <v>0.29090909090909095</v>
      </c>
      <c r="AD3212" t="s">
        <v>6238</v>
      </c>
      <c r="AE3212" t="s">
        <v>6234</v>
      </c>
    </row>
    <row r="3213" spans="1:31" x14ac:dyDescent="0.25">
      <c r="A3213" t="s">
        <v>4400</v>
      </c>
      <c r="B3213" s="1">
        <v>46101</v>
      </c>
      <c r="C3213">
        <v>0.99930555555555556</v>
      </c>
      <c r="D3213" t="s">
        <v>130</v>
      </c>
      <c r="E3213" t="s">
        <v>159</v>
      </c>
      <c r="F3213" t="s">
        <v>37</v>
      </c>
      <c r="G3213" t="s">
        <v>104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27</v>
      </c>
      <c r="O3213">
        <v>5</v>
      </c>
      <c r="P3213" t="s">
        <v>28</v>
      </c>
      <c r="Q3213" t="s">
        <v>56</v>
      </c>
      <c r="R3213">
        <v>58</v>
      </c>
      <c r="S3213" t="s">
        <v>30</v>
      </c>
      <c r="T3213" t="s">
        <v>58</v>
      </c>
      <c r="U3213" t="s">
        <v>4400</v>
      </c>
      <c r="V3213">
        <v>23</v>
      </c>
      <c r="W3213">
        <v>3</v>
      </c>
      <c r="X3213">
        <v>2026</v>
      </c>
      <c r="Y3213" t="s">
        <v>6239</v>
      </c>
      <c r="Z3213">
        <v>4</v>
      </c>
      <c r="AA3213" t="s">
        <v>6235</v>
      </c>
      <c r="AB3213">
        <v>163</v>
      </c>
      <c r="AC3213">
        <v>0.390625</v>
      </c>
      <c r="AD3213" t="s">
        <v>6238</v>
      </c>
      <c r="AE3213" t="s">
        <v>6234</v>
      </c>
    </row>
    <row r="3214" spans="1:31" x14ac:dyDescent="0.25">
      <c r="A3214" t="s">
        <v>4401</v>
      </c>
      <c r="B3214" s="1">
        <v>46035</v>
      </c>
      <c r="C3214">
        <v>0.83194444444444449</v>
      </c>
      <c r="D3214" t="s">
        <v>68</v>
      </c>
      <c r="E3214" t="s">
        <v>36</v>
      </c>
      <c r="F3214" t="s">
        <v>76</v>
      </c>
      <c r="G3214" t="s">
        <v>38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39</v>
      </c>
      <c r="O3214">
        <v>5</v>
      </c>
      <c r="P3214" t="s">
        <v>28</v>
      </c>
      <c r="Q3214" t="s">
        <v>56</v>
      </c>
      <c r="R3214">
        <v>20</v>
      </c>
      <c r="S3214" t="s">
        <v>131</v>
      </c>
      <c r="T3214" t="s">
        <v>41</v>
      </c>
      <c r="U3214" t="s">
        <v>4401</v>
      </c>
      <c r="V3214">
        <v>19</v>
      </c>
      <c r="W3214">
        <v>1</v>
      </c>
      <c r="X3214">
        <v>2026</v>
      </c>
      <c r="Y3214" t="s">
        <v>6232</v>
      </c>
      <c r="Z3214">
        <v>8</v>
      </c>
      <c r="AA3214" t="s">
        <v>6235</v>
      </c>
      <c r="AB3214">
        <v>282</v>
      </c>
      <c r="AC3214">
        <v>0.36585365853658536</v>
      </c>
      <c r="AD3214" t="s">
        <v>6238</v>
      </c>
      <c r="AE3214" t="s">
        <v>6241</v>
      </c>
    </row>
    <row r="3215" spans="1:31" x14ac:dyDescent="0.25">
      <c r="A3215" t="s">
        <v>4402</v>
      </c>
      <c r="B3215" s="1">
        <v>46129</v>
      </c>
      <c r="C3215">
        <v>0.60555555555555551</v>
      </c>
      <c r="D3215" t="s">
        <v>23</v>
      </c>
      <c r="E3215" t="s">
        <v>83</v>
      </c>
      <c r="F3215" t="s">
        <v>25</v>
      </c>
      <c r="G3215" t="s">
        <v>104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49</v>
      </c>
      <c r="O3215">
        <v>1</v>
      </c>
      <c r="P3215" t="s">
        <v>28</v>
      </c>
      <c r="Q3215" t="s">
        <v>29</v>
      </c>
      <c r="R3215">
        <v>22</v>
      </c>
      <c r="S3215" t="s">
        <v>30</v>
      </c>
      <c r="T3215" t="s">
        <v>85</v>
      </c>
      <c r="U3215" t="s">
        <v>4402</v>
      </c>
      <c r="V3215">
        <v>14</v>
      </c>
      <c r="W3215">
        <v>4</v>
      </c>
      <c r="X3215">
        <v>2026</v>
      </c>
      <c r="Y3215" t="s">
        <v>6237</v>
      </c>
      <c r="Z3215">
        <v>9</v>
      </c>
      <c r="AA3215" t="s">
        <v>6235</v>
      </c>
      <c r="AB3215">
        <v>234</v>
      </c>
      <c r="AC3215">
        <v>4.7619047619047616E-2</v>
      </c>
      <c r="AD3215" t="s">
        <v>6233</v>
      </c>
      <c r="AE3215" t="s">
        <v>6241</v>
      </c>
    </row>
    <row r="3216" spans="1:31" x14ac:dyDescent="0.25">
      <c r="A3216" t="s">
        <v>4403</v>
      </c>
      <c r="B3216" s="1">
        <v>46109</v>
      </c>
      <c r="C3216">
        <v>0.58888888888888891</v>
      </c>
      <c r="D3216" t="s">
        <v>296</v>
      </c>
      <c r="E3216" t="s">
        <v>139</v>
      </c>
      <c r="F3216" t="s">
        <v>69</v>
      </c>
      <c r="G3216" t="s">
        <v>104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27</v>
      </c>
      <c r="O3216">
        <v>5</v>
      </c>
      <c r="P3216" t="s">
        <v>28</v>
      </c>
      <c r="Q3216" t="s">
        <v>56</v>
      </c>
      <c r="R3216">
        <v>50</v>
      </c>
      <c r="S3216" t="s">
        <v>64</v>
      </c>
      <c r="T3216" t="s">
        <v>85</v>
      </c>
      <c r="U3216" t="s">
        <v>4403</v>
      </c>
      <c r="V3216">
        <v>14</v>
      </c>
      <c r="W3216">
        <v>3</v>
      </c>
      <c r="X3216">
        <v>2026</v>
      </c>
      <c r="Y3216" t="s">
        <v>6237</v>
      </c>
      <c r="Z3216">
        <v>20</v>
      </c>
      <c r="AA3216" t="s">
        <v>6235</v>
      </c>
      <c r="AB3216">
        <v>135</v>
      </c>
      <c r="AC3216">
        <v>0.24655172413793106</v>
      </c>
      <c r="AD3216" t="s">
        <v>6238</v>
      </c>
      <c r="AE3216" t="s">
        <v>6234</v>
      </c>
    </row>
    <row r="3217" spans="1:31" x14ac:dyDescent="0.25">
      <c r="A3217" t="s">
        <v>4404</v>
      </c>
      <c r="B3217" s="1">
        <v>46117</v>
      </c>
      <c r="C3217">
        <v>0.58611111111111114</v>
      </c>
      <c r="D3217" t="s">
        <v>35</v>
      </c>
      <c r="E3217" t="s">
        <v>100</v>
      </c>
      <c r="F3217" t="s">
        <v>84</v>
      </c>
      <c r="G3217" t="s">
        <v>26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49</v>
      </c>
      <c r="O3217">
        <v>1</v>
      </c>
      <c r="P3217" t="s">
        <v>28</v>
      </c>
      <c r="Q3217" t="s">
        <v>29</v>
      </c>
      <c r="R3217">
        <v>46</v>
      </c>
      <c r="S3217" t="s">
        <v>170</v>
      </c>
      <c r="T3217" t="s">
        <v>85</v>
      </c>
      <c r="U3217" t="s">
        <v>4404</v>
      </c>
      <c r="V3217">
        <v>14</v>
      </c>
      <c r="W3217">
        <v>4</v>
      </c>
      <c r="X3217">
        <v>2026</v>
      </c>
      <c r="Y3217" t="s">
        <v>6237</v>
      </c>
      <c r="Z3217">
        <v>19</v>
      </c>
      <c r="AA3217" t="s">
        <v>6235</v>
      </c>
      <c r="AB3217">
        <v>127</v>
      </c>
      <c r="AC3217">
        <v>0.24576271186440679</v>
      </c>
      <c r="AD3217" t="s">
        <v>6233</v>
      </c>
      <c r="AE3217" t="s">
        <v>6234</v>
      </c>
    </row>
    <row r="3218" spans="1:31" x14ac:dyDescent="0.25">
      <c r="A3218" t="s">
        <v>4405</v>
      </c>
      <c r="B3218" s="1">
        <v>46090</v>
      </c>
      <c r="C3218">
        <v>0.47986111111111113</v>
      </c>
      <c r="D3218" t="s">
        <v>62</v>
      </c>
      <c r="E3218" t="s">
        <v>139</v>
      </c>
      <c r="F3218" t="s">
        <v>25</v>
      </c>
      <c r="G3218" t="s">
        <v>117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49</v>
      </c>
      <c r="O3218">
        <v>5</v>
      </c>
      <c r="P3218" t="s">
        <v>28</v>
      </c>
      <c r="Q3218" t="s">
        <v>56</v>
      </c>
      <c r="R3218">
        <v>19</v>
      </c>
      <c r="S3218" t="s">
        <v>57</v>
      </c>
      <c r="T3218" t="s">
        <v>58</v>
      </c>
      <c r="U3218" t="s">
        <v>4405</v>
      </c>
      <c r="V3218">
        <v>11</v>
      </c>
      <c r="W3218">
        <v>3</v>
      </c>
      <c r="X3218">
        <v>2026</v>
      </c>
      <c r="Y3218" t="s">
        <v>6237</v>
      </c>
      <c r="Z3218">
        <v>3</v>
      </c>
      <c r="AA3218" t="s">
        <v>6235</v>
      </c>
      <c r="AB3218">
        <v>505</v>
      </c>
      <c r="AC3218">
        <v>0.47200000000000003</v>
      </c>
      <c r="AD3218" t="s">
        <v>6238</v>
      </c>
      <c r="AE3218" t="s">
        <v>6241</v>
      </c>
    </row>
    <row r="3219" spans="1:31" x14ac:dyDescent="0.25">
      <c r="A3219" t="s">
        <v>4406</v>
      </c>
      <c r="B3219" s="1">
        <v>46081</v>
      </c>
      <c r="C3219">
        <v>0.56874999999999998</v>
      </c>
      <c r="D3219" t="s">
        <v>45</v>
      </c>
      <c r="E3219" t="s">
        <v>159</v>
      </c>
      <c r="F3219" t="s">
        <v>166</v>
      </c>
      <c r="G3219" t="s">
        <v>104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27</v>
      </c>
      <c r="O3219">
        <v>3</v>
      </c>
      <c r="P3219" t="s">
        <v>28</v>
      </c>
      <c r="Q3219" t="s">
        <v>56</v>
      </c>
      <c r="R3219">
        <v>22</v>
      </c>
      <c r="S3219" t="s">
        <v>64</v>
      </c>
      <c r="T3219" t="s">
        <v>85</v>
      </c>
      <c r="U3219" t="s">
        <v>4406</v>
      </c>
      <c r="V3219">
        <v>13</v>
      </c>
      <c r="W3219">
        <v>2</v>
      </c>
      <c r="X3219">
        <v>2026</v>
      </c>
      <c r="Y3219" t="s">
        <v>6237</v>
      </c>
      <c r="Z3219">
        <v>1</v>
      </c>
      <c r="AA3219" t="s">
        <v>6235</v>
      </c>
      <c r="AB3219">
        <v>277</v>
      </c>
      <c r="AC3219">
        <v>0.1620689655172414</v>
      </c>
      <c r="AD3219" t="s">
        <v>6240</v>
      </c>
      <c r="AE3219" t="s">
        <v>6241</v>
      </c>
    </row>
    <row r="3220" spans="1:31" x14ac:dyDescent="0.25">
      <c r="A3220" t="s">
        <v>4407</v>
      </c>
      <c r="B3220" s="1">
        <v>46086</v>
      </c>
      <c r="C3220">
        <v>0.55763888888888891</v>
      </c>
      <c r="D3220" t="s">
        <v>130</v>
      </c>
      <c r="E3220" t="s">
        <v>159</v>
      </c>
      <c r="F3220" t="s">
        <v>63</v>
      </c>
      <c r="G3220" t="s">
        <v>96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91</v>
      </c>
      <c r="O3220">
        <v>5</v>
      </c>
      <c r="P3220" t="s">
        <v>28</v>
      </c>
      <c r="Q3220" t="s">
        <v>29</v>
      </c>
      <c r="R3220">
        <v>53</v>
      </c>
      <c r="S3220" t="s">
        <v>71</v>
      </c>
      <c r="T3220" t="s">
        <v>85</v>
      </c>
      <c r="U3220" t="s">
        <v>4407</v>
      </c>
      <c r="V3220">
        <v>13</v>
      </c>
      <c r="W3220">
        <v>3</v>
      </c>
      <c r="X3220">
        <v>2026</v>
      </c>
      <c r="Y3220" t="s">
        <v>6237</v>
      </c>
      <c r="Z3220">
        <v>4</v>
      </c>
      <c r="AA3220" t="s">
        <v>6235</v>
      </c>
      <c r="AB3220">
        <v>425</v>
      </c>
      <c r="AC3220">
        <v>0.40588235294117647</v>
      </c>
      <c r="AD3220" t="s">
        <v>6238</v>
      </c>
      <c r="AE3220" t="s">
        <v>6234</v>
      </c>
    </row>
    <row r="3221" spans="1:31" x14ac:dyDescent="0.25">
      <c r="A3221" t="s">
        <v>4408</v>
      </c>
      <c r="B3221" s="1">
        <v>46114</v>
      </c>
      <c r="C3221">
        <v>0.38472222222222224</v>
      </c>
      <c r="D3221" t="s">
        <v>23</v>
      </c>
      <c r="E3221" t="s">
        <v>46</v>
      </c>
      <c r="F3221" t="s">
        <v>47</v>
      </c>
      <c r="G3221" t="s">
        <v>104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39</v>
      </c>
      <c r="O3221">
        <v>2</v>
      </c>
      <c r="P3221" t="s">
        <v>28</v>
      </c>
      <c r="Q3221" t="s">
        <v>56</v>
      </c>
      <c r="R3221">
        <v>31</v>
      </c>
      <c r="S3221" t="s">
        <v>71</v>
      </c>
      <c r="T3221" t="s">
        <v>31</v>
      </c>
      <c r="U3221" t="s">
        <v>4408</v>
      </c>
      <c r="V3221">
        <v>9</v>
      </c>
      <c r="W3221">
        <v>4</v>
      </c>
      <c r="X3221">
        <v>2026</v>
      </c>
      <c r="Y3221" t="s">
        <v>6228</v>
      </c>
      <c r="Z3221">
        <v>18</v>
      </c>
      <c r="AA3221" t="s">
        <v>6235</v>
      </c>
      <c r="AB3221">
        <v>711</v>
      </c>
      <c r="AC3221">
        <v>0.27826086956521739</v>
      </c>
      <c r="AD3221" t="s">
        <v>6233</v>
      </c>
      <c r="AE3221" t="s">
        <v>6236</v>
      </c>
    </row>
    <row r="3222" spans="1:31" x14ac:dyDescent="0.25">
      <c r="A3222" t="s">
        <v>4409</v>
      </c>
      <c r="B3222" s="1">
        <v>46030</v>
      </c>
      <c r="C3222">
        <v>0.81388888888888888</v>
      </c>
      <c r="D3222" t="s">
        <v>89</v>
      </c>
      <c r="E3222" t="s">
        <v>36</v>
      </c>
      <c r="F3222" t="s">
        <v>84</v>
      </c>
      <c r="G3222" t="s">
        <v>26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91</v>
      </c>
      <c r="O3222">
        <v>4</v>
      </c>
      <c r="P3222" t="s">
        <v>28</v>
      </c>
      <c r="Q3222" t="s">
        <v>29</v>
      </c>
      <c r="R3222">
        <v>42</v>
      </c>
      <c r="S3222" t="s">
        <v>71</v>
      </c>
      <c r="T3222" t="s">
        <v>41</v>
      </c>
      <c r="U3222" t="s">
        <v>4409</v>
      </c>
      <c r="V3222">
        <v>19</v>
      </c>
      <c r="W3222">
        <v>1</v>
      </c>
      <c r="X3222">
        <v>2026</v>
      </c>
      <c r="Y3222" t="s">
        <v>6232</v>
      </c>
      <c r="Z3222">
        <v>4</v>
      </c>
      <c r="AA3222" t="s">
        <v>6235</v>
      </c>
      <c r="AB3222">
        <v>1225</v>
      </c>
      <c r="AC3222">
        <v>0.10270270270270269</v>
      </c>
      <c r="AD3222" t="s">
        <v>6230</v>
      </c>
      <c r="AE3222" t="s">
        <v>6231</v>
      </c>
    </row>
    <row r="3223" spans="1:31" x14ac:dyDescent="0.25">
      <c r="A3223" t="s">
        <v>4410</v>
      </c>
      <c r="B3223" s="1">
        <v>46086</v>
      </c>
      <c r="C3223">
        <v>0.37083333333333335</v>
      </c>
      <c r="D3223" t="s">
        <v>89</v>
      </c>
      <c r="E3223" t="s">
        <v>100</v>
      </c>
      <c r="F3223" t="s">
        <v>25</v>
      </c>
      <c r="G3223" t="s">
        <v>38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39</v>
      </c>
      <c r="O3223">
        <v>2</v>
      </c>
      <c r="P3223" t="s">
        <v>28</v>
      </c>
      <c r="Q3223" t="s">
        <v>29</v>
      </c>
      <c r="R3223">
        <v>53</v>
      </c>
      <c r="S3223" t="s">
        <v>71</v>
      </c>
      <c r="T3223" t="s">
        <v>31</v>
      </c>
      <c r="U3223" t="s">
        <v>4410</v>
      </c>
      <c r="V3223">
        <v>8</v>
      </c>
      <c r="W3223">
        <v>3</v>
      </c>
      <c r="X3223">
        <v>2026</v>
      </c>
      <c r="Y3223" t="s">
        <v>6228</v>
      </c>
      <c r="Z3223">
        <v>5</v>
      </c>
      <c r="AA3223" t="s">
        <v>6235</v>
      </c>
      <c r="AB3223">
        <v>1107</v>
      </c>
      <c r="AC3223">
        <v>0.10285714285714286</v>
      </c>
      <c r="AD3223" t="s">
        <v>6233</v>
      </c>
      <c r="AE3223" t="s">
        <v>6234</v>
      </c>
    </row>
    <row r="3224" spans="1:31" x14ac:dyDescent="0.25">
      <c r="A3224" t="s">
        <v>4411</v>
      </c>
      <c r="B3224" s="1">
        <v>46092</v>
      </c>
      <c r="C3224">
        <v>0.90694444444444444</v>
      </c>
      <c r="D3224" t="s">
        <v>62</v>
      </c>
      <c r="E3224" t="s">
        <v>24</v>
      </c>
      <c r="F3224" t="s">
        <v>63</v>
      </c>
      <c r="G3224" t="s">
        <v>26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70</v>
      </c>
      <c r="O3224">
        <v>2</v>
      </c>
      <c r="P3224" t="s">
        <v>28</v>
      </c>
      <c r="Q3224" t="s">
        <v>56</v>
      </c>
      <c r="R3224">
        <v>33</v>
      </c>
      <c r="S3224" t="s">
        <v>40</v>
      </c>
      <c r="T3224" t="s">
        <v>41</v>
      </c>
      <c r="U3224" t="s">
        <v>4411</v>
      </c>
      <c r="V3224">
        <v>21</v>
      </c>
      <c r="W3224">
        <v>3</v>
      </c>
      <c r="X3224">
        <v>2026</v>
      </c>
      <c r="Y3224" t="s">
        <v>6239</v>
      </c>
      <c r="Z3224">
        <v>19</v>
      </c>
      <c r="AA3224" t="s">
        <v>6235</v>
      </c>
      <c r="AB3224">
        <v>1024</v>
      </c>
      <c r="AC3224">
        <v>9.375E-2</v>
      </c>
      <c r="AD3224" t="s">
        <v>6233</v>
      </c>
      <c r="AE3224" t="s">
        <v>6236</v>
      </c>
    </row>
    <row r="3225" spans="1:31" x14ac:dyDescent="0.25">
      <c r="A3225" t="s">
        <v>4412</v>
      </c>
      <c r="B3225" s="1">
        <v>46115</v>
      </c>
      <c r="C3225">
        <v>0.91805555555555551</v>
      </c>
      <c r="D3225" t="s">
        <v>145</v>
      </c>
      <c r="E3225" t="s">
        <v>54</v>
      </c>
      <c r="F3225" t="s">
        <v>25</v>
      </c>
      <c r="G3225" t="s">
        <v>26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27</v>
      </c>
      <c r="O3225">
        <v>4</v>
      </c>
      <c r="P3225" t="s">
        <v>28</v>
      </c>
      <c r="Q3225" t="s">
        <v>29</v>
      </c>
      <c r="R3225">
        <v>60</v>
      </c>
      <c r="S3225" t="s">
        <v>30</v>
      </c>
      <c r="T3225" t="s">
        <v>58</v>
      </c>
      <c r="U3225" t="s">
        <v>4412</v>
      </c>
      <c r="V3225">
        <v>22</v>
      </c>
      <c r="W3225">
        <v>4</v>
      </c>
      <c r="X3225">
        <v>2026</v>
      </c>
      <c r="Y3225" t="s">
        <v>6239</v>
      </c>
      <c r="Z3225">
        <v>6</v>
      </c>
      <c r="AA3225" t="s">
        <v>6235</v>
      </c>
      <c r="AB3225">
        <v>567</v>
      </c>
      <c r="AC3225">
        <v>0.11388888888888887</v>
      </c>
      <c r="AD3225" t="s">
        <v>6230</v>
      </c>
      <c r="AE3225" t="s">
        <v>6234</v>
      </c>
    </row>
    <row r="3226" spans="1:31" x14ac:dyDescent="0.25">
      <c r="A3226" t="s">
        <v>4413</v>
      </c>
      <c r="B3226" s="1">
        <v>46145</v>
      </c>
      <c r="C3226">
        <v>0.69374999999999998</v>
      </c>
      <c r="D3226" t="s">
        <v>116</v>
      </c>
      <c r="E3226" t="s">
        <v>90</v>
      </c>
      <c r="F3226" t="s">
        <v>37</v>
      </c>
      <c r="G3226" t="s">
        <v>117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27</v>
      </c>
      <c r="O3226">
        <v>1</v>
      </c>
      <c r="P3226" t="s">
        <v>28</v>
      </c>
      <c r="Q3226" t="s">
        <v>29</v>
      </c>
      <c r="R3226">
        <v>43</v>
      </c>
      <c r="S3226" t="s">
        <v>170</v>
      </c>
      <c r="T3226" t="s">
        <v>58</v>
      </c>
      <c r="U3226" t="s">
        <v>4413</v>
      </c>
      <c r="V3226">
        <v>16</v>
      </c>
      <c r="W3226">
        <v>5</v>
      </c>
      <c r="X3226">
        <v>2026</v>
      </c>
      <c r="Y3226" t="s">
        <v>6232</v>
      </c>
      <c r="Z3226">
        <v>2</v>
      </c>
      <c r="AA3226" t="s">
        <v>6235</v>
      </c>
      <c r="AB3226">
        <v>832</v>
      </c>
      <c r="AC3226">
        <v>4.5238095238095237E-2</v>
      </c>
      <c r="AD3226" t="s">
        <v>6233</v>
      </c>
      <c r="AE3226" t="s">
        <v>6231</v>
      </c>
    </row>
    <row r="3227" spans="1:31" x14ac:dyDescent="0.25">
      <c r="A3227" t="s">
        <v>4414</v>
      </c>
      <c r="B3227" s="1">
        <v>46192</v>
      </c>
      <c r="C3227">
        <v>0.44791666666666669</v>
      </c>
      <c r="D3227" t="s">
        <v>45</v>
      </c>
      <c r="E3227" t="s">
        <v>100</v>
      </c>
      <c r="F3227" t="s">
        <v>25</v>
      </c>
      <c r="G3227" t="s">
        <v>117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91</v>
      </c>
      <c r="O3227">
        <v>3</v>
      </c>
      <c r="P3227" t="s">
        <v>28</v>
      </c>
      <c r="Q3227" t="s">
        <v>56</v>
      </c>
      <c r="R3227">
        <v>28</v>
      </c>
      <c r="S3227" t="s">
        <v>30</v>
      </c>
      <c r="T3227" t="s">
        <v>31</v>
      </c>
      <c r="U3227" t="s">
        <v>4414</v>
      </c>
      <c r="V3227">
        <v>10</v>
      </c>
      <c r="W3227">
        <v>6</v>
      </c>
      <c r="X3227">
        <v>2026</v>
      </c>
      <c r="Y3227" t="s">
        <v>6237</v>
      </c>
      <c r="Z3227">
        <v>8</v>
      </c>
      <c r="AA3227" t="s">
        <v>6235</v>
      </c>
      <c r="AB3227">
        <v>389</v>
      </c>
      <c r="AC3227">
        <v>0.18076923076923077</v>
      </c>
      <c r="AD3227" t="s">
        <v>6240</v>
      </c>
      <c r="AE3227" t="s">
        <v>6236</v>
      </c>
    </row>
    <row r="3228" spans="1:31" x14ac:dyDescent="0.25">
      <c r="A3228" t="s">
        <v>4415</v>
      </c>
      <c r="B3228" s="1">
        <v>46077</v>
      </c>
      <c r="C3228">
        <v>0.96944444444444444</v>
      </c>
      <c r="D3228" t="s">
        <v>53</v>
      </c>
      <c r="E3228" t="s">
        <v>83</v>
      </c>
      <c r="F3228" t="s">
        <v>95</v>
      </c>
      <c r="G3228" t="s">
        <v>48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49</v>
      </c>
      <c r="O3228">
        <v>5</v>
      </c>
      <c r="P3228" t="s">
        <v>146</v>
      </c>
      <c r="Q3228" t="s">
        <v>29</v>
      </c>
      <c r="R3228">
        <v>60</v>
      </c>
      <c r="S3228" t="s">
        <v>131</v>
      </c>
      <c r="T3228" t="s">
        <v>58</v>
      </c>
      <c r="U3228" t="s">
        <v>4415</v>
      </c>
      <c r="V3228">
        <v>23</v>
      </c>
      <c r="W3228">
        <v>2</v>
      </c>
      <c r="X3228">
        <v>2026</v>
      </c>
      <c r="Y3228" t="s">
        <v>6239</v>
      </c>
      <c r="Z3228">
        <v>-1</v>
      </c>
      <c r="AA3228" t="s">
        <v>6229</v>
      </c>
      <c r="AB3228">
        <v>874</v>
      </c>
      <c r="AC3228">
        <v>0.28750000000000003</v>
      </c>
      <c r="AD3228" t="s">
        <v>6238</v>
      </c>
      <c r="AE3228" t="s">
        <v>6234</v>
      </c>
    </row>
    <row r="3229" spans="1:31" x14ac:dyDescent="0.25">
      <c r="A3229" t="s">
        <v>4416</v>
      </c>
      <c r="B3229" s="1">
        <v>46187</v>
      </c>
      <c r="C3229">
        <v>0.74791666666666667</v>
      </c>
      <c r="D3229" t="s">
        <v>35</v>
      </c>
      <c r="E3229" t="s">
        <v>46</v>
      </c>
      <c r="F3229" t="s">
        <v>95</v>
      </c>
      <c r="G3229" t="s">
        <v>96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70</v>
      </c>
      <c r="O3229">
        <v>4</v>
      </c>
      <c r="P3229" t="s">
        <v>28</v>
      </c>
      <c r="Q3229" t="s">
        <v>29</v>
      </c>
      <c r="R3229">
        <v>33</v>
      </c>
      <c r="S3229" t="s">
        <v>170</v>
      </c>
      <c r="T3229" t="s">
        <v>58</v>
      </c>
      <c r="U3229" t="s">
        <v>4416</v>
      </c>
      <c r="V3229">
        <v>17</v>
      </c>
      <c r="W3229">
        <v>6</v>
      </c>
      <c r="X3229">
        <v>2026</v>
      </c>
      <c r="Y3229" t="s">
        <v>6232</v>
      </c>
      <c r="Z3229">
        <v>19</v>
      </c>
      <c r="AA3229" t="s">
        <v>6235</v>
      </c>
      <c r="AB3229">
        <v>194</v>
      </c>
      <c r="AC3229">
        <v>0.22812499999999999</v>
      </c>
      <c r="AD3229" t="s">
        <v>6230</v>
      </c>
      <c r="AE3229" t="s">
        <v>6236</v>
      </c>
    </row>
    <row r="3230" spans="1:31" x14ac:dyDescent="0.25">
      <c r="A3230" t="s">
        <v>4417</v>
      </c>
      <c r="B3230" s="1">
        <v>46183</v>
      </c>
      <c r="C3230">
        <v>0.46388888888888891</v>
      </c>
      <c r="D3230" t="s">
        <v>200</v>
      </c>
      <c r="E3230" t="s">
        <v>135</v>
      </c>
      <c r="F3230" t="s">
        <v>37</v>
      </c>
      <c r="G3230" t="s">
        <v>104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27</v>
      </c>
      <c r="O3230">
        <v>1</v>
      </c>
      <c r="P3230" t="s">
        <v>146</v>
      </c>
      <c r="Q3230" t="s">
        <v>56</v>
      </c>
      <c r="R3230">
        <v>47</v>
      </c>
      <c r="S3230" t="s">
        <v>40</v>
      </c>
      <c r="T3230" t="s">
        <v>58</v>
      </c>
      <c r="U3230" t="s">
        <v>4417</v>
      </c>
      <c r="V3230">
        <v>11</v>
      </c>
      <c r="W3230">
        <v>6</v>
      </c>
      <c r="X3230">
        <v>2026</v>
      </c>
      <c r="Y3230" t="s">
        <v>6237</v>
      </c>
      <c r="Z3230">
        <v>14</v>
      </c>
      <c r="AA3230" t="s">
        <v>6235</v>
      </c>
      <c r="AB3230">
        <v>493</v>
      </c>
      <c r="AC3230">
        <v>0.34210526315789475</v>
      </c>
      <c r="AD3230" t="s">
        <v>6233</v>
      </c>
      <c r="AE3230" t="s">
        <v>6234</v>
      </c>
    </row>
    <row r="3231" spans="1:31" x14ac:dyDescent="0.25">
      <c r="A3231" t="s">
        <v>4418</v>
      </c>
      <c r="B3231" s="1">
        <v>46190</v>
      </c>
      <c r="C3231">
        <v>0.94027777777777777</v>
      </c>
      <c r="D3231" t="s">
        <v>130</v>
      </c>
      <c r="E3231" t="s">
        <v>54</v>
      </c>
      <c r="F3231" t="s">
        <v>166</v>
      </c>
      <c r="G3231" t="s">
        <v>104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27</v>
      </c>
      <c r="O3231">
        <v>4</v>
      </c>
      <c r="P3231" t="s">
        <v>28</v>
      </c>
      <c r="Q3231" t="s">
        <v>56</v>
      </c>
      <c r="R3231">
        <v>33</v>
      </c>
      <c r="S3231" t="s">
        <v>40</v>
      </c>
      <c r="T3231" t="s">
        <v>58</v>
      </c>
      <c r="U3231" t="s">
        <v>4418</v>
      </c>
      <c r="V3231">
        <v>22</v>
      </c>
      <c r="W3231">
        <v>6</v>
      </c>
      <c r="X3231">
        <v>2026</v>
      </c>
      <c r="Y3231" t="s">
        <v>6239</v>
      </c>
      <c r="Z3231">
        <v>8</v>
      </c>
      <c r="AA3231" t="s">
        <v>6235</v>
      </c>
      <c r="AB3231">
        <v>960</v>
      </c>
      <c r="AC3231">
        <v>0.1076923076923077</v>
      </c>
      <c r="AD3231" t="s">
        <v>6230</v>
      </c>
      <c r="AE3231" t="s">
        <v>6236</v>
      </c>
    </row>
    <row r="3232" spans="1:31" x14ac:dyDescent="0.25">
      <c r="A3232" t="s">
        <v>4419</v>
      </c>
      <c r="B3232" s="1">
        <v>46080</v>
      </c>
      <c r="C3232">
        <v>0.77013888888888893</v>
      </c>
      <c r="D3232" t="s">
        <v>23</v>
      </c>
      <c r="E3232" t="s">
        <v>46</v>
      </c>
      <c r="F3232" t="s">
        <v>69</v>
      </c>
      <c r="G3232" t="s">
        <v>104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39</v>
      </c>
      <c r="O3232">
        <v>4</v>
      </c>
      <c r="P3232" t="s">
        <v>28</v>
      </c>
      <c r="Q3232" t="s">
        <v>29</v>
      </c>
      <c r="R3232">
        <v>46</v>
      </c>
      <c r="S3232" t="s">
        <v>30</v>
      </c>
      <c r="T3232" t="s">
        <v>41</v>
      </c>
      <c r="U3232" t="s">
        <v>4419</v>
      </c>
      <c r="V3232">
        <v>18</v>
      </c>
      <c r="W3232">
        <v>2</v>
      </c>
      <c r="X3232">
        <v>2026</v>
      </c>
      <c r="Y3232" t="s">
        <v>6232</v>
      </c>
      <c r="Z3232">
        <v>7</v>
      </c>
      <c r="AA3232" t="s">
        <v>6235</v>
      </c>
      <c r="AB3232">
        <v>248</v>
      </c>
      <c r="AC3232">
        <v>0.1380952380952381</v>
      </c>
      <c r="AD3232" t="s">
        <v>6230</v>
      </c>
      <c r="AE3232" t="s">
        <v>6234</v>
      </c>
    </row>
    <row r="3233" spans="1:31" x14ac:dyDescent="0.25">
      <c r="A3233" t="s">
        <v>4420</v>
      </c>
      <c r="B3233" s="1">
        <v>46060</v>
      </c>
      <c r="C3233">
        <v>0.53263888888888888</v>
      </c>
      <c r="D3233" t="s">
        <v>53</v>
      </c>
      <c r="E3233" t="s">
        <v>24</v>
      </c>
      <c r="F3233" t="s">
        <v>37</v>
      </c>
      <c r="G3233" t="s">
        <v>26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39</v>
      </c>
      <c r="O3233">
        <v>1</v>
      </c>
      <c r="P3233" t="s">
        <v>28</v>
      </c>
      <c r="Q3233" t="s">
        <v>29</v>
      </c>
      <c r="R3233">
        <v>45</v>
      </c>
      <c r="S3233" t="s">
        <v>64</v>
      </c>
      <c r="T3233" t="s">
        <v>85</v>
      </c>
      <c r="U3233" t="s">
        <v>4420</v>
      </c>
      <c r="V3233">
        <v>12</v>
      </c>
      <c r="W3233">
        <v>2</v>
      </c>
      <c r="X3233">
        <v>2026</v>
      </c>
      <c r="Y3233" t="s">
        <v>6237</v>
      </c>
      <c r="Z3233">
        <v>2</v>
      </c>
      <c r="AA3233" t="s">
        <v>6235</v>
      </c>
      <c r="AB3233">
        <v>440</v>
      </c>
      <c r="AC3233">
        <v>0.39615384615384619</v>
      </c>
      <c r="AD3233" t="s">
        <v>6233</v>
      </c>
      <c r="AE3233" t="s">
        <v>6231</v>
      </c>
    </row>
    <row r="3234" spans="1:31" x14ac:dyDescent="0.25">
      <c r="A3234" t="s">
        <v>4421</v>
      </c>
      <c r="B3234" s="1">
        <v>46082</v>
      </c>
      <c r="C3234">
        <v>0.92083333333333328</v>
      </c>
      <c r="D3234" t="s">
        <v>75</v>
      </c>
      <c r="E3234" t="s">
        <v>54</v>
      </c>
      <c r="F3234" t="s">
        <v>63</v>
      </c>
      <c r="G3234" t="s">
        <v>104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49</v>
      </c>
      <c r="O3234">
        <v>1</v>
      </c>
      <c r="P3234" t="s">
        <v>28</v>
      </c>
      <c r="Q3234" t="s">
        <v>56</v>
      </c>
      <c r="R3234">
        <v>59</v>
      </c>
      <c r="S3234" t="s">
        <v>170</v>
      </c>
      <c r="T3234" t="s">
        <v>58</v>
      </c>
      <c r="U3234" t="s">
        <v>4421</v>
      </c>
      <c r="V3234">
        <v>22</v>
      </c>
      <c r="W3234">
        <v>3</v>
      </c>
      <c r="X3234">
        <v>2026</v>
      </c>
      <c r="Y3234" t="s">
        <v>6239</v>
      </c>
      <c r="Z3234">
        <v>-5</v>
      </c>
      <c r="AA3234" t="s">
        <v>6229</v>
      </c>
      <c r="AB3234">
        <v>20</v>
      </c>
      <c r="AC3234">
        <v>0.28421052631578947</v>
      </c>
      <c r="AD3234" t="s">
        <v>6233</v>
      </c>
      <c r="AE3234" t="s">
        <v>6234</v>
      </c>
    </row>
    <row r="3235" spans="1:31" x14ac:dyDescent="0.25">
      <c r="A3235" t="s">
        <v>4422</v>
      </c>
      <c r="B3235" s="1">
        <v>46068</v>
      </c>
      <c r="C3235">
        <v>0.84930555555555554</v>
      </c>
      <c r="D3235" t="s">
        <v>89</v>
      </c>
      <c r="E3235" t="s">
        <v>54</v>
      </c>
      <c r="F3235" t="s">
        <v>84</v>
      </c>
      <c r="G3235" t="s">
        <v>48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70</v>
      </c>
      <c r="O3235">
        <v>3</v>
      </c>
      <c r="P3235" t="s">
        <v>28</v>
      </c>
      <c r="Q3235" t="s">
        <v>29</v>
      </c>
      <c r="R3235">
        <v>40</v>
      </c>
      <c r="S3235" t="s">
        <v>170</v>
      </c>
      <c r="T3235" t="s">
        <v>41</v>
      </c>
      <c r="U3235" t="s">
        <v>4422</v>
      </c>
      <c r="V3235">
        <v>20</v>
      </c>
      <c r="W3235">
        <v>2</v>
      </c>
      <c r="X3235">
        <v>2026</v>
      </c>
      <c r="Y3235" t="s">
        <v>6239</v>
      </c>
      <c r="Z3235">
        <v>2</v>
      </c>
      <c r="AA3235" t="s">
        <v>6235</v>
      </c>
      <c r="AB3235">
        <v>964</v>
      </c>
      <c r="AC3235">
        <v>0.36486486486486486</v>
      </c>
      <c r="AD3235" t="s">
        <v>6240</v>
      </c>
      <c r="AE3235" t="s">
        <v>6231</v>
      </c>
    </row>
    <row r="3236" spans="1:31" x14ac:dyDescent="0.25">
      <c r="A3236" t="s">
        <v>4423</v>
      </c>
      <c r="B3236" s="1">
        <v>46080</v>
      </c>
      <c r="C3236">
        <v>0.72499999999999998</v>
      </c>
      <c r="D3236" t="s">
        <v>296</v>
      </c>
      <c r="E3236" t="s">
        <v>90</v>
      </c>
      <c r="F3236" t="s">
        <v>55</v>
      </c>
      <c r="G3236" t="s">
        <v>104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27</v>
      </c>
      <c r="O3236">
        <v>5</v>
      </c>
      <c r="P3236" t="s">
        <v>28</v>
      </c>
      <c r="Q3236" t="s">
        <v>29</v>
      </c>
      <c r="R3236">
        <v>23</v>
      </c>
      <c r="S3236" t="s">
        <v>30</v>
      </c>
      <c r="T3236" t="s">
        <v>58</v>
      </c>
      <c r="U3236" t="s">
        <v>4423</v>
      </c>
      <c r="V3236">
        <v>17</v>
      </c>
      <c r="W3236">
        <v>2</v>
      </c>
      <c r="X3236">
        <v>2026</v>
      </c>
      <c r="Y3236" t="s">
        <v>6232</v>
      </c>
      <c r="Z3236">
        <v>8</v>
      </c>
      <c r="AA3236" t="s">
        <v>6235</v>
      </c>
      <c r="AB3236">
        <v>335</v>
      </c>
      <c r="AC3236">
        <v>5.1515151515151514E-2</v>
      </c>
      <c r="AD3236" t="s">
        <v>6238</v>
      </c>
      <c r="AE3236" t="s">
        <v>6241</v>
      </c>
    </row>
    <row r="3237" spans="1:31" x14ac:dyDescent="0.25">
      <c r="A3237" t="s">
        <v>4424</v>
      </c>
      <c r="B3237" s="1">
        <v>46037</v>
      </c>
      <c r="C3237">
        <v>0.49305555555555558</v>
      </c>
      <c r="D3237" t="s">
        <v>121</v>
      </c>
      <c r="E3237" t="s">
        <v>90</v>
      </c>
      <c r="F3237" t="s">
        <v>55</v>
      </c>
      <c r="G3237" t="s">
        <v>48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39</v>
      </c>
      <c r="O3237">
        <v>3</v>
      </c>
      <c r="P3237" t="s">
        <v>28</v>
      </c>
      <c r="Q3237" t="s">
        <v>29</v>
      </c>
      <c r="R3237">
        <v>51</v>
      </c>
      <c r="S3237" t="s">
        <v>71</v>
      </c>
      <c r="T3237" t="s">
        <v>58</v>
      </c>
      <c r="U3237" t="s">
        <v>4424</v>
      </c>
      <c r="V3237">
        <v>11</v>
      </c>
      <c r="W3237">
        <v>1</v>
      </c>
      <c r="X3237">
        <v>2026</v>
      </c>
      <c r="Y3237" t="s">
        <v>6237</v>
      </c>
      <c r="Z3237">
        <v>-1</v>
      </c>
      <c r="AA3237" t="s">
        <v>6229</v>
      </c>
      <c r="AB3237">
        <v>352</v>
      </c>
      <c r="AC3237">
        <v>0.19999999999999998</v>
      </c>
      <c r="AD3237" t="s">
        <v>6240</v>
      </c>
      <c r="AE3237" t="s">
        <v>6234</v>
      </c>
    </row>
    <row r="3238" spans="1:31" x14ac:dyDescent="0.25">
      <c r="A3238" t="s">
        <v>4425</v>
      </c>
      <c r="B3238" s="1">
        <v>46186</v>
      </c>
      <c r="C3238">
        <v>0.9770833333333333</v>
      </c>
      <c r="D3238" t="s">
        <v>145</v>
      </c>
      <c r="E3238" t="s">
        <v>83</v>
      </c>
      <c r="F3238" t="s">
        <v>55</v>
      </c>
      <c r="G3238" t="s">
        <v>48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27</v>
      </c>
      <c r="O3238">
        <v>1</v>
      </c>
      <c r="P3238" t="s">
        <v>146</v>
      </c>
      <c r="Q3238" t="s">
        <v>56</v>
      </c>
      <c r="R3238">
        <v>44</v>
      </c>
      <c r="S3238" t="s">
        <v>64</v>
      </c>
      <c r="T3238" t="s">
        <v>58</v>
      </c>
      <c r="U3238" t="s">
        <v>4425</v>
      </c>
      <c r="V3238">
        <v>23</v>
      </c>
      <c r="W3238">
        <v>6</v>
      </c>
      <c r="X3238">
        <v>2026</v>
      </c>
      <c r="Y3238" t="s">
        <v>6239</v>
      </c>
      <c r="Z3238">
        <v>4</v>
      </c>
      <c r="AA3238" t="s">
        <v>6235</v>
      </c>
      <c r="AB3238">
        <v>961</v>
      </c>
      <c r="AC3238">
        <v>0.14400000000000002</v>
      </c>
      <c r="AD3238" t="s">
        <v>6233</v>
      </c>
      <c r="AE3238" t="s">
        <v>6231</v>
      </c>
    </row>
    <row r="3239" spans="1:31" x14ac:dyDescent="0.25">
      <c r="A3239" t="s">
        <v>4426</v>
      </c>
      <c r="B3239" s="1">
        <v>46153</v>
      </c>
      <c r="C3239">
        <v>0.43055555555555558</v>
      </c>
      <c r="D3239" t="s">
        <v>145</v>
      </c>
      <c r="E3239" t="s">
        <v>90</v>
      </c>
      <c r="F3239" t="s">
        <v>76</v>
      </c>
      <c r="G3239" t="s">
        <v>104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39</v>
      </c>
      <c r="O3239">
        <v>2</v>
      </c>
      <c r="P3239" t="s">
        <v>28</v>
      </c>
      <c r="Q3239" t="s">
        <v>56</v>
      </c>
      <c r="R3239">
        <v>32</v>
      </c>
      <c r="S3239" t="s">
        <v>57</v>
      </c>
      <c r="T3239" t="s">
        <v>31</v>
      </c>
      <c r="U3239" t="s">
        <v>4426</v>
      </c>
      <c r="V3239">
        <v>10</v>
      </c>
      <c r="W3239">
        <v>5</v>
      </c>
      <c r="X3239">
        <v>2026</v>
      </c>
      <c r="Y3239" t="s">
        <v>6237</v>
      </c>
      <c r="Z3239">
        <v>16</v>
      </c>
      <c r="AA3239" t="s">
        <v>6235</v>
      </c>
      <c r="AB3239">
        <v>725</v>
      </c>
      <c r="AC3239">
        <v>5.0909090909090904E-2</v>
      </c>
      <c r="AD3239" t="s">
        <v>6233</v>
      </c>
      <c r="AE3239" t="s">
        <v>6236</v>
      </c>
    </row>
    <row r="3240" spans="1:31" x14ac:dyDescent="0.25">
      <c r="A3240" t="s">
        <v>4427</v>
      </c>
      <c r="B3240" s="1">
        <v>46124</v>
      </c>
      <c r="C3240">
        <v>0.55763888888888891</v>
      </c>
      <c r="D3240" t="s">
        <v>145</v>
      </c>
      <c r="E3240" t="s">
        <v>100</v>
      </c>
      <c r="F3240" t="s">
        <v>76</v>
      </c>
      <c r="G3240" t="s">
        <v>96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91</v>
      </c>
      <c r="O3240">
        <v>4</v>
      </c>
      <c r="P3240" t="s">
        <v>28</v>
      </c>
      <c r="Q3240" t="s">
        <v>56</v>
      </c>
      <c r="R3240">
        <v>53</v>
      </c>
      <c r="S3240" t="s">
        <v>170</v>
      </c>
      <c r="T3240" t="s">
        <v>85</v>
      </c>
      <c r="U3240" t="s">
        <v>4427</v>
      </c>
      <c r="V3240">
        <v>13</v>
      </c>
      <c r="W3240">
        <v>4</v>
      </c>
      <c r="X3240">
        <v>2026</v>
      </c>
      <c r="Y3240" t="s">
        <v>6237</v>
      </c>
      <c r="Z3240">
        <v>14</v>
      </c>
      <c r="AA3240" t="s">
        <v>6235</v>
      </c>
      <c r="AB3240">
        <v>473</v>
      </c>
      <c r="AC3240">
        <v>0.17173913043478262</v>
      </c>
      <c r="AD3240" t="s">
        <v>6230</v>
      </c>
      <c r="AE3240" t="s">
        <v>6234</v>
      </c>
    </row>
    <row r="3241" spans="1:31" x14ac:dyDescent="0.25">
      <c r="A3241" t="s">
        <v>4428</v>
      </c>
      <c r="B3241" s="1">
        <v>46052</v>
      </c>
      <c r="C3241">
        <v>0.35416666666666669</v>
      </c>
      <c r="D3241" t="s">
        <v>62</v>
      </c>
      <c r="E3241" t="s">
        <v>36</v>
      </c>
      <c r="F3241" t="s">
        <v>84</v>
      </c>
      <c r="G3241" t="s">
        <v>117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49</v>
      </c>
      <c r="O3241">
        <v>2</v>
      </c>
      <c r="P3241" t="s">
        <v>28</v>
      </c>
      <c r="Q3241" t="s">
        <v>29</v>
      </c>
      <c r="R3241">
        <v>43</v>
      </c>
      <c r="S3241" t="s">
        <v>30</v>
      </c>
      <c r="T3241" t="s">
        <v>31</v>
      </c>
      <c r="U3241" t="s">
        <v>4428</v>
      </c>
      <c r="V3241">
        <v>8</v>
      </c>
      <c r="W3241">
        <v>1</v>
      </c>
      <c r="X3241">
        <v>2026</v>
      </c>
      <c r="Y3241" t="s">
        <v>6228</v>
      </c>
      <c r="Z3241">
        <v>9</v>
      </c>
      <c r="AA3241" t="s">
        <v>6235</v>
      </c>
      <c r="AB3241">
        <v>652</v>
      </c>
      <c r="AC3241">
        <v>0.22903225806451613</v>
      </c>
      <c r="AD3241" t="s">
        <v>6233</v>
      </c>
      <c r="AE3241" t="s">
        <v>6231</v>
      </c>
    </row>
    <row r="3242" spans="1:31" x14ac:dyDescent="0.25">
      <c r="A3242" t="s">
        <v>4429</v>
      </c>
      <c r="B3242" s="1">
        <v>46072</v>
      </c>
      <c r="C3242">
        <v>0.50972222222222219</v>
      </c>
      <c r="D3242" t="s">
        <v>145</v>
      </c>
      <c r="E3242" t="s">
        <v>83</v>
      </c>
      <c r="F3242" t="s">
        <v>63</v>
      </c>
      <c r="G3242" t="s">
        <v>117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39</v>
      </c>
      <c r="O3242">
        <v>4</v>
      </c>
      <c r="P3242" t="s">
        <v>28</v>
      </c>
      <c r="Q3242" t="s">
        <v>56</v>
      </c>
      <c r="R3242">
        <v>60</v>
      </c>
      <c r="S3242" t="s">
        <v>71</v>
      </c>
      <c r="T3242" t="s">
        <v>85</v>
      </c>
      <c r="U3242" t="s">
        <v>4429</v>
      </c>
      <c r="V3242">
        <v>12</v>
      </c>
      <c r="W3242">
        <v>2</v>
      </c>
      <c r="X3242">
        <v>2026</v>
      </c>
      <c r="Y3242" t="s">
        <v>6237</v>
      </c>
      <c r="Z3242">
        <v>15</v>
      </c>
      <c r="AA3242" t="s">
        <v>6235</v>
      </c>
      <c r="AB3242">
        <v>638</v>
      </c>
      <c r="AC3242">
        <v>0.12093023255813953</v>
      </c>
      <c r="AD3242" t="s">
        <v>6230</v>
      </c>
      <c r="AE3242" t="s">
        <v>6234</v>
      </c>
    </row>
    <row r="3243" spans="1:31" x14ac:dyDescent="0.25">
      <c r="A3243" t="s">
        <v>4430</v>
      </c>
      <c r="B3243" s="1">
        <v>46172</v>
      </c>
      <c r="C3243">
        <v>0.46319444444444446</v>
      </c>
      <c r="D3243" t="s">
        <v>116</v>
      </c>
      <c r="E3243" t="s">
        <v>139</v>
      </c>
      <c r="F3243" t="s">
        <v>84</v>
      </c>
      <c r="G3243" t="s">
        <v>104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49</v>
      </c>
      <c r="O3243">
        <v>4</v>
      </c>
      <c r="P3243" t="s">
        <v>28</v>
      </c>
      <c r="Q3243" t="s">
        <v>56</v>
      </c>
      <c r="R3243">
        <v>46</v>
      </c>
      <c r="S3243" t="s">
        <v>64</v>
      </c>
      <c r="T3243" t="s">
        <v>58</v>
      </c>
      <c r="U3243" t="s">
        <v>4430</v>
      </c>
      <c r="V3243">
        <v>11</v>
      </c>
      <c r="W3243">
        <v>5</v>
      </c>
      <c r="X3243">
        <v>2026</v>
      </c>
      <c r="Y3243" t="s">
        <v>6237</v>
      </c>
      <c r="Z3243">
        <v>0</v>
      </c>
      <c r="AA3243" t="s">
        <v>6229</v>
      </c>
      <c r="AB3243">
        <v>850</v>
      </c>
      <c r="AC3243">
        <v>8.4375000000000006E-2</v>
      </c>
      <c r="AD3243" t="s">
        <v>6230</v>
      </c>
      <c r="AE3243" t="s">
        <v>6234</v>
      </c>
    </row>
    <row r="3244" spans="1:31" x14ac:dyDescent="0.25">
      <c r="A3244" t="s">
        <v>4431</v>
      </c>
      <c r="B3244" s="1">
        <v>46159</v>
      </c>
      <c r="C3244">
        <v>0.48819444444444443</v>
      </c>
      <c r="D3244" t="s">
        <v>45</v>
      </c>
      <c r="E3244" t="s">
        <v>24</v>
      </c>
      <c r="F3244" t="s">
        <v>76</v>
      </c>
      <c r="G3244" t="s">
        <v>117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49</v>
      </c>
      <c r="O3244">
        <v>2</v>
      </c>
      <c r="P3244" t="s">
        <v>28</v>
      </c>
      <c r="Q3244" t="s">
        <v>29</v>
      </c>
      <c r="R3244">
        <v>42</v>
      </c>
      <c r="S3244" t="s">
        <v>170</v>
      </c>
      <c r="T3244" t="s">
        <v>58</v>
      </c>
      <c r="U3244" t="s">
        <v>4431</v>
      </c>
      <c r="V3244">
        <v>11</v>
      </c>
      <c r="W3244">
        <v>5</v>
      </c>
      <c r="X3244">
        <v>2026</v>
      </c>
      <c r="Y3244" t="s">
        <v>6237</v>
      </c>
      <c r="Z3244">
        <v>11</v>
      </c>
      <c r="AA3244" t="s">
        <v>6235</v>
      </c>
      <c r="AB3244">
        <v>856</v>
      </c>
      <c r="AC3244">
        <v>8.043478260869566E-2</v>
      </c>
      <c r="AD3244" t="s">
        <v>6233</v>
      </c>
      <c r="AE3244" t="s">
        <v>6231</v>
      </c>
    </row>
    <row r="3245" spans="1:31" x14ac:dyDescent="0.25">
      <c r="A3245" t="s">
        <v>4432</v>
      </c>
      <c r="B3245" s="1">
        <v>46126</v>
      </c>
      <c r="C3245">
        <v>0.33333333333333331</v>
      </c>
      <c r="D3245" t="s">
        <v>75</v>
      </c>
      <c r="E3245" t="s">
        <v>24</v>
      </c>
      <c r="F3245" t="s">
        <v>76</v>
      </c>
      <c r="G3245" t="s">
        <v>104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49</v>
      </c>
      <c r="O3245">
        <v>3</v>
      </c>
      <c r="P3245" t="s">
        <v>146</v>
      </c>
      <c r="Q3245" t="s">
        <v>29</v>
      </c>
      <c r="R3245">
        <v>58</v>
      </c>
      <c r="S3245" t="s">
        <v>131</v>
      </c>
      <c r="T3245" t="s">
        <v>31</v>
      </c>
      <c r="U3245" t="s">
        <v>4432</v>
      </c>
      <c r="V3245">
        <v>8</v>
      </c>
      <c r="W3245">
        <v>4</v>
      </c>
      <c r="X3245">
        <v>2026</v>
      </c>
      <c r="Y3245" t="s">
        <v>6228</v>
      </c>
      <c r="Z3245">
        <v>-1</v>
      </c>
      <c r="AA3245" t="s">
        <v>6229</v>
      </c>
      <c r="AB3245">
        <v>455</v>
      </c>
      <c r="AC3245">
        <v>6.4000000000000001E-2</v>
      </c>
      <c r="AD3245" t="s">
        <v>6240</v>
      </c>
      <c r="AE3245" t="s">
        <v>6234</v>
      </c>
    </row>
    <row r="3246" spans="1:31" x14ac:dyDescent="0.25">
      <c r="A3246" t="s">
        <v>4434</v>
      </c>
      <c r="B3246" s="1">
        <v>46188</v>
      </c>
      <c r="C3246">
        <v>0.37152777777777779</v>
      </c>
      <c r="D3246" t="s">
        <v>99</v>
      </c>
      <c r="E3246" t="s">
        <v>90</v>
      </c>
      <c r="F3246" t="s">
        <v>69</v>
      </c>
      <c r="G3246" t="s">
        <v>26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91</v>
      </c>
      <c r="O3246">
        <v>1</v>
      </c>
      <c r="P3246" t="s">
        <v>28</v>
      </c>
      <c r="Q3246" t="s">
        <v>29</v>
      </c>
      <c r="R3246">
        <v>55</v>
      </c>
      <c r="S3246" t="s">
        <v>57</v>
      </c>
      <c r="T3246" t="s">
        <v>31</v>
      </c>
      <c r="U3246" t="s">
        <v>4434</v>
      </c>
      <c r="V3246">
        <v>8</v>
      </c>
      <c r="W3246">
        <v>6</v>
      </c>
      <c r="X3246">
        <v>2026</v>
      </c>
      <c r="Y3246" t="s">
        <v>6228</v>
      </c>
      <c r="Z3246">
        <v>-1</v>
      </c>
      <c r="AA3246" t="s">
        <v>6229</v>
      </c>
      <c r="AB3246">
        <v>380</v>
      </c>
      <c r="AC3246">
        <v>0.34799999999999998</v>
      </c>
      <c r="AD3246" t="s">
        <v>6233</v>
      </c>
      <c r="AE3246" t="s">
        <v>6234</v>
      </c>
    </row>
    <row r="3247" spans="1:31" x14ac:dyDescent="0.25">
      <c r="A3247" t="s">
        <v>4435</v>
      </c>
      <c r="B3247" s="1">
        <v>46177</v>
      </c>
      <c r="C3247">
        <v>0.85972222222222228</v>
      </c>
      <c r="D3247" t="s">
        <v>296</v>
      </c>
      <c r="E3247" t="s">
        <v>159</v>
      </c>
      <c r="F3247" t="s">
        <v>47</v>
      </c>
      <c r="G3247" t="s">
        <v>38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27</v>
      </c>
      <c r="O3247">
        <v>2</v>
      </c>
      <c r="P3247" t="s">
        <v>28</v>
      </c>
      <c r="Q3247" t="s">
        <v>56</v>
      </c>
      <c r="R3247">
        <v>36</v>
      </c>
      <c r="S3247" t="s">
        <v>71</v>
      </c>
      <c r="T3247" t="s">
        <v>41</v>
      </c>
      <c r="U3247" t="s">
        <v>4435</v>
      </c>
      <c r="V3247">
        <v>20</v>
      </c>
      <c r="W3247">
        <v>6</v>
      </c>
      <c r="X3247">
        <v>2026</v>
      </c>
      <c r="Y3247" t="s">
        <v>6239</v>
      </c>
      <c r="Z3247">
        <v>1</v>
      </c>
      <c r="AA3247" t="s">
        <v>6235</v>
      </c>
      <c r="AB3247">
        <v>102</v>
      </c>
      <c r="AC3247">
        <v>0.16428571428571428</v>
      </c>
      <c r="AD3247" t="s">
        <v>6233</v>
      </c>
      <c r="AE3247" t="s">
        <v>6231</v>
      </c>
    </row>
    <row r="3248" spans="1:31" x14ac:dyDescent="0.25">
      <c r="A3248" t="s">
        <v>4436</v>
      </c>
      <c r="B3248" s="1">
        <v>46092</v>
      </c>
      <c r="C3248">
        <v>0.69652777777777775</v>
      </c>
      <c r="D3248" t="s">
        <v>23</v>
      </c>
      <c r="E3248" t="s">
        <v>135</v>
      </c>
      <c r="F3248" t="s">
        <v>37</v>
      </c>
      <c r="G3248" t="s">
        <v>26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91</v>
      </c>
      <c r="O3248">
        <v>1</v>
      </c>
      <c r="P3248" t="s">
        <v>28</v>
      </c>
      <c r="Q3248" t="s">
        <v>56</v>
      </c>
      <c r="R3248">
        <v>44</v>
      </c>
      <c r="S3248" t="s">
        <v>40</v>
      </c>
      <c r="T3248" t="s">
        <v>58</v>
      </c>
      <c r="U3248" t="s">
        <v>4436</v>
      </c>
      <c r="V3248">
        <v>16</v>
      </c>
      <c r="W3248">
        <v>3</v>
      </c>
      <c r="X3248">
        <v>2026</v>
      </c>
      <c r="Y3248" t="s">
        <v>6232</v>
      </c>
      <c r="Z3248">
        <v>5</v>
      </c>
      <c r="AA3248" t="s">
        <v>6235</v>
      </c>
      <c r="AB3248">
        <v>512</v>
      </c>
      <c r="AC3248">
        <v>0.10652173913043479</v>
      </c>
      <c r="AD3248" t="s">
        <v>6233</v>
      </c>
      <c r="AE3248" t="s">
        <v>6231</v>
      </c>
    </row>
    <row r="3249" spans="1:31" x14ac:dyDescent="0.25">
      <c r="A3249" t="s">
        <v>4437</v>
      </c>
      <c r="B3249" s="1">
        <v>46168</v>
      </c>
      <c r="C3249">
        <v>0.4548611111111111</v>
      </c>
      <c r="D3249" t="s">
        <v>130</v>
      </c>
      <c r="E3249" t="s">
        <v>83</v>
      </c>
      <c r="F3249" t="s">
        <v>95</v>
      </c>
      <c r="G3249" t="s">
        <v>48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39</v>
      </c>
      <c r="O3249">
        <v>4</v>
      </c>
      <c r="P3249" t="s">
        <v>28</v>
      </c>
      <c r="Q3249" t="s">
        <v>29</v>
      </c>
      <c r="R3249">
        <v>41</v>
      </c>
      <c r="S3249" t="s">
        <v>131</v>
      </c>
      <c r="T3249" t="s">
        <v>31</v>
      </c>
      <c r="U3249" t="s">
        <v>4437</v>
      </c>
      <c r="V3249">
        <v>10</v>
      </c>
      <c r="W3249">
        <v>5</v>
      </c>
      <c r="X3249">
        <v>2026</v>
      </c>
      <c r="Y3249" t="s">
        <v>6237</v>
      </c>
      <c r="Z3249">
        <v>7</v>
      </c>
      <c r="AA3249" t="s">
        <v>6235</v>
      </c>
      <c r="AB3249">
        <v>680</v>
      </c>
      <c r="AC3249">
        <v>0.32222222222222224</v>
      </c>
      <c r="AD3249" t="s">
        <v>6230</v>
      </c>
      <c r="AE3249" t="s">
        <v>6231</v>
      </c>
    </row>
    <row r="3250" spans="1:31" x14ac:dyDescent="0.25">
      <c r="A3250" t="s">
        <v>4438</v>
      </c>
      <c r="B3250" s="1">
        <v>46078</v>
      </c>
      <c r="C3250">
        <v>0.87013888888888891</v>
      </c>
      <c r="D3250" t="s">
        <v>296</v>
      </c>
      <c r="E3250" t="s">
        <v>159</v>
      </c>
      <c r="F3250" t="s">
        <v>76</v>
      </c>
      <c r="G3250" t="s">
        <v>117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91</v>
      </c>
      <c r="O3250">
        <v>1</v>
      </c>
      <c r="P3250" t="s">
        <v>28</v>
      </c>
      <c r="Q3250" t="s">
        <v>29</v>
      </c>
      <c r="R3250">
        <v>27</v>
      </c>
      <c r="S3250" t="s">
        <v>40</v>
      </c>
      <c r="T3250" t="s">
        <v>41</v>
      </c>
      <c r="U3250" t="s">
        <v>4438</v>
      </c>
      <c r="V3250">
        <v>20</v>
      </c>
      <c r="W3250">
        <v>2</v>
      </c>
      <c r="X3250">
        <v>2026</v>
      </c>
      <c r="Y3250" t="s">
        <v>6239</v>
      </c>
      <c r="Z3250">
        <v>9</v>
      </c>
      <c r="AA3250" t="s">
        <v>6235</v>
      </c>
      <c r="AB3250">
        <v>701</v>
      </c>
      <c r="AC3250">
        <v>9.6226415094339615E-2</v>
      </c>
      <c r="AD3250" t="s">
        <v>6233</v>
      </c>
      <c r="AE3250" t="s">
        <v>6236</v>
      </c>
    </row>
    <row r="3251" spans="1:31" x14ac:dyDescent="0.25">
      <c r="A3251" t="s">
        <v>4439</v>
      </c>
      <c r="B3251" s="1">
        <v>46090</v>
      </c>
      <c r="C3251">
        <v>0.84722222222222221</v>
      </c>
      <c r="D3251" t="s">
        <v>200</v>
      </c>
      <c r="E3251" t="s">
        <v>139</v>
      </c>
      <c r="F3251" t="s">
        <v>76</v>
      </c>
      <c r="G3251" t="s">
        <v>26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49</v>
      </c>
      <c r="O3251">
        <v>4</v>
      </c>
      <c r="P3251" t="s">
        <v>28</v>
      </c>
      <c r="Q3251" t="s">
        <v>29</v>
      </c>
      <c r="R3251">
        <v>35</v>
      </c>
      <c r="S3251" t="s">
        <v>57</v>
      </c>
      <c r="T3251" t="s">
        <v>41</v>
      </c>
      <c r="U3251" t="s">
        <v>4439</v>
      </c>
      <c r="V3251">
        <v>20</v>
      </c>
      <c r="W3251">
        <v>3</v>
      </c>
      <c r="X3251">
        <v>2026</v>
      </c>
      <c r="Y3251" t="s">
        <v>6239</v>
      </c>
      <c r="Z3251">
        <v>-5</v>
      </c>
      <c r="AA3251" t="s">
        <v>6229</v>
      </c>
      <c r="AB3251">
        <v>1044</v>
      </c>
      <c r="AC3251">
        <v>0.4956521739130435</v>
      </c>
      <c r="AD3251" t="s">
        <v>6230</v>
      </c>
      <c r="AE3251" t="s">
        <v>6236</v>
      </c>
    </row>
    <row r="3252" spans="1:31" x14ac:dyDescent="0.25">
      <c r="A3252" t="s">
        <v>4440</v>
      </c>
      <c r="B3252" s="1">
        <v>46138</v>
      </c>
      <c r="C3252">
        <v>0.6958333333333333</v>
      </c>
      <c r="D3252" t="s">
        <v>53</v>
      </c>
      <c r="E3252" t="s">
        <v>139</v>
      </c>
      <c r="F3252" t="s">
        <v>25</v>
      </c>
      <c r="G3252" t="s">
        <v>48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39</v>
      </c>
      <c r="O3252">
        <v>1</v>
      </c>
      <c r="P3252" t="s">
        <v>28</v>
      </c>
      <c r="Q3252" t="s">
        <v>29</v>
      </c>
      <c r="R3252">
        <v>36</v>
      </c>
      <c r="S3252" t="s">
        <v>170</v>
      </c>
      <c r="T3252" t="s">
        <v>58</v>
      </c>
      <c r="U3252" t="s">
        <v>4440</v>
      </c>
      <c r="V3252">
        <v>16</v>
      </c>
      <c r="W3252">
        <v>4</v>
      </c>
      <c r="X3252">
        <v>2026</v>
      </c>
      <c r="Y3252" t="s">
        <v>6232</v>
      </c>
      <c r="Z3252">
        <v>2</v>
      </c>
      <c r="AA3252" t="s">
        <v>6235</v>
      </c>
      <c r="AB3252">
        <v>912</v>
      </c>
      <c r="AC3252">
        <v>0.31219512195121951</v>
      </c>
      <c r="AD3252" t="s">
        <v>6233</v>
      </c>
      <c r="AE3252" t="s">
        <v>6231</v>
      </c>
    </row>
    <row r="3253" spans="1:31" x14ac:dyDescent="0.25">
      <c r="A3253" t="s">
        <v>4442</v>
      </c>
      <c r="B3253" s="1">
        <v>46117</v>
      </c>
      <c r="C3253">
        <v>0.80625000000000002</v>
      </c>
      <c r="D3253" t="s">
        <v>296</v>
      </c>
      <c r="E3253" t="s">
        <v>46</v>
      </c>
      <c r="F3253" t="s">
        <v>63</v>
      </c>
      <c r="G3253" t="s">
        <v>38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91</v>
      </c>
      <c r="O3253">
        <v>5</v>
      </c>
      <c r="P3253" t="s">
        <v>28</v>
      </c>
      <c r="Q3253" t="s">
        <v>29</v>
      </c>
      <c r="R3253">
        <v>43</v>
      </c>
      <c r="S3253" t="s">
        <v>170</v>
      </c>
      <c r="T3253" t="s">
        <v>41</v>
      </c>
      <c r="U3253" t="s">
        <v>4442</v>
      </c>
      <c r="V3253">
        <v>19</v>
      </c>
      <c r="W3253">
        <v>4</v>
      </c>
      <c r="X3253">
        <v>2026</v>
      </c>
      <c r="Y3253" t="s">
        <v>6232</v>
      </c>
      <c r="Z3253">
        <v>16</v>
      </c>
      <c r="AA3253" t="s">
        <v>6235</v>
      </c>
      <c r="AB3253">
        <v>593</v>
      </c>
      <c r="AC3253">
        <v>4.1071428571428571E-2</v>
      </c>
      <c r="AD3253" t="s">
        <v>6238</v>
      </c>
      <c r="AE3253" t="s">
        <v>6231</v>
      </c>
    </row>
    <row r="3254" spans="1:31" x14ac:dyDescent="0.25">
      <c r="A3254" t="s">
        <v>4443</v>
      </c>
      <c r="B3254" s="1">
        <v>46101</v>
      </c>
      <c r="C3254">
        <v>0.55486111111111114</v>
      </c>
      <c r="D3254" t="s">
        <v>62</v>
      </c>
      <c r="E3254" t="s">
        <v>100</v>
      </c>
      <c r="F3254" t="s">
        <v>69</v>
      </c>
      <c r="G3254" t="s">
        <v>26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39</v>
      </c>
      <c r="O3254">
        <v>3</v>
      </c>
      <c r="P3254" t="s">
        <v>28</v>
      </c>
      <c r="Q3254" t="s">
        <v>29</v>
      </c>
      <c r="R3254">
        <v>25</v>
      </c>
      <c r="S3254" t="s">
        <v>30</v>
      </c>
      <c r="T3254" t="s">
        <v>85</v>
      </c>
      <c r="U3254" t="s">
        <v>4443</v>
      </c>
      <c r="V3254">
        <v>13</v>
      </c>
      <c r="W3254">
        <v>3</v>
      </c>
      <c r="X3254">
        <v>2026</v>
      </c>
      <c r="Y3254" t="s">
        <v>6237</v>
      </c>
      <c r="Z3254">
        <v>-4</v>
      </c>
      <c r="AA3254" t="s">
        <v>6229</v>
      </c>
      <c r="AB3254">
        <v>847</v>
      </c>
      <c r="AC3254">
        <v>0.71500000000000008</v>
      </c>
      <c r="AD3254" t="s">
        <v>6240</v>
      </c>
      <c r="AE3254" t="s">
        <v>6241</v>
      </c>
    </row>
    <row r="3255" spans="1:31" x14ac:dyDescent="0.25">
      <c r="A3255" t="s">
        <v>4444</v>
      </c>
      <c r="B3255" s="1">
        <v>46067</v>
      </c>
      <c r="C3255">
        <v>0.77847222222222223</v>
      </c>
      <c r="D3255" t="s">
        <v>23</v>
      </c>
      <c r="E3255" t="s">
        <v>83</v>
      </c>
      <c r="F3255" t="s">
        <v>166</v>
      </c>
      <c r="G3255" t="s">
        <v>96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91</v>
      </c>
      <c r="O3255">
        <v>2</v>
      </c>
      <c r="P3255" t="s">
        <v>28</v>
      </c>
      <c r="Q3255" t="s">
        <v>29</v>
      </c>
      <c r="R3255">
        <v>53</v>
      </c>
      <c r="S3255" t="s">
        <v>64</v>
      </c>
      <c r="T3255" t="s">
        <v>41</v>
      </c>
      <c r="U3255" t="s">
        <v>4444</v>
      </c>
      <c r="V3255">
        <v>18</v>
      </c>
      <c r="W3255">
        <v>2</v>
      </c>
      <c r="X3255">
        <v>2026</v>
      </c>
      <c r="Y3255" t="s">
        <v>6232</v>
      </c>
      <c r="Z3255">
        <v>1</v>
      </c>
      <c r="AA3255" t="s">
        <v>6235</v>
      </c>
      <c r="AB3255">
        <v>714</v>
      </c>
      <c r="AC3255">
        <v>0.37714285714285711</v>
      </c>
      <c r="AD3255" t="s">
        <v>6233</v>
      </c>
      <c r="AE3255" t="s">
        <v>6234</v>
      </c>
    </row>
    <row r="3256" spans="1:31" x14ac:dyDescent="0.25">
      <c r="A3256" t="s">
        <v>4445</v>
      </c>
      <c r="B3256" s="1">
        <v>46094</v>
      </c>
      <c r="C3256">
        <v>0.47986111111111113</v>
      </c>
      <c r="D3256" t="s">
        <v>99</v>
      </c>
      <c r="E3256" t="s">
        <v>24</v>
      </c>
      <c r="F3256" t="s">
        <v>37</v>
      </c>
      <c r="G3256" t="s">
        <v>38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70</v>
      </c>
      <c r="O3256">
        <v>1</v>
      </c>
      <c r="P3256" t="s">
        <v>146</v>
      </c>
      <c r="Q3256" t="s">
        <v>29</v>
      </c>
      <c r="R3256">
        <v>32</v>
      </c>
      <c r="S3256" t="s">
        <v>30</v>
      </c>
      <c r="T3256" t="s">
        <v>58</v>
      </c>
      <c r="U3256" t="s">
        <v>4445</v>
      </c>
      <c r="V3256">
        <v>11</v>
      </c>
      <c r="W3256">
        <v>3</v>
      </c>
      <c r="X3256">
        <v>2026</v>
      </c>
      <c r="Y3256" t="s">
        <v>6237</v>
      </c>
      <c r="Z3256">
        <v>20</v>
      </c>
      <c r="AA3256" t="s">
        <v>6235</v>
      </c>
      <c r="AB3256">
        <v>519</v>
      </c>
      <c r="AC3256">
        <v>0.23529411764705882</v>
      </c>
      <c r="AD3256" t="s">
        <v>6233</v>
      </c>
      <c r="AE3256" t="s">
        <v>6236</v>
      </c>
    </row>
    <row r="3257" spans="1:31" x14ac:dyDescent="0.25">
      <c r="A3257" t="s">
        <v>4446</v>
      </c>
      <c r="B3257" s="1">
        <v>46128</v>
      </c>
      <c r="C3257">
        <v>0.40555555555555556</v>
      </c>
      <c r="D3257" t="s">
        <v>121</v>
      </c>
      <c r="E3257" t="s">
        <v>83</v>
      </c>
      <c r="F3257" t="s">
        <v>76</v>
      </c>
      <c r="G3257" t="s">
        <v>48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27</v>
      </c>
      <c r="O3257">
        <v>2</v>
      </c>
      <c r="P3257" t="s">
        <v>28</v>
      </c>
      <c r="Q3257" t="s">
        <v>56</v>
      </c>
      <c r="R3257">
        <v>35</v>
      </c>
      <c r="S3257" t="s">
        <v>71</v>
      </c>
      <c r="T3257" t="s">
        <v>31</v>
      </c>
      <c r="U3257" t="s">
        <v>4446</v>
      </c>
      <c r="V3257">
        <v>9</v>
      </c>
      <c r="W3257">
        <v>4</v>
      </c>
      <c r="X3257">
        <v>2026</v>
      </c>
      <c r="Y3257" t="s">
        <v>6228</v>
      </c>
      <c r="Z3257">
        <v>8</v>
      </c>
      <c r="AA3257" t="s">
        <v>6235</v>
      </c>
      <c r="AB3257">
        <v>758</v>
      </c>
      <c r="AC3257">
        <v>0.10697674418604651</v>
      </c>
      <c r="AD3257" t="s">
        <v>6233</v>
      </c>
      <c r="AE3257" t="s">
        <v>6236</v>
      </c>
    </row>
    <row r="3258" spans="1:31" x14ac:dyDescent="0.25">
      <c r="A3258" t="s">
        <v>4447</v>
      </c>
      <c r="B3258" s="1">
        <v>46138</v>
      </c>
      <c r="C3258">
        <v>0.5625</v>
      </c>
      <c r="D3258" t="s">
        <v>89</v>
      </c>
      <c r="E3258" t="s">
        <v>46</v>
      </c>
      <c r="F3258" t="s">
        <v>95</v>
      </c>
      <c r="G3258" t="s">
        <v>104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39</v>
      </c>
      <c r="O3258">
        <v>3</v>
      </c>
      <c r="P3258" t="s">
        <v>28</v>
      </c>
      <c r="Q3258" t="s">
        <v>56</v>
      </c>
      <c r="R3258">
        <v>40</v>
      </c>
      <c r="S3258" t="s">
        <v>170</v>
      </c>
      <c r="T3258" t="s">
        <v>85</v>
      </c>
      <c r="U3258" t="s">
        <v>4447</v>
      </c>
      <c r="V3258">
        <v>13</v>
      </c>
      <c r="W3258">
        <v>4</v>
      </c>
      <c r="X3258">
        <v>2026</v>
      </c>
      <c r="Y3258" t="s">
        <v>6237</v>
      </c>
      <c r="Z3258">
        <v>-1</v>
      </c>
      <c r="AA3258" t="s">
        <v>6229</v>
      </c>
      <c r="AB3258">
        <v>404</v>
      </c>
      <c r="AC3258">
        <v>6.5217391304347824E-2</v>
      </c>
      <c r="AD3258" t="s">
        <v>6240</v>
      </c>
      <c r="AE3258" t="s">
        <v>6231</v>
      </c>
    </row>
    <row r="3259" spans="1:31" x14ac:dyDescent="0.25">
      <c r="A3259" t="s">
        <v>4448</v>
      </c>
      <c r="B3259" s="1">
        <v>46197</v>
      </c>
      <c r="C3259">
        <v>0.6333333333333333</v>
      </c>
      <c r="D3259" t="s">
        <v>296</v>
      </c>
      <c r="E3259" t="s">
        <v>24</v>
      </c>
      <c r="F3259" t="s">
        <v>84</v>
      </c>
      <c r="G3259" t="s">
        <v>104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49</v>
      </c>
      <c r="O3259">
        <v>3</v>
      </c>
      <c r="P3259" t="s">
        <v>28</v>
      </c>
      <c r="Q3259" t="s">
        <v>56</v>
      </c>
      <c r="R3259">
        <v>47</v>
      </c>
      <c r="S3259" t="s">
        <v>40</v>
      </c>
      <c r="T3259" t="s">
        <v>58</v>
      </c>
      <c r="U3259" t="s">
        <v>4448</v>
      </c>
      <c r="V3259">
        <v>15</v>
      </c>
      <c r="W3259">
        <v>6</v>
      </c>
      <c r="X3259">
        <v>2026</v>
      </c>
      <c r="Y3259" t="s">
        <v>6232</v>
      </c>
      <c r="Z3259">
        <v>18</v>
      </c>
      <c r="AA3259" t="s">
        <v>6235</v>
      </c>
      <c r="AB3259">
        <v>218</v>
      </c>
      <c r="AC3259">
        <v>4.716981132075472E-2</v>
      </c>
      <c r="AD3259" t="s">
        <v>6240</v>
      </c>
      <c r="AE3259" t="s">
        <v>6234</v>
      </c>
    </row>
    <row r="3260" spans="1:31" x14ac:dyDescent="0.25">
      <c r="A3260" t="s">
        <v>4449</v>
      </c>
      <c r="B3260" s="1">
        <v>46032</v>
      </c>
      <c r="C3260">
        <v>0.45277777777777778</v>
      </c>
      <c r="D3260" t="s">
        <v>130</v>
      </c>
      <c r="E3260" t="s">
        <v>83</v>
      </c>
      <c r="F3260" t="s">
        <v>95</v>
      </c>
      <c r="G3260" t="s">
        <v>117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39</v>
      </c>
      <c r="O3260">
        <v>5</v>
      </c>
      <c r="P3260" t="s">
        <v>28</v>
      </c>
      <c r="Q3260" t="s">
        <v>56</v>
      </c>
      <c r="R3260">
        <v>42</v>
      </c>
      <c r="S3260" t="s">
        <v>64</v>
      </c>
      <c r="T3260" t="s">
        <v>31</v>
      </c>
      <c r="U3260" t="s">
        <v>4449</v>
      </c>
      <c r="V3260">
        <v>10</v>
      </c>
      <c r="W3260">
        <v>1</v>
      </c>
      <c r="X3260">
        <v>2026</v>
      </c>
      <c r="Y3260" t="s">
        <v>6237</v>
      </c>
      <c r="Z3260">
        <v>7</v>
      </c>
      <c r="AA3260" t="s">
        <v>6235</v>
      </c>
      <c r="AB3260">
        <v>93</v>
      </c>
      <c r="AC3260">
        <v>3.111111111111111E-2</v>
      </c>
      <c r="AD3260" t="s">
        <v>6238</v>
      </c>
      <c r="AE3260" t="s">
        <v>6231</v>
      </c>
    </row>
    <row r="3261" spans="1:31" x14ac:dyDescent="0.25">
      <c r="A3261" t="s">
        <v>4450</v>
      </c>
      <c r="B3261" s="1">
        <v>46041</v>
      </c>
      <c r="C3261">
        <v>0.34513888888888888</v>
      </c>
      <c r="D3261" t="s">
        <v>121</v>
      </c>
      <c r="E3261" t="s">
        <v>159</v>
      </c>
      <c r="F3261" t="s">
        <v>47</v>
      </c>
      <c r="G3261" t="s">
        <v>104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91</v>
      </c>
      <c r="O3261">
        <v>4</v>
      </c>
      <c r="P3261" t="s">
        <v>28</v>
      </c>
      <c r="Q3261" t="s">
        <v>56</v>
      </c>
      <c r="R3261">
        <v>24</v>
      </c>
      <c r="S3261" t="s">
        <v>57</v>
      </c>
      <c r="T3261" t="s">
        <v>31</v>
      </c>
      <c r="U3261" t="s">
        <v>4450</v>
      </c>
      <c r="V3261">
        <v>8</v>
      </c>
      <c r="W3261">
        <v>1</v>
      </c>
      <c r="X3261">
        <v>2026</v>
      </c>
      <c r="Y3261" t="s">
        <v>6228</v>
      </c>
      <c r="Z3261">
        <v>6</v>
      </c>
      <c r="AA3261" t="s">
        <v>6235</v>
      </c>
      <c r="AB3261">
        <v>467</v>
      </c>
      <c r="AC3261">
        <v>0.26428571428571429</v>
      </c>
      <c r="AD3261" t="s">
        <v>6230</v>
      </c>
      <c r="AE3261" t="s">
        <v>6241</v>
      </c>
    </row>
    <row r="3262" spans="1:31" x14ac:dyDescent="0.25">
      <c r="A3262" t="s">
        <v>4451</v>
      </c>
      <c r="B3262" s="1">
        <v>46040</v>
      </c>
      <c r="C3262">
        <v>0.46527777777777779</v>
      </c>
      <c r="D3262" t="s">
        <v>116</v>
      </c>
      <c r="E3262" t="s">
        <v>159</v>
      </c>
      <c r="F3262" t="s">
        <v>95</v>
      </c>
      <c r="G3262" t="s">
        <v>104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39</v>
      </c>
      <c r="O3262">
        <v>3</v>
      </c>
      <c r="P3262" t="s">
        <v>28</v>
      </c>
      <c r="Q3262" t="s">
        <v>56</v>
      </c>
      <c r="R3262">
        <v>60</v>
      </c>
      <c r="S3262" t="s">
        <v>170</v>
      </c>
      <c r="T3262" t="s">
        <v>58</v>
      </c>
      <c r="U3262" t="s">
        <v>4451</v>
      </c>
      <c r="V3262">
        <v>11</v>
      </c>
      <c r="W3262">
        <v>1</v>
      </c>
      <c r="X3262">
        <v>2026</v>
      </c>
      <c r="Y3262" t="s">
        <v>6237</v>
      </c>
      <c r="Z3262">
        <v>-5</v>
      </c>
      <c r="AA3262" t="s">
        <v>6229</v>
      </c>
      <c r="AB3262">
        <v>1131</v>
      </c>
      <c r="AC3262">
        <v>0.4</v>
      </c>
      <c r="AD3262" t="s">
        <v>6240</v>
      </c>
      <c r="AE3262" t="s">
        <v>6234</v>
      </c>
    </row>
    <row r="3263" spans="1:31" x14ac:dyDescent="0.25">
      <c r="A3263" t="s">
        <v>4452</v>
      </c>
      <c r="B3263" s="1">
        <v>46112</v>
      </c>
      <c r="C3263">
        <v>0.69305555555555554</v>
      </c>
      <c r="D3263" t="s">
        <v>200</v>
      </c>
      <c r="E3263" t="s">
        <v>135</v>
      </c>
      <c r="F3263" t="s">
        <v>55</v>
      </c>
      <c r="G3263" t="s">
        <v>38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39</v>
      </c>
      <c r="O3263">
        <v>4</v>
      </c>
      <c r="P3263" t="s">
        <v>146</v>
      </c>
      <c r="Q3263" t="s">
        <v>56</v>
      </c>
      <c r="R3263">
        <v>55</v>
      </c>
      <c r="S3263" t="s">
        <v>131</v>
      </c>
      <c r="T3263" t="s">
        <v>58</v>
      </c>
      <c r="U3263" t="s">
        <v>4452</v>
      </c>
      <c r="V3263">
        <v>16</v>
      </c>
      <c r="W3263">
        <v>3</v>
      </c>
      <c r="X3263">
        <v>2026</v>
      </c>
      <c r="Y3263" t="s">
        <v>6232</v>
      </c>
      <c r="Z3263">
        <v>8</v>
      </c>
      <c r="AA3263" t="s">
        <v>6235</v>
      </c>
      <c r="AB3263">
        <v>513</v>
      </c>
      <c r="AC3263">
        <v>9.7674418604651161E-2</v>
      </c>
      <c r="AD3263" t="s">
        <v>6230</v>
      </c>
      <c r="AE3263" t="s">
        <v>6234</v>
      </c>
    </row>
    <row r="3264" spans="1:31" x14ac:dyDescent="0.25">
      <c r="A3264" t="s">
        <v>4453</v>
      </c>
      <c r="B3264" s="1">
        <v>46037</v>
      </c>
      <c r="C3264">
        <v>0.60486111111111107</v>
      </c>
      <c r="D3264" t="s">
        <v>89</v>
      </c>
      <c r="E3264" t="s">
        <v>54</v>
      </c>
      <c r="F3264" t="s">
        <v>63</v>
      </c>
      <c r="G3264" t="s">
        <v>117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39</v>
      </c>
      <c r="O3264">
        <v>2</v>
      </c>
      <c r="P3264" t="s">
        <v>28</v>
      </c>
      <c r="Q3264" t="s">
        <v>56</v>
      </c>
      <c r="R3264">
        <v>22</v>
      </c>
      <c r="S3264" t="s">
        <v>71</v>
      </c>
      <c r="T3264" t="s">
        <v>85</v>
      </c>
      <c r="U3264" t="s">
        <v>4453</v>
      </c>
      <c r="V3264">
        <v>14</v>
      </c>
      <c r="W3264">
        <v>1</v>
      </c>
      <c r="X3264">
        <v>2026</v>
      </c>
      <c r="Y3264" t="s">
        <v>6237</v>
      </c>
      <c r="Z3264">
        <v>16</v>
      </c>
      <c r="AA3264" t="s">
        <v>6235</v>
      </c>
      <c r="AB3264">
        <v>46</v>
      </c>
      <c r="AC3264">
        <v>0.21428571428571427</v>
      </c>
      <c r="AD3264" t="s">
        <v>6233</v>
      </c>
      <c r="AE3264" t="s">
        <v>6241</v>
      </c>
    </row>
    <row r="3265" spans="1:31" x14ac:dyDescent="0.25">
      <c r="A3265" t="s">
        <v>4454</v>
      </c>
      <c r="B3265" s="1">
        <v>46135</v>
      </c>
      <c r="C3265">
        <v>0.99861111111111112</v>
      </c>
      <c r="D3265" t="s">
        <v>45</v>
      </c>
      <c r="E3265" t="s">
        <v>46</v>
      </c>
      <c r="F3265" t="s">
        <v>55</v>
      </c>
      <c r="G3265" t="s">
        <v>104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39</v>
      </c>
      <c r="O3265">
        <v>5</v>
      </c>
      <c r="P3265" t="s">
        <v>28</v>
      </c>
      <c r="Q3265" t="s">
        <v>29</v>
      </c>
      <c r="R3265">
        <v>31</v>
      </c>
      <c r="S3265" t="s">
        <v>71</v>
      </c>
      <c r="T3265" t="s">
        <v>58</v>
      </c>
      <c r="U3265" t="s">
        <v>4454</v>
      </c>
      <c r="V3265">
        <v>23</v>
      </c>
      <c r="W3265">
        <v>4</v>
      </c>
      <c r="X3265">
        <v>2026</v>
      </c>
      <c r="Y3265" t="s">
        <v>6239</v>
      </c>
      <c r="Z3265">
        <v>3</v>
      </c>
      <c r="AA3265" t="s">
        <v>6235</v>
      </c>
      <c r="AB3265">
        <v>115</v>
      </c>
      <c r="AC3265">
        <v>0.35294117647058826</v>
      </c>
      <c r="AD3265" t="s">
        <v>6238</v>
      </c>
      <c r="AE3265" t="s">
        <v>6236</v>
      </c>
    </row>
    <row r="3266" spans="1:31" x14ac:dyDescent="0.25">
      <c r="A3266" t="s">
        <v>4455</v>
      </c>
      <c r="B3266" s="1">
        <v>46185</v>
      </c>
      <c r="C3266">
        <v>0.36249999999999999</v>
      </c>
      <c r="D3266" t="s">
        <v>75</v>
      </c>
      <c r="E3266" t="s">
        <v>90</v>
      </c>
      <c r="F3266" t="s">
        <v>55</v>
      </c>
      <c r="G3266" t="s">
        <v>104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49</v>
      </c>
      <c r="O3266">
        <v>5</v>
      </c>
      <c r="P3266" t="s">
        <v>28</v>
      </c>
      <c r="Q3266" t="s">
        <v>56</v>
      </c>
      <c r="R3266">
        <v>19</v>
      </c>
      <c r="S3266" t="s">
        <v>30</v>
      </c>
      <c r="T3266" t="s">
        <v>31</v>
      </c>
      <c r="U3266" t="s">
        <v>4455</v>
      </c>
      <c r="V3266">
        <v>8</v>
      </c>
      <c r="W3266">
        <v>6</v>
      </c>
      <c r="X3266">
        <v>2026</v>
      </c>
      <c r="Y3266" t="s">
        <v>6228</v>
      </c>
      <c r="Z3266">
        <v>9</v>
      </c>
      <c r="AA3266" t="s">
        <v>6235</v>
      </c>
      <c r="AB3266">
        <v>440</v>
      </c>
      <c r="AC3266">
        <v>0.1816326530612245</v>
      </c>
      <c r="AD3266" t="s">
        <v>6238</v>
      </c>
      <c r="AE3266" t="s">
        <v>6241</v>
      </c>
    </row>
    <row r="3267" spans="1:31" x14ac:dyDescent="0.25">
      <c r="A3267" t="s">
        <v>4456</v>
      </c>
      <c r="B3267" s="1">
        <v>46070</v>
      </c>
      <c r="C3267">
        <v>0.54652777777777772</v>
      </c>
      <c r="D3267" t="s">
        <v>62</v>
      </c>
      <c r="E3267" t="s">
        <v>54</v>
      </c>
      <c r="F3267" t="s">
        <v>47</v>
      </c>
      <c r="G3267" t="s">
        <v>96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27</v>
      </c>
      <c r="O3267">
        <v>5</v>
      </c>
      <c r="P3267" t="s">
        <v>28</v>
      </c>
      <c r="Q3267" t="s">
        <v>29</v>
      </c>
      <c r="R3267">
        <v>29</v>
      </c>
      <c r="S3267" t="s">
        <v>131</v>
      </c>
      <c r="T3267" t="s">
        <v>85</v>
      </c>
      <c r="U3267" t="s">
        <v>4456</v>
      </c>
      <c r="V3267">
        <v>13</v>
      </c>
      <c r="W3267">
        <v>2</v>
      </c>
      <c r="X3267">
        <v>2026</v>
      </c>
      <c r="Y3267" t="s">
        <v>6237</v>
      </c>
      <c r="Z3267">
        <v>7</v>
      </c>
      <c r="AA3267" t="s">
        <v>6235</v>
      </c>
      <c r="AB3267">
        <v>862</v>
      </c>
      <c r="AC3267">
        <v>0.25789473684210529</v>
      </c>
      <c r="AD3267" t="s">
        <v>6238</v>
      </c>
      <c r="AE3267" t="s">
        <v>6236</v>
      </c>
    </row>
    <row r="3268" spans="1:31" x14ac:dyDescent="0.25">
      <c r="A3268" t="s">
        <v>4457</v>
      </c>
      <c r="B3268" s="1">
        <v>46066</v>
      </c>
      <c r="C3268">
        <v>0.9291666666666667</v>
      </c>
      <c r="D3268" t="s">
        <v>130</v>
      </c>
      <c r="E3268" t="s">
        <v>24</v>
      </c>
      <c r="F3268" t="s">
        <v>37</v>
      </c>
      <c r="G3268" t="s">
        <v>48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27</v>
      </c>
      <c r="O3268">
        <v>2</v>
      </c>
      <c r="P3268" t="s">
        <v>28</v>
      </c>
      <c r="Q3268" t="s">
        <v>56</v>
      </c>
      <c r="R3268">
        <v>58</v>
      </c>
      <c r="S3268" t="s">
        <v>30</v>
      </c>
      <c r="T3268" t="s">
        <v>58</v>
      </c>
      <c r="U3268" t="s">
        <v>4457</v>
      </c>
      <c r="V3268">
        <v>22</v>
      </c>
      <c r="W3268">
        <v>2</v>
      </c>
      <c r="X3268">
        <v>2026</v>
      </c>
      <c r="Y3268" t="s">
        <v>6239</v>
      </c>
      <c r="Z3268">
        <v>15</v>
      </c>
      <c r="AA3268" t="s">
        <v>6235</v>
      </c>
      <c r="AB3268">
        <v>586</v>
      </c>
      <c r="AC3268">
        <v>0.20188679245283017</v>
      </c>
      <c r="AD3268" t="s">
        <v>6233</v>
      </c>
      <c r="AE3268" t="s">
        <v>6234</v>
      </c>
    </row>
    <row r="3269" spans="1:31" x14ac:dyDescent="0.25">
      <c r="A3269" t="s">
        <v>4458</v>
      </c>
      <c r="B3269" s="1">
        <v>46034</v>
      </c>
      <c r="C3269">
        <v>0.97291666666666665</v>
      </c>
      <c r="D3269" t="s">
        <v>130</v>
      </c>
      <c r="E3269" t="s">
        <v>46</v>
      </c>
      <c r="F3269" t="s">
        <v>55</v>
      </c>
      <c r="G3269" t="s">
        <v>26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27</v>
      </c>
      <c r="O3269">
        <v>1</v>
      </c>
      <c r="P3269" t="s">
        <v>146</v>
      </c>
      <c r="Q3269" t="s">
        <v>29</v>
      </c>
      <c r="R3269">
        <v>58</v>
      </c>
      <c r="S3269" t="s">
        <v>57</v>
      </c>
      <c r="T3269" t="s">
        <v>58</v>
      </c>
      <c r="U3269" t="s">
        <v>4458</v>
      </c>
      <c r="V3269">
        <v>23</v>
      </c>
      <c r="W3269">
        <v>1</v>
      </c>
      <c r="X3269">
        <v>2026</v>
      </c>
      <c r="Y3269" t="s">
        <v>6239</v>
      </c>
      <c r="Z3269">
        <v>14</v>
      </c>
      <c r="AA3269" t="s">
        <v>6235</v>
      </c>
      <c r="AB3269">
        <v>217</v>
      </c>
      <c r="AC3269">
        <v>0.14324324324324325</v>
      </c>
      <c r="AD3269" t="s">
        <v>6233</v>
      </c>
      <c r="AE3269" t="s">
        <v>6234</v>
      </c>
    </row>
    <row r="3270" spans="1:31" x14ac:dyDescent="0.25">
      <c r="A3270" t="s">
        <v>4459</v>
      </c>
      <c r="B3270" s="1">
        <v>46091</v>
      </c>
      <c r="C3270">
        <v>0.96944444444444444</v>
      </c>
      <c r="D3270" t="s">
        <v>53</v>
      </c>
      <c r="E3270" t="s">
        <v>90</v>
      </c>
      <c r="F3270" t="s">
        <v>95</v>
      </c>
      <c r="G3270" t="s">
        <v>38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27</v>
      </c>
      <c r="O3270">
        <v>3</v>
      </c>
      <c r="P3270" t="s">
        <v>28</v>
      </c>
      <c r="Q3270" t="s">
        <v>29</v>
      </c>
      <c r="R3270">
        <v>29</v>
      </c>
      <c r="S3270" t="s">
        <v>131</v>
      </c>
      <c r="T3270" t="s">
        <v>58</v>
      </c>
      <c r="U3270" t="s">
        <v>4459</v>
      </c>
      <c r="V3270">
        <v>23</v>
      </c>
      <c r="W3270">
        <v>3</v>
      </c>
      <c r="X3270">
        <v>2026</v>
      </c>
      <c r="Y3270" t="s">
        <v>6239</v>
      </c>
      <c r="Z3270">
        <v>-2</v>
      </c>
      <c r="AA3270" t="s">
        <v>6229</v>
      </c>
      <c r="AB3270">
        <v>341</v>
      </c>
      <c r="AC3270">
        <v>7.4999999999999997E-2</v>
      </c>
      <c r="AD3270" t="s">
        <v>6240</v>
      </c>
      <c r="AE3270" t="s">
        <v>6236</v>
      </c>
    </row>
    <row r="3271" spans="1:31" x14ac:dyDescent="0.25">
      <c r="A3271" t="s">
        <v>4460</v>
      </c>
      <c r="B3271" s="1">
        <v>46046</v>
      </c>
      <c r="C3271">
        <v>0.72013888888888888</v>
      </c>
      <c r="D3271" t="s">
        <v>89</v>
      </c>
      <c r="E3271" t="s">
        <v>46</v>
      </c>
      <c r="F3271" t="s">
        <v>84</v>
      </c>
      <c r="G3271" t="s">
        <v>117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91</v>
      </c>
      <c r="O3271">
        <v>1</v>
      </c>
      <c r="P3271" t="s">
        <v>28</v>
      </c>
      <c r="Q3271" t="s">
        <v>29</v>
      </c>
      <c r="R3271">
        <v>23</v>
      </c>
      <c r="S3271" t="s">
        <v>64</v>
      </c>
      <c r="T3271" t="s">
        <v>58</v>
      </c>
      <c r="U3271" t="s">
        <v>4460</v>
      </c>
      <c r="V3271">
        <v>17</v>
      </c>
      <c r="W3271">
        <v>1</v>
      </c>
      <c r="X3271">
        <v>2026</v>
      </c>
      <c r="Y3271" t="s">
        <v>6232</v>
      </c>
      <c r="Z3271">
        <v>20</v>
      </c>
      <c r="AA3271" t="s">
        <v>6235</v>
      </c>
      <c r="AB3271">
        <v>865</v>
      </c>
      <c r="AC3271">
        <v>0.24</v>
      </c>
      <c r="AD3271" t="s">
        <v>6233</v>
      </c>
      <c r="AE3271" t="s">
        <v>6241</v>
      </c>
    </row>
    <row r="3272" spans="1:31" x14ac:dyDescent="0.25">
      <c r="A3272" t="s">
        <v>4461</v>
      </c>
      <c r="B3272" s="1">
        <v>46138</v>
      </c>
      <c r="C3272">
        <v>0.95</v>
      </c>
      <c r="D3272" t="s">
        <v>75</v>
      </c>
      <c r="E3272" t="s">
        <v>83</v>
      </c>
      <c r="F3272" t="s">
        <v>55</v>
      </c>
      <c r="G3272" t="s">
        <v>104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49</v>
      </c>
      <c r="O3272">
        <v>2</v>
      </c>
      <c r="P3272" t="s">
        <v>146</v>
      </c>
      <c r="Q3272" t="s">
        <v>29</v>
      </c>
      <c r="R3272">
        <v>44</v>
      </c>
      <c r="S3272" t="s">
        <v>170</v>
      </c>
      <c r="T3272" t="s">
        <v>58</v>
      </c>
      <c r="U3272" t="s">
        <v>4461</v>
      </c>
      <c r="V3272">
        <v>22</v>
      </c>
      <c r="W3272">
        <v>4</v>
      </c>
      <c r="X3272">
        <v>2026</v>
      </c>
      <c r="Y3272" t="s">
        <v>6239</v>
      </c>
      <c r="Z3272">
        <v>14</v>
      </c>
      <c r="AA3272" t="s">
        <v>6235</v>
      </c>
      <c r="AB3272">
        <v>151</v>
      </c>
      <c r="AC3272">
        <v>0.29183673469387755</v>
      </c>
      <c r="AD3272" t="s">
        <v>6233</v>
      </c>
      <c r="AE3272" t="s">
        <v>6231</v>
      </c>
    </row>
    <row r="3273" spans="1:31" x14ac:dyDescent="0.25">
      <c r="A3273" t="s">
        <v>4462</v>
      </c>
      <c r="B3273" s="1">
        <v>46098</v>
      </c>
      <c r="C3273">
        <v>0.79722222222222228</v>
      </c>
      <c r="D3273" t="s">
        <v>35</v>
      </c>
      <c r="E3273" t="s">
        <v>46</v>
      </c>
      <c r="F3273" t="s">
        <v>95</v>
      </c>
      <c r="G3273" t="s">
        <v>26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39</v>
      </c>
      <c r="O3273">
        <v>5</v>
      </c>
      <c r="P3273" t="s">
        <v>28</v>
      </c>
      <c r="Q3273" t="s">
        <v>29</v>
      </c>
      <c r="R3273">
        <v>20</v>
      </c>
      <c r="S3273" t="s">
        <v>131</v>
      </c>
      <c r="T3273" t="s">
        <v>41</v>
      </c>
      <c r="U3273" t="s">
        <v>4462</v>
      </c>
      <c r="V3273">
        <v>19</v>
      </c>
      <c r="W3273">
        <v>3</v>
      </c>
      <c r="X3273">
        <v>2026</v>
      </c>
      <c r="Y3273" t="s">
        <v>6232</v>
      </c>
      <c r="Z3273">
        <v>8</v>
      </c>
      <c r="AA3273" t="s">
        <v>6235</v>
      </c>
      <c r="AB3273">
        <v>563</v>
      </c>
      <c r="AC3273">
        <v>3.6842105263157891E-2</v>
      </c>
      <c r="AD3273" t="s">
        <v>6238</v>
      </c>
      <c r="AE3273" t="s">
        <v>6241</v>
      </c>
    </row>
    <row r="3274" spans="1:31" x14ac:dyDescent="0.25">
      <c r="A3274" t="s">
        <v>4463</v>
      </c>
      <c r="B3274" s="1">
        <v>46046</v>
      </c>
      <c r="C3274">
        <v>0.88749999999999996</v>
      </c>
      <c r="D3274" t="s">
        <v>53</v>
      </c>
      <c r="E3274" t="s">
        <v>139</v>
      </c>
      <c r="F3274" t="s">
        <v>166</v>
      </c>
      <c r="G3274" t="s">
        <v>48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91</v>
      </c>
      <c r="O3274">
        <v>2</v>
      </c>
      <c r="P3274" t="s">
        <v>28</v>
      </c>
      <c r="Q3274" t="s">
        <v>56</v>
      </c>
      <c r="R3274">
        <v>32</v>
      </c>
      <c r="S3274" t="s">
        <v>64</v>
      </c>
      <c r="T3274" t="s">
        <v>41</v>
      </c>
      <c r="U3274" t="s">
        <v>4463</v>
      </c>
      <c r="V3274">
        <v>21</v>
      </c>
      <c r="W3274">
        <v>1</v>
      </c>
      <c r="X3274">
        <v>2026</v>
      </c>
      <c r="Y3274" t="s">
        <v>6239</v>
      </c>
      <c r="Z3274">
        <v>17</v>
      </c>
      <c r="AA3274" t="s">
        <v>6235</v>
      </c>
      <c r="AB3274">
        <v>597</v>
      </c>
      <c r="AC3274">
        <v>8.8333333333333333E-2</v>
      </c>
      <c r="AD3274" t="s">
        <v>6233</v>
      </c>
      <c r="AE3274" t="s">
        <v>6236</v>
      </c>
    </row>
    <row r="3275" spans="1:31" x14ac:dyDescent="0.25">
      <c r="A3275" t="s">
        <v>4464</v>
      </c>
      <c r="B3275" s="1">
        <v>46130</v>
      </c>
      <c r="C3275">
        <v>0.6166666666666667</v>
      </c>
      <c r="D3275" t="s">
        <v>200</v>
      </c>
      <c r="E3275" t="s">
        <v>54</v>
      </c>
      <c r="F3275" t="s">
        <v>166</v>
      </c>
      <c r="G3275" t="s">
        <v>96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70</v>
      </c>
      <c r="O3275">
        <v>1</v>
      </c>
      <c r="P3275" t="s">
        <v>28</v>
      </c>
      <c r="Q3275" t="s">
        <v>56</v>
      </c>
      <c r="R3275">
        <v>55</v>
      </c>
      <c r="S3275" t="s">
        <v>64</v>
      </c>
      <c r="T3275" t="s">
        <v>85</v>
      </c>
      <c r="U3275" t="s">
        <v>4464</v>
      </c>
      <c r="V3275">
        <v>14</v>
      </c>
      <c r="W3275">
        <v>4</v>
      </c>
      <c r="X3275">
        <v>2026</v>
      </c>
      <c r="Y3275" t="s">
        <v>6237</v>
      </c>
      <c r="Z3275">
        <v>13</v>
      </c>
      <c r="AA3275" t="s">
        <v>6235</v>
      </c>
      <c r="AB3275">
        <v>1081</v>
      </c>
      <c r="AC3275">
        <v>3.8596491228070177E-2</v>
      </c>
      <c r="AD3275" t="s">
        <v>6233</v>
      </c>
      <c r="AE3275" t="s">
        <v>6234</v>
      </c>
    </row>
    <row r="3276" spans="1:31" x14ac:dyDescent="0.25">
      <c r="A3276" t="s">
        <v>4465</v>
      </c>
      <c r="B3276" s="1">
        <v>46086</v>
      </c>
      <c r="C3276">
        <v>0.70694444444444449</v>
      </c>
      <c r="D3276" t="s">
        <v>130</v>
      </c>
      <c r="E3276" t="s">
        <v>54</v>
      </c>
      <c r="F3276" t="s">
        <v>63</v>
      </c>
      <c r="G3276" t="s">
        <v>26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49</v>
      </c>
      <c r="O3276">
        <v>3</v>
      </c>
      <c r="P3276" t="s">
        <v>28</v>
      </c>
      <c r="Q3276" t="s">
        <v>56</v>
      </c>
      <c r="R3276">
        <v>59</v>
      </c>
      <c r="S3276" t="s">
        <v>71</v>
      </c>
      <c r="T3276" t="s">
        <v>58</v>
      </c>
      <c r="U3276" t="s">
        <v>4465</v>
      </c>
      <c r="V3276">
        <v>16</v>
      </c>
      <c r="W3276">
        <v>3</v>
      </c>
      <c r="X3276">
        <v>2026</v>
      </c>
      <c r="Y3276" t="s">
        <v>6232</v>
      </c>
      <c r="Z3276">
        <v>2</v>
      </c>
      <c r="AA3276" t="s">
        <v>6235</v>
      </c>
      <c r="AB3276">
        <v>609</v>
      </c>
      <c r="AC3276">
        <v>0.17222222222222222</v>
      </c>
      <c r="AD3276" t="s">
        <v>6240</v>
      </c>
      <c r="AE3276" t="s">
        <v>6234</v>
      </c>
    </row>
    <row r="3277" spans="1:31" x14ac:dyDescent="0.25">
      <c r="A3277" t="s">
        <v>4466</v>
      </c>
      <c r="B3277" s="1">
        <v>46187</v>
      </c>
      <c r="C3277">
        <v>0.86597222222222225</v>
      </c>
      <c r="D3277" t="s">
        <v>53</v>
      </c>
      <c r="E3277" t="s">
        <v>83</v>
      </c>
      <c r="F3277" t="s">
        <v>47</v>
      </c>
      <c r="G3277" t="s">
        <v>38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91</v>
      </c>
      <c r="O3277">
        <v>1</v>
      </c>
      <c r="P3277" t="s">
        <v>28</v>
      </c>
      <c r="Q3277" t="s">
        <v>56</v>
      </c>
      <c r="R3277">
        <v>35</v>
      </c>
      <c r="S3277" t="s">
        <v>170</v>
      </c>
      <c r="T3277" t="s">
        <v>41</v>
      </c>
      <c r="U3277" t="s">
        <v>4466</v>
      </c>
      <c r="V3277">
        <v>20</v>
      </c>
      <c r="W3277">
        <v>6</v>
      </c>
      <c r="X3277">
        <v>2026</v>
      </c>
      <c r="Y3277" t="s">
        <v>6239</v>
      </c>
      <c r="Z3277">
        <v>1</v>
      </c>
      <c r="AA3277" t="s">
        <v>6235</v>
      </c>
      <c r="AB3277">
        <v>377</v>
      </c>
      <c r="AC3277">
        <v>0.32307692307692309</v>
      </c>
      <c r="AD3277" t="s">
        <v>6233</v>
      </c>
      <c r="AE3277" t="s">
        <v>6236</v>
      </c>
    </row>
    <row r="3278" spans="1:31" x14ac:dyDescent="0.25">
      <c r="A3278" t="s">
        <v>4467</v>
      </c>
      <c r="B3278" s="1">
        <v>46172</v>
      </c>
      <c r="C3278">
        <v>0.94305555555555554</v>
      </c>
      <c r="D3278" t="s">
        <v>23</v>
      </c>
      <c r="E3278" t="s">
        <v>54</v>
      </c>
      <c r="F3278" t="s">
        <v>69</v>
      </c>
      <c r="G3278" t="s">
        <v>26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39</v>
      </c>
      <c r="O3278">
        <v>5</v>
      </c>
      <c r="P3278" t="s">
        <v>28</v>
      </c>
      <c r="Q3278" t="s">
        <v>56</v>
      </c>
      <c r="R3278">
        <v>19</v>
      </c>
      <c r="S3278" t="s">
        <v>64</v>
      </c>
      <c r="T3278" t="s">
        <v>58</v>
      </c>
      <c r="U3278" t="s">
        <v>4467</v>
      </c>
      <c r="V3278">
        <v>22</v>
      </c>
      <c r="W3278">
        <v>5</v>
      </c>
      <c r="X3278">
        <v>2026</v>
      </c>
      <c r="Y3278" t="s">
        <v>6239</v>
      </c>
      <c r="Z3278">
        <v>-3</v>
      </c>
      <c r="AA3278" t="s">
        <v>6229</v>
      </c>
      <c r="AB3278">
        <v>589</v>
      </c>
      <c r="AC3278">
        <v>0.29285714285714287</v>
      </c>
      <c r="AD3278" t="s">
        <v>6238</v>
      </c>
      <c r="AE3278" t="s">
        <v>6241</v>
      </c>
    </row>
    <row r="3279" spans="1:31" x14ac:dyDescent="0.25">
      <c r="A3279" t="s">
        <v>4468</v>
      </c>
      <c r="B3279" s="1">
        <v>46151</v>
      </c>
      <c r="C3279">
        <v>0.49027777777777776</v>
      </c>
      <c r="D3279" t="s">
        <v>296</v>
      </c>
      <c r="E3279" t="s">
        <v>100</v>
      </c>
      <c r="F3279" t="s">
        <v>37</v>
      </c>
      <c r="G3279" t="s">
        <v>38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70</v>
      </c>
      <c r="O3279">
        <v>2</v>
      </c>
      <c r="P3279" t="s">
        <v>28</v>
      </c>
      <c r="Q3279" t="s">
        <v>29</v>
      </c>
      <c r="R3279">
        <v>24</v>
      </c>
      <c r="S3279" t="s">
        <v>64</v>
      </c>
      <c r="T3279" t="s">
        <v>58</v>
      </c>
      <c r="U3279" t="s">
        <v>4468</v>
      </c>
      <c r="V3279">
        <v>11</v>
      </c>
      <c r="W3279">
        <v>5</v>
      </c>
      <c r="X3279">
        <v>2026</v>
      </c>
      <c r="Y3279" t="s">
        <v>6237</v>
      </c>
      <c r="Z3279">
        <v>1</v>
      </c>
      <c r="AA3279" t="s">
        <v>6235</v>
      </c>
      <c r="AB3279">
        <v>562</v>
      </c>
      <c r="AC3279">
        <v>0.12558139534883722</v>
      </c>
      <c r="AD3279" t="s">
        <v>6233</v>
      </c>
      <c r="AE3279" t="s">
        <v>6241</v>
      </c>
    </row>
    <row r="3280" spans="1:31" x14ac:dyDescent="0.25">
      <c r="A3280" t="s">
        <v>4469</v>
      </c>
      <c r="B3280" s="1">
        <v>46162</v>
      </c>
      <c r="C3280">
        <v>0.99583333333333335</v>
      </c>
      <c r="D3280" t="s">
        <v>23</v>
      </c>
      <c r="E3280" t="s">
        <v>159</v>
      </c>
      <c r="F3280" t="s">
        <v>95</v>
      </c>
      <c r="G3280" t="s">
        <v>48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91</v>
      </c>
      <c r="O3280">
        <v>1</v>
      </c>
      <c r="P3280" t="s">
        <v>28</v>
      </c>
      <c r="Q3280" t="s">
        <v>56</v>
      </c>
      <c r="R3280">
        <v>19</v>
      </c>
      <c r="S3280" t="s">
        <v>40</v>
      </c>
      <c r="T3280" t="s">
        <v>58</v>
      </c>
      <c r="U3280" t="s">
        <v>4469</v>
      </c>
      <c r="V3280">
        <v>23</v>
      </c>
      <c r="W3280">
        <v>5</v>
      </c>
      <c r="X3280">
        <v>2026</v>
      </c>
      <c r="Y3280" t="s">
        <v>6239</v>
      </c>
      <c r="Z3280">
        <v>0</v>
      </c>
      <c r="AA3280" t="s">
        <v>6229</v>
      </c>
      <c r="AB3280">
        <v>879</v>
      </c>
      <c r="AC3280">
        <v>0.33714285714285719</v>
      </c>
      <c r="AD3280" t="s">
        <v>6233</v>
      </c>
      <c r="AE3280" t="s">
        <v>6241</v>
      </c>
    </row>
    <row r="3281" spans="1:31" x14ac:dyDescent="0.25">
      <c r="A3281" t="s">
        <v>4470</v>
      </c>
      <c r="B3281" s="1">
        <v>46117</v>
      </c>
      <c r="C3281">
        <v>0.38958333333333334</v>
      </c>
      <c r="D3281" t="s">
        <v>75</v>
      </c>
      <c r="E3281" t="s">
        <v>83</v>
      </c>
      <c r="F3281" t="s">
        <v>84</v>
      </c>
      <c r="G3281" t="s">
        <v>48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27</v>
      </c>
      <c r="O3281">
        <v>4</v>
      </c>
      <c r="P3281" t="s">
        <v>28</v>
      </c>
      <c r="Q3281" t="s">
        <v>29</v>
      </c>
      <c r="R3281">
        <v>60</v>
      </c>
      <c r="S3281" t="s">
        <v>170</v>
      </c>
      <c r="T3281" t="s">
        <v>31</v>
      </c>
      <c r="U3281" t="s">
        <v>4470</v>
      </c>
      <c r="V3281">
        <v>9</v>
      </c>
      <c r="W3281">
        <v>4</v>
      </c>
      <c r="X3281">
        <v>2026</v>
      </c>
      <c r="Y3281" t="s">
        <v>6228</v>
      </c>
      <c r="Z3281">
        <v>4</v>
      </c>
      <c r="AA3281" t="s">
        <v>6235</v>
      </c>
      <c r="AB3281">
        <v>501</v>
      </c>
      <c r="AC3281">
        <v>0.32608695652173914</v>
      </c>
      <c r="AD3281" t="s">
        <v>6230</v>
      </c>
      <c r="AE3281" t="s">
        <v>6234</v>
      </c>
    </row>
    <row r="3282" spans="1:31" x14ac:dyDescent="0.25">
      <c r="A3282" t="s">
        <v>4471</v>
      </c>
      <c r="B3282" s="1">
        <v>46030</v>
      </c>
      <c r="C3282">
        <v>0.76249999999999996</v>
      </c>
      <c r="D3282" t="s">
        <v>130</v>
      </c>
      <c r="E3282" t="s">
        <v>24</v>
      </c>
      <c r="F3282" t="s">
        <v>76</v>
      </c>
      <c r="G3282" t="s">
        <v>38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91</v>
      </c>
      <c r="O3282">
        <v>4</v>
      </c>
      <c r="P3282" t="s">
        <v>28</v>
      </c>
      <c r="Q3282" t="s">
        <v>29</v>
      </c>
      <c r="R3282">
        <v>28</v>
      </c>
      <c r="S3282" t="s">
        <v>71</v>
      </c>
      <c r="T3282" t="s">
        <v>41</v>
      </c>
      <c r="U3282" t="s">
        <v>4471</v>
      </c>
      <c r="V3282">
        <v>18</v>
      </c>
      <c r="W3282">
        <v>1</v>
      </c>
      <c r="X3282">
        <v>2026</v>
      </c>
      <c r="Y3282" t="s">
        <v>6232</v>
      </c>
      <c r="Z3282">
        <v>18</v>
      </c>
      <c r="AA3282" t="s">
        <v>6235</v>
      </c>
      <c r="AB3282">
        <v>337</v>
      </c>
      <c r="AC3282">
        <v>0.30434782608695654</v>
      </c>
      <c r="AD3282" t="s">
        <v>6230</v>
      </c>
      <c r="AE3282" t="s">
        <v>6236</v>
      </c>
    </row>
    <row r="3283" spans="1:31" x14ac:dyDescent="0.25">
      <c r="A3283" t="s">
        <v>4472</v>
      </c>
      <c r="B3283" s="1">
        <v>46082</v>
      </c>
      <c r="C3283">
        <v>0.92083333333333328</v>
      </c>
      <c r="D3283" t="s">
        <v>62</v>
      </c>
      <c r="E3283" t="s">
        <v>36</v>
      </c>
      <c r="F3283" t="s">
        <v>69</v>
      </c>
      <c r="G3283" t="s">
        <v>104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27</v>
      </c>
      <c r="O3283">
        <v>1</v>
      </c>
      <c r="P3283" t="s">
        <v>28</v>
      </c>
      <c r="Q3283" t="s">
        <v>56</v>
      </c>
      <c r="R3283">
        <v>37</v>
      </c>
      <c r="S3283" t="s">
        <v>170</v>
      </c>
      <c r="T3283" t="s">
        <v>58</v>
      </c>
      <c r="U3283" t="s">
        <v>4472</v>
      </c>
      <c r="V3283">
        <v>22</v>
      </c>
      <c r="W3283">
        <v>3</v>
      </c>
      <c r="X3283">
        <v>2026</v>
      </c>
      <c r="Y3283" t="s">
        <v>6239</v>
      </c>
      <c r="Z3283">
        <v>0</v>
      </c>
      <c r="AA3283" t="s">
        <v>6229</v>
      </c>
      <c r="AB3283">
        <v>1061</v>
      </c>
      <c r="AC3283">
        <v>9.0322580645161285E-2</v>
      </c>
      <c r="AD3283" t="s">
        <v>6233</v>
      </c>
      <c r="AE3283" t="s">
        <v>6231</v>
      </c>
    </row>
    <row r="3284" spans="1:31" x14ac:dyDescent="0.25">
      <c r="A3284" t="s">
        <v>4473</v>
      </c>
      <c r="B3284" s="1">
        <v>46181</v>
      </c>
      <c r="C3284">
        <v>0.77222222222222225</v>
      </c>
      <c r="D3284" t="s">
        <v>23</v>
      </c>
      <c r="E3284" t="s">
        <v>90</v>
      </c>
      <c r="F3284" t="s">
        <v>166</v>
      </c>
      <c r="G3284" t="s">
        <v>26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70</v>
      </c>
      <c r="O3284">
        <v>1</v>
      </c>
      <c r="P3284" t="s">
        <v>28</v>
      </c>
      <c r="Q3284" t="s">
        <v>29</v>
      </c>
      <c r="R3284">
        <v>31</v>
      </c>
      <c r="S3284" t="s">
        <v>57</v>
      </c>
      <c r="T3284" t="s">
        <v>41</v>
      </c>
      <c r="U3284" t="s">
        <v>4473</v>
      </c>
      <c r="V3284">
        <v>18</v>
      </c>
      <c r="W3284">
        <v>6</v>
      </c>
      <c r="X3284">
        <v>2026</v>
      </c>
      <c r="Y3284" t="s">
        <v>6232</v>
      </c>
      <c r="Z3284">
        <v>14</v>
      </c>
      <c r="AA3284" t="s">
        <v>6235</v>
      </c>
      <c r="AB3284">
        <v>169</v>
      </c>
      <c r="AC3284">
        <v>0.28800000000000003</v>
      </c>
      <c r="AD3284" t="s">
        <v>6233</v>
      </c>
      <c r="AE3284" t="s">
        <v>6236</v>
      </c>
    </row>
    <row r="3285" spans="1:31" x14ac:dyDescent="0.25">
      <c r="A3285" t="s">
        <v>4474</v>
      </c>
      <c r="B3285" s="1">
        <v>46167</v>
      </c>
      <c r="C3285">
        <v>0.5493055555555556</v>
      </c>
      <c r="D3285" t="s">
        <v>99</v>
      </c>
      <c r="E3285" t="s">
        <v>159</v>
      </c>
      <c r="F3285" t="s">
        <v>55</v>
      </c>
      <c r="G3285" t="s">
        <v>117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70</v>
      </c>
      <c r="O3285">
        <v>5</v>
      </c>
      <c r="P3285" t="s">
        <v>28</v>
      </c>
      <c r="Q3285" t="s">
        <v>29</v>
      </c>
      <c r="R3285">
        <v>20</v>
      </c>
      <c r="S3285" t="s">
        <v>57</v>
      </c>
      <c r="T3285" t="s">
        <v>85</v>
      </c>
      <c r="U3285" t="s">
        <v>4474</v>
      </c>
      <c r="V3285">
        <v>13</v>
      </c>
      <c r="W3285">
        <v>5</v>
      </c>
      <c r="X3285">
        <v>2026</v>
      </c>
      <c r="Y3285" t="s">
        <v>6237</v>
      </c>
      <c r="Z3285">
        <v>12</v>
      </c>
      <c r="AA3285" t="s">
        <v>6235</v>
      </c>
      <c r="AB3285">
        <v>572</v>
      </c>
      <c r="AC3285">
        <v>4.5454545454545456E-2</v>
      </c>
      <c r="AD3285" t="s">
        <v>6238</v>
      </c>
      <c r="AE3285" t="s">
        <v>6241</v>
      </c>
    </row>
    <row r="3286" spans="1:31" x14ac:dyDescent="0.25">
      <c r="A3286" t="s">
        <v>4475</v>
      </c>
      <c r="B3286" s="1">
        <v>46026</v>
      </c>
      <c r="C3286">
        <v>0.48680555555555555</v>
      </c>
      <c r="D3286" t="s">
        <v>45</v>
      </c>
      <c r="E3286" t="s">
        <v>83</v>
      </c>
      <c r="F3286" t="s">
        <v>69</v>
      </c>
      <c r="G3286" t="s">
        <v>104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70</v>
      </c>
      <c r="O3286">
        <v>4</v>
      </c>
      <c r="P3286" t="s">
        <v>28</v>
      </c>
      <c r="Q3286" t="s">
        <v>56</v>
      </c>
      <c r="R3286">
        <v>28</v>
      </c>
      <c r="S3286" t="s">
        <v>170</v>
      </c>
      <c r="T3286" t="s">
        <v>58</v>
      </c>
      <c r="U3286" t="s">
        <v>4475</v>
      </c>
      <c r="V3286">
        <v>11</v>
      </c>
      <c r="W3286">
        <v>1</v>
      </c>
      <c r="X3286">
        <v>2026</v>
      </c>
      <c r="Y3286" t="s">
        <v>6237</v>
      </c>
      <c r="Z3286">
        <v>19</v>
      </c>
      <c r="AA3286" t="s">
        <v>6235</v>
      </c>
      <c r="AB3286">
        <v>1153</v>
      </c>
      <c r="AC3286">
        <v>0.12222222222222222</v>
      </c>
      <c r="AD3286" t="s">
        <v>6230</v>
      </c>
      <c r="AE3286" t="s">
        <v>6236</v>
      </c>
    </row>
    <row r="3287" spans="1:31" x14ac:dyDescent="0.25">
      <c r="A3287" t="s">
        <v>4476</v>
      </c>
      <c r="B3287" s="1">
        <v>46051</v>
      </c>
      <c r="C3287">
        <v>0.82499999999999996</v>
      </c>
      <c r="D3287" t="s">
        <v>116</v>
      </c>
      <c r="E3287" t="s">
        <v>90</v>
      </c>
      <c r="F3287" t="s">
        <v>25</v>
      </c>
      <c r="G3287" t="s">
        <v>96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70</v>
      </c>
      <c r="O3287">
        <v>2</v>
      </c>
      <c r="P3287" t="s">
        <v>28</v>
      </c>
      <c r="Q3287" t="s">
        <v>56</v>
      </c>
      <c r="R3287">
        <v>50</v>
      </c>
      <c r="S3287" t="s">
        <v>71</v>
      </c>
      <c r="T3287" t="s">
        <v>41</v>
      </c>
      <c r="U3287" t="s">
        <v>4476</v>
      </c>
      <c r="V3287">
        <v>19</v>
      </c>
      <c r="W3287">
        <v>1</v>
      </c>
      <c r="X3287">
        <v>2026</v>
      </c>
      <c r="Y3287" t="s">
        <v>6232</v>
      </c>
      <c r="Z3287">
        <v>0</v>
      </c>
      <c r="AA3287" t="s">
        <v>6229</v>
      </c>
      <c r="AB3287">
        <v>120</v>
      </c>
      <c r="AC3287">
        <v>0.20357142857142857</v>
      </c>
      <c r="AD3287" t="s">
        <v>6233</v>
      </c>
      <c r="AE3287" t="s">
        <v>6234</v>
      </c>
    </row>
    <row r="3288" spans="1:31" x14ac:dyDescent="0.25">
      <c r="A3288" t="s">
        <v>4477</v>
      </c>
      <c r="B3288" s="1">
        <v>46143</v>
      </c>
      <c r="C3288">
        <v>0.62013888888888891</v>
      </c>
      <c r="D3288" t="s">
        <v>75</v>
      </c>
      <c r="E3288" t="s">
        <v>100</v>
      </c>
      <c r="F3288" t="s">
        <v>95</v>
      </c>
      <c r="G3288" t="s">
        <v>26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91</v>
      </c>
      <c r="O3288">
        <v>2</v>
      </c>
      <c r="P3288" t="s">
        <v>28</v>
      </c>
      <c r="Q3288" t="s">
        <v>29</v>
      </c>
      <c r="R3288">
        <v>37</v>
      </c>
      <c r="S3288" t="s">
        <v>30</v>
      </c>
      <c r="T3288" t="s">
        <v>85</v>
      </c>
      <c r="U3288" t="s">
        <v>4477</v>
      </c>
      <c r="V3288">
        <v>14</v>
      </c>
      <c r="W3288">
        <v>5</v>
      </c>
      <c r="X3288">
        <v>2026</v>
      </c>
      <c r="Y3288" t="s">
        <v>6237</v>
      </c>
      <c r="Z3288">
        <v>3</v>
      </c>
      <c r="AA3288" t="s">
        <v>6235</v>
      </c>
      <c r="AB3288">
        <v>797</v>
      </c>
      <c r="AC3288">
        <v>0.41470588235294115</v>
      </c>
      <c r="AD3288" t="s">
        <v>6233</v>
      </c>
      <c r="AE3288" t="s">
        <v>6231</v>
      </c>
    </row>
    <row r="3289" spans="1:31" x14ac:dyDescent="0.25">
      <c r="A3289" t="s">
        <v>4478</v>
      </c>
      <c r="B3289" s="1">
        <v>46138</v>
      </c>
      <c r="C3289">
        <v>0.51388888888888884</v>
      </c>
      <c r="D3289" t="s">
        <v>68</v>
      </c>
      <c r="E3289" t="s">
        <v>36</v>
      </c>
      <c r="F3289" t="s">
        <v>76</v>
      </c>
      <c r="G3289" t="s">
        <v>26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39</v>
      </c>
      <c r="O3289">
        <v>1</v>
      </c>
      <c r="P3289" t="s">
        <v>28</v>
      </c>
      <c r="Q3289" t="s">
        <v>56</v>
      </c>
      <c r="R3289">
        <v>18</v>
      </c>
      <c r="S3289" t="s">
        <v>170</v>
      </c>
      <c r="T3289" t="s">
        <v>85</v>
      </c>
      <c r="U3289" t="s">
        <v>4478</v>
      </c>
      <c r="V3289">
        <v>12</v>
      </c>
      <c r="W3289">
        <v>4</v>
      </c>
      <c r="X3289">
        <v>2026</v>
      </c>
      <c r="Y3289" t="s">
        <v>6237</v>
      </c>
      <c r="Z3289">
        <v>-2</v>
      </c>
      <c r="AA3289" t="s">
        <v>6229</v>
      </c>
      <c r="AB3289">
        <v>1044</v>
      </c>
      <c r="AC3289">
        <v>0.12812499999999999</v>
      </c>
      <c r="AD3289" t="s">
        <v>6233</v>
      </c>
      <c r="AE3289" t="s">
        <v>6241</v>
      </c>
    </row>
    <row r="3290" spans="1:31" x14ac:dyDescent="0.25">
      <c r="A3290" t="s">
        <v>4479</v>
      </c>
      <c r="B3290" s="1">
        <v>46117</v>
      </c>
      <c r="C3290">
        <v>0.93888888888888888</v>
      </c>
      <c r="D3290" t="s">
        <v>296</v>
      </c>
      <c r="E3290" t="s">
        <v>46</v>
      </c>
      <c r="F3290" t="s">
        <v>47</v>
      </c>
      <c r="G3290" t="s">
        <v>96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49</v>
      </c>
      <c r="O3290">
        <v>2</v>
      </c>
      <c r="P3290" t="s">
        <v>28</v>
      </c>
      <c r="Q3290" t="s">
        <v>56</v>
      </c>
      <c r="R3290">
        <v>47</v>
      </c>
      <c r="S3290" t="s">
        <v>170</v>
      </c>
      <c r="T3290" t="s">
        <v>58</v>
      </c>
      <c r="U3290" t="s">
        <v>4479</v>
      </c>
      <c r="V3290">
        <v>22</v>
      </c>
      <c r="W3290">
        <v>4</v>
      </c>
      <c r="X3290">
        <v>2026</v>
      </c>
      <c r="Y3290" t="s">
        <v>6239</v>
      </c>
      <c r="Z3290">
        <v>-4</v>
      </c>
      <c r="AA3290" t="s">
        <v>6229</v>
      </c>
      <c r="AB3290">
        <v>823</v>
      </c>
      <c r="AC3290">
        <v>0.41200000000000003</v>
      </c>
      <c r="AD3290" t="s">
        <v>6233</v>
      </c>
      <c r="AE3290" t="s">
        <v>6234</v>
      </c>
    </row>
    <row r="3291" spans="1:31" x14ac:dyDescent="0.25">
      <c r="A3291" t="s">
        <v>4480</v>
      </c>
      <c r="B3291" s="1">
        <v>46036</v>
      </c>
      <c r="C3291">
        <v>0.55208333333333337</v>
      </c>
      <c r="D3291" t="s">
        <v>35</v>
      </c>
      <c r="E3291" t="s">
        <v>54</v>
      </c>
      <c r="F3291" t="s">
        <v>55</v>
      </c>
      <c r="G3291" t="s">
        <v>96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27</v>
      </c>
      <c r="O3291">
        <v>1</v>
      </c>
      <c r="P3291" t="s">
        <v>28</v>
      </c>
      <c r="Q3291" t="s">
        <v>56</v>
      </c>
      <c r="R3291">
        <v>42</v>
      </c>
      <c r="S3291" t="s">
        <v>40</v>
      </c>
      <c r="T3291" t="s">
        <v>85</v>
      </c>
      <c r="U3291" t="s">
        <v>4480</v>
      </c>
      <c r="V3291">
        <v>13</v>
      </c>
      <c r="W3291">
        <v>1</v>
      </c>
      <c r="X3291">
        <v>2026</v>
      </c>
      <c r="Y3291" t="s">
        <v>6237</v>
      </c>
      <c r="Z3291">
        <v>5</v>
      </c>
      <c r="AA3291" t="s">
        <v>6235</v>
      </c>
      <c r="AB3291">
        <v>546</v>
      </c>
      <c r="AC3291">
        <v>0.37368421052631579</v>
      </c>
      <c r="AD3291" t="s">
        <v>6233</v>
      </c>
      <c r="AE3291" t="s">
        <v>6231</v>
      </c>
    </row>
    <row r="3292" spans="1:31" x14ac:dyDescent="0.25">
      <c r="A3292" t="s">
        <v>4481</v>
      </c>
      <c r="B3292" s="1">
        <v>46184</v>
      </c>
      <c r="C3292">
        <v>0.69652777777777775</v>
      </c>
      <c r="D3292" t="s">
        <v>35</v>
      </c>
      <c r="E3292" t="s">
        <v>159</v>
      </c>
      <c r="F3292" t="s">
        <v>55</v>
      </c>
      <c r="G3292" t="s">
        <v>48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39</v>
      </c>
      <c r="O3292">
        <v>3</v>
      </c>
      <c r="P3292" t="s">
        <v>28</v>
      </c>
      <c r="Q3292" t="s">
        <v>56</v>
      </c>
      <c r="R3292">
        <v>38</v>
      </c>
      <c r="S3292" t="s">
        <v>71</v>
      </c>
      <c r="T3292" t="s">
        <v>58</v>
      </c>
      <c r="U3292" t="s">
        <v>4481</v>
      </c>
      <c r="V3292">
        <v>16</v>
      </c>
      <c r="W3292">
        <v>6</v>
      </c>
      <c r="X3292">
        <v>2026</v>
      </c>
      <c r="Y3292" t="s">
        <v>6232</v>
      </c>
      <c r="Z3292">
        <v>14</v>
      </c>
      <c r="AA3292" t="s">
        <v>6235</v>
      </c>
      <c r="AB3292">
        <v>735</v>
      </c>
      <c r="AC3292">
        <v>0.18863636363636366</v>
      </c>
      <c r="AD3292" t="s">
        <v>6240</v>
      </c>
      <c r="AE3292" t="s">
        <v>6231</v>
      </c>
    </row>
    <row r="3293" spans="1:31" x14ac:dyDescent="0.25">
      <c r="A3293" t="s">
        <v>4482</v>
      </c>
      <c r="B3293" s="1">
        <v>46084</v>
      </c>
      <c r="C3293">
        <v>0.61388888888888893</v>
      </c>
      <c r="D3293" t="s">
        <v>53</v>
      </c>
      <c r="E3293" t="s">
        <v>24</v>
      </c>
      <c r="F3293" t="s">
        <v>69</v>
      </c>
      <c r="G3293" t="s">
        <v>48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27</v>
      </c>
      <c r="O3293">
        <v>5</v>
      </c>
      <c r="P3293" t="s">
        <v>28</v>
      </c>
      <c r="Q3293" t="s">
        <v>29</v>
      </c>
      <c r="R3293">
        <v>46</v>
      </c>
      <c r="S3293" t="s">
        <v>131</v>
      </c>
      <c r="T3293" t="s">
        <v>85</v>
      </c>
      <c r="U3293" t="s">
        <v>4482</v>
      </c>
      <c r="V3293">
        <v>14</v>
      </c>
      <c r="W3293">
        <v>3</v>
      </c>
      <c r="X3293">
        <v>2026</v>
      </c>
      <c r="Y3293" t="s">
        <v>6237</v>
      </c>
      <c r="Z3293">
        <v>0</v>
      </c>
      <c r="AA3293" t="s">
        <v>6229</v>
      </c>
      <c r="AB3293">
        <v>32</v>
      </c>
      <c r="AC3293">
        <v>9.7142857142857142E-2</v>
      </c>
      <c r="AD3293" t="s">
        <v>6238</v>
      </c>
      <c r="AE3293" t="s">
        <v>6234</v>
      </c>
    </row>
    <row r="3294" spans="1:31" x14ac:dyDescent="0.25">
      <c r="A3294" t="s">
        <v>4483</v>
      </c>
      <c r="B3294" s="1">
        <v>46180</v>
      </c>
      <c r="C3294">
        <v>0.88541666666666663</v>
      </c>
      <c r="D3294" t="s">
        <v>89</v>
      </c>
      <c r="E3294" t="s">
        <v>46</v>
      </c>
      <c r="F3294" t="s">
        <v>166</v>
      </c>
      <c r="G3294" t="s">
        <v>104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70</v>
      </c>
      <c r="O3294">
        <v>3</v>
      </c>
      <c r="P3294" t="s">
        <v>28</v>
      </c>
      <c r="Q3294" t="s">
        <v>56</v>
      </c>
      <c r="R3294">
        <v>54</v>
      </c>
      <c r="S3294" t="s">
        <v>170</v>
      </c>
      <c r="T3294" t="s">
        <v>41</v>
      </c>
      <c r="U3294" t="s">
        <v>4483</v>
      </c>
      <c r="V3294">
        <v>21</v>
      </c>
      <c r="W3294">
        <v>6</v>
      </c>
      <c r="X3294">
        <v>2026</v>
      </c>
      <c r="Y3294" t="s">
        <v>6239</v>
      </c>
      <c r="Z3294">
        <v>16</v>
      </c>
      <c r="AA3294" t="s">
        <v>6235</v>
      </c>
      <c r="AB3294">
        <v>1054</v>
      </c>
      <c r="AC3294">
        <v>0.33111111111111113</v>
      </c>
      <c r="AD3294" t="s">
        <v>6240</v>
      </c>
      <c r="AE3294" t="s">
        <v>6234</v>
      </c>
    </row>
    <row r="3295" spans="1:31" x14ac:dyDescent="0.25">
      <c r="A3295" t="s">
        <v>4484</v>
      </c>
      <c r="B3295" s="1">
        <v>46099</v>
      </c>
      <c r="C3295">
        <v>0.62847222222222221</v>
      </c>
      <c r="D3295" t="s">
        <v>145</v>
      </c>
      <c r="E3295" t="s">
        <v>46</v>
      </c>
      <c r="F3295" t="s">
        <v>166</v>
      </c>
      <c r="G3295" t="s">
        <v>38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91</v>
      </c>
      <c r="O3295">
        <v>1</v>
      </c>
      <c r="P3295" t="s">
        <v>28</v>
      </c>
      <c r="Q3295" t="s">
        <v>56</v>
      </c>
      <c r="R3295">
        <v>53</v>
      </c>
      <c r="S3295" t="s">
        <v>40</v>
      </c>
      <c r="T3295" t="s">
        <v>58</v>
      </c>
      <c r="U3295" t="s">
        <v>4484</v>
      </c>
      <c r="V3295">
        <v>15</v>
      </c>
      <c r="W3295">
        <v>3</v>
      </c>
      <c r="X3295">
        <v>2026</v>
      </c>
      <c r="Y3295" t="s">
        <v>6232</v>
      </c>
      <c r="Z3295">
        <v>-5</v>
      </c>
      <c r="AA3295" t="s">
        <v>6229</v>
      </c>
      <c r="AB3295">
        <v>891</v>
      </c>
      <c r="AC3295">
        <v>0.31562499999999999</v>
      </c>
      <c r="AD3295" t="s">
        <v>6233</v>
      </c>
      <c r="AE3295" t="s">
        <v>6234</v>
      </c>
    </row>
    <row r="3296" spans="1:31" x14ac:dyDescent="0.25">
      <c r="A3296" t="s">
        <v>4486</v>
      </c>
      <c r="B3296" s="1">
        <v>46127</v>
      </c>
      <c r="C3296">
        <v>0.94861111111111107</v>
      </c>
      <c r="D3296" t="s">
        <v>89</v>
      </c>
      <c r="E3296" t="s">
        <v>90</v>
      </c>
      <c r="F3296" t="s">
        <v>95</v>
      </c>
      <c r="G3296" t="s">
        <v>96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49</v>
      </c>
      <c r="O3296">
        <v>1</v>
      </c>
      <c r="P3296" t="s">
        <v>28</v>
      </c>
      <c r="Q3296" t="s">
        <v>29</v>
      </c>
      <c r="R3296">
        <v>55</v>
      </c>
      <c r="S3296" t="s">
        <v>40</v>
      </c>
      <c r="T3296" t="s">
        <v>58</v>
      </c>
      <c r="U3296" t="s">
        <v>4486</v>
      </c>
      <c r="V3296">
        <v>22</v>
      </c>
      <c r="W3296">
        <v>4</v>
      </c>
      <c r="X3296">
        <v>2026</v>
      </c>
      <c r="Y3296" t="s">
        <v>6239</v>
      </c>
      <c r="Z3296">
        <v>12</v>
      </c>
      <c r="AA3296" t="s">
        <v>6235</v>
      </c>
      <c r="AB3296">
        <v>734</v>
      </c>
      <c r="AC3296">
        <v>0.2723404255319149</v>
      </c>
      <c r="AD3296" t="s">
        <v>6233</v>
      </c>
      <c r="AE3296" t="s">
        <v>6234</v>
      </c>
    </row>
    <row r="3297" spans="1:31" x14ac:dyDescent="0.25">
      <c r="A3297" t="s">
        <v>4487</v>
      </c>
      <c r="B3297" s="1">
        <v>46104</v>
      </c>
      <c r="C3297">
        <v>0.87777777777777777</v>
      </c>
      <c r="D3297" t="s">
        <v>68</v>
      </c>
      <c r="E3297" t="s">
        <v>139</v>
      </c>
      <c r="F3297" t="s">
        <v>47</v>
      </c>
      <c r="G3297" t="s">
        <v>38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70</v>
      </c>
      <c r="O3297">
        <v>5</v>
      </c>
      <c r="P3297" t="s">
        <v>28</v>
      </c>
      <c r="Q3297" t="s">
        <v>56</v>
      </c>
      <c r="R3297">
        <v>47</v>
      </c>
      <c r="S3297" t="s">
        <v>57</v>
      </c>
      <c r="T3297" t="s">
        <v>41</v>
      </c>
      <c r="U3297" t="s">
        <v>4487</v>
      </c>
      <c r="V3297">
        <v>21</v>
      </c>
      <c r="W3297">
        <v>3</v>
      </c>
      <c r="X3297">
        <v>2026</v>
      </c>
      <c r="Y3297" t="s">
        <v>6239</v>
      </c>
      <c r="Z3297">
        <v>-5</v>
      </c>
      <c r="AA3297" t="s">
        <v>6229</v>
      </c>
      <c r="AB3297">
        <v>612</v>
      </c>
      <c r="AC3297">
        <v>0.14499999999999999</v>
      </c>
      <c r="AD3297" t="s">
        <v>6238</v>
      </c>
      <c r="AE3297" t="s">
        <v>6234</v>
      </c>
    </row>
    <row r="3298" spans="1:31" x14ac:dyDescent="0.25">
      <c r="A3298" t="s">
        <v>4488</v>
      </c>
      <c r="B3298" s="1">
        <v>46137</v>
      </c>
      <c r="C3298">
        <v>0.85763888888888884</v>
      </c>
      <c r="D3298" t="s">
        <v>200</v>
      </c>
      <c r="E3298" t="s">
        <v>24</v>
      </c>
      <c r="F3298" t="s">
        <v>25</v>
      </c>
      <c r="G3298" t="s">
        <v>96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91</v>
      </c>
      <c r="O3298">
        <v>2</v>
      </c>
      <c r="P3298" t="s">
        <v>28</v>
      </c>
      <c r="Q3298" t="s">
        <v>56</v>
      </c>
      <c r="R3298">
        <v>37</v>
      </c>
      <c r="S3298" t="s">
        <v>64</v>
      </c>
      <c r="T3298" t="s">
        <v>41</v>
      </c>
      <c r="U3298" t="s">
        <v>4488</v>
      </c>
      <c r="V3298">
        <v>20</v>
      </c>
      <c r="W3298">
        <v>4</v>
      </c>
      <c r="X3298">
        <v>2026</v>
      </c>
      <c r="Y3298" t="s">
        <v>6239</v>
      </c>
      <c r="Z3298">
        <v>2</v>
      </c>
      <c r="AA3298" t="s">
        <v>6235</v>
      </c>
      <c r="AB3298">
        <v>249</v>
      </c>
      <c r="AC3298">
        <v>3.255813953488372E-2</v>
      </c>
      <c r="AD3298" t="s">
        <v>6233</v>
      </c>
      <c r="AE3298" t="s">
        <v>6231</v>
      </c>
    </row>
    <row r="3299" spans="1:31" x14ac:dyDescent="0.25">
      <c r="A3299" t="s">
        <v>4489</v>
      </c>
      <c r="B3299" s="1">
        <v>46196</v>
      </c>
      <c r="C3299">
        <v>0.57916666666666672</v>
      </c>
      <c r="D3299" t="s">
        <v>116</v>
      </c>
      <c r="E3299" t="s">
        <v>46</v>
      </c>
      <c r="F3299" t="s">
        <v>37</v>
      </c>
      <c r="G3299" t="s">
        <v>117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70</v>
      </c>
      <c r="O3299">
        <v>3</v>
      </c>
      <c r="P3299" t="s">
        <v>28</v>
      </c>
      <c r="Q3299" t="s">
        <v>56</v>
      </c>
      <c r="R3299">
        <v>29</v>
      </c>
      <c r="S3299" t="s">
        <v>131</v>
      </c>
      <c r="T3299" t="s">
        <v>85</v>
      </c>
      <c r="U3299" t="s">
        <v>4489</v>
      </c>
      <c r="V3299">
        <v>13</v>
      </c>
      <c r="W3299">
        <v>6</v>
      </c>
      <c r="X3299">
        <v>2026</v>
      </c>
      <c r="Y3299" t="s">
        <v>6237</v>
      </c>
      <c r="Z3299">
        <v>-4</v>
      </c>
      <c r="AA3299" t="s">
        <v>6229</v>
      </c>
      <c r="AB3299">
        <v>248</v>
      </c>
      <c r="AC3299">
        <v>0.39428571428571429</v>
      </c>
      <c r="AD3299" t="s">
        <v>6240</v>
      </c>
      <c r="AE3299" t="s">
        <v>6236</v>
      </c>
    </row>
    <row r="3300" spans="1:31" x14ac:dyDescent="0.25">
      <c r="A3300" t="s">
        <v>4490</v>
      </c>
      <c r="B3300" s="1">
        <v>46142</v>
      </c>
      <c r="C3300">
        <v>0.72916666666666663</v>
      </c>
      <c r="D3300" t="s">
        <v>99</v>
      </c>
      <c r="E3300" t="s">
        <v>24</v>
      </c>
      <c r="F3300" t="s">
        <v>25</v>
      </c>
      <c r="G3300" t="s">
        <v>26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27</v>
      </c>
      <c r="O3300">
        <v>1</v>
      </c>
      <c r="P3300" t="s">
        <v>28</v>
      </c>
      <c r="Q3300" t="s">
        <v>29</v>
      </c>
      <c r="R3300">
        <v>34</v>
      </c>
      <c r="S3300" t="s">
        <v>71</v>
      </c>
      <c r="T3300" t="s">
        <v>58</v>
      </c>
      <c r="U3300" t="s">
        <v>4490</v>
      </c>
      <c r="V3300">
        <v>17</v>
      </c>
      <c r="W3300">
        <v>4</v>
      </c>
      <c r="X3300">
        <v>2026</v>
      </c>
      <c r="Y3300" t="s">
        <v>6232</v>
      </c>
      <c r="Z3300">
        <v>13</v>
      </c>
      <c r="AA3300" t="s">
        <v>6235</v>
      </c>
      <c r="AB3300">
        <v>471</v>
      </c>
      <c r="AC3300">
        <v>3.2432432432432434E-2</v>
      </c>
      <c r="AD3300" t="s">
        <v>6233</v>
      </c>
      <c r="AE3300" t="s">
        <v>6236</v>
      </c>
    </row>
    <row r="3301" spans="1:31" x14ac:dyDescent="0.25">
      <c r="A3301" t="s">
        <v>4491</v>
      </c>
      <c r="B3301" s="1">
        <v>46177</v>
      </c>
      <c r="C3301">
        <v>0.54583333333333328</v>
      </c>
      <c r="D3301" t="s">
        <v>200</v>
      </c>
      <c r="E3301" t="s">
        <v>24</v>
      </c>
      <c r="F3301" t="s">
        <v>55</v>
      </c>
      <c r="G3301" t="s">
        <v>48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39</v>
      </c>
      <c r="O3301">
        <v>5</v>
      </c>
      <c r="P3301" t="s">
        <v>28</v>
      </c>
      <c r="Q3301" t="s">
        <v>56</v>
      </c>
      <c r="R3301">
        <v>21</v>
      </c>
      <c r="S3301" t="s">
        <v>71</v>
      </c>
      <c r="T3301" t="s">
        <v>85</v>
      </c>
      <c r="U3301" t="s">
        <v>4491</v>
      </c>
      <c r="V3301">
        <v>13</v>
      </c>
      <c r="W3301">
        <v>6</v>
      </c>
      <c r="X3301">
        <v>2026</v>
      </c>
      <c r="Y3301" t="s">
        <v>6237</v>
      </c>
      <c r="Z3301">
        <v>13</v>
      </c>
      <c r="AA3301" t="s">
        <v>6235</v>
      </c>
      <c r="AB3301">
        <v>588</v>
      </c>
      <c r="AC3301">
        <v>0.23529411764705882</v>
      </c>
      <c r="AD3301" t="s">
        <v>6238</v>
      </c>
      <c r="AE3301" t="s">
        <v>6241</v>
      </c>
    </row>
    <row r="3302" spans="1:31" x14ac:dyDescent="0.25">
      <c r="A3302" t="s">
        <v>4493</v>
      </c>
      <c r="B3302" s="1">
        <v>46192</v>
      </c>
      <c r="C3302">
        <v>0.88749999999999996</v>
      </c>
      <c r="D3302" t="s">
        <v>200</v>
      </c>
      <c r="E3302" t="s">
        <v>135</v>
      </c>
      <c r="F3302" t="s">
        <v>25</v>
      </c>
      <c r="G3302" t="s">
        <v>117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70</v>
      </c>
      <c r="O3302">
        <v>5</v>
      </c>
      <c r="P3302" t="s">
        <v>28</v>
      </c>
      <c r="Q3302" t="s">
        <v>56</v>
      </c>
      <c r="R3302">
        <v>47</v>
      </c>
      <c r="S3302" t="s">
        <v>30</v>
      </c>
      <c r="T3302" t="s">
        <v>41</v>
      </c>
      <c r="U3302" t="s">
        <v>4493</v>
      </c>
      <c r="V3302">
        <v>21</v>
      </c>
      <c r="W3302">
        <v>6</v>
      </c>
      <c r="X3302">
        <v>2026</v>
      </c>
      <c r="Y3302" t="s">
        <v>6239</v>
      </c>
      <c r="Z3302">
        <v>18</v>
      </c>
      <c r="AA3302" t="s">
        <v>6235</v>
      </c>
      <c r="AB3302">
        <v>821</v>
      </c>
      <c r="AC3302">
        <v>0.19183673469387755</v>
      </c>
      <c r="AD3302" t="s">
        <v>6238</v>
      </c>
      <c r="AE3302" t="s">
        <v>6234</v>
      </c>
    </row>
    <row r="3303" spans="1:31" x14ac:dyDescent="0.25">
      <c r="A3303" t="s">
        <v>4494</v>
      </c>
      <c r="B3303" s="1">
        <v>46188</v>
      </c>
      <c r="C3303">
        <v>0.99444444444444446</v>
      </c>
      <c r="D3303" t="s">
        <v>296</v>
      </c>
      <c r="E3303" t="s">
        <v>135</v>
      </c>
      <c r="F3303" t="s">
        <v>55</v>
      </c>
      <c r="G3303" t="s">
        <v>48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27</v>
      </c>
      <c r="O3303">
        <v>1</v>
      </c>
      <c r="P3303" t="s">
        <v>28</v>
      </c>
      <c r="Q3303" t="s">
        <v>56</v>
      </c>
      <c r="R3303">
        <v>18</v>
      </c>
      <c r="S3303" t="s">
        <v>57</v>
      </c>
      <c r="T3303" t="s">
        <v>58</v>
      </c>
      <c r="U3303" t="s">
        <v>4494</v>
      </c>
      <c r="V3303">
        <v>23</v>
      </c>
      <c r="W3303">
        <v>6</v>
      </c>
      <c r="X3303">
        <v>2026</v>
      </c>
      <c r="Y3303" t="s">
        <v>6239</v>
      </c>
      <c r="Z3303">
        <v>-1</v>
      </c>
      <c r="AA3303" t="s">
        <v>6229</v>
      </c>
      <c r="AB3303">
        <v>889</v>
      </c>
      <c r="AC3303">
        <v>0.05</v>
      </c>
      <c r="AD3303" t="s">
        <v>6233</v>
      </c>
      <c r="AE3303" t="s">
        <v>6241</v>
      </c>
    </row>
    <row r="3304" spans="1:31" x14ac:dyDescent="0.25">
      <c r="A3304" t="s">
        <v>4495</v>
      </c>
      <c r="B3304" s="1">
        <v>46191</v>
      </c>
      <c r="C3304">
        <v>0.69236111111111109</v>
      </c>
      <c r="D3304" t="s">
        <v>145</v>
      </c>
      <c r="E3304" t="s">
        <v>159</v>
      </c>
      <c r="F3304" t="s">
        <v>25</v>
      </c>
      <c r="G3304" t="s">
        <v>48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39</v>
      </c>
      <c r="O3304">
        <v>1</v>
      </c>
      <c r="P3304" t="s">
        <v>28</v>
      </c>
      <c r="Q3304" t="s">
        <v>29</v>
      </c>
      <c r="R3304">
        <v>31</v>
      </c>
      <c r="S3304" t="s">
        <v>71</v>
      </c>
      <c r="T3304" t="s">
        <v>58</v>
      </c>
      <c r="U3304" t="s">
        <v>4495</v>
      </c>
      <c r="V3304">
        <v>16</v>
      </c>
      <c r="W3304">
        <v>6</v>
      </c>
      <c r="X3304">
        <v>2026</v>
      </c>
      <c r="Y3304" t="s">
        <v>6232</v>
      </c>
      <c r="Z3304">
        <v>-5</v>
      </c>
      <c r="AA3304" t="s">
        <v>6229</v>
      </c>
      <c r="AB3304">
        <v>454</v>
      </c>
      <c r="AC3304">
        <v>0.26896551724137929</v>
      </c>
      <c r="AD3304" t="s">
        <v>6233</v>
      </c>
      <c r="AE3304" t="s">
        <v>6236</v>
      </c>
    </row>
    <row r="3305" spans="1:31" x14ac:dyDescent="0.25">
      <c r="A3305" t="s">
        <v>4496</v>
      </c>
      <c r="B3305" s="1">
        <v>46199</v>
      </c>
      <c r="C3305">
        <v>0.33333333333333331</v>
      </c>
      <c r="D3305" t="s">
        <v>130</v>
      </c>
      <c r="E3305" t="s">
        <v>36</v>
      </c>
      <c r="F3305" t="s">
        <v>37</v>
      </c>
      <c r="G3305" t="s">
        <v>104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49</v>
      </c>
      <c r="O3305">
        <v>3</v>
      </c>
      <c r="P3305" t="s">
        <v>28</v>
      </c>
      <c r="Q3305" t="s">
        <v>29</v>
      </c>
      <c r="R3305">
        <v>25</v>
      </c>
      <c r="S3305" t="s">
        <v>30</v>
      </c>
      <c r="T3305" t="s">
        <v>31</v>
      </c>
      <c r="U3305" t="s">
        <v>4496</v>
      </c>
      <c r="V3305">
        <v>8</v>
      </c>
      <c r="W3305">
        <v>6</v>
      </c>
      <c r="X3305">
        <v>2026</v>
      </c>
      <c r="Y3305" t="s">
        <v>6228</v>
      </c>
      <c r="Z3305">
        <v>14</v>
      </c>
      <c r="AA3305" t="s">
        <v>6235</v>
      </c>
      <c r="AB3305">
        <v>333</v>
      </c>
      <c r="AC3305">
        <v>0.1326086956521739</v>
      </c>
      <c r="AD3305" t="s">
        <v>6240</v>
      </c>
      <c r="AE3305" t="s">
        <v>6241</v>
      </c>
    </row>
    <row r="3306" spans="1:31" x14ac:dyDescent="0.25">
      <c r="A3306" t="s">
        <v>4497</v>
      </c>
      <c r="B3306" s="1">
        <v>46045</v>
      </c>
      <c r="C3306">
        <v>0.94305555555555554</v>
      </c>
      <c r="D3306" t="s">
        <v>23</v>
      </c>
      <c r="E3306" t="s">
        <v>139</v>
      </c>
      <c r="F3306" t="s">
        <v>47</v>
      </c>
      <c r="G3306" t="s">
        <v>38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39</v>
      </c>
      <c r="O3306">
        <v>2</v>
      </c>
      <c r="P3306" t="s">
        <v>28</v>
      </c>
      <c r="Q3306" t="s">
        <v>56</v>
      </c>
      <c r="R3306">
        <v>26</v>
      </c>
      <c r="S3306" t="s">
        <v>30</v>
      </c>
      <c r="T3306" t="s">
        <v>58</v>
      </c>
      <c r="U3306" t="s">
        <v>4497</v>
      </c>
      <c r="V3306">
        <v>22</v>
      </c>
      <c r="W3306">
        <v>1</v>
      </c>
      <c r="X3306">
        <v>2026</v>
      </c>
      <c r="Y3306" t="s">
        <v>6239</v>
      </c>
      <c r="Z3306">
        <v>8</v>
      </c>
      <c r="AA3306" t="s">
        <v>6235</v>
      </c>
      <c r="AB3306">
        <v>631</v>
      </c>
      <c r="AC3306">
        <v>0.19090909090909092</v>
      </c>
      <c r="AD3306" t="s">
        <v>6233</v>
      </c>
      <c r="AE3306" t="s">
        <v>6236</v>
      </c>
    </row>
    <row r="3307" spans="1:31" x14ac:dyDescent="0.25">
      <c r="A3307" t="s">
        <v>4498</v>
      </c>
      <c r="B3307" s="1">
        <v>46095</v>
      </c>
      <c r="C3307">
        <v>0.57291666666666663</v>
      </c>
      <c r="D3307" t="s">
        <v>53</v>
      </c>
      <c r="E3307" t="s">
        <v>159</v>
      </c>
      <c r="F3307" t="s">
        <v>47</v>
      </c>
      <c r="G3307" t="s">
        <v>26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91</v>
      </c>
      <c r="O3307">
        <v>1</v>
      </c>
      <c r="P3307" t="s">
        <v>28</v>
      </c>
      <c r="Q3307" t="s">
        <v>29</v>
      </c>
      <c r="R3307">
        <v>51</v>
      </c>
      <c r="S3307" t="s">
        <v>64</v>
      </c>
      <c r="T3307" t="s">
        <v>85</v>
      </c>
      <c r="U3307" t="s">
        <v>4498</v>
      </c>
      <c r="V3307">
        <v>13</v>
      </c>
      <c r="W3307">
        <v>3</v>
      </c>
      <c r="X3307">
        <v>2026</v>
      </c>
      <c r="Y3307" t="s">
        <v>6237</v>
      </c>
      <c r="Z3307">
        <v>-4</v>
      </c>
      <c r="AA3307" t="s">
        <v>6229</v>
      </c>
      <c r="AB3307">
        <v>878</v>
      </c>
      <c r="AC3307">
        <v>0.23513513513513512</v>
      </c>
      <c r="AD3307" t="s">
        <v>6233</v>
      </c>
      <c r="AE3307" t="s">
        <v>6234</v>
      </c>
    </row>
    <row r="3308" spans="1:31" x14ac:dyDescent="0.25">
      <c r="A3308" t="s">
        <v>4499</v>
      </c>
      <c r="B3308" s="1">
        <v>46202</v>
      </c>
      <c r="C3308">
        <v>0.56736111111111109</v>
      </c>
      <c r="D3308" t="s">
        <v>75</v>
      </c>
      <c r="E3308" t="s">
        <v>139</v>
      </c>
      <c r="F3308" t="s">
        <v>25</v>
      </c>
      <c r="G3308" t="s">
        <v>96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39</v>
      </c>
      <c r="O3308">
        <v>4</v>
      </c>
      <c r="P3308" t="s">
        <v>146</v>
      </c>
      <c r="Q3308" t="s">
        <v>56</v>
      </c>
      <c r="R3308">
        <v>34</v>
      </c>
      <c r="S3308" t="s">
        <v>57</v>
      </c>
      <c r="T3308" t="s">
        <v>85</v>
      </c>
      <c r="U3308" t="s">
        <v>4499</v>
      </c>
      <c r="V3308">
        <v>13</v>
      </c>
      <c r="W3308">
        <v>6</v>
      </c>
      <c r="X3308">
        <v>2026</v>
      </c>
      <c r="Y3308" t="s">
        <v>6237</v>
      </c>
      <c r="Z3308">
        <v>8</v>
      </c>
      <c r="AA3308" t="s">
        <v>6235</v>
      </c>
      <c r="AB3308">
        <v>266</v>
      </c>
      <c r="AC3308">
        <v>0.25882352941176467</v>
      </c>
      <c r="AD3308" t="s">
        <v>6230</v>
      </c>
      <c r="AE3308" t="s">
        <v>6236</v>
      </c>
    </row>
    <row r="3309" spans="1:31" x14ac:dyDescent="0.25">
      <c r="A3309" t="s">
        <v>4500</v>
      </c>
      <c r="B3309" s="1">
        <v>46026</v>
      </c>
      <c r="C3309">
        <v>0.86388888888888893</v>
      </c>
      <c r="D3309" t="s">
        <v>130</v>
      </c>
      <c r="E3309" t="s">
        <v>100</v>
      </c>
      <c r="F3309" t="s">
        <v>95</v>
      </c>
      <c r="G3309" t="s">
        <v>48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49</v>
      </c>
      <c r="O3309">
        <v>2</v>
      </c>
      <c r="P3309" t="s">
        <v>146</v>
      </c>
      <c r="Q3309" t="s">
        <v>56</v>
      </c>
      <c r="R3309">
        <v>33</v>
      </c>
      <c r="S3309" t="s">
        <v>170</v>
      </c>
      <c r="T3309" t="s">
        <v>41</v>
      </c>
      <c r="U3309" t="s">
        <v>4500</v>
      </c>
      <c r="V3309">
        <v>20</v>
      </c>
      <c r="W3309">
        <v>1</v>
      </c>
      <c r="X3309">
        <v>2026</v>
      </c>
      <c r="Y3309" t="s">
        <v>6239</v>
      </c>
      <c r="Z3309">
        <v>12</v>
      </c>
      <c r="AA3309" t="s">
        <v>6235</v>
      </c>
      <c r="AB3309">
        <v>812</v>
      </c>
      <c r="AC3309">
        <v>2.7659574468085108E-2</v>
      </c>
      <c r="AD3309" t="s">
        <v>6233</v>
      </c>
      <c r="AE3309" t="s">
        <v>6236</v>
      </c>
    </row>
    <row r="3310" spans="1:31" x14ac:dyDescent="0.25">
      <c r="A3310" t="s">
        <v>4501</v>
      </c>
      <c r="B3310" s="1">
        <v>46025</v>
      </c>
      <c r="C3310">
        <v>0.8881944444444444</v>
      </c>
      <c r="D3310" t="s">
        <v>200</v>
      </c>
      <c r="E3310" t="s">
        <v>46</v>
      </c>
      <c r="F3310" t="s">
        <v>55</v>
      </c>
      <c r="G3310" t="s">
        <v>48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49</v>
      </c>
      <c r="O3310">
        <v>1</v>
      </c>
      <c r="P3310" t="s">
        <v>28</v>
      </c>
      <c r="Q3310" t="s">
        <v>56</v>
      </c>
      <c r="R3310">
        <v>48</v>
      </c>
      <c r="S3310" t="s">
        <v>64</v>
      </c>
      <c r="T3310" t="s">
        <v>41</v>
      </c>
      <c r="U3310" t="s">
        <v>4501</v>
      </c>
      <c r="V3310">
        <v>21</v>
      </c>
      <c r="W3310">
        <v>1</v>
      </c>
      <c r="X3310">
        <v>2026</v>
      </c>
      <c r="Y3310" t="s">
        <v>6239</v>
      </c>
      <c r="Z3310">
        <v>-1</v>
      </c>
      <c r="AA3310" t="s">
        <v>6229</v>
      </c>
      <c r="AB3310">
        <v>919</v>
      </c>
      <c r="AC3310">
        <v>0.2153846153846154</v>
      </c>
      <c r="AD3310" t="s">
        <v>6233</v>
      </c>
      <c r="AE3310" t="s">
        <v>6234</v>
      </c>
    </row>
    <row r="3311" spans="1:31" x14ac:dyDescent="0.25">
      <c r="A3311" t="s">
        <v>4502</v>
      </c>
      <c r="B3311" s="1">
        <v>46137</v>
      </c>
      <c r="C3311">
        <v>0.89166666666666672</v>
      </c>
      <c r="D3311" t="s">
        <v>145</v>
      </c>
      <c r="E3311" t="s">
        <v>100</v>
      </c>
      <c r="F3311" t="s">
        <v>47</v>
      </c>
      <c r="G3311" t="s">
        <v>117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39</v>
      </c>
      <c r="O3311">
        <v>4</v>
      </c>
      <c r="P3311" t="s">
        <v>28</v>
      </c>
      <c r="Q3311" t="s">
        <v>56</v>
      </c>
      <c r="R3311">
        <v>40</v>
      </c>
      <c r="S3311" t="s">
        <v>64</v>
      </c>
      <c r="T3311" t="s">
        <v>41</v>
      </c>
      <c r="U3311" t="s">
        <v>4502</v>
      </c>
      <c r="V3311">
        <v>21</v>
      </c>
      <c r="W3311">
        <v>4</v>
      </c>
      <c r="X3311">
        <v>2026</v>
      </c>
      <c r="Y3311" t="s">
        <v>6239</v>
      </c>
      <c r="Z3311">
        <v>10</v>
      </c>
      <c r="AA3311" t="s">
        <v>6235</v>
      </c>
      <c r="AB3311">
        <v>633</v>
      </c>
      <c r="AC3311">
        <v>0.26976744186046508</v>
      </c>
      <c r="AD3311" t="s">
        <v>6230</v>
      </c>
      <c r="AE3311" t="s">
        <v>6231</v>
      </c>
    </row>
    <row r="3312" spans="1:31" x14ac:dyDescent="0.25">
      <c r="A3312" t="s">
        <v>4503</v>
      </c>
      <c r="B3312" s="1">
        <v>46198</v>
      </c>
      <c r="C3312">
        <v>0.47708333333333336</v>
      </c>
      <c r="D3312" t="s">
        <v>296</v>
      </c>
      <c r="E3312" t="s">
        <v>83</v>
      </c>
      <c r="F3312" t="s">
        <v>47</v>
      </c>
      <c r="G3312" t="s">
        <v>38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49</v>
      </c>
      <c r="O3312">
        <v>3</v>
      </c>
      <c r="P3312" t="s">
        <v>28</v>
      </c>
      <c r="Q3312" t="s">
        <v>29</v>
      </c>
      <c r="R3312">
        <v>32</v>
      </c>
      <c r="S3312" t="s">
        <v>71</v>
      </c>
      <c r="T3312" t="s">
        <v>58</v>
      </c>
      <c r="U3312" t="s">
        <v>4503</v>
      </c>
      <c r="V3312">
        <v>11</v>
      </c>
      <c r="W3312">
        <v>6</v>
      </c>
      <c r="X3312">
        <v>2026</v>
      </c>
      <c r="Y3312" t="s">
        <v>6237</v>
      </c>
      <c r="Z3312">
        <v>7</v>
      </c>
      <c r="AA3312" t="s">
        <v>6235</v>
      </c>
      <c r="AB3312">
        <v>581</v>
      </c>
      <c r="AC3312">
        <v>4.0909090909090909E-2</v>
      </c>
      <c r="AD3312" t="s">
        <v>6240</v>
      </c>
      <c r="AE3312" t="s">
        <v>6236</v>
      </c>
    </row>
    <row r="3313" spans="1:31" x14ac:dyDescent="0.25">
      <c r="A3313" t="s">
        <v>4504</v>
      </c>
      <c r="B3313" s="1">
        <v>46161</v>
      </c>
      <c r="C3313">
        <v>0.80625000000000002</v>
      </c>
      <c r="D3313" t="s">
        <v>23</v>
      </c>
      <c r="E3313" t="s">
        <v>90</v>
      </c>
      <c r="F3313" t="s">
        <v>47</v>
      </c>
      <c r="G3313" t="s">
        <v>38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91</v>
      </c>
      <c r="O3313">
        <v>4</v>
      </c>
      <c r="P3313" t="s">
        <v>28</v>
      </c>
      <c r="Q3313" t="s">
        <v>56</v>
      </c>
      <c r="R3313">
        <v>58</v>
      </c>
      <c r="S3313" t="s">
        <v>131</v>
      </c>
      <c r="T3313" t="s">
        <v>41</v>
      </c>
      <c r="U3313" t="s">
        <v>4504</v>
      </c>
      <c r="V3313">
        <v>19</v>
      </c>
      <c r="W3313">
        <v>5</v>
      </c>
      <c r="X3313">
        <v>2026</v>
      </c>
      <c r="Y3313" t="s">
        <v>6232</v>
      </c>
      <c r="Z3313">
        <v>3</v>
      </c>
      <c r="AA3313" t="s">
        <v>6235</v>
      </c>
      <c r="AB3313">
        <v>705</v>
      </c>
      <c r="AC3313">
        <v>2.5000000000000001E-2</v>
      </c>
      <c r="AD3313" t="s">
        <v>6230</v>
      </c>
      <c r="AE3313" t="s">
        <v>6234</v>
      </c>
    </row>
    <row r="3314" spans="1:31" x14ac:dyDescent="0.25">
      <c r="A3314" t="s">
        <v>4505</v>
      </c>
      <c r="B3314" s="1">
        <v>46055</v>
      </c>
      <c r="C3314">
        <v>0.50624999999999998</v>
      </c>
      <c r="D3314" t="s">
        <v>53</v>
      </c>
      <c r="E3314" t="s">
        <v>36</v>
      </c>
      <c r="F3314" t="s">
        <v>76</v>
      </c>
      <c r="G3314" t="s">
        <v>48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39</v>
      </c>
      <c r="O3314">
        <v>1</v>
      </c>
      <c r="P3314" t="s">
        <v>28</v>
      </c>
      <c r="Q3314" t="s">
        <v>29</v>
      </c>
      <c r="R3314">
        <v>47</v>
      </c>
      <c r="S3314" t="s">
        <v>57</v>
      </c>
      <c r="T3314" t="s">
        <v>85</v>
      </c>
      <c r="U3314" t="s">
        <v>4505</v>
      </c>
      <c r="V3314">
        <v>12</v>
      </c>
      <c r="W3314">
        <v>2</v>
      </c>
      <c r="X3314">
        <v>2026</v>
      </c>
      <c r="Y3314" t="s">
        <v>6237</v>
      </c>
      <c r="Z3314">
        <v>-5</v>
      </c>
      <c r="AA3314" t="s">
        <v>6229</v>
      </c>
      <c r="AB3314">
        <v>124</v>
      </c>
      <c r="AC3314">
        <v>0.33333333333333331</v>
      </c>
      <c r="AD3314" t="s">
        <v>6233</v>
      </c>
      <c r="AE3314" t="s">
        <v>6234</v>
      </c>
    </row>
    <row r="3315" spans="1:31" x14ac:dyDescent="0.25">
      <c r="A3315" t="s">
        <v>4506</v>
      </c>
      <c r="B3315" s="1">
        <v>46175</v>
      </c>
      <c r="C3315">
        <v>0.5625</v>
      </c>
      <c r="D3315" t="s">
        <v>75</v>
      </c>
      <c r="E3315" t="s">
        <v>24</v>
      </c>
      <c r="F3315" t="s">
        <v>37</v>
      </c>
      <c r="G3315" t="s">
        <v>117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91</v>
      </c>
      <c r="O3315">
        <v>5</v>
      </c>
      <c r="P3315" t="s">
        <v>28</v>
      </c>
      <c r="Q3315" t="s">
        <v>56</v>
      </c>
      <c r="R3315">
        <v>45</v>
      </c>
      <c r="S3315" t="s">
        <v>131</v>
      </c>
      <c r="T3315" t="s">
        <v>85</v>
      </c>
      <c r="U3315" t="s">
        <v>4506</v>
      </c>
      <c r="V3315">
        <v>13</v>
      </c>
      <c r="W3315">
        <v>6</v>
      </c>
      <c r="X3315">
        <v>2026</v>
      </c>
      <c r="Y3315" t="s">
        <v>6237</v>
      </c>
      <c r="Z3315">
        <v>13</v>
      </c>
      <c r="AA3315" t="s">
        <v>6235</v>
      </c>
      <c r="AB3315">
        <v>878</v>
      </c>
      <c r="AC3315">
        <v>0.23513513513513512</v>
      </c>
      <c r="AD3315" t="s">
        <v>6238</v>
      </c>
      <c r="AE3315" t="s">
        <v>6231</v>
      </c>
    </row>
    <row r="3316" spans="1:31" x14ac:dyDescent="0.25">
      <c r="A3316" t="s">
        <v>4507</v>
      </c>
      <c r="B3316" s="1">
        <v>46110</v>
      </c>
      <c r="C3316">
        <v>0.93125000000000002</v>
      </c>
      <c r="D3316" t="s">
        <v>53</v>
      </c>
      <c r="E3316" t="s">
        <v>46</v>
      </c>
      <c r="F3316" t="s">
        <v>47</v>
      </c>
      <c r="G3316" t="s">
        <v>38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49</v>
      </c>
      <c r="O3316">
        <v>2</v>
      </c>
      <c r="P3316" t="s">
        <v>28</v>
      </c>
      <c r="Q3316" t="s">
        <v>29</v>
      </c>
      <c r="R3316">
        <v>45</v>
      </c>
      <c r="S3316" t="s">
        <v>170</v>
      </c>
      <c r="T3316" t="s">
        <v>58</v>
      </c>
      <c r="U3316" t="s">
        <v>4507</v>
      </c>
      <c r="V3316">
        <v>22</v>
      </c>
      <c r="W3316">
        <v>3</v>
      </c>
      <c r="X3316">
        <v>2026</v>
      </c>
      <c r="Y3316" t="s">
        <v>6239</v>
      </c>
      <c r="Z3316">
        <v>20</v>
      </c>
      <c r="AA3316" t="s">
        <v>6235</v>
      </c>
      <c r="AB3316">
        <v>395</v>
      </c>
      <c r="AC3316">
        <v>0.21836734693877549</v>
      </c>
      <c r="AD3316" t="s">
        <v>6233</v>
      </c>
      <c r="AE3316" t="s">
        <v>6231</v>
      </c>
    </row>
    <row r="3317" spans="1:31" x14ac:dyDescent="0.25">
      <c r="A3317" t="s">
        <v>4508</v>
      </c>
      <c r="B3317" s="1">
        <v>46190</v>
      </c>
      <c r="C3317">
        <v>0.72569444444444442</v>
      </c>
      <c r="D3317" t="s">
        <v>99</v>
      </c>
      <c r="E3317" t="s">
        <v>24</v>
      </c>
      <c r="F3317" t="s">
        <v>84</v>
      </c>
      <c r="G3317" t="s">
        <v>26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49</v>
      </c>
      <c r="O3317">
        <v>5</v>
      </c>
      <c r="P3317" t="s">
        <v>146</v>
      </c>
      <c r="Q3317" t="s">
        <v>56</v>
      </c>
      <c r="R3317">
        <v>26</v>
      </c>
      <c r="S3317" t="s">
        <v>40</v>
      </c>
      <c r="T3317" t="s">
        <v>58</v>
      </c>
      <c r="U3317" t="s">
        <v>4508</v>
      </c>
      <c r="V3317">
        <v>17</v>
      </c>
      <c r="W3317">
        <v>6</v>
      </c>
      <c r="X3317">
        <v>2026</v>
      </c>
      <c r="Y3317" t="s">
        <v>6232</v>
      </c>
      <c r="Z3317">
        <v>17</v>
      </c>
      <c r="AA3317" t="s">
        <v>6235</v>
      </c>
      <c r="AB3317">
        <v>310</v>
      </c>
      <c r="AC3317">
        <v>5.5E-2</v>
      </c>
      <c r="AD3317" t="s">
        <v>6238</v>
      </c>
      <c r="AE3317" t="s">
        <v>6236</v>
      </c>
    </row>
    <row r="3318" spans="1:31" x14ac:dyDescent="0.25">
      <c r="A3318" t="s">
        <v>4509</v>
      </c>
      <c r="B3318" s="1">
        <v>46149</v>
      </c>
      <c r="C3318">
        <v>0.76180555555555551</v>
      </c>
      <c r="D3318" t="s">
        <v>62</v>
      </c>
      <c r="E3318" t="s">
        <v>46</v>
      </c>
      <c r="F3318" t="s">
        <v>47</v>
      </c>
      <c r="G3318" t="s">
        <v>117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49</v>
      </c>
      <c r="O3318">
        <v>3</v>
      </c>
      <c r="P3318" t="s">
        <v>28</v>
      </c>
      <c r="Q3318" t="s">
        <v>56</v>
      </c>
      <c r="R3318">
        <v>37</v>
      </c>
      <c r="S3318" t="s">
        <v>71</v>
      </c>
      <c r="T3318" t="s">
        <v>41</v>
      </c>
      <c r="U3318" t="s">
        <v>4509</v>
      </c>
      <c r="V3318">
        <v>18</v>
      </c>
      <c r="W3318">
        <v>5</v>
      </c>
      <c r="X3318">
        <v>2026</v>
      </c>
      <c r="Y3318" t="s">
        <v>6232</v>
      </c>
      <c r="Z3318">
        <v>13</v>
      </c>
      <c r="AA3318" t="s">
        <v>6235</v>
      </c>
      <c r="AB3318">
        <v>531</v>
      </c>
      <c r="AC3318">
        <v>0.25128205128205128</v>
      </c>
      <c r="AD3318" t="s">
        <v>6240</v>
      </c>
      <c r="AE3318" t="s">
        <v>6231</v>
      </c>
    </row>
    <row r="3319" spans="1:31" x14ac:dyDescent="0.25">
      <c r="A3319" t="s">
        <v>4511</v>
      </c>
      <c r="B3319" s="1">
        <v>46039</v>
      </c>
      <c r="C3319">
        <v>0.56527777777777777</v>
      </c>
      <c r="D3319" t="s">
        <v>23</v>
      </c>
      <c r="E3319" t="s">
        <v>139</v>
      </c>
      <c r="F3319" t="s">
        <v>69</v>
      </c>
      <c r="G3319" t="s">
        <v>104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70</v>
      </c>
      <c r="O3319">
        <v>4</v>
      </c>
      <c r="P3319" t="s">
        <v>28</v>
      </c>
      <c r="Q3319" t="s">
        <v>56</v>
      </c>
      <c r="R3319">
        <v>32</v>
      </c>
      <c r="S3319" t="s">
        <v>64</v>
      </c>
      <c r="T3319" t="s">
        <v>85</v>
      </c>
      <c r="U3319" t="s">
        <v>4511</v>
      </c>
      <c r="V3319">
        <v>13</v>
      </c>
      <c r="W3319">
        <v>1</v>
      </c>
      <c r="X3319">
        <v>2026</v>
      </c>
      <c r="Y3319" t="s">
        <v>6237</v>
      </c>
      <c r="Z3319">
        <v>9</v>
      </c>
      <c r="AA3319" t="s">
        <v>6235</v>
      </c>
      <c r="AB3319">
        <v>938</v>
      </c>
      <c r="AC3319">
        <v>0.24693877551020407</v>
      </c>
      <c r="AD3319" t="s">
        <v>6230</v>
      </c>
      <c r="AE3319" t="s">
        <v>6236</v>
      </c>
    </row>
    <row r="3320" spans="1:31" x14ac:dyDescent="0.25">
      <c r="A3320" t="s">
        <v>4512</v>
      </c>
      <c r="B3320" s="1">
        <v>46187</v>
      </c>
      <c r="C3320">
        <v>0.91736111111111107</v>
      </c>
      <c r="D3320" t="s">
        <v>99</v>
      </c>
      <c r="E3320" t="s">
        <v>100</v>
      </c>
      <c r="F3320" t="s">
        <v>55</v>
      </c>
      <c r="G3320" t="s">
        <v>26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70</v>
      </c>
      <c r="O3320">
        <v>4</v>
      </c>
      <c r="P3320" t="s">
        <v>28</v>
      </c>
      <c r="Q3320" t="s">
        <v>56</v>
      </c>
      <c r="R3320">
        <v>35</v>
      </c>
      <c r="S3320" t="s">
        <v>170</v>
      </c>
      <c r="T3320" t="s">
        <v>58</v>
      </c>
      <c r="U3320" t="s">
        <v>4512</v>
      </c>
      <c r="V3320">
        <v>22</v>
      </c>
      <c r="W3320">
        <v>6</v>
      </c>
      <c r="X3320">
        <v>2026</v>
      </c>
      <c r="Y3320" t="s">
        <v>6239</v>
      </c>
      <c r="Z3320">
        <v>14</v>
      </c>
      <c r="AA3320" t="s">
        <v>6235</v>
      </c>
      <c r="AB3320">
        <v>657</v>
      </c>
      <c r="AC3320">
        <v>0.10476190476190476</v>
      </c>
      <c r="AD3320" t="s">
        <v>6230</v>
      </c>
      <c r="AE3320" t="s">
        <v>6236</v>
      </c>
    </row>
    <row r="3321" spans="1:31" x14ac:dyDescent="0.25">
      <c r="A3321" t="s">
        <v>4513</v>
      </c>
      <c r="B3321" s="1">
        <v>46108</v>
      </c>
      <c r="C3321">
        <v>0.66874999999999996</v>
      </c>
      <c r="D3321" t="s">
        <v>75</v>
      </c>
      <c r="E3321" t="s">
        <v>83</v>
      </c>
      <c r="F3321" t="s">
        <v>76</v>
      </c>
      <c r="G3321" t="s">
        <v>104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39</v>
      </c>
      <c r="O3321">
        <v>2</v>
      </c>
      <c r="P3321" t="s">
        <v>28</v>
      </c>
      <c r="Q3321" t="s">
        <v>56</v>
      </c>
      <c r="R3321">
        <v>25</v>
      </c>
      <c r="S3321" t="s">
        <v>30</v>
      </c>
      <c r="T3321" t="s">
        <v>58</v>
      </c>
      <c r="U3321" t="s">
        <v>4513</v>
      </c>
      <c r="V3321">
        <v>16</v>
      </c>
      <c r="W3321">
        <v>3</v>
      </c>
      <c r="X3321">
        <v>2026</v>
      </c>
      <c r="Y3321" t="s">
        <v>6232</v>
      </c>
      <c r="Z3321">
        <v>-1</v>
      </c>
      <c r="AA3321" t="s">
        <v>6229</v>
      </c>
      <c r="AB3321">
        <v>424</v>
      </c>
      <c r="AC3321">
        <v>0.35161290322580646</v>
      </c>
      <c r="AD3321" t="s">
        <v>6233</v>
      </c>
      <c r="AE3321" t="s">
        <v>6241</v>
      </c>
    </row>
    <row r="3322" spans="1:31" x14ac:dyDescent="0.25">
      <c r="A3322" t="s">
        <v>4514</v>
      </c>
      <c r="B3322" s="1">
        <v>46060</v>
      </c>
      <c r="C3322">
        <v>0.74791666666666667</v>
      </c>
      <c r="D3322" t="s">
        <v>89</v>
      </c>
      <c r="E3322" t="s">
        <v>54</v>
      </c>
      <c r="F3322" t="s">
        <v>25</v>
      </c>
      <c r="G3322" t="s">
        <v>96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49</v>
      </c>
      <c r="O3322">
        <v>2</v>
      </c>
      <c r="P3322" t="s">
        <v>28</v>
      </c>
      <c r="Q3322" t="s">
        <v>56</v>
      </c>
      <c r="R3322">
        <v>57</v>
      </c>
      <c r="S3322" t="s">
        <v>64</v>
      </c>
      <c r="T3322" t="s">
        <v>58</v>
      </c>
      <c r="U3322" t="s">
        <v>4514</v>
      </c>
      <c r="V3322">
        <v>17</v>
      </c>
      <c r="W3322">
        <v>2</v>
      </c>
      <c r="X3322">
        <v>2026</v>
      </c>
      <c r="Y3322" t="s">
        <v>6232</v>
      </c>
      <c r="Z3322">
        <v>-5</v>
      </c>
      <c r="AA3322" t="s">
        <v>6229</v>
      </c>
      <c r="AB3322">
        <v>334</v>
      </c>
      <c r="AC3322">
        <v>0.40645161290322579</v>
      </c>
      <c r="AD3322" t="s">
        <v>6233</v>
      </c>
      <c r="AE3322" t="s">
        <v>6234</v>
      </c>
    </row>
    <row r="3323" spans="1:31" x14ac:dyDescent="0.25">
      <c r="A3323" t="s">
        <v>4515</v>
      </c>
      <c r="B3323" s="1">
        <v>46114</v>
      </c>
      <c r="C3323">
        <v>0.40486111111111112</v>
      </c>
      <c r="D3323" t="s">
        <v>99</v>
      </c>
      <c r="E3323" t="s">
        <v>100</v>
      </c>
      <c r="F3323" t="s">
        <v>69</v>
      </c>
      <c r="G3323" t="s">
        <v>48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39</v>
      </c>
      <c r="O3323">
        <v>2</v>
      </c>
      <c r="P3323" t="s">
        <v>28</v>
      </c>
      <c r="Q3323" t="s">
        <v>56</v>
      </c>
      <c r="R3323">
        <v>42</v>
      </c>
      <c r="S3323" t="s">
        <v>71</v>
      </c>
      <c r="T3323" t="s">
        <v>31</v>
      </c>
      <c r="U3323" t="s">
        <v>4515</v>
      </c>
      <c r="V3323">
        <v>9</v>
      </c>
      <c r="W3323">
        <v>4</v>
      </c>
      <c r="X3323">
        <v>2026</v>
      </c>
      <c r="Y3323" t="s">
        <v>6228</v>
      </c>
      <c r="Z3323">
        <v>14</v>
      </c>
      <c r="AA3323" t="s">
        <v>6235</v>
      </c>
      <c r="AB3323">
        <v>961</v>
      </c>
      <c r="AC3323">
        <v>0.12307692307692308</v>
      </c>
      <c r="AD3323" t="s">
        <v>6233</v>
      </c>
      <c r="AE3323" t="s">
        <v>6231</v>
      </c>
    </row>
    <row r="3324" spans="1:31" x14ac:dyDescent="0.25">
      <c r="A3324" t="s">
        <v>4516</v>
      </c>
      <c r="B3324" s="1">
        <v>46162</v>
      </c>
      <c r="C3324">
        <v>0.86944444444444446</v>
      </c>
      <c r="D3324" t="s">
        <v>62</v>
      </c>
      <c r="E3324" t="s">
        <v>83</v>
      </c>
      <c r="F3324" t="s">
        <v>37</v>
      </c>
      <c r="G3324" t="s">
        <v>38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39</v>
      </c>
      <c r="O3324">
        <v>1</v>
      </c>
      <c r="P3324" t="s">
        <v>28</v>
      </c>
      <c r="Q3324" t="s">
        <v>29</v>
      </c>
      <c r="R3324">
        <v>22</v>
      </c>
      <c r="S3324" t="s">
        <v>40</v>
      </c>
      <c r="T3324" t="s">
        <v>41</v>
      </c>
      <c r="U3324" t="s">
        <v>4516</v>
      </c>
      <c r="V3324">
        <v>20</v>
      </c>
      <c r="W3324">
        <v>5</v>
      </c>
      <c r="X3324">
        <v>2026</v>
      </c>
      <c r="Y3324" t="s">
        <v>6239</v>
      </c>
      <c r="Z3324">
        <v>11</v>
      </c>
      <c r="AA3324" t="s">
        <v>6235</v>
      </c>
      <c r="AB3324">
        <v>534</v>
      </c>
      <c r="AC3324">
        <v>8.0952380952380956E-2</v>
      </c>
      <c r="AD3324" t="s">
        <v>6233</v>
      </c>
      <c r="AE3324" t="s">
        <v>6241</v>
      </c>
    </row>
    <row r="3325" spans="1:31" x14ac:dyDescent="0.25">
      <c r="A3325" t="s">
        <v>4517</v>
      </c>
      <c r="B3325" s="1">
        <v>46068</v>
      </c>
      <c r="C3325">
        <v>0.64930555555555558</v>
      </c>
      <c r="D3325" t="s">
        <v>145</v>
      </c>
      <c r="E3325" t="s">
        <v>36</v>
      </c>
      <c r="F3325" t="s">
        <v>69</v>
      </c>
      <c r="G3325" t="s">
        <v>96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49</v>
      </c>
      <c r="O3325">
        <v>2</v>
      </c>
      <c r="P3325" t="s">
        <v>28</v>
      </c>
      <c r="Q3325" t="s">
        <v>29</v>
      </c>
      <c r="R3325">
        <v>36</v>
      </c>
      <c r="S3325" t="s">
        <v>170</v>
      </c>
      <c r="T3325" t="s">
        <v>58</v>
      </c>
      <c r="U3325" t="s">
        <v>4517</v>
      </c>
      <c r="V3325">
        <v>15</v>
      </c>
      <c r="W3325">
        <v>2</v>
      </c>
      <c r="X3325">
        <v>2026</v>
      </c>
      <c r="Y3325" t="s">
        <v>6232</v>
      </c>
      <c r="Z3325">
        <v>15</v>
      </c>
      <c r="AA3325" t="s">
        <v>6235</v>
      </c>
      <c r="AB3325">
        <v>724</v>
      </c>
      <c r="AC3325">
        <v>0.32857142857142857</v>
      </c>
      <c r="AD3325" t="s">
        <v>6233</v>
      </c>
      <c r="AE3325" t="s">
        <v>6231</v>
      </c>
    </row>
    <row r="3326" spans="1:31" x14ac:dyDescent="0.25">
      <c r="A3326" t="s">
        <v>4518</v>
      </c>
      <c r="B3326" s="1">
        <v>46109</v>
      </c>
      <c r="C3326">
        <v>0.56319444444444444</v>
      </c>
      <c r="D3326" t="s">
        <v>116</v>
      </c>
      <c r="E3326" t="s">
        <v>54</v>
      </c>
      <c r="F3326" t="s">
        <v>76</v>
      </c>
      <c r="G3326" t="s">
        <v>117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49</v>
      </c>
      <c r="O3326">
        <v>5</v>
      </c>
      <c r="P3326" t="s">
        <v>28</v>
      </c>
      <c r="Q3326" t="s">
        <v>29</v>
      </c>
      <c r="R3326">
        <v>37</v>
      </c>
      <c r="S3326" t="s">
        <v>64</v>
      </c>
      <c r="T3326" t="s">
        <v>85</v>
      </c>
      <c r="U3326" t="s">
        <v>4518</v>
      </c>
      <c r="V3326">
        <v>13</v>
      </c>
      <c r="W3326">
        <v>3</v>
      </c>
      <c r="X3326">
        <v>2026</v>
      </c>
      <c r="Y3326" t="s">
        <v>6237</v>
      </c>
      <c r="Z3326">
        <v>-1</v>
      </c>
      <c r="AA3326" t="s">
        <v>6229</v>
      </c>
      <c r="AB3326">
        <v>777</v>
      </c>
      <c r="AC3326">
        <v>0.13409090909090909</v>
      </c>
      <c r="AD3326" t="s">
        <v>6238</v>
      </c>
      <c r="AE3326" t="s">
        <v>6231</v>
      </c>
    </row>
    <row r="3327" spans="1:31" x14ac:dyDescent="0.25">
      <c r="A3327" t="s">
        <v>4519</v>
      </c>
      <c r="B3327" s="1">
        <v>46125</v>
      </c>
      <c r="C3327">
        <v>0.53749999999999998</v>
      </c>
      <c r="D3327" t="s">
        <v>121</v>
      </c>
      <c r="E3327" t="s">
        <v>90</v>
      </c>
      <c r="F3327" t="s">
        <v>47</v>
      </c>
      <c r="G3327" t="s">
        <v>104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91</v>
      </c>
      <c r="O3327">
        <v>3</v>
      </c>
      <c r="P3327" t="s">
        <v>28</v>
      </c>
      <c r="Q3327" t="s">
        <v>29</v>
      </c>
      <c r="R3327">
        <v>24</v>
      </c>
      <c r="S3327" t="s">
        <v>57</v>
      </c>
      <c r="T3327" t="s">
        <v>85</v>
      </c>
      <c r="U3327" t="s">
        <v>4519</v>
      </c>
      <c r="V3327">
        <v>12</v>
      </c>
      <c r="W3327">
        <v>4</v>
      </c>
      <c r="X3327">
        <v>2026</v>
      </c>
      <c r="Y3327" t="s">
        <v>6237</v>
      </c>
      <c r="Z3327">
        <v>5</v>
      </c>
      <c r="AA3327" t="s">
        <v>6235</v>
      </c>
      <c r="AB3327">
        <v>1090</v>
      </c>
      <c r="AC3327">
        <v>0.44242424242424239</v>
      </c>
      <c r="AD3327" t="s">
        <v>6240</v>
      </c>
      <c r="AE3327" t="s">
        <v>6241</v>
      </c>
    </row>
    <row r="3328" spans="1:31" x14ac:dyDescent="0.25">
      <c r="A3328" t="s">
        <v>4520</v>
      </c>
      <c r="B3328" s="1">
        <v>46187</v>
      </c>
      <c r="C3328">
        <v>0.69374999999999998</v>
      </c>
      <c r="D3328" t="s">
        <v>200</v>
      </c>
      <c r="E3328" t="s">
        <v>139</v>
      </c>
      <c r="F3328" t="s">
        <v>69</v>
      </c>
      <c r="G3328" t="s">
        <v>117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49</v>
      </c>
      <c r="O3328">
        <v>1</v>
      </c>
      <c r="P3328" t="s">
        <v>28</v>
      </c>
      <c r="Q3328" t="s">
        <v>29</v>
      </c>
      <c r="R3328">
        <v>28</v>
      </c>
      <c r="S3328" t="s">
        <v>170</v>
      </c>
      <c r="T3328" t="s">
        <v>58</v>
      </c>
      <c r="U3328" t="s">
        <v>4520</v>
      </c>
      <c r="V3328">
        <v>16</v>
      </c>
      <c r="W3328">
        <v>6</v>
      </c>
      <c r="X3328">
        <v>2026</v>
      </c>
      <c r="Y3328" t="s">
        <v>6232</v>
      </c>
      <c r="Z3328">
        <v>-1</v>
      </c>
      <c r="AA3328" t="s">
        <v>6229</v>
      </c>
      <c r="AB3328">
        <v>961</v>
      </c>
      <c r="AC3328">
        <v>0.3611111111111111</v>
      </c>
      <c r="AD3328" t="s">
        <v>6233</v>
      </c>
      <c r="AE3328" t="s">
        <v>6236</v>
      </c>
    </row>
    <row r="3329" spans="1:31" x14ac:dyDescent="0.25">
      <c r="A3329" t="s">
        <v>4521</v>
      </c>
      <c r="B3329" s="1">
        <v>46129</v>
      </c>
      <c r="C3329">
        <v>0.54236111111111107</v>
      </c>
      <c r="D3329" t="s">
        <v>200</v>
      </c>
      <c r="E3329" t="s">
        <v>139</v>
      </c>
      <c r="F3329" t="s">
        <v>69</v>
      </c>
      <c r="G3329" t="s">
        <v>48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49</v>
      </c>
      <c r="O3329">
        <v>2</v>
      </c>
      <c r="P3329" t="s">
        <v>28</v>
      </c>
      <c r="Q3329" t="s">
        <v>56</v>
      </c>
      <c r="R3329">
        <v>26</v>
      </c>
      <c r="S3329" t="s">
        <v>30</v>
      </c>
      <c r="T3329" t="s">
        <v>85</v>
      </c>
      <c r="U3329" t="s">
        <v>4521</v>
      </c>
      <c r="V3329">
        <v>13</v>
      </c>
      <c r="W3329">
        <v>4</v>
      </c>
      <c r="X3329">
        <v>2026</v>
      </c>
      <c r="Y3329" t="s">
        <v>6237</v>
      </c>
      <c r="Z3329">
        <v>3</v>
      </c>
      <c r="AA3329" t="s">
        <v>6235</v>
      </c>
      <c r="AB3329">
        <v>483</v>
      </c>
      <c r="AC3329">
        <v>7.3809523809523811E-2</v>
      </c>
      <c r="AD3329" t="s">
        <v>6233</v>
      </c>
      <c r="AE3329" t="s">
        <v>6236</v>
      </c>
    </row>
    <row r="3330" spans="1:31" x14ac:dyDescent="0.25">
      <c r="A3330" t="s">
        <v>4522</v>
      </c>
      <c r="B3330" s="1">
        <v>46046</v>
      </c>
      <c r="C3330">
        <v>0.47222222222222221</v>
      </c>
      <c r="D3330" t="s">
        <v>116</v>
      </c>
      <c r="E3330" t="s">
        <v>135</v>
      </c>
      <c r="F3330" t="s">
        <v>47</v>
      </c>
      <c r="G3330" t="s">
        <v>104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39</v>
      </c>
      <c r="O3330">
        <v>4</v>
      </c>
      <c r="P3330" t="s">
        <v>28</v>
      </c>
      <c r="Q3330" t="s">
        <v>29</v>
      </c>
      <c r="R3330">
        <v>20</v>
      </c>
      <c r="S3330" t="s">
        <v>64</v>
      </c>
      <c r="T3330" t="s">
        <v>58</v>
      </c>
      <c r="U3330" t="s">
        <v>4522</v>
      </c>
      <c r="V3330">
        <v>11</v>
      </c>
      <c r="W3330">
        <v>1</v>
      </c>
      <c r="X3330">
        <v>2026</v>
      </c>
      <c r="Y3330" t="s">
        <v>6237</v>
      </c>
      <c r="Z3330">
        <v>18</v>
      </c>
      <c r="AA3330" t="s">
        <v>6235</v>
      </c>
      <c r="AB3330">
        <v>407</v>
      </c>
      <c r="AC3330">
        <v>0.13999999999999999</v>
      </c>
      <c r="AD3330" t="s">
        <v>6230</v>
      </c>
      <c r="AE3330" t="s">
        <v>6241</v>
      </c>
    </row>
    <row r="3331" spans="1:31" x14ac:dyDescent="0.25">
      <c r="A3331" t="s">
        <v>4523</v>
      </c>
      <c r="B3331" s="1">
        <v>46154</v>
      </c>
      <c r="C3331">
        <v>0.38611111111111113</v>
      </c>
      <c r="D3331" t="s">
        <v>116</v>
      </c>
      <c r="E3331" t="s">
        <v>54</v>
      </c>
      <c r="F3331" t="s">
        <v>25</v>
      </c>
      <c r="G3331" t="s">
        <v>26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27</v>
      </c>
      <c r="O3331">
        <v>4</v>
      </c>
      <c r="P3331" t="s">
        <v>28</v>
      </c>
      <c r="Q3331" t="s">
        <v>29</v>
      </c>
      <c r="R3331">
        <v>49</v>
      </c>
      <c r="S3331" t="s">
        <v>131</v>
      </c>
      <c r="T3331" t="s">
        <v>31</v>
      </c>
      <c r="U3331" t="s">
        <v>4523</v>
      </c>
      <c r="V3331">
        <v>9</v>
      </c>
      <c r="W3331">
        <v>5</v>
      </c>
      <c r="X3331">
        <v>2026</v>
      </c>
      <c r="Y3331" t="s">
        <v>6228</v>
      </c>
      <c r="Z3331">
        <v>19</v>
      </c>
      <c r="AA3331" t="s">
        <v>6235</v>
      </c>
      <c r="AB3331">
        <v>1000</v>
      </c>
      <c r="AC3331">
        <v>0.17254901960784316</v>
      </c>
      <c r="AD3331" t="s">
        <v>6230</v>
      </c>
      <c r="AE3331" t="s">
        <v>6234</v>
      </c>
    </row>
    <row r="3332" spans="1:31" x14ac:dyDescent="0.25">
      <c r="A3332" t="s">
        <v>4524</v>
      </c>
      <c r="B3332" s="1">
        <v>46036</v>
      </c>
      <c r="C3332">
        <v>0.93958333333333333</v>
      </c>
      <c r="D3332" t="s">
        <v>68</v>
      </c>
      <c r="E3332" t="s">
        <v>36</v>
      </c>
      <c r="F3332" t="s">
        <v>69</v>
      </c>
      <c r="G3332" t="s">
        <v>26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70</v>
      </c>
      <c r="O3332">
        <v>5</v>
      </c>
      <c r="P3332" t="s">
        <v>28</v>
      </c>
      <c r="Q3332" t="s">
        <v>29</v>
      </c>
      <c r="R3332">
        <v>20</v>
      </c>
      <c r="S3332" t="s">
        <v>40</v>
      </c>
      <c r="T3332" t="s">
        <v>58</v>
      </c>
      <c r="U3332" t="s">
        <v>4524</v>
      </c>
      <c r="V3332">
        <v>22</v>
      </c>
      <c r="W3332">
        <v>1</v>
      </c>
      <c r="X3332">
        <v>2026</v>
      </c>
      <c r="Y3332" t="s">
        <v>6239</v>
      </c>
      <c r="Z3332">
        <v>16</v>
      </c>
      <c r="AA3332" t="s">
        <v>6235</v>
      </c>
      <c r="AB3332">
        <v>240</v>
      </c>
      <c r="AC3332">
        <v>0.1883720930232558</v>
      </c>
      <c r="AD3332" t="s">
        <v>6238</v>
      </c>
      <c r="AE3332" t="s">
        <v>6241</v>
      </c>
    </row>
    <row r="3333" spans="1:31" x14ac:dyDescent="0.25">
      <c r="A3333" t="s">
        <v>4525</v>
      </c>
      <c r="B3333" s="1">
        <v>46045</v>
      </c>
      <c r="C3333">
        <v>0.67847222222222225</v>
      </c>
      <c r="D3333" t="s">
        <v>45</v>
      </c>
      <c r="E3333" t="s">
        <v>159</v>
      </c>
      <c r="F3333" t="s">
        <v>37</v>
      </c>
      <c r="G3333" t="s">
        <v>38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39</v>
      </c>
      <c r="O3333">
        <v>1</v>
      </c>
      <c r="P3333" t="s">
        <v>146</v>
      </c>
      <c r="Q3333" t="s">
        <v>56</v>
      </c>
      <c r="R3333">
        <v>50</v>
      </c>
      <c r="S3333" t="s">
        <v>30</v>
      </c>
      <c r="T3333" t="s">
        <v>58</v>
      </c>
      <c r="U3333" t="s">
        <v>4525</v>
      </c>
      <c r="V3333">
        <v>16</v>
      </c>
      <c r="W3333">
        <v>1</v>
      </c>
      <c r="X3333">
        <v>2026</v>
      </c>
      <c r="Y3333" t="s">
        <v>6232</v>
      </c>
      <c r="Z3333">
        <v>-1</v>
      </c>
      <c r="AA3333" t="s">
        <v>6229</v>
      </c>
      <c r="AB3333">
        <v>16</v>
      </c>
      <c r="AC3333">
        <v>0.255</v>
      </c>
      <c r="AD3333" t="s">
        <v>6233</v>
      </c>
      <c r="AE3333" t="s">
        <v>6234</v>
      </c>
    </row>
    <row r="3334" spans="1:31" x14ac:dyDescent="0.25">
      <c r="A3334" t="s">
        <v>4526</v>
      </c>
      <c r="B3334" s="1">
        <v>46032</v>
      </c>
      <c r="C3334">
        <v>0.68541666666666667</v>
      </c>
      <c r="D3334" t="s">
        <v>116</v>
      </c>
      <c r="E3334" t="s">
        <v>100</v>
      </c>
      <c r="F3334" t="s">
        <v>69</v>
      </c>
      <c r="G3334" t="s">
        <v>26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70</v>
      </c>
      <c r="O3334">
        <v>4</v>
      </c>
      <c r="P3334" t="s">
        <v>28</v>
      </c>
      <c r="Q3334" t="s">
        <v>56</v>
      </c>
      <c r="R3334">
        <v>18</v>
      </c>
      <c r="S3334" t="s">
        <v>64</v>
      </c>
      <c r="T3334" t="s">
        <v>58</v>
      </c>
      <c r="U3334" t="s">
        <v>4526</v>
      </c>
      <c r="V3334">
        <v>16</v>
      </c>
      <c r="W3334">
        <v>1</v>
      </c>
      <c r="X3334">
        <v>2026</v>
      </c>
      <c r="Y3334" t="s">
        <v>6232</v>
      </c>
      <c r="Z3334">
        <v>-1</v>
      </c>
      <c r="AA3334" t="s">
        <v>6229</v>
      </c>
      <c r="AB3334">
        <v>186</v>
      </c>
      <c r="AC3334">
        <v>0.11666666666666665</v>
      </c>
      <c r="AD3334" t="s">
        <v>6230</v>
      </c>
      <c r="AE3334" t="s">
        <v>6241</v>
      </c>
    </row>
    <row r="3335" spans="1:31" x14ac:dyDescent="0.25">
      <c r="A3335" t="s">
        <v>4527</v>
      </c>
      <c r="B3335" s="1">
        <v>46159</v>
      </c>
      <c r="C3335">
        <v>0.67847222222222225</v>
      </c>
      <c r="D3335" t="s">
        <v>45</v>
      </c>
      <c r="E3335" t="s">
        <v>83</v>
      </c>
      <c r="F3335" t="s">
        <v>47</v>
      </c>
      <c r="G3335" t="s">
        <v>96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27</v>
      </c>
      <c r="O3335">
        <v>1</v>
      </c>
      <c r="P3335" t="s">
        <v>28</v>
      </c>
      <c r="Q3335" t="s">
        <v>29</v>
      </c>
      <c r="R3335">
        <v>36</v>
      </c>
      <c r="S3335" t="s">
        <v>170</v>
      </c>
      <c r="T3335" t="s">
        <v>58</v>
      </c>
      <c r="U3335" t="s">
        <v>4527</v>
      </c>
      <c r="V3335">
        <v>16</v>
      </c>
      <c r="W3335">
        <v>5</v>
      </c>
      <c r="X3335">
        <v>2026</v>
      </c>
      <c r="Y3335" t="s">
        <v>6232</v>
      </c>
      <c r="Z3335">
        <v>13</v>
      </c>
      <c r="AA3335" t="s">
        <v>6235</v>
      </c>
      <c r="AB3335">
        <v>426</v>
      </c>
      <c r="AC3335">
        <v>0.1951219512195122</v>
      </c>
      <c r="AD3335" t="s">
        <v>6233</v>
      </c>
      <c r="AE3335" t="s">
        <v>6231</v>
      </c>
    </row>
    <row r="3336" spans="1:31" x14ac:dyDescent="0.25">
      <c r="A3336" t="s">
        <v>4528</v>
      </c>
      <c r="B3336" s="1">
        <v>46030</v>
      </c>
      <c r="C3336">
        <v>0.90972222222222221</v>
      </c>
      <c r="D3336" t="s">
        <v>53</v>
      </c>
      <c r="E3336" t="s">
        <v>83</v>
      </c>
      <c r="F3336" t="s">
        <v>37</v>
      </c>
      <c r="G3336" t="s">
        <v>48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49</v>
      </c>
      <c r="O3336">
        <v>3</v>
      </c>
      <c r="P3336" t="s">
        <v>28</v>
      </c>
      <c r="Q3336" t="s">
        <v>56</v>
      </c>
      <c r="R3336">
        <v>18</v>
      </c>
      <c r="S3336" t="s">
        <v>71</v>
      </c>
      <c r="T3336" t="s">
        <v>41</v>
      </c>
      <c r="U3336" t="s">
        <v>4528</v>
      </c>
      <c r="V3336">
        <v>21</v>
      </c>
      <c r="W3336">
        <v>1</v>
      </c>
      <c r="X3336">
        <v>2026</v>
      </c>
      <c r="Y3336" t="s">
        <v>6239</v>
      </c>
      <c r="Z3336">
        <v>16</v>
      </c>
      <c r="AA3336" t="s">
        <v>6235</v>
      </c>
      <c r="AB3336">
        <v>1080</v>
      </c>
      <c r="AC3336">
        <v>0.21016949152542375</v>
      </c>
      <c r="AD3336" t="s">
        <v>6240</v>
      </c>
      <c r="AE3336" t="s">
        <v>6241</v>
      </c>
    </row>
    <row r="3337" spans="1:31" x14ac:dyDescent="0.25">
      <c r="A3337" t="s">
        <v>4529</v>
      </c>
      <c r="B3337" s="1">
        <v>46149</v>
      </c>
      <c r="C3337">
        <v>0.50208333333333333</v>
      </c>
      <c r="D3337" t="s">
        <v>75</v>
      </c>
      <c r="E3337" t="s">
        <v>83</v>
      </c>
      <c r="F3337" t="s">
        <v>63</v>
      </c>
      <c r="G3337" t="s">
        <v>96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91</v>
      </c>
      <c r="O3337">
        <v>2</v>
      </c>
      <c r="P3337" t="s">
        <v>28</v>
      </c>
      <c r="Q3337" t="s">
        <v>56</v>
      </c>
      <c r="R3337">
        <v>33</v>
      </c>
      <c r="S3337" t="s">
        <v>71</v>
      </c>
      <c r="T3337" t="s">
        <v>85</v>
      </c>
      <c r="U3337" t="s">
        <v>4529</v>
      </c>
      <c r="V3337">
        <v>12</v>
      </c>
      <c r="W3337">
        <v>5</v>
      </c>
      <c r="X3337">
        <v>2026</v>
      </c>
      <c r="Y3337" t="s">
        <v>6237</v>
      </c>
      <c r="Z3337">
        <v>19</v>
      </c>
      <c r="AA3337" t="s">
        <v>6235</v>
      </c>
      <c r="AB3337">
        <v>686</v>
      </c>
      <c r="AC3337">
        <v>0.23606557377049181</v>
      </c>
      <c r="AD3337" t="s">
        <v>6233</v>
      </c>
      <c r="AE3337" t="s">
        <v>6236</v>
      </c>
    </row>
    <row r="3338" spans="1:31" x14ac:dyDescent="0.25">
      <c r="A3338" t="s">
        <v>4530</v>
      </c>
      <c r="B3338" s="1">
        <v>46056</v>
      </c>
      <c r="C3338">
        <v>0.3347222222222222</v>
      </c>
      <c r="D3338" t="s">
        <v>99</v>
      </c>
      <c r="E3338" t="s">
        <v>135</v>
      </c>
      <c r="F3338" t="s">
        <v>37</v>
      </c>
      <c r="G3338" t="s">
        <v>26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91</v>
      </c>
      <c r="O3338">
        <v>1</v>
      </c>
      <c r="P3338" t="s">
        <v>28</v>
      </c>
      <c r="Q3338" t="s">
        <v>56</v>
      </c>
      <c r="R3338">
        <v>43</v>
      </c>
      <c r="S3338" t="s">
        <v>131</v>
      </c>
      <c r="T3338" t="s">
        <v>31</v>
      </c>
      <c r="U3338" t="s">
        <v>4530</v>
      </c>
      <c r="V3338">
        <v>8</v>
      </c>
      <c r="W3338">
        <v>2</v>
      </c>
      <c r="X3338">
        <v>2026</v>
      </c>
      <c r="Y3338" t="s">
        <v>6228</v>
      </c>
      <c r="Z3338">
        <v>-1</v>
      </c>
      <c r="AA3338" t="s">
        <v>6229</v>
      </c>
      <c r="AB3338">
        <v>680</v>
      </c>
      <c r="AC3338">
        <v>0.39615384615384619</v>
      </c>
      <c r="AD3338" t="s">
        <v>6233</v>
      </c>
      <c r="AE3338" t="s">
        <v>6231</v>
      </c>
    </row>
    <row r="3339" spans="1:31" x14ac:dyDescent="0.25">
      <c r="A3339" t="s">
        <v>4531</v>
      </c>
      <c r="B3339" s="1">
        <v>46026</v>
      </c>
      <c r="C3339">
        <v>0.62013888888888891</v>
      </c>
      <c r="D3339" t="s">
        <v>99</v>
      </c>
      <c r="E3339" t="s">
        <v>46</v>
      </c>
      <c r="F3339" t="s">
        <v>95</v>
      </c>
      <c r="G3339" t="s">
        <v>117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70</v>
      </c>
      <c r="O3339">
        <v>2</v>
      </c>
      <c r="P3339" t="s">
        <v>28</v>
      </c>
      <c r="Q3339" t="s">
        <v>56</v>
      </c>
      <c r="R3339">
        <v>56</v>
      </c>
      <c r="S3339" t="s">
        <v>170</v>
      </c>
      <c r="T3339" t="s">
        <v>85</v>
      </c>
      <c r="U3339" t="s">
        <v>4531</v>
      </c>
      <c r="V3339">
        <v>14</v>
      </c>
      <c r="W3339">
        <v>1</v>
      </c>
      <c r="X3339">
        <v>2026</v>
      </c>
      <c r="Y3339" t="s">
        <v>6237</v>
      </c>
      <c r="Z3339">
        <v>17</v>
      </c>
      <c r="AA3339" t="s">
        <v>6235</v>
      </c>
      <c r="AB3339">
        <v>786</v>
      </c>
      <c r="AC3339">
        <v>0.3</v>
      </c>
      <c r="AD3339" t="s">
        <v>6233</v>
      </c>
      <c r="AE3339" t="s">
        <v>6234</v>
      </c>
    </row>
    <row r="3340" spans="1:31" x14ac:dyDescent="0.25">
      <c r="A3340" t="s">
        <v>4532</v>
      </c>
      <c r="B3340" s="1">
        <v>46079</v>
      </c>
      <c r="C3340">
        <v>0.35347222222222224</v>
      </c>
      <c r="D3340" t="s">
        <v>296</v>
      </c>
      <c r="E3340" t="s">
        <v>100</v>
      </c>
      <c r="F3340" t="s">
        <v>95</v>
      </c>
      <c r="G3340" t="s">
        <v>26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70</v>
      </c>
      <c r="O3340">
        <v>5</v>
      </c>
      <c r="P3340" t="s">
        <v>28</v>
      </c>
      <c r="Q3340" t="s">
        <v>29</v>
      </c>
      <c r="R3340">
        <v>59</v>
      </c>
      <c r="S3340" t="s">
        <v>71</v>
      </c>
      <c r="T3340" t="s">
        <v>31</v>
      </c>
      <c r="U3340" t="s">
        <v>4532</v>
      </c>
      <c r="V3340">
        <v>8</v>
      </c>
      <c r="W3340">
        <v>2</v>
      </c>
      <c r="X3340">
        <v>2026</v>
      </c>
      <c r="Y3340" t="s">
        <v>6228</v>
      </c>
      <c r="Z3340">
        <v>17</v>
      </c>
      <c r="AA3340" t="s">
        <v>6235</v>
      </c>
      <c r="AB3340">
        <v>881</v>
      </c>
      <c r="AC3340">
        <v>4.5945945945945942E-2</v>
      </c>
      <c r="AD3340" t="s">
        <v>6238</v>
      </c>
      <c r="AE3340" t="s">
        <v>6234</v>
      </c>
    </row>
    <row r="3341" spans="1:31" x14ac:dyDescent="0.25">
      <c r="A3341" t="s">
        <v>4533</v>
      </c>
      <c r="B3341" s="1">
        <v>46110</v>
      </c>
      <c r="C3341">
        <v>0.35208333333333336</v>
      </c>
      <c r="D3341" t="s">
        <v>53</v>
      </c>
      <c r="E3341" t="s">
        <v>36</v>
      </c>
      <c r="F3341" t="s">
        <v>37</v>
      </c>
      <c r="G3341" t="s">
        <v>117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91</v>
      </c>
      <c r="O3341">
        <v>1</v>
      </c>
      <c r="P3341" t="s">
        <v>28</v>
      </c>
      <c r="Q3341" t="s">
        <v>56</v>
      </c>
      <c r="R3341">
        <v>56</v>
      </c>
      <c r="S3341" t="s">
        <v>170</v>
      </c>
      <c r="T3341" t="s">
        <v>31</v>
      </c>
      <c r="U3341" t="s">
        <v>4533</v>
      </c>
      <c r="V3341">
        <v>8</v>
      </c>
      <c r="W3341">
        <v>3</v>
      </c>
      <c r="X3341">
        <v>2026</v>
      </c>
      <c r="Y3341" t="s">
        <v>6228</v>
      </c>
      <c r="Z3341">
        <v>19</v>
      </c>
      <c r="AA3341" t="s">
        <v>6235</v>
      </c>
      <c r="AB3341">
        <v>160</v>
      </c>
      <c r="AC3341">
        <v>0.19795918367346937</v>
      </c>
      <c r="AD3341" t="s">
        <v>6233</v>
      </c>
      <c r="AE3341" t="s">
        <v>6234</v>
      </c>
    </row>
    <row r="3342" spans="1:31" x14ac:dyDescent="0.25">
      <c r="A3342" t="s">
        <v>4534</v>
      </c>
      <c r="B3342" s="1">
        <v>46066</v>
      </c>
      <c r="C3342">
        <v>0.91527777777777775</v>
      </c>
      <c r="D3342" t="s">
        <v>35</v>
      </c>
      <c r="E3342" t="s">
        <v>83</v>
      </c>
      <c r="F3342" t="s">
        <v>84</v>
      </c>
      <c r="G3342" t="s">
        <v>96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91</v>
      </c>
      <c r="O3342">
        <v>5</v>
      </c>
      <c r="P3342" t="s">
        <v>28</v>
      </c>
      <c r="Q3342" t="s">
        <v>29</v>
      </c>
      <c r="R3342">
        <v>40</v>
      </c>
      <c r="S3342" t="s">
        <v>30</v>
      </c>
      <c r="T3342" t="s">
        <v>41</v>
      </c>
      <c r="U3342" t="s">
        <v>4534</v>
      </c>
      <c r="V3342">
        <v>21</v>
      </c>
      <c r="W3342">
        <v>2</v>
      </c>
      <c r="X3342">
        <v>2026</v>
      </c>
      <c r="Y3342" t="s">
        <v>6239</v>
      </c>
      <c r="Z3342">
        <v>7</v>
      </c>
      <c r="AA3342" t="s">
        <v>6235</v>
      </c>
      <c r="AB3342">
        <v>961</v>
      </c>
      <c r="AC3342">
        <v>0.19375000000000001</v>
      </c>
      <c r="AD3342" t="s">
        <v>6238</v>
      </c>
      <c r="AE3342" t="s">
        <v>6231</v>
      </c>
    </row>
    <row r="3343" spans="1:31" x14ac:dyDescent="0.25">
      <c r="A3343" t="s">
        <v>4535</v>
      </c>
      <c r="B3343" s="1">
        <v>46195</v>
      </c>
      <c r="C3343">
        <v>0.77847222222222223</v>
      </c>
      <c r="D3343" t="s">
        <v>45</v>
      </c>
      <c r="E3343" t="s">
        <v>54</v>
      </c>
      <c r="F3343" t="s">
        <v>25</v>
      </c>
      <c r="G3343" t="s">
        <v>96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39</v>
      </c>
      <c r="O3343">
        <v>2</v>
      </c>
      <c r="P3343" t="s">
        <v>28</v>
      </c>
      <c r="Q3343" t="s">
        <v>29</v>
      </c>
      <c r="R3343">
        <v>55</v>
      </c>
      <c r="S3343" t="s">
        <v>57</v>
      </c>
      <c r="T3343" t="s">
        <v>41</v>
      </c>
      <c r="U3343" t="s">
        <v>4535</v>
      </c>
      <c r="V3343">
        <v>18</v>
      </c>
      <c r="W3343">
        <v>6</v>
      </c>
      <c r="X3343">
        <v>2026</v>
      </c>
      <c r="Y3343" t="s">
        <v>6232</v>
      </c>
      <c r="Z3343">
        <v>10</v>
      </c>
      <c r="AA3343" t="s">
        <v>6235</v>
      </c>
      <c r="AB3343">
        <v>1047</v>
      </c>
      <c r="AC3343">
        <v>0.21818181818181817</v>
      </c>
      <c r="AD3343" t="s">
        <v>6233</v>
      </c>
      <c r="AE3343" t="s">
        <v>6234</v>
      </c>
    </row>
    <row r="3344" spans="1:31" x14ac:dyDescent="0.25">
      <c r="A3344" t="s">
        <v>4536</v>
      </c>
      <c r="B3344" s="1">
        <v>46150</v>
      </c>
      <c r="C3344">
        <v>0.34791666666666665</v>
      </c>
      <c r="D3344" t="s">
        <v>130</v>
      </c>
      <c r="E3344" t="s">
        <v>135</v>
      </c>
      <c r="F3344" t="s">
        <v>25</v>
      </c>
      <c r="G3344" t="s">
        <v>48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27</v>
      </c>
      <c r="O3344">
        <v>1</v>
      </c>
      <c r="P3344" t="s">
        <v>28</v>
      </c>
      <c r="Q3344" t="s">
        <v>29</v>
      </c>
      <c r="R3344">
        <v>32</v>
      </c>
      <c r="S3344" t="s">
        <v>30</v>
      </c>
      <c r="T3344" t="s">
        <v>31</v>
      </c>
      <c r="U3344" t="s">
        <v>4536</v>
      </c>
      <c r="V3344">
        <v>8</v>
      </c>
      <c r="W3344">
        <v>5</v>
      </c>
      <c r="X3344">
        <v>2026</v>
      </c>
      <c r="Y3344" t="s">
        <v>6228</v>
      </c>
      <c r="Z3344">
        <v>-3</v>
      </c>
      <c r="AA3344" t="s">
        <v>6229</v>
      </c>
      <c r="AB3344">
        <v>475</v>
      </c>
      <c r="AC3344">
        <v>0.14411764705882354</v>
      </c>
      <c r="AD3344" t="s">
        <v>6233</v>
      </c>
      <c r="AE3344" t="s">
        <v>6236</v>
      </c>
    </row>
    <row r="3345" spans="1:31" x14ac:dyDescent="0.25">
      <c r="A3345" t="s">
        <v>4537</v>
      </c>
      <c r="B3345" s="1">
        <v>46043</v>
      </c>
      <c r="C3345">
        <v>0.35</v>
      </c>
      <c r="D3345" t="s">
        <v>89</v>
      </c>
      <c r="E3345" t="s">
        <v>90</v>
      </c>
      <c r="F3345" t="s">
        <v>69</v>
      </c>
      <c r="G3345" t="s">
        <v>48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70</v>
      </c>
      <c r="O3345">
        <v>5</v>
      </c>
      <c r="P3345" t="s">
        <v>146</v>
      </c>
      <c r="Q3345" t="s">
        <v>56</v>
      </c>
      <c r="R3345">
        <v>18</v>
      </c>
      <c r="S3345" t="s">
        <v>40</v>
      </c>
      <c r="T3345" t="s">
        <v>31</v>
      </c>
      <c r="U3345" t="s">
        <v>4537</v>
      </c>
      <c r="V3345">
        <v>8</v>
      </c>
      <c r="W3345">
        <v>1</v>
      </c>
      <c r="X3345">
        <v>2026</v>
      </c>
      <c r="Y3345" t="s">
        <v>6228</v>
      </c>
      <c r="Z3345">
        <v>14</v>
      </c>
      <c r="AA3345" t="s">
        <v>6235</v>
      </c>
      <c r="AB3345">
        <v>289</v>
      </c>
      <c r="AC3345">
        <v>0.25087719298245614</v>
      </c>
      <c r="AD3345" t="s">
        <v>6238</v>
      </c>
      <c r="AE3345" t="s">
        <v>6241</v>
      </c>
    </row>
    <row r="3346" spans="1:31" x14ac:dyDescent="0.25">
      <c r="A3346" t="s">
        <v>4538</v>
      </c>
      <c r="B3346" s="1">
        <v>46050</v>
      </c>
      <c r="C3346">
        <v>0.3923611111111111</v>
      </c>
      <c r="D3346" t="s">
        <v>145</v>
      </c>
      <c r="E3346" t="s">
        <v>36</v>
      </c>
      <c r="F3346" t="s">
        <v>63</v>
      </c>
      <c r="G3346" t="s">
        <v>104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27</v>
      </c>
      <c r="O3346">
        <v>2</v>
      </c>
      <c r="P3346" t="s">
        <v>28</v>
      </c>
      <c r="Q3346" t="s">
        <v>56</v>
      </c>
      <c r="R3346">
        <v>28</v>
      </c>
      <c r="S3346" t="s">
        <v>40</v>
      </c>
      <c r="T3346" t="s">
        <v>31</v>
      </c>
      <c r="U3346" t="s">
        <v>4538</v>
      </c>
      <c r="V3346">
        <v>9</v>
      </c>
      <c r="W3346">
        <v>1</v>
      </c>
      <c r="X3346">
        <v>2026</v>
      </c>
      <c r="Y3346" t="s">
        <v>6228</v>
      </c>
      <c r="Z3346">
        <v>4</v>
      </c>
      <c r="AA3346" t="s">
        <v>6235</v>
      </c>
      <c r="AB3346">
        <v>783</v>
      </c>
      <c r="AC3346">
        <v>0.27631578947368424</v>
      </c>
      <c r="AD3346" t="s">
        <v>6233</v>
      </c>
      <c r="AE3346" t="s">
        <v>6236</v>
      </c>
    </row>
    <row r="3347" spans="1:31" x14ac:dyDescent="0.25">
      <c r="A3347" t="s">
        <v>4539</v>
      </c>
      <c r="B3347" s="1">
        <v>46127</v>
      </c>
      <c r="C3347">
        <v>0.4465277777777778</v>
      </c>
      <c r="D3347" t="s">
        <v>145</v>
      </c>
      <c r="E3347" t="s">
        <v>36</v>
      </c>
      <c r="F3347" t="s">
        <v>63</v>
      </c>
      <c r="G3347" t="s">
        <v>38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49</v>
      </c>
      <c r="O3347">
        <v>2</v>
      </c>
      <c r="P3347" t="s">
        <v>28</v>
      </c>
      <c r="Q3347" t="s">
        <v>56</v>
      </c>
      <c r="R3347">
        <v>21</v>
      </c>
      <c r="S3347" t="s">
        <v>40</v>
      </c>
      <c r="T3347" t="s">
        <v>31</v>
      </c>
      <c r="U3347" t="s">
        <v>4539</v>
      </c>
      <c r="V3347">
        <v>10</v>
      </c>
      <c r="W3347">
        <v>4</v>
      </c>
      <c r="X3347">
        <v>2026</v>
      </c>
      <c r="Y3347" t="s">
        <v>6237</v>
      </c>
      <c r="Z3347">
        <v>15</v>
      </c>
      <c r="AA3347" t="s">
        <v>6235</v>
      </c>
      <c r="AB3347">
        <v>1016</v>
      </c>
      <c r="AC3347">
        <v>0.27045454545454545</v>
      </c>
      <c r="AD3347" t="s">
        <v>6233</v>
      </c>
      <c r="AE3347" t="s">
        <v>6241</v>
      </c>
    </row>
    <row r="3348" spans="1:31" x14ac:dyDescent="0.25">
      <c r="A3348" t="s">
        <v>4540</v>
      </c>
      <c r="B3348" s="1">
        <v>46076</v>
      </c>
      <c r="C3348">
        <v>0.7993055555555556</v>
      </c>
      <c r="D3348" t="s">
        <v>200</v>
      </c>
      <c r="E3348" t="s">
        <v>135</v>
      </c>
      <c r="F3348" t="s">
        <v>47</v>
      </c>
      <c r="G3348" t="s">
        <v>38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49</v>
      </c>
      <c r="O3348">
        <v>3</v>
      </c>
      <c r="P3348" t="s">
        <v>28</v>
      </c>
      <c r="Q3348" t="s">
        <v>29</v>
      </c>
      <c r="R3348">
        <v>43</v>
      </c>
      <c r="S3348" t="s">
        <v>57</v>
      </c>
      <c r="T3348" t="s">
        <v>41</v>
      </c>
      <c r="U3348" t="s">
        <v>4540</v>
      </c>
      <c r="V3348">
        <v>19</v>
      </c>
      <c r="W3348">
        <v>2</v>
      </c>
      <c r="X3348">
        <v>2026</v>
      </c>
      <c r="Y3348" t="s">
        <v>6232</v>
      </c>
      <c r="Z3348">
        <v>18</v>
      </c>
      <c r="AA3348" t="s">
        <v>6235</v>
      </c>
      <c r="AB3348">
        <v>163</v>
      </c>
      <c r="AC3348">
        <v>0.15454545454545454</v>
      </c>
      <c r="AD3348" t="s">
        <v>6240</v>
      </c>
      <c r="AE3348" t="s">
        <v>6231</v>
      </c>
    </row>
    <row r="3349" spans="1:31" x14ac:dyDescent="0.25">
      <c r="A3349" t="s">
        <v>4542</v>
      </c>
      <c r="B3349" s="1">
        <v>46024</v>
      </c>
      <c r="C3349">
        <v>0.78819444444444442</v>
      </c>
      <c r="D3349" t="s">
        <v>75</v>
      </c>
      <c r="E3349" t="s">
        <v>24</v>
      </c>
      <c r="F3349" t="s">
        <v>166</v>
      </c>
      <c r="G3349" t="s">
        <v>117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39</v>
      </c>
      <c r="O3349">
        <v>3</v>
      </c>
      <c r="P3349" t="s">
        <v>28</v>
      </c>
      <c r="Q3349" t="s">
        <v>29</v>
      </c>
      <c r="R3349">
        <v>42</v>
      </c>
      <c r="S3349" t="s">
        <v>30</v>
      </c>
      <c r="T3349" t="s">
        <v>41</v>
      </c>
      <c r="U3349" t="s">
        <v>4542</v>
      </c>
      <c r="V3349">
        <v>18</v>
      </c>
      <c r="W3349">
        <v>1</v>
      </c>
      <c r="X3349">
        <v>2026</v>
      </c>
      <c r="Y3349" t="s">
        <v>6232</v>
      </c>
      <c r="Z3349">
        <v>14</v>
      </c>
      <c r="AA3349" t="s">
        <v>6235</v>
      </c>
      <c r="AB3349">
        <v>500</v>
      </c>
      <c r="AC3349">
        <v>0.18974358974358976</v>
      </c>
      <c r="AD3349" t="s">
        <v>6240</v>
      </c>
      <c r="AE3349" t="s">
        <v>6231</v>
      </c>
    </row>
    <row r="3350" spans="1:31" x14ac:dyDescent="0.25">
      <c r="A3350" t="s">
        <v>4543</v>
      </c>
      <c r="B3350" s="1">
        <v>46174</v>
      </c>
      <c r="C3350">
        <v>0.68055555555555558</v>
      </c>
      <c r="D3350" t="s">
        <v>121</v>
      </c>
      <c r="E3350" t="s">
        <v>100</v>
      </c>
      <c r="F3350" t="s">
        <v>69</v>
      </c>
      <c r="G3350" t="s">
        <v>38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91</v>
      </c>
      <c r="O3350">
        <v>4</v>
      </c>
      <c r="P3350" t="s">
        <v>28</v>
      </c>
      <c r="Q3350" t="s">
        <v>56</v>
      </c>
      <c r="R3350">
        <v>44</v>
      </c>
      <c r="S3350" t="s">
        <v>57</v>
      </c>
      <c r="T3350" t="s">
        <v>58</v>
      </c>
      <c r="U3350" t="s">
        <v>4543</v>
      </c>
      <c r="V3350">
        <v>16</v>
      </c>
      <c r="W3350">
        <v>6</v>
      </c>
      <c r="X3350">
        <v>2026</v>
      </c>
      <c r="Y3350" t="s">
        <v>6232</v>
      </c>
      <c r="Z3350">
        <v>-4</v>
      </c>
      <c r="AA3350" t="s">
        <v>6229</v>
      </c>
      <c r="AB3350">
        <v>342</v>
      </c>
      <c r="AC3350">
        <v>0.20512820512820512</v>
      </c>
      <c r="AD3350" t="s">
        <v>6230</v>
      </c>
      <c r="AE3350" t="s">
        <v>6231</v>
      </c>
    </row>
    <row r="3351" spans="1:31" x14ac:dyDescent="0.25">
      <c r="A3351" t="s">
        <v>4544</v>
      </c>
      <c r="B3351" s="1">
        <v>46060</v>
      </c>
      <c r="C3351">
        <v>0.6791666666666667</v>
      </c>
      <c r="D3351" t="s">
        <v>45</v>
      </c>
      <c r="E3351" t="s">
        <v>100</v>
      </c>
      <c r="F3351" t="s">
        <v>69</v>
      </c>
      <c r="G3351" t="s">
        <v>26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39</v>
      </c>
      <c r="O3351">
        <v>4</v>
      </c>
      <c r="P3351" t="s">
        <v>28</v>
      </c>
      <c r="Q3351" t="s">
        <v>56</v>
      </c>
      <c r="R3351">
        <v>50</v>
      </c>
      <c r="S3351" t="s">
        <v>64</v>
      </c>
      <c r="T3351" t="s">
        <v>58</v>
      </c>
      <c r="U3351" t="s">
        <v>4544</v>
      </c>
      <c r="V3351">
        <v>16</v>
      </c>
      <c r="W3351">
        <v>2</v>
      </c>
      <c r="X3351">
        <v>2026</v>
      </c>
      <c r="Y3351" t="s">
        <v>6232</v>
      </c>
      <c r="Z3351">
        <v>-1</v>
      </c>
      <c r="AA3351" t="s">
        <v>6229</v>
      </c>
      <c r="AB3351">
        <v>483</v>
      </c>
      <c r="AC3351">
        <v>0.3</v>
      </c>
      <c r="AD3351" t="s">
        <v>6230</v>
      </c>
      <c r="AE3351" t="s">
        <v>6234</v>
      </c>
    </row>
    <row r="3352" spans="1:31" x14ac:dyDescent="0.25">
      <c r="A3352" t="s">
        <v>4545</v>
      </c>
      <c r="B3352" s="1">
        <v>46135</v>
      </c>
      <c r="C3352">
        <v>0.75624999999999998</v>
      </c>
      <c r="D3352" t="s">
        <v>35</v>
      </c>
      <c r="E3352" t="s">
        <v>100</v>
      </c>
      <c r="F3352" t="s">
        <v>69</v>
      </c>
      <c r="G3352" t="s">
        <v>104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27</v>
      </c>
      <c r="O3352">
        <v>2</v>
      </c>
      <c r="P3352" t="s">
        <v>28</v>
      </c>
      <c r="Q3352" t="s">
        <v>56</v>
      </c>
      <c r="R3352">
        <v>43</v>
      </c>
      <c r="S3352" t="s">
        <v>71</v>
      </c>
      <c r="T3352" t="s">
        <v>41</v>
      </c>
      <c r="U3352" t="s">
        <v>4545</v>
      </c>
      <c r="V3352">
        <v>18</v>
      </c>
      <c r="W3352">
        <v>4</v>
      </c>
      <c r="X3352">
        <v>2026</v>
      </c>
      <c r="Y3352" t="s">
        <v>6232</v>
      </c>
      <c r="Z3352">
        <v>20</v>
      </c>
      <c r="AA3352" t="s">
        <v>6235</v>
      </c>
      <c r="AB3352">
        <v>93</v>
      </c>
      <c r="AC3352">
        <v>4.8936170212765952E-2</v>
      </c>
      <c r="AD3352" t="s">
        <v>6233</v>
      </c>
      <c r="AE3352" t="s">
        <v>6231</v>
      </c>
    </row>
    <row r="3353" spans="1:31" x14ac:dyDescent="0.25">
      <c r="A3353" t="s">
        <v>4546</v>
      </c>
      <c r="B3353" s="1">
        <v>46045</v>
      </c>
      <c r="C3353">
        <v>0.75486111111111109</v>
      </c>
      <c r="D3353" t="s">
        <v>35</v>
      </c>
      <c r="E3353" t="s">
        <v>46</v>
      </c>
      <c r="F3353" t="s">
        <v>25</v>
      </c>
      <c r="G3353" t="s">
        <v>104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27</v>
      </c>
      <c r="O3353">
        <v>1</v>
      </c>
      <c r="P3353" t="s">
        <v>28</v>
      </c>
      <c r="Q3353" t="s">
        <v>29</v>
      </c>
      <c r="R3353">
        <v>28</v>
      </c>
      <c r="S3353" t="s">
        <v>30</v>
      </c>
      <c r="T3353" t="s">
        <v>41</v>
      </c>
      <c r="U3353" t="s">
        <v>4546</v>
      </c>
      <c r="V3353">
        <v>18</v>
      </c>
      <c r="W3353">
        <v>1</v>
      </c>
      <c r="X3353">
        <v>2026</v>
      </c>
      <c r="Y3353" t="s">
        <v>6232</v>
      </c>
      <c r="Z3353">
        <v>7</v>
      </c>
      <c r="AA3353" t="s">
        <v>6235</v>
      </c>
      <c r="AB3353">
        <v>212</v>
      </c>
      <c r="AC3353">
        <v>0.17804878048780487</v>
      </c>
      <c r="AD3353" t="s">
        <v>6233</v>
      </c>
      <c r="AE3353" t="s">
        <v>6236</v>
      </c>
    </row>
    <row r="3354" spans="1:31" x14ac:dyDescent="0.25">
      <c r="A3354" t="s">
        <v>4547</v>
      </c>
      <c r="B3354" s="1">
        <v>46121</v>
      </c>
      <c r="C3354">
        <v>0.67361111111111116</v>
      </c>
      <c r="D3354" t="s">
        <v>89</v>
      </c>
      <c r="E3354" t="s">
        <v>90</v>
      </c>
      <c r="F3354" t="s">
        <v>37</v>
      </c>
      <c r="G3354" t="s">
        <v>117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49</v>
      </c>
      <c r="O3354">
        <v>3</v>
      </c>
      <c r="P3354" t="s">
        <v>28</v>
      </c>
      <c r="Q3354" t="s">
        <v>29</v>
      </c>
      <c r="R3354">
        <v>51</v>
      </c>
      <c r="S3354" t="s">
        <v>71</v>
      </c>
      <c r="T3354" t="s">
        <v>58</v>
      </c>
      <c r="U3354" t="s">
        <v>4547</v>
      </c>
      <c r="V3354">
        <v>16</v>
      </c>
      <c r="W3354">
        <v>4</v>
      </c>
      <c r="X3354">
        <v>2026</v>
      </c>
      <c r="Y3354" t="s">
        <v>6232</v>
      </c>
      <c r="Z3354">
        <v>16</v>
      </c>
      <c r="AA3354" t="s">
        <v>6235</v>
      </c>
      <c r="AB3354">
        <v>207</v>
      </c>
      <c r="AC3354">
        <v>0.13454545454545455</v>
      </c>
      <c r="AD3354" t="s">
        <v>6240</v>
      </c>
      <c r="AE3354" t="s">
        <v>6234</v>
      </c>
    </row>
    <row r="3355" spans="1:31" x14ac:dyDescent="0.25">
      <c r="A3355" t="s">
        <v>4548</v>
      </c>
      <c r="B3355" s="1">
        <v>46173</v>
      </c>
      <c r="C3355">
        <v>0.69930555555555551</v>
      </c>
      <c r="D3355" t="s">
        <v>99</v>
      </c>
      <c r="E3355" t="s">
        <v>83</v>
      </c>
      <c r="F3355" t="s">
        <v>95</v>
      </c>
      <c r="G3355" t="s">
        <v>38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39</v>
      </c>
      <c r="O3355">
        <v>2</v>
      </c>
      <c r="P3355" t="s">
        <v>28</v>
      </c>
      <c r="Q3355" t="s">
        <v>56</v>
      </c>
      <c r="R3355">
        <v>22</v>
      </c>
      <c r="S3355" t="s">
        <v>170</v>
      </c>
      <c r="T3355" t="s">
        <v>58</v>
      </c>
      <c r="U3355" t="s">
        <v>4548</v>
      </c>
      <c r="V3355">
        <v>16</v>
      </c>
      <c r="W3355">
        <v>5</v>
      </c>
      <c r="X3355">
        <v>2026</v>
      </c>
      <c r="Y3355" t="s">
        <v>6232</v>
      </c>
      <c r="Z3355">
        <v>11</v>
      </c>
      <c r="AA3355" t="s">
        <v>6235</v>
      </c>
      <c r="AB3355">
        <v>532</v>
      </c>
      <c r="AC3355">
        <v>7.045454545454545E-2</v>
      </c>
      <c r="AD3355" t="s">
        <v>6233</v>
      </c>
      <c r="AE3355" t="s">
        <v>6241</v>
      </c>
    </row>
    <row r="3356" spans="1:31" x14ac:dyDescent="0.25">
      <c r="A3356" t="s">
        <v>4549</v>
      </c>
      <c r="B3356" s="1">
        <v>46059</v>
      </c>
      <c r="C3356">
        <v>0.34305555555555556</v>
      </c>
      <c r="D3356" t="s">
        <v>89</v>
      </c>
      <c r="E3356" t="s">
        <v>83</v>
      </c>
      <c r="F3356" t="s">
        <v>25</v>
      </c>
      <c r="G3356" t="s">
        <v>96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70</v>
      </c>
      <c r="O3356">
        <v>5</v>
      </c>
      <c r="P3356" t="s">
        <v>28</v>
      </c>
      <c r="Q3356" t="s">
        <v>29</v>
      </c>
      <c r="R3356">
        <v>27</v>
      </c>
      <c r="S3356" t="s">
        <v>30</v>
      </c>
      <c r="T3356" t="s">
        <v>31</v>
      </c>
      <c r="U3356" t="s">
        <v>4549</v>
      </c>
      <c r="V3356">
        <v>8</v>
      </c>
      <c r="W3356">
        <v>2</v>
      </c>
      <c r="X3356">
        <v>2026</v>
      </c>
      <c r="Y3356" t="s">
        <v>6228</v>
      </c>
      <c r="Z3356">
        <v>7</v>
      </c>
      <c r="AA3356" t="s">
        <v>6235</v>
      </c>
      <c r="AB3356">
        <v>477</v>
      </c>
      <c r="AC3356">
        <v>8.1250000000000003E-2</v>
      </c>
      <c r="AD3356" t="s">
        <v>6238</v>
      </c>
      <c r="AE3356" t="s">
        <v>6236</v>
      </c>
    </row>
    <row r="3357" spans="1:31" x14ac:dyDescent="0.25">
      <c r="A3357" t="s">
        <v>4550</v>
      </c>
      <c r="B3357" s="1">
        <v>46081</v>
      </c>
      <c r="C3357">
        <v>0.75138888888888888</v>
      </c>
      <c r="D3357" t="s">
        <v>116</v>
      </c>
      <c r="E3357" t="s">
        <v>90</v>
      </c>
      <c r="F3357" t="s">
        <v>166</v>
      </c>
      <c r="G3357" t="s">
        <v>38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91</v>
      </c>
      <c r="O3357">
        <v>4</v>
      </c>
      <c r="P3357" t="s">
        <v>28</v>
      </c>
      <c r="Q3357" t="s">
        <v>56</v>
      </c>
      <c r="R3357">
        <v>20</v>
      </c>
      <c r="S3357" t="s">
        <v>64</v>
      </c>
      <c r="T3357" t="s">
        <v>41</v>
      </c>
      <c r="U3357" t="s">
        <v>4550</v>
      </c>
      <c r="V3357">
        <v>18</v>
      </c>
      <c r="W3357">
        <v>2</v>
      </c>
      <c r="X3357">
        <v>2026</v>
      </c>
      <c r="Y3357" t="s">
        <v>6232</v>
      </c>
      <c r="Z3357">
        <v>5</v>
      </c>
      <c r="AA3357" t="s">
        <v>6235</v>
      </c>
      <c r="AB3357">
        <v>40</v>
      </c>
      <c r="AC3357">
        <v>7.9411764705882362E-2</v>
      </c>
      <c r="AD3357" t="s">
        <v>6230</v>
      </c>
      <c r="AE3357" t="s">
        <v>6241</v>
      </c>
    </row>
    <row r="3358" spans="1:31" x14ac:dyDescent="0.25">
      <c r="A3358" t="s">
        <v>4551</v>
      </c>
      <c r="B3358" s="1">
        <v>46055</v>
      </c>
      <c r="C3358">
        <v>0.77152777777777781</v>
      </c>
      <c r="D3358" t="s">
        <v>89</v>
      </c>
      <c r="E3358" t="s">
        <v>46</v>
      </c>
      <c r="F3358" t="s">
        <v>47</v>
      </c>
      <c r="G3358" t="s">
        <v>48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27</v>
      </c>
      <c r="O3358">
        <v>2</v>
      </c>
      <c r="P3358" t="s">
        <v>28</v>
      </c>
      <c r="Q3358" t="s">
        <v>56</v>
      </c>
      <c r="R3358">
        <v>49</v>
      </c>
      <c r="S3358" t="s">
        <v>57</v>
      </c>
      <c r="T3358" t="s">
        <v>41</v>
      </c>
      <c r="U3358" t="s">
        <v>4551</v>
      </c>
      <c r="V3358">
        <v>18</v>
      </c>
      <c r="W3358">
        <v>2</v>
      </c>
      <c r="X3358">
        <v>2026</v>
      </c>
      <c r="Y3358" t="s">
        <v>6232</v>
      </c>
      <c r="Z3358">
        <v>16</v>
      </c>
      <c r="AA3358" t="s">
        <v>6235</v>
      </c>
      <c r="AB3358">
        <v>406</v>
      </c>
      <c r="AC3358">
        <v>0.12380952380952381</v>
      </c>
      <c r="AD3358" t="s">
        <v>6233</v>
      </c>
      <c r="AE3358" t="s">
        <v>6234</v>
      </c>
    </row>
    <row r="3359" spans="1:31" x14ac:dyDescent="0.25">
      <c r="A3359" t="s">
        <v>4552</v>
      </c>
      <c r="B3359" s="1">
        <v>46051</v>
      </c>
      <c r="C3359">
        <v>0.58819444444444446</v>
      </c>
      <c r="D3359" t="s">
        <v>75</v>
      </c>
      <c r="E3359" t="s">
        <v>36</v>
      </c>
      <c r="F3359" t="s">
        <v>25</v>
      </c>
      <c r="G3359" t="s">
        <v>38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49</v>
      </c>
      <c r="O3359">
        <v>3</v>
      </c>
      <c r="P3359" t="s">
        <v>146</v>
      </c>
      <c r="Q3359" t="s">
        <v>56</v>
      </c>
      <c r="R3359">
        <v>59</v>
      </c>
      <c r="S3359" t="s">
        <v>71</v>
      </c>
      <c r="T3359" t="s">
        <v>85</v>
      </c>
      <c r="U3359" t="s">
        <v>4552</v>
      </c>
      <c r="V3359">
        <v>14</v>
      </c>
      <c r="W3359">
        <v>1</v>
      </c>
      <c r="X3359">
        <v>2026</v>
      </c>
      <c r="Y3359" t="s">
        <v>6237</v>
      </c>
      <c r="Z3359">
        <v>20</v>
      </c>
      <c r="AA3359" t="s">
        <v>6235</v>
      </c>
      <c r="AB3359">
        <v>163</v>
      </c>
      <c r="AC3359">
        <v>1.8965517241379314E-2</v>
      </c>
      <c r="AD3359" t="s">
        <v>6240</v>
      </c>
      <c r="AE3359" t="s">
        <v>6234</v>
      </c>
    </row>
    <row r="3360" spans="1:31" x14ac:dyDescent="0.25">
      <c r="A3360" t="s">
        <v>4553</v>
      </c>
      <c r="B3360" s="1">
        <v>46125</v>
      </c>
      <c r="C3360">
        <v>0.65763888888888888</v>
      </c>
      <c r="D3360" t="s">
        <v>99</v>
      </c>
      <c r="E3360" t="s">
        <v>159</v>
      </c>
      <c r="F3360" t="s">
        <v>69</v>
      </c>
      <c r="G3360" t="s">
        <v>96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39</v>
      </c>
      <c r="O3360">
        <v>5</v>
      </c>
      <c r="P3360" t="s">
        <v>28</v>
      </c>
      <c r="Q3360" t="s">
        <v>56</v>
      </c>
      <c r="R3360">
        <v>46</v>
      </c>
      <c r="S3360" t="s">
        <v>57</v>
      </c>
      <c r="T3360" t="s">
        <v>58</v>
      </c>
      <c r="U3360" t="s">
        <v>4553</v>
      </c>
      <c r="V3360">
        <v>15</v>
      </c>
      <c r="W3360">
        <v>4</v>
      </c>
      <c r="X3360">
        <v>2026</v>
      </c>
      <c r="Y3360" t="s">
        <v>6232</v>
      </c>
      <c r="Z3360">
        <v>11</v>
      </c>
      <c r="AA3360" t="s">
        <v>6235</v>
      </c>
      <c r="AB3360">
        <v>795</v>
      </c>
      <c r="AC3360">
        <v>0.23142857142857143</v>
      </c>
      <c r="AD3360" t="s">
        <v>6238</v>
      </c>
      <c r="AE3360" t="s">
        <v>6234</v>
      </c>
    </row>
    <row r="3361" spans="1:31" x14ac:dyDescent="0.25">
      <c r="A3361" t="s">
        <v>4554</v>
      </c>
      <c r="B3361" s="1">
        <v>46125</v>
      </c>
      <c r="C3361">
        <v>0.71250000000000002</v>
      </c>
      <c r="D3361" t="s">
        <v>45</v>
      </c>
      <c r="E3361" t="s">
        <v>139</v>
      </c>
      <c r="F3361" t="s">
        <v>47</v>
      </c>
      <c r="G3361" t="s">
        <v>38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27</v>
      </c>
      <c r="O3361">
        <v>3</v>
      </c>
      <c r="P3361" t="s">
        <v>28</v>
      </c>
      <c r="Q3361" t="s">
        <v>56</v>
      </c>
      <c r="R3361">
        <v>31</v>
      </c>
      <c r="S3361" t="s">
        <v>57</v>
      </c>
      <c r="T3361" t="s">
        <v>58</v>
      </c>
      <c r="U3361" t="s">
        <v>4554</v>
      </c>
      <c r="V3361">
        <v>17</v>
      </c>
      <c r="W3361">
        <v>4</v>
      </c>
      <c r="X3361">
        <v>2026</v>
      </c>
      <c r="Y3361" t="s">
        <v>6232</v>
      </c>
      <c r="Z3361">
        <v>3</v>
      </c>
      <c r="AA3361" t="s">
        <v>6235</v>
      </c>
      <c r="AB3361">
        <v>629</v>
      </c>
      <c r="AC3361">
        <v>0.35135135135135137</v>
      </c>
      <c r="AD3361" t="s">
        <v>6240</v>
      </c>
      <c r="AE3361" t="s">
        <v>6236</v>
      </c>
    </row>
    <row r="3362" spans="1:31" x14ac:dyDescent="0.25">
      <c r="A3362" t="s">
        <v>4555</v>
      </c>
      <c r="B3362" s="1">
        <v>46050</v>
      </c>
      <c r="C3362">
        <v>0.81458333333333333</v>
      </c>
      <c r="D3362" t="s">
        <v>121</v>
      </c>
      <c r="E3362" t="s">
        <v>139</v>
      </c>
      <c r="F3362" t="s">
        <v>76</v>
      </c>
      <c r="G3362" t="s">
        <v>26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70</v>
      </c>
      <c r="O3362">
        <v>2</v>
      </c>
      <c r="P3362" t="s">
        <v>28</v>
      </c>
      <c r="Q3362" t="s">
        <v>56</v>
      </c>
      <c r="R3362">
        <v>46</v>
      </c>
      <c r="S3362" t="s">
        <v>40</v>
      </c>
      <c r="T3362" t="s">
        <v>41</v>
      </c>
      <c r="U3362" t="s">
        <v>4555</v>
      </c>
      <c r="V3362">
        <v>19</v>
      </c>
      <c r="W3362">
        <v>1</v>
      </c>
      <c r="X3362">
        <v>2026</v>
      </c>
      <c r="Y3362" t="s">
        <v>6232</v>
      </c>
      <c r="Z3362">
        <v>-5</v>
      </c>
      <c r="AA3362" t="s">
        <v>6229</v>
      </c>
      <c r="AB3362">
        <v>797</v>
      </c>
      <c r="AC3362">
        <v>0.39583333333333331</v>
      </c>
      <c r="AD3362" t="s">
        <v>6233</v>
      </c>
      <c r="AE3362" t="s">
        <v>6234</v>
      </c>
    </row>
    <row r="3363" spans="1:31" x14ac:dyDescent="0.25">
      <c r="A3363" t="s">
        <v>4556</v>
      </c>
      <c r="B3363" s="1">
        <v>46031</v>
      </c>
      <c r="C3363">
        <v>0.88541666666666663</v>
      </c>
      <c r="D3363" t="s">
        <v>145</v>
      </c>
      <c r="E3363" t="s">
        <v>135</v>
      </c>
      <c r="F3363" t="s">
        <v>37</v>
      </c>
      <c r="G3363" t="s">
        <v>96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39</v>
      </c>
      <c r="O3363">
        <v>2</v>
      </c>
      <c r="P3363" t="s">
        <v>28</v>
      </c>
      <c r="Q3363" t="s">
        <v>29</v>
      </c>
      <c r="R3363">
        <v>50</v>
      </c>
      <c r="S3363" t="s">
        <v>30</v>
      </c>
      <c r="T3363" t="s">
        <v>41</v>
      </c>
      <c r="U3363" t="s">
        <v>4556</v>
      </c>
      <c r="V3363">
        <v>21</v>
      </c>
      <c r="W3363">
        <v>1</v>
      </c>
      <c r="X3363">
        <v>2026</v>
      </c>
      <c r="Y3363" t="s">
        <v>6239</v>
      </c>
      <c r="Z3363">
        <v>1</v>
      </c>
      <c r="AA3363" t="s">
        <v>6235</v>
      </c>
      <c r="AB3363">
        <v>346</v>
      </c>
      <c r="AC3363">
        <v>0.50714285714285712</v>
      </c>
      <c r="AD3363" t="s">
        <v>6233</v>
      </c>
      <c r="AE3363" t="s">
        <v>6234</v>
      </c>
    </row>
    <row r="3364" spans="1:31" x14ac:dyDescent="0.25">
      <c r="A3364" t="s">
        <v>4557</v>
      </c>
      <c r="B3364" s="1">
        <v>46027</v>
      </c>
      <c r="C3364">
        <v>0.50972222222222219</v>
      </c>
      <c r="D3364" t="s">
        <v>121</v>
      </c>
      <c r="E3364" t="s">
        <v>83</v>
      </c>
      <c r="F3364" t="s">
        <v>84</v>
      </c>
      <c r="G3364" t="s">
        <v>117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27</v>
      </c>
      <c r="O3364">
        <v>2</v>
      </c>
      <c r="P3364" t="s">
        <v>146</v>
      </c>
      <c r="Q3364" t="s">
        <v>29</v>
      </c>
      <c r="R3364">
        <v>48</v>
      </c>
      <c r="S3364" t="s">
        <v>57</v>
      </c>
      <c r="T3364" t="s">
        <v>85</v>
      </c>
      <c r="U3364" t="s">
        <v>4557</v>
      </c>
      <c r="V3364">
        <v>12</v>
      </c>
      <c r="W3364">
        <v>1</v>
      </c>
      <c r="X3364">
        <v>2026</v>
      </c>
      <c r="Y3364" t="s">
        <v>6237</v>
      </c>
      <c r="Z3364">
        <v>-3</v>
      </c>
      <c r="AA3364" t="s">
        <v>6229</v>
      </c>
      <c r="AB3364">
        <v>928</v>
      </c>
      <c r="AC3364">
        <v>0.44347826086956521</v>
      </c>
      <c r="AD3364" t="s">
        <v>6233</v>
      </c>
      <c r="AE3364" t="s">
        <v>6234</v>
      </c>
    </row>
    <row r="3365" spans="1:31" x14ac:dyDescent="0.25">
      <c r="A3365" t="s">
        <v>4558</v>
      </c>
      <c r="B3365" s="1">
        <v>46191</v>
      </c>
      <c r="C3365">
        <v>0.65347222222222223</v>
      </c>
      <c r="D3365" t="s">
        <v>145</v>
      </c>
      <c r="E3365" t="s">
        <v>36</v>
      </c>
      <c r="F3365" t="s">
        <v>55</v>
      </c>
      <c r="G3365" t="s">
        <v>48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39</v>
      </c>
      <c r="O3365">
        <v>5</v>
      </c>
      <c r="P3365" t="s">
        <v>28</v>
      </c>
      <c r="Q3365" t="s">
        <v>29</v>
      </c>
      <c r="R3365">
        <v>53</v>
      </c>
      <c r="S3365" t="s">
        <v>71</v>
      </c>
      <c r="T3365" t="s">
        <v>58</v>
      </c>
      <c r="U3365" t="s">
        <v>4558</v>
      </c>
      <c r="V3365">
        <v>15</v>
      </c>
      <c r="W3365">
        <v>6</v>
      </c>
      <c r="X3365">
        <v>2026</v>
      </c>
      <c r="Y3365" t="s">
        <v>6232</v>
      </c>
      <c r="Z3365">
        <v>9</v>
      </c>
      <c r="AA3365" t="s">
        <v>6235</v>
      </c>
      <c r="AB3365">
        <v>833</v>
      </c>
      <c r="AC3365">
        <v>0.14499999999999999</v>
      </c>
      <c r="AD3365" t="s">
        <v>6238</v>
      </c>
      <c r="AE3365" t="s">
        <v>6234</v>
      </c>
    </row>
    <row r="3366" spans="1:31" x14ac:dyDescent="0.25">
      <c r="A3366" t="s">
        <v>4559</v>
      </c>
      <c r="B3366" s="1">
        <v>46143</v>
      </c>
      <c r="C3366">
        <v>0.89375000000000004</v>
      </c>
      <c r="D3366" t="s">
        <v>23</v>
      </c>
      <c r="E3366" t="s">
        <v>54</v>
      </c>
      <c r="F3366" t="s">
        <v>95</v>
      </c>
      <c r="G3366" t="s">
        <v>117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49</v>
      </c>
      <c r="O3366">
        <v>5</v>
      </c>
      <c r="P3366" t="s">
        <v>28</v>
      </c>
      <c r="Q3366" t="s">
        <v>56</v>
      </c>
      <c r="R3366">
        <v>37</v>
      </c>
      <c r="S3366" t="s">
        <v>30</v>
      </c>
      <c r="T3366" t="s">
        <v>41</v>
      </c>
      <c r="U3366" t="s">
        <v>4559</v>
      </c>
      <c r="V3366">
        <v>21</v>
      </c>
      <c r="W3366">
        <v>5</v>
      </c>
      <c r="X3366">
        <v>2026</v>
      </c>
      <c r="Y3366" t="s">
        <v>6239</v>
      </c>
      <c r="Z3366">
        <v>-1</v>
      </c>
      <c r="AA3366" t="s">
        <v>6229</v>
      </c>
      <c r="AB3366">
        <v>411</v>
      </c>
      <c r="AC3366">
        <v>0.32750000000000001</v>
      </c>
      <c r="AD3366" t="s">
        <v>6238</v>
      </c>
      <c r="AE3366" t="s">
        <v>6231</v>
      </c>
    </row>
    <row r="3367" spans="1:31" x14ac:dyDescent="0.25">
      <c r="A3367" t="s">
        <v>4560</v>
      </c>
      <c r="B3367" s="1">
        <v>46106</v>
      </c>
      <c r="C3367">
        <v>0.35138888888888886</v>
      </c>
      <c r="D3367" t="s">
        <v>145</v>
      </c>
      <c r="E3367" t="s">
        <v>100</v>
      </c>
      <c r="F3367" t="s">
        <v>47</v>
      </c>
      <c r="G3367" t="s">
        <v>26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49</v>
      </c>
      <c r="O3367">
        <v>4</v>
      </c>
      <c r="P3367" t="s">
        <v>28</v>
      </c>
      <c r="Q3367" t="s">
        <v>56</v>
      </c>
      <c r="R3367">
        <v>38</v>
      </c>
      <c r="S3367" t="s">
        <v>40</v>
      </c>
      <c r="T3367" t="s">
        <v>31</v>
      </c>
      <c r="U3367" t="s">
        <v>4560</v>
      </c>
      <c r="V3367">
        <v>8</v>
      </c>
      <c r="W3367">
        <v>3</v>
      </c>
      <c r="X3367">
        <v>2026</v>
      </c>
      <c r="Y3367" t="s">
        <v>6228</v>
      </c>
      <c r="Z3367">
        <v>3</v>
      </c>
      <c r="AA3367" t="s">
        <v>6235</v>
      </c>
      <c r="AB3367">
        <v>991</v>
      </c>
      <c r="AC3367">
        <v>0.43333333333333335</v>
      </c>
      <c r="AD3367" t="s">
        <v>6230</v>
      </c>
      <c r="AE3367" t="s">
        <v>6231</v>
      </c>
    </row>
    <row r="3368" spans="1:31" x14ac:dyDescent="0.25">
      <c r="A3368" t="s">
        <v>4561</v>
      </c>
      <c r="B3368" s="1">
        <v>46166</v>
      </c>
      <c r="C3368">
        <v>0.46458333333333335</v>
      </c>
      <c r="D3368" t="s">
        <v>296</v>
      </c>
      <c r="E3368" t="s">
        <v>159</v>
      </c>
      <c r="F3368" t="s">
        <v>37</v>
      </c>
      <c r="G3368" t="s">
        <v>48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49</v>
      </c>
      <c r="O3368">
        <v>5</v>
      </c>
      <c r="P3368" t="s">
        <v>28</v>
      </c>
      <c r="Q3368" t="s">
        <v>56</v>
      </c>
      <c r="R3368">
        <v>36</v>
      </c>
      <c r="S3368" t="s">
        <v>170</v>
      </c>
      <c r="T3368" t="s">
        <v>58</v>
      </c>
      <c r="U3368" t="s">
        <v>4561</v>
      </c>
      <c r="V3368">
        <v>11</v>
      </c>
      <c r="W3368">
        <v>5</v>
      </c>
      <c r="X3368">
        <v>2026</v>
      </c>
      <c r="Y3368" t="s">
        <v>6237</v>
      </c>
      <c r="Z3368">
        <v>-1</v>
      </c>
      <c r="AA3368" t="s">
        <v>6229</v>
      </c>
      <c r="AB3368">
        <v>267</v>
      </c>
      <c r="AC3368">
        <v>0.16562499999999999</v>
      </c>
      <c r="AD3368" t="s">
        <v>6238</v>
      </c>
      <c r="AE3368" t="s">
        <v>6231</v>
      </c>
    </row>
    <row r="3369" spans="1:31" x14ac:dyDescent="0.25">
      <c r="A3369" t="s">
        <v>4562</v>
      </c>
      <c r="B3369" s="1">
        <v>46073</v>
      </c>
      <c r="C3369">
        <v>0.56597222222222221</v>
      </c>
      <c r="D3369" t="s">
        <v>23</v>
      </c>
      <c r="E3369" t="s">
        <v>159</v>
      </c>
      <c r="F3369" t="s">
        <v>76</v>
      </c>
      <c r="G3369" t="s">
        <v>38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49</v>
      </c>
      <c r="O3369">
        <v>2</v>
      </c>
      <c r="P3369" t="s">
        <v>28</v>
      </c>
      <c r="Q3369" t="s">
        <v>29</v>
      </c>
      <c r="R3369">
        <v>53</v>
      </c>
      <c r="S3369" t="s">
        <v>30</v>
      </c>
      <c r="T3369" t="s">
        <v>85</v>
      </c>
      <c r="U3369" t="s">
        <v>4562</v>
      </c>
      <c r="V3369">
        <v>13</v>
      </c>
      <c r="W3369">
        <v>2</v>
      </c>
      <c r="X3369">
        <v>2026</v>
      </c>
      <c r="Y3369" t="s">
        <v>6237</v>
      </c>
      <c r="Z3369">
        <v>15</v>
      </c>
      <c r="AA3369" t="s">
        <v>6235</v>
      </c>
      <c r="AB3369">
        <v>502</v>
      </c>
      <c r="AC3369">
        <v>0.17758620689655175</v>
      </c>
      <c r="AD3369" t="s">
        <v>6233</v>
      </c>
      <c r="AE3369" t="s">
        <v>6234</v>
      </c>
    </row>
    <row r="3370" spans="1:31" x14ac:dyDescent="0.25">
      <c r="A3370" t="s">
        <v>4563</v>
      </c>
      <c r="B3370" s="1">
        <v>46045</v>
      </c>
      <c r="C3370">
        <v>0.6118055555555556</v>
      </c>
      <c r="D3370" t="s">
        <v>130</v>
      </c>
      <c r="E3370" t="s">
        <v>54</v>
      </c>
      <c r="F3370" t="s">
        <v>25</v>
      </c>
      <c r="G3370" t="s">
        <v>96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27</v>
      </c>
      <c r="O3370">
        <v>2</v>
      </c>
      <c r="P3370" t="s">
        <v>28</v>
      </c>
      <c r="Q3370" t="s">
        <v>56</v>
      </c>
      <c r="R3370">
        <v>36</v>
      </c>
      <c r="S3370" t="s">
        <v>30</v>
      </c>
      <c r="T3370" t="s">
        <v>85</v>
      </c>
      <c r="U3370" t="s">
        <v>4563</v>
      </c>
      <c r="V3370">
        <v>14</v>
      </c>
      <c r="W3370">
        <v>1</v>
      </c>
      <c r="X3370">
        <v>2026</v>
      </c>
      <c r="Y3370" t="s">
        <v>6237</v>
      </c>
      <c r="Z3370">
        <v>-4</v>
      </c>
      <c r="AA3370" t="s">
        <v>6229</v>
      </c>
      <c r="AB3370">
        <v>297</v>
      </c>
      <c r="AC3370">
        <v>0.33658536585365856</v>
      </c>
      <c r="AD3370" t="s">
        <v>6233</v>
      </c>
      <c r="AE3370" t="s">
        <v>6231</v>
      </c>
    </row>
    <row r="3371" spans="1:31" x14ac:dyDescent="0.25">
      <c r="A3371" t="s">
        <v>4564</v>
      </c>
      <c r="B3371" s="1">
        <v>46142</v>
      </c>
      <c r="C3371">
        <v>0.97847222222222219</v>
      </c>
      <c r="D3371" t="s">
        <v>75</v>
      </c>
      <c r="E3371" t="s">
        <v>139</v>
      </c>
      <c r="F3371" t="s">
        <v>47</v>
      </c>
      <c r="G3371" t="s">
        <v>96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27</v>
      </c>
      <c r="O3371">
        <v>4</v>
      </c>
      <c r="P3371" t="s">
        <v>28</v>
      </c>
      <c r="Q3371" t="s">
        <v>56</v>
      </c>
      <c r="R3371">
        <v>24</v>
      </c>
      <c r="S3371" t="s">
        <v>71</v>
      </c>
      <c r="T3371" t="s">
        <v>58</v>
      </c>
      <c r="U3371" t="s">
        <v>4564</v>
      </c>
      <c r="V3371">
        <v>23</v>
      </c>
      <c r="W3371">
        <v>4</v>
      </c>
      <c r="X3371">
        <v>2026</v>
      </c>
      <c r="Y3371" t="s">
        <v>6239</v>
      </c>
      <c r="Z3371">
        <v>-1</v>
      </c>
      <c r="AA3371" t="s">
        <v>6229</v>
      </c>
      <c r="AB3371">
        <v>210</v>
      </c>
      <c r="AC3371">
        <v>0.34210526315789475</v>
      </c>
      <c r="AD3371" t="s">
        <v>6230</v>
      </c>
      <c r="AE3371" t="s">
        <v>6241</v>
      </c>
    </row>
    <row r="3372" spans="1:31" x14ac:dyDescent="0.25">
      <c r="A3372" t="s">
        <v>4565</v>
      </c>
      <c r="B3372" s="1">
        <v>46156</v>
      </c>
      <c r="C3372">
        <v>0.44097222222222221</v>
      </c>
      <c r="D3372" t="s">
        <v>35</v>
      </c>
      <c r="E3372" t="s">
        <v>90</v>
      </c>
      <c r="F3372" t="s">
        <v>95</v>
      </c>
      <c r="G3372" t="s">
        <v>26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91</v>
      </c>
      <c r="O3372">
        <v>4</v>
      </c>
      <c r="P3372" t="s">
        <v>146</v>
      </c>
      <c r="Q3372" t="s">
        <v>29</v>
      </c>
      <c r="R3372">
        <v>42</v>
      </c>
      <c r="S3372" t="s">
        <v>71</v>
      </c>
      <c r="T3372" t="s">
        <v>31</v>
      </c>
      <c r="U3372" t="s">
        <v>4565</v>
      </c>
      <c r="V3372">
        <v>10</v>
      </c>
      <c r="W3372">
        <v>5</v>
      </c>
      <c r="X3372">
        <v>2026</v>
      </c>
      <c r="Y3372" t="s">
        <v>6237</v>
      </c>
      <c r="Z3372">
        <v>11</v>
      </c>
      <c r="AA3372" t="s">
        <v>6235</v>
      </c>
      <c r="AB3372">
        <v>843</v>
      </c>
      <c r="AC3372">
        <v>2.5581395348837212E-2</v>
      </c>
      <c r="AD3372" t="s">
        <v>6230</v>
      </c>
      <c r="AE3372" t="s">
        <v>6231</v>
      </c>
    </row>
    <row r="3373" spans="1:31" x14ac:dyDescent="0.25">
      <c r="A3373" t="s">
        <v>4566</v>
      </c>
      <c r="B3373" s="1">
        <v>46196</v>
      </c>
      <c r="C3373">
        <v>0.98333333333333328</v>
      </c>
      <c r="D3373" t="s">
        <v>130</v>
      </c>
      <c r="E3373" t="s">
        <v>135</v>
      </c>
      <c r="F3373" t="s">
        <v>69</v>
      </c>
      <c r="G3373" t="s">
        <v>104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49</v>
      </c>
      <c r="O3373">
        <v>4</v>
      </c>
      <c r="P3373" t="s">
        <v>28</v>
      </c>
      <c r="Q3373" t="s">
        <v>29</v>
      </c>
      <c r="R3373">
        <v>54</v>
      </c>
      <c r="S3373" t="s">
        <v>131</v>
      </c>
      <c r="T3373" t="s">
        <v>58</v>
      </c>
      <c r="U3373" t="s">
        <v>4566</v>
      </c>
      <c r="V3373">
        <v>23</v>
      </c>
      <c r="W3373">
        <v>6</v>
      </c>
      <c r="X3373">
        <v>2026</v>
      </c>
      <c r="Y3373" t="s">
        <v>6239</v>
      </c>
      <c r="Z3373">
        <v>11</v>
      </c>
      <c r="AA3373" t="s">
        <v>6235</v>
      </c>
      <c r="AB3373">
        <v>60</v>
      </c>
      <c r="AC3373">
        <v>0.15769230769230769</v>
      </c>
      <c r="AD3373" t="s">
        <v>6230</v>
      </c>
      <c r="AE3373" t="s">
        <v>6234</v>
      </c>
    </row>
    <row r="3374" spans="1:31" x14ac:dyDescent="0.25">
      <c r="A3374" t="s">
        <v>4567</v>
      </c>
      <c r="B3374" s="1">
        <v>46146</v>
      </c>
      <c r="C3374">
        <v>0.50138888888888888</v>
      </c>
      <c r="D3374" t="s">
        <v>116</v>
      </c>
      <c r="E3374" t="s">
        <v>36</v>
      </c>
      <c r="F3374" t="s">
        <v>47</v>
      </c>
      <c r="G3374" t="s">
        <v>26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39</v>
      </c>
      <c r="O3374">
        <v>3</v>
      </c>
      <c r="P3374" t="s">
        <v>28</v>
      </c>
      <c r="Q3374" t="s">
        <v>56</v>
      </c>
      <c r="R3374">
        <v>55</v>
      </c>
      <c r="S3374" t="s">
        <v>57</v>
      </c>
      <c r="T3374" t="s">
        <v>85</v>
      </c>
      <c r="U3374" t="s">
        <v>4567</v>
      </c>
      <c r="V3374">
        <v>12</v>
      </c>
      <c r="W3374">
        <v>5</v>
      </c>
      <c r="X3374">
        <v>2026</v>
      </c>
      <c r="Y3374" t="s">
        <v>6237</v>
      </c>
      <c r="Z3374">
        <v>9</v>
      </c>
      <c r="AA3374" t="s">
        <v>6235</v>
      </c>
      <c r="AB3374">
        <v>87</v>
      </c>
      <c r="AC3374">
        <v>4.9999999999999996E-2</v>
      </c>
      <c r="AD3374" t="s">
        <v>6240</v>
      </c>
      <c r="AE3374" t="s">
        <v>6234</v>
      </c>
    </row>
    <row r="3375" spans="1:31" x14ac:dyDescent="0.25">
      <c r="A3375" t="s">
        <v>4568</v>
      </c>
      <c r="B3375" s="1">
        <v>46054</v>
      </c>
      <c r="C3375">
        <v>0.69166666666666665</v>
      </c>
      <c r="D3375" t="s">
        <v>45</v>
      </c>
      <c r="E3375" t="s">
        <v>36</v>
      </c>
      <c r="F3375" t="s">
        <v>63</v>
      </c>
      <c r="G3375" t="s">
        <v>96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49</v>
      </c>
      <c r="O3375">
        <v>4</v>
      </c>
      <c r="P3375" t="s">
        <v>28</v>
      </c>
      <c r="Q3375" t="s">
        <v>56</v>
      </c>
      <c r="R3375">
        <v>22</v>
      </c>
      <c r="S3375" t="s">
        <v>170</v>
      </c>
      <c r="T3375" t="s">
        <v>58</v>
      </c>
      <c r="U3375" t="s">
        <v>4568</v>
      </c>
      <c r="V3375">
        <v>16</v>
      </c>
      <c r="W3375">
        <v>2</v>
      </c>
      <c r="X3375">
        <v>2026</v>
      </c>
      <c r="Y3375" t="s">
        <v>6232</v>
      </c>
      <c r="Z3375">
        <v>18</v>
      </c>
      <c r="AA3375" t="s">
        <v>6235</v>
      </c>
      <c r="AB3375">
        <v>655</v>
      </c>
      <c r="AC3375">
        <v>0.12558139534883722</v>
      </c>
      <c r="AD3375" t="s">
        <v>6230</v>
      </c>
      <c r="AE3375" t="s">
        <v>6241</v>
      </c>
    </row>
    <row r="3376" spans="1:31" x14ac:dyDescent="0.25">
      <c r="A3376" t="s">
        <v>4569</v>
      </c>
      <c r="B3376" s="1">
        <v>46196</v>
      </c>
      <c r="C3376">
        <v>0.7680555555555556</v>
      </c>
      <c r="D3376" t="s">
        <v>89</v>
      </c>
      <c r="E3376" t="s">
        <v>159</v>
      </c>
      <c r="F3376" t="s">
        <v>63</v>
      </c>
      <c r="G3376" t="s">
        <v>38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70</v>
      </c>
      <c r="O3376">
        <v>5</v>
      </c>
      <c r="P3376" t="s">
        <v>28</v>
      </c>
      <c r="Q3376" t="s">
        <v>29</v>
      </c>
      <c r="R3376">
        <v>40</v>
      </c>
      <c r="S3376" t="s">
        <v>131</v>
      </c>
      <c r="T3376" t="s">
        <v>41</v>
      </c>
      <c r="U3376" t="s">
        <v>4569</v>
      </c>
      <c r="V3376">
        <v>18</v>
      </c>
      <c r="W3376">
        <v>6</v>
      </c>
      <c r="X3376">
        <v>2026</v>
      </c>
      <c r="Y3376" t="s">
        <v>6232</v>
      </c>
      <c r="Z3376">
        <v>20</v>
      </c>
      <c r="AA3376" t="s">
        <v>6235</v>
      </c>
      <c r="AB3376">
        <v>352</v>
      </c>
      <c r="AC3376">
        <v>4.1304347826086954E-2</v>
      </c>
      <c r="AD3376" t="s">
        <v>6238</v>
      </c>
      <c r="AE3376" t="s">
        <v>6231</v>
      </c>
    </row>
    <row r="3377" spans="1:31" x14ac:dyDescent="0.25">
      <c r="A3377" t="s">
        <v>4570</v>
      </c>
      <c r="B3377" s="1">
        <v>46064</v>
      </c>
      <c r="C3377">
        <v>0.41944444444444445</v>
      </c>
      <c r="D3377" t="s">
        <v>89</v>
      </c>
      <c r="E3377" t="s">
        <v>46</v>
      </c>
      <c r="F3377" t="s">
        <v>166</v>
      </c>
      <c r="G3377" t="s">
        <v>48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70</v>
      </c>
      <c r="O3377">
        <v>5</v>
      </c>
      <c r="P3377" t="s">
        <v>28</v>
      </c>
      <c r="Q3377" t="s">
        <v>56</v>
      </c>
      <c r="R3377">
        <v>31</v>
      </c>
      <c r="S3377" t="s">
        <v>40</v>
      </c>
      <c r="T3377" t="s">
        <v>31</v>
      </c>
      <c r="U3377" t="s">
        <v>4570</v>
      </c>
      <c r="V3377">
        <v>10</v>
      </c>
      <c r="W3377">
        <v>2</v>
      </c>
      <c r="X3377">
        <v>2026</v>
      </c>
      <c r="Y3377" t="s">
        <v>6237</v>
      </c>
      <c r="Z3377">
        <v>-3</v>
      </c>
      <c r="AA3377" t="s">
        <v>6229</v>
      </c>
      <c r="AB3377">
        <v>522</v>
      </c>
      <c r="AC3377">
        <v>0.33684210526315789</v>
      </c>
      <c r="AD3377" t="s">
        <v>6238</v>
      </c>
      <c r="AE3377" t="s">
        <v>6236</v>
      </c>
    </row>
    <row r="3378" spans="1:31" x14ac:dyDescent="0.25">
      <c r="A3378" t="s">
        <v>4571</v>
      </c>
      <c r="B3378" s="1">
        <v>46069</v>
      </c>
      <c r="C3378">
        <v>0.88680555555555551</v>
      </c>
      <c r="D3378" t="s">
        <v>75</v>
      </c>
      <c r="E3378" t="s">
        <v>90</v>
      </c>
      <c r="F3378" t="s">
        <v>25</v>
      </c>
      <c r="G3378" t="s">
        <v>48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70</v>
      </c>
      <c r="O3378">
        <v>2</v>
      </c>
      <c r="P3378" t="s">
        <v>28</v>
      </c>
      <c r="Q3378" t="s">
        <v>56</v>
      </c>
      <c r="R3378">
        <v>55</v>
      </c>
      <c r="S3378" t="s">
        <v>57</v>
      </c>
      <c r="T3378" t="s">
        <v>41</v>
      </c>
      <c r="U3378" t="s">
        <v>4571</v>
      </c>
      <c r="V3378">
        <v>21</v>
      </c>
      <c r="W3378">
        <v>2</v>
      </c>
      <c r="X3378">
        <v>2026</v>
      </c>
      <c r="Y3378" t="s">
        <v>6239</v>
      </c>
      <c r="Z3378">
        <v>2</v>
      </c>
      <c r="AA3378" t="s">
        <v>6235</v>
      </c>
      <c r="AB3378">
        <v>329</v>
      </c>
      <c r="AC3378">
        <v>0.59565217391304348</v>
      </c>
      <c r="AD3378" t="s">
        <v>6233</v>
      </c>
      <c r="AE3378" t="s">
        <v>6234</v>
      </c>
    </row>
    <row r="3379" spans="1:31" x14ac:dyDescent="0.25">
      <c r="A3379" t="s">
        <v>4572</v>
      </c>
      <c r="B3379" s="1">
        <v>46104</v>
      </c>
      <c r="C3379">
        <v>0.79652777777777772</v>
      </c>
      <c r="D3379" t="s">
        <v>68</v>
      </c>
      <c r="E3379" t="s">
        <v>83</v>
      </c>
      <c r="F3379" t="s">
        <v>37</v>
      </c>
      <c r="G3379" t="s">
        <v>104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91</v>
      </c>
      <c r="O3379">
        <v>4</v>
      </c>
      <c r="P3379" t="s">
        <v>28</v>
      </c>
      <c r="Q3379" t="s">
        <v>56</v>
      </c>
      <c r="R3379">
        <v>40</v>
      </c>
      <c r="S3379" t="s">
        <v>57</v>
      </c>
      <c r="T3379" t="s">
        <v>41</v>
      </c>
      <c r="U3379" t="s">
        <v>4572</v>
      </c>
      <c r="V3379">
        <v>19</v>
      </c>
      <c r="W3379">
        <v>3</v>
      </c>
      <c r="X3379">
        <v>2026</v>
      </c>
      <c r="Y3379" t="s">
        <v>6232</v>
      </c>
      <c r="Z3379">
        <v>14</v>
      </c>
      <c r="AA3379" t="s">
        <v>6235</v>
      </c>
      <c r="AB3379">
        <v>831</v>
      </c>
      <c r="AC3379">
        <v>4.2105263157894736E-2</v>
      </c>
      <c r="AD3379" t="s">
        <v>6230</v>
      </c>
      <c r="AE3379" t="s">
        <v>6231</v>
      </c>
    </row>
    <row r="3380" spans="1:31" x14ac:dyDescent="0.25">
      <c r="A3380" t="s">
        <v>4573</v>
      </c>
      <c r="B3380" s="1">
        <v>46202</v>
      </c>
      <c r="C3380">
        <v>0.85972222222222228</v>
      </c>
      <c r="D3380" t="s">
        <v>23</v>
      </c>
      <c r="E3380" t="s">
        <v>159</v>
      </c>
      <c r="F3380" t="s">
        <v>55</v>
      </c>
      <c r="G3380" t="s">
        <v>104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27</v>
      </c>
      <c r="O3380">
        <v>4</v>
      </c>
      <c r="P3380" t="s">
        <v>28</v>
      </c>
      <c r="Q3380" t="s">
        <v>56</v>
      </c>
      <c r="R3380">
        <v>55</v>
      </c>
      <c r="S3380" t="s">
        <v>57</v>
      </c>
      <c r="T3380" t="s">
        <v>41</v>
      </c>
      <c r="U3380" t="s">
        <v>4573</v>
      </c>
      <c r="V3380">
        <v>20</v>
      </c>
      <c r="W3380">
        <v>6</v>
      </c>
      <c r="X3380">
        <v>2026</v>
      </c>
      <c r="Y3380" t="s">
        <v>6239</v>
      </c>
      <c r="Z3380">
        <v>15</v>
      </c>
      <c r="AA3380" t="s">
        <v>6235</v>
      </c>
      <c r="AB3380">
        <v>815</v>
      </c>
      <c r="AC3380">
        <v>7.0731707317073164E-2</v>
      </c>
      <c r="AD3380" t="s">
        <v>6230</v>
      </c>
      <c r="AE3380" t="s">
        <v>6234</v>
      </c>
    </row>
    <row r="3381" spans="1:31" x14ac:dyDescent="0.25">
      <c r="A3381" t="s">
        <v>4574</v>
      </c>
      <c r="B3381" s="1">
        <v>46062</v>
      </c>
      <c r="C3381">
        <v>0.96111111111111114</v>
      </c>
      <c r="D3381" t="s">
        <v>296</v>
      </c>
      <c r="E3381" t="s">
        <v>83</v>
      </c>
      <c r="F3381" t="s">
        <v>95</v>
      </c>
      <c r="G3381" t="s">
        <v>48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39</v>
      </c>
      <c r="O3381">
        <v>2</v>
      </c>
      <c r="P3381" t="s">
        <v>28</v>
      </c>
      <c r="Q3381" t="s">
        <v>29</v>
      </c>
      <c r="R3381">
        <v>23</v>
      </c>
      <c r="S3381" t="s">
        <v>57</v>
      </c>
      <c r="T3381" t="s">
        <v>58</v>
      </c>
      <c r="U3381" t="s">
        <v>4574</v>
      </c>
      <c r="V3381">
        <v>23</v>
      </c>
      <c r="W3381">
        <v>2</v>
      </c>
      <c r="X3381">
        <v>2026</v>
      </c>
      <c r="Y3381" t="s">
        <v>6239</v>
      </c>
      <c r="Z3381">
        <v>12</v>
      </c>
      <c r="AA3381" t="s">
        <v>6235</v>
      </c>
      <c r="AB3381">
        <v>584</v>
      </c>
      <c r="AC3381">
        <v>0.31739130434782609</v>
      </c>
      <c r="AD3381" t="s">
        <v>6233</v>
      </c>
      <c r="AE3381" t="s">
        <v>6241</v>
      </c>
    </row>
    <row r="3382" spans="1:31" x14ac:dyDescent="0.25">
      <c r="A3382" t="s">
        <v>4575</v>
      </c>
      <c r="B3382" s="1">
        <v>46103</v>
      </c>
      <c r="C3382">
        <v>0.9604166666666667</v>
      </c>
      <c r="D3382" t="s">
        <v>145</v>
      </c>
      <c r="E3382" t="s">
        <v>46</v>
      </c>
      <c r="F3382" t="s">
        <v>55</v>
      </c>
      <c r="G3382" t="s">
        <v>117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91</v>
      </c>
      <c r="O3382">
        <v>5</v>
      </c>
      <c r="P3382" t="s">
        <v>28</v>
      </c>
      <c r="Q3382" t="s">
        <v>56</v>
      </c>
      <c r="R3382">
        <v>33</v>
      </c>
      <c r="S3382" t="s">
        <v>170</v>
      </c>
      <c r="T3382" t="s">
        <v>58</v>
      </c>
      <c r="U3382" t="s">
        <v>4575</v>
      </c>
      <c r="V3382">
        <v>23</v>
      </c>
      <c r="W3382">
        <v>3</v>
      </c>
      <c r="X3382">
        <v>2026</v>
      </c>
      <c r="Y3382" t="s">
        <v>6239</v>
      </c>
      <c r="Z3382">
        <v>0</v>
      </c>
      <c r="AA3382" t="s">
        <v>6229</v>
      </c>
      <c r="AB3382">
        <v>520</v>
      </c>
      <c r="AC3382">
        <v>9.285714285714286E-2</v>
      </c>
      <c r="AD3382" t="s">
        <v>6238</v>
      </c>
      <c r="AE3382" t="s">
        <v>6236</v>
      </c>
    </row>
    <row r="3383" spans="1:31" x14ac:dyDescent="0.25">
      <c r="A3383" t="s">
        <v>4577</v>
      </c>
      <c r="B3383" s="1">
        <v>46026</v>
      </c>
      <c r="C3383">
        <v>0.57638888888888884</v>
      </c>
      <c r="D3383" t="s">
        <v>45</v>
      </c>
      <c r="E3383" t="s">
        <v>159</v>
      </c>
      <c r="F3383" t="s">
        <v>55</v>
      </c>
      <c r="G3383" t="s">
        <v>104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27</v>
      </c>
      <c r="O3383">
        <v>3</v>
      </c>
      <c r="P3383" t="s">
        <v>146</v>
      </c>
      <c r="Q3383" t="s">
        <v>29</v>
      </c>
      <c r="R3383">
        <v>27</v>
      </c>
      <c r="S3383" t="s">
        <v>170</v>
      </c>
      <c r="T3383" t="s">
        <v>85</v>
      </c>
      <c r="U3383" t="s">
        <v>4577</v>
      </c>
      <c r="V3383">
        <v>13</v>
      </c>
      <c r="W3383">
        <v>1</v>
      </c>
      <c r="X3383">
        <v>2026</v>
      </c>
      <c r="Y3383" t="s">
        <v>6237</v>
      </c>
      <c r="Z3383">
        <v>-3</v>
      </c>
      <c r="AA3383" t="s">
        <v>6229</v>
      </c>
      <c r="AB3383">
        <v>939</v>
      </c>
      <c r="AC3383">
        <v>0.53636363636363638</v>
      </c>
      <c r="AD3383" t="s">
        <v>6240</v>
      </c>
      <c r="AE3383" t="s">
        <v>6236</v>
      </c>
    </row>
    <row r="3384" spans="1:31" x14ac:dyDescent="0.25">
      <c r="A3384" t="s">
        <v>4578</v>
      </c>
      <c r="B3384" s="1">
        <v>46120</v>
      </c>
      <c r="C3384">
        <v>0.38750000000000001</v>
      </c>
      <c r="D3384" t="s">
        <v>116</v>
      </c>
      <c r="E3384" t="s">
        <v>24</v>
      </c>
      <c r="F3384" t="s">
        <v>37</v>
      </c>
      <c r="G3384" t="s">
        <v>96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91</v>
      </c>
      <c r="O3384">
        <v>2</v>
      </c>
      <c r="P3384" t="s">
        <v>28</v>
      </c>
      <c r="Q3384" t="s">
        <v>29</v>
      </c>
      <c r="R3384">
        <v>51</v>
      </c>
      <c r="S3384" t="s">
        <v>40</v>
      </c>
      <c r="T3384" t="s">
        <v>31</v>
      </c>
      <c r="U3384" t="s">
        <v>4578</v>
      </c>
      <c r="V3384">
        <v>9</v>
      </c>
      <c r="W3384">
        <v>4</v>
      </c>
      <c r="X3384">
        <v>2026</v>
      </c>
      <c r="Y3384" t="s">
        <v>6228</v>
      </c>
      <c r="Z3384">
        <v>1</v>
      </c>
      <c r="AA3384" t="s">
        <v>6235</v>
      </c>
      <c r="AB3384">
        <v>1153</v>
      </c>
      <c r="AC3384">
        <v>0.44642857142857145</v>
      </c>
      <c r="AD3384" t="s">
        <v>6233</v>
      </c>
      <c r="AE3384" t="s">
        <v>6234</v>
      </c>
    </row>
    <row r="3385" spans="1:31" x14ac:dyDescent="0.25">
      <c r="A3385" t="s">
        <v>4579</v>
      </c>
      <c r="B3385" s="1">
        <v>46038</v>
      </c>
      <c r="C3385">
        <v>0.56666666666666665</v>
      </c>
      <c r="D3385" t="s">
        <v>296</v>
      </c>
      <c r="E3385" t="s">
        <v>90</v>
      </c>
      <c r="F3385" t="s">
        <v>37</v>
      </c>
      <c r="G3385" t="s">
        <v>96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27</v>
      </c>
      <c r="O3385">
        <v>2</v>
      </c>
      <c r="P3385" t="s">
        <v>146</v>
      </c>
      <c r="Q3385" t="s">
        <v>29</v>
      </c>
      <c r="R3385">
        <v>19</v>
      </c>
      <c r="S3385" t="s">
        <v>30</v>
      </c>
      <c r="T3385" t="s">
        <v>85</v>
      </c>
      <c r="U3385" t="s">
        <v>4579</v>
      </c>
      <c r="V3385">
        <v>13</v>
      </c>
      <c r="W3385">
        <v>1</v>
      </c>
      <c r="X3385">
        <v>2026</v>
      </c>
      <c r="Y3385" t="s">
        <v>6237</v>
      </c>
      <c r="Z3385">
        <v>-5</v>
      </c>
      <c r="AA3385" t="s">
        <v>6229</v>
      </c>
      <c r="AB3385">
        <v>857</v>
      </c>
      <c r="AC3385">
        <v>0.33846153846153842</v>
      </c>
      <c r="AD3385" t="s">
        <v>6233</v>
      </c>
      <c r="AE3385" t="s">
        <v>6241</v>
      </c>
    </row>
    <row r="3386" spans="1:31" x14ac:dyDescent="0.25">
      <c r="A3386" t="s">
        <v>4580</v>
      </c>
      <c r="B3386" s="1">
        <v>46050</v>
      </c>
      <c r="C3386">
        <v>0.63541666666666663</v>
      </c>
      <c r="D3386" t="s">
        <v>35</v>
      </c>
      <c r="E3386" t="s">
        <v>36</v>
      </c>
      <c r="F3386" t="s">
        <v>25</v>
      </c>
      <c r="G3386" t="s">
        <v>117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70</v>
      </c>
      <c r="O3386">
        <v>1</v>
      </c>
      <c r="P3386" t="s">
        <v>28</v>
      </c>
      <c r="Q3386" t="s">
        <v>29</v>
      </c>
      <c r="R3386">
        <v>50</v>
      </c>
      <c r="S3386" t="s">
        <v>40</v>
      </c>
      <c r="T3386" t="s">
        <v>58</v>
      </c>
      <c r="U3386" t="s">
        <v>4580</v>
      </c>
      <c r="V3386">
        <v>15</v>
      </c>
      <c r="W3386">
        <v>1</v>
      </c>
      <c r="X3386">
        <v>2026</v>
      </c>
      <c r="Y3386" t="s">
        <v>6232</v>
      </c>
      <c r="Z3386">
        <v>16</v>
      </c>
      <c r="AA3386" t="s">
        <v>6235</v>
      </c>
      <c r="AB3386">
        <v>664</v>
      </c>
      <c r="AC3386">
        <v>2.0833333333333332E-2</v>
      </c>
      <c r="AD3386" t="s">
        <v>6233</v>
      </c>
      <c r="AE3386" t="s">
        <v>6234</v>
      </c>
    </row>
    <row r="3387" spans="1:31" x14ac:dyDescent="0.25">
      <c r="A3387" t="s">
        <v>4581</v>
      </c>
      <c r="B3387" s="1">
        <v>46201</v>
      </c>
      <c r="C3387">
        <v>0.91249999999999998</v>
      </c>
      <c r="D3387" t="s">
        <v>145</v>
      </c>
      <c r="E3387" t="s">
        <v>100</v>
      </c>
      <c r="F3387" t="s">
        <v>84</v>
      </c>
      <c r="G3387" t="s">
        <v>96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70</v>
      </c>
      <c r="O3387">
        <v>3</v>
      </c>
      <c r="P3387" t="s">
        <v>28</v>
      </c>
      <c r="Q3387" t="s">
        <v>56</v>
      </c>
      <c r="R3387">
        <v>28</v>
      </c>
      <c r="S3387" t="s">
        <v>170</v>
      </c>
      <c r="T3387" t="s">
        <v>41</v>
      </c>
      <c r="U3387" t="s">
        <v>4581</v>
      </c>
      <c r="V3387">
        <v>21</v>
      </c>
      <c r="W3387">
        <v>6</v>
      </c>
      <c r="X3387">
        <v>2026</v>
      </c>
      <c r="Y3387" t="s">
        <v>6239</v>
      </c>
      <c r="Z3387">
        <v>-5</v>
      </c>
      <c r="AA3387" t="s">
        <v>6229</v>
      </c>
      <c r="AB3387">
        <v>443</v>
      </c>
      <c r="AC3387">
        <v>0.34285714285714286</v>
      </c>
      <c r="AD3387" t="s">
        <v>6240</v>
      </c>
      <c r="AE3387" t="s">
        <v>6236</v>
      </c>
    </row>
    <row r="3388" spans="1:31" x14ac:dyDescent="0.25">
      <c r="A3388" t="s">
        <v>4582</v>
      </c>
      <c r="B3388" s="1">
        <v>46195</v>
      </c>
      <c r="C3388">
        <v>0.44583333333333336</v>
      </c>
      <c r="D3388" t="s">
        <v>296</v>
      </c>
      <c r="E3388" t="s">
        <v>90</v>
      </c>
      <c r="F3388" t="s">
        <v>37</v>
      </c>
      <c r="G3388" t="s">
        <v>96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49</v>
      </c>
      <c r="O3388">
        <v>3</v>
      </c>
      <c r="P3388" t="s">
        <v>28</v>
      </c>
      <c r="Q3388" t="s">
        <v>56</v>
      </c>
      <c r="R3388">
        <v>59</v>
      </c>
      <c r="S3388" t="s">
        <v>57</v>
      </c>
      <c r="T3388" t="s">
        <v>31</v>
      </c>
      <c r="U3388" t="s">
        <v>4582</v>
      </c>
      <c r="V3388">
        <v>10</v>
      </c>
      <c r="W3388">
        <v>6</v>
      </c>
      <c r="X3388">
        <v>2026</v>
      </c>
      <c r="Y3388" t="s">
        <v>6237</v>
      </c>
      <c r="Z3388">
        <v>19</v>
      </c>
      <c r="AA3388" t="s">
        <v>6235</v>
      </c>
      <c r="AB3388">
        <v>468</v>
      </c>
      <c r="AC3388">
        <v>0.1368421052631579</v>
      </c>
      <c r="AD3388" t="s">
        <v>6240</v>
      </c>
      <c r="AE3388" t="s">
        <v>6234</v>
      </c>
    </row>
    <row r="3389" spans="1:31" x14ac:dyDescent="0.25">
      <c r="A3389" t="s">
        <v>4583</v>
      </c>
      <c r="B3389" s="1">
        <v>46068</v>
      </c>
      <c r="C3389">
        <v>0.5444444444444444</v>
      </c>
      <c r="D3389" t="s">
        <v>145</v>
      </c>
      <c r="E3389" t="s">
        <v>139</v>
      </c>
      <c r="F3389" t="s">
        <v>84</v>
      </c>
      <c r="G3389" t="s">
        <v>48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27</v>
      </c>
      <c r="O3389">
        <v>5</v>
      </c>
      <c r="P3389" t="s">
        <v>28</v>
      </c>
      <c r="Q3389" t="s">
        <v>29</v>
      </c>
      <c r="R3389">
        <v>36</v>
      </c>
      <c r="S3389" t="s">
        <v>170</v>
      </c>
      <c r="T3389" t="s">
        <v>85</v>
      </c>
      <c r="U3389" t="s">
        <v>4583</v>
      </c>
      <c r="V3389">
        <v>13</v>
      </c>
      <c r="W3389">
        <v>2</v>
      </c>
      <c r="X3389">
        <v>2026</v>
      </c>
      <c r="Y3389" t="s">
        <v>6237</v>
      </c>
      <c r="Z3389">
        <v>10</v>
      </c>
      <c r="AA3389" t="s">
        <v>6235</v>
      </c>
      <c r="AB3389">
        <v>367</v>
      </c>
      <c r="AC3389">
        <v>0.23749999999999999</v>
      </c>
      <c r="AD3389" t="s">
        <v>6238</v>
      </c>
      <c r="AE3389" t="s">
        <v>6231</v>
      </c>
    </row>
    <row r="3390" spans="1:31" x14ac:dyDescent="0.25">
      <c r="A3390" t="s">
        <v>4584</v>
      </c>
      <c r="B3390" s="1">
        <v>46133</v>
      </c>
      <c r="C3390">
        <v>0.88749999999999996</v>
      </c>
      <c r="D3390" t="s">
        <v>145</v>
      </c>
      <c r="E3390" t="s">
        <v>159</v>
      </c>
      <c r="F3390" t="s">
        <v>84</v>
      </c>
      <c r="G3390" t="s">
        <v>48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27</v>
      </c>
      <c r="O3390">
        <v>3</v>
      </c>
      <c r="P3390" t="s">
        <v>28</v>
      </c>
      <c r="Q3390" t="s">
        <v>56</v>
      </c>
      <c r="R3390">
        <v>58</v>
      </c>
      <c r="S3390" t="s">
        <v>131</v>
      </c>
      <c r="T3390" t="s">
        <v>41</v>
      </c>
      <c r="U3390" t="s">
        <v>4584</v>
      </c>
      <c r="V3390">
        <v>21</v>
      </c>
      <c r="W3390">
        <v>4</v>
      </c>
      <c r="X3390">
        <v>2026</v>
      </c>
      <c r="Y3390" t="s">
        <v>6239</v>
      </c>
      <c r="Z3390">
        <v>-3</v>
      </c>
      <c r="AA3390" t="s">
        <v>6229</v>
      </c>
      <c r="AB3390">
        <v>25</v>
      </c>
      <c r="AC3390">
        <v>0.12162162162162163</v>
      </c>
      <c r="AD3390" t="s">
        <v>6240</v>
      </c>
      <c r="AE3390" t="s">
        <v>6234</v>
      </c>
    </row>
    <row r="3391" spans="1:31" x14ac:dyDescent="0.25">
      <c r="A3391" t="s">
        <v>4585</v>
      </c>
      <c r="B3391" s="1">
        <v>46033</v>
      </c>
      <c r="C3391">
        <v>0.67847222222222225</v>
      </c>
      <c r="D3391" t="s">
        <v>145</v>
      </c>
      <c r="E3391" t="s">
        <v>46</v>
      </c>
      <c r="F3391" t="s">
        <v>76</v>
      </c>
      <c r="G3391" t="s">
        <v>26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49</v>
      </c>
      <c r="O3391">
        <v>3</v>
      </c>
      <c r="P3391" t="s">
        <v>28</v>
      </c>
      <c r="Q3391" t="s">
        <v>29</v>
      </c>
      <c r="R3391">
        <v>25</v>
      </c>
      <c r="S3391" t="s">
        <v>170</v>
      </c>
      <c r="T3391" t="s">
        <v>58</v>
      </c>
      <c r="U3391" t="s">
        <v>4585</v>
      </c>
      <c r="V3391">
        <v>16</v>
      </c>
      <c r="W3391">
        <v>1</v>
      </c>
      <c r="X3391">
        <v>2026</v>
      </c>
      <c r="Y3391" t="s">
        <v>6232</v>
      </c>
      <c r="Z3391">
        <v>-1</v>
      </c>
      <c r="AA3391" t="s">
        <v>6229</v>
      </c>
      <c r="AB3391">
        <v>962</v>
      </c>
      <c r="AC3391">
        <v>0.24615384615384614</v>
      </c>
      <c r="AD3391" t="s">
        <v>6240</v>
      </c>
      <c r="AE3391" t="s">
        <v>6241</v>
      </c>
    </row>
    <row r="3392" spans="1:31" x14ac:dyDescent="0.25">
      <c r="A3392" t="s">
        <v>4586</v>
      </c>
      <c r="B3392" s="1">
        <v>46183</v>
      </c>
      <c r="C3392">
        <v>0.45347222222222222</v>
      </c>
      <c r="D3392" t="s">
        <v>35</v>
      </c>
      <c r="E3392" t="s">
        <v>135</v>
      </c>
      <c r="F3392" t="s">
        <v>37</v>
      </c>
      <c r="G3392" t="s">
        <v>38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39</v>
      </c>
      <c r="O3392">
        <v>4</v>
      </c>
      <c r="P3392" t="s">
        <v>28</v>
      </c>
      <c r="Q3392" t="s">
        <v>29</v>
      </c>
      <c r="R3392">
        <v>53</v>
      </c>
      <c r="S3392" t="s">
        <v>40</v>
      </c>
      <c r="T3392" t="s">
        <v>31</v>
      </c>
      <c r="U3392" t="s">
        <v>4586</v>
      </c>
      <c r="V3392">
        <v>10</v>
      </c>
      <c r="W3392">
        <v>6</v>
      </c>
      <c r="X3392">
        <v>2026</v>
      </c>
      <c r="Y3392" t="s">
        <v>6237</v>
      </c>
      <c r="Z3392">
        <v>15</v>
      </c>
      <c r="AA3392" t="s">
        <v>6235</v>
      </c>
      <c r="AB3392">
        <v>190</v>
      </c>
      <c r="AC3392">
        <v>0.12040816326530612</v>
      </c>
      <c r="AD3392" t="s">
        <v>6230</v>
      </c>
      <c r="AE3392" t="s">
        <v>6234</v>
      </c>
    </row>
    <row r="3393" spans="1:31" x14ac:dyDescent="0.25">
      <c r="A3393" t="s">
        <v>4587</v>
      </c>
      <c r="B3393" s="1">
        <v>46199</v>
      </c>
      <c r="C3393">
        <v>0.40972222222222221</v>
      </c>
      <c r="D3393" t="s">
        <v>53</v>
      </c>
      <c r="E3393" t="s">
        <v>90</v>
      </c>
      <c r="F3393" t="s">
        <v>37</v>
      </c>
      <c r="G3393" t="s">
        <v>117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91</v>
      </c>
      <c r="O3393">
        <v>3</v>
      </c>
      <c r="P3393" t="s">
        <v>28</v>
      </c>
      <c r="Q3393" t="s">
        <v>56</v>
      </c>
      <c r="R3393">
        <v>40</v>
      </c>
      <c r="S3393" t="s">
        <v>30</v>
      </c>
      <c r="T3393" t="s">
        <v>31</v>
      </c>
      <c r="U3393" t="s">
        <v>4587</v>
      </c>
      <c r="V3393">
        <v>9</v>
      </c>
      <c r="W3393">
        <v>6</v>
      </c>
      <c r="X3393">
        <v>2026</v>
      </c>
      <c r="Y3393" t="s">
        <v>6228</v>
      </c>
      <c r="Z3393">
        <v>-4</v>
      </c>
      <c r="AA3393" t="s">
        <v>6229</v>
      </c>
      <c r="AB3393">
        <v>614</v>
      </c>
      <c r="AC3393">
        <v>0.11025641025641025</v>
      </c>
      <c r="AD3393" t="s">
        <v>6240</v>
      </c>
      <c r="AE3393" t="s">
        <v>6231</v>
      </c>
    </row>
    <row r="3394" spans="1:31" x14ac:dyDescent="0.25">
      <c r="A3394" t="s">
        <v>4588</v>
      </c>
      <c r="B3394" s="1">
        <v>46048</v>
      </c>
      <c r="C3394">
        <v>0.62708333333333333</v>
      </c>
      <c r="D3394" t="s">
        <v>116</v>
      </c>
      <c r="E3394" t="s">
        <v>159</v>
      </c>
      <c r="F3394" t="s">
        <v>69</v>
      </c>
      <c r="G3394" t="s">
        <v>104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70</v>
      </c>
      <c r="O3394">
        <v>5</v>
      </c>
      <c r="P3394" t="s">
        <v>28</v>
      </c>
      <c r="Q3394" t="s">
        <v>29</v>
      </c>
      <c r="R3394">
        <v>37</v>
      </c>
      <c r="S3394" t="s">
        <v>57</v>
      </c>
      <c r="T3394" t="s">
        <v>58</v>
      </c>
      <c r="U3394" t="s">
        <v>4588</v>
      </c>
      <c r="V3394">
        <v>15</v>
      </c>
      <c r="W3394">
        <v>1</v>
      </c>
      <c r="X3394">
        <v>2026</v>
      </c>
      <c r="Y3394" t="s">
        <v>6232</v>
      </c>
      <c r="Z3394">
        <v>11</v>
      </c>
      <c r="AA3394" t="s">
        <v>6235</v>
      </c>
      <c r="AB3394">
        <v>561</v>
      </c>
      <c r="AC3394">
        <v>0.26923076923076922</v>
      </c>
      <c r="AD3394" t="s">
        <v>6238</v>
      </c>
      <c r="AE3394" t="s">
        <v>6231</v>
      </c>
    </row>
    <row r="3395" spans="1:31" x14ac:dyDescent="0.25">
      <c r="A3395" t="s">
        <v>4589</v>
      </c>
      <c r="B3395" s="1">
        <v>46039</v>
      </c>
      <c r="C3395">
        <v>0.94861111111111107</v>
      </c>
      <c r="D3395" t="s">
        <v>62</v>
      </c>
      <c r="E3395" t="s">
        <v>83</v>
      </c>
      <c r="F3395" t="s">
        <v>47</v>
      </c>
      <c r="G3395" t="s">
        <v>48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27</v>
      </c>
      <c r="O3395">
        <v>5</v>
      </c>
      <c r="P3395" t="s">
        <v>28</v>
      </c>
      <c r="Q3395" t="s">
        <v>29</v>
      </c>
      <c r="R3395">
        <v>53</v>
      </c>
      <c r="S3395" t="s">
        <v>64</v>
      </c>
      <c r="T3395" t="s">
        <v>58</v>
      </c>
      <c r="U3395" t="s">
        <v>4589</v>
      </c>
      <c r="V3395">
        <v>22</v>
      </c>
      <c r="W3395">
        <v>1</v>
      </c>
      <c r="X3395">
        <v>2026</v>
      </c>
      <c r="Y3395" t="s">
        <v>6239</v>
      </c>
      <c r="Z3395">
        <v>18</v>
      </c>
      <c r="AA3395" t="s">
        <v>6235</v>
      </c>
      <c r="AB3395">
        <v>659</v>
      </c>
      <c r="AC3395">
        <v>0.16833333333333333</v>
      </c>
      <c r="AD3395" t="s">
        <v>6238</v>
      </c>
      <c r="AE3395" t="s">
        <v>6234</v>
      </c>
    </row>
    <row r="3396" spans="1:31" x14ac:dyDescent="0.25">
      <c r="A3396" t="s">
        <v>4590</v>
      </c>
      <c r="B3396" s="1">
        <v>46077</v>
      </c>
      <c r="C3396">
        <v>0.97222222222222221</v>
      </c>
      <c r="D3396" t="s">
        <v>121</v>
      </c>
      <c r="E3396" t="s">
        <v>139</v>
      </c>
      <c r="F3396" t="s">
        <v>69</v>
      </c>
      <c r="G3396" t="s">
        <v>104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70</v>
      </c>
      <c r="O3396">
        <v>4</v>
      </c>
      <c r="P3396" t="s">
        <v>28</v>
      </c>
      <c r="Q3396" t="s">
        <v>56</v>
      </c>
      <c r="R3396">
        <v>25</v>
      </c>
      <c r="S3396" t="s">
        <v>131</v>
      </c>
      <c r="T3396" t="s">
        <v>58</v>
      </c>
      <c r="U3396" t="s">
        <v>4590</v>
      </c>
      <c r="V3396">
        <v>23</v>
      </c>
      <c r="W3396">
        <v>2</v>
      </c>
      <c r="X3396">
        <v>2026</v>
      </c>
      <c r="Y3396" t="s">
        <v>6239</v>
      </c>
      <c r="Z3396">
        <v>-1</v>
      </c>
      <c r="AA3396" t="s">
        <v>6229</v>
      </c>
      <c r="AB3396">
        <v>429</v>
      </c>
      <c r="AC3396">
        <v>0.20238095238095238</v>
      </c>
      <c r="AD3396" t="s">
        <v>6230</v>
      </c>
      <c r="AE3396" t="s">
        <v>6241</v>
      </c>
    </row>
    <row r="3397" spans="1:31" x14ac:dyDescent="0.25">
      <c r="A3397" t="s">
        <v>4591</v>
      </c>
      <c r="B3397" s="1">
        <v>46072</v>
      </c>
      <c r="C3397">
        <v>0.79722222222222228</v>
      </c>
      <c r="D3397" t="s">
        <v>89</v>
      </c>
      <c r="E3397" t="s">
        <v>46</v>
      </c>
      <c r="F3397" t="s">
        <v>55</v>
      </c>
      <c r="G3397" t="s">
        <v>26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27</v>
      </c>
      <c r="O3397">
        <v>1</v>
      </c>
      <c r="P3397" t="s">
        <v>28</v>
      </c>
      <c r="Q3397" t="s">
        <v>56</v>
      </c>
      <c r="R3397">
        <v>42</v>
      </c>
      <c r="S3397" t="s">
        <v>71</v>
      </c>
      <c r="T3397" t="s">
        <v>41</v>
      </c>
      <c r="U3397" t="s">
        <v>4591</v>
      </c>
      <c r="V3397">
        <v>19</v>
      </c>
      <c r="W3397">
        <v>2</v>
      </c>
      <c r="X3397">
        <v>2026</v>
      </c>
      <c r="Y3397" t="s">
        <v>6232</v>
      </c>
      <c r="Z3397">
        <v>19</v>
      </c>
      <c r="AA3397" t="s">
        <v>6235</v>
      </c>
      <c r="AB3397">
        <v>342</v>
      </c>
      <c r="AC3397">
        <v>0.15483870967741936</v>
      </c>
      <c r="AD3397" t="s">
        <v>6233</v>
      </c>
      <c r="AE3397" t="s">
        <v>6231</v>
      </c>
    </row>
    <row r="3398" spans="1:31" x14ac:dyDescent="0.25">
      <c r="A3398" t="s">
        <v>4592</v>
      </c>
      <c r="B3398" s="1">
        <v>46137</v>
      </c>
      <c r="C3398">
        <v>0.51527777777777772</v>
      </c>
      <c r="D3398" t="s">
        <v>99</v>
      </c>
      <c r="E3398" t="s">
        <v>159</v>
      </c>
      <c r="F3398" t="s">
        <v>55</v>
      </c>
      <c r="G3398" t="s">
        <v>104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91</v>
      </c>
      <c r="O3398">
        <v>3</v>
      </c>
      <c r="P3398" t="s">
        <v>28</v>
      </c>
      <c r="Q3398" t="s">
        <v>56</v>
      </c>
      <c r="R3398">
        <v>56</v>
      </c>
      <c r="S3398" t="s">
        <v>64</v>
      </c>
      <c r="T3398" t="s">
        <v>85</v>
      </c>
      <c r="U3398" t="s">
        <v>4592</v>
      </c>
      <c r="V3398">
        <v>12</v>
      </c>
      <c r="W3398">
        <v>4</v>
      </c>
      <c r="X3398">
        <v>2026</v>
      </c>
      <c r="Y3398" t="s">
        <v>6237</v>
      </c>
      <c r="Z3398">
        <v>-5</v>
      </c>
      <c r="AA3398" t="s">
        <v>6229</v>
      </c>
      <c r="AB3398">
        <v>189</v>
      </c>
      <c r="AC3398">
        <v>0.34102564102564104</v>
      </c>
      <c r="AD3398" t="s">
        <v>6240</v>
      </c>
      <c r="AE3398" t="s">
        <v>6234</v>
      </c>
    </row>
    <row r="3399" spans="1:31" x14ac:dyDescent="0.25">
      <c r="A3399" t="s">
        <v>4593</v>
      </c>
      <c r="B3399" s="1">
        <v>46038</v>
      </c>
      <c r="C3399">
        <v>0.99791666666666667</v>
      </c>
      <c r="D3399" t="s">
        <v>62</v>
      </c>
      <c r="E3399" t="s">
        <v>24</v>
      </c>
      <c r="F3399" t="s">
        <v>95</v>
      </c>
      <c r="G3399" t="s">
        <v>48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70</v>
      </c>
      <c r="O3399">
        <v>2</v>
      </c>
      <c r="P3399" t="s">
        <v>28</v>
      </c>
      <c r="Q3399" t="s">
        <v>56</v>
      </c>
      <c r="R3399">
        <v>54</v>
      </c>
      <c r="S3399" t="s">
        <v>30</v>
      </c>
      <c r="T3399" t="s">
        <v>58</v>
      </c>
      <c r="U3399" t="s">
        <v>4593</v>
      </c>
      <c r="V3399">
        <v>23</v>
      </c>
      <c r="W3399">
        <v>1</v>
      </c>
      <c r="X3399">
        <v>2026</v>
      </c>
      <c r="Y3399" t="s">
        <v>6239</v>
      </c>
      <c r="Z3399">
        <v>2</v>
      </c>
      <c r="AA3399" t="s">
        <v>6235</v>
      </c>
      <c r="AB3399">
        <v>190</v>
      </c>
      <c r="AC3399">
        <v>9.2682926829268292E-2</v>
      </c>
      <c r="AD3399" t="s">
        <v>6233</v>
      </c>
      <c r="AE3399" t="s">
        <v>6234</v>
      </c>
    </row>
    <row r="3400" spans="1:31" x14ac:dyDescent="0.25">
      <c r="A3400" t="s">
        <v>4594</v>
      </c>
      <c r="B3400" s="1">
        <v>46024</v>
      </c>
      <c r="C3400">
        <v>0.86527777777777781</v>
      </c>
      <c r="D3400" t="s">
        <v>35</v>
      </c>
      <c r="E3400" t="s">
        <v>159</v>
      </c>
      <c r="F3400" t="s">
        <v>25</v>
      </c>
      <c r="G3400" t="s">
        <v>104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27</v>
      </c>
      <c r="O3400">
        <v>5</v>
      </c>
      <c r="P3400" t="s">
        <v>28</v>
      </c>
      <c r="Q3400" t="s">
        <v>56</v>
      </c>
      <c r="R3400">
        <v>19</v>
      </c>
      <c r="S3400" t="s">
        <v>30</v>
      </c>
      <c r="T3400" t="s">
        <v>41</v>
      </c>
      <c r="U3400" t="s">
        <v>4594</v>
      </c>
      <c r="V3400">
        <v>20</v>
      </c>
      <c r="W3400">
        <v>1</v>
      </c>
      <c r="X3400">
        <v>2026</v>
      </c>
      <c r="Y3400" t="s">
        <v>6239</v>
      </c>
      <c r="Z3400">
        <v>20</v>
      </c>
      <c r="AA3400" t="s">
        <v>6235</v>
      </c>
      <c r="AB3400">
        <v>624</v>
      </c>
      <c r="AC3400">
        <v>8.6885245901639346E-2</v>
      </c>
      <c r="AD3400" t="s">
        <v>6238</v>
      </c>
      <c r="AE3400" t="s">
        <v>6241</v>
      </c>
    </row>
    <row r="3401" spans="1:31" x14ac:dyDescent="0.25">
      <c r="A3401" t="s">
        <v>4595</v>
      </c>
      <c r="B3401" s="1">
        <v>46081</v>
      </c>
      <c r="C3401">
        <v>0.39652777777777776</v>
      </c>
      <c r="D3401" t="s">
        <v>45</v>
      </c>
      <c r="E3401" t="s">
        <v>159</v>
      </c>
      <c r="F3401" t="s">
        <v>95</v>
      </c>
      <c r="G3401" t="s">
        <v>48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49</v>
      </c>
      <c r="O3401">
        <v>5</v>
      </c>
      <c r="P3401" t="s">
        <v>28</v>
      </c>
      <c r="Q3401" t="s">
        <v>56</v>
      </c>
      <c r="R3401">
        <v>55</v>
      </c>
      <c r="S3401" t="s">
        <v>64</v>
      </c>
      <c r="T3401" t="s">
        <v>31</v>
      </c>
      <c r="U3401" t="s">
        <v>4595</v>
      </c>
      <c r="V3401">
        <v>9</v>
      </c>
      <c r="W3401">
        <v>2</v>
      </c>
      <c r="X3401">
        <v>2026</v>
      </c>
      <c r="Y3401" t="s">
        <v>6228</v>
      </c>
      <c r="Z3401">
        <v>-1</v>
      </c>
      <c r="AA3401" t="s">
        <v>6229</v>
      </c>
      <c r="AB3401">
        <v>892</v>
      </c>
      <c r="AC3401">
        <v>0.45483870967741935</v>
      </c>
      <c r="AD3401" t="s">
        <v>6238</v>
      </c>
      <c r="AE3401" t="s">
        <v>6234</v>
      </c>
    </row>
    <row r="3402" spans="1:31" x14ac:dyDescent="0.25">
      <c r="A3402" t="s">
        <v>4596</v>
      </c>
      <c r="B3402" s="1">
        <v>46077</v>
      </c>
      <c r="C3402">
        <v>0.47291666666666665</v>
      </c>
      <c r="D3402" t="s">
        <v>121</v>
      </c>
      <c r="E3402" t="s">
        <v>54</v>
      </c>
      <c r="F3402" t="s">
        <v>37</v>
      </c>
      <c r="G3402" t="s">
        <v>117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70</v>
      </c>
      <c r="O3402">
        <v>1</v>
      </c>
      <c r="P3402" t="s">
        <v>28</v>
      </c>
      <c r="Q3402" t="s">
        <v>56</v>
      </c>
      <c r="R3402">
        <v>20</v>
      </c>
      <c r="S3402" t="s">
        <v>131</v>
      </c>
      <c r="T3402" t="s">
        <v>58</v>
      </c>
      <c r="U3402" t="s">
        <v>4596</v>
      </c>
      <c r="V3402">
        <v>11</v>
      </c>
      <c r="W3402">
        <v>2</v>
      </c>
      <c r="X3402">
        <v>2026</v>
      </c>
      <c r="Y3402" t="s">
        <v>6237</v>
      </c>
      <c r="Z3402">
        <v>10</v>
      </c>
      <c r="AA3402" t="s">
        <v>6235</v>
      </c>
      <c r="AB3402">
        <v>164</v>
      </c>
      <c r="AC3402">
        <v>0.26226415094339622</v>
      </c>
      <c r="AD3402" t="s">
        <v>6233</v>
      </c>
      <c r="AE3402" t="s">
        <v>6241</v>
      </c>
    </row>
    <row r="3403" spans="1:31" x14ac:dyDescent="0.25">
      <c r="A3403" t="s">
        <v>4597</v>
      </c>
      <c r="B3403" s="1">
        <v>46131</v>
      </c>
      <c r="C3403">
        <v>0.54583333333333328</v>
      </c>
      <c r="D3403" t="s">
        <v>130</v>
      </c>
      <c r="E3403" t="s">
        <v>36</v>
      </c>
      <c r="F3403" t="s">
        <v>47</v>
      </c>
      <c r="G3403" t="s">
        <v>26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70</v>
      </c>
      <c r="O3403">
        <v>4</v>
      </c>
      <c r="P3403" t="s">
        <v>28</v>
      </c>
      <c r="Q3403" t="s">
        <v>56</v>
      </c>
      <c r="R3403">
        <v>53</v>
      </c>
      <c r="S3403" t="s">
        <v>170</v>
      </c>
      <c r="T3403" t="s">
        <v>85</v>
      </c>
      <c r="U3403" t="s">
        <v>4597</v>
      </c>
      <c r="V3403">
        <v>13</v>
      </c>
      <c r="W3403">
        <v>4</v>
      </c>
      <c r="X3403">
        <v>2026</v>
      </c>
      <c r="Y3403" t="s">
        <v>6237</v>
      </c>
      <c r="Z3403">
        <v>19</v>
      </c>
      <c r="AA3403" t="s">
        <v>6235</v>
      </c>
      <c r="AB3403">
        <v>1145</v>
      </c>
      <c r="AC3403">
        <v>0.34634146341463412</v>
      </c>
      <c r="AD3403" t="s">
        <v>6230</v>
      </c>
      <c r="AE3403" t="s">
        <v>6234</v>
      </c>
    </row>
    <row r="3404" spans="1:31" x14ac:dyDescent="0.25">
      <c r="A3404" t="s">
        <v>4598</v>
      </c>
      <c r="B3404" s="1">
        <v>46026</v>
      </c>
      <c r="C3404">
        <v>0.60347222222222219</v>
      </c>
      <c r="D3404" t="s">
        <v>121</v>
      </c>
      <c r="E3404" t="s">
        <v>54</v>
      </c>
      <c r="F3404" t="s">
        <v>76</v>
      </c>
      <c r="G3404" t="s">
        <v>38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91</v>
      </c>
      <c r="O3404">
        <v>1</v>
      </c>
      <c r="P3404" t="s">
        <v>28</v>
      </c>
      <c r="Q3404" t="s">
        <v>29</v>
      </c>
      <c r="R3404">
        <v>22</v>
      </c>
      <c r="S3404" t="s">
        <v>170</v>
      </c>
      <c r="T3404" t="s">
        <v>85</v>
      </c>
      <c r="U3404" t="s">
        <v>4598</v>
      </c>
      <c r="V3404">
        <v>14</v>
      </c>
      <c r="W3404">
        <v>1</v>
      </c>
      <c r="X3404">
        <v>2026</v>
      </c>
      <c r="Y3404" t="s">
        <v>6237</v>
      </c>
      <c r="Z3404">
        <v>19</v>
      </c>
      <c r="AA3404" t="s">
        <v>6235</v>
      </c>
      <c r="AB3404">
        <v>818</v>
      </c>
      <c r="AC3404">
        <v>0.08</v>
      </c>
      <c r="AD3404" t="s">
        <v>6233</v>
      </c>
      <c r="AE3404" t="s">
        <v>6241</v>
      </c>
    </row>
    <row r="3405" spans="1:31" x14ac:dyDescent="0.25">
      <c r="A3405" t="s">
        <v>4599</v>
      </c>
      <c r="B3405" s="1">
        <v>46113</v>
      </c>
      <c r="C3405">
        <v>0.89236111111111116</v>
      </c>
      <c r="D3405" t="s">
        <v>296</v>
      </c>
      <c r="E3405" t="s">
        <v>46</v>
      </c>
      <c r="F3405" t="s">
        <v>25</v>
      </c>
      <c r="G3405" t="s">
        <v>26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27</v>
      </c>
      <c r="O3405">
        <v>4</v>
      </c>
      <c r="P3405" t="s">
        <v>28</v>
      </c>
      <c r="Q3405" t="s">
        <v>56</v>
      </c>
      <c r="R3405">
        <v>47</v>
      </c>
      <c r="S3405" t="s">
        <v>40</v>
      </c>
      <c r="T3405" t="s">
        <v>41</v>
      </c>
      <c r="U3405" t="s">
        <v>4599</v>
      </c>
      <c r="V3405">
        <v>21</v>
      </c>
      <c r="W3405">
        <v>4</v>
      </c>
      <c r="X3405">
        <v>2026</v>
      </c>
      <c r="Y3405" t="s">
        <v>6239</v>
      </c>
      <c r="Z3405">
        <v>8</v>
      </c>
      <c r="AA3405" t="s">
        <v>6235</v>
      </c>
      <c r="AB3405">
        <v>942</v>
      </c>
      <c r="AC3405">
        <v>0.14444444444444446</v>
      </c>
      <c r="AD3405" t="s">
        <v>6230</v>
      </c>
      <c r="AE3405" t="s">
        <v>6234</v>
      </c>
    </row>
    <row r="3406" spans="1:31" x14ac:dyDescent="0.25">
      <c r="A3406" t="s">
        <v>4600</v>
      </c>
      <c r="B3406" s="1">
        <v>46118</v>
      </c>
      <c r="C3406">
        <v>0.47847222222222224</v>
      </c>
      <c r="D3406" t="s">
        <v>130</v>
      </c>
      <c r="E3406" t="s">
        <v>83</v>
      </c>
      <c r="F3406" t="s">
        <v>69</v>
      </c>
      <c r="G3406" t="s">
        <v>104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49</v>
      </c>
      <c r="O3406">
        <v>1</v>
      </c>
      <c r="P3406" t="s">
        <v>28</v>
      </c>
      <c r="Q3406" t="s">
        <v>56</v>
      </c>
      <c r="R3406">
        <v>42</v>
      </c>
      <c r="S3406" t="s">
        <v>57</v>
      </c>
      <c r="T3406" t="s">
        <v>58</v>
      </c>
      <c r="U3406" t="s">
        <v>4600</v>
      </c>
      <c r="V3406">
        <v>11</v>
      </c>
      <c r="W3406">
        <v>4</v>
      </c>
      <c r="X3406">
        <v>2026</v>
      </c>
      <c r="Y3406" t="s">
        <v>6237</v>
      </c>
      <c r="Z3406">
        <v>18</v>
      </c>
      <c r="AA3406" t="s">
        <v>6235</v>
      </c>
      <c r="AB3406">
        <v>525</v>
      </c>
      <c r="AC3406">
        <v>0.1706896551724138</v>
      </c>
      <c r="AD3406" t="s">
        <v>6233</v>
      </c>
      <c r="AE3406" t="s">
        <v>6231</v>
      </c>
    </row>
    <row r="3407" spans="1:31" x14ac:dyDescent="0.25">
      <c r="A3407" t="s">
        <v>4601</v>
      </c>
      <c r="B3407" s="1">
        <v>46159</v>
      </c>
      <c r="C3407">
        <v>0.68472222222222223</v>
      </c>
      <c r="D3407" t="s">
        <v>99</v>
      </c>
      <c r="E3407" t="s">
        <v>36</v>
      </c>
      <c r="F3407" t="s">
        <v>55</v>
      </c>
      <c r="G3407" t="s">
        <v>96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70</v>
      </c>
      <c r="O3407">
        <v>5</v>
      </c>
      <c r="P3407" t="s">
        <v>28</v>
      </c>
      <c r="Q3407" t="s">
        <v>29</v>
      </c>
      <c r="R3407">
        <v>24</v>
      </c>
      <c r="S3407" t="s">
        <v>170</v>
      </c>
      <c r="T3407" t="s">
        <v>58</v>
      </c>
      <c r="U3407" t="s">
        <v>4601</v>
      </c>
      <c r="V3407">
        <v>16</v>
      </c>
      <c r="W3407">
        <v>5</v>
      </c>
      <c r="X3407">
        <v>2026</v>
      </c>
      <c r="Y3407" t="s">
        <v>6232</v>
      </c>
      <c r="Z3407">
        <v>10</v>
      </c>
      <c r="AA3407" t="s">
        <v>6235</v>
      </c>
      <c r="AB3407">
        <v>127</v>
      </c>
      <c r="AC3407">
        <v>5.9374999999999997E-2</v>
      </c>
      <c r="AD3407" t="s">
        <v>6238</v>
      </c>
      <c r="AE3407" t="s">
        <v>6241</v>
      </c>
    </row>
    <row r="3408" spans="1:31" x14ac:dyDescent="0.25">
      <c r="A3408" t="s">
        <v>4602</v>
      </c>
      <c r="B3408" s="1">
        <v>46060</v>
      </c>
      <c r="C3408">
        <v>0.96527777777777779</v>
      </c>
      <c r="D3408" t="s">
        <v>75</v>
      </c>
      <c r="E3408" t="s">
        <v>24</v>
      </c>
      <c r="F3408" t="s">
        <v>76</v>
      </c>
      <c r="G3408" t="s">
        <v>117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39</v>
      </c>
      <c r="O3408">
        <v>1</v>
      </c>
      <c r="P3408" t="s">
        <v>146</v>
      </c>
      <c r="Q3408" t="s">
        <v>29</v>
      </c>
      <c r="R3408">
        <v>21</v>
      </c>
      <c r="S3408" t="s">
        <v>64</v>
      </c>
      <c r="T3408" t="s">
        <v>58</v>
      </c>
      <c r="U3408" t="s">
        <v>4602</v>
      </c>
      <c r="V3408">
        <v>23</v>
      </c>
      <c r="W3408">
        <v>2</v>
      </c>
      <c r="X3408">
        <v>2026</v>
      </c>
      <c r="Y3408" t="s">
        <v>6239</v>
      </c>
      <c r="Z3408">
        <v>8</v>
      </c>
      <c r="AA3408" t="s">
        <v>6235</v>
      </c>
      <c r="AB3408">
        <v>202</v>
      </c>
      <c r="AC3408">
        <v>0.29318181818181821</v>
      </c>
      <c r="AD3408" t="s">
        <v>6233</v>
      </c>
      <c r="AE3408" t="s">
        <v>6241</v>
      </c>
    </row>
    <row r="3409" spans="1:31" x14ac:dyDescent="0.25">
      <c r="A3409" t="s">
        <v>4603</v>
      </c>
      <c r="B3409" s="1">
        <v>46188</v>
      </c>
      <c r="C3409">
        <v>0.60972222222222228</v>
      </c>
      <c r="D3409" t="s">
        <v>62</v>
      </c>
      <c r="E3409" t="s">
        <v>54</v>
      </c>
      <c r="F3409" t="s">
        <v>69</v>
      </c>
      <c r="G3409" t="s">
        <v>26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70</v>
      </c>
      <c r="O3409">
        <v>2</v>
      </c>
      <c r="P3409" t="s">
        <v>28</v>
      </c>
      <c r="Q3409" t="s">
        <v>56</v>
      </c>
      <c r="R3409">
        <v>49</v>
      </c>
      <c r="S3409" t="s">
        <v>57</v>
      </c>
      <c r="T3409" t="s">
        <v>85</v>
      </c>
      <c r="U3409" t="s">
        <v>4603</v>
      </c>
      <c r="V3409">
        <v>14</v>
      </c>
      <c r="W3409">
        <v>6</v>
      </c>
      <c r="X3409">
        <v>2026</v>
      </c>
      <c r="Y3409" t="s">
        <v>6237</v>
      </c>
      <c r="Z3409">
        <v>0</v>
      </c>
      <c r="AA3409" t="s">
        <v>6229</v>
      </c>
      <c r="AB3409">
        <v>208</v>
      </c>
      <c r="AC3409">
        <v>0.11739130434782609</v>
      </c>
      <c r="AD3409" t="s">
        <v>6233</v>
      </c>
      <c r="AE3409" t="s">
        <v>6234</v>
      </c>
    </row>
    <row r="3410" spans="1:31" x14ac:dyDescent="0.25">
      <c r="A3410" t="s">
        <v>4604</v>
      </c>
      <c r="B3410" s="1">
        <v>46100</v>
      </c>
      <c r="C3410">
        <v>0.80972222222222223</v>
      </c>
      <c r="D3410" t="s">
        <v>200</v>
      </c>
      <c r="E3410" t="s">
        <v>90</v>
      </c>
      <c r="F3410" t="s">
        <v>84</v>
      </c>
      <c r="G3410" t="s">
        <v>38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49</v>
      </c>
      <c r="O3410">
        <v>4</v>
      </c>
      <c r="P3410" t="s">
        <v>28</v>
      </c>
      <c r="Q3410" t="s">
        <v>56</v>
      </c>
      <c r="R3410">
        <v>49</v>
      </c>
      <c r="S3410" t="s">
        <v>71</v>
      </c>
      <c r="T3410" t="s">
        <v>41</v>
      </c>
      <c r="U3410" t="s">
        <v>4604</v>
      </c>
      <c r="V3410">
        <v>19</v>
      </c>
      <c r="W3410">
        <v>3</v>
      </c>
      <c r="X3410">
        <v>2026</v>
      </c>
      <c r="Y3410" t="s">
        <v>6232</v>
      </c>
      <c r="Z3410">
        <v>8</v>
      </c>
      <c r="AA3410" t="s">
        <v>6235</v>
      </c>
      <c r="AB3410">
        <v>942</v>
      </c>
      <c r="AC3410">
        <v>0.28484848484848485</v>
      </c>
      <c r="AD3410" t="s">
        <v>6230</v>
      </c>
      <c r="AE3410" t="s">
        <v>6234</v>
      </c>
    </row>
    <row r="3411" spans="1:31" x14ac:dyDescent="0.25">
      <c r="A3411" t="s">
        <v>4605</v>
      </c>
      <c r="B3411" s="1">
        <v>46041</v>
      </c>
      <c r="C3411">
        <v>0.43680555555555556</v>
      </c>
      <c r="D3411" t="s">
        <v>145</v>
      </c>
      <c r="E3411" t="s">
        <v>139</v>
      </c>
      <c r="F3411" t="s">
        <v>84</v>
      </c>
      <c r="G3411" t="s">
        <v>117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27</v>
      </c>
      <c r="O3411">
        <v>5</v>
      </c>
      <c r="P3411" t="s">
        <v>28</v>
      </c>
      <c r="Q3411" t="s">
        <v>29</v>
      </c>
      <c r="R3411">
        <v>45</v>
      </c>
      <c r="S3411" t="s">
        <v>57</v>
      </c>
      <c r="T3411" t="s">
        <v>31</v>
      </c>
      <c r="U3411" t="s">
        <v>4605</v>
      </c>
      <c r="V3411">
        <v>10</v>
      </c>
      <c r="W3411">
        <v>1</v>
      </c>
      <c r="X3411">
        <v>2026</v>
      </c>
      <c r="Y3411" t="s">
        <v>6237</v>
      </c>
      <c r="Z3411">
        <v>4</v>
      </c>
      <c r="AA3411" t="s">
        <v>6235</v>
      </c>
      <c r="AB3411">
        <v>289</v>
      </c>
      <c r="AC3411">
        <v>0.24594594594594593</v>
      </c>
      <c r="AD3411" t="s">
        <v>6238</v>
      </c>
      <c r="AE3411" t="s">
        <v>6231</v>
      </c>
    </row>
    <row r="3412" spans="1:31" x14ac:dyDescent="0.25">
      <c r="A3412" t="s">
        <v>4606</v>
      </c>
      <c r="B3412" s="1">
        <v>46114</v>
      </c>
      <c r="C3412">
        <v>0.39444444444444443</v>
      </c>
      <c r="D3412" t="s">
        <v>35</v>
      </c>
      <c r="E3412" t="s">
        <v>139</v>
      </c>
      <c r="F3412" t="s">
        <v>76</v>
      </c>
      <c r="G3412" t="s">
        <v>117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91</v>
      </c>
      <c r="O3412">
        <v>1</v>
      </c>
      <c r="P3412" t="s">
        <v>28</v>
      </c>
      <c r="Q3412" t="s">
        <v>29</v>
      </c>
      <c r="R3412">
        <v>20</v>
      </c>
      <c r="S3412" t="s">
        <v>71</v>
      </c>
      <c r="T3412" t="s">
        <v>31</v>
      </c>
      <c r="U3412" t="s">
        <v>4606</v>
      </c>
      <c r="V3412">
        <v>9</v>
      </c>
      <c r="W3412">
        <v>4</v>
      </c>
      <c r="X3412">
        <v>2026</v>
      </c>
      <c r="Y3412" t="s">
        <v>6228</v>
      </c>
      <c r="Z3412">
        <v>7</v>
      </c>
      <c r="AA3412" t="s">
        <v>6235</v>
      </c>
      <c r="AB3412">
        <v>350</v>
      </c>
      <c r="AC3412">
        <v>0.26774193548387099</v>
      </c>
      <c r="AD3412" t="s">
        <v>6233</v>
      </c>
      <c r="AE3412" t="s">
        <v>6241</v>
      </c>
    </row>
    <row r="3413" spans="1:31" x14ac:dyDescent="0.25">
      <c r="A3413" t="s">
        <v>4607</v>
      </c>
      <c r="B3413" s="1">
        <v>46123</v>
      </c>
      <c r="C3413">
        <v>0.87708333333333333</v>
      </c>
      <c r="D3413" t="s">
        <v>99</v>
      </c>
      <c r="E3413" t="s">
        <v>159</v>
      </c>
      <c r="F3413" t="s">
        <v>37</v>
      </c>
      <c r="G3413" t="s">
        <v>117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91</v>
      </c>
      <c r="O3413">
        <v>5</v>
      </c>
      <c r="P3413" t="s">
        <v>28</v>
      </c>
      <c r="Q3413" t="s">
        <v>29</v>
      </c>
      <c r="R3413">
        <v>23</v>
      </c>
      <c r="S3413" t="s">
        <v>64</v>
      </c>
      <c r="T3413" t="s">
        <v>41</v>
      </c>
      <c r="U3413" t="s">
        <v>4607</v>
      </c>
      <c r="V3413">
        <v>21</v>
      </c>
      <c r="W3413">
        <v>4</v>
      </c>
      <c r="X3413">
        <v>2026</v>
      </c>
      <c r="Y3413" t="s">
        <v>6239</v>
      </c>
      <c r="Z3413">
        <v>-3</v>
      </c>
      <c r="AA3413" t="s">
        <v>6229</v>
      </c>
      <c r="AB3413">
        <v>679</v>
      </c>
      <c r="AC3413">
        <v>5.3846153846153842E-2</v>
      </c>
      <c r="AD3413" t="s">
        <v>6238</v>
      </c>
      <c r="AE3413" t="s">
        <v>6241</v>
      </c>
    </row>
    <row r="3414" spans="1:31" x14ac:dyDescent="0.25">
      <c r="A3414" t="s">
        <v>4608</v>
      </c>
      <c r="B3414" s="1">
        <v>46033</v>
      </c>
      <c r="C3414">
        <v>0.69305555555555554</v>
      </c>
      <c r="D3414" t="s">
        <v>45</v>
      </c>
      <c r="E3414" t="s">
        <v>159</v>
      </c>
      <c r="F3414" t="s">
        <v>84</v>
      </c>
      <c r="G3414" t="s">
        <v>48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27</v>
      </c>
      <c r="O3414">
        <v>4</v>
      </c>
      <c r="P3414" t="s">
        <v>28</v>
      </c>
      <c r="Q3414" t="s">
        <v>29</v>
      </c>
      <c r="R3414">
        <v>40</v>
      </c>
      <c r="S3414" t="s">
        <v>170</v>
      </c>
      <c r="T3414" t="s">
        <v>58</v>
      </c>
      <c r="U3414" t="s">
        <v>4608</v>
      </c>
      <c r="V3414">
        <v>16</v>
      </c>
      <c r="W3414">
        <v>1</v>
      </c>
      <c r="X3414">
        <v>2026</v>
      </c>
      <c r="Y3414" t="s">
        <v>6232</v>
      </c>
      <c r="Z3414">
        <v>-5</v>
      </c>
      <c r="AA3414" t="s">
        <v>6229</v>
      </c>
      <c r="AB3414">
        <v>840</v>
      </c>
      <c r="AC3414">
        <v>0.22647058823529412</v>
      </c>
      <c r="AD3414" t="s">
        <v>6230</v>
      </c>
      <c r="AE3414" t="s">
        <v>6231</v>
      </c>
    </row>
    <row r="3415" spans="1:31" x14ac:dyDescent="0.25">
      <c r="A3415" t="s">
        <v>4609</v>
      </c>
      <c r="B3415" s="1">
        <v>46150</v>
      </c>
      <c r="C3415">
        <v>0.61388888888888893</v>
      </c>
      <c r="D3415" t="s">
        <v>23</v>
      </c>
      <c r="E3415" t="s">
        <v>90</v>
      </c>
      <c r="F3415" t="s">
        <v>63</v>
      </c>
      <c r="G3415" t="s">
        <v>117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91</v>
      </c>
      <c r="O3415">
        <v>3</v>
      </c>
      <c r="P3415" t="s">
        <v>28</v>
      </c>
      <c r="Q3415" t="s">
        <v>29</v>
      </c>
      <c r="R3415">
        <v>60</v>
      </c>
      <c r="S3415" t="s">
        <v>30</v>
      </c>
      <c r="T3415" t="s">
        <v>85</v>
      </c>
      <c r="U3415" t="s">
        <v>4609</v>
      </c>
      <c r="V3415">
        <v>14</v>
      </c>
      <c r="W3415">
        <v>5</v>
      </c>
      <c r="X3415">
        <v>2026</v>
      </c>
      <c r="Y3415" t="s">
        <v>6237</v>
      </c>
      <c r="Z3415">
        <v>-2</v>
      </c>
      <c r="AA3415" t="s">
        <v>6229</v>
      </c>
      <c r="AB3415">
        <v>573</v>
      </c>
      <c r="AC3415">
        <v>6.5517241379310337E-2</v>
      </c>
      <c r="AD3415" t="s">
        <v>6240</v>
      </c>
      <c r="AE3415" t="s">
        <v>6234</v>
      </c>
    </row>
    <row r="3416" spans="1:31" x14ac:dyDescent="0.25">
      <c r="A3416" t="s">
        <v>4610</v>
      </c>
      <c r="B3416" s="1">
        <v>46108</v>
      </c>
      <c r="C3416">
        <v>0.55555555555555558</v>
      </c>
      <c r="D3416" t="s">
        <v>99</v>
      </c>
      <c r="E3416" t="s">
        <v>24</v>
      </c>
      <c r="F3416" t="s">
        <v>63</v>
      </c>
      <c r="G3416" t="s">
        <v>104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39</v>
      </c>
      <c r="O3416">
        <v>2</v>
      </c>
      <c r="P3416" t="s">
        <v>28</v>
      </c>
      <c r="Q3416" t="s">
        <v>29</v>
      </c>
      <c r="R3416">
        <v>33</v>
      </c>
      <c r="S3416" t="s">
        <v>30</v>
      </c>
      <c r="T3416" t="s">
        <v>85</v>
      </c>
      <c r="U3416" t="s">
        <v>4610</v>
      </c>
      <c r="V3416">
        <v>13</v>
      </c>
      <c r="W3416">
        <v>3</v>
      </c>
      <c r="X3416">
        <v>2026</v>
      </c>
      <c r="Y3416" t="s">
        <v>6237</v>
      </c>
      <c r="Z3416">
        <v>8</v>
      </c>
      <c r="AA3416" t="s">
        <v>6235</v>
      </c>
      <c r="AB3416">
        <v>413</v>
      </c>
      <c r="AC3416">
        <v>0.35882352941176471</v>
      </c>
      <c r="AD3416" t="s">
        <v>6233</v>
      </c>
      <c r="AE3416" t="s">
        <v>6236</v>
      </c>
    </row>
    <row r="3417" spans="1:31" x14ac:dyDescent="0.25">
      <c r="A3417" t="s">
        <v>4611</v>
      </c>
      <c r="B3417" s="1">
        <v>46196</v>
      </c>
      <c r="C3417">
        <v>0.52708333333333335</v>
      </c>
      <c r="D3417" t="s">
        <v>75</v>
      </c>
      <c r="E3417" t="s">
        <v>90</v>
      </c>
      <c r="F3417" t="s">
        <v>63</v>
      </c>
      <c r="G3417" t="s">
        <v>96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91</v>
      </c>
      <c r="O3417">
        <v>4</v>
      </c>
      <c r="P3417" t="s">
        <v>146</v>
      </c>
      <c r="Q3417" t="s">
        <v>56</v>
      </c>
      <c r="R3417">
        <v>40</v>
      </c>
      <c r="S3417" t="s">
        <v>131</v>
      </c>
      <c r="T3417" t="s">
        <v>85</v>
      </c>
      <c r="U3417" t="s">
        <v>4611</v>
      </c>
      <c r="V3417">
        <v>12</v>
      </c>
      <c r="W3417">
        <v>6</v>
      </c>
      <c r="X3417">
        <v>2026</v>
      </c>
      <c r="Y3417" t="s">
        <v>6237</v>
      </c>
      <c r="Z3417">
        <v>18</v>
      </c>
      <c r="AA3417" t="s">
        <v>6235</v>
      </c>
      <c r="AB3417">
        <v>411</v>
      </c>
      <c r="AC3417">
        <v>0.3236842105263158</v>
      </c>
      <c r="AD3417" t="s">
        <v>6230</v>
      </c>
      <c r="AE3417" t="s">
        <v>6231</v>
      </c>
    </row>
    <row r="3418" spans="1:31" x14ac:dyDescent="0.25">
      <c r="A3418" t="s">
        <v>4612</v>
      </c>
      <c r="B3418" s="1">
        <v>46194</v>
      </c>
      <c r="C3418">
        <v>0.81041666666666667</v>
      </c>
      <c r="D3418" t="s">
        <v>68</v>
      </c>
      <c r="E3418" t="s">
        <v>36</v>
      </c>
      <c r="F3418" t="s">
        <v>55</v>
      </c>
      <c r="G3418" t="s">
        <v>96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39</v>
      </c>
      <c r="O3418">
        <v>5</v>
      </c>
      <c r="P3418" t="s">
        <v>28</v>
      </c>
      <c r="Q3418" t="s">
        <v>29</v>
      </c>
      <c r="R3418">
        <v>53</v>
      </c>
      <c r="S3418" t="s">
        <v>170</v>
      </c>
      <c r="T3418" t="s">
        <v>41</v>
      </c>
      <c r="U3418" t="s">
        <v>4612</v>
      </c>
      <c r="V3418">
        <v>19</v>
      </c>
      <c r="W3418">
        <v>6</v>
      </c>
      <c r="X3418">
        <v>2026</v>
      </c>
      <c r="Y3418" t="s">
        <v>6232</v>
      </c>
      <c r="Z3418">
        <v>14</v>
      </c>
      <c r="AA3418" t="s">
        <v>6235</v>
      </c>
      <c r="AB3418">
        <v>306</v>
      </c>
      <c r="AC3418">
        <v>0.15882352941176472</v>
      </c>
      <c r="AD3418" t="s">
        <v>6238</v>
      </c>
      <c r="AE3418" t="s">
        <v>6234</v>
      </c>
    </row>
    <row r="3419" spans="1:31" x14ac:dyDescent="0.25">
      <c r="A3419" t="s">
        <v>4613</v>
      </c>
      <c r="B3419" s="1">
        <v>46062</v>
      </c>
      <c r="C3419">
        <v>0.92847222222222225</v>
      </c>
      <c r="D3419" t="s">
        <v>53</v>
      </c>
      <c r="E3419" t="s">
        <v>83</v>
      </c>
      <c r="F3419" t="s">
        <v>55</v>
      </c>
      <c r="G3419" t="s">
        <v>104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91</v>
      </c>
      <c r="O3419">
        <v>4</v>
      </c>
      <c r="P3419" t="s">
        <v>28</v>
      </c>
      <c r="Q3419" t="s">
        <v>56</v>
      </c>
      <c r="R3419">
        <v>57</v>
      </c>
      <c r="S3419" t="s">
        <v>57</v>
      </c>
      <c r="T3419" t="s">
        <v>58</v>
      </c>
      <c r="U3419" t="s">
        <v>4613</v>
      </c>
      <c r="V3419">
        <v>22</v>
      </c>
      <c r="W3419">
        <v>2</v>
      </c>
      <c r="X3419">
        <v>2026</v>
      </c>
      <c r="Y3419" t="s">
        <v>6239</v>
      </c>
      <c r="Z3419">
        <v>0</v>
      </c>
      <c r="AA3419" t="s">
        <v>6229</v>
      </c>
      <c r="AB3419">
        <v>1044</v>
      </c>
      <c r="AC3419">
        <v>0.30909090909090908</v>
      </c>
      <c r="AD3419" t="s">
        <v>6230</v>
      </c>
      <c r="AE3419" t="s">
        <v>6234</v>
      </c>
    </row>
    <row r="3420" spans="1:31" x14ac:dyDescent="0.25">
      <c r="A3420" t="s">
        <v>4614</v>
      </c>
      <c r="B3420" s="1">
        <v>46067</v>
      </c>
      <c r="C3420">
        <v>0.41944444444444445</v>
      </c>
      <c r="D3420" t="s">
        <v>35</v>
      </c>
      <c r="E3420" t="s">
        <v>90</v>
      </c>
      <c r="F3420" t="s">
        <v>69</v>
      </c>
      <c r="G3420" t="s">
        <v>38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39</v>
      </c>
      <c r="O3420">
        <v>2</v>
      </c>
      <c r="P3420" t="s">
        <v>28</v>
      </c>
      <c r="Q3420" t="s">
        <v>56</v>
      </c>
      <c r="R3420">
        <v>55</v>
      </c>
      <c r="S3420" t="s">
        <v>64</v>
      </c>
      <c r="T3420" t="s">
        <v>31</v>
      </c>
      <c r="U3420" t="s">
        <v>4614</v>
      </c>
      <c r="V3420">
        <v>10</v>
      </c>
      <c r="W3420">
        <v>2</v>
      </c>
      <c r="X3420">
        <v>2026</v>
      </c>
      <c r="Y3420" t="s">
        <v>6237</v>
      </c>
      <c r="Z3420">
        <v>12</v>
      </c>
      <c r="AA3420" t="s">
        <v>6235</v>
      </c>
      <c r="AB3420">
        <v>210</v>
      </c>
      <c r="AC3420">
        <v>0.11702127659574468</v>
      </c>
      <c r="AD3420" t="s">
        <v>6233</v>
      </c>
      <c r="AE3420" t="s">
        <v>6234</v>
      </c>
    </row>
    <row r="3421" spans="1:31" x14ac:dyDescent="0.25">
      <c r="A3421" t="s">
        <v>4615</v>
      </c>
      <c r="B3421" s="1">
        <v>46159</v>
      </c>
      <c r="C3421">
        <v>0.85555555555555551</v>
      </c>
      <c r="D3421" t="s">
        <v>116</v>
      </c>
      <c r="E3421" t="s">
        <v>46</v>
      </c>
      <c r="F3421" t="s">
        <v>63</v>
      </c>
      <c r="G3421" t="s">
        <v>117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39</v>
      </c>
      <c r="O3421">
        <v>1</v>
      </c>
      <c r="P3421" t="s">
        <v>28</v>
      </c>
      <c r="Q3421" t="s">
        <v>29</v>
      </c>
      <c r="R3421">
        <v>53</v>
      </c>
      <c r="S3421" t="s">
        <v>170</v>
      </c>
      <c r="T3421" t="s">
        <v>41</v>
      </c>
      <c r="U3421" t="s">
        <v>4615</v>
      </c>
      <c r="V3421">
        <v>20</v>
      </c>
      <c r="W3421">
        <v>5</v>
      </c>
      <c r="X3421">
        <v>2026</v>
      </c>
      <c r="Y3421" t="s">
        <v>6239</v>
      </c>
      <c r="Z3421">
        <v>0</v>
      </c>
      <c r="AA3421" t="s">
        <v>6229</v>
      </c>
      <c r="AB3421">
        <v>531</v>
      </c>
      <c r="AC3421">
        <v>0.53846153846153844</v>
      </c>
      <c r="AD3421" t="s">
        <v>6233</v>
      </c>
      <c r="AE3421" t="s">
        <v>6234</v>
      </c>
    </row>
    <row r="3422" spans="1:31" x14ac:dyDescent="0.25">
      <c r="A3422" t="s">
        <v>4616</v>
      </c>
      <c r="B3422" s="1">
        <v>46097</v>
      </c>
      <c r="C3422">
        <v>0.92152777777777772</v>
      </c>
      <c r="D3422" t="s">
        <v>53</v>
      </c>
      <c r="E3422" t="s">
        <v>46</v>
      </c>
      <c r="F3422" t="s">
        <v>166</v>
      </c>
      <c r="G3422" t="s">
        <v>117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27</v>
      </c>
      <c r="O3422">
        <v>4</v>
      </c>
      <c r="P3422" t="s">
        <v>28</v>
      </c>
      <c r="Q3422" t="s">
        <v>29</v>
      </c>
      <c r="R3422">
        <v>51</v>
      </c>
      <c r="S3422" t="s">
        <v>57</v>
      </c>
      <c r="T3422" t="s">
        <v>58</v>
      </c>
      <c r="U3422" t="s">
        <v>4616</v>
      </c>
      <c r="V3422">
        <v>22</v>
      </c>
      <c r="W3422">
        <v>3</v>
      </c>
      <c r="X3422">
        <v>2026</v>
      </c>
      <c r="Y3422" t="s">
        <v>6239</v>
      </c>
      <c r="Z3422">
        <v>0</v>
      </c>
      <c r="AA3422" t="s">
        <v>6229</v>
      </c>
      <c r="AB3422">
        <v>1079</v>
      </c>
      <c r="AC3422">
        <v>5.5172413793103454E-2</v>
      </c>
      <c r="AD3422" t="s">
        <v>6230</v>
      </c>
      <c r="AE3422" t="s">
        <v>6234</v>
      </c>
    </row>
    <row r="3423" spans="1:31" x14ac:dyDescent="0.25">
      <c r="A3423" t="s">
        <v>4617</v>
      </c>
      <c r="B3423" s="1">
        <v>46125</v>
      </c>
      <c r="C3423">
        <v>0.91388888888888886</v>
      </c>
      <c r="D3423" t="s">
        <v>45</v>
      </c>
      <c r="E3423" t="s">
        <v>83</v>
      </c>
      <c r="F3423" t="s">
        <v>166</v>
      </c>
      <c r="G3423" t="s">
        <v>104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39</v>
      </c>
      <c r="O3423">
        <v>1</v>
      </c>
      <c r="P3423" t="s">
        <v>28</v>
      </c>
      <c r="Q3423" t="s">
        <v>29</v>
      </c>
      <c r="R3423">
        <v>47</v>
      </c>
      <c r="S3423" t="s">
        <v>57</v>
      </c>
      <c r="T3423" t="s">
        <v>41</v>
      </c>
      <c r="U3423" t="s">
        <v>4617</v>
      </c>
      <c r="V3423">
        <v>21</v>
      </c>
      <c r="W3423">
        <v>4</v>
      </c>
      <c r="X3423">
        <v>2026</v>
      </c>
      <c r="Y3423" t="s">
        <v>6239</v>
      </c>
      <c r="Z3423">
        <v>2</v>
      </c>
      <c r="AA3423" t="s">
        <v>6235</v>
      </c>
      <c r="AB3423">
        <v>518</v>
      </c>
      <c r="AC3423">
        <v>0.34249999999999997</v>
      </c>
      <c r="AD3423" t="s">
        <v>6233</v>
      </c>
      <c r="AE3423" t="s">
        <v>6234</v>
      </c>
    </row>
    <row r="3424" spans="1:31" x14ac:dyDescent="0.25">
      <c r="A3424" t="s">
        <v>4618</v>
      </c>
      <c r="B3424" s="1">
        <v>46055</v>
      </c>
      <c r="C3424">
        <v>0.50069444444444444</v>
      </c>
      <c r="D3424" t="s">
        <v>35</v>
      </c>
      <c r="E3424" t="s">
        <v>36</v>
      </c>
      <c r="F3424" t="s">
        <v>63</v>
      </c>
      <c r="G3424" t="s">
        <v>26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49</v>
      </c>
      <c r="O3424">
        <v>2</v>
      </c>
      <c r="P3424" t="s">
        <v>28</v>
      </c>
      <c r="Q3424" t="s">
        <v>56</v>
      </c>
      <c r="R3424">
        <v>48</v>
      </c>
      <c r="S3424" t="s">
        <v>57</v>
      </c>
      <c r="T3424" t="s">
        <v>85</v>
      </c>
      <c r="U3424" t="s">
        <v>4618</v>
      </c>
      <c r="V3424">
        <v>12</v>
      </c>
      <c r="W3424">
        <v>2</v>
      </c>
      <c r="X3424">
        <v>2026</v>
      </c>
      <c r="Y3424" t="s">
        <v>6237</v>
      </c>
      <c r="Z3424">
        <v>2</v>
      </c>
      <c r="AA3424" t="s">
        <v>6235</v>
      </c>
      <c r="AB3424">
        <v>-9</v>
      </c>
      <c r="AC3424">
        <v>4.8936170212765952E-2</v>
      </c>
      <c r="AD3424" t="s">
        <v>6233</v>
      </c>
      <c r="AE3424" t="s">
        <v>6234</v>
      </c>
    </row>
    <row r="3425" spans="1:31" x14ac:dyDescent="0.25">
      <c r="A3425" t="s">
        <v>4619</v>
      </c>
      <c r="B3425" s="1">
        <v>46132</v>
      </c>
      <c r="C3425">
        <v>0.47222222222222221</v>
      </c>
      <c r="D3425" t="s">
        <v>121</v>
      </c>
      <c r="E3425" t="s">
        <v>159</v>
      </c>
      <c r="F3425" t="s">
        <v>37</v>
      </c>
      <c r="G3425" t="s">
        <v>96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70</v>
      </c>
      <c r="O3425">
        <v>4</v>
      </c>
      <c r="P3425" t="s">
        <v>28</v>
      </c>
      <c r="Q3425" t="s">
        <v>56</v>
      </c>
      <c r="R3425">
        <v>27</v>
      </c>
      <c r="S3425" t="s">
        <v>57</v>
      </c>
      <c r="T3425" t="s">
        <v>58</v>
      </c>
      <c r="U3425" t="s">
        <v>4619</v>
      </c>
      <c r="V3425">
        <v>11</v>
      </c>
      <c r="W3425">
        <v>4</v>
      </c>
      <c r="X3425">
        <v>2026</v>
      </c>
      <c r="Y3425" t="s">
        <v>6237</v>
      </c>
      <c r="Z3425">
        <v>4</v>
      </c>
      <c r="AA3425" t="s">
        <v>6235</v>
      </c>
      <c r="AB3425">
        <v>169</v>
      </c>
      <c r="AC3425">
        <v>0.24390243902439024</v>
      </c>
      <c r="AD3425" t="s">
        <v>6230</v>
      </c>
      <c r="AE3425" t="s">
        <v>6236</v>
      </c>
    </row>
    <row r="3426" spans="1:31" x14ac:dyDescent="0.25">
      <c r="A3426" t="s">
        <v>4620</v>
      </c>
      <c r="B3426" s="1">
        <v>46093</v>
      </c>
      <c r="C3426">
        <v>0.52708333333333335</v>
      </c>
      <c r="D3426" t="s">
        <v>145</v>
      </c>
      <c r="E3426" t="s">
        <v>100</v>
      </c>
      <c r="F3426" t="s">
        <v>69</v>
      </c>
      <c r="G3426" t="s">
        <v>48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70</v>
      </c>
      <c r="O3426">
        <v>2</v>
      </c>
      <c r="P3426" t="s">
        <v>28</v>
      </c>
      <c r="Q3426" t="s">
        <v>29</v>
      </c>
      <c r="R3426">
        <v>39</v>
      </c>
      <c r="S3426" t="s">
        <v>71</v>
      </c>
      <c r="T3426" t="s">
        <v>85</v>
      </c>
      <c r="U3426" t="s">
        <v>4620</v>
      </c>
      <c r="V3426">
        <v>12</v>
      </c>
      <c r="W3426">
        <v>3</v>
      </c>
      <c r="X3426">
        <v>2026</v>
      </c>
      <c r="Y3426" t="s">
        <v>6237</v>
      </c>
      <c r="Z3426">
        <v>2</v>
      </c>
      <c r="AA3426" t="s">
        <v>6235</v>
      </c>
      <c r="AB3426">
        <v>731</v>
      </c>
      <c r="AC3426">
        <v>0.5</v>
      </c>
      <c r="AD3426" t="s">
        <v>6233</v>
      </c>
      <c r="AE3426" t="s">
        <v>6231</v>
      </c>
    </row>
    <row r="3427" spans="1:31" x14ac:dyDescent="0.25">
      <c r="A3427" t="s">
        <v>4621</v>
      </c>
      <c r="B3427" s="1">
        <v>46192</v>
      </c>
      <c r="C3427">
        <v>0.50277777777777777</v>
      </c>
      <c r="D3427" t="s">
        <v>75</v>
      </c>
      <c r="E3427" t="s">
        <v>90</v>
      </c>
      <c r="F3427" t="s">
        <v>63</v>
      </c>
      <c r="G3427" t="s">
        <v>38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91</v>
      </c>
      <c r="O3427">
        <v>5</v>
      </c>
      <c r="P3427" t="s">
        <v>28</v>
      </c>
      <c r="Q3427" t="s">
        <v>56</v>
      </c>
      <c r="R3427">
        <v>26</v>
      </c>
      <c r="S3427" t="s">
        <v>30</v>
      </c>
      <c r="T3427" t="s">
        <v>85</v>
      </c>
      <c r="U3427" t="s">
        <v>4621</v>
      </c>
      <c r="V3427">
        <v>12</v>
      </c>
      <c r="W3427">
        <v>6</v>
      </c>
      <c r="X3427">
        <v>2026</v>
      </c>
      <c r="Y3427" t="s">
        <v>6237</v>
      </c>
      <c r="Z3427">
        <v>3</v>
      </c>
      <c r="AA3427" t="s">
        <v>6235</v>
      </c>
      <c r="AB3427">
        <v>1002</v>
      </c>
      <c r="AC3427">
        <v>0.55217391304347818</v>
      </c>
      <c r="AD3427" t="s">
        <v>6238</v>
      </c>
      <c r="AE3427" t="s">
        <v>6236</v>
      </c>
    </row>
    <row r="3428" spans="1:31" x14ac:dyDescent="0.25">
      <c r="A3428" t="s">
        <v>4622</v>
      </c>
      <c r="B3428" s="1">
        <v>46072</v>
      </c>
      <c r="C3428">
        <v>0.89861111111111114</v>
      </c>
      <c r="D3428" t="s">
        <v>23</v>
      </c>
      <c r="E3428" t="s">
        <v>36</v>
      </c>
      <c r="F3428" t="s">
        <v>47</v>
      </c>
      <c r="G3428" t="s">
        <v>104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39</v>
      </c>
      <c r="O3428">
        <v>4</v>
      </c>
      <c r="P3428" t="s">
        <v>146</v>
      </c>
      <c r="Q3428" t="s">
        <v>29</v>
      </c>
      <c r="R3428">
        <v>47</v>
      </c>
      <c r="S3428" t="s">
        <v>71</v>
      </c>
      <c r="T3428" t="s">
        <v>41</v>
      </c>
      <c r="U3428" t="s">
        <v>4622</v>
      </c>
      <c r="V3428">
        <v>21</v>
      </c>
      <c r="W3428">
        <v>2</v>
      </c>
      <c r="X3428">
        <v>2026</v>
      </c>
      <c r="Y3428" t="s">
        <v>6239</v>
      </c>
      <c r="Z3428">
        <v>4</v>
      </c>
      <c r="AA3428" t="s">
        <v>6235</v>
      </c>
      <c r="AB3428">
        <v>1065</v>
      </c>
      <c r="AC3428">
        <v>0.34651162790697676</v>
      </c>
      <c r="AD3428" t="s">
        <v>6230</v>
      </c>
      <c r="AE3428" t="s">
        <v>6234</v>
      </c>
    </row>
    <row r="3429" spans="1:31" x14ac:dyDescent="0.25">
      <c r="A3429" t="s">
        <v>4623</v>
      </c>
      <c r="B3429" s="1">
        <v>46180</v>
      </c>
      <c r="C3429">
        <v>0.40347222222222223</v>
      </c>
      <c r="D3429" t="s">
        <v>296</v>
      </c>
      <c r="E3429" t="s">
        <v>159</v>
      </c>
      <c r="F3429" t="s">
        <v>37</v>
      </c>
      <c r="G3429" t="s">
        <v>26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27</v>
      </c>
      <c r="O3429">
        <v>2</v>
      </c>
      <c r="P3429" t="s">
        <v>146</v>
      </c>
      <c r="Q3429" t="s">
        <v>56</v>
      </c>
      <c r="R3429">
        <v>48</v>
      </c>
      <c r="S3429" t="s">
        <v>170</v>
      </c>
      <c r="T3429" t="s">
        <v>31</v>
      </c>
      <c r="U3429" t="s">
        <v>4623</v>
      </c>
      <c r="V3429">
        <v>9</v>
      </c>
      <c r="W3429">
        <v>6</v>
      </c>
      <c r="X3429">
        <v>2026</v>
      </c>
      <c r="Y3429" t="s">
        <v>6228</v>
      </c>
      <c r="Z3429">
        <v>20</v>
      </c>
      <c r="AA3429" t="s">
        <v>6235</v>
      </c>
      <c r="AB3429">
        <v>703</v>
      </c>
      <c r="AC3429">
        <v>0.18536585365853658</v>
      </c>
      <c r="AD3429" t="s">
        <v>6233</v>
      </c>
      <c r="AE3429" t="s">
        <v>6234</v>
      </c>
    </row>
    <row r="3430" spans="1:31" x14ac:dyDescent="0.25">
      <c r="A3430" t="s">
        <v>4624</v>
      </c>
      <c r="B3430" s="1">
        <v>46061</v>
      </c>
      <c r="C3430">
        <v>0.85486111111111107</v>
      </c>
      <c r="D3430" t="s">
        <v>121</v>
      </c>
      <c r="E3430" t="s">
        <v>90</v>
      </c>
      <c r="F3430" t="s">
        <v>76</v>
      </c>
      <c r="G3430" t="s">
        <v>117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39</v>
      </c>
      <c r="O3430">
        <v>2</v>
      </c>
      <c r="P3430" t="s">
        <v>28</v>
      </c>
      <c r="Q3430" t="s">
        <v>29</v>
      </c>
      <c r="R3430">
        <v>49</v>
      </c>
      <c r="S3430" t="s">
        <v>170</v>
      </c>
      <c r="T3430" t="s">
        <v>41</v>
      </c>
      <c r="U3430" t="s">
        <v>4624</v>
      </c>
      <c r="V3430">
        <v>20</v>
      </c>
      <c r="W3430">
        <v>2</v>
      </c>
      <c r="X3430">
        <v>2026</v>
      </c>
      <c r="Y3430" t="s">
        <v>6239</v>
      </c>
      <c r="Z3430">
        <v>15</v>
      </c>
      <c r="AA3430" t="s">
        <v>6235</v>
      </c>
      <c r="AB3430">
        <v>1049</v>
      </c>
      <c r="AC3430">
        <v>0.29487179487179488</v>
      </c>
      <c r="AD3430" t="s">
        <v>6233</v>
      </c>
      <c r="AE3430" t="s">
        <v>6234</v>
      </c>
    </row>
    <row r="3431" spans="1:31" x14ac:dyDescent="0.25">
      <c r="A3431" t="s">
        <v>4625</v>
      </c>
      <c r="B3431" s="1">
        <v>46071</v>
      </c>
      <c r="C3431">
        <v>0.82916666666666672</v>
      </c>
      <c r="D3431" t="s">
        <v>53</v>
      </c>
      <c r="E3431" t="s">
        <v>90</v>
      </c>
      <c r="F3431" t="s">
        <v>95</v>
      </c>
      <c r="G3431" t="s">
        <v>104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27</v>
      </c>
      <c r="O3431">
        <v>3</v>
      </c>
      <c r="P3431" t="s">
        <v>28</v>
      </c>
      <c r="Q3431" t="s">
        <v>29</v>
      </c>
      <c r="R3431">
        <v>39</v>
      </c>
      <c r="S3431" t="s">
        <v>40</v>
      </c>
      <c r="T3431" t="s">
        <v>41</v>
      </c>
      <c r="U3431" t="s">
        <v>4625</v>
      </c>
      <c r="V3431">
        <v>19</v>
      </c>
      <c r="W3431">
        <v>2</v>
      </c>
      <c r="X3431">
        <v>2026</v>
      </c>
      <c r="Y3431" t="s">
        <v>6232</v>
      </c>
      <c r="Z3431">
        <v>3</v>
      </c>
      <c r="AA3431" t="s">
        <v>6235</v>
      </c>
      <c r="AB3431">
        <v>127</v>
      </c>
      <c r="AC3431">
        <v>7.045454545454545E-2</v>
      </c>
      <c r="AD3431" t="s">
        <v>6240</v>
      </c>
      <c r="AE3431" t="s">
        <v>6231</v>
      </c>
    </row>
    <row r="3432" spans="1:31" x14ac:dyDescent="0.25">
      <c r="A3432" t="s">
        <v>4626</v>
      </c>
      <c r="B3432" s="1">
        <v>46121</v>
      </c>
      <c r="C3432">
        <v>0.3659722222222222</v>
      </c>
      <c r="D3432" t="s">
        <v>200</v>
      </c>
      <c r="E3432" t="s">
        <v>100</v>
      </c>
      <c r="F3432" t="s">
        <v>55</v>
      </c>
      <c r="G3432" t="s">
        <v>48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70</v>
      </c>
      <c r="O3432">
        <v>3</v>
      </c>
      <c r="P3432" t="s">
        <v>28</v>
      </c>
      <c r="Q3432" t="s">
        <v>56</v>
      </c>
      <c r="R3432">
        <v>28</v>
      </c>
      <c r="S3432" t="s">
        <v>71</v>
      </c>
      <c r="T3432" t="s">
        <v>31</v>
      </c>
      <c r="U3432" t="s">
        <v>4626</v>
      </c>
      <c r="V3432">
        <v>8</v>
      </c>
      <c r="W3432">
        <v>4</v>
      </c>
      <c r="X3432">
        <v>2026</v>
      </c>
      <c r="Y3432" t="s">
        <v>6228</v>
      </c>
      <c r="Z3432">
        <v>1</v>
      </c>
      <c r="AA3432" t="s">
        <v>6235</v>
      </c>
      <c r="AB3432">
        <v>264</v>
      </c>
      <c r="AC3432">
        <v>2.5581395348837212E-2</v>
      </c>
      <c r="AD3432" t="s">
        <v>6240</v>
      </c>
      <c r="AE3432" t="s">
        <v>6236</v>
      </c>
    </row>
    <row r="3433" spans="1:31" x14ac:dyDescent="0.25">
      <c r="A3433" t="s">
        <v>4627</v>
      </c>
      <c r="B3433" s="1">
        <v>46098</v>
      </c>
      <c r="C3433">
        <v>0.6645833333333333</v>
      </c>
      <c r="D3433" t="s">
        <v>121</v>
      </c>
      <c r="E3433" t="s">
        <v>54</v>
      </c>
      <c r="F3433" t="s">
        <v>69</v>
      </c>
      <c r="G3433" t="s">
        <v>26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49</v>
      </c>
      <c r="O3433">
        <v>3</v>
      </c>
      <c r="P3433" t="s">
        <v>28</v>
      </c>
      <c r="Q3433" t="s">
        <v>29</v>
      </c>
      <c r="R3433">
        <v>39</v>
      </c>
      <c r="S3433" t="s">
        <v>131</v>
      </c>
      <c r="T3433" t="s">
        <v>58</v>
      </c>
      <c r="U3433" t="s">
        <v>4627</v>
      </c>
      <c r="V3433">
        <v>15</v>
      </c>
      <c r="W3433">
        <v>3</v>
      </c>
      <c r="X3433">
        <v>2026</v>
      </c>
      <c r="Y3433" t="s">
        <v>6232</v>
      </c>
      <c r="Z3433">
        <v>14</v>
      </c>
      <c r="AA3433" t="s">
        <v>6235</v>
      </c>
      <c r="AB3433">
        <v>702</v>
      </c>
      <c r="AC3433">
        <v>0.19130434782608696</v>
      </c>
      <c r="AD3433" t="s">
        <v>6240</v>
      </c>
      <c r="AE3433" t="s">
        <v>6231</v>
      </c>
    </row>
    <row r="3434" spans="1:31" x14ac:dyDescent="0.25">
      <c r="A3434" t="s">
        <v>4629</v>
      </c>
      <c r="B3434" s="1">
        <v>46128</v>
      </c>
      <c r="C3434">
        <v>0.93402777777777779</v>
      </c>
      <c r="D3434" t="s">
        <v>23</v>
      </c>
      <c r="E3434" t="s">
        <v>90</v>
      </c>
      <c r="F3434" t="s">
        <v>47</v>
      </c>
      <c r="G3434" t="s">
        <v>48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70</v>
      </c>
      <c r="O3434">
        <v>1</v>
      </c>
      <c r="P3434" t="s">
        <v>28</v>
      </c>
      <c r="Q3434" t="s">
        <v>56</v>
      </c>
      <c r="R3434">
        <v>19</v>
      </c>
      <c r="S3434" t="s">
        <v>71</v>
      </c>
      <c r="T3434" t="s">
        <v>58</v>
      </c>
      <c r="U3434" t="s">
        <v>4629</v>
      </c>
      <c r="V3434">
        <v>22</v>
      </c>
      <c r="W3434">
        <v>4</v>
      </c>
      <c r="X3434">
        <v>2026</v>
      </c>
      <c r="Y3434" t="s">
        <v>6239</v>
      </c>
      <c r="Z3434">
        <v>12</v>
      </c>
      <c r="AA3434" t="s">
        <v>6235</v>
      </c>
      <c r="AB3434">
        <v>531</v>
      </c>
      <c r="AC3434">
        <v>0.14222222222222222</v>
      </c>
      <c r="AD3434" t="s">
        <v>6233</v>
      </c>
      <c r="AE3434" t="s">
        <v>6241</v>
      </c>
    </row>
    <row r="3435" spans="1:31" x14ac:dyDescent="0.25">
      <c r="A3435" t="s">
        <v>4630</v>
      </c>
      <c r="B3435" s="1">
        <v>46145</v>
      </c>
      <c r="C3435">
        <v>0.93888888888888888</v>
      </c>
      <c r="D3435" t="s">
        <v>116</v>
      </c>
      <c r="E3435" t="s">
        <v>90</v>
      </c>
      <c r="F3435" t="s">
        <v>76</v>
      </c>
      <c r="G3435" t="s">
        <v>38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91</v>
      </c>
      <c r="O3435">
        <v>5</v>
      </c>
      <c r="P3435" t="s">
        <v>28</v>
      </c>
      <c r="Q3435" t="s">
        <v>29</v>
      </c>
      <c r="R3435">
        <v>24</v>
      </c>
      <c r="S3435" t="s">
        <v>170</v>
      </c>
      <c r="T3435" t="s">
        <v>58</v>
      </c>
      <c r="U3435" t="s">
        <v>4630</v>
      </c>
      <c r="V3435">
        <v>22</v>
      </c>
      <c r="W3435">
        <v>5</v>
      </c>
      <c r="X3435">
        <v>2026</v>
      </c>
      <c r="Y3435" t="s">
        <v>6239</v>
      </c>
      <c r="Z3435">
        <v>-1</v>
      </c>
      <c r="AA3435" t="s">
        <v>6229</v>
      </c>
      <c r="AB3435">
        <v>469</v>
      </c>
      <c r="AC3435">
        <v>0.3125</v>
      </c>
      <c r="AD3435" t="s">
        <v>6238</v>
      </c>
      <c r="AE3435" t="s">
        <v>6241</v>
      </c>
    </row>
    <row r="3436" spans="1:31" x14ac:dyDescent="0.25">
      <c r="A3436" t="s">
        <v>4631</v>
      </c>
      <c r="B3436" s="1">
        <v>46201</v>
      </c>
      <c r="C3436">
        <v>0.97847222222222219</v>
      </c>
      <c r="D3436" t="s">
        <v>23</v>
      </c>
      <c r="E3436" t="s">
        <v>90</v>
      </c>
      <c r="F3436" t="s">
        <v>25</v>
      </c>
      <c r="G3436" t="s">
        <v>96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70</v>
      </c>
      <c r="O3436">
        <v>5</v>
      </c>
      <c r="P3436" t="s">
        <v>28</v>
      </c>
      <c r="Q3436" t="s">
        <v>29</v>
      </c>
      <c r="R3436">
        <v>51</v>
      </c>
      <c r="S3436" t="s">
        <v>170</v>
      </c>
      <c r="T3436" t="s">
        <v>58</v>
      </c>
      <c r="U3436" t="s">
        <v>4631</v>
      </c>
      <c r="V3436">
        <v>23</v>
      </c>
      <c r="W3436">
        <v>6</v>
      </c>
      <c r="X3436">
        <v>2026</v>
      </c>
      <c r="Y3436" t="s">
        <v>6239</v>
      </c>
      <c r="Z3436">
        <v>5</v>
      </c>
      <c r="AA3436" t="s">
        <v>6235</v>
      </c>
      <c r="AB3436">
        <v>117</v>
      </c>
      <c r="AC3436">
        <v>0.13636363636363635</v>
      </c>
      <c r="AD3436" t="s">
        <v>6238</v>
      </c>
      <c r="AE3436" t="s">
        <v>6234</v>
      </c>
    </row>
    <row r="3437" spans="1:31" x14ac:dyDescent="0.25">
      <c r="A3437" t="s">
        <v>4632</v>
      </c>
      <c r="B3437" s="1">
        <v>46041</v>
      </c>
      <c r="C3437">
        <v>0.79722222222222228</v>
      </c>
      <c r="D3437" t="s">
        <v>296</v>
      </c>
      <c r="E3437" t="s">
        <v>54</v>
      </c>
      <c r="F3437" t="s">
        <v>84</v>
      </c>
      <c r="G3437" t="s">
        <v>96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70</v>
      </c>
      <c r="O3437">
        <v>3</v>
      </c>
      <c r="P3437" t="s">
        <v>28</v>
      </c>
      <c r="Q3437" t="s">
        <v>56</v>
      </c>
      <c r="R3437">
        <v>38</v>
      </c>
      <c r="S3437" t="s">
        <v>57</v>
      </c>
      <c r="T3437" t="s">
        <v>41</v>
      </c>
      <c r="U3437" t="s">
        <v>4632</v>
      </c>
      <c r="V3437">
        <v>19</v>
      </c>
      <c r="W3437">
        <v>1</v>
      </c>
      <c r="X3437">
        <v>2026</v>
      </c>
      <c r="Y3437" t="s">
        <v>6232</v>
      </c>
      <c r="Z3437">
        <v>20</v>
      </c>
      <c r="AA3437" t="s">
        <v>6235</v>
      </c>
      <c r="AB3437">
        <v>610</v>
      </c>
      <c r="AC3437">
        <v>0.31777777777777777</v>
      </c>
      <c r="AD3437" t="s">
        <v>6240</v>
      </c>
      <c r="AE3437" t="s">
        <v>6231</v>
      </c>
    </row>
    <row r="3438" spans="1:31" x14ac:dyDescent="0.25">
      <c r="A3438" t="s">
        <v>4633</v>
      </c>
      <c r="B3438" s="1">
        <v>46024</v>
      </c>
      <c r="C3438">
        <v>0.65833333333333333</v>
      </c>
      <c r="D3438" t="s">
        <v>130</v>
      </c>
      <c r="E3438" t="s">
        <v>24</v>
      </c>
      <c r="F3438" t="s">
        <v>69</v>
      </c>
      <c r="G3438" t="s">
        <v>104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49</v>
      </c>
      <c r="O3438">
        <v>4</v>
      </c>
      <c r="P3438" t="s">
        <v>28</v>
      </c>
      <c r="Q3438" t="s">
        <v>56</v>
      </c>
      <c r="R3438">
        <v>36</v>
      </c>
      <c r="S3438" t="s">
        <v>30</v>
      </c>
      <c r="T3438" t="s">
        <v>58</v>
      </c>
      <c r="U3438" t="s">
        <v>4633</v>
      </c>
      <c r="V3438">
        <v>15</v>
      </c>
      <c r="W3438">
        <v>1</v>
      </c>
      <c r="X3438">
        <v>2026</v>
      </c>
      <c r="Y3438" t="s">
        <v>6232</v>
      </c>
      <c r="Z3438">
        <v>2</v>
      </c>
      <c r="AA3438" t="s">
        <v>6235</v>
      </c>
      <c r="AB3438">
        <v>812</v>
      </c>
      <c r="AC3438">
        <v>0.21</v>
      </c>
      <c r="AD3438" t="s">
        <v>6230</v>
      </c>
      <c r="AE3438" t="s">
        <v>6231</v>
      </c>
    </row>
    <row r="3439" spans="1:31" x14ac:dyDescent="0.25">
      <c r="A3439" t="s">
        <v>4634</v>
      </c>
      <c r="B3439" s="1">
        <v>46084</v>
      </c>
      <c r="C3439">
        <v>0.46527777777777779</v>
      </c>
      <c r="D3439" t="s">
        <v>200</v>
      </c>
      <c r="E3439" t="s">
        <v>83</v>
      </c>
      <c r="F3439" t="s">
        <v>166</v>
      </c>
      <c r="G3439" t="s">
        <v>104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27</v>
      </c>
      <c r="O3439">
        <v>3</v>
      </c>
      <c r="P3439" t="s">
        <v>28</v>
      </c>
      <c r="Q3439" t="s">
        <v>29</v>
      </c>
      <c r="R3439">
        <v>56</v>
      </c>
      <c r="S3439" t="s">
        <v>131</v>
      </c>
      <c r="T3439" t="s">
        <v>58</v>
      </c>
      <c r="U3439" t="s">
        <v>4634</v>
      </c>
      <c r="V3439">
        <v>11</v>
      </c>
      <c r="W3439">
        <v>3</v>
      </c>
      <c r="X3439">
        <v>2026</v>
      </c>
      <c r="Y3439" t="s">
        <v>6237</v>
      </c>
      <c r="Z3439">
        <v>6</v>
      </c>
      <c r="AA3439" t="s">
        <v>6235</v>
      </c>
      <c r="AB3439">
        <v>421</v>
      </c>
      <c r="AC3439">
        <v>2.3404255319148939E-2</v>
      </c>
      <c r="AD3439" t="s">
        <v>6240</v>
      </c>
      <c r="AE3439" t="s">
        <v>6234</v>
      </c>
    </row>
    <row r="3440" spans="1:31" x14ac:dyDescent="0.25">
      <c r="A3440" t="s">
        <v>4635</v>
      </c>
      <c r="B3440" s="1">
        <v>46185</v>
      </c>
      <c r="C3440">
        <v>0.76527777777777772</v>
      </c>
      <c r="D3440" t="s">
        <v>53</v>
      </c>
      <c r="E3440" t="s">
        <v>159</v>
      </c>
      <c r="F3440" t="s">
        <v>69</v>
      </c>
      <c r="G3440" t="s">
        <v>117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70</v>
      </c>
      <c r="O3440">
        <v>3</v>
      </c>
      <c r="P3440" t="s">
        <v>28</v>
      </c>
      <c r="Q3440" t="s">
        <v>29</v>
      </c>
      <c r="R3440">
        <v>28</v>
      </c>
      <c r="S3440" t="s">
        <v>30</v>
      </c>
      <c r="T3440" t="s">
        <v>41</v>
      </c>
      <c r="U3440" t="s">
        <v>4635</v>
      </c>
      <c r="V3440">
        <v>18</v>
      </c>
      <c r="W3440">
        <v>6</v>
      </c>
      <c r="X3440">
        <v>2026</v>
      </c>
      <c r="Y3440" t="s">
        <v>6232</v>
      </c>
      <c r="Z3440">
        <v>18</v>
      </c>
      <c r="AA3440" t="s">
        <v>6235</v>
      </c>
      <c r="AB3440">
        <v>1014</v>
      </c>
      <c r="AC3440">
        <v>0.23166666666666666</v>
      </c>
      <c r="AD3440" t="s">
        <v>6240</v>
      </c>
      <c r="AE3440" t="s">
        <v>6236</v>
      </c>
    </row>
    <row r="3441" spans="1:31" x14ac:dyDescent="0.25">
      <c r="A3441" t="s">
        <v>4636</v>
      </c>
      <c r="B3441" s="1">
        <v>46142</v>
      </c>
      <c r="C3441">
        <v>0.35625000000000001</v>
      </c>
      <c r="D3441" t="s">
        <v>89</v>
      </c>
      <c r="E3441" t="s">
        <v>100</v>
      </c>
      <c r="F3441" t="s">
        <v>47</v>
      </c>
      <c r="G3441" t="s">
        <v>38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91</v>
      </c>
      <c r="O3441">
        <v>3</v>
      </c>
      <c r="P3441" t="s">
        <v>28</v>
      </c>
      <c r="Q3441" t="s">
        <v>56</v>
      </c>
      <c r="R3441">
        <v>58</v>
      </c>
      <c r="S3441" t="s">
        <v>71</v>
      </c>
      <c r="T3441" t="s">
        <v>31</v>
      </c>
      <c r="U3441" t="s">
        <v>4636</v>
      </c>
      <c r="V3441">
        <v>8</v>
      </c>
      <c r="W3441">
        <v>4</v>
      </c>
      <c r="X3441">
        <v>2026</v>
      </c>
      <c r="Y3441" t="s">
        <v>6228</v>
      </c>
      <c r="Z3441">
        <v>2</v>
      </c>
      <c r="AA3441" t="s">
        <v>6235</v>
      </c>
      <c r="AB3441">
        <v>494</v>
      </c>
      <c r="AC3441">
        <v>0.19361702127659575</v>
      </c>
      <c r="AD3441" t="s">
        <v>6240</v>
      </c>
      <c r="AE3441" t="s">
        <v>6234</v>
      </c>
    </row>
    <row r="3442" spans="1:31" x14ac:dyDescent="0.25">
      <c r="A3442" t="s">
        <v>4637</v>
      </c>
      <c r="B3442" s="1">
        <v>46106</v>
      </c>
      <c r="C3442">
        <v>0.57777777777777772</v>
      </c>
      <c r="D3442" t="s">
        <v>200</v>
      </c>
      <c r="E3442" t="s">
        <v>36</v>
      </c>
      <c r="F3442" t="s">
        <v>95</v>
      </c>
      <c r="G3442" t="s">
        <v>104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91</v>
      </c>
      <c r="O3442">
        <v>4</v>
      </c>
      <c r="P3442" t="s">
        <v>28</v>
      </c>
      <c r="Q3442" t="s">
        <v>56</v>
      </c>
      <c r="R3442">
        <v>56</v>
      </c>
      <c r="S3442" t="s">
        <v>40</v>
      </c>
      <c r="T3442" t="s">
        <v>85</v>
      </c>
      <c r="U3442" t="s">
        <v>4637</v>
      </c>
      <c r="V3442">
        <v>13</v>
      </c>
      <c r="W3442">
        <v>3</v>
      </c>
      <c r="X3442">
        <v>2026</v>
      </c>
      <c r="Y3442" t="s">
        <v>6237</v>
      </c>
      <c r="Z3442">
        <v>12</v>
      </c>
      <c r="AA3442" t="s">
        <v>6235</v>
      </c>
      <c r="AB3442">
        <v>825</v>
      </c>
      <c r="AC3442">
        <v>9.7826086956521743E-2</v>
      </c>
      <c r="AD3442" t="s">
        <v>6230</v>
      </c>
      <c r="AE3442" t="s">
        <v>6234</v>
      </c>
    </row>
    <row r="3443" spans="1:31" x14ac:dyDescent="0.25">
      <c r="A3443" t="s">
        <v>4638</v>
      </c>
      <c r="B3443" s="1">
        <v>46123</v>
      </c>
      <c r="C3443">
        <v>0.47499999999999998</v>
      </c>
      <c r="D3443" t="s">
        <v>130</v>
      </c>
      <c r="E3443" t="s">
        <v>90</v>
      </c>
      <c r="F3443" t="s">
        <v>166</v>
      </c>
      <c r="G3443" t="s">
        <v>26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39</v>
      </c>
      <c r="O3443">
        <v>2</v>
      </c>
      <c r="P3443" t="s">
        <v>28</v>
      </c>
      <c r="Q3443" t="s">
        <v>29</v>
      </c>
      <c r="R3443">
        <v>48</v>
      </c>
      <c r="S3443" t="s">
        <v>64</v>
      </c>
      <c r="T3443" t="s">
        <v>58</v>
      </c>
      <c r="U3443" t="s">
        <v>4638</v>
      </c>
      <c r="V3443">
        <v>11</v>
      </c>
      <c r="W3443">
        <v>4</v>
      </c>
      <c r="X3443">
        <v>2026</v>
      </c>
      <c r="Y3443" t="s">
        <v>6237</v>
      </c>
      <c r="Z3443">
        <v>4</v>
      </c>
      <c r="AA3443" t="s">
        <v>6235</v>
      </c>
      <c r="AB3443">
        <v>781</v>
      </c>
      <c r="AC3443">
        <v>0.18666666666666665</v>
      </c>
      <c r="AD3443" t="s">
        <v>6233</v>
      </c>
      <c r="AE3443" t="s">
        <v>6234</v>
      </c>
    </row>
    <row r="3444" spans="1:31" x14ac:dyDescent="0.25">
      <c r="A3444" t="s">
        <v>4639</v>
      </c>
      <c r="B3444" s="1">
        <v>46145</v>
      </c>
      <c r="C3444">
        <v>0.66180555555555554</v>
      </c>
      <c r="D3444" t="s">
        <v>145</v>
      </c>
      <c r="E3444" t="s">
        <v>36</v>
      </c>
      <c r="F3444" t="s">
        <v>76</v>
      </c>
      <c r="G3444" t="s">
        <v>48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49</v>
      </c>
      <c r="O3444">
        <v>3</v>
      </c>
      <c r="P3444" t="s">
        <v>28</v>
      </c>
      <c r="Q3444" t="s">
        <v>29</v>
      </c>
      <c r="R3444">
        <v>44</v>
      </c>
      <c r="S3444" t="s">
        <v>170</v>
      </c>
      <c r="T3444" t="s">
        <v>58</v>
      </c>
      <c r="U3444" t="s">
        <v>4639</v>
      </c>
      <c r="V3444">
        <v>15</v>
      </c>
      <c r="W3444">
        <v>5</v>
      </c>
      <c r="X3444">
        <v>2026</v>
      </c>
      <c r="Y3444" t="s">
        <v>6232</v>
      </c>
      <c r="Z3444">
        <v>13</v>
      </c>
      <c r="AA3444" t="s">
        <v>6235</v>
      </c>
      <c r="AB3444">
        <v>1090</v>
      </c>
      <c r="AC3444">
        <v>0.10697674418604651</v>
      </c>
      <c r="AD3444" t="s">
        <v>6240</v>
      </c>
      <c r="AE3444" t="s">
        <v>6231</v>
      </c>
    </row>
    <row r="3445" spans="1:31" x14ac:dyDescent="0.25">
      <c r="A3445" t="s">
        <v>4640</v>
      </c>
      <c r="B3445" s="1">
        <v>46157</v>
      </c>
      <c r="C3445">
        <v>0.89027777777777772</v>
      </c>
      <c r="D3445" t="s">
        <v>68</v>
      </c>
      <c r="E3445" t="s">
        <v>135</v>
      </c>
      <c r="F3445" t="s">
        <v>63</v>
      </c>
      <c r="G3445" t="s">
        <v>104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39</v>
      </c>
      <c r="O3445">
        <v>3</v>
      </c>
      <c r="P3445" t="s">
        <v>28</v>
      </c>
      <c r="Q3445" t="s">
        <v>56</v>
      </c>
      <c r="R3445">
        <v>36</v>
      </c>
      <c r="S3445" t="s">
        <v>30</v>
      </c>
      <c r="T3445" t="s">
        <v>41</v>
      </c>
      <c r="U3445" t="s">
        <v>4640</v>
      </c>
      <c r="V3445">
        <v>21</v>
      </c>
      <c r="W3445">
        <v>5</v>
      </c>
      <c r="X3445">
        <v>2026</v>
      </c>
      <c r="Y3445" t="s">
        <v>6239</v>
      </c>
      <c r="Z3445">
        <v>11</v>
      </c>
      <c r="AA3445" t="s">
        <v>6235</v>
      </c>
      <c r="AB3445">
        <v>968</v>
      </c>
      <c r="AC3445">
        <v>0.29722222222222222</v>
      </c>
      <c r="AD3445" t="s">
        <v>6240</v>
      </c>
      <c r="AE3445" t="s">
        <v>6231</v>
      </c>
    </row>
    <row r="3446" spans="1:31" x14ac:dyDescent="0.25">
      <c r="A3446" t="s">
        <v>4641</v>
      </c>
      <c r="B3446" s="1">
        <v>46058</v>
      </c>
      <c r="C3446">
        <v>0.75902777777777775</v>
      </c>
      <c r="D3446" t="s">
        <v>296</v>
      </c>
      <c r="E3446" t="s">
        <v>24</v>
      </c>
      <c r="F3446" t="s">
        <v>47</v>
      </c>
      <c r="G3446" t="s">
        <v>26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91</v>
      </c>
      <c r="O3446">
        <v>5</v>
      </c>
      <c r="P3446" t="s">
        <v>28</v>
      </c>
      <c r="Q3446" t="s">
        <v>29</v>
      </c>
      <c r="R3446">
        <v>60</v>
      </c>
      <c r="S3446" t="s">
        <v>71</v>
      </c>
      <c r="T3446" t="s">
        <v>41</v>
      </c>
      <c r="U3446" t="s">
        <v>4641</v>
      </c>
      <c r="V3446">
        <v>18</v>
      </c>
      <c r="W3446">
        <v>2</v>
      </c>
      <c r="X3446">
        <v>2026</v>
      </c>
      <c r="Y3446" t="s">
        <v>6232</v>
      </c>
      <c r="Z3446">
        <v>1</v>
      </c>
      <c r="AA3446" t="s">
        <v>6235</v>
      </c>
      <c r="AB3446">
        <v>952</v>
      </c>
      <c r="AC3446">
        <v>0.30285714285714282</v>
      </c>
      <c r="AD3446" t="s">
        <v>6238</v>
      </c>
      <c r="AE3446" t="s">
        <v>6234</v>
      </c>
    </row>
    <row r="3447" spans="1:31" x14ac:dyDescent="0.25">
      <c r="A3447" t="s">
        <v>4642</v>
      </c>
      <c r="B3447" s="1">
        <v>46081</v>
      </c>
      <c r="C3447">
        <v>0.40902777777777777</v>
      </c>
      <c r="D3447" t="s">
        <v>99</v>
      </c>
      <c r="E3447" t="s">
        <v>159</v>
      </c>
      <c r="F3447" t="s">
        <v>84</v>
      </c>
      <c r="G3447" t="s">
        <v>38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91</v>
      </c>
      <c r="O3447">
        <v>4</v>
      </c>
      <c r="P3447" t="s">
        <v>28</v>
      </c>
      <c r="Q3447" t="s">
        <v>56</v>
      </c>
      <c r="R3447">
        <v>23</v>
      </c>
      <c r="S3447" t="s">
        <v>64</v>
      </c>
      <c r="T3447" t="s">
        <v>31</v>
      </c>
      <c r="U3447" t="s">
        <v>4642</v>
      </c>
      <c r="V3447">
        <v>9</v>
      </c>
      <c r="W3447">
        <v>2</v>
      </c>
      <c r="X3447">
        <v>2026</v>
      </c>
      <c r="Y3447" t="s">
        <v>6228</v>
      </c>
      <c r="Z3447">
        <v>0</v>
      </c>
      <c r="AA3447" t="s">
        <v>6229</v>
      </c>
      <c r="AB3447">
        <v>978</v>
      </c>
      <c r="AC3447">
        <v>0.2153846153846154</v>
      </c>
      <c r="AD3447" t="s">
        <v>6230</v>
      </c>
      <c r="AE3447" t="s">
        <v>6241</v>
      </c>
    </row>
    <row r="3448" spans="1:31" x14ac:dyDescent="0.25">
      <c r="A3448" t="s">
        <v>4643</v>
      </c>
      <c r="B3448" s="1">
        <v>46201</v>
      </c>
      <c r="C3448">
        <v>0.93125000000000002</v>
      </c>
      <c r="D3448" t="s">
        <v>23</v>
      </c>
      <c r="E3448" t="s">
        <v>46</v>
      </c>
      <c r="F3448" t="s">
        <v>69</v>
      </c>
      <c r="G3448" t="s">
        <v>26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91</v>
      </c>
      <c r="O3448">
        <v>1</v>
      </c>
      <c r="P3448" t="s">
        <v>28</v>
      </c>
      <c r="Q3448" t="s">
        <v>29</v>
      </c>
      <c r="R3448">
        <v>29</v>
      </c>
      <c r="S3448" t="s">
        <v>170</v>
      </c>
      <c r="T3448" t="s">
        <v>58</v>
      </c>
      <c r="U3448" t="s">
        <v>4643</v>
      </c>
      <c r="V3448">
        <v>22</v>
      </c>
      <c r="W3448">
        <v>6</v>
      </c>
      <c r="X3448">
        <v>2026</v>
      </c>
      <c r="Y3448" t="s">
        <v>6239</v>
      </c>
      <c r="Z3448">
        <v>17</v>
      </c>
      <c r="AA3448" t="s">
        <v>6235</v>
      </c>
      <c r="AB3448">
        <v>1061</v>
      </c>
      <c r="AC3448">
        <v>0.12280701754385964</v>
      </c>
      <c r="AD3448" t="s">
        <v>6233</v>
      </c>
      <c r="AE3448" t="s">
        <v>6236</v>
      </c>
    </row>
    <row r="3449" spans="1:31" x14ac:dyDescent="0.25">
      <c r="A3449" t="s">
        <v>4644</v>
      </c>
      <c r="B3449" s="1">
        <v>46086</v>
      </c>
      <c r="C3449">
        <v>0.38611111111111113</v>
      </c>
      <c r="D3449" t="s">
        <v>145</v>
      </c>
      <c r="E3449" t="s">
        <v>135</v>
      </c>
      <c r="F3449" t="s">
        <v>76</v>
      </c>
      <c r="G3449" t="s">
        <v>104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39</v>
      </c>
      <c r="O3449">
        <v>1</v>
      </c>
      <c r="P3449" t="s">
        <v>28</v>
      </c>
      <c r="Q3449" t="s">
        <v>29</v>
      </c>
      <c r="R3449">
        <v>19</v>
      </c>
      <c r="S3449" t="s">
        <v>71</v>
      </c>
      <c r="T3449" t="s">
        <v>31</v>
      </c>
      <c r="U3449" t="s">
        <v>4644</v>
      </c>
      <c r="V3449">
        <v>9</v>
      </c>
      <c r="W3449">
        <v>3</v>
      </c>
      <c r="X3449">
        <v>2026</v>
      </c>
      <c r="Y3449" t="s">
        <v>6228</v>
      </c>
      <c r="Z3449">
        <v>20</v>
      </c>
      <c r="AA3449" t="s">
        <v>6235</v>
      </c>
      <c r="AB3449">
        <v>315</v>
      </c>
      <c r="AC3449">
        <v>0.19444444444444445</v>
      </c>
      <c r="AD3449" t="s">
        <v>6233</v>
      </c>
      <c r="AE3449" t="s">
        <v>6241</v>
      </c>
    </row>
    <row r="3450" spans="1:31" x14ac:dyDescent="0.25">
      <c r="A3450" t="s">
        <v>4645</v>
      </c>
      <c r="B3450" s="1">
        <v>46123</v>
      </c>
      <c r="C3450">
        <v>0.9770833333333333</v>
      </c>
      <c r="D3450" t="s">
        <v>99</v>
      </c>
      <c r="E3450" t="s">
        <v>90</v>
      </c>
      <c r="F3450" t="s">
        <v>95</v>
      </c>
      <c r="G3450" t="s">
        <v>104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49</v>
      </c>
      <c r="O3450">
        <v>1</v>
      </c>
      <c r="P3450" t="s">
        <v>28</v>
      </c>
      <c r="Q3450" t="s">
        <v>56</v>
      </c>
      <c r="R3450">
        <v>38</v>
      </c>
      <c r="S3450" t="s">
        <v>64</v>
      </c>
      <c r="T3450" t="s">
        <v>58</v>
      </c>
      <c r="U3450" t="s">
        <v>4645</v>
      </c>
      <c r="V3450">
        <v>23</v>
      </c>
      <c r="W3450">
        <v>4</v>
      </c>
      <c r="X3450">
        <v>2026</v>
      </c>
      <c r="Y3450" t="s">
        <v>6239</v>
      </c>
      <c r="Z3450">
        <v>4</v>
      </c>
      <c r="AA3450" t="s">
        <v>6235</v>
      </c>
      <c r="AB3450">
        <v>318</v>
      </c>
      <c r="AC3450">
        <v>0.15882352941176472</v>
      </c>
      <c r="AD3450" t="s">
        <v>6233</v>
      </c>
      <c r="AE3450" t="s">
        <v>6231</v>
      </c>
    </row>
    <row r="3451" spans="1:31" x14ac:dyDescent="0.25">
      <c r="A3451" t="s">
        <v>4646</v>
      </c>
      <c r="B3451" s="1">
        <v>46136</v>
      </c>
      <c r="C3451">
        <v>0.37986111111111109</v>
      </c>
      <c r="D3451" t="s">
        <v>75</v>
      </c>
      <c r="E3451" t="s">
        <v>83</v>
      </c>
      <c r="F3451" t="s">
        <v>76</v>
      </c>
      <c r="G3451" t="s">
        <v>117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49</v>
      </c>
      <c r="O3451">
        <v>5</v>
      </c>
      <c r="P3451" t="s">
        <v>28</v>
      </c>
      <c r="Q3451" t="s">
        <v>56</v>
      </c>
      <c r="R3451">
        <v>22</v>
      </c>
      <c r="S3451" t="s">
        <v>30</v>
      </c>
      <c r="T3451" t="s">
        <v>31</v>
      </c>
      <c r="U3451" t="s">
        <v>4646</v>
      </c>
      <c r="V3451">
        <v>9</v>
      </c>
      <c r="W3451">
        <v>4</v>
      </c>
      <c r="X3451">
        <v>2026</v>
      </c>
      <c r="Y3451" t="s">
        <v>6228</v>
      </c>
      <c r="Z3451">
        <v>13</v>
      </c>
      <c r="AA3451" t="s">
        <v>6235</v>
      </c>
      <c r="AB3451">
        <v>975</v>
      </c>
      <c r="AC3451">
        <v>2.1739130434782608E-2</v>
      </c>
      <c r="AD3451" t="s">
        <v>6238</v>
      </c>
      <c r="AE3451" t="s">
        <v>6241</v>
      </c>
    </row>
    <row r="3452" spans="1:31" x14ac:dyDescent="0.25">
      <c r="A3452" t="s">
        <v>4647</v>
      </c>
      <c r="B3452" s="1">
        <v>46077</v>
      </c>
      <c r="C3452">
        <v>0.39305555555555555</v>
      </c>
      <c r="D3452" t="s">
        <v>116</v>
      </c>
      <c r="E3452" t="s">
        <v>100</v>
      </c>
      <c r="F3452" t="s">
        <v>47</v>
      </c>
      <c r="G3452" t="s">
        <v>96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91</v>
      </c>
      <c r="O3452">
        <v>2</v>
      </c>
      <c r="P3452" t="s">
        <v>28</v>
      </c>
      <c r="Q3452" t="s">
        <v>56</v>
      </c>
      <c r="R3452">
        <v>35</v>
      </c>
      <c r="S3452" t="s">
        <v>131</v>
      </c>
      <c r="T3452" t="s">
        <v>31</v>
      </c>
      <c r="U3452" t="s">
        <v>4647</v>
      </c>
      <c r="V3452">
        <v>9</v>
      </c>
      <c r="W3452">
        <v>2</v>
      </c>
      <c r="X3452">
        <v>2026</v>
      </c>
      <c r="Y3452" t="s">
        <v>6228</v>
      </c>
      <c r="Z3452">
        <v>18</v>
      </c>
      <c r="AA3452" t="s">
        <v>6235</v>
      </c>
      <c r="AB3452">
        <v>497</v>
      </c>
      <c r="AC3452">
        <v>0.2406779661016949</v>
      </c>
      <c r="AD3452" t="s">
        <v>6233</v>
      </c>
      <c r="AE3452" t="s">
        <v>6236</v>
      </c>
    </row>
    <row r="3453" spans="1:31" x14ac:dyDescent="0.25">
      <c r="A3453" t="s">
        <v>4648</v>
      </c>
      <c r="B3453" s="1">
        <v>46152</v>
      </c>
      <c r="C3453">
        <v>0.4236111111111111</v>
      </c>
      <c r="D3453" t="s">
        <v>116</v>
      </c>
      <c r="E3453" t="s">
        <v>159</v>
      </c>
      <c r="F3453" t="s">
        <v>166</v>
      </c>
      <c r="G3453" t="s">
        <v>96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91</v>
      </c>
      <c r="O3453">
        <v>4</v>
      </c>
      <c r="P3453" t="s">
        <v>28</v>
      </c>
      <c r="Q3453" t="s">
        <v>29</v>
      </c>
      <c r="R3453">
        <v>18</v>
      </c>
      <c r="S3453" t="s">
        <v>170</v>
      </c>
      <c r="T3453" t="s">
        <v>31</v>
      </c>
      <c r="U3453" t="s">
        <v>4648</v>
      </c>
      <c r="V3453">
        <v>10</v>
      </c>
      <c r="W3453">
        <v>5</v>
      </c>
      <c r="X3453">
        <v>2026</v>
      </c>
      <c r="Y3453" t="s">
        <v>6237</v>
      </c>
      <c r="Z3453">
        <v>-3</v>
      </c>
      <c r="AA3453" t="s">
        <v>6229</v>
      </c>
      <c r="AB3453">
        <v>757</v>
      </c>
      <c r="AC3453">
        <v>0.495</v>
      </c>
      <c r="AD3453" t="s">
        <v>6230</v>
      </c>
      <c r="AE3453" t="s">
        <v>6241</v>
      </c>
    </row>
    <row r="3454" spans="1:31" x14ac:dyDescent="0.25">
      <c r="A3454" t="s">
        <v>4650</v>
      </c>
      <c r="B3454" s="1">
        <v>46145</v>
      </c>
      <c r="C3454">
        <v>0.74861111111111112</v>
      </c>
      <c r="D3454" t="s">
        <v>23</v>
      </c>
      <c r="E3454" t="s">
        <v>46</v>
      </c>
      <c r="F3454" t="s">
        <v>166</v>
      </c>
      <c r="G3454" t="s">
        <v>104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91</v>
      </c>
      <c r="O3454">
        <v>5</v>
      </c>
      <c r="P3454" t="s">
        <v>28</v>
      </c>
      <c r="Q3454" t="s">
        <v>56</v>
      </c>
      <c r="R3454">
        <v>27</v>
      </c>
      <c r="S3454" t="s">
        <v>170</v>
      </c>
      <c r="T3454" t="s">
        <v>58</v>
      </c>
      <c r="U3454" t="s">
        <v>4650</v>
      </c>
      <c r="V3454">
        <v>17</v>
      </c>
      <c r="W3454">
        <v>5</v>
      </c>
      <c r="X3454">
        <v>2026</v>
      </c>
      <c r="Y3454" t="s">
        <v>6232</v>
      </c>
      <c r="Z3454">
        <v>10</v>
      </c>
      <c r="AA3454" t="s">
        <v>6235</v>
      </c>
      <c r="AB3454">
        <v>866</v>
      </c>
      <c r="AC3454">
        <v>0.1380952380952381</v>
      </c>
      <c r="AD3454" t="s">
        <v>6238</v>
      </c>
      <c r="AE3454" t="s">
        <v>6236</v>
      </c>
    </row>
    <row r="3455" spans="1:31" x14ac:dyDescent="0.25">
      <c r="A3455" t="s">
        <v>4651</v>
      </c>
      <c r="B3455" s="1">
        <v>46023</v>
      </c>
      <c r="C3455">
        <v>0.71944444444444444</v>
      </c>
      <c r="D3455" t="s">
        <v>296</v>
      </c>
      <c r="E3455" t="s">
        <v>46</v>
      </c>
      <c r="F3455" t="s">
        <v>37</v>
      </c>
      <c r="G3455" t="s">
        <v>38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39</v>
      </c>
      <c r="O3455">
        <v>5</v>
      </c>
      <c r="P3455" t="s">
        <v>28</v>
      </c>
      <c r="Q3455" t="s">
        <v>29</v>
      </c>
      <c r="R3455">
        <v>51</v>
      </c>
      <c r="S3455" t="s">
        <v>71</v>
      </c>
      <c r="T3455" t="s">
        <v>58</v>
      </c>
      <c r="U3455" t="s">
        <v>4651</v>
      </c>
      <c r="V3455">
        <v>17</v>
      </c>
      <c r="W3455">
        <v>1</v>
      </c>
      <c r="X3455">
        <v>2026</v>
      </c>
      <c r="Y3455" t="s">
        <v>6232</v>
      </c>
      <c r="Z3455">
        <v>-2</v>
      </c>
      <c r="AA3455" t="s">
        <v>6229</v>
      </c>
      <c r="AB3455">
        <v>297</v>
      </c>
      <c r="AC3455">
        <v>0.20399999999999999</v>
      </c>
      <c r="AD3455" t="s">
        <v>6238</v>
      </c>
      <c r="AE3455" t="s">
        <v>6234</v>
      </c>
    </row>
    <row r="3456" spans="1:31" x14ac:dyDescent="0.25">
      <c r="A3456" t="s">
        <v>4652</v>
      </c>
      <c r="B3456" s="1">
        <v>46093</v>
      </c>
      <c r="C3456">
        <v>0.89375000000000004</v>
      </c>
      <c r="D3456" t="s">
        <v>75</v>
      </c>
      <c r="E3456" t="s">
        <v>139</v>
      </c>
      <c r="F3456" t="s">
        <v>47</v>
      </c>
      <c r="G3456" t="s">
        <v>104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49</v>
      </c>
      <c r="O3456">
        <v>2</v>
      </c>
      <c r="P3456" t="s">
        <v>28</v>
      </c>
      <c r="Q3456" t="s">
        <v>29</v>
      </c>
      <c r="R3456">
        <v>37</v>
      </c>
      <c r="S3456" t="s">
        <v>71</v>
      </c>
      <c r="T3456" t="s">
        <v>41</v>
      </c>
      <c r="U3456" t="s">
        <v>4652</v>
      </c>
      <c r="V3456">
        <v>21</v>
      </c>
      <c r="W3456">
        <v>3</v>
      </c>
      <c r="X3456">
        <v>2026</v>
      </c>
      <c r="Y3456" t="s">
        <v>6239</v>
      </c>
      <c r="Z3456">
        <v>14</v>
      </c>
      <c r="AA3456" t="s">
        <v>6235</v>
      </c>
      <c r="AB3456">
        <v>292</v>
      </c>
      <c r="AC3456">
        <v>0.25</v>
      </c>
      <c r="AD3456" t="s">
        <v>6233</v>
      </c>
      <c r="AE3456" t="s">
        <v>6231</v>
      </c>
    </row>
    <row r="3457" spans="1:31" x14ac:dyDescent="0.25">
      <c r="A3457" t="s">
        <v>4653</v>
      </c>
      <c r="B3457" s="1">
        <v>46095</v>
      </c>
      <c r="C3457">
        <v>0.40277777777777779</v>
      </c>
      <c r="D3457" t="s">
        <v>145</v>
      </c>
      <c r="E3457" t="s">
        <v>54</v>
      </c>
      <c r="F3457" t="s">
        <v>47</v>
      </c>
      <c r="G3457" t="s">
        <v>104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91</v>
      </c>
      <c r="O3457">
        <v>5</v>
      </c>
      <c r="P3457" t="s">
        <v>28</v>
      </c>
      <c r="Q3457" t="s">
        <v>56</v>
      </c>
      <c r="R3457">
        <v>48</v>
      </c>
      <c r="S3457" t="s">
        <v>64</v>
      </c>
      <c r="T3457" t="s">
        <v>31</v>
      </c>
      <c r="U3457" t="s">
        <v>4653</v>
      </c>
      <c r="V3457">
        <v>9</v>
      </c>
      <c r="W3457">
        <v>3</v>
      </c>
      <c r="X3457">
        <v>2026</v>
      </c>
      <c r="Y3457" t="s">
        <v>6228</v>
      </c>
      <c r="Z3457">
        <v>-2</v>
      </c>
      <c r="AA3457" t="s">
        <v>6229</v>
      </c>
      <c r="AB3457">
        <v>184</v>
      </c>
      <c r="AC3457">
        <v>0.315</v>
      </c>
      <c r="AD3457" t="s">
        <v>6238</v>
      </c>
      <c r="AE3457" t="s">
        <v>6234</v>
      </c>
    </row>
    <row r="3458" spans="1:31" x14ac:dyDescent="0.25">
      <c r="A3458" t="s">
        <v>4654</v>
      </c>
      <c r="B3458" s="1">
        <v>46194</v>
      </c>
      <c r="C3458">
        <v>0.71666666666666667</v>
      </c>
      <c r="D3458" t="s">
        <v>121</v>
      </c>
      <c r="E3458" t="s">
        <v>36</v>
      </c>
      <c r="F3458" t="s">
        <v>55</v>
      </c>
      <c r="G3458" t="s">
        <v>117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27</v>
      </c>
      <c r="O3458">
        <v>1</v>
      </c>
      <c r="P3458" t="s">
        <v>28</v>
      </c>
      <c r="Q3458" t="s">
        <v>29</v>
      </c>
      <c r="R3458">
        <v>54</v>
      </c>
      <c r="S3458" t="s">
        <v>170</v>
      </c>
      <c r="T3458" t="s">
        <v>58</v>
      </c>
      <c r="U3458" t="s">
        <v>4654</v>
      </c>
      <c r="V3458">
        <v>17</v>
      </c>
      <c r="W3458">
        <v>6</v>
      </c>
      <c r="X3458">
        <v>2026</v>
      </c>
      <c r="Y3458" t="s">
        <v>6232</v>
      </c>
      <c r="Z3458">
        <v>12</v>
      </c>
      <c r="AA3458" t="s">
        <v>6235</v>
      </c>
      <c r="AB3458">
        <v>173</v>
      </c>
      <c r="AC3458">
        <v>0.35641025641025642</v>
      </c>
      <c r="AD3458" t="s">
        <v>6233</v>
      </c>
      <c r="AE3458" t="s">
        <v>6234</v>
      </c>
    </row>
    <row r="3459" spans="1:31" x14ac:dyDescent="0.25">
      <c r="A3459" t="s">
        <v>4655</v>
      </c>
      <c r="B3459" s="1">
        <v>46053</v>
      </c>
      <c r="C3459">
        <v>0.84722222222222221</v>
      </c>
      <c r="D3459" t="s">
        <v>200</v>
      </c>
      <c r="E3459" t="s">
        <v>54</v>
      </c>
      <c r="F3459" t="s">
        <v>76</v>
      </c>
      <c r="G3459" t="s">
        <v>26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49</v>
      </c>
      <c r="O3459">
        <v>3</v>
      </c>
      <c r="P3459" t="s">
        <v>28</v>
      </c>
      <c r="Q3459" t="s">
        <v>56</v>
      </c>
      <c r="R3459">
        <v>55</v>
      </c>
      <c r="S3459" t="s">
        <v>64</v>
      </c>
      <c r="T3459" t="s">
        <v>41</v>
      </c>
      <c r="U3459" t="s">
        <v>4655</v>
      </c>
      <c r="V3459">
        <v>20</v>
      </c>
      <c r="W3459">
        <v>1</v>
      </c>
      <c r="X3459">
        <v>2026</v>
      </c>
      <c r="Y3459" t="s">
        <v>6239</v>
      </c>
      <c r="Z3459">
        <v>1</v>
      </c>
      <c r="AA3459" t="s">
        <v>6235</v>
      </c>
      <c r="AB3459">
        <v>143</v>
      </c>
      <c r="AC3459">
        <v>0.26969696969696971</v>
      </c>
      <c r="AD3459" t="s">
        <v>6240</v>
      </c>
      <c r="AE3459" t="s">
        <v>6234</v>
      </c>
    </row>
    <row r="3460" spans="1:31" x14ac:dyDescent="0.25">
      <c r="A3460" t="s">
        <v>4656</v>
      </c>
      <c r="B3460" s="1">
        <v>46150</v>
      </c>
      <c r="C3460">
        <v>0.90833333333333333</v>
      </c>
      <c r="D3460" t="s">
        <v>145</v>
      </c>
      <c r="E3460" t="s">
        <v>24</v>
      </c>
      <c r="F3460" t="s">
        <v>76</v>
      </c>
      <c r="G3460" t="s">
        <v>48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91</v>
      </c>
      <c r="O3460">
        <v>4</v>
      </c>
      <c r="P3460" t="s">
        <v>28</v>
      </c>
      <c r="Q3460" t="s">
        <v>29</v>
      </c>
      <c r="R3460">
        <v>52</v>
      </c>
      <c r="S3460" t="s">
        <v>30</v>
      </c>
      <c r="T3460" t="s">
        <v>41</v>
      </c>
      <c r="U3460" t="s">
        <v>4656</v>
      </c>
      <c r="V3460">
        <v>21</v>
      </c>
      <c r="W3460">
        <v>5</v>
      </c>
      <c r="X3460">
        <v>2026</v>
      </c>
      <c r="Y3460" t="s">
        <v>6239</v>
      </c>
      <c r="Z3460">
        <v>17</v>
      </c>
      <c r="AA3460" t="s">
        <v>6235</v>
      </c>
      <c r="AB3460">
        <v>693</v>
      </c>
      <c r="AC3460">
        <v>0.12250000000000001</v>
      </c>
      <c r="AD3460" t="s">
        <v>6230</v>
      </c>
      <c r="AE3460" t="s">
        <v>6234</v>
      </c>
    </row>
    <row r="3461" spans="1:31" x14ac:dyDescent="0.25">
      <c r="A3461" t="s">
        <v>4657</v>
      </c>
      <c r="B3461" s="1">
        <v>46147</v>
      </c>
      <c r="C3461">
        <v>0.41597222222222224</v>
      </c>
      <c r="D3461" t="s">
        <v>89</v>
      </c>
      <c r="E3461" t="s">
        <v>135</v>
      </c>
      <c r="F3461" t="s">
        <v>55</v>
      </c>
      <c r="G3461" t="s">
        <v>96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91</v>
      </c>
      <c r="O3461">
        <v>5</v>
      </c>
      <c r="P3461" t="s">
        <v>28</v>
      </c>
      <c r="Q3461" t="s">
        <v>56</v>
      </c>
      <c r="R3461">
        <v>55</v>
      </c>
      <c r="S3461" t="s">
        <v>131</v>
      </c>
      <c r="T3461" t="s">
        <v>31</v>
      </c>
      <c r="U3461" t="s">
        <v>4657</v>
      </c>
      <c r="V3461">
        <v>9</v>
      </c>
      <c r="W3461">
        <v>5</v>
      </c>
      <c r="X3461">
        <v>2026</v>
      </c>
      <c r="Y3461" t="s">
        <v>6228</v>
      </c>
      <c r="Z3461">
        <v>20</v>
      </c>
      <c r="AA3461" t="s">
        <v>6235</v>
      </c>
      <c r="AB3461">
        <v>800</v>
      </c>
      <c r="AC3461">
        <v>9.1228070175438603E-2</v>
      </c>
      <c r="AD3461" t="s">
        <v>6238</v>
      </c>
      <c r="AE3461" t="s">
        <v>6234</v>
      </c>
    </row>
    <row r="3462" spans="1:31" x14ac:dyDescent="0.25">
      <c r="A3462" t="s">
        <v>4658</v>
      </c>
      <c r="B3462" s="1">
        <v>46102</v>
      </c>
      <c r="C3462">
        <v>0.9243055555555556</v>
      </c>
      <c r="D3462" t="s">
        <v>200</v>
      </c>
      <c r="E3462" t="s">
        <v>90</v>
      </c>
      <c r="F3462" t="s">
        <v>63</v>
      </c>
      <c r="G3462" t="s">
        <v>48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70</v>
      </c>
      <c r="O3462">
        <v>3</v>
      </c>
      <c r="P3462" t="s">
        <v>28</v>
      </c>
      <c r="Q3462" t="s">
        <v>29</v>
      </c>
      <c r="R3462">
        <v>48</v>
      </c>
      <c r="S3462" t="s">
        <v>64</v>
      </c>
      <c r="T3462" t="s">
        <v>58</v>
      </c>
      <c r="U3462" t="s">
        <v>4658</v>
      </c>
      <c r="V3462">
        <v>22</v>
      </c>
      <c r="W3462">
        <v>3</v>
      </c>
      <c r="X3462">
        <v>2026</v>
      </c>
      <c r="Y3462" t="s">
        <v>6239</v>
      </c>
      <c r="Z3462">
        <v>8</v>
      </c>
      <c r="AA3462" t="s">
        <v>6235</v>
      </c>
      <c r="AB3462">
        <v>452</v>
      </c>
      <c r="AC3462">
        <v>0.41212121212121211</v>
      </c>
      <c r="AD3462" t="s">
        <v>6240</v>
      </c>
      <c r="AE3462" t="s">
        <v>6234</v>
      </c>
    </row>
    <row r="3463" spans="1:31" x14ac:dyDescent="0.25">
      <c r="A3463" t="s">
        <v>4659</v>
      </c>
      <c r="B3463" s="1">
        <v>46149</v>
      </c>
      <c r="C3463">
        <v>0.49375000000000002</v>
      </c>
      <c r="D3463" t="s">
        <v>75</v>
      </c>
      <c r="E3463" t="s">
        <v>46</v>
      </c>
      <c r="F3463" t="s">
        <v>69</v>
      </c>
      <c r="G3463" t="s">
        <v>38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91</v>
      </c>
      <c r="O3463">
        <v>3</v>
      </c>
      <c r="P3463" t="s">
        <v>28</v>
      </c>
      <c r="Q3463" t="s">
        <v>29</v>
      </c>
      <c r="R3463">
        <v>30</v>
      </c>
      <c r="S3463" t="s">
        <v>71</v>
      </c>
      <c r="T3463" t="s">
        <v>58</v>
      </c>
      <c r="U3463" t="s">
        <v>4659</v>
      </c>
      <c r="V3463">
        <v>11</v>
      </c>
      <c r="W3463">
        <v>5</v>
      </c>
      <c r="X3463">
        <v>2026</v>
      </c>
      <c r="Y3463" t="s">
        <v>6237</v>
      </c>
      <c r="Z3463">
        <v>12</v>
      </c>
      <c r="AA3463" t="s">
        <v>6235</v>
      </c>
      <c r="AB3463">
        <v>301</v>
      </c>
      <c r="AC3463">
        <v>0.23518518518518516</v>
      </c>
      <c r="AD3463" t="s">
        <v>6240</v>
      </c>
      <c r="AE3463" t="s">
        <v>6236</v>
      </c>
    </row>
    <row r="3464" spans="1:31" x14ac:dyDescent="0.25">
      <c r="A3464" t="s">
        <v>4660</v>
      </c>
      <c r="B3464" s="1">
        <v>46023</v>
      </c>
      <c r="C3464">
        <v>0.8256944444444444</v>
      </c>
      <c r="D3464" t="s">
        <v>145</v>
      </c>
      <c r="E3464" t="s">
        <v>90</v>
      </c>
      <c r="F3464" t="s">
        <v>76</v>
      </c>
      <c r="G3464" t="s">
        <v>26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70</v>
      </c>
      <c r="O3464">
        <v>3</v>
      </c>
      <c r="P3464" t="s">
        <v>28</v>
      </c>
      <c r="Q3464" t="s">
        <v>56</v>
      </c>
      <c r="R3464">
        <v>19</v>
      </c>
      <c r="S3464" t="s">
        <v>71</v>
      </c>
      <c r="T3464" t="s">
        <v>41</v>
      </c>
      <c r="U3464" t="s">
        <v>4660</v>
      </c>
      <c r="V3464">
        <v>19</v>
      </c>
      <c r="W3464">
        <v>1</v>
      </c>
      <c r="X3464">
        <v>2026</v>
      </c>
      <c r="Y3464" t="s">
        <v>6232</v>
      </c>
      <c r="Z3464">
        <v>-5</v>
      </c>
      <c r="AA3464" t="s">
        <v>6229</v>
      </c>
      <c r="AB3464">
        <v>680</v>
      </c>
      <c r="AC3464">
        <v>0.44687500000000002</v>
      </c>
      <c r="AD3464" t="s">
        <v>6240</v>
      </c>
      <c r="AE3464" t="s">
        <v>6241</v>
      </c>
    </row>
    <row r="3465" spans="1:31" x14ac:dyDescent="0.25">
      <c r="A3465" t="s">
        <v>4661</v>
      </c>
      <c r="B3465" s="1">
        <v>46033</v>
      </c>
      <c r="C3465">
        <v>0.91805555555555551</v>
      </c>
      <c r="D3465" t="s">
        <v>62</v>
      </c>
      <c r="E3465" t="s">
        <v>139</v>
      </c>
      <c r="F3465" t="s">
        <v>84</v>
      </c>
      <c r="G3465" t="s">
        <v>117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27</v>
      </c>
      <c r="O3465">
        <v>2</v>
      </c>
      <c r="P3465" t="s">
        <v>28</v>
      </c>
      <c r="Q3465" t="s">
        <v>56</v>
      </c>
      <c r="R3465">
        <v>54</v>
      </c>
      <c r="S3465" t="s">
        <v>170</v>
      </c>
      <c r="T3465" t="s">
        <v>58</v>
      </c>
      <c r="U3465" t="s">
        <v>4661</v>
      </c>
      <c r="V3465">
        <v>22</v>
      </c>
      <c r="W3465">
        <v>1</v>
      </c>
      <c r="X3465">
        <v>2026</v>
      </c>
      <c r="Y3465" t="s">
        <v>6239</v>
      </c>
      <c r="Z3465">
        <v>6</v>
      </c>
      <c r="AA3465" t="s">
        <v>6235</v>
      </c>
      <c r="AB3465">
        <v>1048</v>
      </c>
      <c r="AC3465">
        <v>0.24893617021276596</v>
      </c>
      <c r="AD3465" t="s">
        <v>6233</v>
      </c>
      <c r="AE3465" t="s">
        <v>6234</v>
      </c>
    </row>
    <row r="3466" spans="1:31" x14ac:dyDescent="0.25">
      <c r="A3466" t="s">
        <v>4662</v>
      </c>
      <c r="B3466" s="1">
        <v>46183</v>
      </c>
      <c r="C3466">
        <v>0.43263888888888891</v>
      </c>
      <c r="D3466" t="s">
        <v>89</v>
      </c>
      <c r="E3466" t="s">
        <v>83</v>
      </c>
      <c r="F3466" t="s">
        <v>84</v>
      </c>
      <c r="G3466" t="s">
        <v>48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27</v>
      </c>
      <c r="O3466">
        <v>3</v>
      </c>
      <c r="P3466" t="s">
        <v>28</v>
      </c>
      <c r="Q3466" t="s">
        <v>56</v>
      </c>
      <c r="R3466">
        <v>28</v>
      </c>
      <c r="S3466" t="s">
        <v>40</v>
      </c>
      <c r="T3466" t="s">
        <v>31</v>
      </c>
      <c r="U3466" t="s">
        <v>4662</v>
      </c>
      <c r="V3466">
        <v>10</v>
      </c>
      <c r="W3466">
        <v>6</v>
      </c>
      <c r="X3466">
        <v>2026</v>
      </c>
      <c r="Y3466" t="s">
        <v>6237</v>
      </c>
      <c r="Z3466">
        <v>3</v>
      </c>
      <c r="AA3466" t="s">
        <v>6235</v>
      </c>
      <c r="AB3466">
        <v>385</v>
      </c>
      <c r="AC3466">
        <v>0.39999999999999997</v>
      </c>
      <c r="AD3466" t="s">
        <v>6240</v>
      </c>
      <c r="AE3466" t="s">
        <v>6236</v>
      </c>
    </row>
    <row r="3467" spans="1:31" x14ac:dyDescent="0.25">
      <c r="A3467" t="s">
        <v>4663</v>
      </c>
      <c r="B3467" s="1">
        <v>46158</v>
      </c>
      <c r="C3467">
        <v>0.83263888888888893</v>
      </c>
      <c r="D3467" t="s">
        <v>130</v>
      </c>
      <c r="E3467" t="s">
        <v>135</v>
      </c>
      <c r="F3467" t="s">
        <v>76</v>
      </c>
      <c r="G3467" t="s">
        <v>104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39</v>
      </c>
      <c r="O3467">
        <v>3</v>
      </c>
      <c r="P3467" t="s">
        <v>28</v>
      </c>
      <c r="Q3467" t="s">
        <v>29</v>
      </c>
      <c r="R3467">
        <v>27</v>
      </c>
      <c r="S3467" t="s">
        <v>64</v>
      </c>
      <c r="T3467" t="s">
        <v>41</v>
      </c>
      <c r="U3467" t="s">
        <v>4663</v>
      </c>
      <c r="V3467">
        <v>19</v>
      </c>
      <c r="W3467">
        <v>5</v>
      </c>
      <c r="X3467">
        <v>2026</v>
      </c>
      <c r="Y3467" t="s">
        <v>6232</v>
      </c>
      <c r="Z3467">
        <v>-2</v>
      </c>
      <c r="AA3467" t="s">
        <v>6229</v>
      </c>
      <c r="AB3467">
        <v>670</v>
      </c>
      <c r="AC3467">
        <v>0.45666666666666667</v>
      </c>
      <c r="AD3467" t="s">
        <v>6240</v>
      </c>
      <c r="AE3467" t="s">
        <v>6236</v>
      </c>
    </row>
    <row r="3468" spans="1:31" x14ac:dyDescent="0.25">
      <c r="A3468" t="s">
        <v>4664</v>
      </c>
      <c r="B3468" s="1">
        <v>46030</v>
      </c>
      <c r="C3468">
        <v>0.61458333333333337</v>
      </c>
      <c r="D3468" t="s">
        <v>23</v>
      </c>
      <c r="E3468" t="s">
        <v>83</v>
      </c>
      <c r="F3468" t="s">
        <v>69</v>
      </c>
      <c r="G3468" t="s">
        <v>38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91</v>
      </c>
      <c r="O3468">
        <v>2</v>
      </c>
      <c r="P3468" t="s">
        <v>28</v>
      </c>
      <c r="Q3468" t="s">
        <v>56</v>
      </c>
      <c r="R3468">
        <v>33</v>
      </c>
      <c r="S3468" t="s">
        <v>71</v>
      </c>
      <c r="T3468" t="s">
        <v>85</v>
      </c>
      <c r="U3468" t="s">
        <v>4664</v>
      </c>
      <c r="V3468">
        <v>14</v>
      </c>
      <c r="W3468">
        <v>1</v>
      </c>
      <c r="X3468">
        <v>2026</v>
      </c>
      <c r="Y3468" t="s">
        <v>6237</v>
      </c>
      <c r="Z3468">
        <v>15</v>
      </c>
      <c r="AA3468" t="s">
        <v>6235</v>
      </c>
      <c r="AB3468">
        <v>992</v>
      </c>
      <c r="AC3468">
        <v>0.11320754716981132</v>
      </c>
      <c r="AD3468" t="s">
        <v>6233</v>
      </c>
      <c r="AE3468" t="s">
        <v>6236</v>
      </c>
    </row>
    <row r="3469" spans="1:31" x14ac:dyDescent="0.25">
      <c r="A3469" t="s">
        <v>4665</v>
      </c>
      <c r="B3469" s="1">
        <v>46040</v>
      </c>
      <c r="C3469">
        <v>0.92569444444444449</v>
      </c>
      <c r="D3469" t="s">
        <v>68</v>
      </c>
      <c r="E3469" t="s">
        <v>90</v>
      </c>
      <c r="F3469" t="s">
        <v>84</v>
      </c>
      <c r="G3469" t="s">
        <v>38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91</v>
      </c>
      <c r="O3469">
        <v>4</v>
      </c>
      <c r="P3469" t="s">
        <v>28</v>
      </c>
      <c r="Q3469" t="s">
        <v>56</v>
      </c>
      <c r="R3469">
        <v>46</v>
      </c>
      <c r="S3469" t="s">
        <v>170</v>
      </c>
      <c r="T3469" t="s">
        <v>58</v>
      </c>
      <c r="U3469" t="s">
        <v>4665</v>
      </c>
      <c r="V3469">
        <v>22</v>
      </c>
      <c r="W3469">
        <v>1</v>
      </c>
      <c r="X3469">
        <v>2026</v>
      </c>
      <c r="Y3469" t="s">
        <v>6239</v>
      </c>
      <c r="Z3469">
        <v>7</v>
      </c>
      <c r="AA3469" t="s">
        <v>6235</v>
      </c>
      <c r="AB3469">
        <v>671</v>
      </c>
      <c r="AC3469">
        <v>0.27857142857142858</v>
      </c>
      <c r="AD3469" t="s">
        <v>6230</v>
      </c>
      <c r="AE3469" t="s">
        <v>6234</v>
      </c>
    </row>
    <row r="3470" spans="1:31" x14ac:dyDescent="0.25">
      <c r="A3470" t="s">
        <v>4666</v>
      </c>
      <c r="B3470" s="1">
        <v>46186</v>
      </c>
      <c r="C3470">
        <v>0.53611111111111109</v>
      </c>
      <c r="D3470" t="s">
        <v>68</v>
      </c>
      <c r="E3470" t="s">
        <v>36</v>
      </c>
      <c r="F3470" t="s">
        <v>55</v>
      </c>
      <c r="G3470" t="s">
        <v>96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39</v>
      </c>
      <c r="O3470">
        <v>4</v>
      </c>
      <c r="P3470" t="s">
        <v>146</v>
      </c>
      <c r="Q3470" t="s">
        <v>56</v>
      </c>
      <c r="R3470">
        <v>55</v>
      </c>
      <c r="S3470" t="s">
        <v>64</v>
      </c>
      <c r="T3470" t="s">
        <v>85</v>
      </c>
      <c r="U3470" t="s">
        <v>4666</v>
      </c>
      <c r="V3470">
        <v>12</v>
      </c>
      <c r="W3470">
        <v>6</v>
      </c>
      <c r="X3470">
        <v>2026</v>
      </c>
      <c r="Y3470" t="s">
        <v>6237</v>
      </c>
      <c r="Z3470">
        <v>1</v>
      </c>
      <c r="AA3470" t="s">
        <v>6235</v>
      </c>
      <c r="AB3470">
        <v>671</v>
      </c>
      <c r="AC3470">
        <v>0.41250000000000003</v>
      </c>
      <c r="AD3470" t="s">
        <v>6230</v>
      </c>
      <c r="AE3470" t="s">
        <v>6234</v>
      </c>
    </row>
    <row r="3471" spans="1:31" x14ac:dyDescent="0.25">
      <c r="A3471" t="s">
        <v>4667</v>
      </c>
      <c r="B3471" s="1">
        <v>46109</v>
      </c>
      <c r="C3471">
        <v>0.42291666666666666</v>
      </c>
      <c r="D3471" t="s">
        <v>89</v>
      </c>
      <c r="E3471" t="s">
        <v>36</v>
      </c>
      <c r="F3471" t="s">
        <v>63</v>
      </c>
      <c r="G3471" t="s">
        <v>48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49</v>
      </c>
      <c r="O3471">
        <v>2</v>
      </c>
      <c r="P3471" t="s">
        <v>28</v>
      </c>
      <c r="Q3471" t="s">
        <v>29</v>
      </c>
      <c r="R3471">
        <v>52</v>
      </c>
      <c r="S3471" t="s">
        <v>64</v>
      </c>
      <c r="T3471" t="s">
        <v>31</v>
      </c>
      <c r="U3471" t="s">
        <v>4667</v>
      </c>
      <c r="V3471">
        <v>10</v>
      </c>
      <c r="W3471">
        <v>3</v>
      </c>
      <c r="X3471">
        <v>2026</v>
      </c>
      <c r="Y3471" t="s">
        <v>6237</v>
      </c>
      <c r="Z3471">
        <v>12</v>
      </c>
      <c r="AA3471" t="s">
        <v>6235</v>
      </c>
      <c r="AB3471">
        <v>530</v>
      </c>
      <c r="AC3471">
        <v>0.14509803921568629</v>
      </c>
      <c r="AD3471" t="s">
        <v>6233</v>
      </c>
      <c r="AE3471" t="s">
        <v>6234</v>
      </c>
    </row>
    <row r="3472" spans="1:31" x14ac:dyDescent="0.25">
      <c r="A3472" t="s">
        <v>4668</v>
      </c>
      <c r="B3472" s="1">
        <v>46100</v>
      </c>
      <c r="C3472">
        <v>0.80138888888888893</v>
      </c>
      <c r="D3472" t="s">
        <v>89</v>
      </c>
      <c r="E3472" t="s">
        <v>83</v>
      </c>
      <c r="F3472" t="s">
        <v>47</v>
      </c>
      <c r="G3472" t="s">
        <v>26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49</v>
      </c>
      <c r="O3472">
        <v>5</v>
      </c>
      <c r="P3472" t="s">
        <v>28</v>
      </c>
      <c r="Q3472" t="s">
        <v>29</v>
      </c>
      <c r="R3472">
        <v>39</v>
      </c>
      <c r="S3472" t="s">
        <v>71</v>
      </c>
      <c r="T3472" t="s">
        <v>41</v>
      </c>
      <c r="U3472" t="s">
        <v>4668</v>
      </c>
      <c r="V3472">
        <v>19</v>
      </c>
      <c r="W3472">
        <v>3</v>
      </c>
      <c r="X3472">
        <v>2026</v>
      </c>
      <c r="Y3472" t="s">
        <v>6232</v>
      </c>
      <c r="Z3472">
        <v>16</v>
      </c>
      <c r="AA3472" t="s">
        <v>6235</v>
      </c>
      <c r="AB3472">
        <v>1146</v>
      </c>
      <c r="AC3472">
        <v>3.9024390243902439E-2</v>
      </c>
      <c r="AD3472" t="s">
        <v>6238</v>
      </c>
      <c r="AE3472" t="s">
        <v>6231</v>
      </c>
    </row>
    <row r="3473" spans="1:31" x14ac:dyDescent="0.25">
      <c r="A3473" t="s">
        <v>4669</v>
      </c>
      <c r="B3473" s="1">
        <v>46164</v>
      </c>
      <c r="C3473">
        <v>0.75</v>
      </c>
      <c r="D3473" t="s">
        <v>45</v>
      </c>
      <c r="E3473" t="s">
        <v>54</v>
      </c>
      <c r="F3473" t="s">
        <v>69</v>
      </c>
      <c r="G3473" t="s">
        <v>104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91</v>
      </c>
      <c r="O3473">
        <v>5</v>
      </c>
      <c r="P3473" t="s">
        <v>28</v>
      </c>
      <c r="Q3473" t="s">
        <v>56</v>
      </c>
      <c r="R3473">
        <v>48</v>
      </c>
      <c r="S3473" t="s">
        <v>30</v>
      </c>
      <c r="T3473" t="s">
        <v>41</v>
      </c>
      <c r="U3473" t="s">
        <v>4669</v>
      </c>
      <c r="V3473">
        <v>18</v>
      </c>
      <c r="W3473">
        <v>5</v>
      </c>
      <c r="X3473">
        <v>2026</v>
      </c>
      <c r="Y3473" t="s">
        <v>6232</v>
      </c>
      <c r="Z3473">
        <v>2</v>
      </c>
      <c r="AA3473" t="s">
        <v>6235</v>
      </c>
      <c r="AB3473">
        <v>410</v>
      </c>
      <c r="AC3473">
        <v>0.20384615384615384</v>
      </c>
      <c r="AD3473" t="s">
        <v>6238</v>
      </c>
      <c r="AE3473" t="s">
        <v>6234</v>
      </c>
    </row>
    <row r="3474" spans="1:31" x14ac:dyDescent="0.25">
      <c r="A3474" t="s">
        <v>4670</v>
      </c>
      <c r="B3474" s="1">
        <v>46053</v>
      </c>
      <c r="C3474">
        <v>0.84305555555555556</v>
      </c>
      <c r="D3474" t="s">
        <v>121</v>
      </c>
      <c r="E3474" t="s">
        <v>46</v>
      </c>
      <c r="F3474" t="s">
        <v>95</v>
      </c>
      <c r="G3474" t="s">
        <v>48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91</v>
      </c>
      <c r="O3474">
        <v>3</v>
      </c>
      <c r="P3474" t="s">
        <v>28</v>
      </c>
      <c r="Q3474" t="s">
        <v>29</v>
      </c>
      <c r="R3474">
        <v>48</v>
      </c>
      <c r="S3474" t="s">
        <v>64</v>
      </c>
      <c r="T3474" t="s">
        <v>41</v>
      </c>
      <c r="U3474" t="s">
        <v>4670</v>
      </c>
      <c r="V3474">
        <v>20</v>
      </c>
      <c r="W3474">
        <v>1</v>
      </c>
      <c r="X3474">
        <v>2026</v>
      </c>
      <c r="Y3474" t="s">
        <v>6239</v>
      </c>
      <c r="Z3474">
        <v>6</v>
      </c>
      <c r="AA3474" t="s">
        <v>6235</v>
      </c>
      <c r="AB3474">
        <v>859</v>
      </c>
      <c r="AC3474">
        <v>4.1304347826086954E-2</v>
      </c>
      <c r="AD3474" t="s">
        <v>6240</v>
      </c>
      <c r="AE3474" t="s">
        <v>6234</v>
      </c>
    </row>
    <row r="3475" spans="1:31" x14ac:dyDescent="0.25">
      <c r="A3475" t="s">
        <v>4671</v>
      </c>
      <c r="B3475" s="1">
        <v>46030</v>
      </c>
      <c r="C3475">
        <v>0.57361111111111107</v>
      </c>
      <c r="D3475" t="s">
        <v>53</v>
      </c>
      <c r="E3475" t="s">
        <v>54</v>
      </c>
      <c r="F3475" t="s">
        <v>166</v>
      </c>
      <c r="G3475" t="s">
        <v>38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91</v>
      </c>
      <c r="O3475">
        <v>3</v>
      </c>
      <c r="P3475" t="s">
        <v>28</v>
      </c>
      <c r="Q3475" t="s">
        <v>56</v>
      </c>
      <c r="R3475">
        <v>39</v>
      </c>
      <c r="S3475" t="s">
        <v>71</v>
      </c>
      <c r="T3475" t="s">
        <v>85</v>
      </c>
      <c r="U3475" t="s">
        <v>4671</v>
      </c>
      <c r="V3475">
        <v>13</v>
      </c>
      <c r="W3475">
        <v>1</v>
      </c>
      <c r="X3475">
        <v>2026</v>
      </c>
      <c r="Y3475" t="s">
        <v>6237</v>
      </c>
      <c r="Z3475">
        <v>-2</v>
      </c>
      <c r="AA3475" t="s">
        <v>6229</v>
      </c>
      <c r="AB3475">
        <v>827</v>
      </c>
      <c r="AC3475">
        <v>0.34473684210526317</v>
      </c>
      <c r="AD3475" t="s">
        <v>6240</v>
      </c>
      <c r="AE3475" t="s">
        <v>6231</v>
      </c>
    </row>
    <row r="3476" spans="1:31" x14ac:dyDescent="0.25">
      <c r="A3476" t="s">
        <v>4672</v>
      </c>
      <c r="B3476" s="1">
        <v>46157</v>
      </c>
      <c r="C3476">
        <v>0.48055555555555557</v>
      </c>
      <c r="D3476" t="s">
        <v>62</v>
      </c>
      <c r="E3476" t="s">
        <v>83</v>
      </c>
      <c r="F3476" t="s">
        <v>25</v>
      </c>
      <c r="G3476" t="s">
        <v>104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70</v>
      </c>
      <c r="O3476">
        <v>4</v>
      </c>
      <c r="P3476" t="s">
        <v>28</v>
      </c>
      <c r="Q3476" t="s">
        <v>29</v>
      </c>
      <c r="R3476">
        <v>36</v>
      </c>
      <c r="S3476" t="s">
        <v>30</v>
      </c>
      <c r="T3476" t="s">
        <v>58</v>
      </c>
      <c r="U3476" t="s">
        <v>4672</v>
      </c>
      <c r="V3476">
        <v>11</v>
      </c>
      <c r="W3476">
        <v>5</v>
      </c>
      <c r="X3476">
        <v>2026</v>
      </c>
      <c r="Y3476" t="s">
        <v>6237</v>
      </c>
      <c r="Z3476">
        <v>14</v>
      </c>
      <c r="AA3476" t="s">
        <v>6235</v>
      </c>
      <c r="AB3476">
        <v>762</v>
      </c>
      <c r="AC3476">
        <v>0.27446808510638299</v>
      </c>
      <c r="AD3476" t="s">
        <v>6230</v>
      </c>
      <c r="AE3476" t="s">
        <v>6231</v>
      </c>
    </row>
    <row r="3477" spans="1:31" x14ac:dyDescent="0.25">
      <c r="A3477" t="s">
        <v>4673</v>
      </c>
      <c r="B3477" s="1">
        <v>46033</v>
      </c>
      <c r="C3477">
        <v>0.38472222222222224</v>
      </c>
      <c r="D3477" t="s">
        <v>62</v>
      </c>
      <c r="E3477" t="s">
        <v>135</v>
      </c>
      <c r="F3477" t="s">
        <v>84</v>
      </c>
      <c r="G3477" t="s">
        <v>117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27</v>
      </c>
      <c r="O3477">
        <v>3</v>
      </c>
      <c r="P3477" t="s">
        <v>28</v>
      </c>
      <c r="Q3477" t="s">
        <v>29</v>
      </c>
      <c r="R3477">
        <v>54</v>
      </c>
      <c r="S3477" t="s">
        <v>170</v>
      </c>
      <c r="T3477" t="s">
        <v>31</v>
      </c>
      <c r="U3477" t="s">
        <v>4673</v>
      </c>
      <c r="V3477">
        <v>9</v>
      </c>
      <c r="W3477">
        <v>1</v>
      </c>
      <c r="X3477">
        <v>2026</v>
      </c>
      <c r="Y3477" t="s">
        <v>6228</v>
      </c>
      <c r="Z3477">
        <v>4</v>
      </c>
      <c r="AA3477" t="s">
        <v>6235</v>
      </c>
      <c r="AB3477">
        <v>842</v>
      </c>
      <c r="AC3477">
        <v>0.33333333333333331</v>
      </c>
      <c r="AD3477" t="s">
        <v>6240</v>
      </c>
      <c r="AE3477" t="s">
        <v>6234</v>
      </c>
    </row>
    <row r="3478" spans="1:31" x14ac:dyDescent="0.25">
      <c r="A3478" t="s">
        <v>4674</v>
      </c>
      <c r="B3478" s="1">
        <v>46066</v>
      </c>
      <c r="C3478">
        <v>0.86944444444444446</v>
      </c>
      <c r="D3478" t="s">
        <v>99</v>
      </c>
      <c r="E3478" t="s">
        <v>135</v>
      </c>
      <c r="F3478" t="s">
        <v>95</v>
      </c>
      <c r="G3478" t="s">
        <v>48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39</v>
      </c>
      <c r="O3478">
        <v>1</v>
      </c>
      <c r="P3478" t="s">
        <v>28</v>
      </c>
      <c r="Q3478" t="s">
        <v>56</v>
      </c>
      <c r="R3478">
        <v>27</v>
      </c>
      <c r="S3478" t="s">
        <v>30</v>
      </c>
      <c r="T3478" t="s">
        <v>41</v>
      </c>
      <c r="U3478" t="s">
        <v>4674</v>
      </c>
      <c r="V3478">
        <v>20</v>
      </c>
      <c r="W3478">
        <v>2</v>
      </c>
      <c r="X3478">
        <v>2026</v>
      </c>
      <c r="Y3478" t="s">
        <v>6239</v>
      </c>
      <c r="Z3478">
        <v>4</v>
      </c>
      <c r="AA3478" t="s">
        <v>6235</v>
      </c>
      <c r="AB3478">
        <v>660</v>
      </c>
      <c r="AC3478">
        <v>0.17941176470588235</v>
      </c>
      <c r="AD3478" t="s">
        <v>6233</v>
      </c>
      <c r="AE3478" t="s">
        <v>6236</v>
      </c>
    </row>
    <row r="3479" spans="1:31" x14ac:dyDescent="0.25">
      <c r="A3479" t="s">
        <v>4675</v>
      </c>
      <c r="B3479" s="1">
        <v>46130</v>
      </c>
      <c r="C3479">
        <v>0.40486111111111112</v>
      </c>
      <c r="D3479" t="s">
        <v>53</v>
      </c>
      <c r="E3479" t="s">
        <v>159</v>
      </c>
      <c r="F3479" t="s">
        <v>25</v>
      </c>
      <c r="G3479" t="s">
        <v>38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70</v>
      </c>
      <c r="O3479">
        <v>5</v>
      </c>
      <c r="P3479" t="s">
        <v>146</v>
      </c>
      <c r="Q3479" t="s">
        <v>29</v>
      </c>
      <c r="R3479">
        <v>38</v>
      </c>
      <c r="S3479" t="s">
        <v>64</v>
      </c>
      <c r="T3479" t="s">
        <v>31</v>
      </c>
      <c r="U3479" t="s">
        <v>4675</v>
      </c>
      <c r="V3479">
        <v>9</v>
      </c>
      <c r="W3479">
        <v>4</v>
      </c>
      <c r="X3479">
        <v>2026</v>
      </c>
      <c r="Y3479" t="s">
        <v>6228</v>
      </c>
      <c r="Z3479">
        <v>0</v>
      </c>
      <c r="AA3479" t="s">
        <v>6229</v>
      </c>
      <c r="AB3479">
        <v>797</v>
      </c>
      <c r="AC3479">
        <v>0.22926829268292684</v>
      </c>
      <c r="AD3479" t="s">
        <v>6238</v>
      </c>
      <c r="AE3479" t="s">
        <v>6231</v>
      </c>
    </row>
    <row r="3480" spans="1:31" x14ac:dyDescent="0.25">
      <c r="A3480" t="s">
        <v>4676</v>
      </c>
      <c r="B3480" s="1">
        <v>46116</v>
      </c>
      <c r="C3480">
        <v>0.77708333333333335</v>
      </c>
      <c r="D3480" t="s">
        <v>62</v>
      </c>
      <c r="E3480" t="s">
        <v>24</v>
      </c>
      <c r="F3480" t="s">
        <v>25</v>
      </c>
      <c r="G3480" t="s">
        <v>48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27</v>
      </c>
      <c r="O3480">
        <v>2</v>
      </c>
      <c r="P3480" t="s">
        <v>28</v>
      </c>
      <c r="Q3480" t="s">
        <v>29</v>
      </c>
      <c r="R3480">
        <v>59</v>
      </c>
      <c r="S3480" t="s">
        <v>64</v>
      </c>
      <c r="T3480" t="s">
        <v>41</v>
      </c>
      <c r="U3480" t="s">
        <v>4676</v>
      </c>
      <c r="V3480">
        <v>18</v>
      </c>
      <c r="W3480">
        <v>4</v>
      </c>
      <c r="X3480">
        <v>2026</v>
      </c>
      <c r="Y3480" t="s">
        <v>6232</v>
      </c>
      <c r="Z3480">
        <v>3</v>
      </c>
      <c r="AA3480" t="s">
        <v>6235</v>
      </c>
      <c r="AB3480">
        <v>672</v>
      </c>
      <c r="AC3480">
        <v>0.42499999999999999</v>
      </c>
      <c r="AD3480" t="s">
        <v>6233</v>
      </c>
      <c r="AE3480" t="s">
        <v>6234</v>
      </c>
    </row>
    <row r="3481" spans="1:31" x14ac:dyDescent="0.25">
      <c r="A3481" t="s">
        <v>4677</v>
      </c>
      <c r="B3481" s="1">
        <v>46070</v>
      </c>
      <c r="C3481">
        <v>0.83611111111111114</v>
      </c>
      <c r="D3481" t="s">
        <v>45</v>
      </c>
      <c r="E3481" t="s">
        <v>90</v>
      </c>
      <c r="F3481" t="s">
        <v>166</v>
      </c>
      <c r="G3481" t="s">
        <v>117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39</v>
      </c>
      <c r="O3481">
        <v>5</v>
      </c>
      <c r="P3481" t="s">
        <v>28</v>
      </c>
      <c r="Q3481" t="s">
        <v>29</v>
      </c>
      <c r="R3481">
        <v>43</v>
      </c>
      <c r="S3481" t="s">
        <v>131</v>
      </c>
      <c r="T3481" t="s">
        <v>41</v>
      </c>
      <c r="U3481" t="s">
        <v>4677</v>
      </c>
      <c r="V3481">
        <v>20</v>
      </c>
      <c r="W3481">
        <v>2</v>
      </c>
      <c r="X3481">
        <v>2026</v>
      </c>
      <c r="Y3481" t="s">
        <v>6239</v>
      </c>
      <c r="Z3481">
        <v>17</v>
      </c>
      <c r="AA3481" t="s">
        <v>6235</v>
      </c>
      <c r="AB3481">
        <v>649</v>
      </c>
      <c r="AC3481">
        <v>4.3902439024390248E-2</v>
      </c>
      <c r="AD3481" t="s">
        <v>6238</v>
      </c>
      <c r="AE3481" t="s">
        <v>6231</v>
      </c>
    </row>
    <row r="3482" spans="1:31" x14ac:dyDescent="0.25">
      <c r="A3482" t="s">
        <v>4678</v>
      </c>
      <c r="B3482" s="1">
        <v>46078</v>
      </c>
      <c r="C3482">
        <v>0.37777777777777777</v>
      </c>
      <c r="D3482" t="s">
        <v>99</v>
      </c>
      <c r="E3482" t="s">
        <v>90</v>
      </c>
      <c r="F3482" t="s">
        <v>25</v>
      </c>
      <c r="G3482" t="s">
        <v>117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70</v>
      </c>
      <c r="O3482">
        <v>4</v>
      </c>
      <c r="P3482" t="s">
        <v>146</v>
      </c>
      <c r="Q3482" t="s">
        <v>56</v>
      </c>
      <c r="R3482">
        <v>39</v>
      </c>
      <c r="S3482" t="s">
        <v>40</v>
      </c>
      <c r="T3482" t="s">
        <v>31</v>
      </c>
      <c r="U3482" t="s">
        <v>4678</v>
      </c>
      <c r="V3482">
        <v>9</v>
      </c>
      <c r="W3482">
        <v>2</v>
      </c>
      <c r="X3482">
        <v>2026</v>
      </c>
      <c r="Y3482" t="s">
        <v>6228</v>
      </c>
      <c r="Z3482">
        <v>14</v>
      </c>
      <c r="AA3482" t="s">
        <v>6235</v>
      </c>
      <c r="AB3482">
        <v>520</v>
      </c>
      <c r="AC3482">
        <v>0.17499999999999999</v>
      </c>
      <c r="AD3482" t="s">
        <v>6230</v>
      </c>
      <c r="AE3482" t="s">
        <v>6231</v>
      </c>
    </row>
    <row r="3483" spans="1:31" x14ac:dyDescent="0.25">
      <c r="A3483" t="s">
        <v>4679</v>
      </c>
      <c r="B3483" s="1">
        <v>46166</v>
      </c>
      <c r="C3483">
        <v>0.39513888888888887</v>
      </c>
      <c r="D3483" t="s">
        <v>130</v>
      </c>
      <c r="E3483" t="s">
        <v>159</v>
      </c>
      <c r="F3483" t="s">
        <v>55</v>
      </c>
      <c r="G3483" t="s">
        <v>48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39</v>
      </c>
      <c r="O3483">
        <v>5</v>
      </c>
      <c r="P3483" t="s">
        <v>28</v>
      </c>
      <c r="Q3483" t="s">
        <v>29</v>
      </c>
      <c r="R3483">
        <v>28</v>
      </c>
      <c r="S3483" t="s">
        <v>170</v>
      </c>
      <c r="T3483" t="s">
        <v>31</v>
      </c>
      <c r="U3483" t="s">
        <v>4679</v>
      </c>
      <c r="V3483">
        <v>9</v>
      </c>
      <c r="W3483">
        <v>5</v>
      </c>
      <c r="X3483">
        <v>2026</v>
      </c>
      <c r="Y3483" t="s">
        <v>6228</v>
      </c>
      <c r="Z3483">
        <v>19</v>
      </c>
      <c r="AA3483" t="s">
        <v>6235</v>
      </c>
      <c r="AB3483">
        <v>1126</v>
      </c>
      <c r="AC3483">
        <v>0.10862068965517241</v>
      </c>
      <c r="AD3483" t="s">
        <v>6238</v>
      </c>
      <c r="AE3483" t="s">
        <v>6236</v>
      </c>
    </row>
    <row r="3484" spans="1:31" x14ac:dyDescent="0.25">
      <c r="A3484" t="s">
        <v>4681</v>
      </c>
      <c r="B3484" s="1">
        <v>46104</v>
      </c>
      <c r="C3484">
        <v>0.73124999999999996</v>
      </c>
      <c r="D3484" t="s">
        <v>99</v>
      </c>
      <c r="E3484" t="s">
        <v>24</v>
      </c>
      <c r="F3484" t="s">
        <v>25</v>
      </c>
      <c r="G3484" t="s">
        <v>117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49</v>
      </c>
      <c r="O3484">
        <v>5</v>
      </c>
      <c r="P3484" t="s">
        <v>28</v>
      </c>
      <c r="Q3484" t="s">
        <v>29</v>
      </c>
      <c r="R3484">
        <v>34</v>
      </c>
      <c r="S3484" t="s">
        <v>57</v>
      </c>
      <c r="T3484" t="s">
        <v>58</v>
      </c>
      <c r="U3484" t="s">
        <v>4681</v>
      </c>
      <c r="V3484">
        <v>17</v>
      </c>
      <c r="W3484">
        <v>3</v>
      </c>
      <c r="X3484">
        <v>2026</v>
      </c>
      <c r="Y3484" t="s">
        <v>6232</v>
      </c>
      <c r="Z3484">
        <v>10</v>
      </c>
      <c r="AA3484" t="s">
        <v>6235</v>
      </c>
      <c r="AB3484">
        <v>812</v>
      </c>
      <c r="AC3484">
        <v>0.1109090909090909</v>
      </c>
      <c r="AD3484" t="s">
        <v>6238</v>
      </c>
      <c r="AE3484" t="s">
        <v>6236</v>
      </c>
    </row>
    <row r="3485" spans="1:31" x14ac:dyDescent="0.25">
      <c r="A3485" t="s">
        <v>4682</v>
      </c>
      <c r="B3485" s="1">
        <v>46037</v>
      </c>
      <c r="C3485">
        <v>0.59236111111111112</v>
      </c>
      <c r="D3485" t="s">
        <v>145</v>
      </c>
      <c r="E3485" t="s">
        <v>24</v>
      </c>
      <c r="F3485" t="s">
        <v>69</v>
      </c>
      <c r="G3485" t="s">
        <v>26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27</v>
      </c>
      <c r="O3485">
        <v>1</v>
      </c>
      <c r="P3485" t="s">
        <v>28</v>
      </c>
      <c r="Q3485" t="s">
        <v>56</v>
      </c>
      <c r="R3485">
        <v>31</v>
      </c>
      <c r="S3485" t="s">
        <v>71</v>
      </c>
      <c r="T3485" t="s">
        <v>85</v>
      </c>
      <c r="U3485" t="s">
        <v>4682</v>
      </c>
      <c r="V3485">
        <v>14</v>
      </c>
      <c r="W3485">
        <v>1</v>
      </c>
      <c r="X3485">
        <v>2026</v>
      </c>
      <c r="Y3485" t="s">
        <v>6237</v>
      </c>
      <c r="Z3485">
        <v>14</v>
      </c>
      <c r="AA3485" t="s">
        <v>6235</v>
      </c>
      <c r="AB3485">
        <v>-7</v>
      </c>
      <c r="AC3485">
        <v>0.17906976744186046</v>
      </c>
      <c r="AD3485" t="s">
        <v>6233</v>
      </c>
      <c r="AE3485" t="s">
        <v>6236</v>
      </c>
    </row>
    <row r="3486" spans="1:31" x14ac:dyDescent="0.25">
      <c r="A3486" t="s">
        <v>4683</v>
      </c>
      <c r="B3486" s="1">
        <v>46130</v>
      </c>
      <c r="C3486">
        <v>0.4201388888888889</v>
      </c>
      <c r="D3486" t="s">
        <v>200</v>
      </c>
      <c r="E3486" t="s">
        <v>24</v>
      </c>
      <c r="F3486" t="s">
        <v>55</v>
      </c>
      <c r="G3486" t="s">
        <v>48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39</v>
      </c>
      <c r="O3486">
        <v>3</v>
      </c>
      <c r="P3486" t="s">
        <v>28</v>
      </c>
      <c r="Q3486" t="s">
        <v>29</v>
      </c>
      <c r="R3486">
        <v>33</v>
      </c>
      <c r="S3486" t="s">
        <v>64</v>
      </c>
      <c r="T3486" t="s">
        <v>31</v>
      </c>
      <c r="U3486" t="s">
        <v>4683</v>
      </c>
      <c r="V3486">
        <v>10</v>
      </c>
      <c r="W3486">
        <v>4</v>
      </c>
      <c r="X3486">
        <v>2026</v>
      </c>
      <c r="Y3486" t="s">
        <v>6237</v>
      </c>
      <c r="Z3486">
        <v>0</v>
      </c>
      <c r="AA3486" t="s">
        <v>6229</v>
      </c>
      <c r="AB3486">
        <v>515</v>
      </c>
      <c r="AC3486">
        <v>0.57200000000000006</v>
      </c>
      <c r="AD3486" t="s">
        <v>6240</v>
      </c>
      <c r="AE3486" t="s">
        <v>6236</v>
      </c>
    </row>
    <row r="3487" spans="1:31" x14ac:dyDescent="0.25">
      <c r="A3487" t="s">
        <v>4684</v>
      </c>
      <c r="B3487" s="1">
        <v>46091</v>
      </c>
      <c r="C3487">
        <v>0.40833333333333333</v>
      </c>
      <c r="D3487" t="s">
        <v>99</v>
      </c>
      <c r="E3487" t="s">
        <v>100</v>
      </c>
      <c r="F3487" t="s">
        <v>63</v>
      </c>
      <c r="G3487" t="s">
        <v>96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70</v>
      </c>
      <c r="O3487">
        <v>3</v>
      </c>
      <c r="P3487" t="s">
        <v>28</v>
      </c>
      <c r="Q3487" t="s">
        <v>29</v>
      </c>
      <c r="R3487">
        <v>48</v>
      </c>
      <c r="S3487" t="s">
        <v>131</v>
      </c>
      <c r="T3487" t="s">
        <v>31</v>
      </c>
      <c r="U3487" t="s">
        <v>4684</v>
      </c>
      <c r="V3487">
        <v>9</v>
      </c>
      <c r="W3487">
        <v>3</v>
      </c>
      <c r="X3487">
        <v>2026</v>
      </c>
      <c r="Y3487" t="s">
        <v>6228</v>
      </c>
      <c r="Z3487">
        <v>0</v>
      </c>
      <c r="AA3487" t="s">
        <v>6229</v>
      </c>
      <c r="AB3487">
        <v>207</v>
      </c>
      <c r="AC3487">
        <v>0.20937500000000001</v>
      </c>
      <c r="AD3487" t="s">
        <v>6240</v>
      </c>
      <c r="AE3487" t="s">
        <v>6234</v>
      </c>
    </row>
    <row r="3488" spans="1:31" x14ac:dyDescent="0.25">
      <c r="A3488" t="s">
        <v>4685</v>
      </c>
      <c r="B3488" s="1">
        <v>46098</v>
      </c>
      <c r="C3488">
        <v>0.52083333333333337</v>
      </c>
      <c r="D3488" t="s">
        <v>145</v>
      </c>
      <c r="E3488" t="s">
        <v>90</v>
      </c>
      <c r="F3488" t="s">
        <v>55</v>
      </c>
      <c r="G3488" t="s">
        <v>26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39</v>
      </c>
      <c r="O3488">
        <v>3</v>
      </c>
      <c r="P3488" t="s">
        <v>146</v>
      </c>
      <c r="Q3488" t="s">
        <v>29</v>
      </c>
      <c r="R3488">
        <v>46</v>
      </c>
      <c r="S3488" t="s">
        <v>131</v>
      </c>
      <c r="T3488" t="s">
        <v>85</v>
      </c>
      <c r="U3488" t="s">
        <v>4685</v>
      </c>
      <c r="V3488">
        <v>12</v>
      </c>
      <c r="W3488">
        <v>3</v>
      </c>
      <c r="X3488">
        <v>2026</v>
      </c>
      <c r="Y3488" t="s">
        <v>6237</v>
      </c>
      <c r="Z3488">
        <v>-1</v>
      </c>
      <c r="AA3488" t="s">
        <v>6229</v>
      </c>
      <c r="AB3488">
        <v>859</v>
      </c>
      <c r="AC3488">
        <v>0.15714285714285717</v>
      </c>
      <c r="AD3488" t="s">
        <v>6240</v>
      </c>
      <c r="AE3488" t="s">
        <v>6234</v>
      </c>
    </row>
    <row r="3489" spans="1:31" x14ac:dyDescent="0.25">
      <c r="A3489" t="s">
        <v>4686</v>
      </c>
      <c r="B3489" s="1">
        <v>46069</v>
      </c>
      <c r="C3489">
        <v>0.97430555555555554</v>
      </c>
      <c r="D3489" t="s">
        <v>75</v>
      </c>
      <c r="E3489" t="s">
        <v>54</v>
      </c>
      <c r="F3489" t="s">
        <v>166</v>
      </c>
      <c r="G3489" t="s">
        <v>48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39</v>
      </c>
      <c r="O3489">
        <v>3</v>
      </c>
      <c r="P3489" t="s">
        <v>28</v>
      </c>
      <c r="Q3489" t="s">
        <v>29</v>
      </c>
      <c r="R3489">
        <v>53</v>
      </c>
      <c r="S3489" t="s">
        <v>57</v>
      </c>
      <c r="T3489" t="s">
        <v>58</v>
      </c>
      <c r="U3489" t="s">
        <v>4686</v>
      </c>
      <c r="V3489">
        <v>23</v>
      </c>
      <c r="W3489">
        <v>2</v>
      </c>
      <c r="X3489">
        <v>2026</v>
      </c>
      <c r="Y3489" t="s">
        <v>6239</v>
      </c>
      <c r="Z3489">
        <v>-1</v>
      </c>
      <c r="AA3489" t="s">
        <v>6229</v>
      </c>
      <c r="AB3489">
        <v>978</v>
      </c>
      <c r="AC3489">
        <v>0.36499999999999999</v>
      </c>
      <c r="AD3489" t="s">
        <v>6240</v>
      </c>
      <c r="AE3489" t="s">
        <v>6234</v>
      </c>
    </row>
    <row r="3490" spans="1:31" x14ac:dyDescent="0.25">
      <c r="A3490" t="s">
        <v>4687</v>
      </c>
      <c r="B3490" s="1">
        <v>46110</v>
      </c>
      <c r="C3490">
        <v>0.69652777777777775</v>
      </c>
      <c r="D3490" t="s">
        <v>62</v>
      </c>
      <c r="E3490" t="s">
        <v>54</v>
      </c>
      <c r="F3490" t="s">
        <v>47</v>
      </c>
      <c r="G3490" t="s">
        <v>38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27</v>
      </c>
      <c r="O3490">
        <v>2</v>
      </c>
      <c r="P3490" t="s">
        <v>28</v>
      </c>
      <c r="Q3490" t="s">
        <v>29</v>
      </c>
      <c r="R3490">
        <v>47</v>
      </c>
      <c r="S3490" t="s">
        <v>170</v>
      </c>
      <c r="T3490" t="s">
        <v>58</v>
      </c>
      <c r="U3490" t="s">
        <v>4687</v>
      </c>
      <c r="V3490">
        <v>16</v>
      </c>
      <c r="W3490">
        <v>3</v>
      </c>
      <c r="X3490">
        <v>2026</v>
      </c>
      <c r="Y3490" t="s">
        <v>6232</v>
      </c>
      <c r="Z3490">
        <v>4</v>
      </c>
      <c r="AA3490" t="s">
        <v>6235</v>
      </c>
      <c r="AB3490">
        <v>653</v>
      </c>
      <c r="AC3490">
        <v>0.14893617021276595</v>
      </c>
      <c r="AD3490" t="s">
        <v>6233</v>
      </c>
      <c r="AE3490" t="s">
        <v>6234</v>
      </c>
    </row>
    <row r="3491" spans="1:31" x14ac:dyDescent="0.25">
      <c r="A3491" t="s">
        <v>4688</v>
      </c>
      <c r="B3491" s="1">
        <v>46104</v>
      </c>
      <c r="C3491">
        <v>0.63749999999999996</v>
      </c>
      <c r="D3491" t="s">
        <v>116</v>
      </c>
      <c r="E3491" t="s">
        <v>90</v>
      </c>
      <c r="F3491" t="s">
        <v>47</v>
      </c>
      <c r="G3491" t="s">
        <v>48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27</v>
      </c>
      <c r="O3491">
        <v>2</v>
      </c>
      <c r="P3491" t="s">
        <v>28</v>
      </c>
      <c r="Q3491" t="s">
        <v>29</v>
      </c>
      <c r="R3491">
        <v>58</v>
      </c>
      <c r="S3491" t="s">
        <v>57</v>
      </c>
      <c r="T3491" t="s">
        <v>58</v>
      </c>
      <c r="U3491" t="s">
        <v>4688</v>
      </c>
      <c r="V3491">
        <v>15</v>
      </c>
      <c r="W3491">
        <v>3</v>
      </c>
      <c r="X3491">
        <v>2026</v>
      </c>
      <c r="Y3491" t="s">
        <v>6232</v>
      </c>
      <c r="Z3491">
        <v>4</v>
      </c>
      <c r="AA3491" t="s">
        <v>6235</v>
      </c>
      <c r="AB3491">
        <v>993</v>
      </c>
      <c r="AC3491">
        <v>0.34651162790697676</v>
      </c>
      <c r="AD3491" t="s">
        <v>6233</v>
      </c>
      <c r="AE3491" t="s">
        <v>6234</v>
      </c>
    </row>
    <row r="3492" spans="1:31" x14ac:dyDescent="0.25">
      <c r="A3492" t="s">
        <v>4689</v>
      </c>
      <c r="B3492" s="1">
        <v>46128</v>
      </c>
      <c r="C3492">
        <v>0.85277777777777775</v>
      </c>
      <c r="D3492" t="s">
        <v>75</v>
      </c>
      <c r="E3492" t="s">
        <v>36</v>
      </c>
      <c r="F3492" t="s">
        <v>84</v>
      </c>
      <c r="G3492" t="s">
        <v>48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39</v>
      </c>
      <c r="O3492">
        <v>4</v>
      </c>
      <c r="P3492" t="s">
        <v>28</v>
      </c>
      <c r="Q3492" t="s">
        <v>56</v>
      </c>
      <c r="R3492">
        <v>36</v>
      </c>
      <c r="S3492" t="s">
        <v>71</v>
      </c>
      <c r="T3492" t="s">
        <v>41</v>
      </c>
      <c r="U3492" t="s">
        <v>4689</v>
      </c>
      <c r="V3492">
        <v>20</v>
      </c>
      <c r="W3492">
        <v>4</v>
      </c>
      <c r="X3492">
        <v>2026</v>
      </c>
      <c r="Y3492" t="s">
        <v>6239</v>
      </c>
      <c r="Z3492">
        <v>19</v>
      </c>
      <c r="AA3492" t="s">
        <v>6235</v>
      </c>
      <c r="AB3492">
        <v>184</v>
      </c>
      <c r="AC3492">
        <v>0.2673913043478261</v>
      </c>
      <c r="AD3492" t="s">
        <v>6230</v>
      </c>
      <c r="AE3492" t="s">
        <v>6231</v>
      </c>
    </row>
    <row r="3493" spans="1:31" x14ac:dyDescent="0.25">
      <c r="A3493" t="s">
        <v>4690</v>
      </c>
      <c r="B3493" s="1">
        <v>46125</v>
      </c>
      <c r="C3493">
        <v>0.94097222222222221</v>
      </c>
      <c r="D3493" t="s">
        <v>121</v>
      </c>
      <c r="E3493" t="s">
        <v>54</v>
      </c>
      <c r="F3493" t="s">
        <v>95</v>
      </c>
      <c r="G3493" t="s">
        <v>104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39</v>
      </c>
      <c r="O3493">
        <v>4</v>
      </c>
      <c r="P3493" t="s">
        <v>28</v>
      </c>
      <c r="Q3493" t="s">
        <v>29</v>
      </c>
      <c r="R3493">
        <v>45</v>
      </c>
      <c r="S3493" t="s">
        <v>57</v>
      </c>
      <c r="T3493" t="s">
        <v>58</v>
      </c>
      <c r="U3493" t="s">
        <v>4690</v>
      </c>
      <c r="V3493">
        <v>22</v>
      </c>
      <c r="W3493">
        <v>4</v>
      </c>
      <c r="X3493">
        <v>2026</v>
      </c>
      <c r="Y3493" t="s">
        <v>6239</v>
      </c>
      <c r="Z3493">
        <v>-5</v>
      </c>
      <c r="AA3493" t="s">
        <v>6229</v>
      </c>
      <c r="AB3493">
        <v>637</v>
      </c>
      <c r="AC3493">
        <v>0.22222222222222221</v>
      </c>
      <c r="AD3493" t="s">
        <v>6230</v>
      </c>
      <c r="AE3493" t="s">
        <v>6231</v>
      </c>
    </row>
    <row r="3494" spans="1:31" x14ac:dyDescent="0.25">
      <c r="A3494" t="s">
        <v>4691</v>
      </c>
      <c r="B3494" s="1">
        <v>46030</v>
      </c>
      <c r="C3494">
        <v>0.76666666666666672</v>
      </c>
      <c r="D3494" t="s">
        <v>296</v>
      </c>
      <c r="E3494" t="s">
        <v>83</v>
      </c>
      <c r="F3494" t="s">
        <v>69</v>
      </c>
      <c r="G3494" t="s">
        <v>117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27</v>
      </c>
      <c r="O3494">
        <v>3</v>
      </c>
      <c r="P3494" t="s">
        <v>28</v>
      </c>
      <c r="Q3494" t="s">
        <v>56</v>
      </c>
      <c r="R3494">
        <v>35</v>
      </c>
      <c r="S3494" t="s">
        <v>71</v>
      </c>
      <c r="T3494" t="s">
        <v>41</v>
      </c>
      <c r="U3494" t="s">
        <v>4691</v>
      </c>
      <c r="V3494">
        <v>18</v>
      </c>
      <c r="W3494">
        <v>1</v>
      </c>
      <c r="X3494">
        <v>2026</v>
      </c>
      <c r="Y3494" t="s">
        <v>6232</v>
      </c>
      <c r="Z3494">
        <v>0</v>
      </c>
      <c r="AA3494" t="s">
        <v>6229</v>
      </c>
      <c r="AB3494">
        <v>240</v>
      </c>
      <c r="AC3494">
        <v>0.14594594594594595</v>
      </c>
      <c r="AD3494" t="s">
        <v>6240</v>
      </c>
      <c r="AE3494" t="s">
        <v>6236</v>
      </c>
    </row>
    <row r="3495" spans="1:31" x14ac:dyDescent="0.25">
      <c r="A3495" t="s">
        <v>4692</v>
      </c>
      <c r="B3495" s="1">
        <v>46188</v>
      </c>
      <c r="C3495">
        <v>0.50486111111111109</v>
      </c>
      <c r="D3495" t="s">
        <v>130</v>
      </c>
      <c r="E3495" t="s">
        <v>54</v>
      </c>
      <c r="F3495" t="s">
        <v>55</v>
      </c>
      <c r="G3495" t="s">
        <v>104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39</v>
      </c>
      <c r="O3495">
        <v>3</v>
      </c>
      <c r="P3495" t="s">
        <v>28</v>
      </c>
      <c r="Q3495" t="s">
        <v>56</v>
      </c>
      <c r="R3495">
        <v>24</v>
      </c>
      <c r="S3495" t="s">
        <v>57</v>
      </c>
      <c r="T3495" t="s">
        <v>85</v>
      </c>
      <c r="U3495" t="s">
        <v>4692</v>
      </c>
      <c r="V3495">
        <v>12</v>
      </c>
      <c r="W3495">
        <v>6</v>
      </c>
      <c r="X3495">
        <v>2026</v>
      </c>
      <c r="Y3495" t="s">
        <v>6237</v>
      </c>
      <c r="Z3495">
        <v>18</v>
      </c>
      <c r="AA3495" t="s">
        <v>6235</v>
      </c>
      <c r="AB3495">
        <v>65</v>
      </c>
      <c r="AC3495">
        <v>4.807692307692308E-2</v>
      </c>
      <c r="AD3495" t="s">
        <v>6240</v>
      </c>
      <c r="AE3495" t="s">
        <v>6241</v>
      </c>
    </row>
    <row r="3496" spans="1:31" x14ac:dyDescent="0.25">
      <c r="A3496" t="s">
        <v>4693</v>
      </c>
      <c r="B3496" s="1">
        <v>46131</v>
      </c>
      <c r="C3496">
        <v>0.81805555555555554</v>
      </c>
      <c r="D3496" t="s">
        <v>116</v>
      </c>
      <c r="E3496" t="s">
        <v>83</v>
      </c>
      <c r="F3496" t="s">
        <v>76</v>
      </c>
      <c r="G3496" t="s">
        <v>26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49</v>
      </c>
      <c r="O3496">
        <v>3</v>
      </c>
      <c r="P3496" t="s">
        <v>28</v>
      </c>
      <c r="Q3496" t="s">
        <v>56</v>
      </c>
      <c r="R3496">
        <v>47</v>
      </c>
      <c r="S3496" t="s">
        <v>170</v>
      </c>
      <c r="T3496" t="s">
        <v>41</v>
      </c>
      <c r="U3496" t="s">
        <v>4693</v>
      </c>
      <c r="V3496">
        <v>19</v>
      </c>
      <c r="W3496">
        <v>4</v>
      </c>
      <c r="X3496">
        <v>2026</v>
      </c>
      <c r="Y3496" t="s">
        <v>6232</v>
      </c>
      <c r="Z3496">
        <v>16</v>
      </c>
      <c r="AA3496" t="s">
        <v>6235</v>
      </c>
      <c r="AB3496">
        <v>318</v>
      </c>
      <c r="AC3496">
        <v>0.20175438596491227</v>
      </c>
      <c r="AD3496" t="s">
        <v>6240</v>
      </c>
      <c r="AE3496" t="s">
        <v>6234</v>
      </c>
    </row>
    <row r="3497" spans="1:31" x14ac:dyDescent="0.25">
      <c r="A3497" t="s">
        <v>4694</v>
      </c>
      <c r="B3497" s="1">
        <v>46112</v>
      </c>
      <c r="C3497">
        <v>0.72222222222222221</v>
      </c>
      <c r="D3497" t="s">
        <v>145</v>
      </c>
      <c r="E3497" t="s">
        <v>36</v>
      </c>
      <c r="F3497" t="s">
        <v>55</v>
      </c>
      <c r="G3497" t="s">
        <v>48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70</v>
      </c>
      <c r="O3497">
        <v>4</v>
      </c>
      <c r="P3497" t="s">
        <v>28</v>
      </c>
      <c r="Q3497" t="s">
        <v>56</v>
      </c>
      <c r="R3497">
        <v>48</v>
      </c>
      <c r="S3497" t="s">
        <v>131</v>
      </c>
      <c r="T3497" t="s">
        <v>58</v>
      </c>
      <c r="U3497" t="s">
        <v>4694</v>
      </c>
      <c r="V3497">
        <v>17</v>
      </c>
      <c r="W3497">
        <v>3</v>
      </c>
      <c r="X3497">
        <v>2026</v>
      </c>
      <c r="Y3497" t="s">
        <v>6232</v>
      </c>
      <c r="Z3497">
        <v>10</v>
      </c>
      <c r="AA3497" t="s">
        <v>6235</v>
      </c>
      <c r="AB3497">
        <v>576</v>
      </c>
      <c r="AC3497">
        <v>0.21111111111111111</v>
      </c>
      <c r="AD3497" t="s">
        <v>6230</v>
      </c>
      <c r="AE3497" t="s">
        <v>6234</v>
      </c>
    </row>
    <row r="3498" spans="1:31" x14ac:dyDescent="0.25">
      <c r="A3498" t="s">
        <v>4695</v>
      </c>
      <c r="B3498" s="1">
        <v>46081</v>
      </c>
      <c r="C3498">
        <v>0.63541666666666663</v>
      </c>
      <c r="D3498" t="s">
        <v>45</v>
      </c>
      <c r="E3498" t="s">
        <v>90</v>
      </c>
      <c r="F3498" t="s">
        <v>84</v>
      </c>
      <c r="G3498" t="s">
        <v>26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39</v>
      </c>
      <c r="O3498">
        <v>3</v>
      </c>
      <c r="P3498" t="s">
        <v>28</v>
      </c>
      <c r="Q3498" t="s">
        <v>29</v>
      </c>
      <c r="R3498">
        <v>39</v>
      </c>
      <c r="S3498" t="s">
        <v>64</v>
      </c>
      <c r="T3498" t="s">
        <v>58</v>
      </c>
      <c r="U3498" t="s">
        <v>4695</v>
      </c>
      <c r="V3498">
        <v>15</v>
      </c>
      <c r="W3498">
        <v>2</v>
      </c>
      <c r="X3498">
        <v>2026</v>
      </c>
      <c r="Y3498" t="s">
        <v>6232</v>
      </c>
      <c r="Z3498">
        <v>7</v>
      </c>
      <c r="AA3498" t="s">
        <v>6235</v>
      </c>
      <c r="AB3498">
        <v>425</v>
      </c>
      <c r="AC3498">
        <v>0.24358974358974358</v>
      </c>
      <c r="AD3498" t="s">
        <v>6240</v>
      </c>
      <c r="AE3498" t="s">
        <v>6231</v>
      </c>
    </row>
    <row r="3499" spans="1:31" x14ac:dyDescent="0.25">
      <c r="A3499" t="s">
        <v>4696</v>
      </c>
      <c r="B3499" s="1">
        <v>46119</v>
      </c>
      <c r="C3499">
        <v>0.79861111111111116</v>
      </c>
      <c r="D3499" t="s">
        <v>116</v>
      </c>
      <c r="E3499" t="s">
        <v>46</v>
      </c>
      <c r="F3499" t="s">
        <v>63</v>
      </c>
      <c r="G3499" t="s">
        <v>38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91</v>
      </c>
      <c r="O3499">
        <v>2</v>
      </c>
      <c r="P3499" t="s">
        <v>28</v>
      </c>
      <c r="Q3499" t="s">
        <v>56</v>
      </c>
      <c r="R3499">
        <v>45</v>
      </c>
      <c r="S3499" t="s">
        <v>131</v>
      </c>
      <c r="T3499" t="s">
        <v>41</v>
      </c>
      <c r="U3499" t="s">
        <v>4696</v>
      </c>
      <c r="V3499">
        <v>19</v>
      </c>
      <c r="W3499">
        <v>4</v>
      </c>
      <c r="X3499">
        <v>2026</v>
      </c>
      <c r="Y3499" t="s">
        <v>6232</v>
      </c>
      <c r="Z3499">
        <v>-5</v>
      </c>
      <c r="AA3499" t="s">
        <v>6229</v>
      </c>
      <c r="AB3499">
        <v>930</v>
      </c>
      <c r="AC3499">
        <v>0.34102564102564104</v>
      </c>
      <c r="AD3499" t="s">
        <v>6233</v>
      </c>
      <c r="AE3499" t="s">
        <v>6231</v>
      </c>
    </row>
    <row r="3500" spans="1:31" x14ac:dyDescent="0.25">
      <c r="A3500" t="s">
        <v>4697</v>
      </c>
      <c r="B3500" s="1">
        <v>46142</v>
      </c>
      <c r="C3500">
        <v>0.35347222222222224</v>
      </c>
      <c r="D3500" t="s">
        <v>75</v>
      </c>
      <c r="E3500" t="s">
        <v>36</v>
      </c>
      <c r="F3500" t="s">
        <v>84</v>
      </c>
      <c r="G3500" t="s">
        <v>104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49</v>
      </c>
      <c r="O3500">
        <v>3</v>
      </c>
      <c r="P3500" t="s">
        <v>28</v>
      </c>
      <c r="Q3500" t="s">
        <v>56</v>
      </c>
      <c r="R3500">
        <v>54</v>
      </c>
      <c r="S3500" t="s">
        <v>71</v>
      </c>
      <c r="T3500" t="s">
        <v>31</v>
      </c>
      <c r="U3500" t="s">
        <v>4697</v>
      </c>
      <c r="V3500">
        <v>8</v>
      </c>
      <c r="W3500">
        <v>4</v>
      </c>
      <c r="X3500">
        <v>2026</v>
      </c>
      <c r="Y3500" t="s">
        <v>6228</v>
      </c>
      <c r="Z3500">
        <v>6</v>
      </c>
      <c r="AA3500" t="s">
        <v>6235</v>
      </c>
      <c r="AB3500">
        <v>400</v>
      </c>
      <c r="AC3500">
        <v>0.20212765957446807</v>
      </c>
      <c r="AD3500" t="s">
        <v>6240</v>
      </c>
      <c r="AE3500" t="s">
        <v>6234</v>
      </c>
    </row>
    <row r="3501" spans="1:31" x14ac:dyDescent="0.25">
      <c r="A3501" t="s">
        <v>4698</v>
      </c>
      <c r="B3501" s="1">
        <v>46173</v>
      </c>
      <c r="C3501">
        <v>0.60972222222222228</v>
      </c>
      <c r="D3501" t="s">
        <v>99</v>
      </c>
      <c r="E3501" t="s">
        <v>54</v>
      </c>
      <c r="F3501" t="s">
        <v>69</v>
      </c>
      <c r="G3501" t="s">
        <v>117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91</v>
      </c>
      <c r="O3501">
        <v>2</v>
      </c>
      <c r="P3501" t="s">
        <v>28</v>
      </c>
      <c r="Q3501" t="s">
        <v>56</v>
      </c>
      <c r="R3501">
        <v>44</v>
      </c>
      <c r="S3501" t="s">
        <v>170</v>
      </c>
      <c r="T3501" t="s">
        <v>85</v>
      </c>
      <c r="U3501" t="s">
        <v>4698</v>
      </c>
      <c r="V3501">
        <v>14</v>
      </c>
      <c r="W3501">
        <v>5</v>
      </c>
      <c r="X3501">
        <v>2026</v>
      </c>
      <c r="Y3501" t="s">
        <v>6237</v>
      </c>
      <c r="Z3501">
        <v>-3</v>
      </c>
      <c r="AA3501" t="s">
        <v>6229</v>
      </c>
      <c r="AB3501">
        <v>916</v>
      </c>
      <c r="AC3501">
        <v>0.74736842105263157</v>
      </c>
      <c r="AD3501" t="s">
        <v>6233</v>
      </c>
      <c r="AE3501" t="s">
        <v>6231</v>
      </c>
    </row>
    <row r="3502" spans="1:31" x14ac:dyDescent="0.25">
      <c r="A3502" t="s">
        <v>4699</v>
      </c>
      <c r="B3502" s="1">
        <v>46107</v>
      </c>
      <c r="C3502">
        <v>0.50138888888888888</v>
      </c>
      <c r="D3502" t="s">
        <v>45</v>
      </c>
      <c r="E3502" t="s">
        <v>36</v>
      </c>
      <c r="F3502" t="s">
        <v>63</v>
      </c>
      <c r="G3502" t="s">
        <v>38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91</v>
      </c>
      <c r="O3502">
        <v>3</v>
      </c>
      <c r="P3502" t="s">
        <v>28</v>
      </c>
      <c r="Q3502" t="s">
        <v>29</v>
      </c>
      <c r="R3502">
        <v>58</v>
      </c>
      <c r="S3502" t="s">
        <v>71</v>
      </c>
      <c r="T3502" t="s">
        <v>85</v>
      </c>
      <c r="U3502" t="s">
        <v>4699</v>
      </c>
      <c r="V3502">
        <v>12</v>
      </c>
      <c r="W3502">
        <v>3</v>
      </c>
      <c r="X3502">
        <v>2026</v>
      </c>
      <c r="Y3502" t="s">
        <v>6237</v>
      </c>
      <c r="Z3502">
        <v>6</v>
      </c>
      <c r="AA3502" t="s">
        <v>6235</v>
      </c>
      <c r="AB3502">
        <v>684</v>
      </c>
      <c r="AC3502">
        <v>0.2181818181818182</v>
      </c>
      <c r="AD3502" t="s">
        <v>6240</v>
      </c>
      <c r="AE3502" t="s">
        <v>6234</v>
      </c>
    </row>
    <row r="3503" spans="1:31" x14ac:dyDescent="0.25">
      <c r="A3503" t="s">
        <v>4700</v>
      </c>
      <c r="B3503" s="1">
        <v>46129</v>
      </c>
      <c r="C3503">
        <v>0.3840277777777778</v>
      </c>
      <c r="D3503" t="s">
        <v>23</v>
      </c>
      <c r="E3503" t="s">
        <v>100</v>
      </c>
      <c r="F3503" t="s">
        <v>166</v>
      </c>
      <c r="G3503" t="s">
        <v>117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39</v>
      </c>
      <c r="O3503">
        <v>1</v>
      </c>
      <c r="P3503" t="s">
        <v>28</v>
      </c>
      <c r="Q3503" t="s">
        <v>29</v>
      </c>
      <c r="R3503">
        <v>45</v>
      </c>
      <c r="S3503" t="s">
        <v>30</v>
      </c>
      <c r="T3503" t="s">
        <v>31</v>
      </c>
      <c r="U3503" t="s">
        <v>4700</v>
      </c>
      <c r="V3503">
        <v>9</v>
      </c>
      <c r="W3503">
        <v>4</v>
      </c>
      <c r="X3503">
        <v>2026</v>
      </c>
      <c r="Y3503" t="s">
        <v>6228</v>
      </c>
      <c r="Z3503">
        <v>13</v>
      </c>
      <c r="AA3503" t="s">
        <v>6235</v>
      </c>
      <c r="AB3503">
        <v>220</v>
      </c>
      <c r="AC3503">
        <v>0.12909090909090909</v>
      </c>
      <c r="AD3503" t="s">
        <v>6233</v>
      </c>
      <c r="AE3503" t="s">
        <v>6231</v>
      </c>
    </row>
    <row r="3504" spans="1:31" x14ac:dyDescent="0.25">
      <c r="A3504" t="s">
        <v>4701</v>
      </c>
      <c r="B3504" s="1">
        <v>46097</v>
      </c>
      <c r="C3504">
        <v>0.87222222222222223</v>
      </c>
      <c r="D3504" t="s">
        <v>89</v>
      </c>
      <c r="E3504" t="s">
        <v>100</v>
      </c>
      <c r="F3504" t="s">
        <v>84</v>
      </c>
      <c r="G3504" t="s">
        <v>38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91</v>
      </c>
      <c r="O3504">
        <v>3</v>
      </c>
      <c r="P3504" t="s">
        <v>146</v>
      </c>
      <c r="Q3504" t="s">
        <v>56</v>
      </c>
      <c r="R3504">
        <v>57</v>
      </c>
      <c r="S3504" t="s">
        <v>57</v>
      </c>
      <c r="T3504" t="s">
        <v>41</v>
      </c>
      <c r="U3504" t="s">
        <v>4701</v>
      </c>
      <c r="V3504">
        <v>20</v>
      </c>
      <c r="W3504">
        <v>3</v>
      </c>
      <c r="X3504">
        <v>2026</v>
      </c>
      <c r="Y3504" t="s">
        <v>6239</v>
      </c>
      <c r="Z3504">
        <v>-4</v>
      </c>
      <c r="AA3504" t="s">
        <v>6229</v>
      </c>
      <c r="AB3504">
        <v>608</v>
      </c>
      <c r="AC3504">
        <v>0.36129032258064514</v>
      </c>
      <c r="AD3504" t="s">
        <v>6240</v>
      </c>
      <c r="AE3504" t="s">
        <v>6234</v>
      </c>
    </row>
    <row r="3505" spans="1:31" x14ac:dyDescent="0.25">
      <c r="A3505" t="s">
        <v>4702</v>
      </c>
      <c r="B3505" s="1">
        <v>46035</v>
      </c>
      <c r="C3505">
        <v>0.85347222222222219</v>
      </c>
      <c r="D3505" t="s">
        <v>75</v>
      </c>
      <c r="E3505" t="s">
        <v>135</v>
      </c>
      <c r="F3505" t="s">
        <v>166</v>
      </c>
      <c r="G3505" t="s">
        <v>117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49</v>
      </c>
      <c r="O3505">
        <v>5</v>
      </c>
      <c r="P3505" t="s">
        <v>28</v>
      </c>
      <c r="Q3505" t="s">
        <v>56</v>
      </c>
      <c r="R3505">
        <v>51</v>
      </c>
      <c r="S3505" t="s">
        <v>131</v>
      </c>
      <c r="T3505" t="s">
        <v>41</v>
      </c>
      <c r="U3505" t="s">
        <v>4702</v>
      </c>
      <c r="V3505">
        <v>20</v>
      </c>
      <c r="W3505">
        <v>1</v>
      </c>
      <c r="X3505">
        <v>2026</v>
      </c>
      <c r="Y3505" t="s">
        <v>6239</v>
      </c>
      <c r="Z3505">
        <v>12</v>
      </c>
      <c r="AA3505" t="s">
        <v>6235</v>
      </c>
      <c r="AB3505">
        <v>51</v>
      </c>
      <c r="AC3505">
        <v>0.1525</v>
      </c>
      <c r="AD3505" t="s">
        <v>6238</v>
      </c>
      <c r="AE3505" t="s">
        <v>6234</v>
      </c>
    </row>
    <row r="3506" spans="1:31" x14ac:dyDescent="0.25">
      <c r="A3506" t="s">
        <v>4703</v>
      </c>
      <c r="B3506" s="1">
        <v>46154</v>
      </c>
      <c r="C3506">
        <v>0.55347222222222225</v>
      </c>
      <c r="D3506" t="s">
        <v>200</v>
      </c>
      <c r="E3506" t="s">
        <v>83</v>
      </c>
      <c r="F3506" t="s">
        <v>63</v>
      </c>
      <c r="G3506" t="s">
        <v>96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91</v>
      </c>
      <c r="O3506">
        <v>2</v>
      </c>
      <c r="P3506" t="s">
        <v>28</v>
      </c>
      <c r="Q3506" t="s">
        <v>56</v>
      </c>
      <c r="R3506">
        <v>40</v>
      </c>
      <c r="S3506" t="s">
        <v>131</v>
      </c>
      <c r="T3506" t="s">
        <v>85</v>
      </c>
      <c r="U3506" t="s">
        <v>4703</v>
      </c>
      <c r="V3506">
        <v>13</v>
      </c>
      <c r="W3506">
        <v>5</v>
      </c>
      <c r="X3506">
        <v>2026</v>
      </c>
      <c r="Y3506" t="s">
        <v>6237</v>
      </c>
      <c r="Z3506">
        <v>7</v>
      </c>
      <c r="AA3506" t="s">
        <v>6235</v>
      </c>
      <c r="AB3506">
        <v>693</v>
      </c>
      <c r="AC3506">
        <v>0.32954545454545453</v>
      </c>
      <c r="AD3506" t="s">
        <v>6233</v>
      </c>
      <c r="AE3506" t="s">
        <v>6231</v>
      </c>
    </row>
    <row r="3507" spans="1:31" x14ac:dyDescent="0.25">
      <c r="A3507" t="s">
        <v>4704</v>
      </c>
      <c r="B3507" s="1">
        <v>46155</v>
      </c>
      <c r="C3507">
        <v>0.96805555555555556</v>
      </c>
      <c r="D3507" t="s">
        <v>75</v>
      </c>
      <c r="E3507" t="s">
        <v>24</v>
      </c>
      <c r="F3507" t="s">
        <v>166</v>
      </c>
      <c r="G3507" t="s">
        <v>117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39</v>
      </c>
      <c r="O3507">
        <v>2</v>
      </c>
      <c r="P3507" t="s">
        <v>28</v>
      </c>
      <c r="Q3507" t="s">
        <v>29</v>
      </c>
      <c r="R3507">
        <v>25</v>
      </c>
      <c r="S3507" t="s">
        <v>40</v>
      </c>
      <c r="T3507" t="s">
        <v>58</v>
      </c>
      <c r="U3507" t="s">
        <v>4704</v>
      </c>
      <c r="V3507">
        <v>23</v>
      </c>
      <c r="W3507">
        <v>5</v>
      </c>
      <c r="X3507">
        <v>2026</v>
      </c>
      <c r="Y3507" t="s">
        <v>6239</v>
      </c>
      <c r="Z3507">
        <v>-3</v>
      </c>
      <c r="AA3507" t="s">
        <v>6229</v>
      </c>
      <c r="AB3507">
        <v>1122</v>
      </c>
      <c r="AC3507">
        <v>0.17500000000000002</v>
      </c>
      <c r="AD3507" t="s">
        <v>6233</v>
      </c>
      <c r="AE3507" t="s">
        <v>6241</v>
      </c>
    </row>
    <row r="3508" spans="1:31" x14ac:dyDescent="0.25">
      <c r="A3508" t="s">
        <v>4705</v>
      </c>
      <c r="B3508" s="1">
        <v>46103</v>
      </c>
      <c r="C3508">
        <v>0.41736111111111113</v>
      </c>
      <c r="D3508" t="s">
        <v>23</v>
      </c>
      <c r="E3508" t="s">
        <v>135</v>
      </c>
      <c r="F3508" t="s">
        <v>25</v>
      </c>
      <c r="G3508" t="s">
        <v>26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39</v>
      </c>
      <c r="O3508">
        <v>2</v>
      </c>
      <c r="P3508" t="s">
        <v>28</v>
      </c>
      <c r="Q3508" t="s">
        <v>29</v>
      </c>
      <c r="R3508">
        <v>44</v>
      </c>
      <c r="S3508" t="s">
        <v>170</v>
      </c>
      <c r="T3508" t="s">
        <v>31</v>
      </c>
      <c r="U3508" t="s">
        <v>4705</v>
      </c>
      <c r="V3508">
        <v>10</v>
      </c>
      <c r="W3508">
        <v>3</v>
      </c>
      <c r="X3508">
        <v>2026</v>
      </c>
      <c r="Y3508" t="s">
        <v>6237</v>
      </c>
      <c r="Z3508">
        <v>4</v>
      </c>
      <c r="AA3508" t="s">
        <v>6235</v>
      </c>
      <c r="AB3508">
        <v>1006</v>
      </c>
      <c r="AC3508">
        <v>0.16</v>
      </c>
      <c r="AD3508" t="s">
        <v>6233</v>
      </c>
      <c r="AE3508" t="s">
        <v>6231</v>
      </c>
    </row>
    <row r="3509" spans="1:31" x14ac:dyDescent="0.25">
      <c r="A3509" t="s">
        <v>4706</v>
      </c>
      <c r="B3509" s="1">
        <v>46104</v>
      </c>
      <c r="C3509">
        <v>0.56458333333333333</v>
      </c>
      <c r="D3509" t="s">
        <v>75</v>
      </c>
      <c r="E3509" t="s">
        <v>159</v>
      </c>
      <c r="F3509" t="s">
        <v>166</v>
      </c>
      <c r="G3509" t="s">
        <v>104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49</v>
      </c>
      <c r="O3509">
        <v>3</v>
      </c>
      <c r="P3509" t="s">
        <v>28</v>
      </c>
      <c r="Q3509" t="s">
        <v>29</v>
      </c>
      <c r="R3509">
        <v>41</v>
      </c>
      <c r="S3509" t="s">
        <v>57</v>
      </c>
      <c r="T3509" t="s">
        <v>85</v>
      </c>
      <c r="U3509" t="s">
        <v>4706</v>
      </c>
      <c r="V3509">
        <v>13</v>
      </c>
      <c r="W3509">
        <v>3</v>
      </c>
      <c r="X3509">
        <v>2026</v>
      </c>
      <c r="Y3509" t="s">
        <v>6237</v>
      </c>
      <c r="Z3509">
        <v>20</v>
      </c>
      <c r="AA3509" t="s">
        <v>6235</v>
      </c>
      <c r="AB3509">
        <v>664</v>
      </c>
      <c r="AC3509">
        <v>0.12456140350877193</v>
      </c>
      <c r="AD3509" t="s">
        <v>6240</v>
      </c>
      <c r="AE3509" t="s">
        <v>6231</v>
      </c>
    </row>
    <row r="3510" spans="1:31" x14ac:dyDescent="0.25">
      <c r="A3510" t="s">
        <v>4707</v>
      </c>
      <c r="B3510" s="1">
        <v>46171</v>
      </c>
      <c r="C3510">
        <v>0.75972222222222219</v>
      </c>
      <c r="D3510" t="s">
        <v>68</v>
      </c>
      <c r="E3510" t="s">
        <v>83</v>
      </c>
      <c r="F3510" t="s">
        <v>84</v>
      </c>
      <c r="G3510" t="s">
        <v>48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70</v>
      </c>
      <c r="O3510">
        <v>4</v>
      </c>
      <c r="P3510" t="s">
        <v>28</v>
      </c>
      <c r="Q3510" t="s">
        <v>29</v>
      </c>
      <c r="R3510">
        <v>37</v>
      </c>
      <c r="S3510" t="s">
        <v>30</v>
      </c>
      <c r="T3510" t="s">
        <v>41</v>
      </c>
      <c r="U3510" t="s">
        <v>4707</v>
      </c>
      <c r="V3510">
        <v>18</v>
      </c>
      <c r="W3510">
        <v>5</v>
      </c>
      <c r="X3510">
        <v>2026</v>
      </c>
      <c r="Y3510" t="s">
        <v>6232</v>
      </c>
      <c r="Z3510">
        <v>-2</v>
      </c>
      <c r="AA3510" t="s">
        <v>6229</v>
      </c>
      <c r="AB3510">
        <v>388</v>
      </c>
      <c r="AC3510">
        <v>0.41600000000000004</v>
      </c>
      <c r="AD3510" t="s">
        <v>6230</v>
      </c>
      <c r="AE3510" t="s">
        <v>6231</v>
      </c>
    </row>
    <row r="3511" spans="1:31" x14ac:dyDescent="0.25">
      <c r="A3511" t="s">
        <v>4708</v>
      </c>
      <c r="B3511" s="1">
        <v>46053</v>
      </c>
      <c r="C3511">
        <v>0.40347222222222223</v>
      </c>
      <c r="D3511" t="s">
        <v>68</v>
      </c>
      <c r="E3511" t="s">
        <v>24</v>
      </c>
      <c r="F3511" t="s">
        <v>25</v>
      </c>
      <c r="G3511" t="s">
        <v>48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27</v>
      </c>
      <c r="O3511">
        <v>1</v>
      </c>
      <c r="P3511" t="s">
        <v>28</v>
      </c>
      <c r="Q3511" t="s">
        <v>56</v>
      </c>
      <c r="R3511">
        <v>18</v>
      </c>
      <c r="S3511" t="s">
        <v>64</v>
      </c>
      <c r="T3511" t="s">
        <v>31</v>
      </c>
      <c r="U3511" t="s">
        <v>4708</v>
      </c>
      <c r="V3511">
        <v>9</v>
      </c>
      <c r="W3511">
        <v>1</v>
      </c>
      <c r="X3511">
        <v>2026</v>
      </c>
      <c r="Y3511" t="s">
        <v>6228</v>
      </c>
      <c r="Z3511">
        <v>20</v>
      </c>
      <c r="AA3511" t="s">
        <v>6235</v>
      </c>
      <c r="AB3511">
        <v>117</v>
      </c>
      <c r="AC3511">
        <v>0.19636363636363638</v>
      </c>
      <c r="AD3511" t="s">
        <v>6233</v>
      </c>
      <c r="AE3511" t="s">
        <v>6241</v>
      </c>
    </row>
    <row r="3512" spans="1:31" x14ac:dyDescent="0.25">
      <c r="A3512" t="s">
        <v>4709</v>
      </c>
      <c r="B3512" s="1">
        <v>46136</v>
      </c>
      <c r="C3512">
        <v>0.5131944444444444</v>
      </c>
      <c r="D3512" t="s">
        <v>62</v>
      </c>
      <c r="E3512" t="s">
        <v>100</v>
      </c>
      <c r="F3512" t="s">
        <v>84</v>
      </c>
      <c r="G3512" t="s">
        <v>38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70</v>
      </c>
      <c r="O3512">
        <v>3</v>
      </c>
      <c r="P3512" t="s">
        <v>28</v>
      </c>
      <c r="Q3512" t="s">
        <v>29</v>
      </c>
      <c r="R3512">
        <v>42</v>
      </c>
      <c r="S3512" t="s">
        <v>30</v>
      </c>
      <c r="T3512" t="s">
        <v>85</v>
      </c>
      <c r="U3512" t="s">
        <v>4709</v>
      </c>
      <c r="V3512">
        <v>12</v>
      </c>
      <c r="W3512">
        <v>4</v>
      </c>
      <c r="X3512">
        <v>2026</v>
      </c>
      <c r="Y3512" t="s">
        <v>6237</v>
      </c>
      <c r="Z3512">
        <v>3</v>
      </c>
      <c r="AA3512" t="s">
        <v>6235</v>
      </c>
      <c r="AB3512">
        <v>338</v>
      </c>
      <c r="AC3512">
        <v>7.575757575757576E-2</v>
      </c>
      <c r="AD3512" t="s">
        <v>6240</v>
      </c>
      <c r="AE3512" t="s">
        <v>6231</v>
      </c>
    </row>
    <row r="3513" spans="1:31" x14ac:dyDescent="0.25">
      <c r="A3513" t="s">
        <v>4710</v>
      </c>
      <c r="B3513" s="1">
        <v>46041</v>
      </c>
      <c r="C3513">
        <v>0.68333333333333335</v>
      </c>
      <c r="D3513" t="s">
        <v>68</v>
      </c>
      <c r="E3513" t="s">
        <v>24</v>
      </c>
      <c r="F3513" t="s">
        <v>47</v>
      </c>
      <c r="G3513" t="s">
        <v>26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91</v>
      </c>
      <c r="O3513">
        <v>3</v>
      </c>
      <c r="P3513" t="s">
        <v>28</v>
      </c>
      <c r="Q3513" t="s">
        <v>56</v>
      </c>
      <c r="R3513">
        <v>27</v>
      </c>
      <c r="S3513" t="s">
        <v>57</v>
      </c>
      <c r="T3513" t="s">
        <v>58</v>
      </c>
      <c r="U3513" t="s">
        <v>4710</v>
      </c>
      <c r="V3513">
        <v>16</v>
      </c>
      <c r="W3513">
        <v>1</v>
      </c>
      <c r="X3513">
        <v>2026</v>
      </c>
      <c r="Y3513" t="s">
        <v>6232</v>
      </c>
      <c r="Z3513">
        <v>-5</v>
      </c>
      <c r="AA3513" t="s">
        <v>6229</v>
      </c>
      <c r="AB3513">
        <v>1115</v>
      </c>
      <c r="AC3513">
        <v>0.71250000000000002</v>
      </c>
      <c r="AD3513" t="s">
        <v>6240</v>
      </c>
      <c r="AE3513" t="s">
        <v>6236</v>
      </c>
    </row>
    <row r="3514" spans="1:31" x14ac:dyDescent="0.25">
      <c r="A3514" t="s">
        <v>4711</v>
      </c>
      <c r="B3514" s="1">
        <v>46194</v>
      </c>
      <c r="C3514">
        <v>0.36319444444444443</v>
      </c>
      <c r="D3514" t="s">
        <v>35</v>
      </c>
      <c r="E3514" t="s">
        <v>83</v>
      </c>
      <c r="F3514" t="s">
        <v>84</v>
      </c>
      <c r="G3514" t="s">
        <v>38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49</v>
      </c>
      <c r="O3514">
        <v>3</v>
      </c>
      <c r="P3514" t="s">
        <v>28</v>
      </c>
      <c r="Q3514" t="s">
        <v>29</v>
      </c>
      <c r="R3514">
        <v>44</v>
      </c>
      <c r="S3514" t="s">
        <v>170</v>
      </c>
      <c r="T3514" t="s">
        <v>31</v>
      </c>
      <c r="U3514" t="s">
        <v>4711</v>
      </c>
      <c r="V3514">
        <v>8</v>
      </c>
      <c r="W3514">
        <v>6</v>
      </c>
      <c r="X3514">
        <v>2026</v>
      </c>
      <c r="Y3514" t="s">
        <v>6228</v>
      </c>
      <c r="Z3514">
        <v>17</v>
      </c>
      <c r="AA3514" t="s">
        <v>6235</v>
      </c>
      <c r="AB3514">
        <v>313</v>
      </c>
      <c r="AC3514">
        <v>0.15</v>
      </c>
      <c r="AD3514" t="s">
        <v>6240</v>
      </c>
      <c r="AE3514" t="s">
        <v>6231</v>
      </c>
    </row>
    <row r="3515" spans="1:31" x14ac:dyDescent="0.25">
      <c r="A3515" t="s">
        <v>4712</v>
      </c>
      <c r="B3515" s="1">
        <v>46178</v>
      </c>
      <c r="C3515">
        <v>0.69236111111111109</v>
      </c>
      <c r="D3515" t="s">
        <v>121</v>
      </c>
      <c r="E3515" t="s">
        <v>36</v>
      </c>
      <c r="F3515" t="s">
        <v>63</v>
      </c>
      <c r="G3515" t="s">
        <v>96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70</v>
      </c>
      <c r="O3515">
        <v>1</v>
      </c>
      <c r="P3515" t="s">
        <v>28</v>
      </c>
      <c r="Q3515" t="s">
        <v>56</v>
      </c>
      <c r="R3515">
        <v>25</v>
      </c>
      <c r="S3515" t="s">
        <v>30</v>
      </c>
      <c r="T3515" t="s">
        <v>58</v>
      </c>
      <c r="U3515" t="s">
        <v>4712</v>
      </c>
      <c r="V3515">
        <v>16</v>
      </c>
      <c r="W3515">
        <v>6</v>
      </c>
      <c r="X3515">
        <v>2026</v>
      </c>
      <c r="Y3515" t="s">
        <v>6232</v>
      </c>
      <c r="Z3515">
        <v>-4</v>
      </c>
      <c r="AA3515" t="s">
        <v>6229</v>
      </c>
      <c r="AB3515">
        <v>684</v>
      </c>
      <c r="AC3515">
        <v>0.73</v>
      </c>
      <c r="AD3515" t="s">
        <v>6233</v>
      </c>
      <c r="AE3515" t="s">
        <v>6241</v>
      </c>
    </row>
    <row r="3516" spans="1:31" x14ac:dyDescent="0.25">
      <c r="A3516" t="s">
        <v>4713</v>
      </c>
      <c r="B3516" s="1">
        <v>46023</v>
      </c>
      <c r="C3516">
        <v>0.96458333333333335</v>
      </c>
      <c r="D3516" t="s">
        <v>89</v>
      </c>
      <c r="E3516" t="s">
        <v>135</v>
      </c>
      <c r="F3516" t="s">
        <v>25</v>
      </c>
      <c r="G3516" t="s">
        <v>26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70</v>
      </c>
      <c r="O3516">
        <v>3</v>
      </c>
      <c r="P3516" t="s">
        <v>28</v>
      </c>
      <c r="Q3516" t="s">
        <v>29</v>
      </c>
      <c r="R3516">
        <v>35</v>
      </c>
      <c r="S3516" t="s">
        <v>71</v>
      </c>
      <c r="T3516" t="s">
        <v>58</v>
      </c>
      <c r="U3516" t="s">
        <v>4713</v>
      </c>
      <c r="V3516">
        <v>23</v>
      </c>
      <c r="W3516">
        <v>1</v>
      </c>
      <c r="X3516">
        <v>2026</v>
      </c>
      <c r="Y3516" t="s">
        <v>6239</v>
      </c>
      <c r="Z3516">
        <v>14</v>
      </c>
      <c r="AA3516" t="s">
        <v>6235</v>
      </c>
      <c r="AB3516">
        <v>768</v>
      </c>
      <c r="AC3516">
        <v>0.37948717948717953</v>
      </c>
      <c r="AD3516" t="s">
        <v>6240</v>
      </c>
      <c r="AE3516" t="s">
        <v>6236</v>
      </c>
    </row>
    <row r="3517" spans="1:31" x14ac:dyDescent="0.25">
      <c r="A3517" t="s">
        <v>4714</v>
      </c>
      <c r="B3517" s="1">
        <v>46056</v>
      </c>
      <c r="C3517">
        <v>0.65277777777777779</v>
      </c>
      <c r="D3517" t="s">
        <v>99</v>
      </c>
      <c r="E3517" t="s">
        <v>135</v>
      </c>
      <c r="F3517" t="s">
        <v>47</v>
      </c>
      <c r="G3517" t="s">
        <v>26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39</v>
      </c>
      <c r="O3517">
        <v>4</v>
      </c>
      <c r="P3517" t="s">
        <v>28</v>
      </c>
      <c r="Q3517" t="s">
        <v>29</v>
      </c>
      <c r="R3517">
        <v>33</v>
      </c>
      <c r="S3517" t="s">
        <v>131</v>
      </c>
      <c r="T3517" t="s">
        <v>58</v>
      </c>
      <c r="U3517" t="s">
        <v>4714</v>
      </c>
      <c r="V3517">
        <v>15</v>
      </c>
      <c r="W3517">
        <v>2</v>
      </c>
      <c r="X3517">
        <v>2026</v>
      </c>
      <c r="Y3517" t="s">
        <v>6232</v>
      </c>
      <c r="Z3517">
        <v>19</v>
      </c>
      <c r="AA3517" t="s">
        <v>6235</v>
      </c>
      <c r="AB3517">
        <v>442</v>
      </c>
      <c r="AC3517">
        <v>0.3261904761904762</v>
      </c>
      <c r="AD3517" t="s">
        <v>6230</v>
      </c>
      <c r="AE3517" t="s">
        <v>6236</v>
      </c>
    </row>
    <row r="3518" spans="1:31" x14ac:dyDescent="0.25">
      <c r="A3518" t="s">
        <v>4715</v>
      </c>
      <c r="B3518" s="1">
        <v>46115</v>
      </c>
      <c r="C3518">
        <v>0.61736111111111114</v>
      </c>
      <c r="D3518" t="s">
        <v>68</v>
      </c>
      <c r="E3518" t="s">
        <v>159</v>
      </c>
      <c r="F3518" t="s">
        <v>166</v>
      </c>
      <c r="G3518" t="s">
        <v>26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91</v>
      </c>
      <c r="O3518">
        <v>5</v>
      </c>
      <c r="P3518" t="s">
        <v>28</v>
      </c>
      <c r="Q3518" t="s">
        <v>29</v>
      </c>
      <c r="R3518">
        <v>34</v>
      </c>
      <c r="S3518" t="s">
        <v>30</v>
      </c>
      <c r="T3518" t="s">
        <v>85</v>
      </c>
      <c r="U3518" t="s">
        <v>4715</v>
      </c>
      <c r="V3518">
        <v>14</v>
      </c>
      <c r="W3518">
        <v>4</v>
      </c>
      <c r="X3518">
        <v>2026</v>
      </c>
      <c r="Y3518" t="s">
        <v>6237</v>
      </c>
      <c r="Z3518">
        <v>-3</v>
      </c>
      <c r="AA3518" t="s">
        <v>6229</v>
      </c>
      <c r="AB3518">
        <v>434</v>
      </c>
      <c r="AC3518">
        <v>0.52500000000000002</v>
      </c>
      <c r="AD3518" t="s">
        <v>6238</v>
      </c>
      <c r="AE3518" t="s">
        <v>6236</v>
      </c>
    </row>
    <row r="3519" spans="1:31" x14ac:dyDescent="0.25">
      <c r="A3519" t="s">
        <v>4717</v>
      </c>
      <c r="B3519" s="1">
        <v>46047</v>
      </c>
      <c r="C3519">
        <v>0.68333333333333335</v>
      </c>
      <c r="D3519" t="s">
        <v>89</v>
      </c>
      <c r="E3519" t="s">
        <v>46</v>
      </c>
      <c r="F3519" t="s">
        <v>37</v>
      </c>
      <c r="G3519" t="s">
        <v>38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49</v>
      </c>
      <c r="O3519">
        <v>1</v>
      </c>
      <c r="P3519" t="s">
        <v>28</v>
      </c>
      <c r="Q3519" t="s">
        <v>56</v>
      </c>
      <c r="R3519">
        <v>47</v>
      </c>
      <c r="S3519" t="s">
        <v>170</v>
      </c>
      <c r="T3519" t="s">
        <v>58</v>
      </c>
      <c r="U3519" t="s">
        <v>4717</v>
      </c>
      <c r="V3519">
        <v>16</v>
      </c>
      <c r="W3519">
        <v>1</v>
      </c>
      <c r="X3519">
        <v>2026</v>
      </c>
      <c r="Y3519" t="s">
        <v>6232</v>
      </c>
      <c r="Z3519">
        <v>-3</v>
      </c>
      <c r="AA3519" t="s">
        <v>6229</v>
      </c>
      <c r="AB3519">
        <v>573</v>
      </c>
      <c r="AC3519">
        <v>0.19393939393939394</v>
      </c>
      <c r="AD3519" t="s">
        <v>6233</v>
      </c>
      <c r="AE3519" t="s">
        <v>6234</v>
      </c>
    </row>
    <row r="3520" spans="1:31" x14ac:dyDescent="0.25">
      <c r="A3520" t="s">
        <v>4718</v>
      </c>
      <c r="B3520" s="1">
        <v>46121</v>
      </c>
      <c r="C3520">
        <v>0.69097222222222221</v>
      </c>
      <c r="D3520" t="s">
        <v>89</v>
      </c>
      <c r="E3520" t="s">
        <v>46</v>
      </c>
      <c r="F3520" t="s">
        <v>95</v>
      </c>
      <c r="G3520" t="s">
        <v>104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49</v>
      </c>
      <c r="O3520">
        <v>2</v>
      </c>
      <c r="P3520" t="s">
        <v>28</v>
      </c>
      <c r="Q3520" t="s">
        <v>29</v>
      </c>
      <c r="R3520">
        <v>49</v>
      </c>
      <c r="S3520" t="s">
        <v>71</v>
      </c>
      <c r="T3520" t="s">
        <v>58</v>
      </c>
      <c r="U3520" t="s">
        <v>4718</v>
      </c>
      <c r="V3520">
        <v>16</v>
      </c>
      <c r="W3520">
        <v>4</v>
      </c>
      <c r="X3520">
        <v>2026</v>
      </c>
      <c r="Y3520" t="s">
        <v>6232</v>
      </c>
      <c r="Z3520">
        <v>10</v>
      </c>
      <c r="AA3520" t="s">
        <v>6235</v>
      </c>
      <c r="AB3520">
        <v>1097</v>
      </c>
      <c r="AC3520">
        <v>9.45945945945946E-2</v>
      </c>
      <c r="AD3520" t="s">
        <v>6233</v>
      </c>
      <c r="AE3520" t="s">
        <v>6234</v>
      </c>
    </row>
    <row r="3521" spans="1:31" x14ac:dyDescent="0.25">
      <c r="A3521" t="s">
        <v>4719</v>
      </c>
      <c r="B3521" s="1">
        <v>46107</v>
      </c>
      <c r="C3521">
        <v>0.68680555555555556</v>
      </c>
      <c r="D3521" t="s">
        <v>53</v>
      </c>
      <c r="E3521" t="s">
        <v>36</v>
      </c>
      <c r="F3521" t="s">
        <v>63</v>
      </c>
      <c r="G3521" t="s">
        <v>48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91</v>
      </c>
      <c r="O3521">
        <v>5</v>
      </c>
      <c r="P3521" t="s">
        <v>28</v>
      </c>
      <c r="Q3521" t="s">
        <v>56</v>
      </c>
      <c r="R3521">
        <v>36</v>
      </c>
      <c r="S3521" t="s">
        <v>71</v>
      </c>
      <c r="T3521" t="s">
        <v>58</v>
      </c>
      <c r="U3521" t="s">
        <v>4719</v>
      </c>
      <c r="V3521">
        <v>16</v>
      </c>
      <c r="W3521">
        <v>3</v>
      </c>
      <c r="X3521">
        <v>2026</v>
      </c>
      <c r="Y3521" t="s">
        <v>6232</v>
      </c>
      <c r="Z3521">
        <v>5</v>
      </c>
      <c r="AA3521" t="s">
        <v>6235</v>
      </c>
      <c r="AB3521">
        <v>440</v>
      </c>
      <c r="AC3521">
        <v>4.3589743589743588E-2</v>
      </c>
      <c r="AD3521" t="s">
        <v>6238</v>
      </c>
      <c r="AE3521" t="s">
        <v>6231</v>
      </c>
    </row>
    <row r="3522" spans="1:31" x14ac:dyDescent="0.25">
      <c r="A3522" t="s">
        <v>4720</v>
      </c>
      <c r="B3522" s="1">
        <v>46154</v>
      </c>
      <c r="C3522">
        <v>0.72638888888888886</v>
      </c>
      <c r="D3522" t="s">
        <v>62</v>
      </c>
      <c r="E3522" t="s">
        <v>54</v>
      </c>
      <c r="F3522" t="s">
        <v>69</v>
      </c>
      <c r="G3522" t="s">
        <v>38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91</v>
      </c>
      <c r="O3522">
        <v>3</v>
      </c>
      <c r="P3522" t="s">
        <v>28</v>
      </c>
      <c r="Q3522" t="s">
        <v>29</v>
      </c>
      <c r="R3522">
        <v>42</v>
      </c>
      <c r="S3522" t="s">
        <v>131</v>
      </c>
      <c r="T3522" t="s">
        <v>58</v>
      </c>
      <c r="U3522" t="s">
        <v>4720</v>
      </c>
      <c r="V3522">
        <v>17</v>
      </c>
      <c r="W3522">
        <v>5</v>
      </c>
      <c r="X3522">
        <v>2026</v>
      </c>
      <c r="Y3522" t="s">
        <v>6232</v>
      </c>
      <c r="Z3522">
        <v>-2</v>
      </c>
      <c r="AA3522" t="s">
        <v>6229</v>
      </c>
      <c r="AB3522">
        <v>1144</v>
      </c>
      <c r="AC3522">
        <v>4.9999999999999996E-2</v>
      </c>
      <c r="AD3522" t="s">
        <v>6240</v>
      </c>
      <c r="AE3522" t="s">
        <v>6231</v>
      </c>
    </row>
    <row r="3523" spans="1:31" x14ac:dyDescent="0.25">
      <c r="A3523" t="s">
        <v>4721</v>
      </c>
      <c r="B3523" s="1">
        <v>46129</v>
      </c>
      <c r="C3523">
        <v>0.42777777777777776</v>
      </c>
      <c r="D3523" t="s">
        <v>116</v>
      </c>
      <c r="E3523" t="s">
        <v>135</v>
      </c>
      <c r="F3523" t="s">
        <v>95</v>
      </c>
      <c r="G3523" t="s">
        <v>117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70</v>
      </c>
      <c r="O3523">
        <v>1</v>
      </c>
      <c r="P3523" t="s">
        <v>28</v>
      </c>
      <c r="Q3523" t="s">
        <v>29</v>
      </c>
      <c r="R3523">
        <v>27</v>
      </c>
      <c r="S3523" t="s">
        <v>30</v>
      </c>
      <c r="T3523" t="s">
        <v>31</v>
      </c>
      <c r="U3523" t="s">
        <v>4721</v>
      </c>
      <c r="V3523">
        <v>10</v>
      </c>
      <c r="W3523">
        <v>4</v>
      </c>
      <c r="X3523">
        <v>2026</v>
      </c>
      <c r="Y3523" t="s">
        <v>6237</v>
      </c>
      <c r="Z3523">
        <v>4</v>
      </c>
      <c r="AA3523" t="s">
        <v>6235</v>
      </c>
      <c r="AB3523">
        <v>371</v>
      </c>
      <c r="AC3523">
        <v>0.22093023255813954</v>
      </c>
      <c r="AD3523" t="s">
        <v>6233</v>
      </c>
      <c r="AE3523" t="s">
        <v>6236</v>
      </c>
    </row>
    <row r="3524" spans="1:31" x14ac:dyDescent="0.25">
      <c r="A3524" t="s">
        <v>4722</v>
      </c>
      <c r="B3524" s="1">
        <v>46200</v>
      </c>
      <c r="C3524">
        <v>0.45624999999999999</v>
      </c>
      <c r="D3524" t="s">
        <v>116</v>
      </c>
      <c r="E3524" t="s">
        <v>100</v>
      </c>
      <c r="F3524" t="s">
        <v>69</v>
      </c>
      <c r="G3524" t="s">
        <v>104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49</v>
      </c>
      <c r="O3524">
        <v>1</v>
      </c>
      <c r="P3524" t="s">
        <v>28</v>
      </c>
      <c r="Q3524" t="s">
        <v>29</v>
      </c>
      <c r="R3524">
        <v>22</v>
      </c>
      <c r="S3524" t="s">
        <v>64</v>
      </c>
      <c r="T3524" t="s">
        <v>31</v>
      </c>
      <c r="U3524" t="s">
        <v>4722</v>
      </c>
      <c r="V3524">
        <v>10</v>
      </c>
      <c r="W3524">
        <v>6</v>
      </c>
      <c r="X3524">
        <v>2026</v>
      </c>
      <c r="Y3524" t="s">
        <v>6237</v>
      </c>
      <c r="Z3524">
        <v>20</v>
      </c>
      <c r="AA3524" t="s">
        <v>6235</v>
      </c>
      <c r="AB3524">
        <v>505</v>
      </c>
      <c r="AC3524">
        <v>3.5555555555555556E-2</v>
      </c>
      <c r="AD3524" t="s">
        <v>6233</v>
      </c>
      <c r="AE3524" t="s">
        <v>6241</v>
      </c>
    </row>
    <row r="3525" spans="1:31" x14ac:dyDescent="0.25">
      <c r="A3525" t="s">
        <v>4723</v>
      </c>
      <c r="B3525" s="1">
        <v>46089</v>
      </c>
      <c r="C3525">
        <v>0.55277777777777781</v>
      </c>
      <c r="D3525" t="s">
        <v>296</v>
      </c>
      <c r="E3525" t="s">
        <v>36</v>
      </c>
      <c r="F3525" t="s">
        <v>55</v>
      </c>
      <c r="G3525" t="s">
        <v>96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39</v>
      </c>
      <c r="O3525">
        <v>4</v>
      </c>
      <c r="P3525" t="s">
        <v>28</v>
      </c>
      <c r="Q3525" t="s">
        <v>56</v>
      </c>
      <c r="R3525">
        <v>53</v>
      </c>
      <c r="S3525" t="s">
        <v>170</v>
      </c>
      <c r="T3525" t="s">
        <v>85</v>
      </c>
      <c r="U3525" t="s">
        <v>4723</v>
      </c>
      <c r="V3525">
        <v>13</v>
      </c>
      <c r="W3525">
        <v>3</v>
      </c>
      <c r="X3525">
        <v>2026</v>
      </c>
      <c r="Y3525" t="s">
        <v>6237</v>
      </c>
      <c r="Z3525">
        <v>-5</v>
      </c>
      <c r="AA3525" t="s">
        <v>6229</v>
      </c>
      <c r="AB3525">
        <v>195</v>
      </c>
      <c r="AC3525">
        <v>0.26111111111111113</v>
      </c>
      <c r="AD3525" t="s">
        <v>6230</v>
      </c>
      <c r="AE3525" t="s">
        <v>6234</v>
      </c>
    </row>
    <row r="3526" spans="1:31" x14ac:dyDescent="0.25">
      <c r="A3526" t="s">
        <v>4724</v>
      </c>
      <c r="B3526" s="1">
        <v>46112</v>
      </c>
      <c r="C3526">
        <v>0.55138888888888893</v>
      </c>
      <c r="D3526" t="s">
        <v>89</v>
      </c>
      <c r="E3526" t="s">
        <v>90</v>
      </c>
      <c r="F3526" t="s">
        <v>37</v>
      </c>
      <c r="G3526" t="s">
        <v>117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49</v>
      </c>
      <c r="O3526">
        <v>2</v>
      </c>
      <c r="P3526" t="s">
        <v>28</v>
      </c>
      <c r="Q3526" t="s">
        <v>29</v>
      </c>
      <c r="R3526">
        <v>42</v>
      </c>
      <c r="S3526" t="s">
        <v>131</v>
      </c>
      <c r="T3526" t="s">
        <v>85</v>
      </c>
      <c r="U3526" t="s">
        <v>4724</v>
      </c>
      <c r="V3526">
        <v>13</v>
      </c>
      <c r="W3526">
        <v>3</v>
      </c>
      <c r="X3526">
        <v>2026</v>
      </c>
      <c r="Y3526" t="s">
        <v>6237</v>
      </c>
      <c r="Z3526">
        <v>19</v>
      </c>
      <c r="AA3526" t="s">
        <v>6235</v>
      </c>
      <c r="AB3526">
        <v>1083</v>
      </c>
      <c r="AC3526">
        <v>0.17446808510638295</v>
      </c>
      <c r="AD3526" t="s">
        <v>6233</v>
      </c>
      <c r="AE3526" t="s">
        <v>6231</v>
      </c>
    </row>
    <row r="3527" spans="1:31" x14ac:dyDescent="0.25">
      <c r="A3527" t="s">
        <v>4725</v>
      </c>
      <c r="B3527" s="1">
        <v>46118</v>
      </c>
      <c r="C3527">
        <v>0.83194444444444449</v>
      </c>
      <c r="D3527" t="s">
        <v>68</v>
      </c>
      <c r="E3527" t="s">
        <v>159</v>
      </c>
      <c r="F3527" t="s">
        <v>55</v>
      </c>
      <c r="G3527" t="s">
        <v>104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70</v>
      </c>
      <c r="O3527">
        <v>1</v>
      </c>
      <c r="P3527" t="s">
        <v>28</v>
      </c>
      <c r="Q3527" t="s">
        <v>56</v>
      </c>
      <c r="R3527">
        <v>52</v>
      </c>
      <c r="S3527" t="s">
        <v>57</v>
      </c>
      <c r="T3527" t="s">
        <v>41</v>
      </c>
      <c r="U3527" t="s">
        <v>4725</v>
      </c>
      <c r="V3527">
        <v>19</v>
      </c>
      <c r="W3527">
        <v>4</v>
      </c>
      <c r="X3527">
        <v>2026</v>
      </c>
      <c r="Y3527" t="s">
        <v>6232</v>
      </c>
      <c r="Z3527">
        <v>2</v>
      </c>
      <c r="AA3527" t="s">
        <v>6235</v>
      </c>
      <c r="AB3527">
        <v>323</v>
      </c>
      <c r="AC3527">
        <v>0.25531914893617019</v>
      </c>
      <c r="AD3527" t="s">
        <v>6233</v>
      </c>
      <c r="AE3527" t="s">
        <v>6234</v>
      </c>
    </row>
    <row r="3528" spans="1:31" x14ac:dyDescent="0.25">
      <c r="A3528" t="s">
        <v>4726</v>
      </c>
      <c r="B3528" s="1">
        <v>46189</v>
      </c>
      <c r="C3528">
        <v>0.68263888888888891</v>
      </c>
      <c r="D3528" t="s">
        <v>145</v>
      </c>
      <c r="E3528" t="s">
        <v>54</v>
      </c>
      <c r="F3528" t="s">
        <v>25</v>
      </c>
      <c r="G3528" t="s">
        <v>48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49</v>
      </c>
      <c r="O3528">
        <v>4</v>
      </c>
      <c r="P3528" t="s">
        <v>28</v>
      </c>
      <c r="Q3528" t="s">
        <v>56</v>
      </c>
      <c r="R3528">
        <v>29</v>
      </c>
      <c r="S3528" t="s">
        <v>131</v>
      </c>
      <c r="T3528" t="s">
        <v>58</v>
      </c>
      <c r="U3528" t="s">
        <v>4726</v>
      </c>
      <c r="V3528">
        <v>16</v>
      </c>
      <c r="W3528">
        <v>6</v>
      </c>
      <c r="X3528">
        <v>2026</v>
      </c>
      <c r="Y3528" t="s">
        <v>6232</v>
      </c>
      <c r="Z3528">
        <v>9</v>
      </c>
      <c r="AA3528" t="s">
        <v>6235</v>
      </c>
      <c r="AB3528">
        <v>181</v>
      </c>
      <c r="AC3528">
        <v>0.11612903225806452</v>
      </c>
      <c r="AD3528" t="s">
        <v>6230</v>
      </c>
      <c r="AE3528" t="s">
        <v>6236</v>
      </c>
    </row>
    <row r="3529" spans="1:31" x14ac:dyDescent="0.25">
      <c r="A3529" t="s">
        <v>4727</v>
      </c>
      <c r="B3529" s="1">
        <v>46081</v>
      </c>
      <c r="C3529">
        <v>0.50555555555555554</v>
      </c>
      <c r="D3529" t="s">
        <v>53</v>
      </c>
      <c r="E3529" t="s">
        <v>159</v>
      </c>
      <c r="F3529" t="s">
        <v>69</v>
      </c>
      <c r="G3529" t="s">
        <v>26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39</v>
      </c>
      <c r="O3529">
        <v>3</v>
      </c>
      <c r="P3529" t="s">
        <v>28</v>
      </c>
      <c r="Q3529" t="s">
        <v>29</v>
      </c>
      <c r="R3529">
        <v>29</v>
      </c>
      <c r="S3529" t="s">
        <v>64</v>
      </c>
      <c r="T3529" t="s">
        <v>85</v>
      </c>
      <c r="U3529" t="s">
        <v>4727</v>
      </c>
      <c r="V3529">
        <v>12</v>
      </c>
      <c r="W3529">
        <v>2</v>
      </c>
      <c r="X3529">
        <v>2026</v>
      </c>
      <c r="Y3529" t="s">
        <v>6237</v>
      </c>
      <c r="Z3529">
        <v>-1</v>
      </c>
      <c r="AA3529" t="s">
        <v>6229</v>
      </c>
      <c r="AB3529">
        <v>103</v>
      </c>
      <c r="AC3529">
        <v>0.15142857142857141</v>
      </c>
      <c r="AD3529" t="s">
        <v>6240</v>
      </c>
      <c r="AE3529" t="s">
        <v>6236</v>
      </c>
    </row>
    <row r="3530" spans="1:31" x14ac:dyDescent="0.25">
      <c r="A3530" t="s">
        <v>4728</v>
      </c>
      <c r="B3530" s="1">
        <v>46130</v>
      </c>
      <c r="C3530">
        <v>0.71527777777777779</v>
      </c>
      <c r="D3530" t="s">
        <v>68</v>
      </c>
      <c r="E3530" t="s">
        <v>90</v>
      </c>
      <c r="F3530" t="s">
        <v>55</v>
      </c>
      <c r="G3530" t="s">
        <v>104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27</v>
      </c>
      <c r="O3530">
        <v>5</v>
      </c>
      <c r="P3530" t="s">
        <v>146</v>
      </c>
      <c r="Q3530" t="s">
        <v>29</v>
      </c>
      <c r="R3530">
        <v>26</v>
      </c>
      <c r="S3530" t="s">
        <v>64</v>
      </c>
      <c r="T3530" t="s">
        <v>58</v>
      </c>
      <c r="U3530" t="s">
        <v>4728</v>
      </c>
      <c r="V3530">
        <v>17</v>
      </c>
      <c r="W3530">
        <v>4</v>
      </c>
      <c r="X3530">
        <v>2026</v>
      </c>
      <c r="Y3530" t="s">
        <v>6232</v>
      </c>
      <c r="Z3530">
        <v>-4</v>
      </c>
      <c r="AA3530" t="s">
        <v>6229</v>
      </c>
      <c r="AB3530">
        <v>694</v>
      </c>
      <c r="AC3530">
        <v>0.29714285714285715</v>
      </c>
      <c r="AD3530" t="s">
        <v>6238</v>
      </c>
      <c r="AE3530" t="s">
        <v>6236</v>
      </c>
    </row>
    <row r="3531" spans="1:31" x14ac:dyDescent="0.25">
      <c r="A3531" t="s">
        <v>4729</v>
      </c>
      <c r="B3531" s="1">
        <v>46045</v>
      </c>
      <c r="C3531">
        <v>0.97499999999999998</v>
      </c>
      <c r="D3531" t="s">
        <v>121</v>
      </c>
      <c r="E3531" t="s">
        <v>135</v>
      </c>
      <c r="F3531" t="s">
        <v>76</v>
      </c>
      <c r="G3531" t="s">
        <v>117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91</v>
      </c>
      <c r="O3531">
        <v>5</v>
      </c>
      <c r="P3531" t="s">
        <v>28</v>
      </c>
      <c r="Q3531" t="s">
        <v>29</v>
      </c>
      <c r="R3531">
        <v>50</v>
      </c>
      <c r="S3531" t="s">
        <v>30</v>
      </c>
      <c r="T3531" t="s">
        <v>58</v>
      </c>
      <c r="U3531" t="s">
        <v>4729</v>
      </c>
      <c r="V3531">
        <v>23</v>
      </c>
      <c r="W3531">
        <v>1</v>
      </c>
      <c r="X3531">
        <v>2026</v>
      </c>
      <c r="Y3531" t="s">
        <v>6239</v>
      </c>
      <c r="Z3531">
        <v>-5</v>
      </c>
      <c r="AA3531" t="s">
        <v>6229</v>
      </c>
      <c r="AB3531">
        <v>1034</v>
      </c>
      <c r="AC3531">
        <v>0.06</v>
      </c>
      <c r="AD3531" t="s">
        <v>6238</v>
      </c>
      <c r="AE3531" t="s">
        <v>6234</v>
      </c>
    </row>
    <row r="3532" spans="1:31" x14ac:dyDescent="0.25">
      <c r="A3532" t="s">
        <v>4730</v>
      </c>
      <c r="B3532" s="1">
        <v>46037</v>
      </c>
      <c r="C3532">
        <v>0.45277777777777778</v>
      </c>
      <c r="D3532" t="s">
        <v>35</v>
      </c>
      <c r="E3532" t="s">
        <v>24</v>
      </c>
      <c r="F3532" t="s">
        <v>37</v>
      </c>
      <c r="G3532" t="s">
        <v>104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27</v>
      </c>
      <c r="O3532">
        <v>1</v>
      </c>
      <c r="P3532" t="s">
        <v>28</v>
      </c>
      <c r="Q3532" t="s">
        <v>29</v>
      </c>
      <c r="R3532">
        <v>35</v>
      </c>
      <c r="S3532" t="s">
        <v>71</v>
      </c>
      <c r="T3532" t="s">
        <v>31</v>
      </c>
      <c r="U3532" t="s">
        <v>4730</v>
      </c>
      <c r="V3532">
        <v>10</v>
      </c>
      <c r="W3532">
        <v>1</v>
      </c>
      <c r="X3532">
        <v>2026</v>
      </c>
      <c r="Y3532" t="s">
        <v>6237</v>
      </c>
      <c r="Z3532">
        <v>12</v>
      </c>
      <c r="AA3532" t="s">
        <v>6235</v>
      </c>
      <c r="AB3532">
        <v>301</v>
      </c>
      <c r="AC3532">
        <v>0.1575</v>
      </c>
      <c r="AD3532" t="s">
        <v>6233</v>
      </c>
      <c r="AE3532" t="s">
        <v>6236</v>
      </c>
    </row>
    <row r="3533" spans="1:31" x14ac:dyDescent="0.25">
      <c r="A3533" t="s">
        <v>4731</v>
      </c>
      <c r="B3533" s="1">
        <v>46063</v>
      </c>
      <c r="C3533">
        <v>0.74722222222222223</v>
      </c>
      <c r="D3533" t="s">
        <v>35</v>
      </c>
      <c r="E3533" t="s">
        <v>54</v>
      </c>
      <c r="F3533" t="s">
        <v>69</v>
      </c>
      <c r="G3533" t="s">
        <v>96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49</v>
      </c>
      <c r="O3533">
        <v>1</v>
      </c>
      <c r="P3533" t="s">
        <v>28</v>
      </c>
      <c r="Q3533" t="s">
        <v>56</v>
      </c>
      <c r="R3533">
        <v>33</v>
      </c>
      <c r="S3533" t="s">
        <v>131</v>
      </c>
      <c r="T3533" t="s">
        <v>58</v>
      </c>
      <c r="U3533" t="s">
        <v>4731</v>
      </c>
      <c r="V3533">
        <v>17</v>
      </c>
      <c r="W3533">
        <v>2</v>
      </c>
      <c r="X3533">
        <v>2026</v>
      </c>
      <c r="Y3533" t="s">
        <v>6232</v>
      </c>
      <c r="Z3533">
        <v>16</v>
      </c>
      <c r="AA3533" t="s">
        <v>6235</v>
      </c>
      <c r="AB3533">
        <v>818</v>
      </c>
      <c r="AC3533">
        <v>4.4642857142857144E-2</v>
      </c>
      <c r="AD3533" t="s">
        <v>6233</v>
      </c>
      <c r="AE3533" t="s">
        <v>6236</v>
      </c>
    </row>
    <row r="3534" spans="1:31" x14ac:dyDescent="0.25">
      <c r="A3534" t="s">
        <v>4732</v>
      </c>
      <c r="B3534" s="1">
        <v>46024</v>
      </c>
      <c r="C3534">
        <v>0.72361111111111109</v>
      </c>
      <c r="D3534" t="s">
        <v>68</v>
      </c>
      <c r="E3534" t="s">
        <v>135</v>
      </c>
      <c r="F3534" t="s">
        <v>76</v>
      </c>
      <c r="G3534" t="s">
        <v>38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91</v>
      </c>
      <c r="O3534">
        <v>1</v>
      </c>
      <c r="P3534" t="s">
        <v>28</v>
      </c>
      <c r="Q3534" t="s">
        <v>56</v>
      </c>
      <c r="R3534">
        <v>30</v>
      </c>
      <c r="S3534" t="s">
        <v>30</v>
      </c>
      <c r="T3534" t="s">
        <v>58</v>
      </c>
      <c r="U3534" t="s">
        <v>4732</v>
      </c>
      <c r="V3534">
        <v>17</v>
      </c>
      <c r="W3534">
        <v>1</v>
      </c>
      <c r="X3534">
        <v>2026</v>
      </c>
      <c r="Y3534" t="s">
        <v>6232</v>
      </c>
      <c r="Z3534">
        <v>15</v>
      </c>
      <c r="AA3534" t="s">
        <v>6235</v>
      </c>
      <c r="AB3534">
        <v>285</v>
      </c>
      <c r="AC3534">
        <v>0.24081632653061225</v>
      </c>
      <c r="AD3534" t="s">
        <v>6233</v>
      </c>
      <c r="AE3534" t="s">
        <v>6236</v>
      </c>
    </row>
    <row r="3535" spans="1:31" x14ac:dyDescent="0.25">
      <c r="A3535" t="s">
        <v>4733</v>
      </c>
      <c r="B3535" s="1">
        <v>46049</v>
      </c>
      <c r="C3535">
        <v>0.63402777777777775</v>
      </c>
      <c r="D3535" t="s">
        <v>23</v>
      </c>
      <c r="E3535" t="s">
        <v>100</v>
      </c>
      <c r="F3535" t="s">
        <v>55</v>
      </c>
      <c r="G3535" t="s">
        <v>96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27</v>
      </c>
      <c r="O3535">
        <v>4</v>
      </c>
      <c r="P3535" t="s">
        <v>28</v>
      </c>
      <c r="Q3535" t="s">
        <v>56</v>
      </c>
      <c r="R3535">
        <v>48</v>
      </c>
      <c r="S3535" t="s">
        <v>131</v>
      </c>
      <c r="T3535" t="s">
        <v>58</v>
      </c>
      <c r="U3535" t="s">
        <v>4733</v>
      </c>
      <c r="V3535">
        <v>15</v>
      </c>
      <c r="W3535">
        <v>1</v>
      </c>
      <c r="X3535">
        <v>2026</v>
      </c>
      <c r="Y3535" t="s">
        <v>6232</v>
      </c>
      <c r="Z3535">
        <v>13</v>
      </c>
      <c r="AA3535" t="s">
        <v>6235</v>
      </c>
      <c r="AB3535">
        <v>721</v>
      </c>
      <c r="AC3535">
        <v>4.6341463414634146E-2</v>
      </c>
      <c r="AD3535" t="s">
        <v>6230</v>
      </c>
      <c r="AE3535" t="s">
        <v>6234</v>
      </c>
    </row>
    <row r="3536" spans="1:31" x14ac:dyDescent="0.25">
      <c r="A3536" t="s">
        <v>4734</v>
      </c>
      <c r="B3536" s="1">
        <v>46163</v>
      </c>
      <c r="C3536">
        <v>0.51111111111111107</v>
      </c>
      <c r="D3536" t="s">
        <v>35</v>
      </c>
      <c r="E3536" t="s">
        <v>139</v>
      </c>
      <c r="F3536" t="s">
        <v>95</v>
      </c>
      <c r="G3536" t="s">
        <v>96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27</v>
      </c>
      <c r="O3536">
        <v>4</v>
      </c>
      <c r="P3536" t="s">
        <v>28</v>
      </c>
      <c r="Q3536" t="s">
        <v>56</v>
      </c>
      <c r="R3536">
        <v>41</v>
      </c>
      <c r="S3536" t="s">
        <v>71</v>
      </c>
      <c r="T3536" t="s">
        <v>85</v>
      </c>
      <c r="U3536" t="s">
        <v>4734</v>
      </c>
      <c r="V3536">
        <v>12</v>
      </c>
      <c r="W3536">
        <v>5</v>
      </c>
      <c r="X3536">
        <v>2026</v>
      </c>
      <c r="Y3536" t="s">
        <v>6237</v>
      </c>
      <c r="Z3536">
        <v>10</v>
      </c>
      <c r="AA3536" t="s">
        <v>6235</v>
      </c>
      <c r="AB3536">
        <v>871</v>
      </c>
      <c r="AC3536">
        <v>0.33333333333333331</v>
      </c>
      <c r="AD3536" t="s">
        <v>6230</v>
      </c>
      <c r="AE3536" t="s">
        <v>6231</v>
      </c>
    </row>
    <row r="3537" spans="1:31" x14ac:dyDescent="0.25">
      <c r="A3537" t="s">
        <v>4735</v>
      </c>
      <c r="B3537" s="1">
        <v>46166</v>
      </c>
      <c r="C3537">
        <v>0.56388888888888888</v>
      </c>
      <c r="D3537" t="s">
        <v>296</v>
      </c>
      <c r="E3537" t="s">
        <v>36</v>
      </c>
      <c r="F3537" t="s">
        <v>25</v>
      </c>
      <c r="G3537" t="s">
        <v>104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39</v>
      </c>
      <c r="O3537">
        <v>3</v>
      </c>
      <c r="P3537" t="s">
        <v>28</v>
      </c>
      <c r="Q3537" t="s">
        <v>29</v>
      </c>
      <c r="R3537">
        <v>30</v>
      </c>
      <c r="S3537" t="s">
        <v>170</v>
      </c>
      <c r="T3537" t="s">
        <v>85</v>
      </c>
      <c r="U3537" t="s">
        <v>4735</v>
      </c>
      <c r="V3537">
        <v>13</v>
      </c>
      <c r="W3537">
        <v>5</v>
      </c>
      <c r="X3537">
        <v>2026</v>
      </c>
      <c r="Y3537" t="s">
        <v>6237</v>
      </c>
      <c r="Z3537">
        <v>0</v>
      </c>
      <c r="AA3537" t="s">
        <v>6229</v>
      </c>
      <c r="AB3537">
        <v>220</v>
      </c>
      <c r="AC3537">
        <v>0.35714285714285715</v>
      </c>
      <c r="AD3537" t="s">
        <v>6240</v>
      </c>
      <c r="AE3537" t="s">
        <v>6236</v>
      </c>
    </row>
    <row r="3538" spans="1:31" x14ac:dyDescent="0.25">
      <c r="A3538" t="s">
        <v>4736</v>
      </c>
      <c r="B3538" s="1">
        <v>46137</v>
      </c>
      <c r="C3538">
        <v>0.44444444444444442</v>
      </c>
      <c r="D3538" t="s">
        <v>296</v>
      </c>
      <c r="E3538" t="s">
        <v>100</v>
      </c>
      <c r="F3538" t="s">
        <v>37</v>
      </c>
      <c r="G3538" t="s">
        <v>48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70</v>
      </c>
      <c r="O3538">
        <v>4</v>
      </c>
      <c r="P3538" t="s">
        <v>28</v>
      </c>
      <c r="Q3538" t="s">
        <v>56</v>
      </c>
      <c r="R3538">
        <v>35</v>
      </c>
      <c r="S3538" t="s">
        <v>64</v>
      </c>
      <c r="T3538" t="s">
        <v>31</v>
      </c>
      <c r="U3538" t="s">
        <v>4736</v>
      </c>
      <c r="V3538">
        <v>10</v>
      </c>
      <c r="W3538">
        <v>4</v>
      </c>
      <c r="X3538">
        <v>2026</v>
      </c>
      <c r="Y3538" t="s">
        <v>6237</v>
      </c>
      <c r="Z3538">
        <v>6</v>
      </c>
      <c r="AA3538" t="s">
        <v>6235</v>
      </c>
      <c r="AB3538">
        <v>265</v>
      </c>
      <c r="AC3538">
        <v>0.39310344827586208</v>
      </c>
      <c r="AD3538" t="s">
        <v>6230</v>
      </c>
      <c r="AE3538" t="s">
        <v>6236</v>
      </c>
    </row>
    <row r="3539" spans="1:31" x14ac:dyDescent="0.25">
      <c r="A3539" t="s">
        <v>4737</v>
      </c>
      <c r="B3539" s="1">
        <v>46114</v>
      </c>
      <c r="C3539">
        <v>0.55625000000000002</v>
      </c>
      <c r="D3539" t="s">
        <v>23</v>
      </c>
      <c r="E3539" t="s">
        <v>24</v>
      </c>
      <c r="F3539" t="s">
        <v>37</v>
      </c>
      <c r="G3539" t="s">
        <v>117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39</v>
      </c>
      <c r="O3539">
        <v>3</v>
      </c>
      <c r="P3539" t="s">
        <v>28</v>
      </c>
      <c r="Q3539" t="s">
        <v>56</v>
      </c>
      <c r="R3539">
        <v>31</v>
      </c>
      <c r="S3539" t="s">
        <v>71</v>
      </c>
      <c r="T3539" t="s">
        <v>85</v>
      </c>
      <c r="U3539" t="s">
        <v>4737</v>
      </c>
      <c r="V3539">
        <v>13</v>
      </c>
      <c r="W3539">
        <v>4</v>
      </c>
      <c r="X3539">
        <v>2026</v>
      </c>
      <c r="Y3539" t="s">
        <v>6237</v>
      </c>
      <c r="Z3539">
        <v>9</v>
      </c>
      <c r="AA3539" t="s">
        <v>6235</v>
      </c>
      <c r="AB3539">
        <v>700</v>
      </c>
      <c r="AC3539">
        <v>0.1391304347826087</v>
      </c>
      <c r="AD3539" t="s">
        <v>6240</v>
      </c>
      <c r="AE3539" t="s">
        <v>6236</v>
      </c>
    </row>
    <row r="3540" spans="1:31" x14ac:dyDescent="0.25">
      <c r="A3540" t="s">
        <v>4738</v>
      </c>
      <c r="B3540" s="1">
        <v>46027</v>
      </c>
      <c r="C3540">
        <v>0.77847222222222223</v>
      </c>
      <c r="D3540" t="s">
        <v>99</v>
      </c>
      <c r="E3540" t="s">
        <v>46</v>
      </c>
      <c r="F3540" t="s">
        <v>55</v>
      </c>
      <c r="G3540" t="s">
        <v>38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70</v>
      </c>
      <c r="O3540">
        <v>3</v>
      </c>
      <c r="P3540" t="s">
        <v>28</v>
      </c>
      <c r="Q3540" t="s">
        <v>29</v>
      </c>
      <c r="R3540">
        <v>60</v>
      </c>
      <c r="S3540" t="s">
        <v>57</v>
      </c>
      <c r="T3540" t="s">
        <v>41</v>
      </c>
      <c r="U3540" t="s">
        <v>4738</v>
      </c>
      <c r="V3540">
        <v>18</v>
      </c>
      <c r="W3540">
        <v>1</v>
      </c>
      <c r="X3540">
        <v>2026</v>
      </c>
      <c r="Y3540" t="s">
        <v>6232</v>
      </c>
      <c r="Z3540">
        <v>17</v>
      </c>
      <c r="AA3540" t="s">
        <v>6235</v>
      </c>
      <c r="AB3540">
        <v>355</v>
      </c>
      <c r="AC3540">
        <v>0.21578947368421053</v>
      </c>
      <c r="AD3540" t="s">
        <v>6240</v>
      </c>
      <c r="AE3540" t="s">
        <v>6234</v>
      </c>
    </row>
    <row r="3541" spans="1:31" x14ac:dyDescent="0.25">
      <c r="A3541" t="s">
        <v>4739</v>
      </c>
      <c r="B3541" s="1">
        <v>46045</v>
      </c>
      <c r="C3541">
        <v>0.36527777777777776</v>
      </c>
      <c r="D3541" t="s">
        <v>116</v>
      </c>
      <c r="E3541" t="s">
        <v>54</v>
      </c>
      <c r="F3541" t="s">
        <v>166</v>
      </c>
      <c r="G3541" t="s">
        <v>48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70</v>
      </c>
      <c r="O3541">
        <v>3</v>
      </c>
      <c r="P3541" t="s">
        <v>28</v>
      </c>
      <c r="Q3541" t="s">
        <v>29</v>
      </c>
      <c r="R3541">
        <v>24</v>
      </c>
      <c r="S3541" t="s">
        <v>30</v>
      </c>
      <c r="T3541" t="s">
        <v>31</v>
      </c>
      <c r="U3541" t="s">
        <v>4739</v>
      </c>
      <c r="V3541">
        <v>8</v>
      </c>
      <c r="W3541">
        <v>1</v>
      </c>
      <c r="X3541">
        <v>2026</v>
      </c>
      <c r="Y3541" t="s">
        <v>6228</v>
      </c>
      <c r="Z3541">
        <v>9</v>
      </c>
      <c r="AA3541" t="s">
        <v>6235</v>
      </c>
      <c r="AB3541">
        <v>421</v>
      </c>
      <c r="AC3541">
        <v>0.27391304347826084</v>
      </c>
      <c r="AD3541" t="s">
        <v>6240</v>
      </c>
      <c r="AE3541" t="s">
        <v>6241</v>
      </c>
    </row>
    <row r="3542" spans="1:31" x14ac:dyDescent="0.25">
      <c r="A3542" t="s">
        <v>4740</v>
      </c>
      <c r="B3542" s="1">
        <v>46067</v>
      </c>
      <c r="C3542">
        <v>0.74236111111111114</v>
      </c>
      <c r="D3542" t="s">
        <v>35</v>
      </c>
      <c r="E3542" t="s">
        <v>36</v>
      </c>
      <c r="F3542" t="s">
        <v>69</v>
      </c>
      <c r="G3542" t="s">
        <v>117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27</v>
      </c>
      <c r="O3542">
        <v>3</v>
      </c>
      <c r="P3542" t="s">
        <v>28</v>
      </c>
      <c r="Q3542" t="s">
        <v>29</v>
      </c>
      <c r="R3542">
        <v>46</v>
      </c>
      <c r="S3542" t="s">
        <v>64</v>
      </c>
      <c r="T3542" t="s">
        <v>58</v>
      </c>
      <c r="U3542" t="s">
        <v>4740</v>
      </c>
      <c r="V3542">
        <v>17</v>
      </c>
      <c r="W3542">
        <v>2</v>
      </c>
      <c r="X3542">
        <v>2026</v>
      </c>
      <c r="Y3542" t="s">
        <v>6232</v>
      </c>
      <c r="Z3542">
        <v>8</v>
      </c>
      <c r="AA3542" t="s">
        <v>6235</v>
      </c>
      <c r="AB3542">
        <v>601</v>
      </c>
      <c r="AC3542">
        <v>0.10769230769230768</v>
      </c>
      <c r="AD3542" t="s">
        <v>6240</v>
      </c>
      <c r="AE3542" t="s">
        <v>6234</v>
      </c>
    </row>
    <row r="3543" spans="1:31" x14ac:dyDescent="0.25">
      <c r="A3543" t="s">
        <v>4741</v>
      </c>
      <c r="B3543" s="1">
        <v>46188</v>
      </c>
      <c r="C3543">
        <v>0.78125</v>
      </c>
      <c r="D3543" t="s">
        <v>35</v>
      </c>
      <c r="E3543" t="s">
        <v>54</v>
      </c>
      <c r="F3543" t="s">
        <v>84</v>
      </c>
      <c r="G3543" t="s">
        <v>104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70</v>
      </c>
      <c r="O3543">
        <v>4</v>
      </c>
      <c r="P3543" t="s">
        <v>28</v>
      </c>
      <c r="Q3543" t="s">
        <v>29</v>
      </c>
      <c r="R3543">
        <v>34</v>
      </c>
      <c r="S3543" t="s">
        <v>57</v>
      </c>
      <c r="T3543" t="s">
        <v>41</v>
      </c>
      <c r="U3543" t="s">
        <v>4741</v>
      </c>
      <c r="V3543">
        <v>18</v>
      </c>
      <c r="W3543">
        <v>6</v>
      </c>
      <c r="X3543">
        <v>2026</v>
      </c>
      <c r="Y3543" t="s">
        <v>6232</v>
      </c>
      <c r="Z3543">
        <v>-1</v>
      </c>
      <c r="AA3543" t="s">
        <v>6229</v>
      </c>
      <c r="AB3543">
        <v>306</v>
      </c>
      <c r="AC3543">
        <v>0.30909090909090908</v>
      </c>
      <c r="AD3543" t="s">
        <v>6230</v>
      </c>
      <c r="AE3543" t="s">
        <v>6236</v>
      </c>
    </row>
    <row r="3544" spans="1:31" x14ac:dyDescent="0.25">
      <c r="A3544" t="s">
        <v>4742</v>
      </c>
      <c r="B3544" s="1">
        <v>46103</v>
      </c>
      <c r="C3544">
        <v>0.6</v>
      </c>
      <c r="D3544" t="s">
        <v>130</v>
      </c>
      <c r="E3544" t="s">
        <v>83</v>
      </c>
      <c r="F3544" t="s">
        <v>55</v>
      </c>
      <c r="G3544" t="s">
        <v>38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39</v>
      </c>
      <c r="O3544">
        <v>2</v>
      </c>
      <c r="P3544" t="s">
        <v>28</v>
      </c>
      <c r="Q3544" t="s">
        <v>29</v>
      </c>
      <c r="R3544">
        <v>27</v>
      </c>
      <c r="S3544" t="s">
        <v>170</v>
      </c>
      <c r="T3544" t="s">
        <v>85</v>
      </c>
      <c r="U3544" t="s">
        <v>4742</v>
      </c>
      <c r="V3544">
        <v>14</v>
      </c>
      <c r="W3544">
        <v>3</v>
      </c>
      <c r="X3544">
        <v>2026</v>
      </c>
      <c r="Y3544" t="s">
        <v>6237</v>
      </c>
      <c r="Z3544">
        <v>19</v>
      </c>
      <c r="AA3544" t="s">
        <v>6235</v>
      </c>
      <c r="AB3544">
        <v>599</v>
      </c>
      <c r="AC3544">
        <v>4.4262295081967218E-2</v>
      </c>
      <c r="AD3544" t="s">
        <v>6233</v>
      </c>
      <c r="AE3544" t="s">
        <v>6236</v>
      </c>
    </row>
    <row r="3545" spans="1:31" x14ac:dyDescent="0.25">
      <c r="A3545" t="s">
        <v>4743</v>
      </c>
      <c r="B3545" s="1">
        <v>46150</v>
      </c>
      <c r="C3545">
        <v>0.97986111111111107</v>
      </c>
      <c r="D3545" t="s">
        <v>121</v>
      </c>
      <c r="E3545" t="s">
        <v>139</v>
      </c>
      <c r="F3545" t="s">
        <v>47</v>
      </c>
      <c r="G3545" t="s">
        <v>38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70</v>
      </c>
      <c r="O3545">
        <v>1</v>
      </c>
      <c r="P3545" t="s">
        <v>28</v>
      </c>
      <c r="Q3545" t="s">
        <v>56</v>
      </c>
      <c r="R3545">
        <v>60</v>
      </c>
      <c r="S3545" t="s">
        <v>30</v>
      </c>
      <c r="T3545" t="s">
        <v>58</v>
      </c>
      <c r="U3545" t="s">
        <v>4743</v>
      </c>
      <c r="V3545">
        <v>23</v>
      </c>
      <c r="W3545">
        <v>5</v>
      </c>
      <c r="X3545">
        <v>2026</v>
      </c>
      <c r="Y3545" t="s">
        <v>6239</v>
      </c>
      <c r="Z3545">
        <v>15</v>
      </c>
      <c r="AA3545" t="s">
        <v>6235</v>
      </c>
      <c r="AB3545">
        <v>629</v>
      </c>
      <c r="AC3545">
        <v>0.13620689655172413</v>
      </c>
      <c r="AD3545" t="s">
        <v>6233</v>
      </c>
      <c r="AE3545" t="s">
        <v>6234</v>
      </c>
    </row>
    <row r="3546" spans="1:31" x14ac:dyDescent="0.25">
      <c r="A3546" t="s">
        <v>4744</v>
      </c>
      <c r="B3546" s="1">
        <v>46062</v>
      </c>
      <c r="C3546">
        <v>0.84027777777777779</v>
      </c>
      <c r="D3546" t="s">
        <v>296</v>
      </c>
      <c r="E3546" t="s">
        <v>100</v>
      </c>
      <c r="F3546" t="s">
        <v>63</v>
      </c>
      <c r="G3546" t="s">
        <v>117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27</v>
      </c>
      <c r="O3546">
        <v>5</v>
      </c>
      <c r="P3546" t="s">
        <v>28</v>
      </c>
      <c r="Q3546" t="s">
        <v>56</v>
      </c>
      <c r="R3546">
        <v>48</v>
      </c>
      <c r="S3546" t="s">
        <v>57</v>
      </c>
      <c r="T3546" t="s">
        <v>41</v>
      </c>
      <c r="U3546" t="s">
        <v>4744</v>
      </c>
      <c r="V3546">
        <v>20</v>
      </c>
      <c r="W3546">
        <v>2</v>
      </c>
      <c r="X3546">
        <v>2026</v>
      </c>
      <c r="Y3546" t="s">
        <v>6239</v>
      </c>
      <c r="Z3546">
        <v>0</v>
      </c>
      <c r="AA3546" t="s">
        <v>6229</v>
      </c>
      <c r="AB3546">
        <v>556</v>
      </c>
      <c r="AC3546">
        <v>0.3</v>
      </c>
      <c r="AD3546" t="s">
        <v>6238</v>
      </c>
      <c r="AE3546" t="s">
        <v>6234</v>
      </c>
    </row>
    <row r="3547" spans="1:31" x14ac:dyDescent="0.25">
      <c r="A3547" t="s">
        <v>4745</v>
      </c>
      <c r="B3547" s="1">
        <v>46154</v>
      </c>
      <c r="C3547">
        <v>0.93819444444444444</v>
      </c>
      <c r="D3547" t="s">
        <v>89</v>
      </c>
      <c r="E3547" t="s">
        <v>100</v>
      </c>
      <c r="F3547" t="s">
        <v>76</v>
      </c>
      <c r="G3547" t="s">
        <v>38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91</v>
      </c>
      <c r="O3547">
        <v>3</v>
      </c>
      <c r="P3547" t="s">
        <v>28</v>
      </c>
      <c r="Q3547" t="s">
        <v>29</v>
      </c>
      <c r="R3547">
        <v>51</v>
      </c>
      <c r="S3547" t="s">
        <v>131</v>
      </c>
      <c r="T3547" t="s">
        <v>58</v>
      </c>
      <c r="U3547" t="s">
        <v>4745</v>
      </c>
      <c r="V3547">
        <v>22</v>
      </c>
      <c r="W3547">
        <v>5</v>
      </c>
      <c r="X3547">
        <v>2026</v>
      </c>
      <c r="Y3547" t="s">
        <v>6239</v>
      </c>
      <c r="Z3547">
        <v>6</v>
      </c>
      <c r="AA3547" t="s">
        <v>6235</v>
      </c>
      <c r="AB3547">
        <v>744</v>
      </c>
      <c r="AC3547">
        <v>0.34642857142857142</v>
      </c>
      <c r="AD3547" t="s">
        <v>6240</v>
      </c>
      <c r="AE3547" t="s">
        <v>6234</v>
      </c>
    </row>
    <row r="3548" spans="1:31" x14ac:dyDescent="0.25">
      <c r="A3548" t="s">
        <v>4746</v>
      </c>
      <c r="B3548" s="1">
        <v>46036</v>
      </c>
      <c r="C3548">
        <v>0.67986111111111114</v>
      </c>
      <c r="D3548" t="s">
        <v>35</v>
      </c>
      <c r="E3548" t="s">
        <v>46</v>
      </c>
      <c r="F3548" t="s">
        <v>76</v>
      </c>
      <c r="G3548" t="s">
        <v>117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49</v>
      </c>
      <c r="O3548">
        <v>4</v>
      </c>
      <c r="P3548" t="s">
        <v>28</v>
      </c>
      <c r="Q3548" t="s">
        <v>29</v>
      </c>
      <c r="R3548">
        <v>23</v>
      </c>
      <c r="S3548" t="s">
        <v>40</v>
      </c>
      <c r="T3548" t="s">
        <v>58</v>
      </c>
      <c r="U3548" t="s">
        <v>4746</v>
      </c>
      <c r="V3548">
        <v>16</v>
      </c>
      <c r="W3548">
        <v>1</v>
      </c>
      <c r="X3548">
        <v>2026</v>
      </c>
      <c r="Y3548" t="s">
        <v>6232</v>
      </c>
      <c r="Z3548">
        <v>19</v>
      </c>
      <c r="AA3548" t="s">
        <v>6235</v>
      </c>
      <c r="AB3548">
        <v>970</v>
      </c>
      <c r="AC3548">
        <v>0.10634920634920635</v>
      </c>
      <c r="AD3548" t="s">
        <v>6230</v>
      </c>
      <c r="AE3548" t="s">
        <v>6241</v>
      </c>
    </row>
    <row r="3549" spans="1:31" x14ac:dyDescent="0.25">
      <c r="A3549" t="s">
        <v>4747</v>
      </c>
      <c r="B3549" s="1">
        <v>46147</v>
      </c>
      <c r="C3549">
        <v>0.76180555555555551</v>
      </c>
      <c r="D3549" t="s">
        <v>99</v>
      </c>
      <c r="E3549" t="s">
        <v>83</v>
      </c>
      <c r="F3549" t="s">
        <v>55</v>
      </c>
      <c r="G3549" t="s">
        <v>104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27</v>
      </c>
      <c r="O3549">
        <v>2</v>
      </c>
      <c r="P3549" t="s">
        <v>28</v>
      </c>
      <c r="Q3549" t="s">
        <v>29</v>
      </c>
      <c r="R3549">
        <v>45</v>
      </c>
      <c r="S3549" t="s">
        <v>131</v>
      </c>
      <c r="T3549" t="s">
        <v>41</v>
      </c>
      <c r="U3549" t="s">
        <v>4747</v>
      </c>
      <c r="V3549">
        <v>18</v>
      </c>
      <c r="W3549">
        <v>5</v>
      </c>
      <c r="X3549">
        <v>2026</v>
      </c>
      <c r="Y3549" t="s">
        <v>6232</v>
      </c>
      <c r="Z3549">
        <v>7</v>
      </c>
      <c r="AA3549" t="s">
        <v>6235</v>
      </c>
      <c r="AB3549">
        <v>1102</v>
      </c>
      <c r="AC3549">
        <v>0.28947368421052633</v>
      </c>
      <c r="AD3549" t="s">
        <v>6233</v>
      </c>
      <c r="AE3549" t="s">
        <v>6231</v>
      </c>
    </row>
    <row r="3550" spans="1:31" x14ac:dyDescent="0.25">
      <c r="A3550" t="s">
        <v>4748</v>
      </c>
      <c r="B3550" s="1">
        <v>46076</v>
      </c>
      <c r="C3550">
        <v>0.46111111111111114</v>
      </c>
      <c r="D3550" t="s">
        <v>130</v>
      </c>
      <c r="E3550" t="s">
        <v>24</v>
      </c>
      <c r="F3550" t="s">
        <v>25</v>
      </c>
      <c r="G3550" t="s">
        <v>104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27</v>
      </c>
      <c r="O3550">
        <v>4</v>
      </c>
      <c r="P3550" t="s">
        <v>28</v>
      </c>
      <c r="Q3550" t="s">
        <v>56</v>
      </c>
      <c r="R3550">
        <v>31</v>
      </c>
      <c r="S3550" t="s">
        <v>57</v>
      </c>
      <c r="T3550" t="s">
        <v>58</v>
      </c>
      <c r="U3550" t="s">
        <v>4748</v>
      </c>
      <c r="V3550">
        <v>11</v>
      </c>
      <c r="W3550">
        <v>2</v>
      </c>
      <c r="X3550">
        <v>2026</v>
      </c>
      <c r="Y3550" t="s">
        <v>6237</v>
      </c>
      <c r="Z3550">
        <v>-5</v>
      </c>
      <c r="AA3550" t="s">
        <v>6229</v>
      </c>
      <c r="AB3550">
        <v>722</v>
      </c>
      <c r="AC3550">
        <v>0.4</v>
      </c>
      <c r="AD3550" t="s">
        <v>6230</v>
      </c>
      <c r="AE3550" t="s">
        <v>6236</v>
      </c>
    </row>
    <row r="3551" spans="1:31" x14ac:dyDescent="0.25">
      <c r="A3551" t="s">
        <v>4749</v>
      </c>
      <c r="B3551" s="1">
        <v>46091</v>
      </c>
      <c r="C3551">
        <v>0.92500000000000004</v>
      </c>
      <c r="D3551" t="s">
        <v>99</v>
      </c>
      <c r="E3551" t="s">
        <v>46</v>
      </c>
      <c r="F3551" t="s">
        <v>63</v>
      </c>
      <c r="G3551" t="s">
        <v>26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27</v>
      </c>
      <c r="O3551">
        <v>4</v>
      </c>
      <c r="P3551" t="s">
        <v>28</v>
      </c>
      <c r="Q3551" t="s">
        <v>56</v>
      </c>
      <c r="R3551">
        <v>59</v>
      </c>
      <c r="S3551" t="s">
        <v>131</v>
      </c>
      <c r="T3551" t="s">
        <v>58</v>
      </c>
      <c r="U3551" t="s">
        <v>4749</v>
      </c>
      <c r="V3551">
        <v>22</v>
      </c>
      <c r="W3551">
        <v>3</v>
      </c>
      <c r="X3551">
        <v>2026</v>
      </c>
      <c r="Y3551" t="s">
        <v>6239</v>
      </c>
      <c r="Z3551">
        <v>6</v>
      </c>
      <c r="AA3551" t="s">
        <v>6235</v>
      </c>
      <c r="AB3551">
        <v>139</v>
      </c>
      <c r="AC3551">
        <v>0.16304347826086957</v>
      </c>
      <c r="AD3551" t="s">
        <v>6230</v>
      </c>
      <c r="AE3551" t="s">
        <v>6234</v>
      </c>
    </row>
    <row r="3552" spans="1:31" x14ac:dyDescent="0.25">
      <c r="A3552" t="s">
        <v>4750</v>
      </c>
      <c r="B3552" s="1">
        <v>46161</v>
      </c>
      <c r="C3552">
        <v>0.6333333333333333</v>
      </c>
      <c r="D3552" t="s">
        <v>62</v>
      </c>
      <c r="E3552" t="s">
        <v>36</v>
      </c>
      <c r="F3552" t="s">
        <v>63</v>
      </c>
      <c r="G3552" t="s">
        <v>117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91</v>
      </c>
      <c r="O3552">
        <v>4</v>
      </c>
      <c r="P3552" t="s">
        <v>28</v>
      </c>
      <c r="Q3552" t="s">
        <v>29</v>
      </c>
      <c r="R3552">
        <v>19</v>
      </c>
      <c r="S3552" t="s">
        <v>131</v>
      </c>
      <c r="T3552" t="s">
        <v>58</v>
      </c>
      <c r="U3552" t="s">
        <v>4750</v>
      </c>
      <c r="V3552">
        <v>15</v>
      </c>
      <c r="W3552">
        <v>5</v>
      </c>
      <c r="X3552">
        <v>2026</v>
      </c>
      <c r="Y3552" t="s">
        <v>6232</v>
      </c>
      <c r="Z3552">
        <v>-4</v>
      </c>
      <c r="AA3552" t="s">
        <v>6229</v>
      </c>
      <c r="AB3552">
        <v>1065</v>
      </c>
      <c r="AC3552">
        <v>0.40357142857142858</v>
      </c>
      <c r="AD3552" t="s">
        <v>6230</v>
      </c>
      <c r="AE3552" t="s">
        <v>6241</v>
      </c>
    </row>
    <row r="3553" spans="1:31" x14ac:dyDescent="0.25">
      <c r="A3553" t="s">
        <v>4751</v>
      </c>
      <c r="B3553" s="1">
        <v>46188</v>
      </c>
      <c r="C3553">
        <v>0.74652777777777779</v>
      </c>
      <c r="D3553" t="s">
        <v>45</v>
      </c>
      <c r="E3553" t="s">
        <v>135</v>
      </c>
      <c r="F3553" t="s">
        <v>84</v>
      </c>
      <c r="G3553" t="s">
        <v>48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49</v>
      </c>
      <c r="O3553">
        <v>5</v>
      </c>
      <c r="P3553" t="s">
        <v>28</v>
      </c>
      <c r="Q3553" t="s">
        <v>56</v>
      </c>
      <c r="R3553">
        <v>26</v>
      </c>
      <c r="S3553" t="s">
        <v>57</v>
      </c>
      <c r="T3553" t="s">
        <v>58</v>
      </c>
      <c r="U3553" t="s">
        <v>4751</v>
      </c>
      <c r="V3553">
        <v>17</v>
      </c>
      <c r="W3553">
        <v>6</v>
      </c>
      <c r="X3553">
        <v>2026</v>
      </c>
      <c r="Y3553" t="s">
        <v>6232</v>
      </c>
      <c r="Z3553">
        <v>16</v>
      </c>
      <c r="AA3553" t="s">
        <v>6235</v>
      </c>
      <c r="AB3553">
        <v>878</v>
      </c>
      <c r="AC3553">
        <v>6.2162162162162159E-2</v>
      </c>
      <c r="AD3553" t="s">
        <v>6238</v>
      </c>
      <c r="AE3553" t="s">
        <v>6236</v>
      </c>
    </row>
    <row r="3554" spans="1:31" x14ac:dyDescent="0.25">
      <c r="A3554" t="s">
        <v>4752</v>
      </c>
      <c r="B3554" s="1">
        <v>46153</v>
      </c>
      <c r="C3554">
        <v>0.41458333333333336</v>
      </c>
      <c r="D3554" t="s">
        <v>145</v>
      </c>
      <c r="E3554" t="s">
        <v>46</v>
      </c>
      <c r="F3554" t="s">
        <v>84</v>
      </c>
      <c r="G3554" t="s">
        <v>48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70</v>
      </c>
      <c r="O3554">
        <v>4</v>
      </c>
      <c r="P3554" t="s">
        <v>28</v>
      </c>
      <c r="Q3554" t="s">
        <v>56</v>
      </c>
      <c r="R3554">
        <v>26</v>
      </c>
      <c r="S3554" t="s">
        <v>57</v>
      </c>
      <c r="T3554" t="s">
        <v>31</v>
      </c>
      <c r="U3554" t="s">
        <v>4752</v>
      </c>
      <c r="V3554">
        <v>9</v>
      </c>
      <c r="W3554">
        <v>5</v>
      </c>
      <c r="X3554">
        <v>2026</v>
      </c>
      <c r="Y3554" t="s">
        <v>6228</v>
      </c>
      <c r="Z3554">
        <v>5</v>
      </c>
      <c r="AA3554" t="s">
        <v>6235</v>
      </c>
      <c r="AB3554">
        <v>885</v>
      </c>
      <c r="AC3554">
        <v>0.22857142857142859</v>
      </c>
      <c r="AD3554" t="s">
        <v>6230</v>
      </c>
      <c r="AE3554" t="s">
        <v>6236</v>
      </c>
    </row>
    <row r="3555" spans="1:31" x14ac:dyDescent="0.25">
      <c r="A3555" t="s">
        <v>4753</v>
      </c>
      <c r="B3555" s="1">
        <v>46079</v>
      </c>
      <c r="C3555">
        <v>0.64097222222222228</v>
      </c>
      <c r="D3555" t="s">
        <v>53</v>
      </c>
      <c r="E3555" t="s">
        <v>36</v>
      </c>
      <c r="F3555" t="s">
        <v>76</v>
      </c>
      <c r="G3555" t="s">
        <v>104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39</v>
      </c>
      <c r="O3555">
        <v>4</v>
      </c>
      <c r="P3555" t="s">
        <v>28</v>
      </c>
      <c r="Q3555" t="s">
        <v>29</v>
      </c>
      <c r="R3555">
        <v>26</v>
      </c>
      <c r="S3555" t="s">
        <v>71</v>
      </c>
      <c r="T3555" t="s">
        <v>58</v>
      </c>
      <c r="U3555" t="s">
        <v>4753</v>
      </c>
      <c r="V3555">
        <v>15</v>
      </c>
      <c r="W3555">
        <v>2</v>
      </c>
      <c r="X3555">
        <v>2026</v>
      </c>
      <c r="Y3555" t="s">
        <v>6232</v>
      </c>
      <c r="Z3555">
        <v>5</v>
      </c>
      <c r="AA3555" t="s">
        <v>6235</v>
      </c>
      <c r="AB3555">
        <v>552</v>
      </c>
      <c r="AC3555">
        <v>0.32222222222222219</v>
      </c>
      <c r="AD3555" t="s">
        <v>6230</v>
      </c>
      <c r="AE3555" t="s">
        <v>6236</v>
      </c>
    </row>
    <row r="3556" spans="1:31" x14ac:dyDescent="0.25">
      <c r="A3556" t="s">
        <v>4754</v>
      </c>
      <c r="B3556" s="1">
        <v>46038</v>
      </c>
      <c r="C3556">
        <v>0.52152777777777781</v>
      </c>
      <c r="D3556" t="s">
        <v>121</v>
      </c>
      <c r="E3556" t="s">
        <v>100</v>
      </c>
      <c r="F3556" t="s">
        <v>55</v>
      </c>
      <c r="G3556" t="s">
        <v>48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91</v>
      </c>
      <c r="O3556">
        <v>3</v>
      </c>
      <c r="P3556" t="s">
        <v>28</v>
      </c>
      <c r="Q3556" t="s">
        <v>29</v>
      </c>
      <c r="R3556">
        <v>31</v>
      </c>
      <c r="S3556" t="s">
        <v>30</v>
      </c>
      <c r="T3556" t="s">
        <v>85</v>
      </c>
      <c r="U3556" t="s">
        <v>4754</v>
      </c>
      <c r="V3556">
        <v>12</v>
      </c>
      <c r="W3556">
        <v>1</v>
      </c>
      <c r="X3556">
        <v>2026</v>
      </c>
      <c r="Y3556" t="s">
        <v>6237</v>
      </c>
      <c r="Z3556">
        <v>19</v>
      </c>
      <c r="AA3556" t="s">
        <v>6235</v>
      </c>
      <c r="AB3556">
        <v>1065</v>
      </c>
      <c r="AC3556">
        <v>0.16415094339622641</v>
      </c>
      <c r="AD3556" t="s">
        <v>6240</v>
      </c>
      <c r="AE3556" t="s">
        <v>6236</v>
      </c>
    </row>
    <row r="3557" spans="1:31" x14ac:dyDescent="0.25">
      <c r="A3557" t="s">
        <v>4755</v>
      </c>
      <c r="B3557" s="1">
        <v>46036</v>
      </c>
      <c r="C3557">
        <v>0.97291666666666665</v>
      </c>
      <c r="D3557" t="s">
        <v>200</v>
      </c>
      <c r="E3557" t="s">
        <v>83</v>
      </c>
      <c r="F3557" t="s">
        <v>47</v>
      </c>
      <c r="G3557" t="s">
        <v>117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91</v>
      </c>
      <c r="O3557">
        <v>4</v>
      </c>
      <c r="P3557" t="s">
        <v>28</v>
      </c>
      <c r="Q3557" t="s">
        <v>29</v>
      </c>
      <c r="R3557">
        <v>60</v>
      </c>
      <c r="S3557" t="s">
        <v>40</v>
      </c>
      <c r="T3557" t="s">
        <v>58</v>
      </c>
      <c r="U3557" t="s">
        <v>4755</v>
      </c>
      <c r="V3557">
        <v>23</v>
      </c>
      <c r="W3557">
        <v>1</v>
      </c>
      <c r="X3557">
        <v>2026</v>
      </c>
      <c r="Y3557" t="s">
        <v>6239</v>
      </c>
      <c r="Z3557">
        <v>15</v>
      </c>
      <c r="AA3557" t="s">
        <v>6235</v>
      </c>
      <c r="AB3557">
        <v>1147</v>
      </c>
      <c r="AC3557">
        <v>0.22592592592592592</v>
      </c>
      <c r="AD3557" t="s">
        <v>6230</v>
      </c>
      <c r="AE3557" t="s">
        <v>6234</v>
      </c>
    </row>
    <row r="3558" spans="1:31" x14ac:dyDescent="0.25">
      <c r="A3558" t="s">
        <v>4756</v>
      </c>
      <c r="B3558" s="1">
        <v>46074</v>
      </c>
      <c r="C3558">
        <v>0.62986111111111109</v>
      </c>
      <c r="D3558" t="s">
        <v>68</v>
      </c>
      <c r="E3558" t="s">
        <v>24</v>
      </c>
      <c r="F3558" t="s">
        <v>84</v>
      </c>
      <c r="G3558" t="s">
        <v>117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49</v>
      </c>
      <c r="O3558">
        <v>4</v>
      </c>
      <c r="P3558" t="s">
        <v>28</v>
      </c>
      <c r="Q3558" t="s">
        <v>56</v>
      </c>
      <c r="R3558">
        <v>23</v>
      </c>
      <c r="S3558" t="s">
        <v>64</v>
      </c>
      <c r="T3558" t="s">
        <v>58</v>
      </c>
      <c r="U3558" t="s">
        <v>4756</v>
      </c>
      <c r="V3558">
        <v>15</v>
      </c>
      <c r="W3558">
        <v>2</v>
      </c>
      <c r="X3558">
        <v>2026</v>
      </c>
      <c r="Y3558" t="s">
        <v>6232</v>
      </c>
      <c r="Z3558">
        <v>-5</v>
      </c>
      <c r="AA3558" t="s">
        <v>6229</v>
      </c>
      <c r="AB3558">
        <v>182</v>
      </c>
      <c r="AC3558">
        <v>0.26785714285714285</v>
      </c>
      <c r="AD3558" t="s">
        <v>6230</v>
      </c>
      <c r="AE3558" t="s">
        <v>6241</v>
      </c>
    </row>
    <row r="3559" spans="1:31" x14ac:dyDescent="0.25">
      <c r="A3559" t="s">
        <v>4757</v>
      </c>
      <c r="B3559" s="1">
        <v>46060</v>
      </c>
      <c r="C3559">
        <v>0.43611111111111112</v>
      </c>
      <c r="D3559" t="s">
        <v>68</v>
      </c>
      <c r="E3559" t="s">
        <v>83</v>
      </c>
      <c r="F3559" t="s">
        <v>63</v>
      </c>
      <c r="G3559" t="s">
        <v>48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91</v>
      </c>
      <c r="O3559">
        <v>1</v>
      </c>
      <c r="P3559" t="s">
        <v>28</v>
      </c>
      <c r="Q3559" t="s">
        <v>56</v>
      </c>
      <c r="R3559">
        <v>57</v>
      </c>
      <c r="S3559" t="s">
        <v>64</v>
      </c>
      <c r="T3559" t="s">
        <v>31</v>
      </c>
      <c r="U3559" t="s">
        <v>4757</v>
      </c>
      <c r="V3559">
        <v>10</v>
      </c>
      <c r="W3559">
        <v>2</v>
      </c>
      <c r="X3559">
        <v>2026</v>
      </c>
      <c r="Y3559" t="s">
        <v>6237</v>
      </c>
      <c r="Z3559">
        <v>-2</v>
      </c>
      <c r="AA3559" t="s">
        <v>6229</v>
      </c>
      <c r="AB3559">
        <v>1075</v>
      </c>
      <c r="AC3559">
        <v>0.29249999999999998</v>
      </c>
      <c r="AD3559" t="s">
        <v>6233</v>
      </c>
      <c r="AE3559" t="s">
        <v>6234</v>
      </c>
    </row>
    <row r="3560" spans="1:31" x14ac:dyDescent="0.25">
      <c r="A3560" t="s">
        <v>4758</v>
      </c>
      <c r="B3560" s="1">
        <v>46075</v>
      </c>
      <c r="C3560">
        <v>0.60833333333333328</v>
      </c>
      <c r="D3560" t="s">
        <v>23</v>
      </c>
      <c r="E3560" t="s">
        <v>36</v>
      </c>
      <c r="F3560" t="s">
        <v>84</v>
      </c>
      <c r="G3560" t="s">
        <v>117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39</v>
      </c>
      <c r="O3560">
        <v>3</v>
      </c>
      <c r="P3560" t="s">
        <v>28</v>
      </c>
      <c r="Q3560" t="s">
        <v>29</v>
      </c>
      <c r="R3560">
        <v>49</v>
      </c>
      <c r="S3560" t="s">
        <v>170</v>
      </c>
      <c r="T3560" t="s">
        <v>85</v>
      </c>
      <c r="U3560" t="s">
        <v>4758</v>
      </c>
      <c r="V3560">
        <v>14</v>
      </c>
      <c r="W3560">
        <v>2</v>
      </c>
      <c r="X3560">
        <v>2026</v>
      </c>
      <c r="Y3560" t="s">
        <v>6237</v>
      </c>
      <c r="Z3560">
        <v>2</v>
      </c>
      <c r="AA3560" t="s">
        <v>6235</v>
      </c>
      <c r="AB3560">
        <v>1066</v>
      </c>
      <c r="AC3560">
        <v>7.4999999999999997E-2</v>
      </c>
      <c r="AD3560" t="s">
        <v>6240</v>
      </c>
      <c r="AE3560" t="s">
        <v>6234</v>
      </c>
    </row>
    <row r="3561" spans="1:31" x14ac:dyDescent="0.25">
      <c r="A3561" t="s">
        <v>4760</v>
      </c>
      <c r="B3561" s="1">
        <v>46130</v>
      </c>
      <c r="C3561">
        <v>0.84444444444444444</v>
      </c>
      <c r="D3561" t="s">
        <v>200</v>
      </c>
      <c r="E3561" t="s">
        <v>159</v>
      </c>
      <c r="F3561" t="s">
        <v>63</v>
      </c>
      <c r="G3561" t="s">
        <v>104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27</v>
      </c>
      <c r="O3561">
        <v>4</v>
      </c>
      <c r="P3561" t="s">
        <v>146</v>
      </c>
      <c r="Q3561" t="s">
        <v>56</v>
      </c>
      <c r="R3561">
        <v>39</v>
      </c>
      <c r="S3561" t="s">
        <v>64</v>
      </c>
      <c r="T3561" t="s">
        <v>41</v>
      </c>
      <c r="U3561" t="s">
        <v>4760</v>
      </c>
      <c r="V3561">
        <v>20</v>
      </c>
      <c r="W3561">
        <v>4</v>
      </c>
      <c r="X3561">
        <v>2026</v>
      </c>
      <c r="Y3561" t="s">
        <v>6239</v>
      </c>
      <c r="Z3561">
        <v>15</v>
      </c>
      <c r="AA3561" t="s">
        <v>6235</v>
      </c>
      <c r="AB3561">
        <v>876</v>
      </c>
      <c r="AC3561">
        <v>0.152</v>
      </c>
      <c r="AD3561" t="s">
        <v>6230</v>
      </c>
      <c r="AE3561" t="s">
        <v>6231</v>
      </c>
    </row>
    <row r="3562" spans="1:31" x14ac:dyDescent="0.25">
      <c r="A3562" t="s">
        <v>4761</v>
      </c>
      <c r="B3562" s="1">
        <v>46118</v>
      </c>
      <c r="C3562">
        <v>0.52638888888888891</v>
      </c>
      <c r="D3562" t="s">
        <v>296</v>
      </c>
      <c r="E3562" t="s">
        <v>90</v>
      </c>
      <c r="F3562" t="s">
        <v>84</v>
      </c>
      <c r="G3562" t="s">
        <v>96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91</v>
      </c>
      <c r="O3562">
        <v>2</v>
      </c>
      <c r="P3562" t="s">
        <v>146</v>
      </c>
      <c r="Q3562" t="s">
        <v>56</v>
      </c>
      <c r="R3562">
        <v>29</v>
      </c>
      <c r="S3562" t="s">
        <v>57</v>
      </c>
      <c r="T3562" t="s">
        <v>85</v>
      </c>
      <c r="U3562" t="s">
        <v>4761</v>
      </c>
      <c r="V3562">
        <v>12</v>
      </c>
      <c r="W3562">
        <v>4</v>
      </c>
      <c r="X3562">
        <v>2026</v>
      </c>
      <c r="Y3562" t="s">
        <v>6237</v>
      </c>
      <c r="Z3562">
        <v>2</v>
      </c>
      <c r="AA3562" t="s">
        <v>6235</v>
      </c>
      <c r="AB3562">
        <v>284</v>
      </c>
      <c r="AC3562">
        <v>0.26486486486486488</v>
      </c>
      <c r="AD3562" t="s">
        <v>6233</v>
      </c>
      <c r="AE3562" t="s">
        <v>6236</v>
      </c>
    </row>
    <row r="3563" spans="1:31" x14ac:dyDescent="0.25">
      <c r="A3563" t="s">
        <v>4762</v>
      </c>
      <c r="B3563" s="1">
        <v>46036</v>
      </c>
      <c r="C3563">
        <v>0.43194444444444446</v>
      </c>
      <c r="D3563" t="s">
        <v>45</v>
      </c>
      <c r="E3563" t="s">
        <v>83</v>
      </c>
      <c r="F3563" t="s">
        <v>47</v>
      </c>
      <c r="G3563" t="s">
        <v>96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49</v>
      </c>
      <c r="O3563">
        <v>1</v>
      </c>
      <c r="P3563" t="s">
        <v>28</v>
      </c>
      <c r="Q3563" t="s">
        <v>56</v>
      </c>
      <c r="R3563">
        <v>46</v>
      </c>
      <c r="S3563" t="s">
        <v>40</v>
      </c>
      <c r="T3563" t="s">
        <v>31</v>
      </c>
      <c r="U3563" t="s">
        <v>4762</v>
      </c>
      <c r="V3563">
        <v>10</v>
      </c>
      <c r="W3563">
        <v>1</v>
      </c>
      <c r="X3563">
        <v>2026</v>
      </c>
      <c r="Y3563" t="s">
        <v>6237</v>
      </c>
      <c r="Z3563">
        <v>14</v>
      </c>
      <c r="AA3563" t="s">
        <v>6235</v>
      </c>
      <c r="AB3563">
        <v>565</v>
      </c>
      <c r="AC3563">
        <v>0.27600000000000002</v>
      </c>
      <c r="AD3563" t="s">
        <v>6233</v>
      </c>
      <c r="AE3563" t="s">
        <v>6234</v>
      </c>
    </row>
    <row r="3564" spans="1:31" x14ac:dyDescent="0.25">
      <c r="A3564" t="s">
        <v>4763</v>
      </c>
      <c r="B3564" s="1">
        <v>46048</v>
      </c>
      <c r="C3564">
        <v>0.88680555555555551</v>
      </c>
      <c r="D3564" t="s">
        <v>75</v>
      </c>
      <c r="E3564" t="s">
        <v>135</v>
      </c>
      <c r="F3564" t="s">
        <v>25</v>
      </c>
      <c r="G3564" t="s">
        <v>48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27</v>
      </c>
      <c r="O3564">
        <v>1</v>
      </c>
      <c r="P3564" t="s">
        <v>28</v>
      </c>
      <c r="Q3564" t="s">
        <v>29</v>
      </c>
      <c r="R3564">
        <v>30</v>
      </c>
      <c r="S3564" t="s">
        <v>57</v>
      </c>
      <c r="T3564" t="s">
        <v>41</v>
      </c>
      <c r="U3564" t="s">
        <v>4763</v>
      </c>
      <c r="V3564">
        <v>21</v>
      </c>
      <c r="W3564">
        <v>1</v>
      </c>
      <c r="X3564">
        <v>2026</v>
      </c>
      <c r="Y3564" t="s">
        <v>6239</v>
      </c>
      <c r="Z3564">
        <v>-5</v>
      </c>
      <c r="AA3564" t="s">
        <v>6229</v>
      </c>
      <c r="AB3564">
        <v>616</v>
      </c>
      <c r="AC3564">
        <v>0.24374999999999999</v>
      </c>
      <c r="AD3564" t="s">
        <v>6233</v>
      </c>
      <c r="AE3564" t="s">
        <v>6236</v>
      </c>
    </row>
    <row r="3565" spans="1:31" x14ac:dyDescent="0.25">
      <c r="A3565" t="s">
        <v>4764</v>
      </c>
      <c r="B3565" s="1">
        <v>46199</v>
      </c>
      <c r="C3565">
        <v>0.35902777777777778</v>
      </c>
      <c r="D3565" t="s">
        <v>68</v>
      </c>
      <c r="E3565" t="s">
        <v>159</v>
      </c>
      <c r="F3565" t="s">
        <v>25</v>
      </c>
      <c r="G3565" t="s">
        <v>48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39</v>
      </c>
      <c r="O3565">
        <v>3</v>
      </c>
      <c r="P3565" t="s">
        <v>146</v>
      </c>
      <c r="Q3565" t="s">
        <v>29</v>
      </c>
      <c r="R3565">
        <v>46</v>
      </c>
      <c r="S3565" t="s">
        <v>30</v>
      </c>
      <c r="T3565" t="s">
        <v>31</v>
      </c>
      <c r="U3565" t="s">
        <v>4764</v>
      </c>
      <c r="V3565">
        <v>8</v>
      </c>
      <c r="W3565">
        <v>6</v>
      </c>
      <c r="X3565">
        <v>2026</v>
      </c>
      <c r="Y3565" t="s">
        <v>6228</v>
      </c>
      <c r="Z3565">
        <v>0</v>
      </c>
      <c r="AA3565" t="s">
        <v>6229</v>
      </c>
      <c r="AB3565">
        <v>378</v>
      </c>
      <c r="AC3565">
        <v>4.3333333333333335E-2</v>
      </c>
      <c r="AD3565" t="s">
        <v>6240</v>
      </c>
      <c r="AE3565" t="s">
        <v>6234</v>
      </c>
    </row>
    <row r="3566" spans="1:31" x14ac:dyDescent="0.25">
      <c r="A3566" t="s">
        <v>4766</v>
      </c>
      <c r="B3566" s="1">
        <v>46059</v>
      </c>
      <c r="C3566">
        <v>0.51597222222222228</v>
      </c>
      <c r="D3566" t="s">
        <v>53</v>
      </c>
      <c r="E3566" t="s">
        <v>54</v>
      </c>
      <c r="F3566" t="s">
        <v>95</v>
      </c>
      <c r="G3566" t="s">
        <v>96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70</v>
      </c>
      <c r="O3566">
        <v>4</v>
      </c>
      <c r="P3566" t="s">
        <v>28</v>
      </c>
      <c r="Q3566" t="s">
        <v>29</v>
      </c>
      <c r="R3566">
        <v>55</v>
      </c>
      <c r="S3566" t="s">
        <v>30</v>
      </c>
      <c r="T3566" t="s">
        <v>85</v>
      </c>
      <c r="U3566" t="s">
        <v>4766</v>
      </c>
      <c r="V3566">
        <v>12</v>
      </c>
      <c r="W3566">
        <v>2</v>
      </c>
      <c r="X3566">
        <v>2026</v>
      </c>
      <c r="Y3566" t="s">
        <v>6237</v>
      </c>
      <c r="Z3566">
        <v>-2</v>
      </c>
      <c r="AA3566" t="s">
        <v>6229</v>
      </c>
      <c r="AB3566">
        <v>302</v>
      </c>
      <c r="AC3566">
        <v>0.22121212121212119</v>
      </c>
      <c r="AD3566" t="s">
        <v>6230</v>
      </c>
      <c r="AE3566" t="s">
        <v>6234</v>
      </c>
    </row>
    <row r="3567" spans="1:31" x14ac:dyDescent="0.25">
      <c r="A3567" t="s">
        <v>4767</v>
      </c>
      <c r="B3567" s="1">
        <v>46050</v>
      </c>
      <c r="C3567">
        <v>0.68680555555555556</v>
      </c>
      <c r="D3567" t="s">
        <v>296</v>
      </c>
      <c r="E3567" t="s">
        <v>54</v>
      </c>
      <c r="F3567" t="s">
        <v>55</v>
      </c>
      <c r="G3567" t="s">
        <v>96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91</v>
      </c>
      <c r="O3567">
        <v>2</v>
      </c>
      <c r="P3567" t="s">
        <v>28</v>
      </c>
      <c r="Q3567" t="s">
        <v>56</v>
      </c>
      <c r="R3567">
        <v>22</v>
      </c>
      <c r="S3567" t="s">
        <v>40</v>
      </c>
      <c r="T3567" t="s">
        <v>58</v>
      </c>
      <c r="U3567" t="s">
        <v>4767</v>
      </c>
      <c r="V3567">
        <v>16</v>
      </c>
      <c r="W3567">
        <v>1</v>
      </c>
      <c r="X3567">
        <v>2026</v>
      </c>
      <c r="Y3567" t="s">
        <v>6232</v>
      </c>
      <c r="Z3567">
        <v>4</v>
      </c>
      <c r="AA3567" t="s">
        <v>6235</v>
      </c>
      <c r="AB3567">
        <v>1195</v>
      </c>
      <c r="AC3567">
        <v>0.11499999999999999</v>
      </c>
      <c r="AD3567" t="s">
        <v>6233</v>
      </c>
      <c r="AE3567" t="s">
        <v>6241</v>
      </c>
    </row>
    <row r="3568" spans="1:31" x14ac:dyDescent="0.25">
      <c r="A3568" t="s">
        <v>4768</v>
      </c>
      <c r="B3568" s="1">
        <v>46042</v>
      </c>
      <c r="C3568">
        <v>0.40694444444444444</v>
      </c>
      <c r="D3568" t="s">
        <v>35</v>
      </c>
      <c r="E3568" t="s">
        <v>24</v>
      </c>
      <c r="F3568" t="s">
        <v>37</v>
      </c>
      <c r="G3568" t="s">
        <v>96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70</v>
      </c>
      <c r="O3568">
        <v>4</v>
      </c>
      <c r="P3568" t="s">
        <v>28</v>
      </c>
      <c r="Q3568" t="s">
        <v>56</v>
      </c>
      <c r="R3568">
        <v>33</v>
      </c>
      <c r="S3568" t="s">
        <v>131</v>
      </c>
      <c r="T3568" t="s">
        <v>31</v>
      </c>
      <c r="U3568" t="s">
        <v>4768</v>
      </c>
      <c r="V3568">
        <v>9</v>
      </c>
      <c r="W3568">
        <v>1</v>
      </c>
      <c r="X3568">
        <v>2026</v>
      </c>
      <c r="Y3568" t="s">
        <v>6228</v>
      </c>
      <c r="Z3568">
        <v>16</v>
      </c>
      <c r="AA3568" t="s">
        <v>6235</v>
      </c>
      <c r="AB3568">
        <v>454</v>
      </c>
      <c r="AC3568">
        <v>0.14074074074074072</v>
      </c>
      <c r="AD3568" t="s">
        <v>6230</v>
      </c>
      <c r="AE3568" t="s">
        <v>6236</v>
      </c>
    </row>
    <row r="3569" spans="1:31" x14ac:dyDescent="0.25">
      <c r="A3569" t="s">
        <v>4769</v>
      </c>
      <c r="B3569" s="1">
        <v>46199</v>
      </c>
      <c r="C3569">
        <v>0.92291666666666672</v>
      </c>
      <c r="D3569" t="s">
        <v>130</v>
      </c>
      <c r="E3569" t="s">
        <v>100</v>
      </c>
      <c r="F3569" t="s">
        <v>69</v>
      </c>
      <c r="G3569" t="s">
        <v>38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39</v>
      </c>
      <c r="O3569">
        <v>4</v>
      </c>
      <c r="P3569" t="s">
        <v>28</v>
      </c>
      <c r="Q3569" t="s">
        <v>29</v>
      </c>
      <c r="R3569">
        <v>40</v>
      </c>
      <c r="S3569" t="s">
        <v>30</v>
      </c>
      <c r="T3569" t="s">
        <v>58</v>
      </c>
      <c r="U3569" t="s">
        <v>4769</v>
      </c>
      <c r="V3569">
        <v>22</v>
      </c>
      <c r="W3569">
        <v>6</v>
      </c>
      <c r="X3569">
        <v>2026</v>
      </c>
      <c r="Y3569" t="s">
        <v>6239</v>
      </c>
      <c r="Z3569">
        <v>18</v>
      </c>
      <c r="AA3569" t="s">
        <v>6235</v>
      </c>
      <c r="AB3569">
        <v>650</v>
      </c>
      <c r="AC3569">
        <v>0.18260869565217391</v>
      </c>
      <c r="AD3569" t="s">
        <v>6230</v>
      </c>
      <c r="AE3569" t="s">
        <v>6231</v>
      </c>
    </row>
    <row r="3570" spans="1:31" x14ac:dyDescent="0.25">
      <c r="A3570" t="s">
        <v>4770</v>
      </c>
      <c r="B3570" s="1">
        <v>46065</v>
      </c>
      <c r="C3570">
        <v>0.40208333333333335</v>
      </c>
      <c r="D3570" t="s">
        <v>200</v>
      </c>
      <c r="E3570" t="s">
        <v>90</v>
      </c>
      <c r="F3570" t="s">
        <v>166</v>
      </c>
      <c r="G3570" t="s">
        <v>96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70</v>
      </c>
      <c r="O3570">
        <v>4</v>
      </c>
      <c r="P3570" t="s">
        <v>146</v>
      </c>
      <c r="Q3570" t="s">
        <v>56</v>
      </c>
      <c r="R3570">
        <v>22</v>
      </c>
      <c r="S3570" t="s">
        <v>71</v>
      </c>
      <c r="T3570" t="s">
        <v>31</v>
      </c>
      <c r="U3570" t="s">
        <v>4770</v>
      </c>
      <c r="V3570">
        <v>9</v>
      </c>
      <c r="W3570">
        <v>2</v>
      </c>
      <c r="X3570">
        <v>2026</v>
      </c>
      <c r="Y3570" t="s">
        <v>6228</v>
      </c>
      <c r="Z3570">
        <v>17</v>
      </c>
      <c r="AA3570" t="s">
        <v>6235</v>
      </c>
      <c r="AB3570">
        <v>531</v>
      </c>
      <c r="AC3570">
        <v>8.2051282051282051E-2</v>
      </c>
      <c r="AD3570" t="s">
        <v>6230</v>
      </c>
      <c r="AE3570" t="s">
        <v>6241</v>
      </c>
    </row>
    <row r="3571" spans="1:31" x14ac:dyDescent="0.25">
      <c r="A3571" t="s">
        <v>4771</v>
      </c>
      <c r="B3571" s="1">
        <v>46192</v>
      </c>
      <c r="C3571">
        <v>0.35972222222222222</v>
      </c>
      <c r="D3571" t="s">
        <v>53</v>
      </c>
      <c r="E3571" t="s">
        <v>159</v>
      </c>
      <c r="F3571" t="s">
        <v>69</v>
      </c>
      <c r="G3571" t="s">
        <v>38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27</v>
      </c>
      <c r="O3571">
        <v>4</v>
      </c>
      <c r="P3571" t="s">
        <v>28</v>
      </c>
      <c r="Q3571" t="s">
        <v>29</v>
      </c>
      <c r="R3571">
        <v>36</v>
      </c>
      <c r="S3571" t="s">
        <v>30</v>
      </c>
      <c r="T3571" t="s">
        <v>31</v>
      </c>
      <c r="U3571" t="s">
        <v>4771</v>
      </c>
      <c r="V3571">
        <v>8</v>
      </c>
      <c r="W3571">
        <v>6</v>
      </c>
      <c r="X3571">
        <v>2026</v>
      </c>
      <c r="Y3571" t="s">
        <v>6228</v>
      </c>
      <c r="Z3571">
        <v>-5</v>
      </c>
      <c r="AA3571" t="s">
        <v>6229</v>
      </c>
      <c r="AB3571">
        <v>638</v>
      </c>
      <c r="AC3571">
        <v>0.27894736842105261</v>
      </c>
      <c r="AD3571" t="s">
        <v>6230</v>
      </c>
      <c r="AE3571" t="s">
        <v>6231</v>
      </c>
    </row>
    <row r="3572" spans="1:31" x14ac:dyDescent="0.25">
      <c r="A3572" t="s">
        <v>4772</v>
      </c>
      <c r="B3572" s="1">
        <v>46097</v>
      </c>
      <c r="C3572">
        <v>0.34513888888888888</v>
      </c>
      <c r="D3572" t="s">
        <v>121</v>
      </c>
      <c r="E3572" t="s">
        <v>139</v>
      </c>
      <c r="F3572" t="s">
        <v>47</v>
      </c>
      <c r="G3572" t="s">
        <v>38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70</v>
      </c>
      <c r="O3572">
        <v>1</v>
      </c>
      <c r="P3572" t="s">
        <v>28</v>
      </c>
      <c r="Q3572" t="s">
        <v>29</v>
      </c>
      <c r="R3572">
        <v>26</v>
      </c>
      <c r="S3572" t="s">
        <v>57</v>
      </c>
      <c r="T3572" t="s">
        <v>31</v>
      </c>
      <c r="U3572" t="s">
        <v>4772</v>
      </c>
      <c r="V3572">
        <v>8</v>
      </c>
      <c r="W3572">
        <v>3</v>
      </c>
      <c r="X3572">
        <v>2026</v>
      </c>
      <c r="Y3572" t="s">
        <v>6228</v>
      </c>
      <c r="Z3572">
        <v>20</v>
      </c>
      <c r="AA3572" t="s">
        <v>6235</v>
      </c>
      <c r="AB3572">
        <v>927</v>
      </c>
      <c r="AC3572">
        <v>0.24883720930232556</v>
      </c>
      <c r="AD3572" t="s">
        <v>6233</v>
      </c>
      <c r="AE3572" t="s">
        <v>6236</v>
      </c>
    </row>
    <row r="3573" spans="1:31" x14ac:dyDescent="0.25">
      <c r="A3573" t="s">
        <v>4773</v>
      </c>
      <c r="B3573" s="1">
        <v>46113</v>
      </c>
      <c r="C3573">
        <v>0.36944444444444446</v>
      </c>
      <c r="D3573" t="s">
        <v>121</v>
      </c>
      <c r="E3573" t="s">
        <v>135</v>
      </c>
      <c r="F3573" t="s">
        <v>37</v>
      </c>
      <c r="G3573" t="s">
        <v>26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91</v>
      </c>
      <c r="O3573">
        <v>3</v>
      </c>
      <c r="P3573" t="s">
        <v>28</v>
      </c>
      <c r="Q3573" t="s">
        <v>29</v>
      </c>
      <c r="R3573">
        <v>43</v>
      </c>
      <c r="S3573" t="s">
        <v>40</v>
      </c>
      <c r="T3573" t="s">
        <v>31</v>
      </c>
      <c r="U3573" t="s">
        <v>4773</v>
      </c>
      <c r="V3573">
        <v>8</v>
      </c>
      <c r="W3573">
        <v>4</v>
      </c>
      <c r="X3573">
        <v>2026</v>
      </c>
      <c r="Y3573" t="s">
        <v>6228</v>
      </c>
      <c r="Z3573">
        <v>-5</v>
      </c>
      <c r="AA3573" t="s">
        <v>6229</v>
      </c>
      <c r="AB3573">
        <v>156</v>
      </c>
      <c r="AC3573">
        <v>0.32727272727272727</v>
      </c>
      <c r="AD3573" t="s">
        <v>6240</v>
      </c>
      <c r="AE3573" t="s">
        <v>6231</v>
      </c>
    </row>
    <row r="3574" spans="1:31" x14ac:dyDescent="0.25">
      <c r="A3574" t="s">
        <v>4774</v>
      </c>
      <c r="B3574" s="1">
        <v>46184</v>
      </c>
      <c r="C3574">
        <v>0.61458333333333337</v>
      </c>
      <c r="D3574" t="s">
        <v>89</v>
      </c>
      <c r="E3574" t="s">
        <v>90</v>
      </c>
      <c r="F3574" t="s">
        <v>55</v>
      </c>
      <c r="G3574" t="s">
        <v>26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39</v>
      </c>
      <c r="O3574">
        <v>5</v>
      </c>
      <c r="P3574" t="s">
        <v>28</v>
      </c>
      <c r="Q3574" t="s">
        <v>56</v>
      </c>
      <c r="R3574">
        <v>42</v>
      </c>
      <c r="S3574" t="s">
        <v>71</v>
      </c>
      <c r="T3574" t="s">
        <v>85</v>
      </c>
      <c r="U3574" t="s">
        <v>4774</v>
      </c>
      <c r="V3574">
        <v>14</v>
      </c>
      <c r="W3574">
        <v>6</v>
      </c>
      <c r="X3574">
        <v>2026</v>
      </c>
      <c r="Y3574" t="s">
        <v>6237</v>
      </c>
      <c r="Z3574">
        <v>19</v>
      </c>
      <c r="AA3574" t="s">
        <v>6235</v>
      </c>
      <c r="AB3574">
        <v>1032</v>
      </c>
      <c r="AC3574">
        <v>0.21166666666666664</v>
      </c>
      <c r="AD3574" t="s">
        <v>6238</v>
      </c>
      <c r="AE3574" t="s">
        <v>6231</v>
      </c>
    </row>
    <row r="3575" spans="1:31" x14ac:dyDescent="0.25">
      <c r="A3575" t="s">
        <v>4775</v>
      </c>
      <c r="B3575" s="1">
        <v>46069</v>
      </c>
      <c r="C3575">
        <v>0.9145833333333333</v>
      </c>
      <c r="D3575" t="s">
        <v>23</v>
      </c>
      <c r="E3575" t="s">
        <v>46</v>
      </c>
      <c r="F3575" t="s">
        <v>95</v>
      </c>
      <c r="G3575" t="s">
        <v>117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27</v>
      </c>
      <c r="O3575">
        <v>2</v>
      </c>
      <c r="P3575" t="s">
        <v>28</v>
      </c>
      <c r="Q3575" t="s">
        <v>29</v>
      </c>
      <c r="R3575">
        <v>55</v>
      </c>
      <c r="S3575" t="s">
        <v>57</v>
      </c>
      <c r="T3575" t="s">
        <v>41</v>
      </c>
      <c r="U3575" t="s">
        <v>4775</v>
      </c>
      <c r="V3575">
        <v>21</v>
      </c>
      <c r="W3575">
        <v>2</v>
      </c>
      <c r="X3575">
        <v>2026</v>
      </c>
      <c r="Y3575" t="s">
        <v>6239</v>
      </c>
      <c r="Z3575">
        <v>14</v>
      </c>
      <c r="AA3575" t="s">
        <v>6235</v>
      </c>
      <c r="AB3575">
        <v>329</v>
      </c>
      <c r="AC3575">
        <v>0.29142857142857143</v>
      </c>
      <c r="AD3575" t="s">
        <v>6233</v>
      </c>
      <c r="AE3575" t="s">
        <v>6234</v>
      </c>
    </row>
    <row r="3576" spans="1:31" x14ac:dyDescent="0.25">
      <c r="A3576" t="s">
        <v>4776</v>
      </c>
      <c r="B3576" s="1">
        <v>46171</v>
      </c>
      <c r="C3576">
        <v>0.35</v>
      </c>
      <c r="D3576" t="s">
        <v>296</v>
      </c>
      <c r="E3576" t="s">
        <v>159</v>
      </c>
      <c r="F3576" t="s">
        <v>25</v>
      </c>
      <c r="G3576" t="s">
        <v>38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70</v>
      </c>
      <c r="O3576">
        <v>5</v>
      </c>
      <c r="P3576" t="s">
        <v>28</v>
      </c>
      <c r="Q3576" t="s">
        <v>56</v>
      </c>
      <c r="R3576">
        <v>45</v>
      </c>
      <c r="S3576" t="s">
        <v>30</v>
      </c>
      <c r="T3576" t="s">
        <v>31</v>
      </c>
      <c r="U3576" t="s">
        <v>4776</v>
      </c>
      <c r="V3576">
        <v>8</v>
      </c>
      <c r="W3576">
        <v>5</v>
      </c>
      <c r="X3576">
        <v>2026</v>
      </c>
      <c r="Y3576" t="s">
        <v>6228</v>
      </c>
      <c r="Z3576">
        <v>15</v>
      </c>
      <c r="AA3576" t="s">
        <v>6235</v>
      </c>
      <c r="AB3576">
        <v>784</v>
      </c>
      <c r="AC3576">
        <v>0.17272727272727273</v>
      </c>
      <c r="AD3576" t="s">
        <v>6238</v>
      </c>
      <c r="AE3576" t="s">
        <v>6231</v>
      </c>
    </row>
    <row r="3577" spans="1:31" x14ac:dyDescent="0.25">
      <c r="A3577" t="s">
        <v>4777</v>
      </c>
      <c r="B3577" s="1">
        <v>46091</v>
      </c>
      <c r="C3577">
        <v>0.54027777777777775</v>
      </c>
      <c r="D3577" t="s">
        <v>53</v>
      </c>
      <c r="E3577" t="s">
        <v>46</v>
      </c>
      <c r="F3577" t="s">
        <v>25</v>
      </c>
      <c r="G3577" t="s">
        <v>96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70</v>
      </c>
      <c r="O3577">
        <v>5</v>
      </c>
      <c r="P3577" t="s">
        <v>146</v>
      </c>
      <c r="Q3577" t="s">
        <v>29</v>
      </c>
      <c r="R3577">
        <v>51</v>
      </c>
      <c r="S3577" t="s">
        <v>131</v>
      </c>
      <c r="T3577" t="s">
        <v>85</v>
      </c>
      <c r="U3577" t="s">
        <v>4777</v>
      </c>
      <c r="V3577">
        <v>12</v>
      </c>
      <c r="W3577">
        <v>3</v>
      </c>
      <c r="X3577">
        <v>2026</v>
      </c>
      <c r="Y3577" t="s">
        <v>6237</v>
      </c>
      <c r="Z3577">
        <v>8</v>
      </c>
      <c r="AA3577" t="s">
        <v>6235</v>
      </c>
      <c r="AB3577">
        <v>987</v>
      </c>
      <c r="AC3577">
        <v>0.12745098039215685</v>
      </c>
      <c r="AD3577" t="s">
        <v>6238</v>
      </c>
      <c r="AE3577" t="s">
        <v>6234</v>
      </c>
    </row>
    <row r="3578" spans="1:31" x14ac:dyDescent="0.25">
      <c r="A3578" t="s">
        <v>4778</v>
      </c>
      <c r="B3578" s="1">
        <v>46075</v>
      </c>
      <c r="C3578">
        <v>0.57708333333333328</v>
      </c>
      <c r="D3578" t="s">
        <v>75</v>
      </c>
      <c r="E3578" t="s">
        <v>135</v>
      </c>
      <c r="F3578" t="s">
        <v>84</v>
      </c>
      <c r="G3578" t="s">
        <v>104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91</v>
      </c>
      <c r="O3578">
        <v>1</v>
      </c>
      <c r="P3578" t="s">
        <v>28</v>
      </c>
      <c r="Q3578" t="s">
        <v>29</v>
      </c>
      <c r="R3578">
        <v>54</v>
      </c>
      <c r="S3578" t="s">
        <v>170</v>
      </c>
      <c r="T3578" t="s">
        <v>85</v>
      </c>
      <c r="U3578" t="s">
        <v>4778</v>
      </c>
      <c r="V3578">
        <v>13</v>
      </c>
      <c r="W3578">
        <v>2</v>
      </c>
      <c r="X3578">
        <v>2026</v>
      </c>
      <c r="Y3578" t="s">
        <v>6237</v>
      </c>
      <c r="Z3578">
        <v>5</v>
      </c>
      <c r="AA3578" t="s">
        <v>6235</v>
      </c>
      <c r="AB3578">
        <v>142</v>
      </c>
      <c r="AC3578">
        <v>0.44</v>
      </c>
      <c r="AD3578" t="s">
        <v>6233</v>
      </c>
      <c r="AE3578" t="s">
        <v>6234</v>
      </c>
    </row>
    <row r="3579" spans="1:31" x14ac:dyDescent="0.25">
      <c r="A3579" t="s">
        <v>4779</v>
      </c>
      <c r="B3579" s="1">
        <v>46187</v>
      </c>
      <c r="C3579">
        <v>0.54652777777777772</v>
      </c>
      <c r="D3579" t="s">
        <v>45</v>
      </c>
      <c r="E3579" t="s">
        <v>139</v>
      </c>
      <c r="F3579" t="s">
        <v>76</v>
      </c>
      <c r="G3579" t="s">
        <v>26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39</v>
      </c>
      <c r="O3579">
        <v>5</v>
      </c>
      <c r="P3579" t="s">
        <v>28</v>
      </c>
      <c r="Q3579" t="s">
        <v>29</v>
      </c>
      <c r="R3579">
        <v>34</v>
      </c>
      <c r="S3579" t="s">
        <v>170</v>
      </c>
      <c r="T3579" t="s">
        <v>85</v>
      </c>
      <c r="U3579" t="s">
        <v>4779</v>
      </c>
      <c r="V3579">
        <v>13</v>
      </c>
      <c r="W3579">
        <v>6</v>
      </c>
      <c r="X3579">
        <v>2026</v>
      </c>
      <c r="Y3579" t="s">
        <v>6237</v>
      </c>
      <c r="Z3579">
        <v>16</v>
      </c>
      <c r="AA3579" t="s">
        <v>6235</v>
      </c>
      <c r="AB3579">
        <v>808</v>
      </c>
      <c r="AC3579">
        <v>0.11538461538461539</v>
      </c>
      <c r="AD3579" t="s">
        <v>6238</v>
      </c>
      <c r="AE3579" t="s">
        <v>6236</v>
      </c>
    </row>
    <row r="3580" spans="1:31" x14ac:dyDescent="0.25">
      <c r="A3580" t="s">
        <v>4780</v>
      </c>
      <c r="B3580" s="1">
        <v>46126</v>
      </c>
      <c r="C3580">
        <v>0.73402777777777772</v>
      </c>
      <c r="D3580" t="s">
        <v>130</v>
      </c>
      <c r="E3580" t="s">
        <v>46</v>
      </c>
      <c r="F3580" t="s">
        <v>63</v>
      </c>
      <c r="G3580" t="s">
        <v>96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70</v>
      </c>
      <c r="O3580">
        <v>3</v>
      </c>
      <c r="P3580" t="s">
        <v>28</v>
      </c>
      <c r="Q3580" t="s">
        <v>56</v>
      </c>
      <c r="R3580">
        <v>52</v>
      </c>
      <c r="S3580" t="s">
        <v>131</v>
      </c>
      <c r="T3580" t="s">
        <v>58</v>
      </c>
      <c r="U3580" t="s">
        <v>4780</v>
      </c>
      <c r="V3580">
        <v>17</v>
      </c>
      <c r="W3580">
        <v>4</v>
      </c>
      <c r="X3580">
        <v>2026</v>
      </c>
      <c r="Y3580" t="s">
        <v>6232</v>
      </c>
      <c r="Z3580">
        <v>18</v>
      </c>
      <c r="AA3580" t="s">
        <v>6235</v>
      </c>
      <c r="AB3580">
        <v>971</v>
      </c>
      <c r="AC3580">
        <v>0.29772727272727273</v>
      </c>
      <c r="AD3580" t="s">
        <v>6240</v>
      </c>
      <c r="AE3580" t="s">
        <v>6234</v>
      </c>
    </row>
    <row r="3581" spans="1:31" x14ac:dyDescent="0.25">
      <c r="A3581" t="s">
        <v>4781</v>
      </c>
      <c r="B3581" s="1">
        <v>46057</v>
      </c>
      <c r="C3581">
        <v>0.81041666666666667</v>
      </c>
      <c r="D3581" t="s">
        <v>53</v>
      </c>
      <c r="E3581" t="s">
        <v>159</v>
      </c>
      <c r="F3581" t="s">
        <v>166</v>
      </c>
      <c r="G3581" t="s">
        <v>48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70</v>
      </c>
      <c r="O3581">
        <v>3</v>
      </c>
      <c r="P3581" t="s">
        <v>28</v>
      </c>
      <c r="Q3581" t="s">
        <v>29</v>
      </c>
      <c r="R3581">
        <v>45</v>
      </c>
      <c r="S3581" t="s">
        <v>40</v>
      </c>
      <c r="T3581" t="s">
        <v>41</v>
      </c>
      <c r="U3581" t="s">
        <v>4781</v>
      </c>
      <c r="V3581">
        <v>19</v>
      </c>
      <c r="W3581">
        <v>2</v>
      </c>
      <c r="X3581">
        <v>2026</v>
      </c>
      <c r="Y3581" t="s">
        <v>6232</v>
      </c>
      <c r="Z3581">
        <v>20</v>
      </c>
      <c r="AA3581" t="s">
        <v>6235</v>
      </c>
      <c r="AB3581">
        <v>790</v>
      </c>
      <c r="AC3581">
        <v>9.4444444444444442E-2</v>
      </c>
      <c r="AD3581" t="s">
        <v>6240</v>
      </c>
      <c r="AE3581" t="s">
        <v>6231</v>
      </c>
    </row>
    <row r="3582" spans="1:31" x14ac:dyDescent="0.25">
      <c r="A3582" t="s">
        <v>4782</v>
      </c>
      <c r="B3582" s="1">
        <v>46137</v>
      </c>
      <c r="C3582">
        <v>0.97777777777777775</v>
      </c>
      <c r="D3582" t="s">
        <v>296</v>
      </c>
      <c r="E3582" t="s">
        <v>159</v>
      </c>
      <c r="F3582" t="s">
        <v>37</v>
      </c>
      <c r="G3582" t="s">
        <v>117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49</v>
      </c>
      <c r="O3582">
        <v>3</v>
      </c>
      <c r="P3582" t="s">
        <v>146</v>
      </c>
      <c r="Q3582" t="s">
        <v>29</v>
      </c>
      <c r="R3582">
        <v>52</v>
      </c>
      <c r="S3582" t="s">
        <v>64</v>
      </c>
      <c r="T3582" t="s">
        <v>58</v>
      </c>
      <c r="U3582" t="s">
        <v>4782</v>
      </c>
      <c r="V3582">
        <v>23</v>
      </c>
      <c r="W3582">
        <v>4</v>
      </c>
      <c r="X3582">
        <v>2026</v>
      </c>
      <c r="Y3582" t="s">
        <v>6239</v>
      </c>
      <c r="Z3582">
        <v>2</v>
      </c>
      <c r="AA3582" t="s">
        <v>6235</v>
      </c>
      <c r="AB3582">
        <v>833</v>
      </c>
      <c r="AC3582">
        <v>0.31944444444444442</v>
      </c>
      <c r="AD3582" t="s">
        <v>6240</v>
      </c>
      <c r="AE3582" t="s">
        <v>6234</v>
      </c>
    </row>
    <row r="3583" spans="1:31" x14ac:dyDescent="0.25">
      <c r="A3583" t="s">
        <v>4783</v>
      </c>
      <c r="B3583" s="1">
        <v>46055</v>
      </c>
      <c r="C3583">
        <v>0.57291666666666663</v>
      </c>
      <c r="D3583" t="s">
        <v>35</v>
      </c>
      <c r="E3583" t="s">
        <v>36</v>
      </c>
      <c r="F3583" t="s">
        <v>37</v>
      </c>
      <c r="G3583" t="s">
        <v>38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27</v>
      </c>
      <c r="O3583">
        <v>1</v>
      </c>
      <c r="P3583" t="s">
        <v>28</v>
      </c>
      <c r="Q3583" t="s">
        <v>56</v>
      </c>
      <c r="R3583">
        <v>24</v>
      </c>
      <c r="S3583" t="s">
        <v>57</v>
      </c>
      <c r="T3583" t="s">
        <v>85</v>
      </c>
      <c r="U3583" t="s">
        <v>4783</v>
      </c>
      <c r="V3583">
        <v>13</v>
      </c>
      <c r="W3583">
        <v>2</v>
      </c>
      <c r="X3583">
        <v>2026</v>
      </c>
      <c r="Y3583" t="s">
        <v>6237</v>
      </c>
      <c r="Z3583">
        <v>10</v>
      </c>
      <c r="AA3583" t="s">
        <v>6235</v>
      </c>
      <c r="AB3583">
        <v>567</v>
      </c>
      <c r="AC3583">
        <v>9.9999999999999992E-2</v>
      </c>
      <c r="AD3583" t="s">
        <v>6233</v>
      </c>
      <c r="AE3583" t="s">
        <v>6241</v>
      </c>
    </row>
    <row r="3584" spans="1:31" x14ac:dyDescent="0.25">
      <c r="A3584" t="s">
        <v>4784</v>
      </c>
      <c r="B3584" s="1">
        <v>46046</v>
      </c>
      <c r="C3584">
        <v>0.53472222222222221</v>
      </c>
      <c r="D3584" t="s">
        <v>68</v>
      </c>
      <c r="E3584" t="s">
        <v>46</v>
      </c>
      <c r="F3584" t="s">
        <v>63</v>
      </c>
      <c r="G3584" t="s">
        <v>117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27</v>
      </c>
      <c r="O3584">
        <v>3</v>
      </c>
      <c r="P3584" t="s">
        <v>28</v>
      </c>
      <c r="Q3584" t="s">
        <v>56</v>
      </c>
      <c r="R3584">
        <v>22</v>
      </c>
      <c r="S3584" t="s">
        <v>64</v>
      </c>
      <c r="T3584" t="s">
        <v>85</v>
      </c>
      <c r="U3584" t="s">
        <v>4784</v>
      </c>
      <c r="V3584">
        <v>12</v>
      </c>
      <c r="W3584">
        <v>1</v>
      </c>
      <c r="X3584">
        <v>2026</v>
      </c>
      <c r="Y3584" t="s">
        <v>6237</v>
      </c>
      <c r="Z3584">
        <v>8</v>
      </c>
      <c r="AA3584" t="s">
        <v>6235</v>
      </c>
      <c r="AB3584">
        <v>575</v>
      </c>
      <c r="AC3584">
        <v>6.8750000000000006E-2</v>
      </c>
      <c r="AD3584" t="s">
        <v>6240</v>
      </c>
      <c r="AE3584" t="s">
        <v>6241</v>
      </c>
    </row>
    <row r="3585" spans="1:31" x14ac:dyDescent="0.25">
      <c r="A3585" t="s">
        <v>4785</v>
      </c>
      <c r="B3585" s="1">
        <v>46063</v>
      </c>
      <c r="C3585">
        <v>0.7895833333333333</v>
      </c>
      <c r="D3585" t="s">
        <v>116</v>
      </c>
      <c r="E3585" t="s">
        <v>54</v>
      </c>
      <c r="F3585" t="s">
        <v>47</v>
      </c>
      <c r="G3585" t="s">
        <v>96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70</v>
      </c>
      <c r="O3585">
        <v>1</v>
      </c>
      <c r="P3585" t="s">
        <v>146</v>
      </c>
      <c r="Q3585" t="s">
        <v>29</v>
      </c>
      <c r="R3585">
        <v>36</v>
      </c>
      <c r="S3585" t="s">
        <v>131</v>
      </c>
      <c r="T3585" t="s">
        <v>41</v>
      </c>
      <c r="U3585" t="s">
        <v>4785</v>
      </c>
      <c r="V3585">
        <v>18</v>
      </c>
      <c r="W3585">
        <v>2</v>
      </c>
      <c r="X3585">
        <v>2026</v>
      </c>
      <c r="Y3585" t="s">
        <v>6232</v>
      </c>
      <c r="Z3585">
        <v>5</v>
      </c>
      <c r="AA3585" t="s">
        <v>6235</v>
      </c>
      <c r="AB3585">
        <v>914</v>
      </c>
      <c r="AC3585">
        <v>0.36206896551724138</v>
      </c>
      <c r="AD3585" t="s">
        <v>6233</v>
      </c>
      <c r="AE3585" t="s">
        <v>6231</v>
      </c>
    </row>
    <row r="3586" spans="1:31" x14ac:dyDescent="0.25">
      <c r="A3586" t="s">
        <v>4786</v>
      </c>
      <c r="B3586" s="1">
        <v>46125</v>
      </c>
      <c r="C3586">
        <v>0.98124999999999996</v>
      </c>
      <c r="D3586" t="s">
        <v>35</v>
      </c>
      <c r="E3586" t="s">
        <v>36</v>
      </c>
      <c r="F3586" t="s">
        <v>63</v>
      </c>
      <c r="G3586" t="s">
        <v>104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39</v>
      </c>
      <c r="O3586">
        <v>5</v>
      </c>
      <c r="P3586" t="s">
        <v>28</v>
      </c>
      <c r="Q3586" t="s">
        <v>56</v>
      </c>
      <c r="R3586">
        <v>33</v>
      </c>
      <c r="S3586" t="s">
        <v>57</v>
      </c>
      <c r="T3586" t="s">
        <v>58</v>
      </c>
      <c r="U3586" t="s">
        <v>4786</v>
      </c>
      <c r="V3586">
        <v>23</v>
      </c>
      <c r="W3586">
        <v>4</v>
      </c>
      <c r="X3586">
        <v>2026</v>
      </c>
      <c r="Y3586" t="s">
        <v>6239</v>
      </c>
      <c r="Z3586">
        <v>17</v>
      </c>
      <c r="AA3586" t="s">
        <v>6235</v>
      </c>
      <c r="AB3586">
        <v>960</v>
      </c>
      <c r="AC3586">
        <v>5.4761904761904755E-2</v>
      </c>
      <c r="AD3586" t="s">
        <v>6238</v>
      </c>
      <c r="AE3586" t="s">
        <v>6236</v>
      </c>
    </row>
    <row r="3587" spans="1:31" x14ac:dyDescent="0.25">
      <c r="A3587" t="s">
        <v>4787</v>
      </c>
      <c r="B3587" s="1">
        <v>46178</v>
      </c>
      <c r="C3587">
        <v>0.35138888888888886</v>
      </c>
      <c r="D3587" t="s">
        <v>23</v>
      </c>
      <c r="E3587" t="s">
        <v>54</v>
      </c>
      <c r="F3587" t="s">
        <v>166</v>
      </c>
      <c r="G3587" t="s">
        <v>96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70</v>
      </c>
      <c r="O3587">
        <v>2</v>
      </c>
      <c r="P3587" t="s">
        <v>28</v>
      </c>
      <c r="Q3587" t="s">
        <v>29</v>
      </c>
      <c r="R3587">
        <v>26</v>
      </c>
      <c r="S3587" t="s">
        <v>30</v>
      </c>
      <c r="T3587" t="s">
        <v>31</v>
      </c>
      <c r="U3587" t="s">
        <v>4787</v>
      </c>
      <c r="V3587">
        <v>8</v>
      </c>
      <c r="W3587">
        <v>6</v>
      </c>
      <c r="X3587">
        <v>2026</v>
      </c>
      <c r="Y3587" t="s">
        <v>6228</v>
      </c>
      <c r="Z3587">
        <v>-5</v>
      </c>
      <c r="AA3587" t="s">
        <v>6229</v>
      </c>
      <c r="AB3587">
        <v>200</v>
      </c>
      <c r="AC3587">
        <v>0.39333333333333337</v>
      </c>
      <c r="AD3587" t="s">
        <v>6233</v>
      </c>
      <c r="AE3587" t="s">
        <v>6236</v>
      </c>
    </row>
    <row r="3588" spans="1:31" x14ac:dyDescent="0.25">
      <c r="A3588" t="s">
        <v>4788</v>
      </c>
      <c r="B3588" s="1">
        <v>46155</v>
      </c>
      <c r="C3588">
        <v>0.47638888888888886</v>
      </c>
      <c r="D3588" t="s">
        <v>200</v>
      </c>
      <c r="E3588" t="s">
        <v>139</v>
      </c>
      <c r="F3588" t="s">
        <v>47</v>
      </c>
      <c r="G3588" t="s">
        <v>26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91</v>
      </c>
      <c r="O3588">
        <v>1</v>
      </c>
      <c r="P3588" t="s">
        <v>146</v>
      </c>
      <c r="Q3588" t="s">
        <v>29</v>
      </c>
      <c r="R3588">
        <v>26</v>
      </c>
      <c r="S3588" t="s">
        <v>40</v>
      </c>
      <c r="T3588" t="s">
        <v>58</v>
      </c>
      <c r="U3588" t="s">
        <v>4788</v>
      </c>
      <c r="V3588">
        <v>11</v>
      </c>
      <c r="W3588">
        <v>5</v>
      </c>
      <c r="X3588">
        <v>2026</v>
      </c>
      <c r="Y3588" t="s">
        <v>6237</v>
      </c>
      <c r="Z3588">
        <v>6</v>
      </c>
      <c r="AA3588" t="s">
        <v>6235</v>
      </c>
      <c r="AB3588">
        <v>495</v>
      </c>
      <c r="AC3588">
        <v>8.2608695652173908E-2</v>
      </c>
      <c r="AD3588" t="s">
        <v>6233</v>
      </c>
      <c r="AE3588" t="s">
        <v>6236</v>
      </c>
    </row>
    <row r="3589" spans="1:31" x14ac:dyDescent="0.25">
      <c r="A3589" t="s">
        <v>4789</v>
      </c>
      <c r="B3589" s="1">
        <v>46127</v>
      </c>
      <c r="C3589">
        <v>0.6875</v>
      </c>
      <c r="D3589" t="s">
        <v>23</v>
      </c>
      <c r="E3589" t="s">
        <v>159</v>
      </c>
      <c r="F3589" t="s">
        <v>84</v>
      </c>
      <c r="G3589" t="s">
        <v>104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49</v>
      </c>
      <c r="O3589">
        <v>4</v>
      </c>
      <c r="P3589" t="s">
        <v>28</v>
      </c>
      <c r="Q3589" t="s">
        <v>29</v>
      </c>
      <c r="R3589">
        <v>44</v>
      </c>
      <c r="S3589" t="s">
        <v>40</v>
      </c>
      <c r="T3589" t="s">
        <v>58</v>
      </c>
      <c r="U3589" t="s">
        <v>4789</v>
      </c>
      <c r="V3589">
        <v>16</v>
      </c>
      <c r="W3589">
        <v>4</v>
      </c>
      <c r="X3589">
        <v>2026</v>
      </c>
      <c r="Y3589" t="s">
        <v>6232</v>
      </c>
      <c r="Z3589">
        <v>8</v>
      </c>
      <c r="AA3589" t="s">
        <v>6235</v>
      </c>
      <c r="AB3589">
        <v>352</v>
      </c>
      <c r="AC3589">
        <v>0.36585365853658536</v>
      </c>
      <c r="AD3589" t="s">
        <v>6230</v>
      </c>
      <c r="AE3589" t="s">
        <v>6231</v>
      </c>
    </row>
    <row r="3590" spans="1:31" x14ac:dyDescent="0.25">
      <c r="A3590" t="s">
        <v>4790</v>
      </c>
      <c r="B3590" s="1">
        <v>46081</v>
      </c>
      <c r="C3590">
        <v>0.71666666666666667</v>
      </c>
      <c r="D3590" t="s">
        <v>35</v>
      </c>
      <c r="E3590" t="s">
        <v>90</v>
      </c>
      <c r="F3590" t="s">
        <v>76</v>
      </c>
      <c r="G3590" t="s">
        <v>117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70</v>
      </c>
      <c r="O3590">
        <v>4</v>
      </c>
      <c r="P3590" t="s">
        <v>28</v>
      </c>
      <c r="Q3590" t="s">
        <v>56</v>
      </c>
      <c r="R3590">
        <v>19</v>
      </c>
      <c r="S3590" t="s">
        <v>64</v>
      </c>
      <c r="T3590" t="s">
        <v>58</v>
      </c>
      <c r="U3590" t="s">
        <v>4790</v>
      </c>
      <c r="V3590">
        <v>17</v>
      </c>
      <c r="W3590">
        <v>2</v>
      </c>
      <c r="X3590">
        <v>2026</v>
      </c>
      <c r="Y3590" t="s">
        <v>6232</v>
      </c>
      <c r="Z3590">
        <v>7</v>
      </c>
      <c r="AA3590" t="s">
        <v>6235</v>
      </c>
      <c r="AB3590">
        <v>919</v>
      </c>
      <c r="AC3590">
        <v>0.27045454545454545</v>
      </c>
      <c r="AD3590" t="s">
        <v>6230</v>
      </c>
      <c r="AE3590" t="s">
        <v>6241</v>
      </c>
    </row>
    <row r="3591" spans="1:31" x14ac:dyDescent="0.25">
      <c r="A3591" t="s">
        <v>4791</v>
      </c>
      <c r="B3591" s="1">
        <v>46198</v>
      </c>
      <c r="C3591">
        <v>0.51458333333333328</v>
      </c>
      <c r="D3591" t="s">
        <v>121</v>
      </c>
      <c r="E3591" t="s">
        <v>36</v>
      </c>
      <c r="F3591" t="s">
        <v>63</v>
      </c>
      <c r="G3591" t="s">
        <v>96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70</v>
      </c>
      <c r="O3591">
        <v>5</v>
      </c>
      <c r="P3591" t="s">
        <v>28</v>
      </c>
      <c r="Q3591" t="s">
        <v>56</v>
      </c>
      <c r="R3591">
        <v>52</v>
      </c>
      <c r="S3591" t="s">
        <v>71</v>
      </c>
      <c r="T3591" t="s">
        <v>85</v>
      </c>
      <c r="U3591" t="s">
        <v>4791</v>
      </c>
      <c r="V3591">
        <v>12</v>
      </c>
      <c r="W3591">
        <v>6</v>
      </c>
      <c r="X3591">
        <v>2026</v>
      </c>
      <c r="Y3591" t="s">
        <v>6237</v>
      </c>
      <c r="Z3591">
        <v>16</v>
      </c>
      <c r="AA3591" t="s">
        <v>6235</v>
      </c>
      <c r="AB3591">
        <v>926</v>
      </c>
      <c r="AC3591">
        <v>0.25961538461538464</v>
      </c>
      <c r="AD3591" t="s">
        <v>6238</v>
      </c>
      <c r="AE3591" t="s">
        <v>6234</v>
      </c>
    </row>
    <row r="3592" spans="1:31" x14ac:dyDescent="0.25">
      <c r="A3592" t="s">
        <v>4792</v>
      </c>
      <c r="B3592" s="1">
        <v>46200</v>
      </c>
      <c r="C3592">
        <v>0.41041666666666665</v>
      </c>
      <c r="D3592" t="s">
        <v>296</v>
      </c>
      <c r="E3592" t="s">
        <v>90</v>
      </c>
      <c r="F3592" t="s">
        <v>25</v>
      </c>
      <c r="G3592" t="s">
        <v>38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91</v>
      </c>
      <c r="O3592">
        <v>3</v>
      </c>
      <c r="P3592" t="s">
        <v>28</v>
      </c>
      <c r="Q3592" t="s">
        <v>56</v>
      </c>
      <c r="R3592">
        <v>50</v>
      </c>
      <c r="S3592" t="s">
        <v>64</v>
      </c>
      <c r="T3592" t="s">
        <v>31</v>
      </c>
      <c r="U3592" t="s">
        <v>4792</v>
      </c>
      <c r="V3592">
        <v>9</v>
      </c>
      <c r="W3592">
        <v>6</v>
      </c>
      <c r="X3592">
        <v>2026</v>
      </c>
      <c r="Y3592" t="s">
        <v>6228</v>
      </c>
      <c r="Z3592">
        <v>12</v>
      </c>
      <c r="AA3592" t="s">
        <v>6235</v>
      </c>
      <c r="AB3592">
        <v>864</v>
      </c>
      <c r="AC3592">
        <v>3.7037037037037035E-2</v>
      </c>
      <c r="AD3592" t="s">
        <v>6240</v>
      </c>
      <c r="AE3592" t="s">
        <v>6234</v>
      </c>
    </row>
    <row r="3593" spans="1:31" x14ac:dyDescent="0.25">
      <c r="A3593" t="s">
        <v>4793</v>
      </c>
      <c r="B3593" s="1">
        <v>46093</v>
      </c>
      <c r="C3593">
        <v>0.92361111111111116</v>
      </c>
      <c r="D3593" t="s">
        <v>89</v>
      </c>
      <c r="E3593" t="s">
        <v>46</v>
      </c>
      <c r="F3593" t="s">
        <v>76</v>
      </c>
      <c r="G3593" t="s">
        <v>26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91</v>
      </c>
      <c r="O3593">
        <v>5</v>
      </c>
      <c r="P3593" t="s">
        <v>28</v>
      </c>
      <c r="Q3593" t="s">
        <v>29</v>
      </c>
      <c r="R3593">
        <v>57</v>
      </c>
      <c r="S3593" t="s">
        <v>71</v>
      </c>
      <c r="T3593" t="s">
        <v>58</v>
      </c>
      <c r="U3593" t="s">
        <v>4793</v>
      </c>
      <c r="V3593">
        <v>22</v>
      </c>
      <c r="W3593">
        <v>3</v>
      </c>
      <c r="X3593">
        <v>2026</v>
      </c>
      <c r="Y3593" t="s">
        <v>6239</v>
      </c>
      <c r="Z3593">
        <v>12</v>
      </c>
      <c r="AA3593" t="s">
        <v>6235</v>
      </c>
      <c r="AB3593">
        <v>1034</v>
      </c>
      <c r="AC3593">
        <v>0.14509803921568629</v>
      </c>
      <c r="AD3593" t="s">
        <v>6238</v>
      </c>
      <c r="AE3593" t="s">
        <v>6234</v>
      </c>
    </row>
    <row r="3594" spans="1:31" x14ac:dyDescent="0.25">
      <c r="A3594" t="s">
        <v>4794</v>
      </c>
      <c r="B3594" s="1">
        <v>46053</v>
      </c>
      <c r="C3594">
        <v>0.38263888888888886</v>
      </c>
      <c r="D3594" t="s">
        <v>145</v>
      </c>
      <c r="E3594" t="s">
        <v>46</v>
      </c>
      <c r="F3594" t="s">
        <v>55</v>
      </c>
      <c r="G3594" t="s">
        <v>38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27</v>
      </c>
      <c r="O3594">
        <v>5</v>
      </c>
      <c r="P3594" t="s">
        <v>28</v>
      </c>
      <c r="Q3594" t="s">
        <v>56</v>
      </c>
      <c r="R3594">
        <v>19</v>
      </c>
      <c r="S3594" t="s">
        <v>64</v>
      </c>
      <c r="T3594" t="s">
        <v>31</v>
      </c>
      <c r="U3594" t="s">
        <v>4794</v>
      </c>
      <c r="V3594">
        <v>9</v>
      </c>
      <c r="W3594">
        <v>1</v>
      </c>
      <c r="X3594">
        <v>2026</v>
      </c>
      <c r="Y3594" t="s">
        <v>6228</v>
      </c>
      <c r="Z3594">
        <v>4</v>
      </c>
      <c r="AA3594" t="s">
        <v>6235</v>
      </c>
      <c r="AB3594">
        <v>989</v>
      </c>
      <c r="AC3594">
        <v>0.31025641025641026</v>
      </c>
      <c r="AD3594" t="s">
        <v>6238</v>
      </c>
      <c r="AE3594" t="s">
        <v>6241</v>
      </c>
    </row>
    <row r="3595" spans="1:31" x14ac:dyDescent="0.25">
      <c r="A3595" t="s">
        <v>4795</v>
      </c>
      <c r="B3595" s="1">
        <v>46075</v>
      </c>
      <c r="C3595">
        <v>0.50347222222222221</v>
      </c>
      <c r="D3595" t="s">
        <v>130</v>
      </c>
      <c r="E3595" t="s">
        <v>135</v>
      </c>
      <c r="F3595" t="s">
        <v>84</v>
      </c>
      <c r="G3595" t="s">
        <v>96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49</v>
      </c>
      <c r="O3595">
        <v>3</v>
      </c>
      <c r="P3595" t="s">
        <v>28</v>
      </c>
      <c r="Q3595" t="s">
        <v>56</v>
      </c>
      <c r="R3595">
        <v>44</v>
      </c>
      <c r="S3595" t="s">
        <v>170</v>
      </c>
      <c r="T3595" t="s">
        <v>85</v>
      </c>
      <c r="U3595" t="s">
        <v>4795</v>
      </c>
      <c r="V3595">
        <v>12</v>
      </c>
      <c r="W3595">
        <v>2</v>
      </c>
      <c r="X3595">
        <v>2026</v>
      </c>
      <c r="Y3595" t="s">
        <v>6237</v>
      </c>
      <c r="Z3595">
        <v>14</v>
      </c>
      <c r="AA3595" t="s">
        <v>6235</v>
      </c>
      <c r="AB3595">
        <v>1022</v>
      </c>
      <c r="AC3595">
        <v>0.22291666666666665</v>
      </c>
      <c r="AD3595" t="s">
        <v>6240</v>
      </c>
      <c r="AE3595" t="s">
        <v>6231</v>
      </c>
    </row>
    <row r="3596" spans="1:31" x14ac:dyDescent="0.25">
      <c r="A3596" t="s">
        <v>4796</v>
      </c>
      <c r="B3596" s="1">
        <v>46184</v>
      </c>
      <c r="C3596">
        <v>0.40486111111111112</v>
      </c>
      <c r="D3596" t="s">
        <v>99</v>
      </c>
      <c r="E3596" t="s">
        <v>90</v>
      </c>
      <c r="F3596" t="s">
        <v>166</v>
      </c>
      <c r="G3596" t="s">
        <v>104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70</v>
      </c>
      <c r="O3596">
        <v>4</v>
      </c>
      <c r="P3596" t="s">
        <v>28</v>
      </c>
      <c r="Q3596" t="s">
        <v>56</v>
      </c>
      <c r="R3596">
        <v>25</v>
      </c>
      <c r="S3596" t="s">
        <v>71</v>
      </c>
      <c r="T3596" t="s">
        <v>31</v>
      </c>
      <c r="U3596" t="s">
        <v>4796</v>
      </c>
      <c r="V3596">
        <v>9</v>
      </c>
      <c r="W3596">
        <v>6</v>
      </c>
      <c r="X3596">
        <v>2026</v>
      </c>
      <c r="Y3596" t="s">
        <v>6228</v>
      </c>
      <c r="Z3596">
        <v>-3</v>
      </c>
      <c r="AA3596" t="s">
        <v>6229</v>
      </c>
      <c r="AB3596">
        <v>704</v>
      </c>
      <c r="AC3596">
        <v>0.88235294117647056</v>
      </c>
      <c r="AD3596" t="s">
        <v>6230</v>
      </c>
      <c r="AE3596" t="s">
        <v>6241</v>
      </c>
    </row>
    <row r="3597" spans="1:31" x14ac:dyDescent="0.25">
      <c r="A3597" t="s">
        <v>4797</v>
      </c>
      <c r="B3597" s="1">
        <v>46036</v>
      </c>
      <c r="C3597">
        <v>0.82499999999999996</v>
      </c>
      <c r="D3597" t="s">
        <v>200</v>
      </c>
      <c r="E3597" t="s">
        <v>54</v>
      </c>
      <c r="F3597" t="s">
        <v>84</v>
      </c>
      <c r="G3597" t="s">
        <v>104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39</v>
      </c>
      <c r="O3597">
        <v>4</v>
      </c>
      <c r="P3597" t="s">
        <v>28</v>
      </c>
      <c r="Q3597" t="s">
        <v>29</v>
      </c>
      <c r="R3597">
        <v>45</v>
      </c>
      <c r="S3597" t="s">
        <v>40</v>
      </c>
      <c r="T3597" t="s">
        <v>41</v>
      </c>
      <c r="U3597" t="s">
        <v>4797</v>
      </c>
      <c r="V3597">
        <v>19</v>
      </c>
      <c r="W3597">
        <v>1</v>
      </c>
      <c r="X3597">
        <v>2026</v>
      </c>
      <c r="Y3597" t="s">
        <v>6232</v>
      </c>
      <c r="Z3597">
        <v>18</v>
      </c>
      <c r="AA3597" t="s">
        <v>6235</v>
      </c>
      <c r="AB3597">
        <v>965</v>
      </c>
      <c r="AC3597">
        <v>0.20243902439024392</v>
      </c>
      <c r="AD3597" t="s">
        <v>6230</v>
      </c>
      <c r="AE3597" t="s">
        <v>6231</v>
      </c>
    </row>
    <row r="3598" spans="1:31" x14ac:dyDescent="0.25">
      <c r="A3598" t="s">
        <v>4798</v>
      </c>
      <c r="B3598" s="1">
        <v>46159</v>
      </c>
      <c r="C3598">
        <v>0.52152777777777781</v>
      </c>
      <c r="D3598" t="s">
        <v>75</v>
      </c>
      <c r="E3598" t="s">
        <v>135</v>
      </c>
      <c r="F3598" t="s">
        <v>55</v>
      </c>
      <c r="G3598" t="s">
        <v>48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27</v>
      </c>
      <c r="O3598">
        <v>3</v>
      </c>
      <c r="P3598" t="s">
        <v>28</v>
      </c>
      <c r="Q3598" t="s">
        <v>56</v>
      </c>
      <c r="R3598">
        <v>46</v>
      </c>
      <c r="S3598" t="s">
        <v>170</v>
      </c>
      <c r="T3598" t="s">
        <v>85</v>
      </c>
      <c r="U3598" t="s">
        <v>4798</v>
      </c>
      <c r="V3598">
        <v>12</v>
      </c>
      <c r="W3598">
        <v>5</v>
      </c>
      <c r="X3598">
        <v>2026</v>
      </c>
      <c r="Y3598" t="s">
        <v>6237</v>
      </c>
      <c r="Z3598">
        <v>17</v>
      </c>
      <c r="AA3598" t="s">
        <v>6235</v>
      </c>
      <c r="AB3598">
        <v>817</v>
      </c>
      <c r="AC3598">
        <v>0.15636363636363634</v>
      </c>
      <c r="AD3598" t="s">
        <v>6240</v>
      </c>
      <c r="AE3598" t="s">
        <v>6234</v>
      </c>
    </row>
    <row r="3599" spans="1:31" x14ac:dyDescent="0.25">
      <c r="A3599" t="s">
        <v>4799</v>
      </c>
      <c r="B3599" s="1">
        <v>46038</v>
      </c>
      <c r="C3599">
        <v>0.77986111111111112</v>
      </c>
      <c r="D3599" t="s">
        <v>68</v>
      </c>
      <c r="E3599" t="s">
        <v>90</v>
      </c>
      <c r="F3599" t="s">
        <v>76</v>
      </c>
      <c r="G3599" t="s">
        <v>96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39</v>
      </c>
      <c r="O3599">
        <v>5</v>
      </c>
      <c r="P3599" t="s">
        <v>28</v>
      </c>
      <c r="Q3599" t="s">
        <v>56</v>
      </c>
      <c r="R3599">
        <v>52</v>
      </c>
      <c r="S3599" t="s">
        <v>30</v>
      </c>
      <c r="T3599" t="s">
        <v>41</v>
      </c>
      <c r="U3599" t="s">
        <v>4799</v>
      </c>
      <c r="V3599">
        <v>18</v>
      </c>
      <c r="W3599">
        <v>1</v>
      </c>
      <c r="X3599">
        <v>2026</v>
      </c>
      <c r="Y3599" t="s">
        <v>6232</v>
      </c>
      <c r="Z3599">
        <v>-5</v>
      </c>
      <c r="AA3599" t="s">
        <v>6229</v>
      </c>
      <c r="AB3599">
        <v>829</v>
      </c>
      <c r="AC3599">
        <v>0.80666666666666664</v>
      </c>
      <c r="AD3599" t="s">
        <v>6238</v>
      </c>
      <c r="AE3599" t="s">
        <v>6234</v>
      </c>
    </row>
    <row r="3600" spans="1:31" x14ac:dyDescent="0.25">
      <c r="A3600" t="s">
        <v>4800</v>
      </c>
      <c r="B3600" s="1">
        <v>46123</v>
      </c>
      <c r="C3600">
        <v>0.37708333333333333</v>
      </c>
      <c r="D3600" t="s">
        <v>116</v>
      </c>
      <c r="E3600" t="s">
        <v>54</v>
      </c>
      <c r="F3600" t="s">
        <v>25</v>
      </c>
      <c r="G3600" t="s">
        <v>96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27</v>
      </c>
      <c r="O3600">
        <v>2</v>
      </c>
      <c r="P3600" t="s">
        <v>28</v>
      </c>
      <c r="Q3600" t="s">
        <v>29</v>
      </c>
      <c r="R3600">
        <v>49</v>
      </c>
      <c r="S3600" t="s">
        <v>64</v>
      </c>
      <c r="T3600" t="s">
        <v>31</v>
      </c>
      <c r="U3600" t="s">
        <v>4800</v>
      </c>
      <c r="V3600">
        <v>9</v>
      </c>
      <c r="W3600">
        <v>4</v>
      </c>
      <c r="X3600">
        <v>2026</v>
      </c>
      <c r="Y3600" t="s">
        <v>6228</v>
      </c>
      <c r="Z3600">
        <v>-3</v>
      </c>
      <c r="AA3600" t="s">
        <v>6229</v>
      </c>
      <c r="AB3600">
        <v>289</v>
      </c>
      <c r="AC3600">
        <v>0.32500000000000001</v>
      </c>
      <c r="AD3600" t="s">
        <v>6233</v>
      </c>
      <c r="AE3600" t="s">
        <v>6234</v>
      </c>
    </row>
    <row r="3601" spans="1:31" x14ac:dyDescent="0.25">
      <c r="A3601" t="s">
        <v>4801</v>
      </c>
      <c r="B3601" s="1">
        <v>46184</v>
      </c>
      <c r="C3601">
        <v>0.81874999999999998</v>
      </c>
      <c r="D3601" t="s">
        <v>23</v>
      </c>
      <c r="E3601" t="s">
        <v>46</v>
      </c>
      <c r="F3601" t="s">
        <v>95</v>
      </c>
      <c r="G3601" t="s">
        <v>48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39</v>
      </c>
      <c r="O3601">
        <v>5</v>
      </c>
      <c r="P3601" t="s">
        <v>28</v>
      </c>
      <c r="Q3601" t="s">
        <v>29</v>
      </c>
      <c r="R3601">
        <v>55</v>
      </c>
      <c r="S3601" t="s">
        <v>71</v>
      </c>
      <c r="T3601" t="s">
        <v>41</v>
      </c>
      <c r="U3601" t="s">
        <v>4801</v>
      </c>
      <c r="V3601">
        <v>19</v>
      </c>
      <c r="W3601">
        <v>6</v>
      </c>
      <c r="X3601">
        <v>2026</v>
      </c>
      <c r="Y3601" t="s">
        <v>6232</v>
      </c>
      <c r="Z3601">
        <v>3</v>
      </c>
      <c r="AA3601" t="s">
        <v>6235</v>
      </c>
      <c r="AB3601">
        <v>150</v>
      </c>
      <c r="AC3601">
        <v>8.5714285714285715E-2</v>
      </c>
      <c r="AD3601" t="s">
        <v>6238</v>
      </c>
      <c r="AE3601" t="s">
        <v>6234</v>
      </c>
    </row>
    <row r="3602" spans="1:31" x14ac:dyDescent="0.25">
      <c r="A3602" t="s">
        <v>4802</v>
      </c>
      <c r="B3602" s="1">
        <v>46055</v>
      </c>
      <c r="C3602">
        <v>0.45069444444444445</v>
      </c>
      <c r="D3602" t="s">
        <v>145</v>
      </c>
      <c r="E3602" t="s">
        <v>135</v>
      </c>
      <c r="F3602" t="s">
        <v>95</v>
      </c>
      <c r="G3602" t="s">
        <v>117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27</v>
      </c>
      <c r="O3602">
        <v>3</v>
      </c>
      <c r="P3602" t="s">
        <v>28</v>
      </c>
      <c r="Q3602" t="s">
        <v>29</v>
      </c>
      <c r="R3602">
        <v>21</v>
      </c>
      <c r="S3602" t="s">
        <v>57</v>
      </c>
      <c r="T3602" t="s">
        <v>31</v>
      </c>
      <c r="U3602" t="s">
        <v>4802</v>
      </c>
      <c r="V3602">
        <v>10</v>
      </c>
      <c r="W3602">
        <v>2</v>
      </c>
      <c r="X3602">
        <v>2026</v>
      </c>
      <c r="Y3602" t="s">
        <v>6237</v>
      </c>
      <c r="Z3602">
        <v>0</v>
      </c>
      <c r="AA3602" t="s">
        <v>6229</v>
      </c>
      <c r="AB3602">
        <v>859</v>
      </c>
      <c r="AC3602">
        <v>0.5130434782608696</v>
      </c>
      <c r="AD3602" t="s">
        <v>6240</v>
      </c>
      <c r="AE3602" t="s">
        <v>6241</v>
      </c>
    </row>
    <row r="3603" spans="1:31" x14ac:dyDescent="0.25">
      <c r="A3603" t="s">
        <v>4803</v>
      </c>
      <c r="B3603" s="1">
        <v>46200</v>
      </c>
      <c r="C3603">
        <v>0.8618055555555556</v>
      </c>
      <c r="D3603" t="s">
        <v>121</v>
      </c>
      <c r="E3603" t="s">
        <v>36</v>
      </c>
      <c r="F3603" t="s">
        <v>55</v>
      </c>
      <c r="G3603" t="s">
        <v>26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91</v>
      </c>
      <c r="O3603">
        <v>1</v>
      </c>
      <c r="P3603" t="s">
        <v>28</v>
      </c>
      <c r="Q3603" t="s">
        <v>29</v>
      </c>
      <c r="R3603">
        <v>42</v>
      </c>
      <c r="S3603" t="s">
        <v>64</v>
      </c>
      <c r="T3603" t="s">
        <v>41</v>
      </c>
      <c r="U3603" t="s">
        <v>4803</v>
      </c>
      <c r="V3603">
        <v>20</v>
      </c>
      <c r="W3603">
        <v>6</v>
      </c>
      <c r="X3603">
        <v>2026</v>
      </c>
      <c r="Y3603" t="s">
        <v>6239</v>
      </c>
      <c r="Z3603">
        <v>-4</v>
      </c>
      <c r="AA3603" t="s">
        <v>6229</v>
      </c>
      <c r="AB3603">
        <v>299</v>
      </c>
      <c r="AC3603">
        <v>0.192</v>
      </c>
      <c r="AD3603" t="s">
        <v>6233</v>
      </c>
      <c r="AE3603" t="s">
        <v>6231</v>
      </c>
    </row>
    <row r="3604" spans="1:31" x14ac:dyDescent="0.25">
      <c r="A3604" t="s">
        <v>4804</v>
      </c>
      <c r="B3604" s="1">
        <v>46110</v>
      </c>
      <c r="C3604">
        <v>0.37638888888888888</v>
      </c>
      <c r="D3604" t="s">
        <v>145</v>
      </c>
      <c r="E3604" t="s">
        <v>46</v>
      </c>
      <c r="F3604" t="s">
        <v>166</v>
      </c>
      <c r="G3604" t="s">
        <v>48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91</v>
      </c>
      <c r="O3604">
        <v>4</v>
      </c>
      <c r="P3604" t="s">
        <v>28</v>
      </c>
      <c r="Q3604" t="s">
        <v>56</v>
      </c>
      <c r="R3604">
        <v>40</v>
      </c>
      <c r="S3604" t="s">
        <v>170</v>
      </c>
      <c r="T3604" t="s">
        <v>31</v>
      </c>
      <c r="U3604" t="s">
        <v>4804</v>
      </c>
      <c r="V3604">
        <v>9</v>
      </c>
      <c r="W3604">
        <v>3</v>
      </c>
      <c r="X3604">
        <v>2026</v>
      </c>
      <c r="Y3604" t="s">
        <v>6228</v>
      </c>
      <c r="Z3604">
        <v>8</v>
      </c>
      <c r="AA3604" t="s">
        <v>6235</v>
      </c>
      <c r="AB3604">
        <v>954</v>
      </c>
      <c r="AC3604">
        <v>0.11960784313725489</v>
      </c>
      <c r="AD3604" t="s">
        <v>6230</v>
      </c>
      <c r="AE3604" t="s">
        <v>6231</v>
      </c>
    </row>
    <row r="3605" spans="1:31" x14ac:dyDescent="0.25">
      <c r="A3605" t="s">
        <v>4805</v>
      </c>
      <c r="B3605" s="1">
        <v>46184</v>
      </c>
      <c r="C3605">
        <v>0.88611111111111107</v>
      </c>
      <c r="D3605" t="s">
        <v>89</v>
      </c>
      <c r="E3605" t="s">
        <v>54</v>
      </c>
      <c r="F3605" t="s">
        <v>69</v>
      </c>
      <c r="G3605" t="s">
        <v>104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70</v>
      </c>
      <c r="O3605">
        <v>5</v>
      </c>
      <c r="P3605" t="s">
        <v>28</v>
      </c>
      <c r="Q3605" t="s">
        <v>29</v>
      </c>
      <c r="R3605">
        <v>46</v>
      </c>
      <c r="S3605" t="s">
        <v>71</v>
      </c>
      <c r="T3605" t="s">
        <v>41</v>
      </c>
      <c r="U3605" t="s">
        <v>4805</v>
      </c>
      <c r="V3605">
        <v>21</v>
      </c>
      <c r="W3605">
        <v>6</v>
      </c>
      <c r="X3605">
        <v>2026</v>
      </c>
      <c r="Y3605" t="s">
        <v>6239</v>
      </c>
      <c r="Z3605">
        <v>6</v>
      </c>
      <c r="AA3605" t="s">
        <v>6235</v>
      </c>
      <c r="AB3605">
        <v>1026</v>
      </c>
      <c r="AC3605">
        <v>0.28333333333333333</v>
      </c>
      <c r="AD3605" t="s">
        <v>6238</v>
      </c>
      <c r="AE3605" t="s">
        <v>6234</v>
      </c>
    </row>
    <row r="3606" spans="1:31" x14ac:dyDescent="0.25">
      <c r="A3606" t="s">
        <v>4806</v>
      </c>
      <c r="B3606" s="1">
        <v>46161</v>
      </c>
      <c r="C3606">
        <v>0.46041666666666664</v>
      </c>
      <c r="D3606" t="s">
        <v>89</v>
      </c>
      <c r="E3606" t="s">
        <v>83</v>
      </c>
      <c r="F3606" t="s">
        <v>37</v>
      </c>
      <c r="G3606" t="s">
        <v>117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39</v>
      </c>
      <c r="O3606">
        <v>3</v>
      </c>
      <c r="P3606" t="s">
        <v>28</v>
      </c>
      <c r="Q3606" t="s">
        <v>29</v>
      </c>
      <c r="R3606">
        <v>20</v>
      </c>
      <c r="S3606" t="s">
        <v>131</v>
      </c>
      <c r="T3606" t="s">
        <v>58</v>
      </c>
      <c r="U3606" t="s">
        <v>4806</v>
      </c>
      <c r="V3606">
        <v>11</v>
      </c>
      <c r="W3606">
        <v>5</v>
      </c>
      <c r="X3606">
        <v>2026</v>
      </c>
      <c r="Y3606" t="s">
        <v>6237</v>
      </c>
      <c r="Z3606">
        <v>20</v>
      </c>
      <c r="AA3606" t="s">
        <v>6235</v>
      </c>
      <c r="AB3606">
        <v>201</v>
      </c>
      <c r="AC3606">
        <v>0.26981132075471698</v>
      </c>
      <c r="AD3606" t="s">
        <v>6240</v>
      </c>
      <c r="AE3606" t="s">
        <v>6241</v>
      </c>
    </row>
    <row r="3607" spans="1:31" x14ac:dyDescent="0.25">
      <c r="A3607" t="s">
        <v>4807</v>
      </c>
      <c r="B3607" s="1">
        <v>46137</v>
      </c>
      <c r="C3607">
        <v>0.82708333333333328</v>
      </c>
      <c r="D3607" t="s">
        <v>121</v>
      </c>
      <c r="E3607" t="s">
        <v>135</v>
      </c>
      <c r="F3607" t="s">
        <v>69</v>
      </c>
      <c r="G3607" t="s">
        <v>104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70</v>
      </c>
      <c r="O3607">
        <v>4</v>
      </c>
      <c r="P3607" t="s">
        <v>146</v>
      </c>
      <c r="Q3607" t="s">
        <v>29</v>
      </c>
      <c r="R3607">
        <v>25</v>
      </c>
      <c r="S3607" t="s">
        <v>64</v>
      </c>
      <c r="T3607" t="s">
        <v>41</v>
      </c>
      <c r="U3607" t="s">
        <v>4807</v>
      </c>
      <c r="V3607">
        <v>19</v>
      </c>
      <c r="W3607">
        <v>4</v>
      </c>
      <c r="X3607">
        <v>2026</v>
      </c>
      <c r="Y3607" t="s">
        <v>6232</v>
      </c>
      <c r="Z3607">
        <v>1</v>
      </c>
      <c r="AA3607" t="s">
        <v>6235</v>
      </c>
      <c r="AB3607">
        <v>374</v>
      </c>
      <c r="AC3607">
        <v>0.19347826086956524</v>
      </c>
      <c r="AD3607" t="s">
        <v>6230</v>
      </c>
      <c r="AE3607" t="s">
        <v>6241</v>
      </c>
    </row>
    <row r="3608" spans="1:31" x14ac:dyDescent="0.25">
      <c r="A3608" t="s">
        <v>4808</v>
      </c>
      <c r="B3608" s="1">
        <v>46124</v>
      </c>
      <c r="C3608">
        <v>0.75763888888888886</v>
      </c>
      <c r="D3608" t="s">
        <v>53</v>
      </c>
      <c r="E3608" t="s">
        <v>54</v>
      </c>
      <c r="F3608" t="s">
        <v>166</v>
      </c>
      <c r="G3608" t="s">
        <v>104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91</v>
      </c>
      <c r="O3608">
        <v>5</v>
      </c>
      <c r="P3608" t="s">
        <v>28</v>
      </c>
      <c r="Q3608" t="s">
        <v>29</v>
      </c>
      <c r="R3608">
        <v>20</v>
      </c>
      <c r="S3608" t="s">
        <v>170</v>
      </c>
      <c r="T3608" t="s">
        <v>41</v>
      </c>
      <c r="U3608" t="s">
        <v>4808</v>
      </c>
      <c r="V3608">
        <v>18</v>
      </c>
      <c r="W3608">
        <v>4</v>
      </c>
      <c r="X3608">
        <v>2026</v>
      </c>
      <c r="Y3608" t="s">
        <v>6232</v>
      </c>
      <c r="Z3608">
        <v>11</v>
      </c>
      <c r="AA3608" t="s">
        <v>6235</v>
      </c>
      <c r="AB3608">
        <v>895</v>
      </c>
      <c r="AC3608">
        <v>0.12727272727272726</v>
      </c>
      <c r="AD3608" t="s">
        <v>6238</v>
      </c>
      <c r="AE3608" t="s">
        <v>6241</v>
      </c>
    </row>
    <row r="3609" spans="1:31" x14ac:dyDescent="0.25">
      <c r="A3609" t="s">
        <v>4809</v>
      </c>
      <c r="B3609" s="1">
        <v>46109</v>
      </c>
      <c r="C3609">
        <v>0.47847222222222224</v>
      </c>
      <c r="D3609" t="s">
        <v>296</v>
      </c>
      <c r="E3609" t="s">
        <v>54</v>
      </c>
      <c r="F3609" t="s">
        <v>25</v>
      </c>
      <c r="G3609" t="s">
        <v>104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39</v>
      </c>
      <c r="O3609">
        <v>4</v>
      </c>
      <c r="P3609" t="s">
        <v>28</v>
      </c>
      <c r="Q3609" t="s">
        <v>29</v>
      </c>
      <c r="R3609">
        <v>56</v>
      </c>
      <c r="S3609" t="s">
        <v>64</v>
      </c>
      <c r="T3609" t="s">
        <v>58</v>
      </c>
      <c r="U3609" t="s">
        <v>4809</v>
      </c>
      <c r="V3609">
        <v>11</v>
      </c>
      <c r="W3609">
        <v>3</v>
      </c>
      <c r="X3609">
        <v>2026</v>
      </c>
      <c r="Y3609" t="s">
        <v>6237</v>
      </c>
      <c r="Z3609">
        <v>-1</v>
      </c>
      <c r="AA3609" t="s">
        <v>6229</v>
      </c>
      <c r="AB3609">
        <v>430</v>
      </c>
      <c r="AC3609">
        <v>0.26</v>
      </c>
      <c r="AD3609" t="s">
        <v>6230</v>
      </c>
      <c r="AE3609" t="s">
        <v>6234</v>
      </c>
    </row>
    <row r="3610" spans="1:31" x14ac:dyDescent="0.25">
      <c r="A3610" t="s">
        <v>4810</v>
      </c>
      <c r="B3610" s="1">
        <v>46060</v>
      </c>
      <c r="C3610">
        <v>0.87569444444444444</v>
      </c>
      <c r="D3610" t="s">
        <v>121</v>
      </c>
      <c r="E3610" t="s">
        <v>159</v>
      </c>
      <c r="F3610" t="s">
        <v>47</v>
      </c>
      <c r="G3610" t="s">
        <v>38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39</v>
      </c>
      <c r="O3610">
        <v>2</v>
      </c>
      <c r="P3610" t="s">
        <v>28</v>
      </c>
      <c r="Q3610" t="s">
        <v>29</v>
      </c>
      <c r="R3610">
        <v>26</v>
      </c>
      <c r="S3610" t="s">
        <v>64</v>
      </c>
      <c r="T3610" t="s">
        <v>41</v>
      </c>
      <c r="U3610" t="s">
        <v>4810</v>
      </c>
      <c r="V3610">
        <v>21</v>
      </c>
      <c r="W3610">
        <v>2</v>
      </c>
      <c r="X3610">
        <v>2026</v>
      </c>
      <c r="Y3610" t="s">
        <v>6239</v>
      </c>
      <c r="Z3610">
        <v>17</v>
      </c>
      <c r="AA3610" t="s">
        <v>6235</v>
      </c>
      <c r="AB3610">
        <v>161</v>
      </c>
      <c r="AC3610">
        <v>7.9591836734693874E-2</v>
      </c>
      <c r="AD3610" t="s">
        <v>6233</v>
      </c>
      <c r="AE3610" t="s">
        <v>6236</v>
      </c>
    </row>
    <row r="3611" spans="1:31" x14ac:dyDescent="0.25">
      <c r="A3611" t="s">
        <v>4811</v>
      </c>
      <c r="B3611" s="1">
        <v>46103</v>
      </c>
      <c r="C3611">
        <v>0.73402777777777772</v>
      </c>
      <c r="D3611" t="s">
        <v>53</v>
      </c>
      <c r="E3611" t="s">
        <v>83</v>
      </c>
      <c r="F3611" t="s">
        <v>47</v>
      </c>
      <c r="G3611" t="s">
        <v>48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49</v>
      </c>
      <c r="O3611">
        <v>4</v>
      </c>
      <c r="P3611" t="s">
        <v>28</v>
      </c>
      <c r="Q3611" t="s">
        <v>56</v>
      </c>
      <c r="R3611">
        <v>56</v>
      </c>
      <c r="S3611" t="s">
        <v>170</v>
      </c>
      <c r="T3611" t="s">
        <v>58</v>
      </c>
      <c r="U3611" t="s">
        <v>4811</v>
      </c>
      <c r="V3611">
        <v>17</v>
      </c>
      <c r="W3611">
        <v>3</v>
      </c>
      <c r="X3611">
        <v>2026</v>
      </c>
      <c r="Y3611" t="s">
        <v>6232</v>
      </c>
      <c r="Z3611">
        <v>18</v>
      </c>
      <c r="AA3611" t="s">
        <v>6235</v>
      </c>
      <c r="AB3611">
        <v>1014</v>
      </c>
      <c r="AC3611">
        <v>0.3175</v>
      </c>
      <c r="AD3611" t="s">
        <v>6230</v>
      </c>
      <c r="AE3611" t="s">
        <v>6234</v>
      </c>
    </row>
    <row r="3612" spans="1:31" x14ac:dyDescent="0.25">
      <c r="A3612" t="s">
        <v>4812</v>
      </c>
      <c r="B3612" s="1">
        <v>46027</v>
      </c>
      <c r="C3612">
        <v>0.45347222222222222</v>
      </c>
      <c r="D3612" t="s">
        <v>35</v>
      </c>
      <c r="E3612" t="s">
        <v>83</v>
      </c>
      <c r="F3612" t="s">
        <v>55</v>
      </c>
      <c r="G3612" t="s">
        <v>117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91</v>
      </c>
      <c r="O3612">
        <v>4</v>
      </c>
      <c r="P3612" t="s">
        <v>28</v>
      </c>
      <c r="Q3612" t="s">
        <v>29</v>
      </c>
      <c r="R3612">
        <v>20</v>
      </c>
      <c r="S3612" t="s">
        <v>57</v>
      </c>
      <c r="T3612" t="s">
        <v>31</v>
      </c>
      <c r="U3612" t="s">
        <v>4812</v>
      </c>
      <c r="V3612">
        <v>10</v>
      </c>
      <c r="W3612">
        <v>1</v>
      </c>
      <c r="X3612">
        <v>2026</v>
      </c>
      <c r="Y3612" t="s">
        <v>6237</v>
      </c>
      <c r="Z3612">
        <v>14</v>
      </c>
      <c r="AA3612" t="s">
        <v>6235</v>
      </c>
      <c r="AB3612">
        <v>255</v>
      </c>
      <c r="AC3612">
        <v>0.2857142857142857</v>
      </c>
      <c r="AD3612" t="s">
        <v>6230</v>
      </c>
      <c r="AE3612" t="s">
        <v>6241</v>
      </c>
    </row>
    <row r="3613" spans="1:31" x14ac:dyDescent="0.25">
      <c r="A3613" t="s">
        <v>4813</v>
      </c>
      <c r="B3613" s="1">
        <v>46189</v>
      </c>
      <c r="C3613">
        <v>0.39861111111111114</v>
      </c>
      <c r="D3613" t="s">
        <v>53</v>
      </c>
      <c r="E3613" t="s">
        <v>24</v>
      </c>
      <c r="F3613" t="s">
        <v>76</v>
      </c>
      <c r="G3613" t="s">
        <v>104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27</v>
      </c>
      <c r="O3613">
        <v>3</v>
      </c>
      <c r="P3613" t="s">
        <v>28</v>
      </c>
      <c r="Q3613" t="s">
        <v>56</v>
      </c>
      <c r="R3613">
        <v>54</v>
      </c>
      <c r="S3613" t="s">
        <v>131</v>
      </c>
      <c r="T3613" t="s">
        <v>31</v>
      </c>
      <c r="U3613" t="s">
        <v>4813</v>
      </c>
      <c r="V3613">
        <v>9</v>
      </c>
      <c r="W3613">
        <v>6</v>
      </c>
      <c r="X3613">
        <v>2026</v>
      </c>
      <c r="Y3613" t="s">
        <v>6228</v>
      </c>
      <c r="Z3613">
        <v>9</v>
      </c>
      <c r="AA3613" t="s">
        <v>6235</v>
      </c>
      <c r="AB3613">
        <v>691</v>
      </c>
      <c r="AC3613">
        <v>0.22222222222222221</v>
      </c>
      <c r="AD3613" t="s">
        <v>6240</v>
      </c>
      <c r="AE3613" t="s">
        <v>6234</v>
      </c>
    </row>
    <row r="3614" spans="1:31" x14ac:dyDescent="0.25">
      <c r="A3614" t="s">
        <v>4814</v>
      </c>
      <c r="B3614" s="1">
        <v>46202</v>
      </c>
      <c r="C3614">
        <v>0.3659722222222222</v>
      </c>
      <c r="D3614" t="s">
        <v>116</v>
      </c>
      <c r="E3614" t="s">
        <v>100</v>
      </c>
      <c r="F3614" t="s">
        <v>76</v>
      </c>
      <c r="G3614" t="s">
        <v>26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49</v>
      </c>
      <c r="O3614">
        <v>2</v>
      </c>
      <c r="P3614" t="s">
        <v>28</v>
      </c>
      <c r="Q3614" t="s">
        <v>56</v>
      </c>
      <c r="R3614">
        <v>48</v>
      </c>
      <c r="S3614" t="s">
        <v>57</v>
      </c>
      <c r="T3614" t="s">
        <v>31</v>
      </c>
      <c r="U3614" t="s">
        <v>4814</v>
      </c>
      <c r="V3614">
        <v>8</v>
      </c>
      <c r="W3614">
        <v>6</v>
      </c>
      <c r="X3614">
        <v>2026</v>
      </c>
      <c r="Y3614" t="s">
        <v>6228</v>
      </c>
      <c r="Z3614">
        <v>2</v>
      </c>
      <c r="AA3614" t="s">
        <v>6235</v>
      </c>
      <c r="AB3614">
        <v>56</v>
      </c>
      <c r="AC3614">
        <v>0.38636363636363635</v>
      </c>
      <c r="AD3614" t="s">
        <v>6233</v>
      </c>
      <c r="AE3614" t="s">
        <v>6234</v>
      </c>
    </row>
    <row r="3615" spans="1:31" x14ac:dyDescent="0.25">
      <c r="A3615" t="s">
        <v>4815</v>
      </c>
      <c r="B3615" s="1">
        <v>46063</v>
      </c>
      <c r="C3615">
        <v>0.62569444444444444</v>
      </c>
      <c r="D3615" t="s">
        <v>89</v>
      </c>
      <c r="E3615" t="s">
        <v>159</v>
      </c>
      <c r="F3615" t="s">
        <v>69</v>
      </c>
      <c r="G3615" t="s">
        <v>48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70</v>
      </c>
      <c r="O3615">
        <v>2</v>
      </c>
      <c r="P3615" t="s">
        <v>146</v>
      </c>
      <c r="Q3615" t="s">
        <v>29</v>
      </c>
      <c r="R3615">
        <v>36</v>
      </c>
      <c r="S3615" t="s">
        <v>131</v>
      </c>
      <c r="T3615" t="s">
        <v>58</v>
      </c>
      <c r="U3615" t="s">
        <v>4815</v>
      </c>
      <c r="V3615">
        <v>15</v>
      </c>
      <c r="W3615">
        <v>2</v>
      </c>
      <c r="X3615">
        <v>2026</v>
      </c>
      <c r="Y3615" t="s">
        <v>6232</v>
      </c>
      <c r="Z3615">
        <v>16</v>
      </c>
      <c r="AA3615" t="s">
        <v>6235</v>
      </c>
      <c r="AB3615">
        <v>931</v>
      </c>
      <c r="AC3615">
        <v>0.17317073170731706</v>
      </c>
      <c r="AD3615" t="s">
        <v>6233</v>
      </c>
      <c r="AE3615" t="s">
        <v>6231</v>
      </c>
    </row>
    <row r="3616" spans="1:31" x14ac:dyDescent="0.25">
      <c r="A3616" t="s">
        <v>4816</v>
      </c>
      <c r="B3616" s="1">
        <v>46121</v>
      </c>
      <c r="C3616">
        <v>0.84722222222222221</v>
      </c>
      <c r="D3616" t="s">
        <v>99</v>
      </c>
      <c r="E3616" t="s">
        <v>54</v>
      </c>
      <c r="F3616" t="s">
        <v>76</v>
      </c>
      <c r="G3616" t="s">
        <v>117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49</v>
      </c>
      <c r="O3616">
        <v>2</v>
      </c>
      <c r="P3616" t="s">
        <v>28</v>
      </c>
      <c r="Q3616" t="s">
        <v>29</v>
      </c>
      <c r="R3616">
        <v>44</v>
      </c>
      <c r="S3616" t="s">
        <v>71</v>
      </c>
      <c r="T3616" t="s">
        <v>41</v>
      </c>
      <c r="U3616" t="s">
        <v>4816</v>
      </c>
      <c r="V3616">
        <v>20</v>
      </c>
      <c r="W3616">
        <v>4</v>
      </c>
      <c r="X3616">
        <v>2026</v>
      </c>
      <c r="Y3616" t="s">
        <v>6239</v>
      </c>
      <c r="Z3616">
        <v>1</v>
      </c>
      <c r="AA3616" t="s">
        <v>6235</v>
      </c>
      <c r="AB3616">
        <v>786</v>
      </c>
      <c r="AC3616">
        <v>4.0625000000000001E-2</v>
      </c>
      <c r="AD3616" t="s">
        <v>6233</v>
      </c>
      <c r="AE3616" t="s">
        <v>6231</v>
      </c>
    </row>
    <row r="3617" spans="1:31" x14ac:dyDescent="0.25">
      <c r="A3617" t="s">
        <v>4817</v>
      </c>
      <c r="B3617" s="1">
        <v>46045</v>
      </c>
      <c r="C3617">
        <v>0.55902777777777779</v>
      </c>
      <c r="D3617" t="s">
        <v>75</v>
      </c>
      <c r="E3617" t="s">
        <v>159</v>
      </c>
      <c r="F3617" t="s">
        <v>76</v>
      </c>
      <c r="G3617" t="s">
        <v>48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91</v>
      </c>
      <c r="O3617">
        <v>3</v>
      </c>
      <c r="P3617" t="s">
        <v>28</v>
      </c>
      <c r="Q3617" t="s">
        <v>29</v>
      </c>
      <c r="R3617">
        <v>58</v>
      </c>
      <c r="S3617" t="s">
        <v>30</v>
      </c>
      <c r="T3617" t="s">
        <v>85</v>
      </c>
      <c r="U3617" t="s">
        <v>4817</v>
      </c>
      <c r="V3617">
        <v>13</v>
      </c>
      <c r="W3617">
        <v>1</v>
      </c>
      <c r="X3617">
        <v>2026</v>
      </c>
      <c r="Y3617" t="s">
        <v>6237</v>
      </c>
      <c r="Z3617">
        <v>11</v>
      </c>
      <c r="AA3617" t="s">
        <v>6235</v>
      </c>
      <c r="AB3617">
        <v>916</v>
      </c>
      <c r="AC3617">
        <v>0.16800000000000001</v>
      </c>
      <c r="AD3617" t="s">
        <v>6240</v>
      </c>
      <c r="AE3617" t="s">
        <v>6234</v>
      </c>
    </row>
    <row r="3618" spans="1:31" x14ac:dyDescent="0.25">
      <c r="A3618" t="s">
        <v>4818</v>
      </c>
      <c r="B3618" s="1">
        <v>46044</v>
      </c>
      <c r="C3618">
        <v>0.60416666666666663</v>
      </c>
      <c r="D3618" t="s">
        <v>99</v>
      </c>
      <c r="E3618" t="s">
        <v>24</v>
      </c>
      <c r="F3618" t="s">
        <v>37</v>
      </c>
      <c r="G3618" t="s">
        <v>104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91</v>
      </c>
      <c r="O3618">
        <v>3</v>
      </c>
      <c r="P3618" t="s">
        <v>28</v>
      </c>
      <c r="Q3618" t="s">
        <v>29</v>
      </c>
      <c r="R3618">
        <v>53</v>
      </c>
      <c r="S3618" t="s">
        <v>71</v>
      </c>
      <c r="T3618" t="s">
        <v>85</v>
      </c>
      <c r="U3618" t="s">
        <v>4818</v>
      </c>
      <c r="V3618">
        <v>14</v>
      </c>
      <c r="W3618">
        <v>1</v>
      </c>
      <c r="X3618">
        <v>2026</v>
      </c>
      <c r="Y3618" t="s">
        <v>6237</v>
      </c>
      <c r="Z3618">
        <v>11</v>
      </c>
      <c r="AA3618" t="s">
        <v>6235</v>
      </c>
      <c r="AB3618">
        <v>533</v>
      </c>
      <c r="AC3618">
        <v>0.33999999999999997</v>
      </c>
      <c r="AD3618" t="s">
        <v>6240</v>
      </c>
      <c r="AE3618" t="s">
        <v>6234</v>
      </c>
    </row>
    <row r="3619" spans="1:31" x14ac:dyDescent="0.25">
      <c r="A3619" t="s">
        <v>4819</v>
      </c>
      <c r="B3619" s="1">
        <v>46042</v>
      </c>
      <c r="C3619">
        <v>0.60069444444444442</v>
      </c>
      <c r="D3619" t="s">
        <v>145</v>
      </c>
      <c r="E3619" t="s">
        <v>46</v>
      </c>
      <c r="F3619" t="s">
        <v>166</v>
      </c>
      <c r="G3619" t="s">
        <v>26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49</v>
      </c>
      <c r="O3619">
        <v>5</v>
      </c>
      <c r="P3619" t="s">
        <v>28</v>
      </c>
      <c r="Q3619" t="s">
        <v>56</v>
      </c>
      <c r="R3619">
        <v>36</v>
      </c>
      <c r="S3619" t="s">
        <v>131</v>
      </c>
      <c r="T3619" t="s">
        <v>85</v>
      </c>
      <c r="U3619" t="s">
        <v>4819</v>
      </c>
      <c r="V3619">
        <v>14</v>
      </c>
      <c r="W3619">
        <v>1</v>
      </c>
      <c r="X3619">
        <v>2026</v>
      </c>
      <c r="Y3619" t="s">
        <v>6237</v>
      </c>
      <c r="Z3619">
        <v>3</v>
      </c>
      <c r="AA3619" t="s">
        <v>6235</v>
      </c>
      <c r="AB3619">
        <v>648</v>
      </c>
      <c r="AC3619">
        <v>0.18</v>
      </c>
      <c r="AD3619" t="s">
        <v>6238</v>
      </c>
      <c r="AE3619" t="s">
        <v>6231</v>
      </c>
    </row>
    <row r="3620" spans="1:31" x14ac:dyDescent="0.25">
      <c r="A3620" t="s">
        <v>4820</v>
      </c>
      <c r="B3620" s="1">
        <v>46131</v>
      </c>
      <c r="C3620">
        <v>0.89513888888888893</v>
      </c>
      <c r="D3620" t="s">
        <v>296</v>
      </c>
      <c r="E3620" t="s">
        <v>36</v>
      </c>
      <c r="F3620" t="s">
        <v>95</v>
      </c>
      <c r="G3620" t="s">
        <v>26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39</v>
      </c>
      <c r="O3620">
        <v>2</v>
      </c>
      <c r="P3620" t="s">
        <v>28</v>
      </c>
      <c r="Q3620" t="s">
        <v>56</v>
      </c>
      <c r="R3620">
        <v>33</v>
      </c>
      <c r="S3620" t="s">
        <v>170</v>
      </c>
      <c r="T3620" t="s">
        <v>41</v>
      </c>
      <c r="U3620" t="s">
        <v>4820</v>
      </c>
      <c r="V3620">
        <v>21</v>
      </c>
      <c r="W3620">
        <v>4</v>
      </c>
      <c r="X3620">
        <v>2026</v>
      </c>
      <c r="Y3620" t="s">
        <v>6239</v>
      </c>
      <c r="Z3620">
        <v>3</v>
      </c>
      <c r="AA3620" t="s">
        <v>6235</v>
      </c>
      <c r="AB3620">
        <v>273</v>
      </c>
      <c r="AC3620">
        <v>0.26</v>
      </c>
      <c r="AD3620" t="s">
        <v>6233</v>
      </c>
      <c r="AE3620" t="s">
        <v>6236</v>
      </c>
    </row>
    <row r="3621" spans="1:31" x14ac:dyDescent="0.25">
      <c r="A3621" t="s">
        <v>4821</v>
      </c>
      <c r="B3621" s="1">
        <v>46189</v>
      </c>
      <c r="C3621">
        <v>0.44791666666666669</v>
      </c>
      <c r="D3621" t="s">
        <v>296</v>
      </c>
      <c r="E3621" t="s">
        <v>139</v>
      </c>
      <c r="F3621" t="s">
        <v>63</v>
      </c>
      <c r="G3621" t="s">
        <v>38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49</v>
      </c>
      <c r="O3621">
        <v>3</v>
      </c>
      <c r="P3621" t="s">
        <v>28</v>
      </c>
      <c r="Q3621" t="s">
        <v>29</v>
      </c>
      <c r="R3621">
        <v>60</v>
      </c>
      <c r="S3621" t="s">
        <v>131</v>
      </c>
      <c r="T3621" t="s">
        <v>31</v>
      </c>
      <c r="U3621" t="s">
        <v>4821</v>
      </c>
      <c r="V3621">
        <v>10</v>
      </c>
      <c r="W3621">
        <v>6</v>
      </c>
      <c r="X3621">
        <v>2026</v>
      </c>
      <c r="Y3621" t="s">
        <v>6237</v>
      </c>
      <c r="Z3621">
        <v>-2</v>
      </c>
      <c r="AA3621" t="s">
        <v>6229</v>
      </c>
      <c r="AB3621">
        <v>394</v>
      </c>
      <c r="AC3621">
        <v>0.27037037037037037</v>
      </c>
      <c r="AD3621" t="s">
        <v>6240</v>
      </c>
      <c r="AE3621" t="s">
        <v>6234</v>
      </c>
    </row>
    <row r="3622" spans="1:31" x14ac:dyDescent="0.25">
      <c r="A3622" t="s">
        <v>4822</v>
      </c>
      <c r="B3622" s="1">
        <v>46065</v>
      </c>
      <c r="C3622">
        <v>0.8354166666666667</v>
      </c>
      <c r="D3622" t="s">
        <v>116</v>
      </c>
      <c r="E3622" t="s">
        <v>90</v>
      </c>
      <c r="F3622" t="s">
        <v>63</v>
      </c>
      <c r="G3622" t="s">
        <v>104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39</v>
      </c>
      <c r="O3622">
        <v>2</v>
      </c>
      <c r="P3622" t="s">
        <v>28</v>
      </c>
      <c r="Q3622" t="s">
        <v>29</v>
      </c>
      <c r="R3622">
        <v>52</v>
      </c>
      <c r="S3622" t="s">
        <v>71</v>
      </c>
      <c r="T3622" t="s">
        <v>41</v>
      </c>
      <c r="U3622" t="s">
        <v>4822</v>
      </c>
      <c r="V3622">
        <v>20</v>
      </c>
      <c r="W3622">
        <v>2</v>
      </c>
      <c r="X3622">
        <v>2026</v>
      </c>
      <c r="Y3622" t="s">
        <v>6239</v>
      </c>
      <c r="Z3622">
        <v>16</v>
      </c>
      <c r="AA3622" t="s">
        <v>6235</v>
      </c>
      <c r="AB3622">
        <v>462</v>
      </c>
      <c r="AC3622">
        <v>0.19607843137254902</v>
      </c>
      <c r="AD3622" t="s">
        <v>6233</v>
      </c>
      <c r="AE3622" t="s">
        <v>6234</v>
      </c>
    </row>
    <row r="3623" spans="1:31" x14ac:dyDescent="0.25">
      <c r="A3623" t="s">
        <v>4823</v>
      </c>
      <c r="B3623" s="1">
        <v>46158</v>
      </c>
      <c r="C3623">
        <v>0.36875000000000002</v>
      </c>
      <c r="D3623" t="s">
        <v>116</v>
      </c>
      <c r="E3623" t="s">
        <v>46</v>
      </c>
      <c r="F3623" t="s">
        <v>55</v>
      </c>
      <c r="G3623" t="s">
        <v>117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27</v>
      </c>
      <c r="O3623">
        <v>3</v>
      </c>
      <c r="P3623" t="s">
        <v>28</v>
      </c>
      <c r="Q3623" t="s">
        <v>56</v>
      </c>
      <c r="R3623">
        <v>42</v>
      </c>
      <c r="S3623" t="s">
        <v>64</v>
      </c>
      <c r="T3623" t="s">
        <v>31</v>
      </c>
      <c r="U3623" t="s">
        <v>4823</v>
      </c>
      <c r="V3623">
        <v>8</v>
      </c>
      <c r="W3623">
        <v>5</v>
      </c>
      <c r="X3623">
        <v>2026</v>
      </c>
      <c r="Y3623" t="s">
        <v>6228</v>
      </c>
      <c r="Z3623">
        <v>20</v>
      </c>
      <c r="AA3623" t="s">
        <v>6235</v>
      </c>
      <c r="AB3623">
        <v>587</v>
      </c>
      <c r="AC3623">
        <v>5.32258064516129E-2</v>
      </c>
      <c r="AD3623" t="s">
        <v>6240</v>
      </c>
      <c r="AE3623" t="s">
        <v>6231</v>
      </c>
    </row>
    <row r="3624" spans="1:31" x14ac:dyDescent="0.25">
      <c r="A3624" t="s">
        <v>4824</v>
      </c>
      <c r="B3624" s="1">
        <v>46196</v>
      </c>
      <c r="C3624">
        <v>0.68125000000000002</v>
      </c>
      <c r="D3624" t="s">
        <v>53</v>
      </c>
      <c r="E3624" t="s">
        <v>36</v>
      </c>
      <c r="F3624" t="s">
        <v>76</v>
      </c>
      <c r="G3624" t="s">
        <v>117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91</v>
      </c>
      <c r="O3624">
        <v>3</v>
      </c>
      <c r="P3624" t="s">
        <v>28</v>
      </c>
      <c r="Q3624" t="s">
        <v>56</v>
      </c>
      <c r="R3624">
        <v>35</v>
      </c>
      <c r="S3624" t="s">
        <v>131</v>
      </c>
      <c r="T3624" t="s">
        <v>58</v>
      </c>
      <c r="U3624" t="s">
        <v>4824</v>
      </c>
      <c r="V3624">
        <v>16</v>
      </c>
      <c r="W3624">
        <v>6</v>
      </c>
      <c r="X3624">
        <v>2026</v>
      </c>
      <c r="Y3624" t="s">
        <v>6232</v>
      </c>
      <c r="Z3624">
        <v>-1</v>
      </c>
      <c r="AA3624" t="s">
        <v>6229</v>
      </c>
      <c r="AB3624">
        <v>668</v>
      </c>
      <c r="AC3624">
        <v>0.36216216216216218</v>
      </c>
      <c r="AD3624" t="s">
        <v>6240</v>
      </c>
      <c r="AE3624" t="s">
        <v>6236</v>
      </c>
    </row>
    <row r="3625" spans="1:31" x14ac:dyDescent="0.25">
      <c r="A3625" t="s">
        <v>4825</v>
      </c>
      <c r="B3625" s="1">
        <v>46071</v>
      </c>
      <c r="C3625">
        <v>0.4375</v>
      </c>
      <c r="D3625" t="s">
        <v>89</v>
      </c>
      <c r="E3625" t="s">
        <v>90</v>
      </c>
      <c r="F3625" t="s">
        <v>55</v>
      </c>
      <c r="G3625" t="s">
        <v>48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27</v>
      </c>
      <c r="O3625">
        <v>3</v>
      </c>
      <c r="P3625" t="s">
        <v>28</v>
      </c>
      <c r="Q3625" t="s">
        <v>29</v>
      </c>
      <c r="R3625">
        <v>35</v>
      </c>
      <c r="S3625" t="s">
        <v>40</v>
      </c>
      <c r="T3625" t="s">
        <v>31</v>
      </c>
      <c r="U3625" t="s">
        <v>4825</v>
      </c>
      <c r="V3625">
        <v>10</v>
      </c>
      <c r="W3625">
        <v>2</v>
      </c>
      <c r="X3625">
        <v>2026</v>
      </c>
      <c r="Y3625" t="s">
        <v>6237</v>
      </c>
      <c r="Z3625">
        <v>14</v>
      </c>
      <c r="AA3625" t="s">
        <v>6235</v>
      </c>
      <c r="AB3625">
        <v>734</v>
      </c>
      <c r="AC3625">
        <v>0.24857142857142855</v>
      </c>
      <c r="AD3625" t="s">
        <v>6240</v>
      </c>
      <c r="AE3625" t="s">
        <v>6236</v>
      </c>
    </row>
    <row r="3626" spans="1:31" x14ac:dyDescent="0.25">
      <c r="A3626" t="s">
        <v>4827</v>
      </c>
      <c r="B3626" s="1">
        <v>46193</v>
      </c>
      <c r="C3626">
        <v>0.56944444444444442</v>
      </c>
      <c r="D3626" t="s">
        <v>200</v>
      </c>
      <c r="E3626" t="s">
        <v>135</v>
      </c>
      <c r="F3626" t="s">
        <v>25</v>
      </c>
      <c r="G3626" t="s">
        <v>26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39</v>
      </c>
      <c r="O3626">
        <v>5</v>
      </c>
      <c r="P3626" t="s">
        <v>28</v>
      </c>
      <c r="Q3626" t="s">
        <v>29</v>
      </c>
      <c r="R3626">
        <v>49</v>
      </c>
      <c r="S3626" t="s">
        <v>64</v>
      </c>
      <c r="T3626" t="s">
        <v>85</v>
      </c>
      <c r="U3626" t="s">
        <v>4827</v>
      </c>
      <c r="V3626">
        <v>13</v>
      </c>
      <c r="W3626">
        <v>6</v>
      </c>
      <c r="X3626">
        <v>2026</v>
      </c>
      <c r="Y3626" t="s">
        <v>6237</v>
      </c>
      <c r="Z3626">
        <v>6</v>
      </c>
      <c r="AA3626" t="s">
        <v>6235</v>
      </c>
      <c r="AB3626">
        <v>226</v>
      </c>
      <c r="AC3626">
        <v>0.27037037037037037</v>
      </c>
      <c r="AD3626" t="s">
        <v>6238</v>
      </c>
      <c r="AE3626" t="s">
        <v>6234</v>
      </c>
    </row>
    <row r="3627" spans="1:31" x14ac:dyDescent="0.25">
      <c r="A3627" t="s">
        <v>4828</v>
      </c>
      <c r="B3627" s="1">
        <v>46064</v>
      </c>
      <c r="C3627">
        <v>0.96736111111111112</v>
      </c>
      <c r="D3627" t="s">
        <v>53</v>
      </c>
      <c r="E3627" t="s">
        <v>54</v>
      </c>
      <c r="F3627" t="s">
        <v>47</v>
      </c>
      <c r="G3627" t="s">
        <v>104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91</v>
      </c>
      <c r="O3627">
        <v>5</v>
      </c>
      <c r="P3627" t="s">
        <v>28</v>
      </c>
      <c r="Q3627" t="s">
        <v>29</v>
      </c>
      <c r="R3627">
        <v>53</v>
      </c>
      <c r="S3627" t="s">
        <v>40</v>
      </c>
      <c r="T3627" t="s">
        <v>58</v>
      </c>
      <c r="U3627" t="s">
        <v>4828</v>
      </c>
      <c r="V3627">
        <v>23</v>
      </c>
      <c r="W3627">
        <v>2</v>
      </c>
      <c r="X3627">
        <v>2026</v>
      </c>
      <c r="Y3627" t="s">
        <v>6239</v>
      </c>
      <c r="Z3627">
        <v>20</v>
      </c>
      <c r="AA3627" t="s">
        <v>6235</v>
      </c>
      <c r="AB3627">
        <v>909</v>
      </c>
      <c r="AC3627">
        <v>0.16</v>
      </c>
      <c r="AD3627" t="s">
        <v>6238</v>
      </c>
      <c r="AE3627" t="s">
        <v>6234</v>
      </c>
    </row>
    <row r="3628" spans="1:31" x14ac:dyDescent="0.25">
      <c r="A3628" t="s">
        <v>4829</v>
      </c>
      <c r="B3628" s="1">
        <v>46081</v>
      </c>
      <c r="C3628">
        <v>0.81041666666666667</v>
      </c>
      <c r="D3628" t="s">
        <v>121</v>
      </c>
      <c r="E3628" t="s">
        <v>24</v>
      </c>
      <c r="F3628" t="s">
        <v>166</v>
      </c>
      <c r="G3628" t="s">
        <v>26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91</v>
      </c>
      <c r="O3628">
        <v>1</v>
      </c>
      <c r="P3628" t="s">
        <v>28</v>
      </c>
      <c r="Q3628" t="s">
        <v>29</v>
      </c>
      <c r="R3628">
        <v>29</v>
      </c>
      <c r="S3628" t="s">
        <v>64</v>
      </c>
      <c r="T3628" t="s">
        <v>41</v>
      </c>
      <c r="U3628" t="s">
        <v>4829</v>
      </c>
      <c r="V3628">
        <v>19</v>
      </c>
      <c r="W3628">
        <v>2</v>
      </c>
      <c r="X3628">
        <v>2026</v>
      </c>
      <c r="Y3628" t="s">
        <v>6232</v>
      </c>
      <c r="Z3628">
        <v>2</v>
      </c>
      <c r="AA3628" t="s">
        <v>6235</v>
      </c>
      <c r="AB3628">
        <v>983</v>
      </c>
      <c r="AC3628">
        <v>0.21842105263157896</v>
      </c>
      <c r="AD3628" t="s">
        <v>6233</v>
      </c>
      <c r="AE3628" t="s">
        <v>6236</v>
      </c>
    </row>
    <row r="3629" spans="1:31" x14ac:dyDescent="0.25">
      <c r="A3629" t="s">
        <v>4830</v>
      </c>
      <c r="B3629" s="1">
        <v>46181</v>
      </c>
      <c r="C3629">
        <v>0.8833333333333333</v>
      </c>
      <c r="D3629" t="s">
        <v>62</v>
      </c>
      <c r="E3629" t="s">
        <v>135</v>
      </c>
      <c r="F3629" t="s">
        <v>69</v>
      </c>
      <c r="G3629" t="s">
        <v>104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70</v>
      </c>
      <c r="O3629">
        <v>5</v>
      </c>
      <c r="P3629" t="s">
        <v>28</v>
      </c>
      <c r="Q3629" t="s">
        <v>56</v>
      </c>
      <c r="R3629">
        <v>21</v>
      </c>
      <c r="S3629" t="s">
        <v>57</v>
      </c>
      <c r="T3629" t="s">
        <v>41</v>
      </c>
      <c r="U3629" t="s">
        <v>4830</v>
      </c>
      <c r="V3629">
        <v>21</v>
      </c>
      <c r="W3629">
        <v>6</v>
      </c>
      <c r="X3629">
        <v>2026</v>
      </c>
      <c r="Y3629" t="s">
        <v>6239</v>
      </c>
      <c r="Z3629">
        <v>17</v>
      </c>
      <c r="AA3629" t="s">
        <v>6235</v>
      </c>
      <c r="AB3629">
        <v>836</v>
      </c>
      <c r="AC3629">
        <v>0.28888888888888886</v>
      </c>
      <c r="AD3629" t="s">
        <v>6238</v>
      </c>
      <c r="AE3629" t="s">
        <v>6241</v>
      </c>
    </row>
    <row r="3630" spans="1:31" x14ac:dyDescent="0.25">
      <c r="A3630" t="s">
        <v>4831</v>
      </c>
      <c r="B3630" s="1">
        <v>46194</v>
      </c>
      <c r="C3630">
        <v>0.96388888888888891</v>
      </c>
      <c r="D3630" t="s">
        <v>145</v>
      </c>
      <c r="E3630" t="s">
        <v>46</v>
      </c>
      <c r="F3630" t="s">
        <v>25</v>
      </c>
      <c r="G3630" t="s">
        <v>96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91</v>
      </c>
      <c r="O3630">
        <v>5</v>
      </c>
      <c r="P3630" t="s">
        <v>28</v>
      </c>
      <c r="Q3630" t="s">
        <v>56</v>
      </c>
      <c r="R3630">
        <v>26</v>
      </c>
      <c r="S3630" t="s">
        <v>170</v>
      </c>
      <c r="T3630" t="s">
        <v>58</v>
      </c>
      <c r="U3630" t="s">
        <v>4831</v>
      </c>
      <c r="V3630">
        <v>23</v>
      </c>
      <c r="W3630">
        <v>6</v>
      </c>
      <c r="X3630">
        <v>2026</v>
      </c>
      <c r="Y3630" t="s">
        <v>6239</v>
      </c>
      <c r="Z3630">
        <v>5</v>
      </c>
      <c r="AA3630" t="s">
        <v>6235</v>
      </c>
      <c r="AB3630">
        <v>81</v>
      </c>
      <c r="AC3630">
        <v>0.13600000000000001</v>
      </c>
      <c r="AD3630" t="s">
        <v>6238</v>
      </c>
      <c r="AE3630" t="s">
        <v>6236</v>
      </c>
    </row>
    <row r="3631" spans="1:31" x14ac:dyDescent="0.25">
      <c r="A3631" t="s">
        <v>4832</v>
      </c>
      <c r="B3631" s="1">
        <v>46033</v>
      </c>
      <c r="C3631">
        <v>0.40138888888888891</v>
      </c>
      <c r="D3631" t="s">
        <v>296</v>
      </c>
      <c r="E3631" t="s">
        <v>100</v>
      </c>
      <c r="F3631" t="s">
        <v>166</v>
      </c>
      <c r="G3631" t="s">
        <v>104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39</v>
      </c>
      <c r="O3631">
        <v>3</v>
      </c>
      <c r="P3631" t="s">
        <v>28</v>
      </c>
      <c r="Q3631" t="s">
        <v>56</v>
      </c>
      <c r="R3631">
        <v>33</v>
      </c>
      <c r="S3631" t="s">
        <v>170</v>
      </c>
      <c r="T3631" t="s">
        <v>31</v>
      </c>
      <c r="U3631" t="s">
        <v>4832</v>
      </c>
      <c r="V3631">
        <v>9</v>
      </c>
      <c r="W3631">
        <v>1</v>
      </c>
      <c r="X3631">
        <v>2026</v>
      </c>
      <c r="Y3631" t="s">
        <v>6228</v>
      </c>
      <c r="Z3631">
        <v>1</v>
      </c>
      <c r="AA3631" t="s">
        <v>6235</v>
      </c>
      <c r="AB3631">
        <v>816</v>
      </c>
      <c r="AC3631">
        <v>0.31219512195121951</v>
      </c>
      <c r="AD3631" t="s">
        <v>6240</v>
      </c>
      <c r="AE3631" t="s">
        <v>6236</v>
      </c>
    </row>
    <row r="3632" spans="1:31" x14ac:dyDescent="0.25">
      <c r="A3632" t="s">
        <v>4833</v>
      </c>
      <c r="B3632" s="1">
        <v>46184</v>
      </c>
      <c r="C3632">
        <v>0.34305555555555556</v>
      </c>
      <c r="D3632" t="s">
        <v>62</v>
      </c>
      <c r="E3632" t="s">
        <v>135</v>
      </c>
      <c r="F3632" t="s">
        <v>25</v>
      </c>
      <c r="G3632" t="s">
        <v>38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39</v>
      </c>
      <c r="O3632">
        <v>3</v>
      </c>
      <c r="P3632" t="s">
        <v>28</v>
      </c>
      <c r="Q3632" t="s">
        <v>56</v>
      </c>
      <c r="R3632">
        <v>52</v>
      </c>
      <c r="S3632" t="s">
        <v>71</v>
      </c>
      <c r="T3632" t="s">
        <v>31</v>
      </c>
      <c r="U3632" t="s">
        <v>4833</v>
      </c>
      <c r="V3632">
        <v>8</v>
      </c>
      <c r="W3632">
        <v>6</v>
      </c>
      <c r="X3632">
        <v>2026</v>
      </c>
      <c r="Y3632" t="s">
        <v>6228</v>
      </c>
      <c r="Z3632">
        <v>4</v>
      </c>
      <c r="AA3632" t="s">
        <v>6235</v>
      </c>
      <c r="AB3632">
        <v>471</v>
      </c>
      <c r="AC3632">
        <v>0.22307692307692306</v>
      </c>
      <c r="AD3632" t="s">
        <v>6240</v>
      </c>
      <c r="AE3632" t="s">
        <v>6234</v>
      </c>
    </row>
    <row r="3633" spans="1:31" x14ac:dyDescent="0.25">
      <c r="A3633" t="s">
        <v>4834</v>
      </c>
      <c r="B3633" s="1">
        <v>46104</v>
      </c>
      <c r="C3633">
        <v>0.59375</v>
      </c>
      <c r="D3633" t="s">
        <v>99</v>
      </c>
      <c r="E3633" t="s">
        <v>100</v>
      </c>
      <c r="F3633" t="s">
        <v>37</v>
      </c>
      <c r="G3633" t="s">
        <v>104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70</v>
      </c>
      <c r="O3633">
        <v>3</v>
      </c>
      <c r="P3633" t="s">
        <v>28</v>
      </c>
      <c r="Q3633" t="s">
        <v>29</v>
      </c>
      <c r="R3633">
        <v>25</v>
      </c>
      <c r="S3633" t="s">
        <v>57</v>
      </c>
      <c r="T3633" t="s">
        <v>85</v>
      </c>
      <c r="U3633" t="s">
        <v>4834</v>
      </c>
      <c r="V3633">
        <v>14</v>
      </c>
      <c r="W3633">
        <v>3</v>
      </c>
      <c r="X3633">
        <v>2026</v>
      </c>
      <c r="Y3633" t="s">
        <v>6237</v>
      </c>
      <c r="Z3633">
        <v>3</v>
      </c>
      <c r="AA3633" t="s">
        <v>6235</v>
      </c>
      <c r="AB3633">
        <v>516</v>
      </c>
      <c r="AC3633">
        <v>0.08</v>
      </c>
      <c r="AD3633" t="s">
        <v>6240</v>
      </c>
      <c r="AE3633" t="s">
        <v>6241</v>
      </c>
    </row>
    <row r="3634" spans="1:31" x14ac:dyDescent="0.25">
      <c r="A3634" t="s">
        <v>4835</v>
      </c>
      <c r="B3634" s="1">
        <v>46113</v>
      </c>
      <c r="C3634">
        <v>0.35</v>
      </c>
      <c r="D3634" t="s">
        <v>23</v>
      </c>
      <c r="E3634" t="s">
        <v>159</v>
      </c>
      <c r="F3634" t="s">
        <v>37</v>
      </c>
      <c r="G3634" t="s">
        <v>104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39</v>
      </c>
      <c r="O3634">
        <v>1</v>
      </c>
      <c r="P3634" t="s">
        <v>28</v>
      </c>
      <c r="Q3634" t="s">
        <v>56</v>
      </c>
      <c r="R3634">
        <v>41</v>
      </c>
      <c r="S3634" t="s">
        <v>40</v>
      </c>
      <c r="T3634" t="s">
        <v>31</v>
      </c>
      <c r="U3634" t="s">
        <v>4835</v>
      </c>
      <c r="V3634">
        <v>8</v>
      </c>
      <c r="W3634">
        <v>4</v>
      </c>
      <c r="X3634">
        <v>2026</v>
      </c>
      <c r="Y3634" t="s">
        <v>6228</v>
      </c>
      <c r="Z3634">
        <v>16</v>
      </c>
      <c r="AA3634" t="s">
        <v>6235</v>
      </c>
      <c r="AB3634">
        <v>1135</v>
      </c>
      <c r="AC3634">
        <v>0.21388888888888891</v>
      </c>
      <c r="AD3634" t="s">
        <v>6233</v>
      </c>
      <c r="AE3634" t="s">
        <v>6231</v>
      </c>
    </row>
    <row r="3635" spans="1:31" x14ac:dyDescent="0.25">
      <c r="A3635" t="s">
        <v>4836</v>
      </c>
      <c r="B3635" s="1">
        <v>46096</v>
      </c>
      <c r="C3635">
        <v>0.56180555555555556</v>
      </c>
      <c r="D3635" t="s">
        <v>23</v>
      </c>
      <c r="E3635" t="s">
        <v>24</v>
      </c>
      <c r="F3635" t="s">
        <v>69</v>
      </c>
      <c r="G3635" t="s">
        <v>38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39</v>
      </c>
      <c r="O3635">
        <v>4</v>
      </c>
      <c r="P3635" t="s">
        <v>28</v>
      </c>
      <c r="Q3635" t="s">
        <v>29</v>
      </c>
      <c r="R3635">
        <v>30</v>
      </c>
      <c r="S3635" t="s">
        <v>170</v>
      </c>
      <c r="T3635" t="s">
        <v>85</v>
      </c>
      <c r="U3635" t="s">
        <v>4836</v>
      </c>
      <c r="V3635">
        <v>13</v>
      </c>
      <c r="W3635">
        <v>3</v>
      </c>
      <c r="X3635">
        <v>2026</v>
      </c>
      <c r="Y3635" t="s">
        <v>6237</v>
      </c>
      <c r="Z3635">
        <v>1</v>
      </c>
      <c r="AA3635" t="s">
        <v>6235</v>
      </c>
      <c r="AB3635">
        <v>858</v>
      </c>
      <c r="AC3635">
        <v>0.31463414634146342</v>
      </c>
      <c r="AD3635" t="s">
        <v>6230</v>
      </c>
      <c r="AE3635" t="s">
        <v>6236</v>
      </c>
    </row>
    <row r="3636" spans="1:31" x14ac:dyDescent="0.25">
      <c r="A3636" t="s">
        <v>4837</v>
      </c>
      <c r="B3636" s="1">
        <v>46160</v>
      </c>
      <c r="C3636">
        <v>0.67222222222222228</v>
      </c>
      <c r="D3636" t="s">
        <v>89</v>
      </c>
      <c r="E3636" t="s">
        <v>54</v>
      </c>
      <c r="F3636" t="s">
        <v>63</v>
      </c>
      <c r="G3636" t="s">
        <v>38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27</v>
      </c>
      <c r="O3636">
        <v>1</v>
      </c>
      <c r="P3636" t="s">
        <v>28</v>
      </c>
      <c r="Q3636" t="s">
        <v>56</v>
      </c>
      <c r="R3636">
        <v>41</v>
      </c>
      <c r="S3636" t="s">
        <v>57</v>
      </c>
      <c r="T3636" t="s">
        <v>58</v>
      </c>
      <c r="U3636" t="s">
        <v>4837</v>
      </c>
      <c r="V3636">
        <v>16</v>
      </c>
      <c r="W3636">
        <v>5</v>
      </c>
      <c r="X3636">
        <v>2026</v>
      </c>
      <c r="Y3636" t="s">
        <v>6232</v>
      </c>
      <c r="Z3636">
        <v>4</v>
      </c>
      <c r="AA3636" t="s">
        <v>6235</v>
      </c>
      <c r="AB3636">
        <v>165</v>
      </c>
      <c r="AC3636">
        <v>0.16888888888888889</v>
      </c>
      <c r="AD3636" t="s">
        <v>6233</v>
      </c>
      <c r="AE3636" t="s">
        <v>6231</v>
      </c>
    </row>
    <row r="3637" spans="1:31" x14ac:dyDescent="0.25">
      <c r="A3637" t="s">
        <v>4838</v>
      </c>
      <c r="B3637" s="1">
        <v>46185</v>
      </c>
      <c r="C3637">
        <v>0.97986111111111107</v>
      </c>
      <c r="D3637" t="s">
        <v>35</v>
      </c>
      <c r="E3637" t="s">
        <v>139</v>
      </c>
      <c r="F3637" t="s">
        <v>84</v>
      </c>
      <c r="G3637" t="s">
        <v>38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70</v>
      </c>
      <c r="O3637">
        <v>2</v>
      </c>
      <c r="P3637" t="s">
        <v>28</v>
      </c>
      <c r="Q3637" t="s">
        <v>29</v>
      </c>
      <c r="R3637">
        <v>29</v>
      </c>
      <c r="S3637" t="s">
        <v>30</v>
      </c>
      <c r="T3637" t="s">
        <v>58</v>
      </c>
      <c r="U3637" t="s">
        <v>4838</v>
      </c>
      <c r="V3637">
        <v>23</v>
      </c>
      <c r="W3637">
        <v>6</v>
      </c>
      <c r="X3637">
        <v>2026</v>
      </c>
      <c r="Y3637" t="s">
        <v>6239</v>
      </c>
      <c r="Z3637">
        <v>15</v>
      </c>
      <c r="AA3637" t="s">
        <v>6235</v>
      </c>
      <c r="AB3637">
        <v>836</v>
      </c>
      <c r="AC3637">
        <v>0.15438596491228071</v>
      </c>
      <c r="AD3637" t="s">
        <v>6233</v>
      </c>
      <c r="AE3637" t="s">
        <v>6236</v>
      </c>
    </row>
    <row r="3638" spans="1:31" x14ac:dyDescent="0.25">
      <c r="A3638" t="s">
        <v>4839</v>
      </c>
      <c r="B3638" s="1">
        <v>46076</v>
      </c>
      <c r="C3638">
        <v>0.59027777777777779</v>
      </c>
      <c r="D3638" t="s">
        <v>23</v>
      </c>
      <c r="E3638" t="s">
        <v>159</v>
      </c>
      <c r="F3638" t="s">
        <v>25</v>
      </c>
      <c r="G3638" t="s">
        <v>38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70</v>
      </c>
      <c r="O3638">
        <v>2</v>
      </c>
      <c r="P3638" t="s">
        <v>28</v>
      </c>
      <c r="Q3638" t="s">
        <v>56</v>
      </c>
      <c r="R3638">
        <v>41</v>
      </c>
      <c r="S3638" t="s">
        <v>57</v>
      </c>
      <c r="T3638" t="s">
        <v>85</v>
      </c>
      <c r="U3638" t="s">
        <v>4839</v>
      </c>
      <c r="V3638">
        <v>14</v>
      </c>
      <c r="W3638">
        <v>2</v>
      </c>
      <c r="X3638">
        <v>2026</v>
      </c>
      <c r="Y3638" t="s">
        <v>6237</v>
      </c>
      <c r="Z3638">
        <v>19</v>
      </c>
      <c r="AA3638" t="s">
        <v>6235</v>
      </c>
      <c r="AB3638">
        <v>962</v>
      </c>
      <c r="AC3638">
        <v>0.19999999999999998</v>
      </c>
      <c r="AD3638" t="s">
        <v>6233</v>
      </c>
      <c r="AE3638" t="s">
        <v>6231</v>
      </c>
    </row>
    <row r="3639" spans="1:31" x14ac:dyDescent="0.25">
      <c r="A3639" t="s">
        <v>4840</v>
      </c>
      <c r="B3639" s="1">
        <v>46150</v>
      </c>
      <c r="C3639">
        <v>0.59027777777777779</v>
      </c>
      <c r="D3639" t="s">
        <v>121</v>
      </c>
      <c r="E3639" t="s">
        <v>83</v>
      </c>
      <c r="F3639" t="s">
        <v>55</v>
      </c>
      <c r="G3639" t="s">
        <v>48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27</v>
      </c>
      <c r="O3639">
        <v>1</v>
      </c>
      <c r="P3639" t="s">
        <v>28</v>
      </c>
      <c r="Q3639" t="s">
        <v>29</v>
      </c>
      <c r="R3639">
        <v>44</v>
      </c>
      <c r="S3639" t="s">
        <v>30</v>
      </c>
      <c r="T3639" t="s">
        <v>85</v>
      </c>
      <c r="U3639" t="s">
        <v>4840</v>
      </c>
      <c r="V3639">
        <v>14</v>
      </c>
      <c r="W3639">
        <v>5</v>
      </c>
      <c r="X3639">
        <v>2026</v>
      </c>
      <c r="Y3639" t="s">
        <v>6237</v>
      </c>
      <c r="Z3639">
        <v>15</v>
      </c>
      <c r="AA3639" t="s">
        <v>6235</v>
      </c>
      <c r="AB3639">
        <v>920</v>
      </c>
      <c r="AC3639">
        <v>0.12127659574468086</v>
      </c>
      <c r="AD3639" t="s">
        <v>6233</v>
      </c>
      <c r="AE3639" t="s">
        <v>6231</v>
      </c>
    </row>
    <row r="3640" spans="1:31" x14ac:dyDescent="0.25">
      <c r="A3640" t="s">
        <v>4841</v>
      </c>
      <c r="B3640" s="1">
        <v>46124</v>
      </c>
      <c r="C3640">
        <v>0.63055555555555554</v>
      </c>
      <c r="D3640" t="s">
        <v>145</v>
      </c>
      <c r="E3640" t="s">
        <v>135</v>
      </c>
      <c r="F3640" t="s">
        <v>47</v>
      </c>
      <c r="G3640" t="s">
        <v>96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91</v>
      </c>
      <c r="O3640">
        <v>2</v>
      </c>
      <c r="P3640" t="s">
        <v>28</v>
      </c>
      <c r="Q3640" t="s">
        <v>29</v>
      </c>
      <c r="R3640">
        <v>46</v>
      </c>
      <c r="S3640" t="s">
        <v>170</v>
      </c>
      <c r="T3640" t="s">
        <v>58</v>
      </c>
      <c r="U3640" t="s">
        <v>4841</v>
      </c>
      <c r="V3640">
        <v>15</v>
      </c>
      <c r="W3640">
        <v>4</v>
      </c>
      <c r="X3640">
        <v>2026</v>
      </c>
      <c r="Y3640" t="s">
        <v>6232</v>
      </c>
      <c r="Z3640">
        <v>1</v>
      </c>
      <c r="AA3640" t="s">
        <v>6235</v>
      </c>
      <c r="AB3640">
        <v>152</v>
      </c>
      <c r="AC3640">
        <v>0.14193548387096774</v>
      </c>
      <c r="AD3640" t="s">
        <v>6233</v>
      </c>
      <c r="AE3640" t="s">
        <v>6234</v>
      </c>
    </row>
    <row r="3641" spans="1:31" x14ac:dyDescent="0.25">
      <c r="A3641" t="s">
        <v>4842</v>
      </c>
      <c r="B3641" s="1">
        <v>46126</v>
      </c>
      <c r="C3641">
        <v>0.44444444444444442</v>
      </c>
      <c r="D3641" t="s">
        <v>23</v>
      </c>
      <c r="E3641" t="s">
        <v>54</v>
      </c>
      <c r="F3641" t="s">
        <v>47</v>
      </c>
      <c r="G3641" t="s">
        <v>26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49</v>
      </c>
      <c r="O3641">
        <v>1</v>
      </c>
      <c r="P3641" t="s">
        <v>28</v>
      </c>
      <c r="Q3641" t="s">
        <v>56</v>
      </c>
      <c r="R3641">
        <v>43</v>
      </c>
      <c r="S3641" t="s">
        <v>131</v>
      </c>
      <c r="T3641" t="s">
        <v>31</v>
      </c>
      <c r="U3641" t="s">
        <v>4842</v>
      </c>
      <c r="V3641">
        <v>10</v>
      </c>
      <c r="W3641">
        <v>4</v>
      </c>
      <c r="X3641">
        <v>2026</v>
      </c>
      <c r="Y3641" t="s">
        <v>6237</v>
      </c>
      <c r="Z3641">
        <v>11</v>
      </c>
      <c r="AA3641" t="s">
        <v>6235</v>
      </c>
      <c r="AB3641">
        <v>817</v>
      </c>
      <c r="AC3641">
        <v>8.5106382978723402E-2</v>
      </c>
      <c r="AD3641" t="s">
        <v>6233</v>
      </c>
      <c r="AE3641" t="s">
        <v>6231</v>
      </c>
    </row>
    <row r="3642" spans="1:31" x14ac:dyDescent="0.25">
      <c r="A3642" t="s">
        <v>4843</v>
      </c>
      <c r="B3642" s="1">
        <v>46135</v>
      </c>
      <c r="C3642">
        <v>0.57499999999999996</v>
      </c>
      <c r="D3642" t="s">
        <v>99</v>
      </c>
      <c r="E3642" t="s">
        <v>90</v>
      </c>
      <c r="F3642" t="s">
        <v>76</v>
      </c>
      <c r="G3642" t="s">
        <v>104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39</v>
      </c>
      <c r="O3642">
        <v>1</v>
      </c>
      <c r="P3642" t="s">
        <v>28</v>
      </c>
      <c r="Q3642" t="s">
        <v>29</v>
      </c>
      <c r="R3642">
        <v>50</v>
      </c>
      <c r="S3642" t="s">
        <v>71</v>
      </c>
      <c r="T3642" t="s">
        <v>85</v>
      </c>
      <c r="U3642" t="s">
        <v>4843</v>
      </c>
      <c r="V3642">
        <v>13</v>
      </c>
      <c r="W3642">
        <v>4</v>
      </c>
      <c r="X3642">
        <v>2026</v>
      </c>
      <c r="Y3642" t="s">
        <v>6237</v>
      </c>
      <c r="Z3642">
        <v>13</v>
      </c>
      <c r="AA3642" t="s">
        <v>6235</v>
      </c>
      <c r="AB3642">
        <v>373</v>
      </c>
      <c r="AC3642">
        <v>0.26341463414634148</v>
      </c>
      <c r="AD3642" t="s">
        <v>6233</v>
      </c>
      <c r="AE3642" t="s">
        <v>6234</v>
      </c>
    </row>
    <row r="3643" spans="1:31" x14ac:dyDescent="0.25">
      <c r="A3643" t="s">
        <v>4844</v>
      </c>
      <c r="B3643" s="1">
        <v>46132</v>
      </c>
      <c r="C3643">
        <v>0.39791666666666664</v>
      </c>
      <c r="D3643" t="s">
        <v>121</v>
      </c>
      <c r="E3643" t="s">
        <v>100</v>
      </c>
      <c r="F3643" t="s">
        <v>63</v>
      </c>
      <c r="G3643" t="s">
        <v>117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91</v>
      </c>
      <c r="O3643">
        <v>3</v>
      </c>
      <c r="P3643" t="s">
        <v>28</v>
      </c>
      <c r="Q3643" t="s">
        <v>56</v>
      </c>
      <c r="R3643">
        <v>58</v>
      </c>
      <c r="S3643" t="s">
        <v>57</v>
      </c>
      <c r="T3643" t="s">
        <v>31</v>
      </c>
      <c r="U3643" t="s">
        <v>4844</v>
      </c>
      <c r="V3643">
        <v>9</v>
      </c>
      <c r="W3643">
        <v>4</v>
      </c>
      <c r="X3643">
        <v>2026</v>
      </c>
      <c r="Y3643" t="s">
        <v>6228</v>
      </c>
      <c r="Z3643">
        <v>14</v>
      </c>
      <c r="AA3643" t="s">
        <v>6235</v>
      </c>
      <c r="AB3643">
        <v>962</v>
      </c>
      <c r="AC3643">
        <v>0.25588235294117645</v>
      </c>
      <c r="AD3643" t="s">
        <v>6240</v>
      </c>
      <c r="AE3643" t="s">
        <v>6234</v>
      </c>
    </row>
    <row r="3644" spans="1:31" x14ac:dyDescent="0.25">
      <c r="A3644" t="s">
        <v>4845</v>
      </c>
      <c r="B3644" s="1">
        <v>46127</v>
      </c>
      <c r="C3644">
        <v>0.84027777777777779</v>
      </c>
      <c r="D3644" t="s">
        <v>99</v>
      </c>
      <c r="E3644" t="s">
        <v>36</v>
      </c>
      <c r="F3644" t="s">
        <v>55</v>
      </c>
      <c r="G3644" t="s">
        <v>104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91</v>
      </c>
      <c r="O3644">
        <v>1</v>
      </c>
      <c r="P3644" t="s">
        <v>28</v>
      </c>
      <c r="Q3644" t="s">
        <v>29</v>
      </c>
      <c r="R3644">
        <v>19</v>
      </c>
      <c r="S3644" t="s">
        <v>40</v>
      </c>
      <c r="T3644" t="s">
        <v>41</v>
      </c>
      <c r="U3644" t="s">
        <v>4845</v>
      </c>
      <c r="V3644">
        <v>20</v>
      </c>
      <c r="W3644">
        <v>4</v>
      </c>
      <c r="X3644">
        <v>2026</v>
      </c>
      <c r="Y3644" t="s">
        <v>6239</v>
      </c>
      <c r="Z3644">
        <v>20</v>
      </c>
      <c r="AA3644" t="s">
        <v>6235</v>
      </c>
      <c r="AB3644">
        <v>565</v>
      </c>
      <c r="AC3644">
        <v>6.6129032258064505E-2</v>
      </c>
      <c r="AD3644" t="s">
        <v>6233</v>
      </c>
      <c r="AE3644" t="s">
        <v>6241</v>
      </c>
    </row>
    <row r="3645" spans="1:31" x14ac:dyDescent="0.25">
      <c r="A3645" t="s">
        <v>4846</v>
      </c>
      <c r="B3645" s="1">
        <v>46031</v>
      </c>
      <c r="C3645">
        <v>0.42083333333333334</v>
      </c>
      <c r="D3645" t="s">
        <v>116</v>
      </c>
      <c r="E3645" t="s">
        <v>36</v>
      </c>
      <c r="F3645" t="s">
        <v>95</v>
      </c>
      <c r="G3645" t="s">
        <v>38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70</v>
      </c>
      <c r="O3645">
        <v>5</v>
      </c>
      <c r="P3645" t="s">
        <v>146</v>
      </c>
      <c r="Q3645" t="s">
        <v>56</v>
      </c>
      <c r="R3645">
        <v>55</v>
      </c>
      <c r="S3645" t="s">
        <v>30</v>
      </c>
      <c r="T3645" t="s">
        <v>31</v>
      </c>
      <c r="U3645" t="s">
        <v>4846</v>
      </c>
      <c r="V3645">
        <v>10</v>
      </c>
      <c r="W3645">
        <v>1</v>
      </c>
      <c r="X3645">
        <v>2026</v>
      </c>
      <c r="Y3645" t="s">
        <v>6237</v>
      </c>
      <c r="Z3645">
        <v>19</v>
      </c>
      <c r="AA3645" t="s">
        <v>6235</v>
      </c>
      <c r="AB3645">
        <v>631</v>
      </c>
      <c r="AC3645">
        <v>0.22075471698113205</v>
      </c>
      <c r="AD3645" t="s">
        <v>6238</v>
      </c>
      <c r="AE3645" t="s">
        <v>6234</v>
      </c>
    </row>
    <row r="3646" spans="1:31" x14ac:dyDescent="0.25">
      <c r="A3646" t="s">
        <v>4847</v>
      </c>
      <c r="B3646" s="1">
        <v>46049</v>
      </c>
      <c r="C3646">
        <v>0.85416666666666663</v>
      </c>
      <c r="D3646" t="s">
        <v>35</v>
      </c>
      <c r="E3646" t="s">
        <v>36</v>
      </c>
      <c r="F3646" t="s">
        <v>37</v>
      </c>
      <c r="G3646" t="s">
        <v>117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27</v>
      </c>
      <c r="O3646">
        <v>3</v>
      </c>
      <c r="P3646" t="s">
        <v>28</v>
      </c>
      <c r="Q3646" t="s">
        <v>29</v>
      </c>
      <c r="R3646">
        <v>23</v>
      </c>
      <c r="S3646" t="s">
        <v>131</v>
      </c>
      <c r="T3646" t="s">
        <v>41</v>
      </c>
      <c r="U3646" t="s">
        <v>4847</v>
      </c>
      <c r="V3646">
        <v>20</v>
      </c>
      <c r="W3646">
        <v>1</v>
      </c>
      <c r="X3646">
        <v>2026</v>
      </c>
      <c r="Y3646" t="s">
        <v>6239</v>
      </c>
      <c r="Z3646">
        <v>19</v>
      </c>
      <c r="AA3646" t="s">
        <v>6235</v>
      </c>
      <c r="AB3646">
        <v>554</v>
      </c>
      <c r="AC3646">
        <v>0.19534883720930232</v>
      </c>
      <c r="AD3646" t="s">
        <v>6240</v>
      </c>
      <c r="AE3646" t="s">
        <v>6241</v>
      </c>
    </row>
    <row r="3647" spans="1:31" x14ac:dyDescent="0.25">
      <c r="A3647" t="s">
        <v>4848</v>
      </c>
      <c r="B3647" s="1">
        <v>46200</v>
      </c>
      <c r="C3647">
        <v>0.42291666666666666</v>
      </c>
      <c r="D3647" t="s">
        <v>121</v>
      </c>
      <c r="E3647" t="s">
        <v>36</v>
      </c>
      <c r="F3647" t="s">
        <v>37</v>
      </c>
      <c r="G3647" t="s">
        <v>104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70</v>
      </c>
      <c r="O3647">
        <v>5</v>
      </c>
      <c r="P3647" t="s">
        <v>28</v>
      </c>
      <c r="Q3647" t="s">
        <v>29</v>
      </c>
      <c r="R3647">
        <v>51</v>
      </c>
      <c r="S3647" t="s">
        <v>64</v>
      </c>
      <c r="T3647" t="s">
        <v>31</v>
      </c>
      <c r="U3647" t="s">
        <v>4848</v>
      </c>
      <c r="V3647">
        <v>10</v>
      </c>
      <c r="W3647">
        <v>6</v>
      </c>
      <c r="X3647">
        <v>2026</v>
      </c>
      <c r="Y3647" t="s">
        <v>6237</v>
      </c>
      <c r="Z3647">
        <v>10</v>
      </c>
      <c r="AA3647" t="s">
        <v>6235</v>
      </c>
      <c r="AB3647">
        <v>263</v>
      </c>
      <c r="AC3647">
        <v>0.24473684210526317</v>
      </c>
      <c r="AD3647" t="s">
        <v>6238</v>
      </c>
      <c r="AE3647" t="s">
        <v>6234</v>
      </c>
    </row>
    <row r="3648" spans="1:31" x14ac:dyDescent="0.25">
      <c r="A3648" t="s">
        <v>4849</v>
      </c>
      <c r="B3648" s="1">
        <v>46079</v>
      </c>
      <c r="C3648">
        <v>0.59444444444444444</v>
      </c>
      <c r="D3648" t="s">
        <v>99</v>
      </c>
      <c r="E3648" t="s">
        <v>159</v>
      </c>
      <c r="F3648" t="s">
        <v>37</v>
      </c>
      <c r="G3648" t="s">
        <v>117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91</v>
      </c>
      <c r="O3648">
        <v>1</v>
      </c>
      <c r="P3648" t="s">
        <v>28</v>
      </c>
      <c r="Q3648" t="s">
        <v>56</v>
      </c>
      <c r="R3648">
        <v>18</v>
      </c>
      <c r="S3648" t="s">
        <v>71</v>
      </c>
      <c r="T3648" t="s">
        <v>85</v>
      </c>
      <c r="U3648" t="s">
        <v>4849</v>
      </c>
      <c r="V3648">
        <v>14</v>
      </c>
      <c r="W3648">
        <v>2</v>
      </c>
      <c r="X3648">
        <v>2026</v>
      </c>
      <c r="Y3648" t="s">
        <v>6237</v>
      </c>
      <c r="Z3648">
        <v>12</v>
      </c>
      <c r="AA3648" t="s">
        <v>6235</v>
      </c>
      <c r="AB3648">
        <v>186</v>
      </c>
      <c r="AC3648">
        <v>0.20961538461538462</v>
      </c>
      <c r="AD3648" t="s">
        <v>6233</v>
      </c>
      <c r="AE3648" t="s">
        <v>6241</v>
      </c>
    </row>
    <row r="3649" spans="1:31" x14ac:dyDescent="0.25">
      <c r="A3649" t="s">
        <v>4850</v>
      </c>
      <c r="B3649" s="1">
        <v>46089</v>
      </c>
      <c r="C3649">
        <v>0.73333333333333328</v>
      </c>
      <c r="D3649" t="s">
        <v>145</v>
      </c>
      <c r="E3649" t="s">
        <v>159</v>
      </c>
      <c r="F3649" t="s">
        <v>63</v>
      </c>
      <c r="G3649" t="s">
        <v>26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39</v>
      </c>
      <c r="O3649">
        <v>3</v>
      </c>
      <c r="P3649" t="s">
        <v>146</v>
      </c>
      <c r="Q3649" t="s">
        <v>29</v>
      </c>
      <c r="R3649">
        <v>23</v>
      </c>
      <c r="S3649" t="s">
        <v>170</v>
      </c>
      <c r="T3649" t="s">
        <v>58</v>
      </c>
      <c r="U3649" t="s">
        <v>4850</v>
      </c>
      <c r="V3649">
        <v>17</v>
      </c>
      <c r="W3649">
        <v>3</v>
      </c>
      <c r="X3649">
        <v>2026</v>
      </c>
      <c r="Y3649" t="s">
        <v>6232</v>
      </c>
      <c r="Z3649">
        <v>0</v>
      </c>
      <c r="AA3649" t="s">
        <v>6229</v>
      </c>
      <c r="AB3649">
        <v>1074</v>
      </c>
      <c r="AC3649">
        <v>0.19777777777777777</v>
      </c>
      <c r="AD3649" t="s">
        <v>6240</v>
      </c>
      <c r="AE3649" t="s">
        <v>6241</v>
      </c>
    </row>
    <row r="3650" spans="1:31" x14ac:dyDescent="0.25">
      <c r="A3650" t="s">
        <v>4851</v>
      </c>
      <c r="B3650" s="1">
        <v>46035</v>
      </c>
      <c r="C3650">
        <v>0.71319444444444446</v>
      </c>
      <c r="D3650" t="s">
        <v>62</v>
      </c>
      <c r="E3650" t="s">
        <v>36</v>
      </c>
      <c r="F3650" t="s">
        <v>25</v>
      </c>
      <c r="G3650" t="s">
        <v>48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49</v>
      </c>
      <c r="O3650">
        <v>2</v>
      </c>
      <c r="P3650" t="s">
        <v>28</v>
      </c>
      <c r="Q3650" t="s">
        <v>29</v>
      </c>
      <c r="R3650">
        <v>30</v>
      </c>
      <c r="S3650" t="s">
        <v>131</v>
      </c>
      <c r="T3650" t="s">
        <v>58</v>
      </c>
      <c r="U3650" t="s">
        <v>4851</v>
      </c>
      <c r="V3650">
        <v>17</v>
      </c>
      <c r="W3650">
        <v>1</v>
      </c>
      <c r="X3650">
        <v>2026</v>
      </c>
      <c r="Y3650" t="s">
        <v>6232</v>
      </c>
      <c r="Z3650">
        <v>13</v>
      </c>
      <c r="AA3650" t="s">
        <v>6235</v>
      </c>
      <c r="AB3650">
        <v>55</v>
      </c>
      <c r="AC3650">
        <v>9.7872340425531903E-2</v>
      </c>
      <c r="AD3650" t="s">
        <v>6233</v>
      </c>
      <c r="AE3650" t="s">
        <v>6236</v>
      </c>
    </row>
    <row r="3651" spans="1:31" x14ac:dyDescent="0.25">
      <c r="A3651" t="s">
        <v>4852</v>
      </c>
      <c r="B3651" s="1">
        <v>46177</v>
      </c>
      <c r="C3651">
        <v>0.8041666666666667</v>
      </c>
      <c r="D3651" t="s">
        <v>75</v>
      </c>
      <c r="E3651" t="s">
        <v>159</v>
      </c>
      <c r="F3651" t="s">
        <v>76</v>
      </c>
      <c r="G3651" t="s">
        <v>48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70</v>
      </c>
      <c r="O3651">
        <v>5</v>
      </c>
      <c r="P3651" t="s">
        <v>28</v>
      </c>
      <c r="Q3651" t="s">
        <v>29</v>
      </c>
      <c r="R3651">
        <v>44</v>
      </c>
      <c r="S3651" t="s">
        <v>71</v>
      </c>
      <c r="T3651" t="s">
        <v>41</v>
      </c>
      <c r="U3651" t="s">
        <v>4852</v>
      </c>
      <c r="V3651">
        <v>19</v>
      </c>
      <c r="W3651">
        <v>6</v>
      </c>
      <c r="X3651">
        <v>2026</v>
      </c>
      <c r="Y3651" t="s">
        <v>6232</v>
      </c>
      <c r="Z3651">
        <v>16</v>
      </c>
      <c r="AA3651" t="s">
        <v>6235</v>
      </c>
      <c r="AB3651">
        <v>327</v>
      </c>
      <c r="AC3651">
        <v>0.26</v>
      </c>
      <c r="AD3651" t="s">
        <v>6238</v>
      </c>
      <c r="AE3651" t="s">
        <v>6231</v>
      </c>
    </row>
    <row r="3652" spans="1:31" x14ac:dyDescent="0.25">
      <c r="A3652" t="s">
        <v>4853</v>
      </c>
      <c r="B3652" s="1">
        <v>46115</v>
      </c>
      <c r="C3652">
        <v>0.73333333333333328</v>
      </c>
      <c r="D3652" t="s">
        <v>145</v>
      </c>
      <c r="E3652" t="s">
        <v>36</v>
      </c>
      <c r="F3652" t="s">
        <v>63</v>
      </c>
      <c r="G3652" t="s">
        <v>38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49</v>
      </c>
      <c r="O3652">
        <v>5</v>
      </c>
      <c r="P3652" t="s">
        <v>28</v>
      </c>
      <c r="Q3652" t="s">
        <v>56</v>
      </c>
      <c r="R3652">
        <v>58</v>
      </c>
      <c r="S3652" t="s">
        <v>30</v>
      </c>
      <c r="T3652" t="s">
        <v>58</v>
      </c>
      <c r="U3652" t="s">
        <v>4853</v>
      </c>
      <c r="V3652">
        <v>17</v>
      </c>
      <c r="W3652">
        <v>4</v>
      </c>
      <c r="X3652">
        <v>2026</v>
      </c>
      <c r="Y3652" t="s">
        <v>6232</v>
      </c>
      <c r="Z3652">
        <v>7</v>
      </c>
      <c r="AA3652" t="s">
        <v>6235</v>
      </c>
      <c r="AB3652">
        <v>551</v>
      </c>
      <c r="AC3652">
        <v>0.19696969696969696</v>
      </c>
      <c r="AD3652" t="s">
        <v>6238</v>
      </c>
      <c r="AE3652" t="s">
        <v>6234</v>
      </c>
    </row>
    <row r="3653" spans="1:31" x14ac:dyDescent="0.25">
      <c r="A3653" t="s">
        <v>4854</v>
      </c>
      <c r="B3653" s="1">
        <v>46031</v>
      </c>
      <c r="C3653">
        <v>0.34652777777777777</v>
      </c>
      <c r="D3653" t="s">
        <v>89</v>
      </c>
      <c r="E3653" t="s">
        <v>24</v>
      </c>
      <c r="F3653" t="s">
        <v>69</v>
      </c>
      <c r="G3653" t="s">
        <v>38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27</v>
      </c>
      <c r="O3653">
        <v>1</v>
      </c>
      <c r="P3653" t="s">
        <v>28</v>
      </c>
      <c r="Q3653" t="s">
        <v>56</v>
      </c>
      <c r="R3653">
        <v>41</v>
      </c>
      <c r="S3653" t="s">
        <v>30</v>
      </c>
      <c r="T3653" t="s">
        <v>31</v>
      </c>
      <c r="U3653" t="s">
        <v>4854</v>
      </c>
      <c r="V3653">
        <v>8</v>
      </c>
      <c r="W3653">
        <v>1</v>
      </c>
      <c r="X3653">
        <v>2026</v>
      </c>
      <c r="Y3653" t="s">
        <v>6228</v>
      </c>
      <c r="Z3653">
        <v>3</v>
      </c>
      <c r="AA3653" t="s">
        <v>6235</v>
      </c>
      <c r="AB3653">
        <v>563</v>
      </c>
      <c r="AC3653">
        <v>0.36176470588235299</v>
      </c>
      <c r="AD3653" t="s">
        <v>6233</v>
      </c>
      <c r="AE3653" t="s">
        <v>6231</v>
      </c>
    </row>
    <row r="3654" spans="1:31" x14ac:dyDescent="0.25">
      <c r="A3654" t="s">
        <v>4855</v>
      </c>
      <c r="B3654" s="1">
        <v>46196</v>
      </c>
      <c r="C3654">
        <v>0.89444444444444449</v>
      </c>
      <c r="D3654" t="s">
        <v>23</v>
      </c>
      <c r="E3654" t="s">
        <v>139</v>
      </c>
      <c r="F3654" t="s">
        <v>166</v>
      </c>
      <c r="G3654" t="s">
        <v>26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49</v>
      </c>
      <c r="O3654">
        <v>3</v>
      </c>
      <c r="P3654" t="s">
        <v>146</v>
      </c>
      <c r="Q3654" t="s">
        <v>29</v>
      </c>
      <c r="R3654">
        <v>44</v>
      </c>
      <c r="S3654" t="s">
        <v>131</v>
      </c>
      <c r="T3654" t="s">
        <v>41</v>
      </c>
      <c r="U3654" t="s">
        <v>4855</v>
      </c>
      <c r="V3654">
        <v>21</v>
      </c>
      <c r="W3654">
        <v>6</v>
      </c>
      <c r="X3654">
        <v>2026</v>
      </c>
      <c r="Y3654" t="s">
        <v>6239</v>
      </c>
      <c r="Z3654">
        <v>1</v>
      </c>
      <c r="AA3654" t="s">
        <v>6235</v>
      </c>
      <c r="AB3654">
        <v>671</v>
      </c>
      <c r="AC3654">
        <v>0.43461538461538463</v>
      </c>
      <c r="AD3654" t="s">
        <v>6240</v>
      </c>
      <c r="AE3654" t="s">
        <v>6231</v>
      </c>
    </row>
    <row r="3655" spans="1:31" x14ac:dyDescent="0.25">
      <c r="A3655" t="s">
        <v>4856</v>
      </c>
      <c r="B3655" s="1">
        <v>46141</v>
      </c>
      <c r="C3655">
        <v>0.44861111111111113</v>
      </c>
      <c r="D3655" t="s">
        <v>62</v>
      </c>
      <c r="E3655" t="s">
        <v>159</v>
      </c>
      <c r="F3655" t="s">
        <v>69</v>
      </c>
      <c r="G3655" t="s">
        <v>38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27</v>
      </c>
      <c r="O3655">
        <v>3</v>
      </c>
      <c r="P3655" t="s">
        <v>28</v>
      </c>
      <c r="Q3655" t="s">
        <v>29</v>
      </c>
      <c r="R3655">
        <v>23</v>
      </c>
      <c r="S3655" t="s">
        <v>40</v>
      </c>
      <c r="T3655" t="s">
        <v>31</v>
      </c>
      <c r="U3655" t="s">
        <v>4856</v>
      </c>
      <c r="V3655">
        <v>10</v>
      </c>
      <c r="W3655">
        <v>4</v>
      </c>
      <c r="X3655">
        <v>2026</v>
      </c>
      <c r="Y3655" t="s">
        <v>6237</v>
      </c>
      <c r="Z3655">
        <v>8</v>
      </c>
      <c r="AA3655" t="s">
        <v>6235</v>
      </c>
      <c r="AB3655">
        <v>490</v>
      </c>
      <c r="AC3655">
        <v>0.1903225806451613</v>
      </c>
      <c r="AD3655" t="s">
        <v>6240</v>
      </c>
      <c r="AE3655" t="s">
        <v>6241</v>
      </c>
    </row>
    <row r="3656" spans="1:31" x14ac:dyDescent="0.25">
      <c r="A3656" t="s">
        <v>4857</v>
      </c>
      <c r="B3656" s="1">
        <v>46096</v>
      </c>
      <c r="C3656">
        <v>0.94097222222222221</v>
      </c>
      <c r="D3656" t="s">
        <v>62</v>
      </c>
      <c r="E3656" t="s">
        <v>159</v>
      </c>
      <c r="F3656" t="s">
        <v>25</v>
      </c>
      <c r="G3656" t="s">
        <v>48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91</v>
      </c>
      <c r="O3656">
        <v>1</v>
      </c>
      <c r="P3656" t="s">
        <v>28</v>
      </c>
      <c r="Q3656" t="s">
        <v>56</v>
      </c>
      <c r="R3656">
        <v>28</v>
      </c>
      <c r="S3656" t="s">
        <v>170</v>
      </c>
      <c r="T3656" t="s">
        <v>58</v>
      </c>
      <c r="U3656" t="s">
        <v>4857</v>
      </c>
      <c r="V3656">
        <v>22</v>
      </c>
      <c r="W3656">
        <v>3</v>
      </c>
      <c r="X3656">
        <v>2026</v>
      </c>
      <c r="Y3656" t="s">
        <v>6239</v>
      </c>
      <c r="Z3656">
        <v>9</v>
      </c>
      <c r="AA3656" t="s">
        <v>6235</v>
      </c>
      <c r="AB3656">
        <v>545</v>
      </c>
      <c r="AC3656">
        <v>0.13714285714285715</v>
      </c>
      <c r="AD3656" t="s">
        <v>6233</v>
      </c>
      <c r="AE3656" t="s">
        <v>6236</v>
      </c>
    </row>
    <row r="3657" spans="1:31" x14ac:dyDescent="0.25">
      <c r="A3657" t="s">
        <v>4858</v>
      </c>
      <c r="B3657" s="1">
        <v>46083</v>
      </c>
      <c r="C3657">
        <v>0.94791666666666663</v>
      </c>
      <c r="D3657" t="s">
        <v>23</v>
      </c>
      <c r="E3657" t="s">
        <v>54</v>
      </c>
      <c r="F3657" t="s">
        <v>95</v>
      </c>
      <c r="G3657" t="s">
        <v>96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49</v>
      </c>
      <c r="O3657">
        <v>2</v>
      </c>
      <c r="P3657" t="s">
        <v>28</v>
      </c>
      <c r="Q3657" t="s">
        <v>56</v>
      </c>
      <c r="R3657">
        <v>43</v>
      </c>
      <c r="S3657" t="s">
        <v>57</v>
      </c>
      <c r="T3657" t="s">
        <v>58</v>
      </c>
      <c r="U3657" t="s">
        <v>4858</v>
      </c>
      <c r="V3657">
        <v>22</v>
      </c>
      <c r="W3657">
        <v>3</v>
      </c>
      <c r="X3657">
        <v>2026</v>
      </c>
      <c r="Y3657" t="s">
        <v>6239</v>
      </c>
      <c r="Z3657">
        <v>2</v>
      </c>
      <c r="AA3657" t="s">
        <v>6235</v>
      </c>
      <c r="AB3657">
        <v>402</v>
      </c>
      <c r="AC3657">
        <v>0.14666666666666667</v>
      </c>
      <c r="AD3657" t="s">
        <v>6233</v>
      </c>
      <c r="AE3657" t="s">
        <v>6231</v>
      </c>
    </row>
    <row r="3658" spans="1:31" x14ac:dyDescent="0.25">
      <c r="A3658" t="s">
        <v>4859</v>
      </c>
      <c r="B3658" s="1">
        <v>46146</v>
      </c>
      <c r="C3658">
        <v>0.56944444444444442</v>
      </c>
      <c r="D3658" t="s">
        <v>45</v>
      </c>
      <c r="E3658" t="s">
        <v>24</v>
      </c>
      <c r="F3658" t="s">
        <v>63</v>
      </c>
      <c r="G3658" t="s">
        <v>96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39</v>
      </c>
      <c r="O3658">
        <v>3</v>
      </c>
      <c r="P3658" t="s">
        <v>28</v>
      </c>
      <c r="Q3658" t="s">
        <v>56</v>
      </c>
      <c r="R3658">
        <v>37</v>
      </c>
      <c r="S3658" t="s">
        <v>57</v>
      </c>
      <c r="T3658" t="s">
        <v>85</v>
      </c>
      <c r="U3658" t="s">
        <v>4859</v>
      </c>
      <c r="V3658">
        <v>13</v>
      </c>
      <c r="W3658">
        <v>5</v>
      </c>
      <c r="X3658">
        <v>2026</v>
      </c>
      <c r="Y3658" t="s">
        <v>6237</v>
      </c>
      <c r="Z3658">
        <v>12</v>
      </c>
      <c r="AA3658" t="s">
        <v>6235</v>
      </c>
      <c r="AB3658">
        <v>206</v>
      </c>
      <c r="AC3658">
        <v>0.23617021276595743</v>
      </c>
      <c r="AD3658" t="s">
        <v>6240</v>
      </c>
      <c r="AE3658" t="s">
        <v>6231</v>
      </c>
    </row>
    <row r="3659" spans="1:31" x14ac:dyDescent="0.25">
      <c r="A3659" t="s">
        <v>4860</v>
      </c>
      <c r="B3659" s="1">
        <v>46096</v>
      </c>
      <c r="C3659">
        <v>0.74305555555555558</v>
      </c>
      <c r="D3659" t="s">
        <v>296</v>
      </c>
      <c r="E3659" t="s">
        <v>90</v>
      </c>
      <c r="F3659" t="s">
        <v>25</v>
      </c>
      <c r="G3659" t="s">
        <v>48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91</v>
      </c>
      <c r="O3659">
        <v>5</v>
      </c>
      <c r="P3659" t="s">
        <v>28</v>
      </c>
      <c r="Q3659" t="s">
        <v>56</v>
      </c>
      <c r="R3659">
        <v>20</v>
      </c>
      <c r="S3659" t="s">
        <v>170</v>
      </c>
      <c r="T3659" t="s">
        <v>58</v>
      </c>
      <c r="U3659" t="s">
        <v>4860</v>
      </c>
      <c r="V3659">
        <v>17</v>
      </c>
      <c r="W3659">
        <v>3</v>
      </c>
      <c r="X3659">
        <v>2026</v>
      </c>
      <c r="Y3659" t="s">
        <v>6232</v>
      </c>
      <c r="Z3659">
        <v>-5</v>
      </c>
      <c r="AA3659" t="s">
        <v>6229</v>
      </c>
      <c r="AB3659">
        <v>470</v>
      </c>
      <c r="AC3659">
        <v>0.14761904761904762</v>
      </c>
      <c r="AD3659" t="s">
        <v>6238</v>
      </c>
      <c r="AE3659" t="s">
        <v>6241</v>
      </c>
    </row>
    <row r="3660" spans="1:31" x14ac:dyDescent="0.25">
      <c r="A3660" t="s">
        <v>4861</v>
      </c>
      <c r="B3660" s="1">
        <v>46071</v>
      </c>
      <c r="C3660">
        <v>0.9868055555555556</v>
      </c>
      <c r="D3660" t="s">
        <v>35</v>
      </c>
      <c r="E3660" t="s">
        <v>100</v>
      </c>
      <c r="F3660" t="s">
        <v>47</v>
      </c>
      <c r="G3660" t="s">
        <v>117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49</v>
      </c>
      <c r="O3660">
        <v>1</v>
      </c>
      <c r="P3660" t="s">
        <v>28</v>
      </c>
      <c r="Q3660" t="s">
        <v>56</v>
      </c>
      <c r="R3660">
        <v>55</v>
      </c>
      <c r="S3660" t="s">
        <v>40</v>
      </c>
      <c r="T3660" t="s">
        <v>58</v>
      </c>
      <c r="U3660" t="s">
        <v>4861</v>
      </c>
      <c r="V3660">
        <v>23</v>
      </c>
      <c r="W3660">
        <v>2</v>
      </c>
      <c r="X3660">
        <v>2026</v>
      </c>
      <c r="Y3660" t="s">
        <v>6239</v>
      </c>
      <c r="Z3660">
        <v>14</v>
      </c>
      <c r="AA3660" t="s">
        <v>6235</v>
      </c>
      <c r="AB3660">
        <v>683</v>
      </c>
      <c r="AC3660">
        <v>0.17777777777777778</v>
      </c>
      <c r="AD3660" t="s">
        <v>6233</v>
      </c>
      <c r="AE3660" t="s">
        <v>6234</v>
      </c>
    </row>
    <row r="3661" spans="1:31" x14ac:dyDescent="0.25">
      <c r="A3661" t="s">
        <v>4862</v>
      </c>
      <c r="B3661" s="1">
        <v>46114</v>
      </c>
      <c r="C3661">
        <v>0.42569444444444443</v>
      </c>
      <c r="D3661" t="s">
        <v>45</v>
      </c>
      <c r="E3661" t="s">
        <v>159</v>
      </c>
      <c r="F3661" t="s">
        <v>55</v>
      </c>
      <c r="G3661" t="s">
        <v>38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91</v>
      </c>
      <c r="O3661">
        <v>2</v>
      </c>
      <c r="P3661" t="s">
        <v>28</v>
      </c>
      <c r="Q3661" t="s">
        <v>29</v>
      </c>
      <c r="R3661">
        <v>18</v>
      </c>
      <c r="S3661" t="s">
        <v>71</v>
      </c>
      <c r="T3661" t="s">
        <v>31</v>
      </c>
      <c r="U3661" t="s">
        <v>4862</v>
      </c>
      <c r="V3661">
        <v>10</v>
      </c>
      <c r="W3661">
        <v>4</v>
      </c>
      <c r="X3661">
        <v>2026</v>
      </c>
      <c r="Y3661" t="s">
        <v>6237</v>
      </c>
      <c r="Z3661">
        <v>-2</v>
      </c>
      <c r="AA3661" t="s">
        <v>6229</v>
      </c>
      <c r="AB3661">
        <v>1125</v>
      </c>
      <c r="AC3661">
        <v>0.47083333333333338</v>
      </c>
      <c r="AD3661" t="s">
        <v>6233</v>
      </c>
      <c r="AE3661" t="s">
        <v>6241</v>
      </c>
    </row>
    <row r="3662" spans="1:31" x14ac:dyDescent="0.25">
      <c r="A3662" t="s">
        <v>4863</v>
      </c>
      <c r="B3662" s="1">
        <v>46172</v>
      </c>
      <c r="C3662">
        <v>0.80625000000000002</v>
      </c>
      <c r="D3662" t="s">
        <v>62</v>
      </c>
      <c r="E3662" t="s">
        <v>24</v>
      </c>
      <c r="F3662" t="s">
        <v>55</v>
      </c>
      <c r="G3662" t="s">
        <v>48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27</v>
      </c>
      <c r="O3662">
        <v>2</v>
      </c>
      <c r="P3662" t="s">
        <v>28</v>
      </c>
      <c r="Q3662" t="s">
        <v>56</v>
      </c>
      <c r="R3662">
        <v>47</v>
      </c>
      <c r="S3662" t="s">
        <v>64</v>
      </c>
      <c r="T3662" t="s">
        <v>41</v>
      </c>
      <c r="U3662" t="s">
        <v>4863</v>
      </c>
      <c r="V3662">
        <v>19</v>
      </c>
      <c r="W3662">
        <v>5</v>
      </c>
      <c r="X3662">
        <v>2026</v>
      </c>
      <c r="Y3662" t="s">
        <v>6232</v>
      </c>
      <c r="Z3662">
        <v>17</v>
      </c>
      <c r="AA3662" t="s">
        <v>6235</v>
      </c>
      <c r="AB3662">
        <v>1090</v>
      </c>
      <c r="AC3662">
        <v>0.11276595744680851</v>
      </c>
      <c r="AD3662" t="s">
        <v>6233</v>
      </c>
      <c r="AE3662" t="s">
        <v>6234</v>
      </c>
    </row>
    <row r="3663" spans="1:31" x14ac:dyDescent="0.25">
      <c r="A3663" t="s">
        <v>4864</v>
      </c>
      <c r="B3663" s="1">
        <v>46112</v>
      </c>
      <c r="C3663">
        <v>0.99236111111111114</v>
      </c>
      <c r="D3663" t="s">
        <v>45</v>
      </c>
      <c r="E3663" t="s">
        <v>46</v>
      </c>
      <c r="F3663" t="s">
        <v>37</v>
      </c>
      <c r="G3663" t="s">
        <v>104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27</v>
      </c>
      <c r="O3663">
        <v>1</v>
      </c>
      <c r="P3663" t="s">
        <v>28</v>
      </c>
      <c r="Q3663" t="s">
        <v>29</v>
      </c>
      <c r="R3663">
        <v>39</v>
      </c>
      <c r="S3663" t="s">
        <v>131</v>
      </c>
      <c r="T3663" t="s">
        <v>58</v>
      </c>
      <c r="U3663" t="s">
        <v>4864</v>
      </c>
      <c r="V3663">
        <v>23</v>
      </c>
      <c r="W3663">
        <v>3</v>
      </c>
      <c r="X3663">
        <v>2026</v>
      </c>
      <c r="Y3663" t="s">
        <v>6239</v>
      </c>
      <c r="Z3663">
        <v>19</v>
      </c>
      <c r="AA3663" t="s">
        <v>6235</v>
      </c>
      <c r="AB3663">
        <v>598</v>
      </c>
      <c r="AC3663">
        <v>4.9206349206349205E-2</v>
      </c>
      <c r="AD3663" t="s">
        <v>6233</v>
      </c>
      <c r="AE3663" t="s">
        <v>6231</v>
      </c>
    </row>
    <row r="3664" spans="1:31" x14ac:dyDescent="0.25">
      <c r="A3664" t="s">
        <v>4865</v>
      </c>
      <c r="B3664" s="1">
        <v>46126</v>
      </c>
      <c r="C3664">
        <v>0.42777777777777776</v>
      </c>
      <c r="D3664" t="s">
        <v>45</v>
      </c>
      <c r="E3664" t="s">
        <v>139</v>
      </c>
      <c r="F3664" t="s">
        <v>37</v>
      </c>
      <c r="G3664" t="s">
        <v>26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49</v>
      </c>
      <c r="O3664">
        <v>4</v>
      </c>
      <c r="P3664" t="s">
        <v>28</v>
      </c>
      <c r="Q3664" t="s">
        <v>29</v>
      </c>
      <c r="R3664">
        <v>50</v>
      </c>
      <c r="S3664" t="s">
        <v>131</v>
      </c>
      <c r="T3664" t="s">
        <v>31</v>
      </c>
      <c r="U3664" t="s">
        <v>4865</v>
      </c>
      <c r="V3664">
        <v>10</v>
      </c>
      <c r="W3664">
        <v>4</v>
      </c>
      <c r="X3664">
        <v>2026</v>
      </c>
      <c r="Y3664" t="s">
        <v>6237</v>
      </c>
      <c r="Z3664">
        <v>19</v>
      </c>
      <c r="AA3664" t="s">
        <v>6235</v>
      </c>
      <c r="AB3664">
        <v>799</v>
      </c>
      <c r="AC3664">
        <v>3.8983050847457623E-2</v>
      </c>
      <c r="AD3664" t="s">
        <v>6230</v>
      </c>
      <c r="AE3664" t="s">
        <v>6234</v>
      </c>
    </row>
    <row r="3665" spans="1:31" x14ac:dyDescent="0.25">
      <c r="A3665" t="s">
        <v>4866</v>
      </c>
      <c r="B3665" s="1">
        <v>46126</v>
      </c>
      <c r="C3665">
        <v>0.56388888888888888</v>
      </c>
      <c r="D3665" t="s">
        <v>89</v>
      </c>
      <c r="E3665" t="s">
        <v>90</v>
      </c>
      <c r="F3665" t="s">
        <v>63</v>
      </c>
      <c r="G3665" t="s">
        <v>48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70</v>
      </c>
      <c r="O3665">
        <v>2</v>
      </c>
      <c r="P3665" t="s">
        <v>28</v>
      </c>
      <c r="Q3665" t="s">
        <v>29</v>
      </c>
      <c r="R3665">
        <v>27</v>
      </c>
      <c r="S3665" t="s">
        <v>131</v>
      </c>
      <c r="T3665" t="s">
        <v>85</v>
      </c>
      <c r="U3665" t="s">
        <v>4866</v>
      </c>
      <c r="V3665">
        <v>13</v>
      </c>
      <c r="W3665">
        <v>4</v>
      </c>
      <c r="X3665">
        <v>2026</v>
      </c>
      <c r="Y3665" t="s">
        <v>6237</v>
      </c>
      <c r="Z3665">
        <v>14</v>
      </c>
      <c r="AA3665" t="s">
        <v>6235</v>
      </c>
      <c r="AB3665">
        <v>336</v>
      </c>
      <c r="AC3665">
        <v>0.22456140350877193</v>
      </c>
      <c r="AD3665" t="s">
        <v>6233</v>
      </c>
      <c r="AE3665" t="s">
        <v>6236</v>
      </c>
    </row>
    <row r="3666" spans="1:31" x14ac:dyDescent="0.25">
      <c r="A3666" t="s">
        <v>4867</v>
      </c>
      <c r="B3666" s="1">
        <v>46115</v>
      </c>
      <c r="C3666">
        <v>0.62708333333333333</v>
      </c>
      <c r="D3666" t="s">
        <v>53</v>
      </c>
      <c r="E3666" t="s">
        <v>36</v>
      </c>
      <c r="F3666" t="s">
        <v>55</v>
      </c>
      <c r="G3666" t="s">
        <v>38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39</v>
      </c>
      <c r="O3666">
        <v>2</v>
      </c>
      <c r="P3666" t="s">
        <v>28</v>
      </c>
      <c r="Q3666" t="s">
        <v>29</v>
      </c>
      <c r="R3666">
        <v>50</v>
      </c>
      <c r="S3666" t="s">
        <v>30</v>
      </c>
      <c r="T3666" t="s">
        <v>58</v>
      </c>
      <c r="U3666" t="s">
        <v>4867</v>
      </c>
      <c r="V3666">
        <v>15</v>
      </c>
      <c r="W3666">
        <v>4</v>
      </c>
      <c r="X3666">
        <v>2026</v>
      </c>
      <c r="Y3666" t="s">
        <v>6232</v>
      </c>
      <c r="Z3666">
        <v>12</v>
      </c>
      <c r="AA3666" t="s">
        <v>6235</v>
      </c>
      <c r="AB3666">
        <v>663</v>
      </c>
      <c r="AC3666">
        <v>5.3124999999999999E-2</v>
      </c>
      <c r="AD3666" t="s">
        <v>6233</v>
      </c>
      <c r="AE3666" t="s">
        <v>6234</v>
      </c>
    </row>
    <row r="3667" spans="1:31" x14ac:dyDescent="0.25">
      <c r="A3667" t="s">
        <v>4868</v>
      </c>
      <c r="B3667" s="1">
        <v>46086</v>
      </c>
      <c r="C3667">
        <v>0.47638888888888886</v>
      </c>
      <c r="D3667" t="s">
        <v>45</v>
      </c>
      <c r="E3667" t="s">
        <v>54</v>
      </c>
      <c r="F3667" t="s">
        <v>37</v>
      </c>
      <c r="G3667" t="s">
        <v>38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39</v>
      </c>
      <c r="O3667">
        <v>2</v>
      </c>
      <c r="P3667" t="s">
        <v>146</v>
      </c>
      <c r="Q3667" t="s">
        <v>29</v>
      </c>
      <c r="R3667">
        <v>57</v>
      </c>
      <c r="S3667" t="s">
        <v>71</v>
      </c>
      <c r="T3667" t="s">
        <v>58</v>
      </c>
      <c r="U3667" t="s">
        <v>4868</v>
      </c>
      <c r="V3667">
        <v>11</v>
      </c>
      <c r="W3667">
        <v>3</v>
      </c>
      <c r="X3667">
        <v>2026</v>
      </c>
      <c r="Y3667" t="s">
        <v>6237</v>
      </c>
      <c r="Z3667">
        <v>3</v>
      </c>
      <c r="AA3667" t="s">
        <v>6235</v>
      </c>
      <c r="AB3667">
        <v>694</v>
      </c>
      <c r="AC3667">
        <v>0.27777777777777779</v>
      </c>
      <c r="AD3667" t="s">
        <v>6233</v>
      </c>
      <c r="AE3667" t="s">
        <v>6234</v>
      </c>
    </row>
    <row r="3668" spans="1:31" x14ac:dyDescent="0.25">
      <c r="A3668" t="s">
        <v>4869</v>
      </c>
      <c r="B3668" s="1">
        <v>46035</v>
      </c>
      <c r="C3668">
        <v>0.66388888888888886</v>
      </c>
      <c r="D3668" t="s">
        <v>75</v>
      </c>
      <c r="E3668" t="s">
        <v>46</v>
      </c>
      <c r="F3668" t="s">
        <v>25</v>
      </c>
      <c r="G3668" t="s">
        <v>38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70</v>
      </c>
      <c r="O3668">
        <v>1</v>
      </c>
      <c r="P3668" t="s">
        <v>28</v>
      </c>
      <c r="Q3668" t="s">
        <v>29</v>
      </c>
      <c r="R3668">
        <v>56</v>
      </c>
      <c r="S3668" t="s">
        <v>131</v>
      </c>
      <c r="T3668" t="s">
        <v>58</v>
      </c>
      <c r="U3668" t="s">
        <v>4869</v>
      </c>
      <c r="V3668">
        <v>15</v>
      </c>
      <c r="W3668">
        <v>1</v>
      </c>
      <c r="X3668">
        <v>2026</v>
      </c>
      <c r="Y3668" t="s">
        <v>6232</v>
      </c>
      <c r="Z3668">
        <v>12</v>
      </c>
      <c r="AA3668" t="s">
        <v>6235</v>
      </c>
      <c r="AB3668">
        <v>1061</v>
      </c>
      <c r="AC3668">
        <v>0.26595744680851063</v>
      </c>
      <c r="AD3668" t="s">
        <v>6233</v>
      </c>
      <c r="AE3668" t="s">
        <v>6234</v>
      </c>
    </row>
    <row r="3669" spans="1:31" x14ac:dyDescent="0.25">
      <c r="A3669" t="s">
        <v>4870</v>
      </c>
      <c r="B3669" s="1">
        <v>46092</v>
      </c>
      <c r="C3669">
        <v>0.95625000000000004</v>
      </c>
      <c r="D3669" t="s">
        <v>53</v>
      </c>
      <c r="E3669" t="s">
        <v>46</v>
      </c>
      <c r="F3669" t="s">
        <v>63</v>
      </c>
      <c r="G3669" t="s">
        <v>48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70</v>
      </c>
      <c r="O3669">
        <v>3</v>
      </c>
      <c r="P3669" t="s">
        <v>28</v>
      </c>
      <c r="Q3669" t="s">
        <v>56</v>
      </c>
      <c r="R3669">
        <v>51</v>
      </c>
      <c r="S3669" t="s">
        <v>40</v>
      </c>
      <c r="T3669" t="s">
        <v>58</v>
      </c>
      <c r="U3669" t="s">
        <v>4870</v>
      </c>
      <c r="V3669">
        <v>22</v>
      </c>
      <c r="W3669">
        <v>3</v>
      </c>
      <c r="X3669">
        <v>2026</v>
      </c>
      <c r="Y3669" t="s">
        <v>6239</v>
      </c>
      <c r="Z3669">
        <v>11</v>
      </c>
      <c r="AA3669" t="s">
        <v>6235</v>
      </c>
      <c r="AB3669">
        <v>897</v>
      </c>
      <c r="AC3669">
        <v>7.6785714285714277E-2</v>
      </c>
      <c r="AD3669" t="s">
        <v>6240</v>
      </c>
      <c r="AE3669" t="s">
        <v>6234</v>
      </c>
    </row>
    <row r="3670" spans="1:31" x14ac:dyDescent="0.25">
      <c r="A3670" t="s">
        <v>4871</v>
      </c>
      <c r="B3670" s="1">
        <v>46182</v>
      </c>
      <c r="C3670">
        <v>0.4597222222222222</v>
      </c>
      <c r="D3670" t="s">
        <v>116</v>
      </c>
      <c r="E3670" t="s">
        <v>46</v>
      </c>
      <c r="F3670" t="s">
        <v>25</v>
      </c>
      <c r="G3670" t="s">
        <v>117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91</v>
      </c>
      <c r="O3670">
        <v>1</v>
      </c>
      <c r="P3670" t="s">
        <v>28</v>
      </c>
      <c r="Q3670" t="s">
        <v>56</v>
      </c>
      <c r="R3670">
        <v>30</v>
      </c>
      <c r="S3670" t="s">
        <v>131</v>
      </c>
      <c r="T3670" t="s">
        <v>58</v>
      </c>
      <c r="U3670" t="s">
        <v>4871</v>
      </c>
      <c r="V3670">
        <v>11</v>
      </c>
      <c r="W3670">
        <v>6</v>
      </c>
      <c r="X3670">
        <v>2026</v>
      </c>
      <c r="Y3670" t="s">
        <v>6237</v>
      </c>
      <c r="Z3670">
        <v>5</v>
      </c>
      <c r="AA3670" t="s">
        <v>6235</v>
      </c>
      <c r="AB3670">
        <v>698</v>
      </c>
      <c r="AC3670">
        <v>6.3265306122448975E-2</v>
      </c>
      <c r="AD3670" t="s">
        <v>6233</v>
      </c>
      <c r="AE3670" t="s">
        <v>6236</v>
      </c>
    </row>
    <row r="3671" spans="1:31" x14ac:dyDescent="0.25">
      <c r="A3671" t="s">
        <v>4872</v>
      </c>
      <c r="B3671" s="1">
        <v>46184</v>
      </c>
      <c r="C3671">
        <v>0.87569444444444444</v>
      </c>
      <c r="D3671" t="s">
        <v>116</v>
      </c>
      <c r="E3671" t="s">
        <v>46</v>
      </c>
      <c r="F3671" t="s">
        <v>69</v>
      </c>
      <c r="G3671" t="s">
        <v>96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39</v>
      </c>
      <c r="O3671">
        <v>4</v>
      </c>
      <c r="P3671" t="s">
        <v>28</v>
      </c>
      <c r="Q3671" t="s">
        <v>29</v>
      </c>
      <c r="R3671">
        <v>42</v>
      </c>
      <c r="S3671" t="s">
        <v>71</v>
      </c>
      <c r="T3671" t="s">
        <v>41</v>
      </c>
      <c r="U3671" t="s">
        <v>4872</v>
      </c>
      <c r="V3671">
        <v>21</v>
      </c>
      <c r="W3671">
        <v>6</v>
      </c>
      <c r="X3671">
        <v>2026</v>
      </c>
      <c r="Y3671" t="s">
        <v>6239</v>
      </c>
      <c r="Z3671">
        <v>14</v>
      </c>
      <c r="AA3671" t="s">
        <v>6235</v>
      </c>
      <c r="AB3671">
        <v>650</v>
      </c>
      <c r="AC3671">
        <v>0.26170212765957446</v>
      </c>
      <c r="AD3671" t="s">
        <v>6230</v>
      </c>
      <c r="AE3671" t="s">
        <v>6231</v>
      </c>
    </row>
    <row r="3672" spans="1:31" x14ac:dyDescent="0.25">
      <c r="A3672" t="s">
        <v>4873</v>
      </c>
      <c r="B3672" s="1">
        <v>46136</v>
      </c>
      <c r="C3672">
        <v>0.78472222222222221</v>
      </c>
      <c r="D3672" t="s">
        <v>116</v>
      </c>
      <c r="E3672" t="s">
        <v>139</v>
      </c>
      <c r="F3672" t="s">
        <v>69</v>
      </c>
      <c r="G3672" t="s">
        <v>26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70</v>
      </c>
      <c r="O3672">
        <v>1</v>
      </c>
      <c r="P3672" t="s">
        <v>28</v>
      </c>
      <c r="Q3672" t="s">
        <v>56</v>
      </c>
      <c r="R3672">
        <v>22</v>
      </c>
      <c r="S3672" t="s">
        <v>30</v>
      </c>
      <c r="T3672" t="s">
        <v>41</v>
      </c>
      <c r="U3672" t="s">
        <v>4873</v>
      </c>
      <c r="V3672">
        <v>18</v>
      </c>
      <c r="W3672">
        <v>4</v>
      </c>
      <c r="X3672">
        <v>2026</v>
      </c>
      <c r="Y3672" t="s">
        <v>6232</v>
      </c>
      <c r="Z3672">
        <v>13</v>
      </c>
      <c r="AA3672" t="s">
        <v>6235</v>
      </c>
      <c r="AB3672">
        <v>215</v>
      </c>
      <c r="AC3672">
        <v>0.36176470588235299</v>
      </c>
      <c r="AD3672" t="s">
        <v>6233</v>
      </c>
      <c r="AE3672" t="s">
        <v>6241</v>
      </c>
    </row>
    <row r="3673" spans="1:31" x14ac:dyDescent="0.25">
      <c r="A3673" t="s">
        <v>4874</v>
      </c>
      <c r="B3673" s="1">
        <v>46055</v>
      </c>
      <c r="C3673">
        <v>0.52986111111111112</v>
      </c>
      <c r="D3673" t="s">
        <v>23</v>
      </c>
      <c r="E3673" t="s">
        <v>159</v>
      </c>
      <c r="F3673" t="s">
        <v>166</v>
      </c>
      <c r="G3673" t="s">
        <v>96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91</v>
      </c>
      <c r="O3673">
        <v>2</v>
      </c>
      <c r="P3673" t="s">
        <v>28</v>
      </c>
      <c r="Q3673" t="s">
        <v>29</v>
      </c>
      <c r="R3673">
        <v>37</v>
      </c>
      <c r="S3673" t="s">
        <v>57</v>
      </c>
      <c r="T3673" t="s">
        <v>85</v>
      </c>
      <c r="U3673" t="s">
        <v>4874</v>
      </c>
      <c r="V3673">
        <v>12</v>
      </c>
      <c r="W3673">
        <v>2</v>
      </c>
      <c r="X3673">
        <v>2026</v>
      </c>
      <c r="Y3673" t="s">
        <v>6237</v>
      </c>
      <c r="Z3673">
        <v>-1</v>
      </c>
      <c r="AA3673" t="s">
        <v>6229</v>
      </c>
      <c r="AB3673">
        <v>972</v>
      </c>
      <c r="AC3673">
        <v>0.20232558139534881</v>
      </c>
      <c r="AD3673" t="s">
        <v>6233</v>
      </c>
      <c r="AE3673" t="s">
        <v>6231</v>
      </c>
    </row>
    <row r="3674" spans="1:31" x14ac:dyDescent="0.25">
      <c r="A3674" t="s">
        <v>4876</v>
      </c>
      <c r="B3674" s="1">
        <v>46046</v>
      </c>
      <c r="C3674">
        <v>0.52847222222222223</v>
      </c>
      <c r="D3674" t="s">
        <v>68</v>
      </c>
      <c r="E3674" t="s">
        <v>83</v>
      </c>
      <c r="F3674" t="s">
        <v>95</v>
      </c>
      <c r="G3674" t="s">
        <v>117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91</v>
      </c>
      <c r="O3674">
        <v>2</v>
      </c>
      <c r="P3674" t="s">
        <v>28</v>
      </c>
      <c r="Q3674" t="s">
        <v>56</v>
      </c>
      <c r="R3674">
        <v>25</v>
      </c>
      <c r="S3674" t="s">
        <v>64</v>
      </c>
      <c r="T3674" t="s">
        <v>85</v>
      </c>
      <c r="U3674" t="s">
        <v>4876</v>
      </c>
      <c r="V3674">
        <v>12</v>
      </c>
      <c r="W3674">
        <v>1</v>
      </c>
      <c r="X3674">
        <v>2026</v>
      </c>
      <c r="Y3674" t="s">
        <v>6237</v>
      </c>
      <c r="Z3674">
        <v>13</v>
      </c>
      <c r="AA3674" t="s">
        <v>6235</v>
      </c>
      <c r="AB3674">
        <v>881</v>
      </c>
      <c r="AC3674">
        <v>0.35238095238095241</v>
      </c>
      <c r="AD3674" t="s">
        <v>6233</v>
      </c>
      <c r="AE3674" t="s">
        <v>6241</v>
      </c>
    </row>
    <row r="3675" spans="1:31" x14ac:dyDescent="0.25">
      <c r="A3675" t="s">
        <v>4877</v>
      </c>
      <c r="B3675" s="1">
        <v>46172</v>
      </c>
      <c r="C3675">
        <v>0.59097222222222223</v>
      </c>
      <c r="D3675" t="s">
        <v>45</v>
      </c>
      <c r="E3675" t="s">
        <v>135</v>
      </c>
      <c r="F3675" t="s">
        <v>47</v>
      </c>
      <c r="G3675" t="s">
        <v>48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49</v>
      </c>
      <c r="O3675">
        <v>2</v>
      </c>
      <c r="P3675" t="s">
        <v>28</v>
      </c>
      <c r="Q3675" t="s">
        <v>29</v>
      </c>
      <c r="R3675">
        <v>54</v>
      </c>
      <c r="S3675" t="s">
        <v>64</v>
      </c>
      <c r="T3675" t="s">
        <v>85</v>
      </c>
      <c r="U3675" t="s">
        <v>4877</v>
      </c>
      <c r="V3675">
        <v>14</v>
      </c>
      <c r="W3675">
        <v>5</v>
      </c>
      <c r="X3675">
        <v>2026</v>
      </c>
      <c r="Y3675" t="s">
        <v>6237</v>
      </c>
      <c r="Z3675">
        <v>-5</v>
      </c>
      <c r="AA3675" t="s">
        <v>6229</v>
      </c>
      <c r="AB3675">
        <v>25</v>
      </c>
      <c r="AC3675">
        <v>0.11052631578947369</v>
      </c>
      <c r="AD3675" t="s">
        <v>6233</v>
      </c>
      <c r="AE3675" t="s">
        <v>6234</v>
      </c>
    </row>
    <row r="3676" spans="1:31" x14ac:dyDescent="0.25">
      <c r="A3676" t="s">
        <v>4878</v>
      </c>
      <c r="B3676" s="1">
        <v>46054</v>
      </c>
      <c r="C3676">
        <v>0.83888888888888891</v>
      </c>
      <c r="D3676" t="s">
        <v>75</v>
      </c>
      <c r="E3676" t="s">
        <v>83</v>
      </c>
      <c r="F3676" t="s">
        <v>76</v>
      </c>
      <c r="G3676" t="s">
        <v>38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49</v>
      </c>
      <c r="O3676">
        <v>1</v>
      </c>
      <c r="P3676" t="s">
        <v>28</v>
      </c>
      <c r="Q3676" t="s">
        <v>56</v>
      </c>
      <c r="R3676">
        <v>51</v>
      </c>
      <c r="S3676" t="s">
        <v>170</v>
      </c>
      <c r="T3676" t="s">
        <v>41</v>
      </c>
      <c r="U3676" t="s">
        <v>4878</v>
      </c>
      <c r="V3676">
        <v>20</v>
      </c>
      <c r="W3676">
        <v>2</v>
      </c>
      <c r="X3676">
        <v>2026</v>
      </c>
      <c r="Y3676" t="s">
        <v>6239</v>
      </c>
      <c r="Z3676">
        <v>5</v>
      </c>
      <c r="AA3676" t="s">
        <v>6235</v>
      </c>
      <c r="AB3676">
        <v>533</v>
      </c>
      <c r="AC3676">
        <v>0.42424242424242425</v>
      </c>
      <c r="AD3676" t="s">
        <v>6233</v>
      </c>
      <c r="AE3676" t="s">
        <v>6234</v>
      </c>
    </row>
    <row r="3677" spans="1:31" x14ac:dyDescent="0.25">
      <c r="A3677" t="s">
        <v>4879</v>
      </c>
      <c r="B3677" s="1">
        <v>46040</v>
      </c>
      <c r="C3677">
        <v>0.99791666666666667</v>
      </c>
      <c r="D3677" t="s">
        <v>23</v>
      </c>
      <c r="E3677" t="s">
        <v>54</v>
      </c>
      <c r="F3677" t="s">
        <v>69</v>
      </c>
      <c r="G3677" t="s">
        <v>96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91</v>
      </c>
      <c r="O3677">
        <v>4</v>
      </c>
      <c r="P3677" t="s">
        <v>146</v>
      </c>
      <c r="Q3677" t="s">
        <v>56</v>
      </c>
      <c r="R3677">
        <v>39</v>
      </c>
      <c r="S3677" t="s">
        <v>170</v>
      </c>
      <c r="T3677" t="s">
        <v>58</v>
      </c>
      <c r="U3677" t="s">
        <v>4879</v>
      </c>
      <c r="V3677">
        <v>23</v>
      </c>
      <c r="W3677">
        <v>1</v>
      </c>
      <c r="X3677">
        <v>2026</v>
      </c>
      <c r="Y3677" t="s">
        <v>6239</v>
      </c>
      <c r="Z3677">
        <v>7</v>
      </c>
      <c r="AA3677" t="s">
        <v>6235</v>
      </c>
      <c r="AB3677">
        <v>716</v>
      </c>
      <c r="AC3677">
        <v>0.23777777777777775</v>
      </c>
      <c r="AD3677" t="s">
        <v>6230</v>
      </c>
      <c r="AE3677" t="s">
        <v>6231</v>
      </c>
    </row>
    <row r="3678" spans="1:31" x14ac:dyDescent="0.25">
      <c r="A3678" t="s">
        <v>4880</v>
      </c>
      <c r="B3678" s="1">
        <v>46060</v>
      </c>
      <c r="C3678">
        <v>0.91666666666666663</v>
      </c>
      <c r="D3678" t="s">
        <v>53</v>
      </c>
      <c r="E3678" t="s">
        <v>139</v>
      </c>
      <c r="F3678" t="s">
        <v>63</v>
      </c>
      <c r="G3678" t="s">
        <v>96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91</v>
      </c>
      <c r="O3678">
        <v>5</v>
      </c>
      <c r="P3678" t="s">
        <v>28</v>
      </c>
      <c r="Q3678" t="s">
        <v>29</v>
      </c>
      <c r="R3678">
        <v>38</v>
      </c>
      <c r="S3678" t="s">
        <v>64</v>
      </c>
      <c r="T3678" t="s">
        <v>58</v>
      </c>
      <c r="U3678" t="s">
        <v>4880</v>
      </c>
      <c r="V3678">
        <v>22</v>
      </c>
      <c r="W3678">
        <v>2</v>
      </c>
      <c r="X3678">
        <v>2026</v>
      </c>
      <c r="Y3678" t="s">
        <v>6239</v>
      </c>
      <c r="Z3678">
        <v>13</v>
      </c>
      <c r="AA3678" t="s">
        <v>6235</v>
      </c>
      <c r="AB3678">
        <v>190</v>
      </c>
      <c r="AC3678">
        <v>6.1818181818181814E-2</v>
      </c>
      <c r="AD3678" t="s">
        <v>6238</v>
      </c>
      <c r="AE3678" t="s">
        <v>6231</v>
      </c>
    </row>
    <row r="3679" spans="1:31" x14ac:dyDescent="0.25">
      <c r="A3679" t="s">
        <v>4881</v>
      </c>
      <c r="B3679" s="1">
        <v>46116</v>
      </c>
      <c r="C3679">
        <v>0.99652777777777779</v>
      </c>
      <c r="D3679" t="s">
        <v>45</v>
      </c>
      <c r="E3679" t="s">
        <v>54</v>
      </c>
      <c r="F3679" t="s">
        <v>37</v>
      </c>
      <c r="G3679" t="s">
        <v>48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91</v>
      </c>
      <c r="O3679">
        <v>1</v>
      </c>
      <c r="P3679" t="s">
        <v>28</v>
      </c>
      <c r="Q3679" t="s">
        <v>29</v>
      </c>
      <c r="R3679">
        <v>41</v>
      </c>
      <c r="S3679" t="s">
        <v>64</v>
      </c>
      <c r="T3679" t="s">
        <v>58</v>
      </c>
      <c r="U3679" t="s">
        <v>4881</v>
      </c>
      <c r="V3679">
        <v>23</v>
      </c>
      <c r="W3679">
        <v>4</v>
      </c>
      <c r="X3679">
        <v>2026</v>
      </c>
      <c r="Y3679" t="s">
        <v>6239</v>
      </c>
      <c r="Z3679">
        <v>4</v>
      </c>
      <c r="AA3679" t="s">
        <v>6235</v>
      </c>
      <c r="AB3679">
        <v>1064</v>
      </c>
      <c r="AC3679">
        <v>0.20344827586206898</v>
      </c>
      <c r="AD3679" t="s">
        <v>6233</v>
      </c>
      <c r="AE3679" t="s">
        <v>6231</v>
      </c>
    </row>
    <row r="3680" spans="1:31" x14ac:dyDescent="0.25">
      <c r="A3680" t="s">
        <v>4882</v>
      </c>
      <c r="B3680" s="1">
        <v>46081</v>
      </c>
      <c r="C3680">
        <v>0.62152777777777779</v>
      </c>
      <c r="D3680" t="s">
        <v>23</v>
      </c>
      <c r="E3680" t="s">
        <v>135</v>
      </c>
      <c r="F3680" t="s">
        <v>84</v>
      </c>
      <c r="G3680" t="s">
        <v>117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27</v>
      </c>
      <c r="O3680">
        <v>1</v>
      </c>
      <c r="P3680" t="s">
        <v>28</v>
      </c>
      <c r="Q3680" t="s">
        <v>56</v>
      </c>
      <c r="R3680">
        <v>23</v>
      </c>
      <c r="S3680" t="s">
        <v>64</v>
      </c>
      <c r="T3680" t="s">
        <v>85</v>
      </c>
      <c r="U3680" t="s">
        <v>4882</v>
      </c>
      <c r="V3680">
        <v>14</v>
      </c>
      <c r="W3680">
        <v>2</v>
      </c>
      <c r="X3680">
        <v>2026</v>
      </c>
      <c r="Y3680" t="s">
        <v>6237</v>
      </c>
      <c r="Z3680">
        <v>6</v>
      </c>
      <c r="AA3680" t="s">
        <v>6235</v>
      </c>
      <c r="AB3680">
        <v>220</v>
      </c>
      <c r="AC3680">
        <v>2.9268292682926828E-2</v>
      </c>
      <c r="AD3680" t="s">
        <v>6233</v>
      </c>
      <c r="AE3680" t="s">
        <v>6241</v>
      </c>
    </row>
    <row r="3681" spans="1:31" x14ac:dyDescent="0.25">
      <c r="A3681" t="s">
        <v>4883</v>
      </c>
      <c r="B3681" s="1">
        <v>46173</v>
      </c>
      <c r="C3681">
        <v>0.69097222222222221</v>
      </c>
      <c r="D3681" t="s">
        <v>296</v>
      </c>
      <c r="E3681" t="s">
        <v>54</v>
      </c>
      <c r="F3681" t="s">
        <v>69</v>
      </c>
      <c r="G3681" t="s">
        <v>26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39</v>
      </c>
      <c r="O3681">
        <v>3</v>
      </c>
      <c r="P3681" t="s">
        <v>28</v>
      </c>
      <c r="Q3681" t="s">
        <v>29</v>
      </c>
      <c r="R3681">
        <v>35</v>
      </c>
      <c r="S3681" t="s">
        <v>170</v>
      </c>
      <c r="T3681" t="s">
        <v>58</v>
      </c>
      <c r="U3681" t="s">
        <v>4883</v>
      </c>
      <c r="V3681">
        <v>16</v>
      </c>
      <c r="W3681">
        <v>5</v>
      </c>
      <c r="X3681">
        <v>2026</v>
      </c>
      <c r="Y3681" t="s">
        <v>6232</v>
      </c>
      <c r="Z3681">
        <v>7</v>
      </c>
      <c r="AA3681" t="s">
        <v>6235</v>
      </c>
      <c r="AB3681">
        <v>511</v>
      </c>
      <c r="AC3681">
        <v>0.22</v>
      </c>
      <c r="AD3681" t="s">
        <v>6240</v>
      </c>
      <c r="AE3681" t="s">
        <v>6236</v>
      </c>
    </row>
    <row r="3682" spans="1:31" x14ac:dyDescent="0.25">
      <c r="A3682" t="s">
        <v>4884</v>
      </c>
      <c r="B3682" s="1">
        <v>46106</v>
      </c>
      <c r="C3682">
        <v>0.87916666666666665</v>
      </c>
      <c r="D3682" t="s">
        <v>99</v>
      </c>
      <c r="E3682" t="s">
        <v>139</v>
      </c>
      <c r="F3682" t="s">
        <v>37</v>
      </c>
      <c r="G3682" t="s">
        <v>117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27</v>
      </c>
      <c r="O3682">
        <v>5</v>
      </c>
      <c r="P3682" t="s">
        <v>146</v>
      </c>
      <c r="Q3682" t="s">
        <v>56</v>
      </c>
      <c r="R3682">
        <v>56</v>
      </c>
      <c r="S3682" t="s">
        <v>40</v>
      </c>
      <c r="T3682" t="s">
        <v>41</v>
      </c>
      <c r="U3682" t="s">
        <v>4884</v>
      </c>
      <c r="V3682">
        <v>21</v>
      </c>
      <c r="W3682">
        <v>3</v>
      </c>
      <c r="X3682">
        <v>2026</v>
      </c>
      <c r="Y3682" t="s">
        <v>6239</v>
      </c>
      <c r="Z3682">
        <v>12</v>
      </c>
      <c r="AA3682" t="s">
        <v>6235</v>
      </c>
      <c r="AB3682">
        <v>658</v>
      </c>
      <c r="AC3682">
        <v>0.22641509433962265</v>
      </c>
      <c r="AD3682" t="s">
        <v>6238</v>
      </c>
      <c r="AE3682" t="s">
        <v>6234</v>
      </c>
    </row>
    <row r="3683" spans="1:31" x14ac:dyDescent="0.25">
      <c r="A3683" t="s">
        <v>4885</v>
      </c>
      <c r="B3683" s="1">
        <v>46101</v>
      </c>
      <c r="C3683">
        <v>0.95208333333333328</v>
      </c>
      <c r="D3683" t="s">
        <v>89</v>
      </c>
      <c r="E3683" t="s">
        <v>159</v>
      </c>
      <c r="F3683" t="s">
        <v>47</v>
      </c>
      <c r="G3683" t="s">
        <v>96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27</v>
      </c>
      <c r="O3683">
        <v>5</v>
      </c>
      <c r="P3683" t="s">
        <v>28</v>
      </c>
      <c r="Q3683" t="s">
        <v>56</v>
      </c>
      <c r="R3683">
        <v>53</v>
      </c>
      <c r="S3683" t="s">
        <v>30</v>
      </c>
      <c r="T3683" t="s">
        <v>58</v>
      </c>
      <c r="U3683" t="s">
        <v>4885</v>
      </c>
      <c r="V3683">
        <v>22</v>
      </c>
      <c r="W3683">
        <v>3</v>
      </c>
      <c r="X3683">
        <v>2026</v>
      </c>
      <c r="Y3683" t="s">
        <v>6239</v>
      </c>
      <c r="Z3683">
        <v>11</v>
      </c>
      <c r="AA3683" t="s">
        <v>6235</v>
      </c>
      <c r="AB3683">
        <v>741</v>
      </c>
      <c r="AC3683">
        <v>0.32702702702702702</v>
      </c>
      <c r="AD3683" t="s">
        <v>6238</v>
      </c>
      <c r="AE3683" t="s">
        <v>6234</v>
      </c>
    </row>
    <row r="3684" spans="1:31" x14ac:dyDescent="0.25">
      <c r="A3684" t="s">
        <v>4886</v>
      </c>
      <c r="B3684" s="1">
        <v>46174</v>
      </c>
      <c r="C3684">
        <v>0.99027777777777781</v>
      </c>
      <c r="D3684" t="s">
        <v>116</v>
      </c>
      <c r="E3684" t="s">
        <v>24</v>
      </c>
      <c r="F3684" t="s">
        <v>63</v>
      </c>
      <c r="G3684" t="s">
        <v>48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27</v>
      </c>
      <c r="O3684">
        <v>1</v>
      </c>
      <c r="P3684" t="s">
        <v>28</v>
      </c>
      <c r="Q3684" t="s">
        <v>29</v>
      </c>
      <c r="R3684">
        <v>52</v>
      </c>
      <c r="S3684" t="s">
        <v>57</v>
      </c>
      <c r="T3684" t="s">
        <v>58</v>
      </c>
      <c r="U3684" t="s">
        <v>4886</v>
      </c>
      <c r="V3684">
        <v>23</v>
      </c>
      <c r="W3684">
        <v>6</v>
      </c>
      <c r="X3684">
        <v>2026</v>
      </c>
      <c r="Y3684" t="s">
        <v>6239</v>
      </c>
      <c r="Z3684">
        <v>17</v>
      </c>
      <c r="AA3684" t="s">
        <v>6235</v>
      </c>
      <c r="AB3684">
        <v>607</v>
      </c>
      <c r="AC3684">
        <v>0.17674418604651163</v>
      </c>
      <c r="AD3684" t="s">
        <v>6233</v>
      </c>
      <c r="AE3684" t="s">
        <v>6234</v>
      </c>
    </row>
    <row r="3685" spans="1:31" x14ac:dyDescent="0.25">
      <c r="A3685" t="s">
        <v>4887</v>
      </c>
      <c r="B3685" s="1">
        <v>46074</v>
      </c>
      <c r="C3685">
        <v>0.52916666666666667</v>
      </c>
      <c r="D3685" t="s">
        <v>62</v>
      </c>
      <c r="E3685" t="s">
        <v>90</v>
      </c>
      <c r="F3685" t="s">
        <v>84</v>
      </c>
      <c r="G3685" t="s">
        <v>26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91</v>
      </c>
      <c r="O3685">
        <v>1</v>
      </c>
      <c r="P3685" t="s">
        <v>28</v>
      </c>
      <c r="Q3685" t="s">
        <v>29</v>
      </c>
      <c r="R3685">
        <v>40</v>
      </c>
      <c r="S3685" t="s">
        <v>64</v>
      </c>
      <c r="T3685" t="s">
        <v>85</v>
      </c>
      <c r="U3685" t="s">
        <v>4887</v>
      </c>
      <c r="V3685">
        <v>12</v>
      </c>
      <c r="W3685">
        <v>2</v>
      </c>
      <c r="X3685">
        <v>2026</v>
      </c>
      <c r="Y3685" t="s">
        <v>6237</v>
      </c>
      <c r="Z3685">
        <v>16</v>
      </c>
      <c r="AA3685" t="s">
        <v>6235</v>
      </c>
      <c r="AB3685">
        <v>816</v>
      </c>
      <c r="AC3685">
        <v>0.31388888888888888</v>
      </c>
      <c r="AD3685" t="s">
        <v>6233</v>
      </c>
      <c r="AE3685" t="s">
        <v>6231</v>
      </c>
    </row>
    <row r="3686" spans="1:31" x14ac:dyDescent="0.25">
      <c r="A3686" t="s">
        <v>4888</v>
      </c>
      <c r="B3686" s="1">
        <v>46079</v>
      </c>
      <c r="C3686">
        <v>0.89166666666666672</v>
      </c>
      <c r="D3686" t="s">
        <v>99</v>
      </c>
      <c r="E3686" t="s">
        <v>54</v>
      </c>
      <c r="F3686" t="s">
        <v>47</v>
      </c>
      <c r="G3686" t="s">
        <v>48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27</v>
      </c>
      <c r="O3686">
        <v>5</v>
      </c>
      <c r="P3686" t="s">
        <v>146</v>
      </c>
      <c r="Q3686" t="s">
        <v>29</v>
      </c>
      <c r="R3686">
        <v>43</v>
      </c>
      <c r="S3686" t="s">
        <v>71</v>
      </c>
      <c r="T3686" t="s">
        <v>41</v>
      </c>
      <c r="U3686" t="s">
        <v>4888</v>
      </c>
      <c r="V3686">
        <v>21</v>
      </c>
      <c r="W3686">
        <v>2</v>
      </c>
      <c r="X3686">
        <v>2026</v>
      </c>
      <c r="Y3686" t="s">
        <v>6239</v>
      </c>
      <c r="Z3686">
        <v>20</v>
      </c>
      <c r="AA3686" t="s">
        <v>6235</v>
      </c>
      <c r="AB3686">
        <v>849</v>
      </c>
      <c r="AC3686">
        <v>0.19166666666666668</v>
      </c>
      <c r="AD3686" t="s">
        <v>6238</v>
      </c>
      <c r="AE3686" t="s">
        <v>6231</v>
      </c>
    </row>
    <row r="3687" spans="1:31" x14ac:dyDescent="0.25">
      <c r="A3687" t="s">
        <v>4889</v>
      </c>
      <c r="B3687" s="1">
        <v>46102</v>
      </c>
      <c r="C3687">
        <v>0.49861111111111112</v>
      </c>
      <c r="D3687" t="s">
        <v>130</v>
      </c>
      <c r="E3687" t="s">
        <v>135</v>
      </c>
      <c r="F3687" t="s">
        <v>84</v>
      </c>
      <c r="G3687" t="s">
        <v>96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27</v>
      </c>
      <c r="O3687">
        <v>5</v>
      </c>
      <c r="P3687" t="s">
        <v>28</v>
      </c>
      <c r="Q3687" t="s">
        <v>56</v>
      </c>
      <c r="R3687">
        <v>18</v>
      </c>
      <c r="S3687" t="s">
        <v>64</v>
      </c>
      <c r="T3687" t="s">
        <v>58</v>
      </c>
      <c r="U3687" t="s">
        <v>4889</v>
      </c>
      <c r="V3687">
        <v>11</v>
      </c>
      <c r="W3687">
        <v>3</v>
      </c>
      <c r="X3687">
        <v>2026</v>
      </c>
      <c r="Y3687" t="s">
        <v>6237</v>
      </c>
      <c r="Z3687">
        <v>15</v>
      </c>
      <c r="AA3687" t="s">
        <v>6235</v>
      </c>
      <c r="AB3687">
        <v>404</v>
      </c>
      <c r="AC3687">
        <v>0.16315789473684211</v>
      </c>
      <c r="AD3687" t="s">
        <v>6238</v>
      </c>
      <c r="AE3687" t="s">
        <v>6241</v>
      </c>
    </row>
    <row r="3688" spans="1:31" x14ac:dyDescent="0.25">
      <c r="A3688" t="s">
        <v>4890</v>
      </c>
      <c r="B3688" s="1">
        <v>46097</v>
      </c>
      <c r="C3688">
        <v>0.72013888888888888</v>
      </c>
      <c r="D3688" t="s">
        <v>23</v>
      </c>
      <c r="E3688" t="s">
        <v>83</v>
      </c>
      <c r="F3688" t="s">
        <v>37</v>
      </c>
      <c r="G3688" t="s">
        <v>96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49</v>
      </c>
      <c r="O3688">
        <v>5</v>
      </c>
      <c r="P3688" t="s">
        <v>28</v>
      </c>
      <c r="Q3688" t="s">
        <v>56</v>
      </c>
      <c r="R3688">
        <v>35</v>
      </c>
      <c r="S3688" t="s">
        <v>57</v>
      </c>
      <c r="T3688" t="s">
        <v>58</v>
      </c>
      <c r="U3688" t="s">
        <v>4890</v>
      </c>
      <c r="V3688">
        <v>17</v>
      </c>
      <c r="W3688">
        <v>3</v>
      </c>
      <c r="X3688">
        <v>2026</v>
      </c>
      <c r="Y3688" t="s">
        <v>6232</v>
      </c>
      <c r="Z3688">
        <v>18</v>
      </c>
      <c r="AA3688" t="s">
        <v>6235</v>
      </c>
      <c r="AB3688">
        <v>1228</v>
      </c>
      <c r="AC3688">
        <v>4.716981132075472E-2</v>
      </c>
      <c r="AD3688" t="s">
        <v>6238</v>
      </c>
      <c r="AE3688" t="s">
        <v>6236</v>
      </c>
    </row>
    <row r="3689" spans="1:31" x14ac:dyDescent="0.25">
      <c r="A3689" t="s">
        <v>4891</v>
      </c>
      <c r="B3689" s="1">
        <v>46136</v>
      </c>
      <c r="C3689">
        <v>0.59930555555555554</v>
      </c>
      <c r="D3689" t="s">
        <v>75</v>
      </c>
      <c r="E3689" t="s">
        <v>90</v>
      </c>
      <c r="F3689" t="s">
        <v>166</v>
      </c>
      <c r="G3689" t="s">
        <v>38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39</v>
      </c>
      <c r="O3689">
        <v>3</v>
      </c>
      <c r="P3689" t="s">
        <v>28</v>
      </c>
      <c r="Q3689" t="s">
        <v>29</v>
      </c>
      <c r="R3689">
        <v>36</v>
      </c>
      <c r="S3689" t="s">
        <v>30</v>
      </c>
      <c r="T3689" t="s">
        <v>85</v>
      </c>
      <c r="U3689" t="s">
        <v>4891</v>
      </c>
      <c r="V3689">
        <v>14</v>
      </c>
      <c r="W3689">
        <v>4</v>
      </c>
      <c r="X3689">
        <v>2026</v>
      </c>
      <c r="Y3689" t="s">
        <v>6237</v>
      </c>
      <c r="Z3689">
        <v>8</v>
      </c>
      <c r="AA3689" t="s">
        <v>6235</v>
      </c>
      <c r="AB3689">
        <v>1089</v>
      </c>
      <c r="AC3689">
        <v>0.26756756756756755</v>
      </c>
      <c r="AD3689" t="s">
        <v>6240</v>
      </c>
      <c r="AE3689" t="s">
        <v>6231</v>
      </c>
    </row>
    <row r="3690" spans="1:31" x14ac:dyDescent="0.25">
      <c r="A3690" t="s">
        <v>4892</v>
      </c>
      <c r="B3690" s="1">
        <v>46160</v>
      </c>
      <c r="C3690">
        <v>0.97361111111111109</v>
      </c>
      <c r="D3690" t="s">
        <v>200</v>
      </c>
      <c r="E3690" t="s">
        <v>83</v>
      </c>
      <c r="F3690" t="s">
        <v>95</v>
      </c>
      <c r="G3690" t="s">
        <v>117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39</v>
      </c>
      <c r="O3690">
        <v>2</v>
      </c>
      <c r="P3690" t="s">
        <v>28</v>
      </c>
      <c r="Q3690" t="s">
        <v>56</v>
      </c>
      <c r="R3690">
        <v>47</v>
      </c>
      <c r="S3690" t="s">
        <v>57</v>
      </c>
      <c r="T3690" t="s">
        <v>58</v>
      </c>
      <c r="U3690" t="s">
        <v>4892</v>
      </c>
      <c r="V3690">
        <v>23</v>
      </c>
      <c r="W3690">
        <v>5</v>
      </c>
      <c r="X3690">
        <v>2026</v>
      </c>
      <c r="Y3690" t="s">
        <v>6239</v>
      </c>
      <c r="Z3690">
        <v>20</v>
      </c>
      <c r="AA3690" t="s">
        <v>6235</v>
      </c>
      <c r="AB3690">
        <v>376</v>
      </c>
      <c r="AC3690">
        <v>7.3809523809523811E-2</v>
      </c>
      <c r="AD3690" t="s">
        <v>6233</v>
      </c>
      <c r="AE3690" t="s">
        <v>6234</v>
      </c>
    </row>
    <row r="3691" spans="1:31" x14ac:dyDescent="0.25">
      <c r="A3691" t="s">
        <v>4893</v>
      </c>
      <c r="B3691" s="1">
        <v>46068</v>
      </c>
      <c r="C3691">
        <v>0.90416666666666667</v>
      </c>
      <c r="D3691" t="s">
        <v>89</v>
      </c>
      <c r="E3691" t="s">
        <v>24</v>
      </c>
      <c r="F3691" t="s">
        <v>47</v>
      </c>
      <c r="G3691" t="s">
        <v>104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27</v>
      </c>
      <c r="O3691">
        <v>2</v>
      </c>
      <c r="P3691" t="s">
        <v>28</v>
      </c>
      <c r="Q3691" t="s">
        <v>56</v>
      </c>
      <c r="R3691">
        <v>27</v>
      </c>
      <c r="S3691" t="s">
        <v>170</v>
      </c>
      <c r="T3691" t="s">
        <v>41</v>
      </c>
      <c r="U3691" t="s">
        <v>4893</v>
      </c>
      <c r="V3691">
        <v>21</v>
      </c>
      <c r="W3691">
        <v>2</v>
      </c>
      <c r="X3691">
        <v>2026</v>
      </c>
      <c r="Y3691" t="s">
        <v>6239</v>
      </c>
      <c r="Z3691">
        <v>4</v>
      </c>
      <c r="AA3691" t="s">
        <v>6235</v>
      </c>
      <c r="AB3691">
        <v>434</v>
      </c>
      <c r="AC3691">
        <v>0.22368421052631579</v>
      </c>
      <c r="AD3691" t="s">
        <v>6233</v>
      </c>
      <c r="AE3691" t="s">
        <v>6236</v>
      </c>
    </row>
    <row r="3692" spans="1:31" x14ac:dyDescent="0.25">
      <c r="A3692" t="s">
        <v>4894</v>
      </c>
      <c r="B3692" s="1">
        <v>46109</v>
      </c>
      <c r="C3692">
        <v>0.45555555555555555</v>
      </c>
      <c r="D3692" t="s">
        <v>145</v>
      </c>
      <c r="E3692" t="s">
        <v>90</v>
      </c>
      <c r="F3692" t="s">
        <v>166</v>
      </c>
      <c r="G3692" t="s">
        <v>117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27</v>
      </c>
      <c r="O3692">
        <v>5</v>
      </c>
      <c r="P3692" t="s">
        <v>28</v>
      </c>
      <c r="Q3692" t="s">
        <v>56</v>
      </c>
      <c r="R3692">
        <v>28</v>
      </c>
      <c r="S3692" t="s">
        <v>64</v>
      </c>
      <c r="T3692" t="s">
        <v>31</v>
      </c>
      <c r="U3692" t="s">
        <v>4894</v>
      </c>
      <c r="V3692">
        <v>10</v>
      </c>
      <c r="W3692">
        <v>3</v>
      </c>
      <c r="X3692">
        <v>2026</v>
      </c>
      <c r="Y3692" t="s">
        <v>6237</v>
      </c>
      <c r="Z3692">
        <v>11</v>
      </c>
      <c r="AA3692" t="s">
        <v>6235</v>
      </c>
      <c r="AB3692">
        <v>185</v>
      </c>
      <c r="AC3692">
        <v>7.9487179487179496E-2</v>
      </c>
      <c r="AD3692" t="s">
        <v>6238</v>
      </c>
      <c r="AE3692" t="s">
        <v>6236</v>
      </c>
    </row>
    <row r="3693" spans="1:31" x14ac:dyDescent="0.25">
      <c r="A3693" t="s">
        <v>4895</v>
      </c>
      <c r="B3693" s="1">
        <v>46068</v>
      </c>
      <c r="C3693">
        <v>0.3888888888888889</v>
      </c>
      <c r="D3693" t="s">
        <v>116</v>
      </c>
      <c r="E3693" t="s">
        <v>46</v>
      </c>
      <c r="F3693" t="s">
        <v>63</v>
      </c>
      <c r="G3693" t="s">
        <v>104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27</v>
      </c>
      <c r="O3693">
        <v>4</v>
      </c>
      <c r="P3693" t="s">
        <v>28</v>
      </c>
      <c r="Q3693" t="s">
        <v>56</v>
      </c>
      <c r="R3693">
        <v>27</v>
      </c>
      <c r="S3693" t="s">
        <v>170</v>
      </c>
      <c r="T3693" t="s">
        <v>31</v>
      </c>
      <c r="U3693" t="s">
        <v>4895</v>
      </c>
      <c r="V3693">
        <v>9</v>
      </c>
      <c r="W3693">
        <v>2</v>
      </c>
      <c r="X3693">
        <v>2026</v>
      </c>
      <c r="Y3693" t="s">
        <v>6228</v>
      </c>
      <c r="Z3693">
        <v>11</v>
      </c>
      <c r="AA3693" t="s">
        <v>6235</v>
      </c>
      <c r="AB3693">
        <v>874</v>
      </c>
      <c r="AC3693">
        <v>9.6153846153846159E-2</v>
      </c>
      <c r="AD3693" t="s">
        <v>6230</v>
      </c>
      <c r="AE3693" t="s">
        <v>6236</v>
      </c>
    </row>
    <row r="3694" spans="1:31" x14ac:dyDescent="0.25">
      <c r="A3694" t="s">
        <v>4896</v>
      </c>
      <c r="B3694" s="1">
        <v>46024</v>
      </c>
      <c r="C3694">
        <v>0.63749999999999996</v>
      </c>
      <c r="D3694" t="s">
        <v>53</v>
      </c>
      <c r="E3694" t="s">
        <v>90</v>
      </c>
      <c r="F3694" t="s">
        <v>63</v>
      </c>
      <c r="G3694" t="s">
        <v>104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91</v>
      </c>
      <c r="O3694">
        <v>2</v>
      </c>
      <c r="P3694" t="s">
        <v>28</v>
      </c>
      <c r="Q3694" t="s">
        <v>29</v>
      </c>
      <c r="R3694">
        <v>51</v>
      </c>
      <c r="S3694" t="s">
        <v>30</v>
      </c>
      <c r="T3694" t="s">
        <v>58</v>
      </c>
      <c r="U3694" t="s">
        <v>4896</v>
      </c>
      <c r="V3694">
        <v>15</v>
      </c>
      <c r="W3694">
        <v>1</v>
      </c>
      <c r="X3694">
        <v>2026</v>
      </c>
      <c r="Y3694" t="s">
        <v>6232</v>
      </c>
      <c r="Z3694">
        <v>10</v>
      </c>
      <c r="AA3694" t="s">
        <v>6235</v>
      </c>
      <c r="AB3694">
        <v>133</v>
      </c>
      <c r="AC3694">
        <v>0.42571428571428571</v>
      </c>
      <c r="AD3694" t="s">
        <v>6233</v>
      </c>
      <c r="AE3694" t="s">
        <v>6234</v>
      </c>
    </row>
    <row r="3695" spans="1:31" x14ac:dyDescent="0.25">
      <c r="A3695" t="s">
        <v>4897</v>
      </c>
      <c r="B3695" s="1">
        <v>46183</v>
      </c>
      <c r="C3695">
        <v>0.92569444444444449</v>
      </c>
      <c r="D3695" t="s">
        <v>296</v>
      </c>
      <c r="E3695" t="s">
        <v>24</v>
      </c>
      <c r="F3695" t="s">
        <v>47</v>
      </c>
      <c r="G3695" t="s">
        <v>104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27</v>
      </c>
      <c r="O3695">
        <v>3</v>
      </c>
      <c r="P3695" t="s">
        <v>28</v>
      </c>
      <c r="Q3695" t="s">
        <v>29</v>
      </c>
      <c r="R3695">
        <v>20</v>
      </c>
      <c r="S3695" t="s">
        <v>40</v>
      </c>
      <c r="T3695" t="s">
        <v>58</v>
      </c>
      <c r="U3695" t="s">
        <v>4897</v>
      </c>
      <c r="V3695">
        <v>22</v>
      </c>
      <c r="W3695">
        <v>6</v>
      </c>
      <c r="X3695">
        <v>2026</v>
      </c>
      <c r="Y3695" t="s">
        <v>6239</v>
      </c>
      <c r="Z3695">
        <v>-2</v>
      </c>
      <c r="AA3695" t="s">
        <v>6229</v>
      </c>
      <c r="AB3695">
        <v>1061</v>
      </c>
      <c r="AC3695">
        <v>0.69047619047619047</v>
      </c>
      <c r="AD3695" t="s">
        <v>6240</v>
      </c>
      <c r="AE3695" t="s">
        <v>6241</v>
      </c>
    </row>
    <row r="3696" spans="1:31" x14ac:dyDescent="0.25">
      <c r="A3696" t="s">
        <v>4898</v>
      </c>
      <c r="B3696" s="1">
        <v>46034</v>
      </c>
      <c r="C3696">
        <v>0.92083333333333328</v>
      </c>
      <c r="D3696" t="s">
        <v>121</v>
      </c>
      <c r="E3696" t="s">
        <v>54</v>
      </c>
      <c r="F3696" t="s">
        <v>37</v>
      </c>
      <c r="G3696" t="s">
        <v>96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39</v>
      </c>
      <c r="O3696">
        <v>5</v>
      </c>
      <c r="P3696" t="s">
        <v>28</v>
      </c>
      <c r="Q3696" t="s">
        <v>56</v>
      </c>
      <c r="R3696">
        <v>32</v>
      </c>
      <c r="S3696" t="s">
        <v>57</v>
      </c>
      <c r="T3696" t="s">
        <v>58</v>
      </c>
      <c r="U3696" t="s">
        <v>4898</v>
      </c>
      <c r="V3696">
        <v>22</v>
      </c>
      <c r="W3696">
        <v>1</v>
      </c>
      <c r="X3696">
        <v>2026</v>
      </c>
      <c r="Y3696" t="s">
        <v>6239</v>
      </c>
      <c r="Z3696">
        <v>16</v>
      </c>
      <c r="AA3696" t="s">
        <v>6235</v>
      </c>
      <c r="AB3696">
        <v>821</v>
      </c>
      <c r="AC3696">
        <v>0.12222222222222222</v>
      </c>
      <c r="AD3696" t="s">
        <v>6238</v>
      </c>
      <c r="AE3696" t="s">
        <v>6236</v>
      </c>
    </row>
    <row r="3697" spans="1:31" x14ac:dyDescent="0.25">
      <c r="A3697" t="s">
        <v>4899</v>
      </c>
      <c r="B3697" s="1">
        <v>46202</v>
      </c>
      <c r="C3697">
        <v>0.74652777777777779</v>
      </c>
      <c r="D3697" t="s">
        <v>200</v>
      </c>
      <c r="E3697" t="s">
        <v>90</v>
      </c>
      <c r="F3697" t="s">
        <v>76</v>
      </c>
      <c r="G3697" t="s">
        <v>117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49</v>
      </c>
      <c r="O3697">
        <v>3</v>
      </c>
      <c r="P3697" t="s">
        <v>28</v>
      </c>
      <c r="Q3697" t="s">
        <v>56</v>
      </c>
      <c r="R3697">
        <v>49</v>
      </c>
      <c r="S3697" t="s">
        <v>57</v>
      </c>
      <c r="T3697" t="s">
        <v>58</v>
      </c>
      <c r="U3697" t="s">
        <v>4899</v>
      </c>
      <c r="V3697">
        <v>17</v>
      </c>
      <c r="W3697">
        <v>6</v>
      </c>
      <c r="X3697">
        <v>2026</v>
      </c>
      <c r="Y3697" t="s">
        <v>6232</v>
      </c>
      <c r="Z3697">
        <v>1</v>
      </c>
      <c r="AA3697" t="s">
        <v>6235</v>
      </c>
      <c r="AB3697">
        <v>343</v>
      </c>
      <c r="AC3697">
        <v>0.17222222222222222</v>
      </c>
      <c r="AD3697" t="s">
        <v>6240</v>
      </c>
      <c r="AE3697" t="s">
        <v>6234</v>
      </c>
    </row>
    <row r="3698" spans="1:31" x14ac:dyDescent="0.25">
      <c r="A3698" t="s">
        <v>4900</v>
      </c>
      <c r="B3698" s="1">
        <v>46039</v>
      </c>
      <c r="C3698">
        <v>0.81736111111111109</v>
      </c>
      <c r="D3698" t="s">
        <v>99</v>
      </c>
      <c r="E3698" t="s">
        <v>100</v>
      </c>
      <c r="F3698" t="s">
        <v>25</v>
      </c>
      <c r="G3698" t="s">
        <v>117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70</v>
      </c>
      <c r="O3698">
        <v>4</v>
      </c>
      <c r="P3698" t="s">
        <v>28</v>
      </c>
      <c r="Q3698" t="s">
        <v>56</v>
      </c>
      <c r="R3698">
        <v>59</v>
      </c>
      <c r="S3698" t="s">
        <v>64</v>
      </c>
      <c r="T3698" t="s">
        <v>41</v>
      </c>
      <c r="U3698" t="s">
        <v>4900</v>
      </c>
      <c r="V3698">
        <v>19</v>
      </c>
      <c r="W3698">
        <v>1</v>
      </c>
      <c r="X3698">
        <v>2026</v>
      </c>
      <c r="Y3698" t="s">
        <v>6232</v>
      </c>
      <c r="Z3698">
        <v>2</v>
      </c>
      <c r="AA3698" t="s">
        <v>6235</v>
      </c>
      <c r="AB3698">
        <v>161</v>
      </c>
      <c r="AC3698">
        <v>0.1878787878787879</v>
      </c>
      <c r="AD3698" t="s">
        <v>6230</v>
      </c>
      <c r="AE3698" t="s">
        <v>6234</v>
      </c>
    </row>
    <row r="3699" spans="1:31" x14ac:dyDescent="0.25">
      <c r="A3699" t="s">
        <v>4901</v>
      </c>
      <c r="B3699" s="1">
        <v>46111</v>
      </c>
      <c r="C3699">
        <v>0.40138888888888891</v>
      </c>
      <c r="D3699" t="s">
        <v>145</v>
      </c>
      <c r="E3699" t="s">
        <v>83</v>
      </c>
      <c r="F3699" t="s">
        <v>76</v>
      </c>
      <c r="G3699" t="s">
        <v>117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49</v>
      </c>
      <c r="O3699">
        <v>3</v>
      </c>
      <c r="P3699" t="s">
        <v>28</v>
      </c>
      <c r="Q3699" t="s">
        <v>56</v>
      </c>
      <c r="R3699">
        <v>60</v>
      </c>
      <c r="S3699" t="s">
        <v>57</v>
      </c>
      <c r="T3699" t="s">
        <v>31</v>
      </c>
      <c r="U3699" t="s">
        <v>4901</v>
      </c>
      <c r="V3699">
        <v>9</v>
      </c>
      <c r="W3699">
        <v>3</v>
      </c>
      <c r="X3699">
        <v>2026</v>
      </c>
      <c r="Y3699" t="s">
        <v>6228</v>
      </c>
      <c r="Z3699">
        <v>20</v>
      </c>
      <c r="AA3699" t="s">
        <v>6235</v>
      </c>
      <c r="AB3699">
        <v>25</v>
      </c>
      <c r="AC3699">
        <v>0.29500000000000004</v>
      </c>
      <c r="AD3699" t="s">
        <v>6240</v>
      </c>
      <c r="AE3699" t="s">
        <v>6234</v>
      </c>
    </row>
    <row r="3700" spans="1:31" x14ac:dyDescent="0.25">
      <c r="A3700" t="s">
        <v>4902</v>
      </c>
      <c r="B3700" s="1">
        <v>46128</v>
      </c>
      <c r="C3700">
        <v>0.68888888888888888</v>
      </c>
      <c r="D3700" t="s">
        <v>75</v>
      </c>
      <c r="E3700" t="s">
        <v>90</v>
      </c>
      <c r="F3700" t="s">
        <v>95</v>
      </c>
      <c r="G3700" t="s">
        <v>117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39</v>
      </c>
      <c r="O3700">
        <v>4</v>
      </c>
      <c r="P3700" t="s">
        <v>146</v>
      </c>
      <c r="Q3700" t="s">
        <v>29</v>
      </c>
      <c r="R3700">
        <v>20</v>
      </c>
      <c r="S3700" t="s">
        <v>71</v>
      </c>
      <c r="T3700" t="s">
        <v>58</v>
      </c>
      <c r="U3700" t="s">
        <v>4902</v>
      </c>
      <c r="V3700">
        <v>16</v>
      </c>
      <c r="W3700">
        <v>4</v>
      </c>
      <c r="X3700">
        <v>2026</v>
      </c>
      <c r="Y3700" t="s">
        <v>6232</v>
      </c>
      <c r="Z3700">
        <v>2</v>
      </c>
      <c r="AA3700" t="s">
        <v>6235</v>
      </c>
      <c r="AB3700">
        <v>921</v>
      </c>
      <c r="AC3700">
        <v>6.08695652173913E-2</v>
      </c>
      <c r="AD3700" t="s">
        <v>6230</v>
      </c>
      <c r="AE3700" t="s">
        <v>6241</v>
      </c>
    </row>
    <row r="3701" spans="1:31" x14ac:dyDescent="0.25">
      <c r="A3701" t="s">
        <v>4903</v>
      </c>
      <c r="B3701" s="1">
        <v>46144</v>
      </c>
      <c r="C3701">
        <v>0.79374999999999996</v>
      </c>
      <c r="D3701" t="s">
        <v>68</v>
      </c>
      <c r="E3701" t="s">
        <v>36</v>
      </c>
      <c r="F3701" t="s">
        <v>47</v>
      </c>
      <c r="G3701" t="s">
        <v>48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49</v>
      </c>
      <c r="O3701">
        <v>3</v>
      </c>
      <c r="P3701" t="s">
        <v>28</v>
      </c>
      <c r="Q3701" t="s">
        <v>56</v>
      </c>
      <c r="R3701">
        <v>44</v>
      </c>
      <c r="S3701" t="s">
        <v>64</v>
      </c>
      <c r="T3701" t="s">
        <v>41</v>
      </c>
      <c r="U3701" t="s">
        <v>4903</v>
      </c>
      <c r="V3701">
        <v>19</v>
      </c>
      <c r="W3701">
        <v>5</v>
      </c>
      <c r="X3701">
        <v>2026</v>
      </c>
      <c r="Y3701" t="s">
        <v>6232</v>
      </c>
      <c r="Z3701">
        <v>-3</v>
      </c>
      <c r="AA3701" t="s">
        <v>6229</v>
      </c>
      <c r="AB3701">
        <v>908</v>
      </c>
      <c r="AC3701">
        <v>0.40434782608695657</v>
      </c>
      <c r="AD3701" t="s">
        <v>6240</v>
      </c>
      <c r="AE3701" t="s">
        <v>6231</v>
      </c>
    </row>
    <row r="3702" spans="1:31" x14ac:dyDescent="0.25">
      <c r="A3702" t="s">
        <v>4904</v>
      </c>
      <c r="B3702" s="1">
        <v>46196</v>
      </c>
      <c r="C3702">
        <v>0.9243055555555556</v>
      </c>
      <c r="D3702" t="s">
        <v>75</v>
      </c>
      <c r="E3702" t="s">
        <v>135</v>
      </c>
      <c r="F3702" t="s">
        <v>25</v>
      </c>
      <c r="G3702" t="s">
        <v>104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49</v>
      </c>
      <c r="O3702">
        <v>4</v>
      </c>
      <c r="P3702" t="s">
        <v>28</v>
      </c>
      <c r="Q3702" t="s">
        <v>29</v>
      </c>
      <c r="R3702">
        <v>44</v>
      </c>
      <c r="S3702" t="s">
        <v>131</v>
      </c>
      <c r="T3702" t="s">
        <v>58</v>
      </c>
      <c r="U3702" t="s">
        <v>4904</v>
      </c>
      <c r="V3702">
        <v>22</v>
      </c>
      <c r="W3702">
        <v>6</v>
      </c>
      <c r="X3702">
        <v>2026</v>
      </c>
      <c r="Y3702" t="s">
        <v>6239</v>
      </c>
      <c r="Z3702">
        <v>7</v>
      </c>
      <c r="AA3702" t="s">
        <v>6235</v>
      </c>
      <c r="AB3702">
        <v>1074</v>
      </c>
      <c r="AC3702">
        <v>0.20322580645161289</v>
      </c>
      <c r="AD3702" t="s">
        <v>6230</v>
      </c>
      <c r="AE3702" t="s">
        <v>6231</v>
      </c>
    </row>
    <row r="3703" spans="1:31" x14ac:dyDescent="0.25">
      <c r="A3703" t="s">
        <v>4905</v>
      </c>
      <c r="B3703" s="1">
        <v>46025</v>
      </c>
      <c r="C3703">
        <v>0.72013888888888888</v>
      </c>
      <c r="D3703" t="s">
        <v>145</v>
      </c>
      <c r="E3703" t="s">
        <v>46</v>
      </c>
      <c r="F3703" t="s">
        <v>47</v>
      </c>
      <c r="G3703" t="s">
        <v>104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39</v>
      </c>
      <c r="O3703">
        <v>4</v>
      </c>
      <c r="P3703" t="s">
        <v>28</v>
      </c>
      <c r="Q3703" t="s">
        <v>29</v>
      </c>
      <c r="R3703">
        <v>19</v>
      </c>
      <c r="S3703" t="s">
        <v>64</v>
      </c>
      <c r="T3703" t="s">
        <v>58</v>
      </c>
      <c r="U3703" t="s">
        <v>4905</v>
      </c>
      <c r="V3703">
        <v>17</v>
      </c>
      <c r="W3703">
        <v>1</v>
      </c>
      <c r="X3703">
        <v>2026</v>
      </c>
      <c r="Y3703" t="s">
        <v>6232</v>
      </c>
      <c r="Z3703">
        <v>2</v>
      </c>
      <c r="AA3703" t="s">
        <v>6235</v>
      </c>
      <c r="AB3703">
        <v>1008</v>
      </c>
      <c r="AC3703">
        <v>0.45217391304347826</v>
      </c>
      <c r="AD3703" t="s">
        <v>6230</v>
      </c>
      <c r="AE3703" t="s">
        <v>6241</v>
      </c>
    </row>
    <row r="3704" spans="1:31" x14ac:dyDescent="0.25">
      <c r="A3704" t="s">
        <v>4906</v>
      </c>
      <c r="B3704" s="1">
        <v>46123</v>
      </c>
      <c r="C3704">
        <v>0.72291666666666665</v>
      </c>
      <c r="D3704" t="s">
        <v>145</v>
      </c>
      <c r="E3704" t="s">
        <v>54</v>
      </c>
      <c r="F3704" t="s">
        <v>84</v>
      </c>
      <c r="G3704" t="s">
        <v>117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49</v>
      </c>
      <c r="O3704">
        <v>2</v>
      </c>
      <c r="P3704" t="s">
        <v>28</v>
      </c>
      <c r="Q3704" t="s">
        <v>56</v>
      </c>
      <c r="R3704">
        <v>33</v>
      </c>
      <c r="S3704" t="s">
        <v>64</v>
      </c>
      <c r="T3704" t="s">
        <v>58</v>
      </c>
      <c r="U3704" t="s">
        <v>4906</v>
      </c>
      <c r="V3704">
        <v>17</v>
      </c>
      <c r="W3704">
        <v>4</v>
      </c>
      <c r="X3704">
        <v>2026</v>
      </c>
      <c r="Y3704" t="s">
        <v>6232</v>
      </c>
      <c r="Z3704">
        <v>-3</v>
      </c>
      <c r="AA3704" t="s">
        <v>6229</v>
      </c>
      <c r="AB3704">
        <v>760</v>
      </c>
      <c r="AC3704">
        <v>0.26578947368421052</v>
      </c>
      <c r="AD3704" t="s">
        <v>6233</v>
      </c>
      <c r="AE3704" t="s">
        <v>6236</v>
      </c>
    </row>
    <row r="3705" spans="1:31" x14ac:dyDescent="0.25">
      <c r="A3705" t="s">
        <v>4907</v>
      </c>
      <c r="B3705" s="1">
        <v>46196</v>
      </c>
      <c r="C3705">
        <v>0.9770833333333333</v>
      </c>
      <c r="D3705" t="s">
        <v>89</v>
      </c>
      <c r="E3705" t="s">
        <v>24</v>
      </c>
      <c r="F3705" t="s">
        <v>25</v>
      </c>
      <c r="G3705" t="s">
        <v>104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49</v>
      </c>
      <c r="O3705">
        <v>5</v>
      </c>
      <c r="P3705" t="s">
        <v>28</v>
      </c>
      <c r="Q3705" t="s">
        <v>56</v>
      </c>
      <c r="R3705">
        <v>30</v>
      </c>
      <c r="S3705" t="s">
        <v>131</v>
      </c>
      <c r="T3705" t="s">
        <v>58</v>
      </c>
      <c r="U3705" t="s">
        <v>4907</v>
      </c>
      <c r="V3705">
        <v>23</v>
      </c>
      <c r="W3705">
        <v>6</v>
      </c>
      <c r="X3705">
        <v>2026</v>
      </c>
      <c r="Y3705" t="s">
        <v>6239</v>
      </c>
      <c r="Z3705">
        <v>20</v>
      </c>
      <c r="AA3705" t="s">
        <v>6235</v>
      </c>
      <c r="AB3705">
        <v>1059</v>
      </c>
      <c r="AC3705">
        <v>0.21463414634146344</v>
      </c>
      <c r="AD3705" t="s">
        <v>6238</v>
      </c>
      <c r="AE3705" t="s">
        <v>6236</v>
      </c>
    </row>
    <row r="3706" spans="1:31" x14ac:dyDescent="0.25">
      <c r="A3706" t="s">
        <v>4908</v>
      </c>
      <c r="B3706" s="1">
        <v>46146</v>
      </c>
      <c r="C3706">
        <v>0.57638888888888884</v>
      </c>
      <c r="D3706" t="s">
        <v>99</v>
      </c>
      <c r="E3706" t="s">
        <v>24</v>
      </c>
      <c r="F3706" t="s">
        <v>25</v>
      </c>
      <c r="G3706" t="s">
        <v>48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91</v>
      </c>
      <c r="O3706">
        <v>2</v>
      </c>
      <c r="P3706" t="s">
        <v>28</v>
      </c>
      <c r="Q3706" t="s">
        <v>29</v>
      </c>
      <c r="R3706">
        <v>46</v>
      </c>
      <c r="S3706" t="s">
        <v>57</v>
      </c>
      <c r="T3706" t="s">
        <v>85</v>
      </c>
      <c r="U3706" t="s">
        <v>4908</v>
      </c>
      <c r="V3706">
        <v>13</v>
      </c>
      <c r="W3706">
        <v>5</v>
      </c>
      <c r="X3706">
        <v>2026</v>
      </c>
      <c r="Y3706" t="s">
        <v>6237</v>
      </c>
      <c r="Z3706">
        <v>17</v>
      </c>
      <c r="AA3706" t="s">
        <v>6235</v>
      </c>
      <c r="AB3706">
        <v>409</v>
      </c>
      <c r="AC3706">
        <v>0.15263157894736842</v>
      </c>
      <c r="AD3706" t="s">
        <v>6233</v>
      </c>
      <c r="AE3706" t="s">
        <v>6234</v>
      </c>
    </row>
    <row r="3707" spans="1:31" x14ac:dyDescent="0.25">
      <c r="A3707" t="s">
        <v>4909</v>
      </c>
      <c r="B3707" s="1">
        <v>46080</v>
      </c>
      <c r="C3707">
        <v>0.79652777777777772</v>
      </c>
      <c r="D3707" t="s">
        <v>23</v>
      </c>
      <c r="E3707" t="s">
        <v>90</v>
      </c>
      <c r="F3707" t="s">
        <v>47</v>
      </c>
      <c r="G3707" t="s">
        <v>48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39</v>
      </c>
      <c r="O3707">
        <v>2</v>
      </c>
      <c r="P3707" t="s">
        <v>28</v>
      </c>
      <c r="Q3707" t="s">
        <v>29</v>
      </c>
      <c r="R3707">
        <v>28</v>
      </c>
      <c r="S3707" t="s">
        <v>30</v>
      </c>
      <c r="T3707" t="s">
        <v>41</v>
      </c>
      <c r="U3707" t="s">
        <v>4909</v>
      </c>
      <c r="V3707">
        <v>19</v>
      </c>
      <c r="W3707">
        <v>2</v>
      </c>
      <c r="X3707">
        <v>2026</v>
      </c>
      <c r="Y3707" t="s">
        <v>6232</v>
      </c>
      <c r="Z3707">
        <v>8</v>
      </c>
      <c r="AA3707" t="s">
        <v>6235</v>
      </c>
      <c r="AB3707">
        <v>133</v>
      </c>
      <c r="AC3707">
        <v>0.42499999999999999</v>
      </c>
      <c r="AD3707" t="s">
        <v>6233</v>
      </c>
      <c r="AE3707" t="s">
        <v>6236</v>
      </c>
    </row>
    <row r="3708" spans="1:31" x14ac:dyDescent="0.25">
      <c r="A3708" t="s">
        <v>4910</v>
      </c>
      <c r="B3708" s="1">
        <v>46130</v>
      </c>
      <c r="C3708">
        <v>0.3527777777777778</v>
      </c>
      <c r="D3708" t="s">
        <v>62</v>
      </c>
      <c r="E3708" t="s">
        <v>24</v>
      </c>
      <c r="F3708" t="s">
        <v>25</v>
      </c>
      <c r="G3708" t="s">
        <v>26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91</v>
      </c>
      <c r="O3708">
        <v>3</v>
      </c>
      <c r="P3708" t="s">
        <v>28</v>
      </c>
      <c r="Q3708" t="s">
        <v>56</v>
      </c>
      <c r="R3708">
        <v>23</v>
      </c>
      <c r="S3708" t="s">
        <v>64</v>
      </c>
      <c r="T3708" t="s">
        <v>31</v>
      </c>
      <c r="U3708" t="s">
        <v>4910</v>
      </c>
      <c r="V3708">
        <v>8</v>
      </c>
      <c r="W3708">
        <v>4</v>
      </c>
      <c r="X3708">
        <v>2026</v>
      </c>
      <c r="Y3708" t="s">
        <v>6228</v>
      </c>
      <c r="Z3708">
        <v>12</v>
      </c>
      <c r="AA3708" t="s">
        <v>6235</v>
      </c>
      <c r="AB3708">
        <v>356</v>
      </c>
      <c r="AC3708">
        <v>0.21063829787234042</v>
      </c>
      <c r="AD3708" t="s">
        <v>6240</v>
      </c>
      <c r="AE3708" t="s">
        <v>6241</v>
      </c>
    </row>
    <row r="3709" spans="1:31" x14ac:dyDescent="0.25">
      <c r="A3709" t="s">
        <v>4911</v>
      </c>
      <c r="B3709" s="1">
        <v>46198</v>
      </c>
      <c r="C3709">
        <v>0.93958333333333333</v>
      </c>
      <c r="D3709" t="s">
        <v>99</v>
      </c>
      <c r="E3709" t="s">
        <v>83</v>
      </c>
      <c r="F3709" t="s">
        <v>37</v>
      </c>
      <c r="G3709" t="s">
        <v>96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39</v>
      </c>
      <c r="O3709">
        <v>2</v>
      </c>
      <c r="P3709" t="s">
        <v>28</v>
      </c>
      <c r="Q3709" t="s">
        <v>56</v>
      </c>
      <c r="R3709">
        <v>29</v>
      </c>
      <c r="S3709" t="s">
        <v>71</v>
      </c>
      <c r="T3709" t="s">
        <v>58</v>
      </c>
      <c r="U3709" t="s">
        <v>4911</v>
      </c>
      <c r="V3709">
        <v>22</v>
      </c>
      <c r="W3709">
        <v>6</v>
      </c>
      <c r="X3709">
        <v>2026</v>
      </c>
      <c r="Y3709" t="s">
        <v>6239</v>
      </c>
      <c r="Z3709">
        <v>7</v>
      </c>
      <c r="AA3709" t="s">
        <v>6235</v>
      </c>
      <c r="AB3709">
        <v>1009</v>
      </c>
      <c r="AC3709">
        <v>0.24901960784313723</v>
      </c>
      <c r="AD3709" t="s">
        <v>6233</v>
      </c>
      <c r="AE3709" t="s">
        <v>6236</v>
      </c>
    </row>
    <row r="3710" spans="1:31" x14ac:dyDescent="0.25">
      <c r="A3710" t="s">
        <v>4912</v>
      </c>
      <c r="B3710" s="1">
        <v>46153</v>
      </c>
      <c r="C3710">
        <v>0.8125</v>
      </c>
      <c r="D3710" t="s">
        <v>23</v>
      </c>
      <c r="E3710" t="s">
        <v>139</v>
      </c>
      <c r="F3710" t="s">
        <v>69</v>
      </c>
      <c r="G3710" t="s">
        <v>26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91</v>
      </c>
      <c r="O3710">
        <v>2</v>
      </c>
      <c r="P3710" t="s">
        <v>28</v>
      </c>
      <c r="Q3710" t="s">
        <v>29</v>
      </c>
      <c r="R3710">
        <v>20</v>
      </c>
      <c r="S3710" t="s">
        <v>57</v>
      </c>
      <c r="T3710" t="s">
        <v>41</v>
      </c>
      <c r="U3710" t="s">
        <v>4912</v>
      </c>
      <c r="V3710">
        <v>19</v>
      </c>
      <c r="W3710">
        <v>5</v>
      </c>
      <c r="X3710">
        <v>2026</v>
      </c>
      <c r="Y3710" t="s">
        <v>6232</v>
      </c>
      <c r="Z3710">
        <v>7</v>
      </c>
      <c r="AA3710" t="s">
        <v>6235</v>
      </c>
      <c r="AB3710">
        <v>831</v>
      </c>
      <c r="AC3710">
        <v>0.28604651162790701</v>
      </c>
      <c r="AD3710" t="s">
        <v>6233</v>
      </c>
      <c r="AE3710" t="s">
        <v>6241</v>
      </c>
    </row>
    <row r="3711" spans="1:31" x14ac:dyDescent="0.25">
      <c r="A3711" t="s">
        <v>4913</v>
      </c>
      <c r="B3711" s="1">
        <v>46100</v>
      </c>
      <c r="C3711">
        <v>0.56874999999999998</v>
      </c>
      <c r="D3711" t="s">
        <v>53</v>
      </c>
      <c r="E3711" t="s">
        <v>36</v>
      </c>
      <c r="F3711" t="s">
        <v>55</v>
      </c>
      <c r="G3711" t="s">
        <v>104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39</v>
      </c>
      <c r="O3711">
        <v>2</v>
      </c>
      <c r="P3711" t="s">
        <v>28</v>
      </c>
      <c r="Q3711" t="s">
        <v>56</v>
      </c>
      <c r="R3711">
        <v>45</v>
      </c>
      <c r="S3711" t="s">
        <v>71</v>
      </c>
      <c r="T3711" t="s">
        <v>85</v>
      </c>
      <c r="U3711" t="s">
        <v>4913</v>
      </c>
      <c r="V3711">
        <v>13</v>
      </c>
      <c r="W3711">
        <v>3</v>
      </c>
      <c r="X3711">
        <v>2026</v>
      </c>
      <c r="Y3711" t="s">
        <v>6237</v>
      </c>
      <c r="Z3711">
        <v>16</v>
      </c>
      <c r="AA3711" t="s">
        <v>6235</v>
      </c>
      <c r="AB3711">
        <v>1121</v>
      </c>
      <c r="AC3711">
        <v>0.32444444444444442</v>
      </c>
      <c r="AD3711" t="s">
        <v>6233</v>
      </c>
      <c r="AE3711" t="s">
        <v>6231</v>
      </c>
    </row>
    <row r="3712" spans="1:31" x14ac:dyDescent="0.25">
      <c r="A3712" t="s">
        <v>4914</v>
      </c>
      <c r="B3712" s="1">
        <v>46196</v>
      </c>
      <c r="C3712">
        <v>0.94097222222222221</v>
      </c>
      <c r="D3712" t="s">
        <v>53</v>
      </c>
      <c r="E3712" t="s">
        <v>24</v>
      </c>
      <c r="F3712" t="s">
        <v>95</v>
      </c>
      <c r="G3712" t="s">
        <v>48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91</v>
      </c>
      <c r="O3712">
        <v>3</v>
      </c>
      <c r="P3712" t="s">
        <v>28</v>
      </c>
      <c r="Q3712" t="s">
        <v>56</v>
      </c>
      <c r="R3712">
        <v>37</v>
      </c>
      <c r="S3712" t="s">
        <v>131</v>
      </c>
      <c r="T3712" t="s">
        <v>58</v>
      </c>
      <c r="U3712" t="s">
        <v>4914</v>
      </c>
      <c r="V3712">
        <v>22</v>
      </c>
      <c r="W3712">
        <v>6</v>
      </c>
      <c r="X3712">
        <v>2026</v>
      </c>
      <c r="Y3712" t="s">
        <v>6239</v>
      </c>
      <c r="Z3712">
        <v>16</v>
      </c>
      <c r="AA3712" t="s">
        <v>6235</v>
      </c>
      <c r="AB3712">
        <v>916</v>
      </c>
      <c r="AC3712">
        <v>4.9056603773584909E-2</v>
      </c>
      <c r="AD3712" t="s">
        <v>6240</v>
      </c>
      <c r="AE3712" t="s">
        <v>6231</v>
      </c>
    </row>
    <row r="3713" spans="1:31" x14ac:dyDescent="0.25">
      <c r="A3713" t="s">
        <v>4915</v>
      </c>
      <c r="B3713" s="1">
        <v>46162</v>
      </c>
      <c r="C3713">
        <v>0.38680555555555557</v>
      </c>
      <c r="D3713" t="s">
        <v>99</v>
      </c>
      <c r="E3713" t="s">
        <v>100</v>
      </c>
      <c r="F3713" t="s">
        <v>95</v>
      </c>
      <c r="G3713" t="s">
        <v>48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27</v>
      </c>
      <c r="O3713">
        <v>2</v>
      </c>
      <c r="P3713" t="s">
        <v>28</v>
      </c>
      <c r="Q3713" t="s">
        <v>56</v>
      </c>
      <c r="R3713">
        <v>20</v>
      </c>
      <c r="S3713" t="s">
        <v>40</v>
      </c>
      <c r="T3713" t="s">
        <v>31</v>
      </c>
      <c r="U3713" t="s">
        <v>4915</v>
      </c>
      <c r="V3713">
        <v>9</v>
      </c>
      <c r="W3713">
        <v>5</v>
      </c>
      <c r="X3713">
        <v>2026</v>
      </c>
      <c r="Y3713" t="s">
        <v>6228</v>
      </c>
      <c r="Z3713">
        <v>7</v>
      </c>
      <c r="AA3713" t="s">
        <v>6235</v>
      </c>
      <c r="AB3713">
        <v>700</v>
      </c>
      <c r="AC3713">
        <v>0.26551724137931038</v>
      </c>
      <c r="AD3713" t="s">
        <v>6233</v>
      </c>
      <c r="AE3713" t="s">
        <v>6241</v>
      </c>
    </row>
    <row r="3714" spans="1:31" x14ac:dyDescent="0.25">
      <c r="A3714" t="s">
        <v>4916</v>
      </c>
      <c r="B3714" s="1">
        <v>46156</v>
      </c>
      <c r="C3714">
        <v>0.72083333333333333</v>
      </c>
      <c r="D3714" t="s">
        <v>130</v>
      </c>
      <c r="E3714" t="s">
        <v>100</v>
      </c>
      <c r="F3714" t="s">
        <v>25</v>
      </c>
      <c r="G3714" t="s">
        <v>26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70</v>
      </c>
      <c r="O3714">
        <v>5</v>
      </c>
      <c r="P3714" t="s">
        <v>146</v>
      </c>
      <c r="Q3714" t="s">
        <v>56</v>
      </c>
      <c r="R3714">
        <v>46</v>
      </c>
      <c r="S3714" t="s">
        <v>71</v>
      </c>
      <c r="T3714" t="s">
        <v>58</v>
      </c>
      <c r="U3714" t="s">
        <v>4916</v>
      </c>
      <c r="V3714">
        <v>17</v>
      </c>
      <c r="W3714">
        <v>5</v>
      </c>
      <c r="X3714">
        <v>2026</v>
      </c>
      <c r="Y3714" t="s">
        <v>6232</v>
      </c>
      <c r="Z3714">
        <v>8</v>
      </c>
      <c r="AA3714" t="s">
        <v>6235</v>
      </c>
      <c r="AB3714">
        <v>1018</v>
      </c>
      <c r="AC3714">
        <v>0.15238095238095239</v>
      </c>
      <c r="AD3714" t="s">
        <v>6238</v>
      </c>
      <c r="AE3714" t="s">
        <v>6234</v>
      </c>
    </row>
    <row r="3715" spans="1:31" x14ac:dyDescent="0.25">
      <c r="A3715" t="s">
        <v>4917</v>
      </c>
      <c r="B3715" s="1">
        <v>46088</v>
      </c>
      <c r="C3715">
        <v>0.85624999999999996</v>
      </c>
      <c r="D3715" t="s">
        <v>89</v>
      </c>
      <c r="E3715" t="s">
        <v>46</v>
      </c>
      <c r="F3715" t="s">
        <v>95</v>
      </c>
      <c r="G3715" t="s">
        <v>96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27</v>
      </c>
      <c r="O3715">
        <v>1</v>
      </c>
      <c r="P3715" t="s">
        <v>28</v>
      </c>
      <c r="Q3715" t="s">
        <v>29</v>
      </c>
      <c r="R3715">
        <v>22</v>
      </c>
      <c r="S3715" t="s">
        <v>64</v>
      </c>
      <c r="T3715" t="s">
        <v>41</v>
      </c>
      <c r="U3715" t="s">
        <v>4917</v>
      </c>
      <c r="V3715">
        <v>20</v>
      </c>
      <c r="W3715">
        <v>3</v>
      </c>
      <c r="X3715">
        <v>2026</v>
      </c>
      <c r="Y3715" t="s">
        <v>6239</v>
      </c>
      <c r="Z3715">
        <v>13</v>
      </c>
      <c r="AA3715" t="s">
        <v>6235</v>
      </c>
      <c r="AB3715">
        <v>991</v>
      </c>
      <c r="AC3715">
        <v>0.18372093023255814</v>
      </c>
      <c r="AD3715" t="s">
        <v>6233</v>
      </c>
      <c r="AE3715" t="s">
        <v>6241</v>
      </c>
    </row>
    <row r="3716" spans="1:31" x14ac:dyDescent="0.25">
      <c r="A3716" t="s">
        <v>4918</v>
      </c>
      <c r="B3716" s="1">
        <v>46194</v>
      </c>
      <c r="C3716">
        <v>0.92361111111111116</v>
      </c>
      <c r="D3716" t="s">
        <v>75</v>
      </c>
      <c r="E3716" t="s">
        <v>135</v>
      </c>
      <c r="F3716" t="s">
        <v>25</v>
      </c>
      <c r="G3716" t="s">
        <v>38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27</v>
      </c>
      <c r="O3716">
        <v>1</v>
      </c>
      <c r="P3716" t="s">
        <v>28</v>
      </c>
      <c r="Q3716" t="s">
        <v>56</v>
      </c>
      <c r="R3716">
        <v>60</v>
      </c>
      <c r="S3716" t="s">
        <v>170</v>
      </c>
      <c r="T3716" t="s">
        <v>58</v>
      </c>
      <c r="U3716" t="s">
        <v>4918</v>
      </c>
      <c r="V3716">
        <v>22</v>
      </c>
      <c r="W3716">
        <v>6</v>
      </c>
      <c r="X3716">
        <v>2026</v>
      </c>
      <c r="Y3716" t="s">
        <v>6239</v>
      </c>
      <c r="Z3716">
        <v>18</v>
      </c>
      <c r="AA3716" t="s">
        <v>6235</v>
      </c>
      <c r="AB3716">
        <v>597</v>
      </c>
      <c r="AC3716">
        <v>6.6666666666666666E-2</v>
      </c>
      <c r="AD3716" t="s">
        <v>6233</v>
      </c>
      <c r="AE3716" t="s">
        <v>6234</v>
      </c>
    </row>
    <row r="3717" spans="1:31" x14ac:dyDescent="0.25">
      <c r="A3717" t="s">
        <v>4919</v>
      </c>
      <c r="B3717" s="1">
        <v>46105</v>
      </c>
      <c r="C3717">
        <v>0.47222222222222221</v>
      </c>
      <c r="D3717" t="s">
        <v>35</v>
      </c>
      <c r="E3717" t="s">
        <v>90</v>
      </c>
      <c r="F3717" t="s">
        <v>166</v>
      </c>
      <c r="G3717" t="s">
        <v>117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70</v>
      </c>
      <c r="O3717">
        <v>1</v>
      </c>
      <c r="P3717" t="s">
        <v>28</v>
      </c>
      <c r="Q3717" t="s">
        <v>56</v>
      </c>
      <c r="R3717">
        <v>51</v>
      </c>
      <c r="S3717" t="s">
        <v>131</v>
      </c>
      <c r="T3717" t="s">
        <v>58</v>
      </c>
      <c r="U3717" t="s">
        <v>4919</v>
      </c>
      <c r="V3717">
        <v>11</v>
      </c>
      <c r="W3717">
        <v>3</v>
      </c>
      <c r="X3717">
        <v>2026</v>
      </c>
      <c r="Y3717" t="s">
        <v>6237</v>
      </c>
      <c r="Z3717">
        <v>0</v>
      </c>
      <c r="AA3717" t="s">
        <v>6229</v>
      </c>
      <c r="AB3717">
        <v>535</v>
      </c>
      <c r="AC3717">
        <v>0.35000000000000003</v>
      </c>
      <c r="AD3717" t="s">
        <v>6233</v>
      </c>
      <c r="AE3717" t="s">
        <v>6234</v>
      </c>
    </row>
    <row r="3718" spans="1:31" x14ac:dyDescent="0.25">
      <c r="A3718" t="s">
        <v>4920</v>
      </c>
      <c r="B3718" s="1">
        <v>46175</v>
      </c>
      <c r="C3718">
        <v>0.55763888888888891</v>
      </c>
      <c r="D3718" t="s">
        <v>62</v>
      </c>
      <c r="E3718" t="s">
        <v>159</v>
      </c>
      <c r="F3718" t="s">
        <v>84</v>
      </c>
      <c r="G3718" t="s">
        <v>117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91</v>
      </c>
      <c r="O3718">
        <v>2</v>
      </c>
      <c r="P3718" t="s">
        <v>28</v>
      </c>
      <c r="Q3718" t="s">
        <v>56</v>
      </c>
      <c r="R3718">
        <v>42</v>
      </c>
      <c r="S3718" t="s">
        <v>131</v>
      </c>
      <c r="T3718" t="s">
        <v>85</v>
      </c>
      <c r="U3718" t="s">
        <v>4920</v>
      </c>
      <c r="V3718">
        <v>13</v>
      </c>
      <c r="W3718">
        <v>6</v>
      </c>
      <c r="X3718">
        <v>2026</v>
      </c>
      <c r="Y3718" t="s">
        <v>6237</v>
      </c>
      <c r="Z3718">
        <v>4</v>
      </c>
      <c r="AA3718" t="s">
        <v>6235</v>
      </c>
      <c r="AB3718">
        <v>641</v>
      </c>
      <c r="AC3718">
        <v>0.39655172413793105</v>
      </c>
      <c r="AD3718" t="s">
        <v>6233</v>
      </c>
      <c r="AE3718" t="s">
        <v>6231</v>
      </c>
    </row>
    <row r="3719" spans="1:31" x14ac:dyDescent="0.25">
      <c r="A3719" t="s">
        <v>4921</v>
      </c>
      <c r="B3719" s="1">
        <v>46175</v>
      </c>
      <c r="C3719">
        <v>0.35902777777777778</v>
      </c>
      <c r="D3719" t="s">
        <v>89</v>
      </c>
      <c r="E3719" t="s">
        <v>24</v>
      </c>
      <c r="F3719" t="s">
        <v>69</v>
      </c>
      <c r="G3719" t="s">
        <v>117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49</v>
      </c>
      <c r="O3719">
        <v>1</v>
      </c>
      <c r="P3719" t="s">
        <v>28</v>
      </c>
      <c r="Q3719" t="s">
        <v>29</v>
      </c>
      <c r="R3719">
        <v>35</v>
      </c>
      <c r="S3719" t="s">
        <v>131</v>
      </c>
      <c r="T3719" t="s">
        <v>31</v>
      </c>
      <c r="U3719" t="s">
        <v>4921</v>
      </c>
      <c r="V3719">
        <v>8</v>
      </c>
      <c r="W3719">
        <v>6</v>
      </c>
      <c r="X3719">
        <v>2026</v>
      </c>
      <c r="Y3719" t="s">
        <v>6228</v>
      </c>
      <c r="Z3719">
        <v>-1</v>
      </c>
      <c r="AA3719" t="s">
        <v>6229</v>
      </c>
      <c r="AB3719">
        <v>422</v>
      </c>
      <c r="AC3719">
        <v>0.25238095238095237</v>
      </c>
      <c r="AD3719" t="s">
        <v>6233</v>
      </c>
      <c r="AE3719" t="s">
        <v>6236</v>
      </c>
    </row>
    <row r="3720" spans="1:31" x14ac:dyDescent="0.25">
      <c r="A3720" t="s">
        <v>4922</v>
      </c>
      <c r="B3720" s="1">
        <v>46158</v>
      </c>
      <c r="C3720">
        <v>0.93472222222222223</v>
      </c>
      <c r="D3720" t="s">
        <v>200</v>
      </c>
      <c r="E3720" t="s">
        <v>139</v>
      </c>
      <c r="F3720" t="s">
        <v>166</v>
      </c>
      <c r="G3720" t="s">
        <v>48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91</v>
      </c>
      <c r="O3720">
        <v>5</v>
      </c>
      <c r="P3720" t="s">
        <v>28</v>
      </c>
      <c r="Q3720" t="s">
        <v>56</v>
      </c>
      <c r="R3720">
        <v>28</v>
      </c>
      <c r="S3720" t="s">
        <v>64</v>
      </c>
      <c r="T3720" t="s">
        <v>58</v>
      </c>
      <c r="U3720" t="s">
        <v>4922</v>
      </c>
      <c r="V3720">
        <v>22</v>
      </c>
      <c r="W3720">
        <v>5</v>
      </c>
      <c r="X3720">
        <v>2026</v>
      </c>
      <c r="Y3720" t="s">
        <v>6239</v>
      </c>
      <c r="Z3720">
        <v>3</v>
      </c>
      <c r="AA3720" t="s">
        <v>6235</v>
      </c>
      <c r="AB3720">
        <v>1023</v>
      </c>
      <c r="AC3720">
        <v>0.27812500000000001</v>
      </c>
      <c r="AD3720" t="s">
        <v>6238</v>
      </c>
      <c r="AE3720" t="s">
        <v>6236</v>
      </c>
    </row>
    <row r="3721" spans="1:31" x14ac:dyDescent="0.25">
      <c r="A3721" t="s">
        <v>4923</v>
      </c>
      <c r="B3721" s="1">
        <v>46103</v>
      </c>
      <c r="C3721">
        <v>0.82986111111111116</v>
      </c>
      <c r="D3721" t="s">
        <v>75</v>
      </c>
      <c r="E3721" t="s">
        <v>100</v>
      </c>
      <c r="F3721" t="s">
        <v>166</v>
      </c>
      <c r="G3721" t="s">
        <v>38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39</v>
      </c>
      <c r="O3721">
        <v>2</v>
      </c>
      <c r="P3721" t="s">
        <v>28</v>
      </c>
      <c r="Q3721" t="s">
        <v>29</v>
      </c>
      <c r="R3721">
        <v>21</v>
      </c>
      <c r="S3721" t="s">
        <v>170</v>
      </c>
      <c r="T3721" t="s">
        <v>41</v>
      </c>
      <c r="U3721" t="s">
        <v>4923</v>
      </c>
      <c r="V3721">
        <v>19</v>
      </c>
      <c r="W3721">
        <v>3</v>
      </c>
      <c r="X3721">
        <v>2026</v>
      </c>
      <c r="Y3721" t="s">
        <v>6232</v>
      </c>
      <c r="Z3721">
        <v>9</v>
      </c>
      <c r="AA3721" t="s">
        <v>6235</v>
      </c>
      <c r="AB3721">
        <v>623</v>
      </c>
      <c r="AC3721">
        <v>0.19791666666666666</v>
      </c>
      <c r="AD3721" t="s">
        <v>6233</v>
      </c>
      <c r="AE3721" t="s">
        <v>6241</v>
      </c>
    </row>
    <row r="3722" spans="1:31" x14ac:dyDescent="0.25">
      <c r="A3722" t="s">
        <v>4924</v>
      </c>
      <c r="B3722" s="1">
        <v>46156</v>
      </c>
      <c r="C3722">
        <v>0.8125</v>
      </c>
      <c r="D3722" t="s">
        <v>145</v>
      </c>
      <c r="E3722" t="s">
        <v>90</v>
      </c>
      <c r="F3722" t="s">
        <v>25</v>
      </c>
      <c r="G3722" t="s">
        <v>104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91</v>
      </c>
      <c r="O3722">
        <v>3</v>
      </c>
      <c r="P3722" t="s">
        <v>28</v>
      </c>
      <c r="Q3722" t="s">
        <v>56</v>
      </c>
      <c r="R3722">
        <v>45</v>
      </c>
      <c r="S3722" t="s">
        <v>71</v>
      </c>
      <c r="T3722" t="s">
        <v>41</v>
      </c>
      <c r="U3722" t="s">
        <v>4924</v>
      </c>
      <c r="V3722">
        <v>19</v>
      </c>
      <c r="W3722">
        <v>5</v>
      </c>
      <c r="X3722">
        <v>2026</v>
      </c>
      <c r="Y3722" t="s">
        <v>6232</v>
      </c>
      <c r="Z3722">
        <v>-3</v>
      </c>
      <c r="AA3722" t="s">
        <v>6229</v>
      </c>
      <c r="AB3722">
        <v>709</v>
      </c>
      <c r="AC3722">
        <v>0.1878787878787879</v>
      </c>
      <c r="AD3722" t="s">
        <v>6240</v>
      </c>
      <c r="AE3722" t="s">
        <v>6231</v>
      </c>
    </row>
    <row r="3723" spans="1:31" x14ac:dyDescent="0.25">
      <c r="A3723" t="s">
        <v>4925</v>
      </c>
      <c r="B3723" s="1">
        <v>46139</v>
      </c>
      <c r="C3723">
        <v>0.79374999999999996</v>
      </c>
      <c r="D3723" t="s">
        <v>296</v>
      </c>
      <c r="E3723" t="s">
        <v>54</v>
      </c>
      <c r="F3723" t="s">
        <v>25</v>
      </c>
      <c r="G3723" t="s">
        <v>104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39</v>
      </c>
      <c r="O3723">
        <v>4</v>
      </c>
      <c r="P3723" t="s">
        <v>146</v>
      </c>
      <c r="Q3723" t="s">
        <v>29</v>
      </c>
      <c r="R3723">
        <v>41</v>
      </c>
      <c r="S3723" t="s">
        <v>57</v>
      </c>
      <c r="T3723" t="s">
        <v>41</v>
      </c>
      <c r="U3723" t="s">
        <v>4925</v>
      </c>
      <c r="V3723">
        <v>19</v>
      </c>
      <c r="W3723">
        <v>4</v>
      </c>
      <c r="X3723">
        <v>2026</v>
      </c>
      <c r="Y3723" t="s">
        <v>6232</v>
      </c>
      <c r="Z3723">
        <v>9</v>
      </c>
      <c r="AA3723" t="s">
        <v>6235</v>
      </c>
      <c r="AB3723">
        <v>759</v>
      </c>
      <c r="AC3723">
        <v>2.5000000000000001E-2</v>
      </c>
      <c r="AD3723" t="s">
        <v>6230</v>
      </c>
      <c r="AE3723" t="s">
        <v>6231</v>
      </c>
    </row>
    <row r="3724" spans="1:31" x14ac:dyDescent="0.25">
      <c r="A3724" t="s">
        <v>4926</v>
      </c>
      <c r="B3724" s="1">
        <v>46180</v>
      </c>
      <c r="C3724">
        <v>0.57847222222222228</v>
      </c>
      <c r="D3724" t="s">
        <v>68</v>
      </c>
      <c r="E3724" t="s">
        <v>135</v>
      </c>
      <c r="F3724" t="s">
        <v>63</v>
      </c>
      <c r="G3724" t="s">
        <v>104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49</v>
      </c>
      <c r="O3724">
        <v>4</v>
      </c>
      <c r="P3724" t="s">
        <v>28</v>
      </c>
      <c r="Q3724" t="s">
        <v>56</v>
      </c>
      <c r="R3724">
        <v>23</v>
      </c>
      <c r="S3724" t="s">
        <v>170</v>
      </c>
      <c r="T3724" t="s">
        <v>85</v>
      </c>
      <c r="U3724" t="s">
        <v>4926</v>
      </c>
      <c r="V3724">
        <v>13</v>
      </c>
      <c r="W3724">
        <v>6</v>
      </c>
      <c r="X3724">
        <v>2026</v>
      </c>
      <c r="Y3724" t="s">
        <v>6237</v>
      </c>
      <c r="Z3724">
        <v>14</v>
      </c>
      <c r="AA3724" t="s">
        <v>6235</v>
      </c>
      <c r="AB3724">
        <v>292</v>
      </c>
      <c r="AC3724">
        <v>0.1864864864864865</v>
      </c>
      <c r="AD3724" t="s">
        <v>6230</v>
      </c>
      <c r="AE3724" t="s">
        <v>6241</v>
      </c>
    </row>
    <row r="3725" spans="1:31" x14ac:dyDescent="0.25">
      <c r="A3725" t="s">
        <v>4927</v>
      </c>
      <c r="B3725" s="1">
        <v>46139</v>
      </c>
      <c r="C3725">
        <v>0.45624999999999999</v>
      </c>
      <c r="D3725" t="s">
        <v>296</v>
      </c>
      <c r="E3725" t="s">
        <v>46</v>
      </c>
      <c r="F3725" t="s">
        <v>84</v>
      </c>
      <c r="G3725" t="s">
        <v>96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91</v>
      </c>
      <c r="O3725">
        <v>3</v>
      </c>
      <c r="P3725" t="s">
        <v>28</v>
      </c>
      <c r="Q3725" t="s">
        <v>29</v>
      </c>
      <c r="R3725">
        <v>25</v>
      </c>
      <c r="S3725" t="s">
        <v>57</v>
      </c>
      <c r="T3725" t="s">
        <v>31</v>
      </c>
      <c r="U3725" t="s">
        <v>4927</v>
      </c>
      <c r="V3725">
        <v>10</v>
      </c>
      <c r="W3725">
        <v>4</v>
      </c>
      <c r="X3725">
        <v>2026</v>
      </c>
      <c r="Y3725" t="s">
        <v>6237</v>
      </c>
      <c r="Z3725">
        <v>17</v>
      </c>
      <c r="AA3725" t="s">
        <v>6235</v>
      </c>
      <c r="AB3725">
        <v>68</v>
      </c>
      <c r="AC3725">
        <v>0.25102040816326532</v>
      </c>
      <c r="AD3725" t="s">
        <v>6240</v>
      </c>
      <c r="AE3725" t="s">
        <v>6241</v>
      </c>
    </row>
    <row r="3726" spans="1:31" x14ac:dyDescent="0.25">
      <c r="A3726" t="s">
        <v>4928</v>
      </c>
      <c r="B3726" s="1">
        <v>46156</v>
      </c>
      <c r="C3726">
        <v>0.95277777777777772</v>
      </c>
      <c r="D3726" t="s">
        <v>68</v>
      </c>
      <c r="E3726" t="s">
        <v>36</v>
      </c>
      <c r="F3726" t="s">
        <v>25</v>
      </c>
      <c r="G3726" t="s">
        <v>117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49</v>
      </c>
      <c r="O3726">
        <v>1</v>
      </c>
      <c r="P3726" t="s">
        <v>28</v>
      </c>
      <c r="Q3726" t="s">
        <v>56</v>
      </c>
      <c r="R3726">
        <v>47</v>
      </c>
      <c r="S3726" t="s">
        <v>71</v>
      </c>
      <c r="T3726" t="s">
        <v>58</v>
      </c>
      <c r="U3726" t="s">
        <v>4928</v>
      </c>
      <c r="V3726">
        <v>22</v>
      </c>
      <c r="W3726">
        <v>5</v>
      </c>
      <c r="X3726">
        <v>2026</v>
      </c>
      <c r="Y3726" t="s">
        <v>6239</v>
      </c>
      <c r="Z3726">
        <v>16</v>
      </c>
      <c r="AA3726" t="s">
        <v>6235</v>
      </c>
      <c r="AB3726">
        <v>1030</v>
      </c>
      <c r="AC3726">
        <v>0.22857142857142856</v>
      </c>
      <c r="AD3726" t="s">
        <v>6233</v>
      </c>
      <c r="AE3726" t="s">
        <v>6234</v>
      </c>
    </row>
    <row r="3727" spans="1:31" x14ac:dyDescent="0.25">
      <c r="A3727" t="s">
        <v>4929</v>
      </c>
      <c r="B3727" s="1">
        <v>46129</v>
      </c>
      <c r="C3727">
        <v>0.59513888888888888</v>
      </c>
      <c r="D3727" t="s">
        <v>53</v>
      </c>
      <c r="E3727" t="s">
        <v>46</v>
      </c>
      <c r="F3727" t="s">
        <v>63</v>
      </c>
      <c r="G3727" t="s">
        <v>104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27</v>
      </c>
      <c r="O3727">
        <v>4</v>
      </c>
      <c r="P3727" t="s">
        <v>28</v>
      </c>
      <c r="Q3727" t="s">
        <v>29</v>
      </c>
      <c r="R3727">
        <v>41</v>
      </c>
      <c r="S3727" t="s">
        <v>30</v>
      </c>
      <c r="T3727" t="s">
        <v>85</v>
      </c>
      <c r="U3727" t="s">
        <v>4929</v>
      </c>
      <c r="V3727">
        <v>14</v>
      </c>
      <c r="W3727">
        <v>4</v>
      </c>
      <c r="X3727">
        <v>2026</v>
      </c>
      <c r="Y3727" t="s">
        <v>6237</v>
      </c>
      <c r="Z3727">
        <v>10</v>
      </c>
      <c r="AA3727" t="s">
        <v>6235</v>
      </c>
      <c r="AB3727">
        <v>396</v>
      </c>
      <c r="AC3727">
        <v>0.11538461538461539</v>
      </c>
      <c r="AD3727" t="s">
        <v>6230</v>
      </c>
      <c r="AE3727" t="s">
        <v>6231</v>
      </c>
    </row>
    <row r="3728" spans="1:31" x14ac:dyDescent="0.25">
      <c r="A3728" t="s">
        <v>4930</v>
      </c>
      <c r="B3728" s="1">
        <v>46162</v>
      </c>
      <c r="C3728">
        <v>0.40972222222222221</v>
      </c>
      <c r="D3728" t="s">
        <v>45</v>
      </c>
      <c r="E3728" t="s">
        <v>90</v>
      </c>
      <c r="F3728" t="s">
        <v>76</v>
      </c>
      <c r="G3728" t="s">
        <v>38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49</v>
      </c>
      <c r="O3728">
        <v>5</v>
      </c>
      <c r="P3728" t="s">
        <v>28</v>
      </c>
      <c r="Q3728" t="s">
        <v>29</v>
      </c>
      <c r="R3728">
        <v>21</v>
      </c>
      <c r="S3728" t="s">
        <v>40</v>
      </c>
      <c r="T3728" t="s">
        <v>31</v>
      </c>
      <c r="U3728" t="s">
        <v>4930</v>
      </c>
      <c r="V3728">
        <v>9</v>
      </c>
      <c r="W3728">
        <v>5</v>
      </c>
      <c r="X3728">
        <v>2026</v>
      </c>
      <c r="Y3728" t="s">
        <v>6228</v>
      </c>
      <c r="Z3728">
        <v>19</v>
      </c>
      <c r="AA3728" t="s">
        <v>6235</v>
      </c>
      <c r="AB3728">
        <v>987</v>
      </c>
      <c r="AC3728">
        <v>5.8620689655172413E-2</v>
      </c>
      <c r="AD3728" t="s">
        <v>6238</v>
      </c>
      <c r="AE3728" t="s">
        <v>6241</v>
      </c>
    </row>
    <row r="3729" spans="1:31" x14ac:dyDescent="0.25">
      <c r="A3729" t="s">
        <v>4931</v>
      </c>
      <c r="B3729" s="1">
        <v>46060</v>
      </c>
      <c r="C3729">
        <v>0.54722222222222228</v>
      </c>
      <c r="D3729" t="s">
        <v>296</v>
      </c>
      <c r="E3729" t="s">
        <v>36</v>
      </c>
      <c r="F3729" t="s">
        <v>47</v>
      </c>
      <c r="G3729" t="s">
        <v>48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27</v>
      </c>
      <c r="O3729">
        <v>4</v>
      </c>
      <c r="P3729" t="s">
        <v>146</v>
      </c>
      <c r="Q3729" t="s">
        <v>56</v>
      </c>
      <c r="R3729">
        <v>59</v>
      </c>
      <c r="S3729" t="s">
        <v>64</v>
      </c>
      <c r="T3729" t="s">
        <v>85</v>
      </c>
      <c r="U3729" t="s">
        <v>4931</v>
      </c>
      <c r="V3729">
        <v>13</v>
      </c>
      <c r="W3729">
        <v>2</v>
      </c>
      <c r="X3729">
        <v>2026</v>
      </c>
      <c r="Y3729" t="s">
        <v>6237</v>
      </c>
      <c r="Z3729">
        <v>0</v>
      </c>
      <c r="AA3729" t="s">
        <v>6229</v>
      </c>
      <c r="AB3729">
        <v>857</v>
      </c>
      <c r="AC3729">
        <v>0.12916666666666668</v>
      </c>
      <c r="AD3729" t="s">
        <v>6230</v>
      </c>
      <c r="AE3729" t="s">
        <v>6234</v>
      </c>
    </row>
    <row r="3730" spans="1:31" x14ac:dyDescent="0.25">
      <c r="A3730" t="s">
        <v>4932</v>
      </c>
      <c r="B3730" s="1">
        <v>46139</v>
      </c>
      <c r="C3730">
        <v>0.56041666666666667</v>
      </c>
      <c r="D3730" t="s">
        <v>23</v>
      </c>
      <c r="E3730" t="s">
        <v>139</v>
      </c>
      <c r="F3730" t="s">
        <v>63</v>
      </c>
      <c r="G3730" t="s">
        <v>26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27</v>
      </c>
      <c r="O3730">
        <v>2</v>
      </c>
      <c r="P3730" t="s">
        <v>28</v>
      </c>
      <c r="Q3730" t="s">
        <v>56</v>
      </c>
      <c r="R3730">
        <v>43</v>
      </c>
      <c r="S3730" t="s">
        <v>57</v>
      </c>
      <c r="T3730" t="s">
        <v>85</v>
      </c>
      <c r="U3730" t="s">
        <v>4932</v>
      </c>
      <c r="V3730">
        <v>13</v>
      </c>
      <c r="W3730">
        <v>4</v>
      </c>
      <c r="X3730">
        <v>2026</v>
      </c>
      <c r="Y3730" t="s">
        <v>6237</v>
      </c>
      <c r="Z3730">
        <v>16</v>
      </c>
      <c r="AA3730" t="s">
        <v>6235</v>
      </c>
      <c r="AB3730">
        <v>1034</v>
      </c>
      <c r="AC3730">
        <v>0.25116279069767444</v>
      </c>
      <c r="AD3730" t="s">
        <v>6233</v>
      </c>
      <c r="AE3730" t="s">
        <v>6231</v>
      </c>
    </row>
    <row r="3731" spans="1:31" x14ac:dyDescent="0.25">
      <c r="A3731" t="s">
        <v>4933</v>
      </c>
      <c r="B3731" s="1">
        <v>46032</v>
      </c>
      <c r="C3731">
        <v>0.42986111111111114</v>
      </c>
      <c r="D3731" t="s">
        <v>23</v>
      </c>
      <c r="E3731" t="s">
        <v>46</v>
      </c>
      <c r="F3731" t="s">
        <v>25</v>
      </c>
      <c r="G3731" t="s">
        <v>96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27</v>
      </c>
      <c r="O3731">
        <v>2</v>
      </c>
      <c r="P3731" t="s">
        <v>28</v>
      </c>
      <c r="Q3731" t="s">
        <v>56</v>
      </c>
      <c r="R3731">
        <v>52</v>
      </c>
      <c r="S3731" t="s">
        <v>64</v>
      </c>
      <c r="T3731" t="s">
        <v>31</v>
      </c>
      <c r="U3731" t="s">
        <v>4933</v>
      </c>
      <c r="V3731">
        <v>10</v>
      </c>
      <c r="W3731">
        <v>1</v>
      </c>
      <c r="X3731">
        <v>2026</v>
      </c>
      <c r="Y3731" t="s">
        <v>6237</v>
      </c>
      <c r="Z3731">
        <v>0</v>
      </c>
      <c r="AA3731" t="s">
        <v>6229</v>
      </c>
      <c r="AB3731">
        <v>978</v>
      </c>
      <c r="AC3731">
        <v>0.62</v>
      </c>
      <c r="AD3731" t="s">
        <v>6233</v>
      </c>
      <c r="AE3731" t="s">
        <v>6234</v>
      </c>
    </row>
    <row r="3732" spans="1:31" x14ac:dyDescent="0.25">
      <c r="A3732" t="s">
        <v>4934</v>
      </c>
      <c r="B3732" s="1">
        <v>46030</v>
      </c>
      <c r="C3732">
        <v>0.99097222222222225</v>
      </c>
      <c r="D3732" t="s">
        <v>23</v>
      </c>
      <c r="E3732" t="s">
        <v>36</v>
      </c>
      <c r="F3732" t="s">
        <v>84</v>
      </c>
      <c r="G3732" t="s">
        <v>104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49</v>
      </c>
      <c r="O3732">
        <v>1</v>
      </c>
      <c r="P3732" t="s">
        <v>146</v>
      </c>
      <c r="Q3732" t="s">
        <v>29</v>
      </c>
      <c r="R3732">
        <v>59</v>
      </c>
      <c r="S3732" t="s">
        <v>71</v>
      </c>
      <c r="T3732" t="s">
        <v>58</v>
      </c>
      <c r="U3732" t="s">
        <v>4934</v>
      </c>
      <c r="V3732">
        <v>23</v>
      </c>
      <c r="W3732">
        <v>1</v>
      </c>
      <c r="X3732">
        <v>2026</v>
      </c>
      <c r="Y3732" t="s">
        <v>6239</v>
      </c>
      <c r="Z3732">
        <v>11</v>
      </c>
      <c r="AA3732" t="s">
        <v>6235</v>
      </c>
      <c r="AB3732">
        <v>232</v>
      </c>
      <c r="AC3732">
        <v>0.24523809523809526</v>
      </c>
      <c r="AD3732" t="s">
        <v>6233</v>
      </c>
      <c r="AE3732" t="s">
        <v>6234</v>
      </c>
    </row>
    <row r="3733" spans="1:31" x14ac:dyDescent="0.25">
      <c r="A3733" t="s">
        <v>4935</v>
      </c>
      <c r="B3733" s="1">
        <v>46044</v>
      </c>
      <c r="C3733">
        <v>0.3347222222222222</v>
      </c>
      <c r="D3733" t="s">
        <v>89</v>
      </c>
      <c r="E3733" t="s">
        <v>54</v>
      </c>
      <c r="F3733" t="s">
        <v>76</v>
      </c>
      <c r="G3733" t="s">
        <v>96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39</v>
      </c>
      <c r="O3733">
        <v>3</v>
      </c>
      <c r="P3733" t="s">
        <v>28</v>
      </c>
      <c r="Q3733" t="s">
        <v>56</v>
      </c>
      <c r="R3733">
        <v>51</v>
      </c>
      <c r="S3733" t="s">
        <v>71</v>
      </c>
      <c r="T3733" t="s">
        <v>31</v>
      </c>
      <c r="U3733" t="s">
        <v>4935</v>
      </c>
      <c r="V3733">
        <v>8</v>
      </c>
      <c r="W3733">
        <v>1</v>
      </c>
      <c r="X3733">
        <v>2026</v>
      </c>
      <c r="Y3733" t="s">
        <v>6228</v>
      </c>
      <c r="Z3733">
        <v>0</v>
      </c>
      <c r="AA3733" t="s">
        <v>6229</v>
      </c>
      <c r="AB3733">
        <v>395</v>
      </c>
      <c r="AC3733">
        <v>0.23500000000000001</v>
      </c>
      <c r="AD3733" t="s">
        <v>6240</v>
      </c>
      <c r="AE3733" t="s">
        <v>6234</v>
      </c>
    </row>
    <row r="3734" spans="1:31" x14ac:dyDescent="0.25">
      <c r="A3734" t="s">
        <v>4936</v>
      </c>
      <c r="B3734" s="1">
        <v>46076</v>
      </c>
      <c r="C3734">
        <v>0.55347222222222225</v>
      </c>
      <c r="D3734" t="s">
        <v>116</v>
      </c>
      <c r="E3734" t="s">
        <v>46</v>
      </c>
      <c r="F3734" t="s">
        <v>76</v>
      </c>
      <c r="G3734" t="s">
        <v>48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27</v>
      </c>
      <c r="O3734">
        <v>5</v>
      </c>
      <c r="P3734" t="s">
        <v>28</v>
      </c>
      <c r="Q3734" t="s">
        <v>29</v>
      </c>
      <c r="R3734">
        <v>40</v>
      </c>
      <c r="S3734" t="s">
        <v>57</v>
      </c>
      <c r="T3734" t="s">
        <v>85</v>
      </c>
      <c r="U3734" t="s">
        <v>4936</v>
      </c>
      <c r="V3734">
        <v>13</v>
      </c>
      <c r="W3734">
        <v>2</v>
      </c>
      <c r="X3734">
        <v>2026</v>
      </c>
      <c r="Y3734" t="s">
        <v>6237</v>
      </c>
      <c r="Z3734">
        <v>-1</v>
      </c>
      <c r="AA3734" t="s">
        <v>6229</v>
      </c>
      <c r="AB3734">
        <v>575</v>
      </c>
      <c r="AC3734">
        <v>7.4193548387096769E-2</v>
      </c>
      <c r="AD3734" t="s">
        <v>6238</v>
      </c>
      <c r="AE3734" t="s">
        <v>6231</v>
      </c>
    </row>
    <row r="3735" spans="1:31" x14ac:dyDescent="0.25">
      <c r="A3735" t="s">
        <v>4937</v>
      </c>
      <c r="B3735" s="1">
        <v>46151</v>
      </c>
      <c r="C3735">
        <v>0.48125000000000001</v>
      </c>
      <c r="D3735" t="s">
        <v>75</v>
      </c>
      <c r="E3735" t="s">
        <v>159</v>
      </c>
      <c r="F3735" t="s">
        <v>25</v>
      </c>
      <c r="G3735" t="s">
        <v>26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91</v>
      </c>
      <c r="O3735">
        <v>2</v>
      </c>
      <c r="P3735" t="s">
        <v>146</v>
      </c>
      <c r="Q3735" t="s">
        <v>29</v>
      </c>
      <c r="R3735">
        <v>54</v>
      </c>
      <c r="S3735" t="s">
        <v>64</v>
      </c>
      <c r="T3735" t="s">
        <v>58</v>
      </c>
      <c r="U3735" t="s">
        <v>4937</v>
      </c>
      <c r="V3735">
        <v>11</v>
      </c>
      <c r="W3735">
        <v>5</v>
      </c>
      <c r="X3735">
        <v>2026</v>
      </c>
      <c r="Y3735" t="s">
        <v>6237</v>
      </c>
      <c r="Z3735">
        <v>3</v>
      </c>
      <c r="AA3735" t="s">
        <v>6235</v>
      </c>
      <c r="AB3735">
        <v>319</v>
      </c>
      <c r="AC3735">
        <v>8.6206896551724144E-2</v>
      </c>
      <c r="AD3735" t="s">
        <v>6233</v>
      </c>
      <c r="AE3735" t="s">
        <v>6234</v>
      </c>
    </row>
    <row r="3736" spans="1:31" x14ac:dyDescent="0.25">
      <c r="A3736" t="s">
        <v>4938</v>
      </c>
      <c r="B3736" s="1">
        <v>46138</v>
      </c>
      <c r="C3736">
        <v>0.41805555555555557</v>
      </c>
      <c r="D3736" t="s">
        <v>200</v>
      </c>
      <c r="E3736" t="s">
        <v>46</v>
      </c>
      <c r="F3736" t="s">
        <v>84</v>
      </c>
      <c r="G3736" t="s">
        <v>38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27</v>
      </c>
      <c r="O3736">
        <v>3</v>
      </c>
      <c r="P3736" t="s">
        <v>28</v>
      </c>
      <c r="Q3736" t="s">
        <v>56</v>
      </c>
      <c r="R3736">
        <v>24</v>
      </c>
      <c r="S3736" t="s">
        <v>170</v>
      </c>
      <c r="T3736" t="s">
        <v>31</v>
      </c>
      <c r="U3736" t="s">
        <v>4938</v>
      </c>
      <c r="V3736">
        <v>10</v>
      </c>
      <c r="W3736">
        <v>4</v>
      </c>
      <c r="X3736">
        <v>2026</v>
      </c>
      <c r="Y3736" t="s">
        <v>6237</v>
      </c>
      <c r="Z3736">
        <v>0</v>
      </c>
      <c r="AA3736" t="s">
        <v>6229</v>
      </c>
      <c r="AB3736">
        <v>482</v>
      </c>
      <c r="AC3736">
        <v>0.20952380952380953</v>
      </c>
      <c r="AD3736" t="s">
        <v>6240</v>
      </c>
      <c r="AE3736" t="s">
        <v>6241</v>
      </c>
    </row>
    <row r="3737" spans="1:31" x14ac:dyDescent="0.25">
      <c r="A3737" t="s">
        <v>4939</v>
      </c>
      <c r="B3737" s="1">
        <v>46055</v>
      </c>
      <c r="C3737">
        <v>0.67569444444444449</v>
      </c>
      <c r="D3737" t="s">
        <v>116</v>
      </c>
      <c r="E3737" t="s">
        <v>83</v>
      </c>
      <c r="F3737" t="s">
        <v>47</v>
      </c>
      <c r="G3737" t="s">
        <v>26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49</v>
      </c>
      <c r="O3737">
        <v>4</v>
      </c>
      <c r="P3737" t="s">
        <v>28</v>
      </c>
      <c r="Q3737" t="s">
        <v>29</v>
      </c>
      <c r="R3737">
        <v>20</v>
      </c>
      <c r="S3737" t="s">
        <v>57</v>
      </c>
      <c r="T3737" t="s">
        <v>58</v>
      </c>
      <c r="U3737" t="s">
        <v>4939</v>
      </c>
      <c r="V3737">
        <v>16</v>
      </c>
      <c r="W3737">
        <v>2</v>
      </c>
      <c r="X3737">
        <v>2026</v>
      </c>
      <c r="Y3737" t="s">
        <v>6232</v>
      </c>
      <c r="Z3737">
        <v>13</v>
      </c>
      <c r="AA3737" t="s">
        <v>6235</v>
      </c>
      <c r="AB3737">
        <v>594</v>
      </c>
      <c r="AC3737">
        <v>0.24705882352941178</v>
      </c>
      <c r="AD3737" t="s">
        <v>6230</v>
      </c>
      <c r="AE3737" t="s">
        <v>6241</v>
      </c>
    </row>
    <row r="3738" spans="1:31" x14ac:dyDescent="0.25">
      <c r="A3738" t="s">
        <v>4940</v>
      </c>
      <c r="B3738" s="1">
        <v>46178</v>
      </c>
      <c r="C3738">
        <v>0.94374999999999998</v>
      </c>
      <c r="D3738" t="s">
        <v>68</v>
      </c>
      <c r="E3738" t="s">
        <v>100</v>
      </c>
      <c r="F3738" t="s">
        <v>95</v>
      </c>
      <c r="G3738" t="s">
        <v>96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91</v>
      </c>
      <c r="O3738">
        <v>2</v>
      </c>
      <c r="P3738" t="s">
        <v>28</v>
      </c>
      <c r="Q3738" t="s">
        <v>56</v>
      </c>
      <c r="R3738">
        <v>42</v>
      </c>
      <c r="S3738" t="s">
        <v>30</v>
      </c>
      <c r="T3738" t="s">
        <v>58</v>
      </c>
      <c r="U3738" t="s">
        <v>4940</v>
      </c>
      <c r="V3738">
        <v>22</v>
      </c>
      <c r="W3738">
        <v>6</v>
      </c>
      <c r="X3738">
        <v>2026</v>
      </c>
      <c r="Y3738" t="s">
        <v>6239</v>
      </c>
      <c r="Z3738">
        <v>19</v>
      </c>
      <c r="AA3738" t="s">
        <v>6235</v>
      </c>
      <c r="AB3738">
        <v>603</v>
      </c>
      <c r="AC3738">
        <v>4.2622950819672135E-2</v>
      </c>
      <c r="AD3738" t="s">
        <v>6233</v>
      </c>
      <c r="AE3738" t="s">
        <v>6231</v>
      </c>
    </row>
    <row r="3739" spans="1:31" x14ac:dyDescent="0.25">
      <c r="A3739" t="s">
        <v>4941</v>
      </c>
      <c r="B3739" s="1">
        <v>46127</v>
      </c>
      <c r="C3739">
        <v>0.34513888888888888</v>
      </c>
      <c r="D3739" t="s">
        <v>200</v>
      </c>
      <c r="E3739" t="s">
        <v>83</v>
      </c>
      <c r="F3739" t="s">
        <v>25</v>
      </c>
      <c r="G3739" t="s">
        <v>38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70</v>
      </c>
      <c r="O3739">
        <v>5</v>
      </c>
      <c r="P3739" t="s">
        <v>28</v>
      </c>
      <c r="Q3739" t="s">
        <v>29</v>
      </c>
      <c r="R3739">
        <v>20</v>
      </c>
      <c r="S3739" t="s">
        <v>40</v>
      </c>
      <c r="T3739" t="s">
        <v>31</v>
      </c>
      <c r="U3739" t="s">
        <v>4941</v>
      </c>
      <c r="V3739">
        <v>8</v>
      </c>
      <c r="W3739">
        <v>4</v>
      </c>
      <c r="X3739">
        <v>2026</v>
      </c>
      <c r="Y3739" t="s">
        <v>6228</v>
      </c>
      <c r="Z3739">
        <v>-5</v>
      </c>
      <c r="AA3739" t="s">
        <v>6229</v>
      </c>
      <c r="AB3739">
        <v>382</v>
      </c>
      <c r="AC3739">
        <v>4.8000000000000001E-2</v>
      </c>
      <c r="AD3739" t="s">
        <v>6238</v>
      </c>
      <c r="AE3739" t="s">
        <v>6241</v>
      </c>
    </row>
    <row r="3740" spans="1:31" x14ac:dyDescent="0.25">
      <c r="A3740" t="s">
        <v>4942</v>
      </c>
      <c r="B3740" s="1">
        <v>46024</v>
      </c>
      <c r="C3740">
        <v>0.90208333333333335</v>
      </c>
      <c r="D3740" t="s">
        <v>62</v>
      </c>
      <c r="E3740" t="s">
        <v>100</v>
      </c>
      <c r="F3740" t="s">
        <v>25</v>
      </c>
      <c r="G3740" t="s">
        <v>38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91</v>
      </c>
      <c r="O3740">
        <v>4</v>
      </c>
      <c r="P3740" t="s">
        <v>146</v>
      </c>
      <c r="Q3740" t="s">
        <v>29</v>
      </c>
      <c r="R3740">
        <v>45</v>
      </c>
      <c r="S3740" t="s">
        <v>30</v>
      </c>
      <c r="T3740" t="s">
        <v>41</v>
      </c>
      <c r="U3740" t="s">
        <v>4942</v>
      </c>
      <c r="V3740">
        <v>21</v>
      </c>
      <c r="W3740">
        <v>1</v>
      </c>
      <c r="X3740">
        <v>2026</v>
      </c>
      <c r="Y3740" t="s">
        <v>6239</v>
      </c>
      <c r="Z3740">
        <v>-3</v>
      </c>
      <c r="AA3740" t="s">
        <v>6229</v>
      </c>
      <c r="AB3740">
        <v>1069</v>
      </c>
      <c r="AC3740">
        <v>0.375</v>
      </c>
      <c r="AD3740" t="s">
        <v>6230</v>
      </c>
      <c r="AE3740" t="s">
        <v>6231</v>
      </c>
    </row>
    <row r="3741" spans="1:31" x14ac:dyDescent="0.25">
      <c r="A3741" t="s">
        <v>4943</v>
      </c>
      <c r="B3741" s="1">
        <v>46164</v>
      </c>
      <c r="C3741">
        <v>0.9375</v>
      </c>
      <c r="D3741" t="s">
        <v>296</v>
      </c>
      <c r="E3741" t="s">
        <v>159</v>
      </c>
      <c r="F3741" t="s">
        <v>84</v>
      </c>
      <c r="G3741" t="s">
        <v>38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70</v>
      </c>
      <c r="O3741">
        <v>5</v>
      </c>
      <c r="P3741" t="s">
        <v>28</v>
      </c>
      <c r="Q3741" t="s">
        <v>29</v>
      </c>
      <c r="R3741">
        <v>20</v>
      </c>
      <c r="S3741" t="s">
        <v>30</v>
      </c>
      <c r="T3741" t="s">
        <v>58</v>
      </c>
      <c r="U3741" t="s">
        <v>4943</v>
      </c>
      <c r="V3741">
        <v>22</v>
      </c>
      <c r="W3741">
        <v>5</v>
      </c>
      <c r="X3741">
        <v>2026</v>
      </c>
      <c r="Y3741" t="s">
        <v>6239</v>
      </c>
      <c r="Z3741">
        <v>17</v>
      </c>
      <c r="AA3741" t="s">
        <v>6235</v>
      </c>
      <c r="AB3741">
        <v>1120</v>
      </c>
      <c r="AC3741">
        <v>0.26538461538461539</v>
      </c>
      <c r="AD3741" t="s">
        <v>6238</v>
      </c>
      <c r="AE3741" t="s">
        <v>6241</v>
      </c>
    </row>
    <row r="3742" spans="1:31" x14ac:dyDescent="0.25">
      <c r="A3742" t="s">
        <v>4944</v>
      </c>
      <c r="B3742" s="1">
        <v>46169</v>
      </c>
      <c r="C3742">
        <v>0.71458333333333335</v>
      </c>
      <c r="D3742" t="s">
        <v>99</v>
      </c>
      <c r="E3742" t="s">
        <v>90</v>
      </c>
      <c r="F3742" t="s">
        <v>69</v>
      </c>
      <c r="G3742" t="s">
        <v>104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70</v>
      </c>
      <c r="O3742">
        <v>2</v>
      </c>
      <c r="P3742" t="s">
        <v>28</v>
      </c>
      <c r="Q3742" t="s">
        <v>29</v>
      </c>
      <c r="R3742">
        <v>22</v>
      </c>
      <c r="S3742" t="s">
        <v>40</v>
      </c>
      <c r="T3742" t="s">
        <v>58</v>
      </c>
      <c r="U3742" t="s">
        <v>4944</v>
      </c>
      <c r="V3742">
        <v>17</v>
      </c>
      <c r="W3742">
        <v>5</v>
      </c>
      <c r="X3742">
        <v>2026</v>
      </c>
      <c r="Y3742" t="s">
        <v>6232</v>
      </c>
      <c r="Z3742">
        <v>14</v>
      </c>
      <c r="AA3742" t="s">
        <v>6235</v>
      </c>
      <c r="AB3742">
        <v>660</v>
      </c>
      <c r="AC3742">
        <v>0.33823529411764708</v>
      </c>
      <c r="AD3742" t="s">
        <v>6233</v>
      </c>
      <c r="AE3742" t="s">
        <v>6241</v>
      </c>
    </row>
    <row r="3743" spans="1:31" x14ac:dyDescent="0.25">
      <c r="A3743" t="s">
        <v>4945</v>
      </c>
      <c r="B3743" s="1">
        <v>46198</v>
      </c>
      <c r="C3743">
        <v>0.80763888888888891</v>
      </c>
      <c r="D3743" t="s">
        <v>35</v>
      </c>
      <c r="E3743" t="s">
        <v>159</v>
      </c>
      <c r="F3743" t="s">
        <v>166</v>
      </c>
      <c r="G3743" t="s">
        <v>26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39</v>
      </c>
      <c r="O3743">
        <v>1</v>
      </c>
      <c r="P3743" t="s">
        <v>28</v>
      </c>
      <c r="Q3743" t="s">
        <v>29</v>
      </c>
      <c r="R3743">
        <v>19</v>
      </c>
      <c r="S3743" t="s">
        <v>71</v>
      </c>
      <c r="T3743" t="s">
        <v>41</v>
      </c>
      <c r="U3743" t="s">
        <v>4945</v>
      </c>
      <c r="V3743">
        <v>19</v>
      </c>
      <c r="W3743">
        <v>6</v>
      </c>
      <c r="X3743">
        <v>2026</v>
      </c>
      <c r="Y3743" t="s">
        <v>6232</v>
      </c>
      <c r="Z3743">
        <v>12</v>
      </c>
      <c r="AA3743" t="s">
        <v>6235</v>
      </c>
      <c r="AB3743">
        <v>737</v>
      </c>
      <c r="AC3743">
        <v>0.25</v>
      </c>
      <c r="AD3743" t="s">
        <v>6233</v>
      </c>
      <c r="AE3743" t="s">
        <v>6241</v>
      </c>
    </row>
    <row r="3744" spans="1:31" x14ac:dyDescent="0.25">
      <c r="A3744" t="s">
        <v>4947</v>
      </c>
      <c r="B3744" s="1">
        <v>46179</v>
      </c>
      <c r="C3744">
        <v>0.99930555555555556</v>
      </c>
      <c r="D3744" t="s">
        <v>62</v>
      </c>
      <c r="E3744" t="s">
        <v>83</v>
      </c>
      <c r="F3744" t="s">
        <v>69</v>
      </c>
      <c r="G3744" t="s">
        <v>104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27</v>
      </c>
      <c r="O3744">
        <v>3</v>
      </c>
      <c r="P3744" t="s">
        <v>146</v>
      </c>
      <c r="Q3744" t="s">
        <v>56</v>
      </c>
      <c r="R3744">
        <v>58</v>
      </c>
      <c r="S3744" t="s">
        <v>64</v>
      </c>
      <c r="T3744" t="s">
        <v>58</v>
      </c>
      <c r="U3744" t="s">
        <v>4947</v>
      </c>
      <c r="V3744">
        <v>23</v>
      </c>
      <c r="W3744">
        <v>6</v>
      </c>
      <c r="X3744">
        <v>2026</v>
      </c>
      <c r="Y3744" t="s">
        <v>6239</v>
      </c>
      <c r="Z3744">
        <v>19</v>
      </c>
      <c r="AA3744" t="s">
        <v>6235</v>
      </c>
      <c r="AB3744">
        <v>143</v>
      </c>
      <c r="AC3744">
        <v>0.18666666666666668</v>
      </c>
      <c r="AD3744" t="s">
        <v>6240</v>
      </c>
      <c r="AE3744" t="s">
        <v>6234</v>
      </c>
    </row>
    <row r="3745" spans="1:31" x14ac:dyDescent="0.25">
      <c r="A3745" t="s">
        <v>4948</v>
      </c>
      <c r="B3745" s="1">
        <v>46077</v>
      </c>
      <c r="C3745">
        <v>0.71458333333333335</v>
      </c>
      <c r="D3745" t="s">
        <v>45</v>
      </c>
      <c r="E3745" t="s">
        <v>90</v>
      </c>
      <c r="F3745" t="s">
        <v>47</v>
      </c>
      <c r="G3745" t="s">
        <v>38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91</v>
      </c>
      <c r="O3745">
        <v>5</v>
      </c>
      <c r="P3745" t="s">
        <v>28</v>
      </c>
      <c r="Q3745" t="s">
        <v>56</v>
      </c>
      <c r="R3745">
        <v>22</v>
      </c>
      <c r="S3745" t="s">
        <v>131</v>
      </c>
      <c r="T3745" t="s">
        <v>58</v>
      </c>
      <c r="U3745" t="s">
        <v>4948</v>
      </c>
      <c r="V3745">
        <v>17</v>
      </c>
      <c r="W3745">
        <v>2</v>
      </c>
      <c r="X3745">
        <v>2026</v>
      </c>
      <c r="Y3745" t="s">
        <v>6232</v>
      </c>
      <c r="Z3745">
        <v>18</v>
      </c>
      <c r="AA3745" t="s">
        <v>6235</v>
      </c>
      <c r="AB3745">
        <v>1096</v>
      </c>
      <c r="AC3745">
        <v>5.3191489361702128E-2</v>
      </c>
      <c r="AD3745" t="s">
        <v>6238</v>
      </c>
      <c r="AE3745" t="s">
        <v>6241</v>
      </c>
    </row>
    <row r="3746" spans="1:31" x14ac:dyDescent="0.25">
      <c r="A3746" t="s">
        <v>4949</v>
      </c>
      <c r="B3746" s="1">
        <v>46193</v>
      </c>
      <c r="C3746">
        <v>0.61041666666666672</v>
      </c>
      <c r="D3746" t="s">
        <v>116</v>
      </c>
      <c r="E3746" t="s">
        <v>135</v>
      </c>
      <c r="F3746" t="s">
        <v>95</v>
      </c>
      <c r="G3746" t="s">
        <v>26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49</v>
      </c>
      <c r="O3746">
        <v>4</v>
      </c>
      <c r="P3746" t="s">
        <v>28</v>
      </c>
      <c r="Q3746" t="s">
        <v>29</v>
      </c>
      <c r="R3746">
        <v>23</v>
      </c>
      <c r="S3746" t="s">
        <v>64</v>
      </c>
      <c r="T3746" t="s">
        <v>85</v>
      </c>
      <c r="U3746" t="s">
        <v>4949</v>
      </c>
      <c r="V3746">
        <v>14</v>
      </c>
      <c r="W3746">
        <v>6</v>
      </c>
      <c r="X3746">
        <v>2026</v>
      </c>
      <c r="Y3746" t="s">
        <v>6237</v>
      </c>
      <c r="Z3746">
        <v>15</v>
      </c>
      <c r="AA3746" t="s">
        <v>6235</v>
      </c>
      <c r="AB3746">
        <v>284</v>
      </c>
      <c r="AC3746">
        <v>0.24150943396226415</v>
      </c>
      <c r="AD3746" t="s">
        <v>6230</v>
      </c>
      <c r="AE3746" t="s">
        <v>6241</v>
      </c>
    </row>
    <row r="3747" spans="1:31" x14ac:dyDescent="0.25">
      <c r="A3747" t="s">
        <v>4950</v>
      </c>
      <c r="B3747" s="1">
        <v>46166</v>
      </c>
      <c r="C3747">
        <v>0.64652777777777781</v>
      </c>
      <c r="D3747" t="s">
        <v>35</v>
      </c>
      <c r="E3747" t="s">
        <v>135</v>
      </c>
      <c r="F3747" t="s">
        <v>37</v>
      </c>
      <c r="G3747" t="s">
        <v>38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91</v>
      </c>
      <c r="O3747">
        <v>2</v>
      </c>
      <c r="P3747" t="s">
        <v>28</v>
      </c>
      <c r="Q3747" t="s">
        <v>56</v>
      </c>
      <c r="R3747">
        <v>36</v>
      </c>
      <c r="S3747" t="s">
        <v>170</v>
      </c>
      <c r="T3747" t="s">
        <v>58</v>
      </c>
      <c r="U3747" t="s">
        <v>4950</v>
      </c>
      <c r="V3747">
        <v>15</v>
      </c>
      <c r="W3747">
        <v>5</v>
      </c>
      <c r="X3747">
        <v>2026</v>
      </c>
      <c r="Y3747" t="s">
        <v>6232</v>
      </c>
      <c r="Z3747">
        <v>9</v>
      </c>
      <c r="AA3747" t="s">
        <v>6235</v>
      </c>
      <c r="AB3747">
        <v>603</v>
      </c>
      <c r="AC3747">
        <v>6.4102564102564097E-2</v>
      </c>
      <c r="AD3747" t="s">
        <v>6233</v>
      </c>
      <c r="AE3747" t="s">
        <v>6231</v>
      </c>
    </row>
    <row r="3748" spans="1:31" x14ac:dyDescent="0.25">
      <c r="A3748" t="s">
        <v>4951</v>
      </c>
      <c r="B3748" s="1">
        <v>46051</v>
      </c>
      <c r="C3748">
        <v>0.57847222222222228</v>
      </c>
      <c r="D3748" t="s">
        <v>53</v>
      </c>
      <c r="E3748" t="s">
        <v>54</v>
      </c>
      <c r="F3748" t="s">
        <v>37</v>
      </c>
      <c r="G3748" t="s">
        <v>96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27</v>
      </c>
      <c r="O3748">
        <v>5</v>
      </c>
      <c r="P3748" t="s">
        <v>28</v>
      </c>
      <c r="Q3748" t="s">
        <v>29</v>
      </c>
      <c r="R3748">
        <v>47</v>
      </c>
      <c r="S3748" t="s">
        <v>71</v>
      </c>
      <c r="T3748" t="s">
        <v>85</v>
      </c>
      <c r="U3748" t="s">
        <v>4951</v>
      </c>
      <c r="V3748">
        <v>13</v>
      </c>
      <c r="W3748">
        <v>1</v>
      </c>
      <c r="X3748">
        <v>2026</v>
      </c>
      <c r="Y3748" t="s">
        <v>6237</v>
      </c>
      <c r="Z3748">
        <v>8</v>
      </c>
      <c r="AA3748" t="s">
        <v>6235</v>
      </c>
      <c r="AB3748">
        <v>866</v>
      </c>
      <c r="AC3748">
        <v>0.40285714285714286</v>
      </c>
      <c r="AD3748" t="s">
        <v>6238</v>
      </c>
      <c r="AE3748" t="s">
        <v>6234</v>
      </c>
    </row>
    <row r="3749" spans="1:31" x14ac:dyDescent="0.25">
      <c r="A3749" t="s">
        <v>4952</v>
      </c>
      <c r="B3749" s="1">
        <v>46137</v>
      </c>
      <c r="C3749">
        <v>0.8520833333333333</v>
      </c>
      <c r="D3749" t="s">
        <v>53</v>
      </c>
      <c r="E3749" t="s">
        <v>24</v>
      </c>
      <c r="F3749" t="s">
        <v>166</v>
      </c>
      <c r="G3749" t="s">
        <v>117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39</v>
      </c>
      <c r="O3749">
        <v>5</v>
      </c>
      <c r="P3749" t="s">
        <v>28</v>
      </c>
      <c r="Q3749" t="s">
        <v>29</v>
      </c>
      <c r="R3749">
        <v>26</v>
      </c>
      <c r="S3749" t="s">
        <v>64</v>
      </c>
      <c r="T3749" t="s">
        <v>41</v>
      </c>
      <c r="U3749" t="s">
        <v>4952</v>
      </c>
      <c r="V3749">
        <v>20</v>
      </c>
      <c r="W3749">
        <v>4</v>
      </c>
      <c r="X3749">
        <v>2026</v>
      </c>
      <c r="Y3749" t="s">
        <v>6239</v>
      </c>
      <c r="Z3749">
        <v>11</v>
      </c>
      <c r="AA3749" t="s">
        <v>6235</v>
      </c>
      <c r="AB3749">
        <v>294</v>
      </c>
      <c r="AC3749">
        <v>8.8235294117647065E-2</v>
      </c>
      <c r="AD3749" t="s">
        <v>6238</v>
      </c>
      <c r="AE3749" t="s">
        <v>6236</v>
      </c>
    </row>
    <row r="3750" spans="1:31" x14ac:dyDescent="0.25">
      <c r="A3750" t="s">
        <v>4953</v>
      </c>
      <c r="B3750" s="1">
        <v>46115</v>
      </c>
      <c r="C3750">
        <v>0.62916666666666665</v>
      </c>
      <c r="D3750" t="s">
        <v>53</v>
      </c>
      <c r="E3750" t="s">
        <v>90</v>
      </c>
      <c r="F3750" t="s">
        <v>37</v>
      </c>
      <c r="G3750" t="s">
        <v>104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39</v>
      </c>
      <c r="O3750">
        <v>1</v>
      </c>
      <c r="P3750" t="s">
        <v>146</v>
      </c>
      <c r="Q3750" t="s">
        <v>56</v>
      </c>
      <c r="R3750">
        <v>52</v>
      </c>
      <c r="S3750" t="s">
        <v>30</v>
      </c>
      <c r="T3750" t="s">
        <v>58</v>
      </c>
      <c r="U3750" t="s">
        <v>4953</v>
      </c>
      <c r="V3750">
        <v>15</v>
      </c>
      <c r="W3750">
        <v>4</v>
      </c>
      <c r="X3750">
        <v>2026</v>
      </c>
      <c r="Y3750" t="s">
        <v>6232</v>
      </c>
      <c r="Z3750">
        <v>14</v>
      </c>
      <c r="AA3750" t="s">
        <v>6235</v>
      </c>
      <c r="AB3750">
        <v>483</v>
      </c>
      <c r="AC3750">
        <v>0.18392857142857144</v>
      </c>
      <c r="AD3750" t="s">
        <v>6233</v>
      </c>
      <c r="AE3750" t="s">
        <v>6234</v>
      </c>
    </row>
    <row r="3751" spans="1:31" x14ac:dyDescent="0.25">
      <c r="A3751" t="s">
        <v>4954</v>
      </c>
      <c r="B3751" s="1">
        <v>46124</v>
      </c>
      <c r="C3751">
        <v>0.875</v>
      </c>
      <c r="D3751" t="s">
        <v>130</v>
      </c>
      <c r="E3751" t="s">
        <v>90</v>
      </c>
      <c r="F3751" t="s">
        <v>55</v>
      </c>
      <c r="G3751" t="s">
        <v>117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49</v>
      </c>
      <c r="O3751">
        <v>3</v>
      </c>
      <c r="P3751" t="s">
        <v>28</v>
      </c>
      <c r="Q3751" t="s">
        <v>29</v>
      </c>
      <c r="R3751">
        <v>55</v>
      </c>
      <c r="S3751" t="s">
        <v>170</v>
      </c>
      <c r="T3751" t="s">
        <v>41</v>
      </c>
      <c r="U3751" t="s">
        <v>4954</v>
      </c>
      <c r="V3751">
        <v>21</v>
      </c>
      <c r="W3751">
        <v>4</v>
      </c>
      <c r="X3751">
        <v>2026</v>
      </c>
      <c r="Y3751" t="s">
        <v>6239</v>
      </c>
      <c r="Z3751">
        <v>0</v>
      </c>
      <c r="AA3751" t="s">
        <v>6229</v>
      </c>
      <c r="AB3751">
        <v>629</v>
      </c>
      <c r="AC3751">
        <v>0.29534883720930233</v>
      </c>
      <c r="AD3751" t="s">
        <v>6240</v>
      </c>
      <c r="AE3751" t="s">
        <v>6234</v>
      </c>
    </row>
    <row r="3752" spans="1:31" x14ac:dyDescent="0.25">
      <c r="A3752" t="s">
        <v>4956</v>
      </c>
      <c r="B3752" s="1">
        <v>46141</v>
      </c>
      <c r="C3752">
        <v>0.97499999999999998</v>
      </c>
      <c r="D3752" t="s">
        <v>296</v>
      </c>
      <c r="E3752" t="s">
        <v>83</v>
      </c>
      <c r="F3752" t="s">
        <v>55</v>
      </c>
      <c r="G3752" t="s">
        <v>104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70</v>
      </c>
      <c r="O3752">
        <v>1</v>
      </c>
      <c r="P3752" t="s">
        <v>28</v>
      </c>
      <c r="Q3752" t="s">
        <v>56</v>
      </c>
      <c r="R3752">
        <v>45</v>
      </c>
      <c r="S3752" t="s">
        <v>40</v>
      </c>
      <c r="T3752" t="s">
        <v>58</v>
      </c>
      <c r="U3752" t="s">
        <v>4956</v>
      </c>
      <c r="V3752">
        <v>23</v>
      </c>
      <c r="W3752">
        <v>4</v>
      </c>
      <c r="X3752">
        <v>2026</v>
      </c>
      <c r="Y3752" t="s">
        <v>6239</v>
      </c>
      <c r="Z3752">
        <v>0</v>
      </c>
      <c r="AA3752" t="s">
        <v>6229</v>
      </c>
      <c r="AB3752">
        <v>417</v>
      </c>
      <c r="AC3752">
        <v>0.32500000000000001</v>
      </c>
      <c r="AD3752" t="s">
        <v>6233</v>
      </c>
      <c r="AE3752" t="s">
        <v>6231</v>
      </c>
    </row>
    <row r="3753" spans="1:31" x14ac:dyDescent="0.25">
      <c r="A3753" t="s">
        <v>4957</v>
      </c>
      <c r="B3753" s="1">
        <v>46059</v>
      </c>
      <c r="C3753">
        <v>0.60833333333333328</v>
      </c>
      <c r="D3753" t="s">
        <v>45</v>
      </c>
      <c r="E3753" t="s">
        <v>159</v>
      </c>
      <c r="F3753" t="s">
        <v>95</v>
      </c>
      <c r="G3753" t="s">
        <v>48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91</v>
      </c>
      <c r="O3753">
        <v>3</v>
      </c>
      <c r="P3753" t="s">
        <v>28</v>
      </c>
      <c r="Q3753" t="s">
        <v>56</v>
      </c>
      <c r="R3753">
        <v>55</v>
      </c>
      <c r="S3753" t="s">
        <v>30</v>
      </c>
      <c r="T3753" t="s">
        <v>85</v>
      </c>
      <c r="U3753" t="s">
        <v>4957</v>
      </c>
      <c r="V3753">
        <v>14</v>
      </c>
      <c r="W3753">
        <v>2</v>
      </c>
      <c r="X3753">
        <v>2026</v>
      </c>
      <c r="Y3753" t="s">
        <v>6237</v>
      </c>
      <c r="Z3753">
        <v>12</v>
      </c>
      <c r="AA3753" t="s">
        <v>6235</v>
      </c>
      <c r="AB3753">
        <v>192</v>
      </c>
      <c r="AC3753">
        <v>6.7647058823529407E-2</v>
      </c>
      <c r="AD3753" t="s">
        <v>6240</v>
      </c>
      <c r="AE3753" t="s">
        <v>6234</v>
      </c>
    </row>
    <row r="3754" spans="1:31" x14ac:dyDescent="0.25">
      <c r="A3754" t="s">
        <v>4958</v>
      </c>
      <c r="B3754" s="1">
        <v>46159</v>
      </c>
      <c r="C3754">
        <v>0.72083333333333333</v>
      </c>
      <c r="D3754" t="s">
        <v>130</v>
      </c>
      <c r="E3754" t="s">
        <v>24</v>
      </c>
      <c r="F3754" t="s">
        <v>95</v>
      </c>
      <c r="G3754" t="s">
        <v>104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27</v>
      </c>
      <c r="O3754">
        <v>1</v>
      </c>
      <c r="P3754" t="s">
        <v>28</v>
      </c>
      <c r="Q3754" t="s">
        <v>29</v>
      </c>
      <c r="R3754">
        <v>50</v>
      </c>
      <c r="S3754" t="s">
        <v>170</v>
      </c>
      <c r="T3754" t="s">
        <v>58</v>
      </c>
      <c r="U3754" t="s">
        <v>4958</v>
      </c>
      <c r="V3754">
        <v>17</v>
      </c>
      <c r="W3754">
        <v>5</v>
      </c>
      <c r="X3754">
        <v>2026</v>
      </c>
      <c r="Y3754" t="s">
        <v>6232</v>
      </c>
      <c r="Z3754">
        <v>16</v>
      </c>
      <c r="AA3754" t="s">
        <v>6235</v>
      </c>
      <c r="AB3754">
        <v>231</v>
      </c>
      <c r="AC3754">
        <v>0.26938775510204083</v>
      </c>
      <c r="AD3754" t="s">
        <v>6233</v>
      </c>
      <c r="AE3754" t="s">
        <v>6234</v>
      </c>
    </row>
    <row r="3755" spans="1:31" x14ac:dyDescent="0.25">
      <c r="A3755" t="s">
        <v>4959</v>
      </c>
      <c r="B3755" s="1">
        <v>46071</v>
      </c>
      <c r="C3755">
        <v>0.95347222222222228</v>
      </c>
      <c r="D3755" t="s">
        <v>99</v>
      </c>
      <c r="E3755" t="s">
        <v>24</v>
      </c>
      <c r="F3755" t="s">
        <v>76</v>
      </c>
      <c r="G3755" t="s">
        <v>48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27</v>
      </c>
      <c r="O3755">
        <v>5</v>
      </c>
      <c r="P3755" t="s">
        <v>28</v>
      </c>
      <c r="Q3755" t="s">
        <v>56</v>
      </c>
      <c r="R3755">
        <v>43</v>
      </c>
      <c r="S3755" t="s">
        <v>40</v>
      </c>
      <c r="T3755" t="s">
        <v>58</v>
      </c>
      <c r="U3755" t="s">
        <v>4959</v>
      </c>
      <c r="V3755">
        <v>22</v>
      </c>
      <c r="W3755">
        <v>2</v>
      </c>
      <c r="X3755">
        <v>2026</v>
      </c>
      <c r="Y3755" t="s">
        <v>6239</v>
      </c>
      <c r="Z3755">
        <v>15</v>
      </c>
      <c r="AA3755" t="s">
        <v>6235</v>
      </c>
      <c r="AB3755">
        <v>254</v>
      </c>
      <c r="AC3755">
        <v>7.8846153846153844E-2</v>
      </c>
      <c r="AD3755" t="s">
        <v>6238</v>
      </c>
      <c r="AE3755" t="s">
        <v>6231</v>
      </c>
    </row>
    <row r="3756" spans="1:31" x14ac:dyDescent="0.25">
      <c r="A3756" t="s">
        <v>4960</v>
      </c>
      <c r="B3756" s="1">
        <v>46142</v>
      </c>
      <c r="C3756">
        <v>0.63055555555555554</v>
      </c>
      <c r="D3756" t="s">
        <v>23</v>
      </c>
      <c r="E3756" t="s">
        <v>46</v>
      </c>
      <c r="F3756" t="s">
        <v>166</v>
      </c>
      <c r="G3756" t="s">
        <v>48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27</v>
      </c>
      <c r="O3756">
        <v>4</v>
      </c>
      <c r="P3756" t="s">
        <v>28</v>
      </c>
      <c r="Q3756" t="s">
        <v>29</v>
      </c>
      <c r="R3756">
        <v>43</v>
      </c>
      <c r="S3756" t="s">
        <v>71</v>
      </c>
      <c r="T3756" t="s">
        <v>58</v>
      </c>
      <c r="U3756" t="s">
        <v>4960</v>
      </c>
      <c r="V3756">
        <v>15</v>
      </c>
      <c r="W3756">
        <v>4</v>
      </c>
      <c r="X3756">
        <v>2026</v>
      </c>
      <c r="Y3756" t="s">
        <v>6232</v>
      </c>
      <c r="Z3756">
        <v>0</v>
      </c>
      <c r="AA3756" t="s">
        <v>6229</v>
      </c>
      <c r="AB3756">
        <v>745</v>
      </c>
      <c r="AC3756">
        <v>0.46666666666666667</v>
      </c>
      <c r="AD3756" t="s">
        <v>6230</v>
      </c>
      <c r="AE3756" t="s">
        <v>6231</v>
      </c>
    </row>
    <row r="3757" spans="1:31" x14ac:dyDescent="0.25">
      <c r="A3757" t="s">
        <v>4961</v>
      </c>
      <c r="B3757" s="1">
        <v>46037</v>
      </c>
      <c r="C3757">
        <v>0.58333333333333337</v>
      </c>
      <c r="D3757" t="s">
        <v>45</v>
      </c>
      <c r="E3757" t="s">
        <v>36</v>
      </c>
      <c r="F3757" t="s">
        <v>95</v>
      </c>
      <c r="G3757" t="s">
        <v>48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91</v>
      </c>
      <c r="O3757">
        <v>1</v>
      </c>
      <c r="P3757" t="s">
        <v>28</v>
      </c>
      <c r="Q3757" t="s">
        <v>29</v>
      </c>
      <c r="R3757">
        <v>39</v>
      </c>
      <c r="S3757" t="s">
        <v>71</v>
      </c>
      <c r="T3757" t="s">
        <v>85</v>
      </c>
      <c r="U3757" t="s">
        <v>4961</v>
      </c>
      <c r="V3757">
        <v>14</v>
      </c>
      <c r="W3757">
        <v>1</v>
      </c>
      <c r="X3757">
        <v>2026</v>
      </c>
      <c r="Y3757" t="s">
        <v>6237</v>
      </c>
      <c r="Z3757">
        <v>4</v>
      </c>
      <c r="AA3757" t="s">
        <v>6235</v>
      </c>
      <c r="AB3757">
        <v>248</v>
      </c>
      <c r="AC3757">
        <v>0.3</v>
      </c>
      <c r="AD3757" t="s">
        <v>6233</v>
      </c>
      <c r="AE3757" t="s">
        <v>6231</v>
      </c>
    </row>
    <row r="3758" spans="1:31" x14ac:dyDescent="0.25">
      <c r="A3758" t="s">
        <v>4963</v>
      </c>
      <c r="B3758" s="1">
        <v>46099</v>
      </c>
      <c r="C3758">
        <v>0.93125000000000002</v>
      </c>
      <c r="D3758" t="s">
        <v>75</v>
      </c>
      <c r="E3758" t="s">
        <v>90</v>
      </c>
      <c r="F3758" t="s">
        <v>95</v>
      </c>
      <c r="G3758" t="s">
        <v>104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39</v>
      </c>
      <c r="O3758">
        <v>4</v>
      </c>
      <c r="P3758" t="s">
        <v>28</v>
      </c>
      <c r="Q3758" t="s">
        <v>56</v>
      </c>
      <c r="R3758">
        <v>30</v>
      </c>
      <c r="S3758" t="s">
        <v>40</v>
      </c>
      <c r="T3758" t="s">
        <v>58</v>
      </c>
      <c r="U3758" t="s">
        <v>4963</v>
      </c>
      <c r="V3758">
        <v>22</v>
      </c>
      <c r="W3758">
        <v>3</v>
      </c>
      <c r="X3758">
        <v>2026</v>
      </c>
      <c r="Y3758" t="s">
        <v>6239</v>
      </c>
      <c r="Z3758">
        <v>5</v>
      </c>
      <c r="AA3758" t="s">
        <v>6235</v>
      </c>
      <c r="AB3758">
        <v>934</v>
      </c>
      <c r="AC3758">
        <v>0.23800000000000002</v>
      </c>
      <c r="AD3758" t="s">
        <v>6230</v>
      </c>
      <c r="AE3758" t="s">
        <v>6236</v>
      </c>
    </row>
    <row r="3759" spans="1:31" x14ac:dyDescent="0.25">
      <c r="A3759" t="s">
        <v>4964</v>
      </c>
      <c r="B3759" s="1">
        <v>46027</v>
      </c>
      <c r="C3759">
        <v>0.98055555555555551</v>
      </c>
      <c r="D3759" t="s">
        <v>68</v>
      </c>
      <c r="E3759" t="s">
        <v>54</v>
      </c>
      <c r="F3759" t="s">
        <v>63</v>
      </c>
      <c r="G3759" t="s">
        <v>104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39</v>
      </c>
      <c r="O3759">
        <v>3</v>
      </c>
      <c r="P3759" t="s">
        <v>28</v>
      </c>
      <c r="Q3759" t="s">
        <v>56</v>
      </c>
      <c r="R3759">
        <v>26</v>
      </c>
      <c r="S3759" t="s">
        <v>57</v>
      </c>
      <c r="T3759" t="s">
        <v>58</v>
      </c>
      <c r="U3759" t="s">
        <v>4964</v>
      </c>
      <c r="V3759">
        <v>23</v>
      </c>
      <c r="W3759">
        <v>1</v>
      </c>
      <c r="X3759">
        <v>2026</v>
      </c>
      <c r="Y3759" t="s">
        <v>6239</v>
      </c>
      <c r="Z3759">
        <v>10</v>
      </c>
      <c r="AA3759" t="s">
        <v>6235</v>
      </c>
      <c r="AB3759">
        <v>587</v>
      </c>
      <c r="AC3759">
        <v>0.14000000000000001</v>
      </c>
      <c r="AD3759" t="s">
        <v>6240</v>
      </c>
      <c r="AE3759" t="s">
        <v>6236</v>
      </c>
    </row>
    <row r="3760" spans="1:31" x14ac:dyDescent="0.25">
      <c r="A3760" t="s">
        <v>4965</v>
      </c>
      <c r="B3760" s="1">
        <v>46129</v>
      </c>
      <c r="C3760">
        <v>0.46180555555555558</v>
      </c>
      <c r="D3760" t="s">
        <v>121</v>
      </c>
      <c r="E3760" t="s">
        <v>24</v>
      </c>
      <c r="F3760" t="s">
        <v>55</v>
      </c>
      <c r="G3760" t="s">
        <v>117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49</v>
      </c>
      <c r="O3760">
        <v>4</v>
      </c>
      <c r="P3760" t="s">
        <v>28</v>
      </c>
      <c r="Q3760" t="s">
        <v>29</v>
      </c>
      <c r="R3760">
        <v>23</v>
      </c>
      <c r="S3760" t="s">
        <v>30</v>
      </c>
      <c r="T3760" t="s">
        <v>58</v>
      </c>
      <c r="U3760" t="s">
        <v>4965</v>
      </c>
      <c r="V3760">
        <v>11</v>
      </c>
      <c r="W3760">
        <v>4</v>
      </c>
      <c r="X3760">
        <v>2026</v>
      </c>
      <c r="Y3760" t="s">
        <v>6237</v>
      </c>
      <c r="Z3760">
        <v>18</v>
      </c>
      <c r="AA3760" t="s">
        <v>6235</v>
      </c>
      <c r="AB3760">
        <v>371</v>
      </c>
      <c r="AC3760">
        <v>0.24032258064516129</v>
      </c>
      <c r="AD3760" t="s">
        <v>6230</v>
      </c>
      <c r="AE3760" t="s">
        <v>6241</v>
      </c>
    </row>
    <row r="3761" spans="1:31" x14ac:dyDescent="0.25">
      <c r="A3761" t="s">
        <v>4966</v>
      </c>
      <c r="B3761" s="1">
        <v>46147</v>
      </c>
      <c r="C3761">
        <v>0.82777777777777772</v>
      </c>
      <c r="D3761" t="s">
        <v>23</v>
      </c>
      <c r="E3761" t="s">
        <v>90</v>
      </c>
      <c r="F3761" t="s">
        <v>76</v>
      </c>
      <c r="G3761" t="s">
        <v>104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91</v>
      </c>
      <c r="O3761">
        <v>3</v>
      </c>
      <c r="P3761" t="s">
        <v>28</v>
      </c>
      <c r="Q3761" t="s">
        <v>56</v>
      </c>
      <c r="R3761">
        <v>34</v>
      </c>
      <c r="S3761" t="s">
        <v>131</v>
      </c>
      <c r="T3761" t="s">
        <v>41</v>
      </c>
      <c r="U3761" t="s">
        <v>4966</v>
      </c>
      <c r="V3761">
        <v>19</v>
      </c>
      <c r="W3761">
        <v>5</v>
      </c>
      <c r="X3761">
        <v>2026</v>
      </c>
      <c r="Y3761" t="s">
        <v>6232</v>
      </c>
      <c r="Z3761">
        <v>-5</v>
      </c>
      <c r="AA3761" t="s">
        <v>6229</v>
      </c>
      <c r="AB3761">
        <v>447</v>
      </c>
      <c r="AC3761">
        <v>0.5625</v>
      </c>
      <c r="AD3761" t="s">
        <v>6240</v>
      </c>
      <c r="AE3761" t="s">
        <v>6236</v>
      </c>
    </row>
    <row r="3762" spans="1:31" x14ac:dyDescent="0.25">
      <c r="A3762" t="s">
        <v>4967</v>
      </c>
      <c r="B3762" s="1">
        <v>46092</v>
      </c>
      <c r="C3762">
        <v>0.48333333333333334</v>
      </c>
      <c r="D3762" t="s">
        <v>62</v>
      </c>
      <c r="E3762" t="s">
        <v>54</v>
      </c>
      <c r="F3762" t="s">
        <v>166</v>
      </c>
      <c r="G3762" t="s">
        <v>26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91</v>
      </c>
      <c r="O3762">
        <v>2</v>
      </c>
      <c r="P3762" t="s">
        <v>28</v>
      </c>
      <c r="Q3762" t="s">
        <v>56</v>
      </c>
      <c r="R3762">
        <v>57</v>
      </c>
      <c r="S3762" t="s">
        <v>40</v>
      </c>
      <c r="T3762" t="s">
        <v>58</v>
      </c>
      <c r="U3762" t="s">
        <v>4967</v>
      </c>
      <c r="V3762">
        <v>11</v>
      </c>
      <c r="W3762">
        <v>3</v>
      </c>
      <c r="X3762">
        <v>2026</v>
      </c>
      <c r="Y3762" t="s">
        <v>6237</v>
      </c>
      <c r="Z3762">
        <v>-2</v>
      </c>
      <c r="AA3762" t="s">
        <v>6229</v>
      </c>
      <c r="AB3762">
        <v>528</v>
      </c>
      <c r="AC3762">
        <v>0.31578947368421051</v>
      </c>
      <c r="AD3762" t="s">
        <v>6233</v>
      </c>
      <c r="AE3762" t="s">
        <v>6234</v>
      </c>
    </row>
    <row r="3763" spans="1:31" x14ac:dyDescent="0.25">
      <c r="A3763" t="s">
        <v>4968</v>
      </c>
      <c r="B3763" s="1">
        <v>46151</v>
      </c>
      <c r="C3763">
        <v>0.52083333333333337</v>
      </c>
      <c r="D3763" t="s">
        <v>62</v>
      </c>
      <c r="E3763" t="s">
        <v>135</v>
      </c>
      <c r="F3763" t="s">
        <v>55</v>
      </c>
      <c r="G3763" t="s">
        <v>96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70</v>
      </c>
      <c r="O3763">
        <v>4</v>
      </c>
      <c r="P3763" t="s">
        <v>28</v>
      </c>
      <c r="Q3763" t="s">
        <v>56</v>
      </c>
      <c r="R3763">
        <v>39</v>
      </c>
      <c r="S3763" t="s">
        <v>64</v>
      </c>
      <c r="T3763" t="s">
        <v>85</v>
      </c>
      <c r="U3763" t="s">
        <v>4968</v>
      </c>
      <c r="V3763">
        <v>12</v>
      </c>
      <c r="W3763">
        <v>5</v>
      </c>
      <c r="X3763">
        <v>2026</v>
      </c>
      <c r="Y3763" t="s">
        <v>6237</v>
      </c>
      <c r="Z3763">
        <v>16</v>
      </c>
      <c r="AA3763" t="s">
        <v>6235</v>
      </c>
      <c r="AB3763">
        <v>433</v>
      </c>
      <c r="AC3763">
        <v>4.8333333333333332E-2</v>
      </c>
      <c r="AD3763" t="s">
        <v>6230</v>
      </c>
      <c r="AE3763" t="s">
        <v>6231</v>
      </c>
    </row>
    <row r="3764" spans="1:31" x14ac:dyDescent="0.25">
      <c r="A3764" t="s">
        <v>4969</v>
      </c>
      <c r="B3764" s="1">
        <v>46140</v>
      </c>
      <c r="C3764">
        <v>0.93888888888888888</v>
      </c>
      <c r="D3764" t="s">
        <v>68</v>
      </c>
      <c r="E3764" t="s">
        <v>139</v>
      </c>
      <c r="F3764" t="s">
        <v>84</v>
      </c>
      <c r="G3764" t="s">
        <v>104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39</v>
      </c>
      <c r="O3764">
        <v>5</v>
      </c>
      <c r="P3764" t="s">
        <v>28</v>
      </c>
      <c r="Q3764" t="s">
        <v>29</v>
      </c>
      <c r="R3764">
        <v>35</v>
      </c>
      <c r="S3764" t="s">
        <v>131</v>
      </c>
      <c r="T3764" t="s">
        <v>58</v>
      </c>
      <c r="U3764" t="s">
        <v>4969</v>
      </c>
      <c r="V3764">
        <v>22</v>
      </c>
      <c r="W3764">
        <v>4</v>
      </c>
      <c r="X3764">
        <v>2026</v>
      </c>
      <c r="Y3764" t="s">
        <v>6239</v>
      </c>
      <c r="Z3764">
        <v>14</v>
      </c>
      <c r="AA3764" t="s">
        <v>6235</v>
      </c>
      <c r="AB3764">
        <v>744</v>
      </c>
      <c r="AC3764">
        <v>0.30612244897959184</v>
      </c>
      <c r="AD3764" t="s">
        <v>6238</v>
      </c>
      <c r="AE3764" t="s">
        <v>6236</v>
      </c>
    </row>
    <row r="3765" spans="1:31" x14ac:dyDescent="0.25">
      <c r="A3765" t="s">
        <v>4970</v>
      </c>
      <c r="B3765" s="1">
        <v>46132</v>
      </c>
      <c r="C3765">
        <v>0.95972222222222225</v>
      </c>
      <c r="D3765" t="s">
        <v>35</v>
      </c>
      <c r="E3765" t="s">
        <v>24</v>
      </c>
      <c r="F3765" t="s">
        <v>84</v>
      </c>
      <c r="G3765" t="s">
        <v>96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39</v>
      </c>
      <c r="O3765">
        <v>4</v>
      </c>
      <c r="P3765" t="s">
        <v>28</v>
      </c>
      <c r="Q3765" t="s">
        <v>56</v>
      </c>
      <c r="R3765">
        <v>36</v>
      </c>
      <c r="S3765" t="s">
        <v>57</v>
      </c>
      <c r="T3765" t="s">
        <v>58</v>
      </c>
      <c r="U3765" t="s">
        <v>4970</v>
      </c>
      <c r="V3765">
        <v>23</v>
      </c>
      <c r="W3765">
        <v>4</v>
      </c>
      <c r="X3765">
        <v>2026</v>
      </c>
      <c r="Y3765" t="s">
        <v>6239</v>
      </c>
      <c r="Z3765">
        <v>7</v>
      </c>
      <c r="AA3765" t="s">
        <v>6235</v>
      </c>
      <c r="AB3765">
        <v>433</v>
      </c>
      <c r="AC3765">
        <v>0.36944444444444446</v>
      </c>
      <c r="AD3765" t="s">
        <v>6230</v>
      </c>
      <c r="AE3765" t="s">
        <v>6231</v>
      </c>
    </row>
    <row r="3766" spans="1:31" x14ac:dyDescent="0.25">
      <c r="A3766" t="s">
        <v>4971</v>
      </c>
      <c r="B3766" s="1">
        <v>46130</v>
      </c>
      <c r="C3766">
        <v>0.53263888888888888</v>
      </c>
      <c r="D3766" t="s">
        <v>99</v>
      </c>
      <c r="E3766" t="s">
        <v>159</v>
      </c>
      <c r="F3766" t="s">
        <v>84</v>
      </c>
      <c r="G3766" t="s">
        <v>48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49</v>
      </c>
      <c r="O3766">
        <v>3</v>
      </c>
      <c r="P3766" t="s">
        <v>28</v>
      </c>
      <c r="Q3766" t="s">
        <v>29</v>
      </c>
      <c r="R3766">
        <v>46</v>
      </c>
      <c r="S3766" t="s">
        <v>64</v>
      </c>
      <c r="T3766" t="s">
        <v>85</v>
      </c>
      <c r="U3766" t="s">
        <v>4971</v>
      </c>
      <c r="V3766">
        <v>12</v>
      </c>
      <c r="W3766">
        <v>4</v>
      </c>
      <c r="X3766">
        <v>2026</v>
      </c>
      <c r="Y3766" t="s">
        <v>6237</v>
      </c>
      <c r="Z3766">
        <v>13</v>
      </c>
      <c r="AA3766" t="s">
        <v>6235</v>
      </c>
      <c r="AB3766">
        <v>1096</v>
      </c>
      <c r="AC3766">
        <v>0.31363636363636366</v>
      </c>
      <c r="AD3766" t="s">
        <v>6240</v>
      </c>
      <c r="AE3766" t="s">
        <v>6234</v>
      </c>
    </row>
    <row r="3767" spans="1:31" x14ac:dyDescent="0.25">
      <c r="A3767" t="s">
        <v>4972</v>
      </c>
      <c r="B3767" s="1">
        <v>46125</v>
      </c>
      <c r="C3767">
        <v>0.8930555555555556</v>
      </c>
      <c r="D3767" t="s">
        <v>75</v>
      </c>
      <c r="E3767" t="s">
        <v>54</v>
      </c>
      <c r="F3767" t="s">
        <v>69</v>
      </c>
      <c r="G3767" t="s">
        <v>48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91</v>
      </c>
      <c r="O3767">
        <v>1</v>
      </c>
      <c r="P3767" t="s">
        <v>28</v>
      </c>
      <c r="Q3767" t="s">
        <v>29</v>
      </c>
      <c r="R3767">
        <v>27</v>
      </c>
      <c r="S3767" t="s">
        <v>57</v>
      </c>
      <c r="T3767" t="s">
        <v>41</v>
      </c>
      <c r="U3767" t="s">
        <v>4972</v>
      </c>
      <c r="V3767">
        <v>21</v>
      </c>
      <c r="W3767">
        <v>4</v>
      </c>
      <c r="X3767">
        <v>2026</v>
      </c>
      <c r="Y3767" t="s">
        <v>6239</v>
      </c>
      <c r="Z3767">
        <v>20</v>
      </c>
      <c r="AA3767" t="s">
        <v>6235</v>
      </c>
      <c r="AB3767">
        <v>980</v>
      </c>
      <c r="AC3767">
        <v>6.9387755102040816E-2</v>
      </c>
      <c r="AD3767" t="s">
        <v>6233</v>
      </c>
      <c r="AE3767" t="s">
        <v>6236</v>
      </c>
    </row>
    <row r="3768" spans="1:31" x14ac:dyDescent="0.25">
      <c r="A3768" t="s">
        <v>4973</v>
      </c>
      <c r="B3768" s="1">
        <v>46095</v>
      </c>
      <c r="C3768">
        <v>0.56388888888888888</v>
      </c>
      <c r="D3768" t="s">
        <v>145</v>
      </c>
      <c r="E3768" t="s">
        <v>36</v>
      </c>
      <c r="F3768" t="s">
        <v>37</v>
      </c>
      <c r="G3768" t="s">
        <v>96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39</v>
      </c>
      <c r="O3768">
        <v>2</v>
      </c>
      <c r="P3768" t="s">
        <v>28</v>
      </c>
      <c r="Q3768" t="s">
        <v>29</v>
      </c>
      <c r="R3768">
        <v>30</v>
      </c>
      <c r="S3768" t="s">
        <v>64</v>
      </c>
      <c r="T3768" t="s">
        <v>85</v>
      </c>
      <c r="U3768" t="s">
        <v>4973</v>
      </c>
      <c r="V3768">
        <v>13</v>
      </c>
      <c r="W3768">
        <v>3</v>
      </c>
      <c r="X3768">
        <v>2026</v>
      </c>
      <c r="Y3768" t="s">
        <v>6237</v>
      </c>
      <c r="Z3768">
        <v>9</v>
      </c>
      <c r="AA3768" t="s">
        <v>6235</v>
      </c>
      <c r="AB3768">
        <v>548</v>
      </c>
      <c r="AC3768">
        <v>0.1404255319148936</v>
      </c>
      <c r="AD3768" t="s">
        <v>6233</v>
      </c>
      <c r="AE3768" t="s">
        <v>6236</v>
      </c>
    </row>
    <row r="3769" spans="1:31" x14ac:dyDescent="0.25">
      <c r="A3769" t="s">
        <v>4974</v>
      </c>
      <c r="B3769" s="1">
        <v>46055</v>
      </c>
      <c r="C3769">
        <v>0.98958333333333337</v>
      </c>
      <c r="D3769" t="s">
        <v>130</v>
      </c>
      <c r="E3769" t="s">
        <v>36</v>
      </c>
      <c r="F3769" t="s">
        <v>25</v>
      </c>
      <c r="G3769" t="s">
        <v>48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27</v>
      </c>
      <c r="O3769">
        <v>5</v>
      </c>
      <c r="P3769" t="s">
        <v>28</v>
      </c>
      <c r="Q3769" t="s">
        <v>29</v>
      </c>
      <c r="R3769">
        <v>27</v>
      </c>
      <c r="S3769" t="s">
        <v>57</v>
      </c>
      <c r="T3769" t="s">
        <v>58</v>
      </c>
      <c r="U3769" t="s">
        <v>4974</v>
      </c>
      <c r="V3769">
        <v>23</v>
      </c>
      <c r="W3769">
        <v>2</v>
      </c>
      <c r="X3769">
        <v>2026</v>
      </c>
      <c r="Y3769" t="s">
        <v>6239</v>
      </c>
      <c r="Z3769">
        <v>13</v>
      </c>
      <c r="AA3769" t="s">
        <v>6235</v>
      </c>
      <c r="AB3769">
        <v>728</v>
      </c>
      <c r="AC3769">
        <v>0.17399999999999999</v>
      </c>
      <c r="AD3769" t="s">
        <v>6238</v>
      </c>
      <c r="AE3769" t="s">
        <v>6236</v>
      </c>
    </row>
    <row r="3770" spans="1:31" x14ac:dyDescent="0.25">
      <c r="A3770" t="s">
        <v>4975</v>
      </c>
      <c r="B3770" s="1">
        <v>46153</v>
      </c>
      <c r="C3770">
        <v>0.55069444444444449</v>
      </c>
      <c r="D3770" t="s">
        <v>62</v>
      </c>
      <c r="E3770" t="s">
        <v>46</v>
      </c>
      <c r="F3770" t="s">
        <v>63</v>
      </c>
      <c r="G3770" t="s">
        <v>38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27</v>
      </c>
      <c r="O3770">
        <v>5</v>
      </c>
      <c r="P3770" t="s">
        <v>28</v>
      </c>
      <c r="Q3770" t="s">
        <v>29</v>
      </c>
      <c r="R3770">
        <v>26</v>
      </c>
      <c r="S3770" t="s">
        <v>57</v>
      </c>
      <c r="T3770" t="s">
        <v>85</v>
      </c>
      <c r="U3770" t="s">
        <v>4975</v>
      </c>
      <c r="V3770">
        <v>13</v>
      </c>
      <c r="W3770">
        <v>5</v>
      </c>
      <c r="X3770">
        <v>2026</v>
      </c>
      <c r="Y3770" t="s">
        <v>6237</v>
      </c>
      <c r="Z3770">
        <v>3</v>
      </c>
      <c r="AA3770" t="s">
        <v>6235</v>
      </c>
      <c r="AB3770">
        <v>472</v>
      </c>
      <c r="AC3770">
        <v>0.34062500000000001</v>
      </c>
      <c r="AD3770" t="s">
        <v>6238</v>
      </c>
      <c r="AE3770" t="s">
        <v>6236</v>
      </c>
    </row>
    <row r="3771" spans="1:31" x14ac:dyDescent="0.25">
      <c r="A3771" t="s">
        <v>4976</v>
      </c>
      <c r="B3771" s="1">
        <v>46200</v>
      </c>
      <c r="C3771">
        <v>0.34444444444444444</v>
      </c>
      <c r="D3771" t="s">
        <v>35</v>
      </c>
      <c r="E3771" t="s">
        <v>46</v>
      </c>
      <c r="F3771" t="s">
        <v>25</v>
      </c>
      <c r="G3771" t="s">
        <v>117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91</v>
      </c>
      <c r="O3771">
        <v>5</v>
      </c>
      <c r="P3771" t="s">
        <v>28</v>
      </c>
      <c r="Q3771" t="s">
        <v>56</v>
      </c>
      <c r="R3771">
        <v>53</v>
      </c>
      <c r="S3771" t="s">
        <v>64</v>
      </c>
      <c r="T3771" t="s">
        <v>31</v>
      </c>
      <c r="U3771" t="s">
        <v>4976</v>
      </c>
      <c r="V3771">
        <v>8</v>
      </c>
      <c r="W3771">
        <v>6</v>
      </c>
      <c r="X3771">
        <v>2026</v>
      </c>
      <c r="Y3771" t="s">
        <v>6228</v>
      </c>
      <c r="Z3771">
        <v>4</v>
      </c>
      <c r="AA3771" t="s">
        <v>6235</v>
      </c>
      <c r="AB3771">
        <v>1142</v>
      </c>
      <c r="AC3771">
        <v>0.3108108108108108</v>
      </c>
      <c r="AD3771" t="s">
        <v>6238</v>
      </c>
      <c r="AE3771" t="s">
        <v>6234</v>
      </c>
    </row>
    <row r="3772" spans="1:31" x14ac:dyDescent="0.25">
      <c r="A3772" t="s">
        <v>4977</v>
      </c>
      <c r="B3772" s="1">
        <v>46193</v>
      </c>
      <c r="C3772">
        <v>0.87638888888888888</v>
      </c>
      <c r="D3772" t="s">
        <v>35</v>
      </c>
      <c r="E3772" t="s">
        <v>24</v>
      </c>
      <c r="F3772" t="s">
        <v>55</v>
      </c>
      <c r="G3772" t="s">
        <v>26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39</v>
      </c>
      <c r="O3772">
        <v>3</v>
      </c>
      <c r="P3772" t="s">
        <v>28</v>
      </c>
      <c r="Q3772" t="s">
        <v>56</v>
      </c>
      <c r="R3772">
        <v>46</v>
      </c>
      <c r="S3772" t="s">
        <v>64</v>
      </c>
      <c r="T3772" t="s">
        <v>41</v>
      </c>
      <c r="U3772" t="s">
        <v>4977</v>
      </c>
      <c r="V3772">
        <v>21</v>
      </c>
      <c r="W3772">
        <v>6</v>
      </c>
      <c r="X3772">
        <v>2026</v>
      </c>
      <c r="Y3772" t="s">
        <v>6239</v>
      </c>
      <c r="Z3772">
        <v>10</v>
      </c>
      <c r="AA3772" t="s">
        <v>6235</v>
      </c>
      <c r="AB3772">
        <v>985</v>
      </c>
      <c r="AC3772">
        <v>0.25681818181818183</v>
      </c>
      <c r="AD3772" t="s">
        <v>6240</v>
      </c>
      <c r="AE3772" t="s">
        <v>6234</v>
      </c>
    </row>
    <row r="3773" spans="1:31" x14ac:dyDescent="0.25">
      <c r="A3773" t="s">
        <v>4978</v>
      </c>
      <c r="B3773" s="1">
        <v>46090</v>
      </c>
      <c r="C3773">
        <v>0.34236111111111112</v>
      </c>
      <c r="D3773" t="s">
        <v>145</v>
      </c>
      <c r="E3773" t="s">
        <v>90</v>
      </c>
      <c r="F3773" t="s">
        <v>166</v>
      </c>
      <c r="G3773" t="s">
        <v>96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49</v>
      </c>
      <c r="O3773">
        <v>5</v>
      </c>
      <c r="P3773" t="s">
        <v>146</v>
      </c>
      <c r="Q3773" t="s">
        <v>29</v>
      </c>
      <c r="R3773">
        <v>31</v>
      </c>
      <c r="S3773" t="s">
        <v>57</v>
      </c>
      <c r="T3773" t="s">
        <v>31</v>
      </c>
      <c r="U3773" t="s">
        <v>4978</v>
      </c>
      <c r="V3773">
        <v>8</v>
      </c>
      <c r="W3773">
        <v>3</v>
      </c>
      <c r="X3773">
        <v>2026</v>
      </c>
      <c r="Y3773" t="s">
        <v>6228</v>
      </c>
      <c r="Z3773">
        <v>5</v>
      </c>
      <c r="AA3773" t="s">
        <v>6235</v>
      </c>
      <c r="AB3773">
        <v>139</v>
      </c>
      <c r="AC3773">
        <v>0.24285714285714283</v>
      </c>
      <c r="AD3773" t="s">
        <v>6238</v>
      </c>
      <c r="AE3773" t="s">
        <v>6236</v>
      </c>
    </row>
    <row r="3774" spans="1:31" x14ac:dyDescent="0.25">
      <c r="A3774" t="s">
        <v>4979</v>
      </c>
      <c r="B3774" s="1">
        <v>46153</v>
      </c>
      <c r="C3774">
        <v>0.71458333333333335</v>
      </c>
      <c r="D3774" t="s">
        <v>35</v>
      </c>
      <c r="E3774" t="s">
        <v>159</v>
      </c>
      <c r="F3774" t="s">
        <v>63</v>
      </c>
      <c r="G3774" t="s">
        <v>117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39</v>
      </c>
      <c r="O3774">
        <v>4</v>
      </c>
      <c r="P3774" t="s">
        <v>28</v>
      </c>
      <c r="Q3774" t="s">
        <v>56</v>
      </c>
      <c r="R3774">
        <v>46</v>
      </c>
      <c r="S3774" t="s">
        <v>57</v>
      </c>
      <c r="T3774" t="s">
        <v>58</v>
      </c>
      <c r="U3774" t="s">
        <v>4979</v>
      </c>
      <c r="V3774">
        <v>17</v>
      </c>
      <c r="W3774">
        <v>5</v>
      </c>
      <c r="X3774">
        <v>2026</v>
      </c>
      <c r="Y3774" t="s">
        <v>6232</v>
      </c>
      <c r="Z3774">
        <v>5</v>
      </c>
      <c r="AA3774" t="s">
        <v>6235</v>
      </c>
      <c r="AB3774">
        <v>563</v>
      </c>
      <c r="AC3774">
        <v>0.158</v>
      </c>
      <c r="AD3774" t="s">
        <v>6230</v>
      </c>
      <c r="AE3774" t="s">
        <v>6234</v>
      </c>
    </row>
    <row r="3775" spans="1:31" x14ac:dyDescent="0.25">
      <c r="A3775" t="s">
        <v>4980</v>
      </c>
      <c r="B3775" s="1">
        <v>46185</v>
      </c>
      <c r="C3775">
        <v>0.3659722222222222</v>
      </c>
      <c r="D3775" t="s">
        <v>53</v>
      </c>
      <c r="E3775" t="s">
        <v>46</v>
      </c>
      <c r="F3775" t="s">
        <v>166</v>
      </c>
      <c r="G3775" t="s">
        <v>26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49</v>
      </c>
      <c r="O3775">
        <v>1</v>
      </c>
      <c r="P3775" t="s">
        <v>28</v>
      </c>
      <c r="Q3775" t="s">
        <v>56</v>
      </c>
      <c r="R3775">
        <v>48</v>
      </c>
      <c r="S3775" t="s">
        <v>30</v>
      </c>
      <c r="T3775" t="s">
        <v>31</v>
      </c>
      <c r="U3775" t="s">
        <v>4980</v>
      </c>
      <c r="V3775">
        <v>8</v>
      </c>
      <c r="W3775">
        <v>6</v>
      </c>
      <c r="X3775">
        <v>2026</v>
      </c>
      <c r="Y3775" t="s">
        <v>6228</v>
      </c>
      <c r="Z3775">
        <v>5</v>
      </c>
      <c r="AA3775" t="s">
        <v>6235</v>
      </c>
      <c r="AB3775">
        <v>352</v>
      </c>
      <c r="AC3775">
        <v>0.19999999999999998</v>
      </c>
      <c r="AD3775" t="s">
        <v>6233</v>
      </c>
      <c r="AE3775" t="s">
        <v>6234</v>
      </c>
    </row>
    <row r="3776" spans="1:31" x14ac:dyDescent="0.25">
      <c r="A3776" t="s">
        <v>4981</v>
      </c>
      <c r="B3776" s="1">
        <v>46092</v>
      </c>
      <c r="C3776">
        <v>0.9604166666666667</v>
      </c>
      <c r="D3776" t="s">
        <v>75</v>
      </c>
      <c r="E3776" t="s">
        <v>36</v>
      </c>
      <c r="F3776" t="s">
        <v>84</v>
      </c>
      <c r="G3776" t="s">
        <v>104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39</v>
      </c>
      <c r="O3776">
        <v>2</v>
      </c>
      <c r="P3776" t="s">
        <v>146</v>
      </c>
      <c r="Q3776" t="s">
        <v>29</v>
      </c>
      <c r="R3776">
        <v>40</v>
      </c>
      <c r="S3776" t="s">
        <v>40</v>
      </c>
      <c r="T3776" t="s">
        <v>58</v>
      </c>
      <c r="U3776" t="s">
        <v>4981</v>
      </c>
      <c r="V3776">
        <v>23</v>
      </c>
      <c r="W3776">
        <v>3</v>
      </c>
      <c r="X3776">
        <v>2026</v>
      </c>
      <c r="Y3776" t="s">
        <v>6239</v>
      </c>
      <c r="Z3776">
        <v>6</v>
      </c>
      <c r="AA3776" t="s">
        <v>6235</v>
      </c>
      <c r="AB3776">
        <v>344</v>
      </c>
      <c r="AC3776">
        <v>0.26</v>
      </c>
      <c r="AD3776" t="s">
        <v>6233</v>
      </c>
      <c r="AE3776" t="s">
        <v>6231</v>
      </c>
    </row>
    <row r="3777" spans="1:31" x14ac:dyDescent="0.25">
      <c r="A3777" t="s">
        <v>4982</v>
      </c>
      <c r="B3777" s="1">
        <v>46200</v>
      </c>
      <c r="C3777">
        <v>0.62361111111111112</v>
      </c>
      <c r="D3777" t="s">
        <v>130</v>
      </c>
      <c r="E3777" t="s">
        <v>46</v>
      </c>
      <c r="F3777" t="s">
        <v>95</v>
      </c>
      <c r="G3777" t="s">
        <v>38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70</v>
      </c>
      <c r="O3777">
        <v>4</v>
      </c>
      <c r="P3777" t="s">
        <v>28</v>
      </c>
      <c r="Q3777" t="s">
        <v>29</v>
      </c>
      <c r="R3777">
        <v>39</v>
      </c>
      <c r="S3777" t="s">
        <v>64</v>
      </c>
      <c r="T3777" t="s">
        <v>85</v>
      </c>
      <c r="U3777" t="s">
        <v>4982</v>
      </c>
      <c r="V3777">
        <v>14</v>
      </c>
      <c r="W3777">
        <v>6</v>
      </c>
      <c r="X3777">
        <v>2026</v>
      </c>
      <c r="Y3777" t="s">
        <v>6237</v>
      </c>
      <c r="Z3777">
        <v>-3</v>
      </c>
      <c r="AA3777" t="s">
        <v>6229</v>
      </c>
      <c r="AB3777">
        <v>630</v>
      </c>
      <c r="AC3777">
        <v>0.19411764705882351</v>
      </c>
      <c r="AD3777" t="s">
        <v>6230</v>
      </c>
      <c r="AE3777" t="s">
        <v>6231</v>
      </c>
    </row>
    <row r="3778" spans="1:31" x14ac:dyDescent="0.25">
      <c r="A3778" t="s">
        <v>4983</v>
      </c>
      <c r="B3778" s="1">
        <v>46195</v>
      </c>
      <c r="C3778">
        <v>0.4375</v>
      </c>
      <c r="D3778" t="s">
        <v>296</v>
      </c>
      <c r="E3778" t="s">
        <v>139</v>
      </c>
      <c r="F3778" t="s">
        <v>37</v>
      </c>
      <c r="G3778" t="s">
        <v>117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27</v>
      </c>
      <c r="O3778">
        <v>5</v>
      </c>
      <c r="P3778" t="s">
        <v>28</v>
      </c>
      <c r="Q3778" t="s">
        <v>56</v>
      </c>
      <c r="R3778">
        <v>28</v>
      </c>
      <c r="S3778" t="s">
        <v>57</v>
      </c>
      <c r="T3778" t="s">
        <v>31</v>
      </c>
      <c r="U3778" t="s">
        <v>4983</v>
      </c>
      <c r="V3778">
        <v>10</v>
      </c>
      <c r="W3778">
        <v>6</v>
      </c>
      <c r="X3778">
        <v>2026</v>
      </c>
      <c r="Y3778" t="s">
        <v>6237</v>
      </c>
      <c r="Z3778">
        <v>15</v>
      </c>
      <c r="AA3778" t="s">
        <v>6235</v>
      </c>
      <c r="AB3778">
        <v>1182</v>
      </c>
      <c r="AC3778">
        <v>0.21304347826086958</v>
      </c>
      <c r="AD3778" t="s">
        <v>6238</v>
      </c>
      <c r="AE3778" t="s">
        <v>6236</v>
      </c>
    </row>
    <row r="3779" spans="1:31" x14ac:dyDescent="0.25">
      <c r="A3779" t="s">
        <v>4984</v>
      </c>
      <c r="B3779" s="1">
        <v>46110</v>
      </c>
      <c r="C3779">
        <v>0.63611111111111107</v>
      </c>
      <c r="D3779" t="s">
        <v>145</v>
      </c>
      <c r="E3779" t="s">
        <v>24</v>
      </c>
      <c r="F3779" t="s">
        <v>166</v>
      </c>
      <c r="G3779" t="s">
        <v>26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39</v>
      </c>
      <c r="O3779">
        <v>3</v>
      </c>
      <c r="P3779" t="s">
        <v>28</v>
      </c>
      <c r="Q3779" t="s">
        <v>56</v>
      </c>
      <c r="R3779">
        <v>35</v>
      </c>
      <c r="S3779" t="s">
        <v>170</v>
      </c>
      <c r="T3779" t="s">
        <v>58</v>
      </c>
      <c r="U3779" t="s">
        <v>4984</v>
      </c>
      <c r="V3779">
        <v>15</v>
      </c>
      <c r="W3779">
        <v>3</v>
      </c>
      <c r="X3779">
        <v>2026</v>
      </c>
      <c r="Y3779" t="s">
        <v>6232</v>
      </c>
      <c r="Z3779">
        <v>13</v>
      </c>
      <c r="AA3779" t="s">
        <v>6235</v>
      </c>
      <c r="AB3779">
        <v>565</v>
      </c>
      <c r="AC3779">
        <v>0.14411764705882354</v>
      </c>
      <c r="AD3779" t="s">
        <v>6240</v>
      </c>
      <c r="AE3779" t="s">
        <v>6236</v>
      </c>
    </row>
    <row r="3780" spans="1:31" x14ac:dyDescent="0.25">
      <c r="A3780" t="s">
        <v>4985</v>
      </c>
      <c r="B3780" s="1">
        <v>46168</v>
      </c>
      <c r="C3780">
        <v>0.58333333333333337</v>
      </c>
      <c r="D3780" t="s">
        <v>45</v>
      </c>
      <c r="E3780" t="s">
        <v>159</v>
      </c>
      <c r="F3780" t="s">
        <v>166</v>
      </c>
      <c r="G3780" t="s">
        <v>104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70</v>
      </c>
      <c r="O3780">
        <v>1</v>
      </c>
      <c r="P3780" t="s">
        <v>28</v>
      </c>
      <c r="Q3780" t="s">
        <v>29</v>
      </c>
      <c r="R3780">
        <v>57</v>
      </c>
      <c r="S3780" t="s">
        <v>131</v>
      </c>
      <c r="T3780" t="s">
        <v>85</v>
      </c>
      <c r="U3780" t="s">
        <v>4985</v>
      </c>
      <c r="V3780">
        <v>14</v>
      </c>
      <c r="W3780">
        <v>5</v>
      </c>
      <c r="X3780">
        <v>2026</v>
      </c>
      <c r="Y3780" t="s">
        <v>6237</v>
      </c>
      <c r="Z3780">
        <v>-5</v>
      </c>
      <c r="AA3780" t="s">
        <v>6229</v>
      </c>
      <c r="AB3780">
        <v>506</v>
      </c>
      <c r="AC3780">
        <v>0.1</v>
      </c>
      <c r="AD3780" t="s">
        <v>6233</v>
      </c>
      <c r="AE3780" t="s">
        <v>6234</v>
      </c>
    </row>
    <row r="3781" spans="1:31" x14ac:dyDescent="0.25">
      <c r="A3781" t="s">
        <v>4986</v>
      </c>
      <c r="B3781" s="1">
        <v>46052</v>
      </c>
      <c r="C3781">
        <v>0.53263888888888888</v>
      </c>
      <c r="D3781" t="s">
        <v>121</v>
      </c>
      <c r="E3781" t="s">
        <v>159</v>
      </c>
      <c r="F3781" t="s">
        <v>25</v>
      </c>
      <c r="G3781" t="s">
        <v>96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49</v>
      </c>
      <c r="O3781">
        <v>5</v>
      </c>
      <c r="P3781" t="s">
        <v>28</v>
      </c>
      <c r="Q3781" t="s">
        <v>29</v>
      </c>
      <c r="R3781">
        <v>42</v>
      </c>
      <c r="S3781" t="s">
        <v>30</v>
      </c>
      <c r="T3781" t="s">
        <v>85</v>
      </c>
      <c r="U3781" t="s">
        <v>4986</v>
      </c>
      <c r="V3781">
        <v>12</v>
      </c>
      <c r="W3781">
        <v>1</v>
      </c>
      <c r="X3781">
        <v>2026</v>
      </c>
      <c r="Y3781" t="s">
        <v>6237</v>
      </c>
      <c r="Z3781">
        <v>13</v>
      </c>
      <c r="AA3781" t="s">
        <v>6235</v>
      </c>
      <c r="AB3781">
        <v>602</v>
      </c>
      <c r="AC3781">
        <v>0.43333333333333335</v>
      </c>
      <c r="AD3781" t="s">
        <v>6238</v>
      </c>
      <c r="AE3781" t="s">
        <v>6231</v>
      </c>
    </row>
    <row r="3782" spans="1:31" x14ac:dyDescent="0.25">
      <c r="A3782" t="s">
        <v>4987</v>
      </c>
      <c r="B3782" s="1">
        <v>46177</v>
      </c>
      <c r="C3782">
        <v>0.78749999999999998</v>
      </c>
      <c r="D3782" t="s">
        <v>62</v>
      </c>
      <c r="E3782" t="s">
        <v>24</v>
      </c>
      <c r="F3782" t="s">
        <v>37</v>
      </c>
      <c r="G3782" t="s">
        <v>96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91</v>
      </c>
      <c r="O3782">
        <v>3</v>
      </c>
      <c r="P3782" t="s">
        <v>28</v>
      </c>
      <c r="Q3782" t="s">
        <v>29</v>
      </c>
      <c r="R3782">
        <v>38</v>
      </c>
      <c r="S3782" t="s">
        <v>71</v>
      </c>
      <c r="T3782" t="s">
        <v>41</v>
      </c>
      <c r="U3782" t="s">
        <v>4987</v>
      </c>
      <c r="V3782">
        <v>18</v>
      </c>
      <c r="W3782">
        <v>6</v>
      </c>
      <c r="X3782">
        <v>2026</v>
      </c>
      <c r="Y3782" t="s">
        <v>6232</v>
      </c>
      <c r="Z3782">
        <v>2</v>
      </c>
      <c r="AA3782" t="s">
        <v>6235</v>
      </c>
      <c r="AB3782">
        <v>1001</v>
      </c>
      <c r="AC3782">
        <v>0.5347826086956522</v>
      </c>
      <c r="AD3782" t="s">
        <v>6240</v>
      </c>
      <c r="AE3782" t="s">
        <v>6231</v>
      </c>
    </row>
    <row r="3783" spans="1:31" x14ac:dyDescent="0.25">
      <c r="A3783" t="s">
        <v>4988</v>
      </c>
      <c r="B3783" s="1">
        <v>46174</v>
      </c>
      <c r="C3783">
        <v>0.52638888888888891</v>
      </c>
      <c r="D3783" t="s">
        <v>35</v>
      </c>
      <c r="E3783" t="s">
        <v>139</v>
      </c>
      <c r="F3783" t="s">
        <v>63</v>
      </c>
      <c r="G3783" t="s">
        <v>38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91</v>
      </c>
      <c r="O3783">
        <v>3</v>
      </c>
      <c r="P3783" t="s">
        <v>28</v>
      </c>
      <c r="Q3783" t="s">
        <v>56</v>
      </c>
      <c r="R3783">
        <v>52</v>
      </c>
      <c r="S3783" t="s">
        <v>57</v>
      </c>
      <c r="T3783" t="s">
        <v>85</v>
      </c>
      <c r="U3783" t="s">
        <v>4988</v>
      </c>
      <c r="V3783">
        <v>12</v>
      </c>
      <c r="W3783">
        <v>6</v>
      </c>
      <c r="X3783">
        <v>2026</v>
      </c>
      <c r="Y3783" t="s">
        <v>6237</v>
      </c>
      <c r="Z3783">
        <v>17</v>
      </c>
      <c r="AA3783" t="s">
        <v>6235</v>
      </c>
      <c r="AB3783">
        <v>944</v>
      </c>
      <c r="AC3783">
        <v>9.4E-2</v>
      </c>
      <c r="AD3783" t="s">
        <v>6240</v>
      </c>
      <c r="AE3783" t="s">
        <v>6234</v>
      </c>
    </row>
    <row r="3784" spans="1:31" x14ac:dyDescent="0.25">
      <c r="A3784" t="s">
        <v>4989</v>
      </c>
      <c r="B3784" s="1">
        <v>46064</v>
      </c>
      <c r="C3784">
        <v>0.87916666666666665</v>
      </c>
      <c r="D3784" t="s">
        <v>145</v>
      </c>
      <c r="E3784" t="s">
        <v>83</v>
      </c>
      <c r="F3784" t="s">
        <v>63</v>
      </c>
      <c r="G3784" t="s">
        <v>96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70</v>
      </c>
      <c r="O3784">
        <v>1</v>
      </c>
      <c r="P3784" t="s">
        <v>28</v>
      </c>
      <c r="Q3784" t="s">
        <v>56</v>
      </c>
      <c r="R3784">
        <v>44</v>
      </c>
      <c r="S3784" t="s">
        <v>40</v>
      </c>
      <c r="T3784" t="s">
        <v>41</v>
      </c>
      <c r="U3784" t="s">
        <v>4989</v>
      </c>
      <c r="V3784">
        <v>21</v>
      </c>
      <c r="W3784">
        <v>2</v>
      </c>
      <c r="X3784">
        <v>2026</v>
      </c>
      <c r="Y3784" t="s">
        <v>6239</v>
      </c>
      <c r="Z3784">
        <v>1</v>
      </c>
      <c r="AA3784" t="s">
        <v>6235</v>
      </c>
      <c r="AB3784">
        <v>743</v>
      </c>
      <c r="AC3784">
        <v>0.34210526315789475</v>
      </c>
      <c r="AD3784" t="s">
        <v>6233</v>
      </c>
      <c r="AE3784" t="s">
        <v>6231</v>
      </c>
    </row>
    <row r="3785" spans="1:31" x14ac:dyDescent="0.25">
      <c r="A3785" t="s">
        <v>4990</v>
      </c>
      <c r="B3785" s="1">
        <v>46092</v>
      </c>
      <c r="C3785">
        <v>0.37013888888888891</v>
      </c>
      <c r="D3785" t="s">
        <v>75</v>
      </c>
      <c r="E3785" t="s">
        <v>100</v>
      </c>
      <c r="F3785" t="s">
        <v>166</v>
      </c>
      <c r="G3785" t="s">
        <v>48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49</v>
      </c>
      <c r="O3785">
        <v>4</v>
      </c>
      <c r="P3785" t="s">
        <v>28</v>
      </c>
      <c r="Q3785" t="s">
        <v>56</v>
      </c>
      <c r="R3785">
        <v>35</v>
      </c>
      <c r="S3785" t="s">
        <v>40</v>
      </c>
      <c r="T3785" t="s">
        <v>31</v>
      </c>
      <c r="U3785" t="s">
        <v>4990</v>
      </c>
      <c r="V3785">
        <v>8</v>
      </c>
      <c r="W3785">
        <v>3</v>
      </c>
      <c r="X3785">
        <v>2026</v>
      </c>
      <c r="Y3785" t="s">
        <v>6228</v>
      </c>
      <c r="Z3785">
        <v>19</v>
      </c>
      <c r="AA3785" t="s">
        <v>6235</v>
      </c>
      <c r="AB3785">
        <v>751</v>
      </c>
      <c r="AC3785">
        <v>5.7142857142857141E-2</v>
      </c>
      <c r="AD3785" t="s">
        <v>6230</v>
      </c>
      <c r="AE3785" t="s">
        <v>6236</v>
      </c>
    </row>
    <row r="3786" spans="1:31" x14ac:dyDescent="0.25">
      <c r="A3786" t="s">
        <v>4991</v>
      </c>
      <c r="B3786" s="1">
        <v>46100</v>
      </c>
      <c r="C3786">
        <v>0.4375</v>
      </c>
      <c r="D3786" t="s">
        <v>62</v>
      </c>
      <c r="E3786" t="s">
        <v>135</v>
      </c>
      <c r="F3786" t="s">
        <v>95</v>
      </c>
      <c r="G3786" t="s">
        <v>26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39</v>
      </c>
      <c r="O3786">
        <v>1</v>
      </c>
      <c r="P3786" t="s">
        <v>28</v>
      </c>
      <c r="Q3786" t="s">
        <v>29</v>
      </c>
      <c r="R3786">
        <v>37</v>
      </c>
      <c r="S3786" t="s">
        <v>71</v>
      </c>
      <c r="T3786" t="s">
        <v>31</v>
      </c>
      <c r="U3786" t="s">
        <v>4991</v>
      </c>
      <c r="V3786">
        <v>10</v>
      </c>
      <c r="W3786">
        <v>3</v>
      </c>
      <c r="X3786">
        <v>2026</v>
      </c>
      <c r="Y3786" t="s">
        <v>6237</v>
      </c>
      <c r="Z3786">
        <v>-5</v>
      </c>
      <c r="AA3786" t="s">
        <v>6229</v>
      </c>
      <c r="AB3786">
        <v>786</v>
      </c>
      <c r="AC3786">
        <v>0.50909090909090904</v>
      </c>
      <c r="AD3786" t="s">
        <v>6233</v>
      </c>
      <c r="AE3786" t="s">
        <v>6231</v>
      </c>
    </row>
    <row r="3787" spans="1:31" x14ac:dyDescent="0.25">
      <c r="A3787" t="s">
        <v>4992</v>
      </c>
      <c r="B3787" s="1">
        <v>46174</v>
      </c>
      <c r="C3787">
        <v>0.94097222222222221</v>
      </c>
      <c r="D3787" t="s">
        <v>121</v>
      </c>
      <c r="E3787" t="s">
        <v>36</v>
      </c>
      <c r="F3787" t="s">
        <v>84</v>
      </c>
      <c r="G3787" t="s">
        <v>96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49</v>
      </c>
      <c r="O3787">
        <v>2</v>
      </c>
      <c r="P3787" t="s">
        <v>146</v>
      </c>
      <c r="Q3787" t="s">
        <v>56</v>
      </c>
      <c r="R3787">
        <v>48</v>
      </c>
      <c r="S3787" t="s">
        <v>57</v>
      </c>
      <c r="T3787" t="s">
        <v>58</v>
      </c>
      <c r="U3787" t="s">
        <v>4992</v>
      </c>
      <c r="V3787">
        <v>22</v>
      </c>
      <c r="W3787">
        <v>6</v>
      </c>
      <c r="X3787">
        <v>2026</v>
      </c>
      <c r="Y3787" t="s">
        <v>6239</v>
      </c>
      <c r="Z3787">
        <v>11</v>
      </c>
      <c r="AA3787" t="s">
        <v>6235</v>
      </c>
      <c r="AB3787">
        <v>236</v>
      </c>
      <c r="AC3787">
        <v>4.8484848484848485E-2</v>
      </c>
      <c r="AD3787" t="s">
        <v>6233</v>
      </c>
      <c r="AE3787" t="s">
        <v>6234</v>
      </c>
    </row>
    <row r="3788" spans="1:31" x14ac:dyDescent="0.25">
      <c r="A3788" t="s">
        <v>4993</v>
      </c>
      <c r="B3788" s="1">
        <v>46155</v>
      </c>
      <c r="C3788">
        <v>0.58680555555555558</v>
      </c>
      <c r="D3788" t="s">
        <v>45</v>
      </c>
      <c r="E3788" t="s">
        <v>24</v>
      </c>
      <c r="F3788" t="s">
        <v>25</v>
      </c>
      <c r="G3788" t="s">
        <v>48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91</v>
      </c>
      <c r="O3788">
        <v>4</v>
      </c>
      <c r="P3788" t="s">
        <v>28</v>
      </c>
      <c r="Q3788" t="s">
        <v>56</v>
      </c>
      <c r="R3788">
        <v>37</v>
      </c>
      <c r="S3788" t="s">
        <v>40</v>
      </c>
      <c r="T3788" t="s">
        <v>85</v>
      </c>
      <c r="U3788" t="s">
        <v>4993</v>
      </c>
      <c r="V3788">
        <v>14</v>
      </c>
      <c r="W3788">
        <v>5</v>
      </c>
      <c r="X3788">
        <v>2026</v>
      </c>
      <c r="Y3788" t="s">
        <v>6237</v>
      </c>
      <c r="Z3788">
        <v>6</v>
      </c>
      <c r="AA3788" t="s">
        <v>6235</v>
      </c>
      <c r="AB3788">
        <v>423</v>
      </c>
      <c r="AC3788">
        <v>0.25</v>
      </c>
      <c r="AD3788" t="s">
        <v>6230</v>
      </c>
      <c r="AE3788" t="s">
        <v>6231</v>
      </c>
    </row>
    <row r="3789" spans="1:31" x14ac:dyDescent="0.25">
      <c r="A3789" t="s">
        <v>4994</v>
      </c>
      <c r="B3789" s="1">
        <v>46164</v>
      </c>
      <c r="C3789">
        <v>0.59652777777777777</v>
      </c>
      <c r="D3789" t="s">
        <v>200</v>
      </c>
      <c r="E3789" t="s">
        <v>54</v>
      </c>
      <c r="F3789" t="s">
        <v>84</v>
      </c>
      <c r="G3789" t="s">
        <v>104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27</v>
      </c>
      <c r="O3789">
        <v>2</v>
      </c>
      <c r="P3789" t="s">
        <v>28</v>
      </c>
      <c r="Q3789" t="s">
        <v>56</v>
      </c>
      <c r="R3789">
        <v>42</v>
      </c>
      <c r="S3789" t="s">
        <v>30</v>
      </c>
      <c r="T3789" t="s">
        <v>85</v>
      </c>
      <c r="U3789" t="s">
        <v>4994</v>
      </c>
      <c r="V3789">
        <v>14</v>
      </c>
      <c r="W3789">
        <v>5</v>
      </c>
      <c r="X3789">
        <v>2026</v>
      </c>
      <c r="Y3789" t="s">
        <v>6237</v>
      </c>
      <c r="Z3789">
        <v>-5</v>
      </c>
      <c r="AA3789" t="s">
        <v>6229</v>
      </c>
      <c r="AB3789">
        <v>954</v>
      </c>
      <c r="AC3789">
        <v>0.74705882352941178</v>
      </c>
      <c r="AD3789" t="s">
        <v>6233</v>
      </c>
      <c r="AE3789" t="s">
        <v>6231</v>
      </c>
    </row>
    <row r="3790" spans="1:31" x14ac:dyDescent="0.25">
      <c r="A3790" t="s">
        <v>4995</v>
      </c>
      <c r="B3790" s="1">
        <v>46030</v>
      </c>
      <c r="C3790">
        <v>0.62083333333333335</v>
      </c>
      <c r="D3790" t="s">
        <v>89</v>
      </c>
      <c r="E3790" t="s">
        <v>54</v>
      </c>
      <c r="F3790" t="s">
        <v>37</v>
      </c>
      <c r="G3790" t="s">
        <v>117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27</v>
      </c>
      <c r="O3790">
        <v>1</v>
      </c>
      <c r="P3790" t="s">
        <v>28</v>
      </c>
      <c r="Q3790" t="s">
        <v>29</v>
      </c>
      <c r="R3790">
        <v>24</v>
      </c>
      <c r="S3790" t="s">
        <v>71</v>
      </c>
      <c r="T3790" t="s">
        <v>85</v>
      </c>
      <c r="U3790" t="s">
        <v>4995</v>
      </c>
      <c r="V3790">
        <v>14</v>
      </c>
      <c r="W3790">
        <v>1</v>
      </c>
      <c r="X3790">
        <v>2026</v>
      </c>
      <c r="Y3790" t="s">
        <v>6237</v>
      </c>
      <c r="Z3790">
        <v>19</v>
      </c>
      <c r="AA3790" t="s">
        <v>6235</v>
      </c>
      <c r="AB3790">
        <v>404</v>
      </c>
      <c r="AC3790">
        <v>0.23584905660377359</v>
      </c>
      <c r="AD3790" t="s">
        <v>6233</v>
      </c>
      <c r="AE3790" t="s">
        <v>6241</v>
      </c>
    </row>
    <row r="3791" spans="1:31" x14ac:dyDescent="0.25">
      <c r="A3791" t="s">
        <v>4996</v>
      </c>
      <c r="B3791" s="1">
        <v>46116</v>
      </c>
      <c r="C3791">
        <v>0.73750000000000004</v>
      </c>
      <c r="D3791" t="s">
        <v>130</v>
      </c>
      <c r="E3791" t="s">
        <v>83</v>
      </c>
      <c r="F3791" t="s">
        <v>37</v>
      </c>
      <c r="G3791" t="s">
        <v>38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70</v>
      </c>
      <c r="O3791">
        <v>4</v>
      </c>
      <c r="P3791" t="s">
        <v>146</v>
      </c>
      <c r="Q3791" t="s">
        <v>29</v>
      </c>
      <c r="R3791">
        <v>32</v>
      </c>
      <c r="S3791" t="s">
        <v>64</v>
      </c>
      <c r="T3791" t="s">
        <v>58</v>
      </c>
      <c r="U3791" t="s">
        <v>4996</v>
      </c>
      <c r="V3791">
        <v>17</v>
      </c>
      <c r="W3791">
        <v>4</v>
      </c>
      <c r="X3791">
        <v>2026</v>
      </c>
      <c r="Y3791" t="s">
        <v>6232</v>
      </c>
      <c r="Z3791">
        <v>-4</v>
      </c>
      <c r="AA3791" t="s">
        <v>6229</v>
      </c>
      <c r="AB3791">
        <v>385</v>
      </c>
      <c r="AC3791">
        <v>0.20540540540540539</v>
      </c>
      <c r="AD3791" t="s">
        <v>6230</v>
      </c>
      <c r="AE3791" t="s">
        <v>6236</v>
      </c>
    </row>
    <row r="3792" spans="1:31" x14ac:dyDescent="0.25">
      <c r="A3792" t="s">
        <v>4997</v>
      </c>
      <c r="B3792" s="1">
        <v>46139</v>
      </c>
      <c r="C3792">
        <v>0.33958333333333335</v>
      </c>
      <c r="D3792" t="s">
        <v>62</v>
      </c>
      <c r="E3792" t="s">
        <v>100</v>
      </c>
      <c r="F3792" t="s">
        <v>84</v>
      </c>
      <c r="G3792" t="s">
        <v>96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49</v>
      </c>
      <c r="O3792">
        <v>2</v>
      </c>
      <c r="P3792" t="s">
        <v>28</v>
      </c>
      <c r="Q3792" t="s">
        <v>56</v>
      </c>
      <c r="R3792">
        <v>41</v>
      </c>
      <c r="S3792" t="s">
        <v>57</v>
      </c>
      <c r="T3792" t="s">
        <v>31</v>
      </c>
      <c r="U3792" t="s">
        <v>4997</v>
      </c>
      <c r="V3792">
        <v>8</v>
      </c>
      <c r="W3792">
        <v>4</v>
      </c>
      <c r="X3792">
        <v>2026</v>
      </c>
      <c r="Y3792" t="s">
        <v>6228</v>
      </c>
      <c r="Z3792">
        <v>15</v>
      </c>
      <c r="AA3792" t="s">
        <v>6235</v>
      </c>
      <c r="AB3792">
        <v>769</v>
      </c>
      <c r="AC3792">
        <v>0.3783783783783784</v>
      </c>
      <c r="AD3792" t="s">
        <v>6233</v>
      </c>
      <c r="AE3792" t="s">
        <v>6231</v>
      </c>
    </row>
    <row r="3793" spans="1:31" x14ac:dyDescent="0.25">
      <c r="A3793" t="s">
        <v>4998</v>
      </c>
      <c r="B3793" s="1">
        <v>46041</v>
      </c>
      <c r="C3793">
        <v>0.87083333333333335</v>
      </c>
      <c r="D3793" t="s">
        <v>75</v>
      </c>
      <c r="E3793" t="s">
        <v>139</v>
      </c>
      <c r="F3793" t="s">
        <v>84</v>
      </c>
      <c r="G3793" t="s">
        <v>26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91</v>
      </c>
      <c r="O3793">
        <v>3</v>
      </c>
      <c r="P3793" t="s">
        <v>146</v>
      </c>
      <c r="Q3793" t="s">
        <v>29</v>
      </c>
      <c r="R3793">
        <v>22</v>
      </c>
      <c r="S3793" t="s">
        <v>57</v>
      </c>
      <c r="T3793" t="s">
        <v>41</v>
      </c>
      <c r="U3793" t="s">
        <v>4998</v>
      </c>
      <c r="V3793">
        <v>20</v>
      </c>
      <c r="W3793">
        <v>1</v>
      </c>
      <c r="X3793">
        <v>2026</v>
      </c>
      <c r="Y3793" t="s">
        <v>6239</v>
      </c>
      <c r="Z3793">
        <v>1</v>
      </c>
      <c r="AA3793" t="s">
        <v>6235</v>
      </c>
      <c r="AB3793">
        <v>662</v>
      </c>
      <c r="AC3793">
        <v>0.22222222222222221</v>
      </c>
      <c r="AD3793" t="s">
        <v>6240</v>
      </c>
      <c r="AE3793" t="s">
        <v>6241</v>
      </c>
    </row>
    <row r="3794" spans="1:31" x14ac:dyDescent="0.25">
      <c r="A3794" t="s">
        <v>4999</v>
      </c>
      <c r="B3794" s="1">
        <v>46126</v>
      </c>
      <c r="C3794">
        <v>0.84513888888888888</v>
      </c>
      <c r="D3794" t="s">
        <v>99</v>
      </c>
      <c r="E3794" t="s">
        <v>135</v>
      </c>
      <c r="F3794" t="s">
        <v>84</v>
      </c>
      <c r="G3794" t="s">
        <v>38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70</v>
      </c>
      <c r="O3794">
        <v>4</v>
      </c>
      <c r="P3794" t="s">
        <v>28</v>
      </c>
      <c r="Q3794" t="s">
        <v>56</v>
      </c>
      <c r="R3794">
        <v>51</v>
      </c>
      <c r="S3794" t="s">
        <v>131</v>
      </c>
      <c r="T3794" t="s">
        <v>41</v>
      </c>
      <c r="U3794" t="s">
        <v>4999</v>
      </c>
      <c r="V3794">
        <v>20</v>
      </c>
      <c r="W3794">
        <v>4</v>
      </c>
      <c r="X3794">
        <v>2026</v>
      </c>
      <c r="Y3794" t="s">
        <v>6239</v>
      </c>
      <c r="Z3794">
        <v>10</v>
      </c>
      <c r="AA3794" t="s">
        <v>6235</v>
      </c>
      <c r="AB3794">
        <v>103</v>
      </c>
      <c r="AC3794">
        <v>0.48064516129032259</v>
      </c>
      <c r="AD3794" t="s">
        <v>6230</v>
      </c>
      <c r="AE3794" t="s">
        <v>6234</v>
      </c>
    </row>
    <row r="3795" spans="1:31" x14ac:dyDescent="0.25">
      <c r="A3795" t="s">
        <v>5000</v>
      </c>
      <c r="B3795" s="1">
        <v>46028</v>
      </c>
      <c r="C3795">
        <v>0.98750000000000004</v>
      </c>
      <c r="D3795" t="s">
        <v>62</v>
      </c>
      <c r="E3795" t="s">
        <v>83</v>
      </c>
      <c r="F3795" t="s">
        <v>76</v>
      </c>
      <c r="G3795" t="s">
        <v>38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49</v>
      </c>
      <c r="O3795">
        <v>2</v>
      </c>
      <c r="P3795" t="s">
        <v>28</v>
      </c>
      <c r="Q3795" t="s">
        <v>56</v>
      </c>
      <c r="R3795">
        <v>53</v>
      </c>
      <c r="S3795" t="s">
        <v>131</v>
      </c>
      <c r="T3795" t="s">
        <v>58</v>
      </c>
      <c r="U3795" t="s">
        <v>5000</v>
      </c>
      <c r="V3795">
        <v>23</v>
      </c>
      <c r="W3795">
        <v>1</v>
      </c>
      <c r="X3795">
        <v>2026</v>
      </c>
      <c r="Y3795" t="s">
        <v>6239</v>
      </c>
      <c r="Z3795">
        <v>0</v>
      </c>
      <c r="AA3795" t="s">
        <v>6229</v>
      </c>
      <c r="AB3795">
        <v>524</v>
      </c>
      <c r="AC3795">
        <v>0.14473684210526316</v>
      </c>
      <c r="AD3795" t="s">
        <v>6233</v>
      </c>
      <c r="AE3795" t="s">
        <v>6234</v>
      </c>
    </row>
    <row r="3796" spans="1:31" x14ac:dyDescent="0.25">
      <c r="A3796" t="s">
        <v>5001</v>
      </c>
      <c r="B3796" s="1">
        <v>46199</v>
      </c>
      <c r="C3796">
        <v>0.5854166666666667</v>
      </c>
      <c r="D3796" t="s">
        <v>35</v>
      </c>
      <c r="E3796" t="s">
        <v>54</v>
      </c>
      <c r="F3796" t="s">
        <v>55</v>
      </c>
      <c r="G3796" t="s">
        <v>48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49</v>
      </c>
      <c r="O3796">
        <v>3</v>
      </c>
      <c r="P3796" t="s">
        <v>28</v>
      </c>
      <c r="Q3796" t="s">
        <v>56</v>
      </c>
      <c r="R3796">
        <v>48</v>
      </c>
      <c r="S3796" t="s">
        <v>30</v>
      </c>
      <c r="T3796" t="s">
        <v>85</v>
      </c>
      <c r="U3796" t="s">
        <v>5001</v>
      </c>
      <c r="V3796">
        <v>14</v>
      </c>
      <c r="W3796">
        <v>6</v>
      </c>
      <c r="X3796">
        <v>2026</v>
      </c>
      <c r="Y3796" t="s">
        <v>6237</v>
      </c>
      <c r="Z3796">
        <v>4</v>
      </c>
      <c r="AA3796" t="s">
        <v>6235</v>
      </c>
      <c r="AB3796">
        <v>570</v>
      </c>
      <c r="AC3796">
        <v>0.47857142857142859</v>
      </c>
      <c r="AD3796" t="s">
        <v>6240</v>
      </c>
      <c r="AE3796" t="s">
        <v>6234</v>
      </c>
    </row>
    <row r="3797" spans="1:31" x14ac:dyDescent="0.25">
      <c r="A3797" t="s">
        <v>5002</v>
      </c>
      <c r="B3797" s="1">
        <v>46190</v>
      </c>
      <c r="C3797">
        <v>0.96875</v>
      </c>
      <c r="D3797" t="s">
        <v>23</v>
      </c>
      <c r="E3797" t="s">
        <v>159</v>
      </c>
      <c r="F3797" t="s">
        <v>76</v>
      </c>
      <c r="G3797" t="s">
        <v>96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49</v>
      </c>
      <c r="O3797">
        <v>3</v>
      </c>
      <c r="P3797" t="s">
        <v>28</v>
      </c>
      <c r="Q3797" t="s">
        <v>29</v>
      </c>
      <c r="R3797">
        <v>38</v>
      </c>
      <c r="S3797" t="s">
        <v>40</v>
      </c>
      <c r="T3797" t="s">
        <v>58</v>
      </c>
      <c r="U3797" t="s">
        <v>5002</v>
      </c>
      <c r="V3797">
        <v>23</v>
      </c>
      <c r="W3797">
        <v>6</v>
      </c>
      <c r="X3797">
        <v>2026</v>
      </c>
      <c r="Y3797" t="s">
        <v>6239</v>
      </c>
      <c r="Z3797">
        <v>3</v>
      </c>
      <c r="AA3797" t="s">
        <v>6235</v>
      </c>
      <c r="AB3797">
        <v>198</v>
      </c>
      <c r="AC3797">
        <v>0.12142857142857141</v>
      </c>
      <c r="AD3797" t="s">
        <v>6240</v>
      </c>
      <c r="AE3797" t="s">
        <v>6231</v>
      </c>
    </row>
    <row r="3798" spans="1:31" x14ac:dyDescent="0.25">
      <c r="A3798" t="s">
        <v>5003</v>
      </c>
      <c r="B3798" s="1">
        <v>46061</v>
      </c>
      <c r="C3798">
        <v>0.69722222222222219</v>
      </c>
      <c r="D3798" t="s">
        <v>200</v>
      </c>
      <c r="E3798" t="s">
        <v>83</v>
      </c>
      <c r="F3798" t="s">
        <v>69</v>
      </c>
      <c r="G3798" t="s">
        <v>104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70</v>
      </c>
      <c r="O3798">
        <v>2</v>
      </c>
      <c r="P3798" t="s">
        <v>28</v>
      </c>
      <c r="Q3798" t="s">
        <v>29</v>
      </c>
      <c r="R3798">
        <v>52</v>
      </c>
      <c r="S3798" t="s">
        <v>170</v>
      </c>
      <c r="T3798" t="s">
        <v>58</v>
      </c>
      <c r="U3798" t="s">
        <v>5003</v>
      </c>
      <c r="V3798">
        <v>16</v>
      </c>
      <c r="W3798">
        <v>2</v>
      </c>
      <c r="X3798">
        <v>2026</v>
      </c>
      <c r="Y3798" t="s">
        <v>6232</v>
      </c>
      <c r="Z3798">
        <v>19</v>
      </c>
      <c r="AA3798" t="s">
        <v>6235</v>
      </c>
      <c r="AB3798">
        <v>603</v>
      </c>
      <c r="AC3798">
        <v>0.20185185185185187</v>
      </c>
      <c r="AD3798" t="s">
        <v>6233</v>
      </c>
      <c r="AE3798" t="s">
        <v>6234</v>
      </c>
    </row>
    <row r="3799" spans="1:31" x14ac:dyDescent="0.25">
      <c r="A3799" t="s">
        <v>5004</v>
      </c>
      <c r="B3799" s="1">
        <v>46116</v>
      </c>
      <c r="C3799">
        <v>0.53333333333333333</v>
      </c>
      <c r="D3799" t="s">
        <v>45</v>
      </c>
      <c r="E3799" t="s">
        <v>46</v>
      </c>
      <c r="F3799" t="s">
        <v>166</v>
      </c>
      <c r="G3799" t="s">
        <v>117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70</v>
      </c>
      <c r="O3799">
        <v>1</v>
      </c>
      <c r="P3799" t="s">
        <v>28</v>
      </c>
      <c r="Q3799" t="s">
        <v>29</v>
      </c>
      <c r="R3799">
        <v>42</v>
      </c>
      <c r="S3799" t="s">
        <v>64</v>
      </c>
      <c r="T3799" t="s">
        <v>85</v>
      </c>
      <c r="U3799" t="s">
        <v>5004</v>
      </c>
      <c r="V3799">
        <v>12</v>
      </c>
      <c r="W3799">
        <v>4</v>
      </c>
      <c r="X3799">
        <v>2026</v>
      </c>
      <c r="Y3799" t="s">
        <v>6237</v>
      </c>
      <c r="Z3799">
        <v>-3</v>
      </c>
      <c r="AA3799" t="s">
        <v>6229</v>
      </c>
      <c r="AB3799">
        <v>833</v>
      </c>
      <c r="AC3799">
        <v>0.14444444444444446</v>
      </c>
      <c r="AD3799" t="s">
        <v>6233</v>
      </c>
      <c r="AE3799" t="s">
        <v>6231</v>
      </c>
    </row>
    <row r="3800" spans="1:31" x14ac:dyDescent="0.25">
      <c r="A3800" t="s">
        <v>5005</v>
      </c>
      <c r="B3800" s="1">
        <v>46026</v>
      </c>
      <c r="C3800">
        <v>0.77083333333333337</v>
      </c>
      <c r="D3800" t="s">
        <v>75</v>
      </c>
      <c r="E3800" t="s">
        <v>36</v>
      </c>
      <c r="F3800" t="s">
        <v>69</v>
      </c>
      <c r="G3800" t="s">
        <v>26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39</v>
      </c>
      <c r="O3800">
        <v>5</v>
      </c>
      <c r="P3800" t="s">
        <v>28</v>
      </c>
      <c r="Q3800" t="s">
        <v>56</v>
      </c>
      <c r="R3800">
        <v>33</v>
      </c>
      <c r="S3800" t="s">
        <v>170</v>
      </c>
      <c r="T3800" t="s">
        <v>41</v>
      </c>
      <c r="U3800" t="s">
        <v>5005</v>
      </c>
      <c r="V3800">
        <v>18</v>
      </c>
      <c r="W3800">
        <v>1</v>
      </c>
      <c r="X3800">
        <v>2026</v>
      </c>
      <c r="Y3800" t="s">
        <v>6232</v>
      </c>
      <c r="Z3800">
        <v>12</v>
      </c>
      <c r="AA3800" t="s">
        <v>6235</v>
      </c>
      <c r="AB3800">
        <v>830</v>
      </c>
      <c r="AC3800">
        <v>0.36470588235294121</v>
      </c>
      <c r="AD3800" t="s">
        <v>6238</v>
      </c>
      <c r="AE3800" t="s">
        <v>6236</v>
      </c>
    </row>
    <row r="3801" spans="1:31" x14ac:dyDescent="0.25">
      <c r="A3801" t="s">
        <v>5006</v>
      </c>
      <c r="B3801" s="1">
        <v>46200</v>
      </c>
      <c r="C3801">
        <v>0.58263888888888893</v>
      </c>
      <c r="D3801" t="s">
        <v>35</v>
      </c>
      <c r="E3801" t="s">
        <v>90</v>
      </c>
      <c r="F3801" t="s">
        <v>69</v>
      </c>
      <c r="G3801" t="s">
        <v>48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49</v>
      </c>
      <c r="O3801">
        <v>1</v>
      </c>
      <c r="P3801" t="s">
        <v>28</v>
      </c>
      <c r="Q3801" t="s">
        <v>29</v>
      </c>
      <c r="R3801">
        <v>25</v>
      </c>
      <c r="S3801" t="s">
        <v>64</v>
      </c>
      <c r="T3801" t="s">
        <v>85</v>
      </c>
      <c r="U3801" t="s">
        <v>5006</v>
      </c>
      <c r="V3801">
        <v>13</v>
      </c>
      <c r="W3801">
        <v>6</v>
      </c>
      <c r="X3801">
        <v>2026</v>
      </c>
      <c r="Y3801" t="s">
        <v>6237</v>
      </c>
      <c r="Z3801">
        <v>14</v>
      </c>
      <c r="AA3801" t="s">
        <v>6235</v>
      </c>
      <c r="AB3801">
        <v>373</v>
      </c>
      <c r="AC3801">
        <v>0.15</v>
      </c>
      <c r="AD3801" t="s">
        <v>6233</v>
      </c>
      <c r="AE3801" t="s">
        <v>6241</v>
      </c>
    </row>
    <row r="3802" spans="1:31" x14ac:dyDescent="0.25">
      <c r="A3802" t="s">
        <v>5007</v>
      </c>
      <c r="B3802" s="1">
        <v>46085</v>
      </c>
      <c r="C3802">
        <v>0.74861111111111112</v>
      </c>
      <c r="D3802" t="s">
        <v>23</v>
      </c>
      <c r="E3802" t="s">
        <v>46</v>
      </c>
      <c r="F3802" t="s">
        <v>69</v>
      </c>
      <c r="G3802" t="s">
        <v>104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49</v>
      </c>
      <c r="O3802">
        <v>3</v>
      </c>
      <c r="P3802" t="s">
        <v>28</v>
      </c>
      <c r="Q3802" t="s">
        <v>29</v>
      </c>
      <c r="R3802">
        <v>50</v>
      </c>
      <c r="S3802" t="s">
        <v>40</v>
      </c>
      <c r="T3802" t="s">
        <v>58</v>
      </c>
      <c r="U3802" t="s">
        <v>5007</v>
      </c>
      <c r="V3802">
        <v>17</v>
      </c>
      <c r="W3802">
        <v>3</v>
      </c>
      <c r="X3802">
        <v>2026</v>
      </c>
      <c r="Y3802" t="s">
        <v>6232</v>
      </c>
      <c r="Z3802">
        <v>13</v>
      </c>
      <c r="AA3802" t="s">
        <v>6235</v>
      </c>
      <c r="AB3802">
        <v>1102</v>
      </c>
      <c r="AC3802">
        <v>3.4042553191489362E-2</v>
      </c>
      <c r="AD3802" t="s">
        <v>6240</v>
      </c>
      <c r="AE3802" t="s">
        <v>6234</v>
      </c>
    </row>
    <row r="3803" spans="1:31" x14ac:dyDescent="0.25">
      <c r="A3803" t="s">
        <v>5008</v>
      </c>
      <c r="B3803" s="1">
        <v>46094</v>
      </c>
      <c r="C3803">
        <v>0.35138888888888886</v>
      </c>
      <c r="D3803" t="s">
        <v>116</v>
      </c>
      <c r="E3803" t="s">
        <v>139</v>
      </c>
      <c r="F3803" t="s">
        <v>84</v>
      </c>
      <c r="G3803" t="s">
        <v>26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70</v>
      </c>
      <c r="O3803">
        <v>3</v>
      </c>
      <c r="P3803" t="s">
        <v>28</v>
      </c>
      <c r="Q3803" t="s">
        <v>56</v>
      </c>
      <c r="R3803">
        <v>58</v>
      </c>
      <c r="S3803" t="s">
        <v>30</v>
      </c>
      <c r="T3803" t="s">
        <v>31</v>
      </c>
      <c r="U3803" t="s">
        <v>5008</v>
      </c>
      <c r="V3803">
        <v>8</v>
      </c>
      <c r="W3803">
        <v>3</v>
      </c>
      <c r="X3803">
        <v>2026</v>
      </c>
      <c r="Y3803" t="s">
        <v>6228</v>
      </c>
      <c r="Z3803">
        <v>9</v>
      </c>
      <c r="AA3803" t="s">
        <v>6235</v>
      </c>
      <c r="AB3803">
        <v>302</v>
      </c>
      <c r="AC3803">
        <v>0.05</v>
      </c>
      <c r="AD3803" t="s">
        <v>6240</v>
      </c>
      <c r="AE3803" t="s">
        <v>6234</v>
      </c>
    </row>
    <row r="3804" spans="1:31" x14ac:dyDescent="0.25">
      <c r="A3804" t="s">
        <v>5009</v>
      </c>
      <c r="B3804" s="1">
        <v>46126</v>
      </c>
      <c r="C3804">
        <v>0.43611111111111112</v>
      </c>
      <c r="D3804" t="s">
        <v>296</v>
      </c>
      <c r="E3804" t="s">
        <v>159</v>
      </c>
      <c r="F3804" t="s">
        <v>47</v>
      </c>
      <c r="G3804" t="s">
        <v>38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39</v>
      </c>
      <c r="O3804">
        <v>2</v>
      </c>
      <c r="P3804" t="s">
        <v>28</v>
      </c>
      <c r="Q3804" t="s">
        <v>29</v>
      </c>
      <c r="R3804">
        <v>57</v>
      </c>
      <c r="S3804" t="s">
        <v>131</v>
      </c>
      <c r="T3804" t="s">
        <v>31</v>
      </c>
      <c r="U3804" t="s">
        <v>5009</v>
      </c>
      <c r="V3804">
        <v>10</v>
      </c>
      <c r="W3804">
        <v>4</v>
      </c>
      <c r="X3804">
        <v>2026</v>
      </c>
      <c r="Y3804" t="s">
        <v>6237</v>
      </c>
      <c r="Z3804">
        <v>0</v>
      </c>
      <c r="AA3804" t="s">
        <v>6229</v>
      </c>
      <c r="AB3804">
        <v>254</v>
      </c>
      <c r="AC3804">
        <v>0.19999999999999998</v>
      </c>
      <c r="AD3804" t="s">
        <v>6233</v>
      </c>
      <c r="AE3804" t="s">
        <v>6234</v>
      </c>
    </row>
    <row r="3805" spans="1:31" x14ac:dyDescent="0.25">
      <c r="A3805" t="s">
        <v>5010</v>
      </c>
      <c r="B3805" s="1">
        <v>46045</v>
      </c>
      <c r="C3805">
        <v>0.40138888888888891</v>
      </c>
      <c r="D3805" t="s">
        <v>99</v>
      </c>
      <c r="E3805" t="s">
        <v>24</v>
      </c>
      <c r="F3805" t="s">
        <v>47</v>
      </c>
      <c r="G3805" t="s">
        <v>96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39</v>
      </c>
      <c r="O3805">
        <v>2</v>
      </c>
      <c r="P3805" t="s">
        <v>28</v>
      </c>
      <c r="Q3805" t="s">
        <v>56</v>
      </c>
      <c r="R3805">
        <v>31</v>
      </c>
      <c r="S3805" t="s">
        <v>30</v>
      </c>
      <c r="T3805" t="s">
        <v>31</v>
      </c>
      <c r="U3805" t="s">
        <v>5010</v>
      </c>
      <c r="V3805">
        <v>9</v>
      </c>
      <c r="W3805">
        <v>1</v>
      </c>
      <c r="X3805">
        <v>2026</v>
      </c>
      <c r="Y3805" t="s">
        <v>6228</v>
      </c>
      <c r="Z3805">
        <v>17</v>
      </c>
      <c r="AA3805" t="s">
        <v>6235</v>
      </c>
      <c r="AB3805">
        <v>587</v>
      </c>
      <c r="AC3805">
        <v>0.18301886792452829</v>
      </c>
      <c r="AD3805" t="s">
        <v>6233</v>
      </c>
      <c r="AE3805" t="s">
        <v>6236</v>
      </c>
    </row>
    <row r="3806" spans="1:31" x14ac:dyDescent="0.25">
      <c r="A3806" t="s">
        <v>5011</v>
      </c>
      <c r="B3806" s="1">
        <v>46143</v>
      </c>
      <c r="C3806">
        <v>0.86805555555555558</v>
      </c>
      <c r="D3806" t="s">
        <v>200</v>
      </c>
      <c r="E3806" t="s">
        <v>100</v>
      </c>
      <c r="F3806" t="s">
        <v>95</v>
      </c>
      <c r="G3806" t="s">
        <v>26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39</v>
      </c>
      <c r="O3806">
        <v>1</v>
      </c>
      <c r="P3806" t="s">
        <v>28</v>
      </c>
      <c r="Q3806" t="s">
        <v>29</v>
      </c>
      <c r="R3806">
        <v>38</v>
      </c>
      <c r="S3806" t="s">
        <v>30</v>
      </c>
      <c r="T3806" t="s">
        <v>41</v>
      </c>
      <c r="U3806" t="s">
        <v>5011</v>
      </c>
      <c r="V3806">
        <v>20</v>
      </c>
      <c r="W3806">
        <v>5</v>
      </c>
      <c r="X3806">
        <v>2026</v>
      </c>
      <c r="Y3806" t="s">
        <v>6239</v>
      </c>
      <c r="Z3806">
        <v>19</v>
      </c>
      <c r="AA3806" t="s">
        <v>6235</v>
      </c>
      <c r="AB3806">
        <v>637</v>
      </c>
      <c r="AC3806">
        <v>0.21132075471698111</v>
      </c>
      <c r="AD3806" t="s">
        <v>6233</v>
      </c>
      <c r="AE3806" t="s">
        <v>6231</v>
      </c>
    </row>
    <row r="3807" spans="1:31" x14ac:dyDescent="0.25">
      <c r="A3807" t="s">
        <v>5012</v>
      </c>
      <c r="B3807" s="1">
        <v>46095</v>
      </c>
      <c r="C3807">
        <v>0.45694444444444443</v>
      </c>
      <c r="D3807" t="s">
        <v>89</v>
      </c>
      <c r="E3807" t="s">
        <v>24</v>
      </c>
      <c r="F3807" t="s">
        <v>69</v>
      </c>
      <c r="G3807" t="s">
        <v>117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70</v>
      </c>
      <c r="O3807">
        <v>1</v>
      </c>
      <c r="P3807" t="s">
        <v>28</v>
      </c>
      <c r="Q3807" t="s">
        <v>56</v>
      </c>
      <c r="R3807">
        <v>27</v>
      </c>
      <c r="S3807" t="s">
        <v>64</v>
      </c>
      <c r="T3807" t="s">
        <v>31</v>
      </c>
      <c r="U3807" t="s">
        <v>5012</v>
      </c>
      <c r="V3807">
        <v>10</v>
      </c>
      <c r="W3807">
        <v>3</v>
      </c>
      <c r="X3807">
        <v>2026</v>
      </c>
      <c r="Y3807" t="s">
        <v>6237</v>
      </c>
      <c r="Z3807">
        <v>13</v>
      </c>
      <c r="AA3807" t="s">
        <v>6235</v>
      </c>
      <c r="AB3807">
        <v>913</v>
      </c>
      <c r="AC3807">
        <v>0.2614035087719298</v>
      </c>
      <c r="AD3807" t="s">
        <v>6233</v>
      </c>
      <c r="AE3807" t="s">
        <v>6236</v>
      </c>
    </row>
    <row r="3808" spans="1:31" x14ac:dyDescent="0.25">
      <c r="A3808" t="s">
        <v>5013</v>
      </c>
      <c r="B3808" s="1">
        <v>46181</v>
      </c>
      <c r="C3808">
        <v>0.71388888888888891</v>
      </c>
      <c r="D3808" t="s">
        <v>89</v>
      </c>
      <c r="E3808" t="s">
        <v>159</v>
      </c>
      <c r="F3808" t="s">
        <v>69</v>
      </c>
      <c r="G3808" t="s">
        <v>26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27</v>
      </c>
      <c r="O3808">
        <v>3</v>
      </c>
      <c r="P3808" t="s">
        <v>146</v>
      </c>
      <c r="Q3808" t="s">
        <v>56</v>
      </c>
      <c r="R3808">
        <v>24</v>
      </c>
      <c r="S3808" t="s">
        <v>57</v>
      </c>
      <c r="T3808" t="s">
        <v>58</v>
      </c>
      <c r="U3808" t="s">
        <v>5013</v>
      </c>
      <c r="V3808">
        <v>17</v>
      </c>
      <c r="W3808">
        <v>6</v>
      </c>
      <c r="X3808">
        <v>2026</v>
      </c>
      <c r="Y3808" t="s">
        <v>6232</v>
      </c>
      <c r="Z3808">
        <v>-5</v>
      </c>
      <c r="AA3808" t="s">
        <v>6229</v>
      </c>
      <c r="AB3808">
        <v>510</v>
      </c>
      <c r="AC3808">
        <v>0.26842105263157895</v>
      </c>
      <c r="AD3808" t="s">
        <v>6240</v>
      </c>
      <c r="AE3808" t="s">
        <v>6241</v>
      </c>
    </row>
    <row r="3809" spans="1:31" x14ac:dyDescent="0.25">
      <c r="A3809" t="s">
        <v>5014</v>
      </c>
      <c r="B3809" s="1">
        <v>46090</v>
      </c>
      <c r="C3809">
        <v>0.52708333333333335</v>
      </c>
      <c r="D3809" t="s">
        <v>200</v>
      </c>
      <c r="E3809" t="s">
        <v>46</v>
      </c>
      <c r="F3809" t="s">
        <v>25</v>
      </c>
      <c r="G3809" t="s">
        <v>48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27</v>
      </c>
      <c r="O3809">
        <v>4</v>
      </c>
      <c r="P3809" t="s">
        <v>28</v>
      </c>
      <c r="Q3809" t="s">
        <v>56</v>
      </c>
      <c r="R3809">
        <v>33</v>
      </c>
      <c r="S3809" t="s">
        <v>57</v>
      </c>
      <c r="T3809" t="s">
        <v>85</v>
      </c>
      <c r="U3809" t="s">
        <v>5014</v>
      </c>
      <c r="V3809">
        <v>12</v>
      </c>
      <c r="W3809">
        <v>3</v>
      </c>
      <c r="X3809">
        <v>2026</v>
      </c>
      <c r="Y3809" t="s">
        <v>6237</v>
      </c>
      <c r="Z3809">
        <v>1</v>
      </c>
      <c r="AA3809" t="s">
        <v>6235</v>
      </c>
      <c r="AB3809">
        <v>1154</v>
      </c>
      <c r="AC3809">
        <v>3.0952380952380953E-2</v>
      </c>
      <c r="AD3809" t="s">
        <v>6230</v>
      </c>
      <c r="AE3809" t="s">
        <v>6236</v>
      </c>
    </row>
    <row r="3810" spans="1:31" x14ac:dyDescent="0.25">
      <c r="A3810" t="s">
        <v>5015</v>
      </c>
      <c r="B3810" s="1">
        <v>46180</v>
      </c>
      <c r="C3810">
        <v>0.76388888888888884</v>
      </c>
      <c r="D3810" t="s">
        <v>62</v>
      </c>
      <c r="E3810" t="s">
        <v>159</v>
      </c>
      <c r="F3810" t="s">
        <v>47</v>
      </c>
      <c r="G3810" t="s">
        <v>38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39</v>
      </c>
      <c r="O3810">
        <v>2</v>
      </c>
      <c r="P3810" t="s">
        <v>146</v>
      </c>
      <c r="Q3810" t="s">
        <v>56</v>
      </c>
      <c r="R3810">
        <v>38</v>
      </c>
      <c r="S3810" t="s">
        <v>170</v>
      </c>
      <c r="T3810" t="s">
        <v>41</v>
      </c>
      <c r="U3810" t="s">
        <v>5015</v>
      </c>
      <c r="V3810">
        <v>18</v>
      </c>
      <c r="W3810">
        <v>6</v>
      </c>
      <c r="X3810">
        <v>2026</v>
      </c>
      <c r="Y3810" t="s">
        <v>6232</v>
      </c>
      <c r="Z3810">
        <v>15</v>
      </c>
      <c r="AA3810" t="s">
        <v>6235</v>
      </c>
      <c r="AB3810">
        <v>679</v>
      </c>
      <c r="AC3810">
        <v>0.37027027027027026</v>
      </c>
      <c r="AD3810" t="s">
        <v>6233</v>
      </c>
      <c r="AE3810" t="s">
        <v>6231</v>
      </c>
    </row>
    <row r="3811" spans="1:31" x14ac:dyDescent="0.25">
      <c r="A3811" t="s">
        <v>5016</v>
      </c>
      <c r="B3811" s="1">
        <v>46024</v>
      </c>
      <c r="C3811">
        <v>0.66527777777777775</v>
      </c>
      <c r="D3811" t="s">
        <v>89</v>
      </c>
      <c r="E3811" t="s">
        <v>90</v>
      </c>
      <c r="F3811" t="s">
        <v>63</v>
      </c>
      <c r="G3811" t="s">
        <v>26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27</v>
      </c>
      <c r="O3811">
        <v>1</v>
      </c>
      <c r="P3811" t="s">
        <v>28</v>
      </c>
      <c r="Q3811" t="s">
        <v>29</v>
      </c>
      <c r="R3811">
        <v>40</v>
      </c>
      <c r="S3811" t="s">
        <v>30</v>
      </c>
      <c r="T3811" t="s">
        <v>58</v>
      </c>
      <c r="U3811" t="s">
        <v>5016</v>
      </c>
      <c r="V3811">
        <v>15</v>
      </c>
      <c r="W3811">
        <v>1</v>
      </c>
      <c r="X3811">
        <v>2026</v>
      </c>
      <c r="Y3811" t="s">
        <v>6232</v>
      </c>
      <c r="Z3811">
        <v>-1</v>
      </c>
      <c r="AA3811" t="s">
        <v>6229</v>
      </c>
      <c r="AB3811">
        <v>164</v>
      </c>
      <c r="AC3811">
        <v>0.26969696969696971</v>
      </c>
      <c r="AD3811" t="s">
        <v>6233</v>
      </c>
      <c r="AE3811" t="s">
        <v>6231</v>
      </c>
    </row>
    <row r="3812" spans="1:31" x14ac:dyDescent="0.25">
      <c r="A3812" t="s">
        <v>5017</v>
      </c>
      <c r="B3812" s="1">
        <v>46154</v>
      </c>
      <c r="C3812">
        <v>0.96944444444444444</v>
      </c>
      <c r="D3812" t="s">
        <v>23</v>
      </c>
      <c r="E3812" t="s">
        <v>135</v>
      </c>
      <c r="F3812" t="s">
        <v>55</v>
      </c>
      <c r="G3812" t="s">
        <v>117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49</v>
      </c>
      <c r="O3812">
        <v>5</v>
      </c>
      <c r="P3812" t="s">
        <v>28</v>
      </c>
      <c r="Q3812" t="s">
        <v>29</v>
      </c>
      <c r="R3812">
        <v>54</v>
      </c>
      <c r="S3812" t="s">
        <v>131</v>
      </c>
      <c r="T3812" t="s">
        <v>58</v>
      </c>
      <c r="U3812" t="s">
        <v>5017</v>
      </c>
      <c r="V3812">
        <v>23</v>
      </c>
      <c r="W3812">
        <v>5</v>
      </c>
      <c r="X3812">
        <v>2026</v>
      </c>
      <c r="Y3812" t="s">
        <v>6239</v>
      </c>
      <c r="Z3812">
        <v>16</v>
      </c>
      <c r="AA3812" t="s">
        <v>6235</v>
      </c>
      <c r="AB3812">
        <v>461</v>
      </c>
      <c r="AC3812">
        <v>0.30425531914893617</v>
      </c>
      <c r="AD3812" t="s">
        <v>6238</v>
      </c>
      <c r="AE3812" t="s">
        <v>6234</v>
      </c>
    </row>
    <row r="3813" spans="1:31" x14ac:dyDescent="0.25">
      <c r="A3813" t="s">
        <v>5018</v>
      </c>
      <c r="B3813" s="1">
        <v>46133</v>
      </c>
      <c r="C3813">
        <v>0.35</v>
      </c>
      <c r="D3813" t="s">
        <v>121</v>
      </c>
      <c r="E3813" t="s">
        <v>100</v>
      </c>
      <c r="F3813" t="s">
        <v>84</v>
      </c>
      <c r="G3813" t="s">
        <v>117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49</v>
      </c>
      <c r="O3813">
        <v>4</v>
      </c>
      <c r="P3813" t="s">
        <v>28</v>
      </c>
      <c r="Q3813" t="s">
        <v>29</v>
      </c>
      <c r="R3813">
        <v>50</v>
      </c>
      <c r="S3813" t="s">
        <v>131</v>
      </c>
      <c r="T3813" t="s">
        <v>31</v>
      </c>
      <c r="U3813" t="s">
        <v>5018</v>
      </c>
      <c r="V3813">
        <v>8</v>
      </c>
      <c r="W3813">
        <v>4</v>
      </c>
      <c r="X3813">
        <v>2026</v>
      </c>
      <c r="Y3813" t="s">
        <v>6228</v>
      </c>
      <c r="Z3813">
        <v>7</v>
      </c>
      <c r="AA3813" t="s">
        <v>6235</v>
      </c>
      <c r="AB3813">
        <v>396</v>
      </c>
      <c r="AC3813">
        <v>0.16551724137931034</v>
      </c>
      <c r="AD3813" t="s">
        <v>6230</v>
      </c>
      <c r="AE3813" t="s">
        <v>6234</v>
      </c>
    </row>
    <row r="3814" spans="1:31" x14ac:dyDescent="0.25">
      <c r="A3814" t="s">
        <v>5019</v>
      </c>
      <c r="B3814" s="1">
        <v>46152</v>
      </c>
      <c r="C3814">
        <v>0.92708333333333337</v>
      </c>
      <c r="D3814" t="s">
        <v>75</v>
      </c>
      <c r="E3814" t="s">
        <v>83</v>
      </c>
      <c r="F3814" t="s">
        <v>37</v>
      </c>
      <c r="G3814" t="s">
        <v>117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27</v>
      </c>
      <c r="O3814">
        <v>4</v>
      </c>
      <c r="P3814" t="s">
        <v>28</v>
      </c>
      <c r="Q3814" t="s">
        <v>29</v>
      </c>
      <c r="R3814">
        <v>52</v>
      </c>
      <c r="S3814" t="s">
        <v>170</v>
      </c>
      <c r="T3814" t="s">
        <v>58</v>
      </c>
      <c r="U3814" t="s">
        <v>5019</v>
      </c>
      <c r="V3814">
        <v>22</v>
      </c>
      <c r="W3814">
        <v>5</v>
      </c>
      <c r="X3814">
        <v>2026</v>
      </c>
      <c r="Y3814" t="s">
        <v>6239</v>
      </c>
      <c r="Z3814">
        <v>3</v>
      </c>
      <c r="AA3814" t="s">
        <v>6235</v>
      </c>
      <c r="AB3814">
        <v>510</v>
      </c>
      <c r="AC3814">
        <v>0.12727272727272729</v>
      </c>
      <c r="AD3814" t="s">
        <v>6230</v>
      </c>
      <c r="AE3814" t="s">
        <v>6234</v>
      </c>
    </row>
    <row r="3815" spans="1:31" x14ac:dyDescent="0.25">
      <c r="A3815" t="s">
        <v>5020</v>
      </c>
      <c r="B3815" s="1">
        <v>46097</v>
      </c>
      <c r="C3815">
        <v>0.88124999999999998</v>
      </c>
      <c r="D3815" t="s">
        <v>75</v>
      </c>
      <c r="E3815" t="s">
        <v>83</v>
      </c>
      <c r="F3815" t="s">
        <v>63</v>
      </c>
      <c r="G3815" t="s">
        <v>38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27</v>
      </c>
      <c r="O3815">
        <v>5</v>
      </c>
      <c r="P3815" t="s">
        <v>28</v>
      </c>
      <c r="Q3815" t="s">
        <v>29</v>
      </c>
      <c r="R3815">
        <v>24</v>
      </c>
      <c r="S3815" t="s">
        <v>57</v>
      </c>
      <c r="T3815" t="s">
        <v>41</v>
      </c>
      <c r="U3815" t="s">
        <v>5020</v>
      </c>
      <c r="V3815">
        <v>21</v>
      </c>
      <c r="W3815">
        <v>3</v>
      </c>
      <c r="X3815">
        <v>2026</v>
      </c>
      <c r="Y3815" t="s">
        <v>6239</v>
      </c>
      <c r="Z3815">
        <v>11</v>
      </c>
      <c r="AA3815" t="s">
        <v>6235</v>
      </c>
      <c r="AB3815">
        <v>852</v>
      </c>
      <c r="AC3815">
        <v>0.10185185185185185</v>
      </c>
      <c r="AD3815" t="s">
        <v>6238</v>
      </c>
      <c r="AE3815" t="s">
        <v>6241</v>
      </c>
    </row>
    <row r="3816" spans="1:31" x14ac:dyDescent="0.25">
      <c r="A3816" t="s">
        <v>5021</v>
      </c>
      <c r="B3816" s="1">
        <v>46148</v>
      </c>
      <c r="C3816">
        <v>0.82638888888888884</v>
      </c>
      <c r="D3816" t="s">
        <v>68</v>
      </c>
      <c r="E3816" t="s">
        <v>36</v>
      </c>
      <c r="F3816" t="s">
        <v>47</v>
      </c>
      <c r="G3816" t="s">
        <v>48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39</v>
      </c>
      <c r="O3816">
        <v>2</v>
      </c>
      <c r="P3816" t="s">
        <v>28</v>
      </c>
      <c r="Q3816" t="s">
        <v>56</v>
      </c>
      <c r="R3816">
        <v>34</v>
      </c>
      <c r="S3816" t="s">
        <v>40</v>
      </c>
      <c r="T3816" t="s">
        <v>41</v>
      </c>
      <c r="U3816" t="s">
        <v>5021</v>
      </c>
      <c r="V3816">
        <v>19</v>
      </c>
      <c r="W3816">
        <v>5</v>
      </c>
      <c r="X3816">
        <v>2026</v>
      </c>
      <c r="Y3816" t="s">
        <v>6232</v>
      </c>
      <c r="Z3816">
        <v>6</v>
      </c>
      <c r="AA3816" t="s">
        <v>6235</v>
      </c>
      <c r="AB3816">
        <v>855</v>
      </c>
      <c r="AC3816">
        <v>0.22391304347826088</v>
      </c>
      <c r="AD3816" t="s">
        <v>6233</v>
      </c>
      <c r="AE3816" t="s">
        <v>6236</v>
      </c>
    </row>
    <row r="3817" spans="1:31" x14ac:dyDescent="0.25">
      <c r="A3817" t="s">
        <v>5022</v>
      </c>
      <c r="B3817" s="1">
        <v>46153</v>
      </c>
      <c r="C3817">
        <v>0.76736111111111116</v>
      </c>
      <c r="D3817" t="s">
        <v>45</v>
      </c>
      <c r="E3817" t="s">
        <v>135</v>
      </c>
      <c r="F3817" t="s">
        <v>166</v>
      </c>
      <c r="G3817" t="s">
        <v>26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91</v>
      </c>
      <c r="O3817">
        <v>4</v>
      </c>
      <c r="P3817" t="s">
        <v>28</v>
      </c>
      <c r="Q3817" t="s">
        <v>29</v>
      </c>
      <c r="R3817">
        <v>54</v>
      </c>
      <c r="S3817" t="s">
        <v>57</v>
      </c>
      <c r="T3817" t="s">
        <v>41</v>
      </c>
      <c r="U3817" t="s">
        <v>5022</v>
      </c>
      <c r="V3817">
        <v>18</v>
      </c>
      <c r="W3817">
        <v>5</v>
      </c>
      <c r="X3817">
        <v>2026</v>
      </c>
      <c r="Y3817" t="s">
        <v>6232</v>
      </c>
      <c r="Z3817">
        <v>8</v>
      </c>
      <c r="AA3817" t="s">
        <v>6235</v>
      </c>
      <c r="AB3817">
        <v>1010</v>
      </c>
      <c r="AC3817">
        <v>5.3124999999999999E-2</v>
      </c>
      <c r="AD3817" t="s">
        <v>6230</v>
      </c>
      <c r="AE3817" t="s">
        <v>6234</v>
      </c>
    </row>
    <row r="3818" spans="1:31" x14ac:dyDescent="0.25">
      <c r="A3818" t="s">
        <v>5023</v>
      </c>
      <c r="B3818" s="1">
        <v>46024</v>
      </c>
      <c r="C3818">
        <v>0.69166666666666665</v>
      </c>
      <c r="D3818" t="s">
        <v>53</v>
      </c>
      <c r="E3818" t="s">
        <v>90</v>
      </c>
      <c r="F3818" t="s">
        <v>95</v>
      </c>
      <c r="G3818" t="s">
        <v>117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70</v>
      </c>
      <c r="O3818">
        <v>2</v>
      </c>
      <c r="P3818" t="s">
        <v>28</v>
      </c>
      <c r="Q3818" t="s">
        <v>56</v>
      </c>
      <c r="R3818">
        <v>42</v>
      </c>
      <c r="S3818" t="s">
        <v>30</v>
      </c>
      <c r="T3818" t="s">
        <v>58</v>
      </c>
      <c r="U3818" t="s">
        <v>5023</v>
      </c>
      <c r="V3818">
        <v>16</v>
      </c>
      <c r="W3818">
        <v>1</v>
      </c>
      <c r="X3818">
        <v>2026</v>
      </c>
      <c r="Y3818" t="s">
        <v>6232</v>
      </c>
      <c r="Z3818">
        <v>18</v>
      </c>
      <c r="AA3818" t="s">
        <v>6235</v>
      </c>
      <c r="AB3818">
        <v>945</v>
      </c>
      <c r="AC3818">
        <v>0.31025641025641026</v>
      </c>
      <c r="AD3818" t="s">
        <v>6233</v>
      </c>
      <c r="AE3818" t="s">
        <v>6231</v>
      </c>
    </row>
    <row r="3819" spans="1:31" x14ac:dyDescent="0.25">
      <c r="A3819" t="s">
        <v>5024</v>
      </c>
      <c r="B3819" s="1">
        <v>46180</v>
      </c>
      <c r="C3819">
        <v>0.77222222222222225</v>
      </c>
      <c r="D3819" t="s">
        <v>130</v>
      </c>
      <c r="E3819" t="s">
        <v>100</v>
      </c>
      <c r="F3819" t="s">
        <v>95</v>
      </c>
      <c r="G3819" t="s">
        <v>104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91</v>
      </c>
      <c r="O3819">
        <v>1</v>
      </c>
      <c r="P3819" t="s">
        <v>28</v>
      </c>
      <c r="Q3819" t="s">
        <v>29</v>
      </c>
      <c r="R3819">
        <v>51</v>
      </c>
      <c r="S3819" t="s">
        <v>170</v>
      </c>
      <c r="T3819" t="s">
        <v>41</v>
      </c>
      <c r="U3819" t="s">
        <v>5024</v>
      </c>
      <c r="V3819">
        <v>18</v>
      </c>
      <c r="W3819">
        <v>6</v>
      </c>
      <c r="X3819">
        <v>2026</v>
      </c>
      <c r="Y3819" t="s">
        <v>6232</v>
      </c>
      <c r="Z3819">
        <v>20</v>
      </c>
      <c r="AA3819" t="s">
        <v>6235</v>
      </c>
      <c r="AB3819">
        <v>1078</v>
      </c>
      <c r="AC3819">
        <v>0.18</v>
      </c>
      <c r="AD3819" t="s">
        <v>6233</v>
      </c>
      <c r="AE3819" t="s">
        <v>6234</v>
      </c>
    </row>
    <row r="3820" spans="1:31" x14ac:dyDescent="0.25">
      <c r="A3820" t="s">
        <v>5025</v>
      </c>
      <c r="B3820" s="1">
        <v>46122</v>
      </c>
      <c r="C3820">
        <v>0.58402777777777781</v>
      </c>
      <c r="D3820" t="s">
        <v>99</v>
      </c>
      <c r="E3820" t="s">
        <v>90</v>
      </c>
      <c r="F3820" t="s">
        <v>84</v>
      </c>
      <c r="G3820" t="s">
        <v>117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91</v>
      </c>
      <c r="O3820">
        <v>1</v>
      </c>
      <c r="P3820" t="s">
        <v>28</v>
      </c>
      <c r="Q3820" t="s">
        <v>29</v>
      </c>
      <c r="R3820">
        <v>33</v>
      </c>
      <c r="S3820" t="s">
        <v>30</v>
      </c>
      <c r="T3820" t="s">
        <v>85</v>
      </c>
      <c r="U3820" t="s">
        <v>5025</v>
      </c>
      <c r="V3820">
        <v>14</v>
      </c>
      <c r="W3820">
        <v>4</v>
      </c>
      <c r="X3820">
        <v>2026</v>
      </c>
      <c r="Y3820" t="s">
        <v>6237</v>
      </c>
      <c r="Z3820">
        <v>-3</v>
      </c>
      <c r="AA3820" t="s">
        <v>6229</v>
      </c>
      <c r="AB3820">
        <v>298</v>
      </c>
      <c r="AC3820">
        <v>0.28947368421052633</v>
      </c>
      <c r="AD3820" t="s">
        <v>6233</v>
      </c>
      <c r="AE3820" t="s">
        <v>6236</v>
      </c>
    </row>
    <row r="3821" spans="1:31" x14ac:dyDescent="0.25">
      <c r="A3821" t="s">
        <v>5026</v>
      </c>
      <c r="B3821" s="1">
        <v>46066</v>
      </c>
      <c r="C3821">
        <v>0.43958333333333333</v>
      </c>
      <c r="D3821" t="s">
        <v>23</v>
      </c>
      <c r="E3821" t="s">
        <v>159</v>
      </c>
      <c r="F3821" t="s">
        <v>166</v>
      </c>
      <c r="G3821" t="s">
        <v>26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27</v>
      </c>
      <c r="O3821">
        <v>5</v>
      </c>
      <c r="P3821" t="s">
        <v>28</v>
      </c>
      <c r="Q3821" t="s">
        <v>29</v>
      </c>
      <c r="R3821">
        <v>45</v>
      </c>
      <c r="S3821" t="s">
        <v>30</v>
      </c>
      <c r="T3821" t="s">
        <v>31</v>
      </c>
      <c r="U3821" t="s">
        <v>5026</v>
      </c>
      <c r="V3821">
        <v>10</v>
      </c>
      <c r="W3821">
        <v>2</v>
      </c>
      <c r="X3821">
        <v>2026</v>
      </c>
      <c r="Y3821" t="s">
        <v>6237</v>
      </c>
      <c r="Z3821">
        <v>-1</v>
      </c>
      <c r="AA3821" t="s">
        <v>6229</v>
      </c>
      <c r="AB3821">
        <v>737</v>
      </c>
      <c r="AC3821">
        <v>0.46333333333333332</v>
      </c>
      <c r="AD3821" t="s">
        <v>6238</v>
      </c>
      <c r="AE3821" t="s">
        <v>6231</v>
      </c>
    </row>
    <row r="3822" spans="1:31" x14ac:dyDescent="0.25">
      <c r="A3822" t="s">
        <v>5027</v>
      </c>
      <c r="B3822" s="1">
        <v>46070</v>
      </c>
      <c r="C3822">
        <v>0.88124999999999998</v>
      </c>
      <c r="D3822" t="s">
        <v>130</v>
      </c>
      <c r="E3822" t="s">
        <v>100</v>
      </c>
      <c r="F3822" t="s">
        <v>166</v>
      </c>
      <c r="G3822" t="s">
        <v>48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39</v>
      </c>
      <c r="O3822">
        <v>1</v>
      </c>
      <c r="P3822" t="s">
        <v>28</v>
      </c>
      <c r="Q3822" t="s">
        <v>29</v>
      </c>
      <c r="R3822">
        <v>32</v>
      </c>
      <c r="S3822" t="s">
        <v>131</v>
      </c>
      <c r="T3822" t="s">
        <v>41</v>
      </c>
      <c r="U3822" t="s">
        <v>5027</v>
      </c>
      <c r="V3822">
        <v>21</v>
      </c>
      <c r="W3822">
        <v>2</v>
      </c>
      <c r="X3822">
        <v>2026</v>
      </c>
      <c r="Y3822" t="s">
        <v>6239</v>
      </c>
      <c r="Z3822">
        <v>14</v>
      </c>
      <c r="AA3822" t="s">
        <v>6235</v>
      </c>
      <c r="AB3822">
        <v>897</v>
      </c>
      <c r="AC3822">
        <v>0.22978723404255322</v>
      </c>
      <c r="AD3822" t="s">
        <v>6233</v>
      </c>
      <c r="AE3822" t="s">
        <v>6236</v>
      </c>
    </row>
    <row r="3823" spans="1:31" x14ac:dyDescent="0.25">
      <c r="A3823" t="s">
        <v>5028</v>
      </c>
      <c r="B3823" s="1">
        <v>46145</v>
      </c>
      <c r="C3823">
        <v>0.65208333333333335</v>
      </c>
      <c r="D3823" t="s">
        <v>296</v>
      </c>
      <c r="E3823" t="s">
        <v>90</v>
      </c>
      <c r="F3823" t="s">
        <v>76</v>
      </c>
      <c r="G3823" t="s">
        <v>48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49</v>
      </c>
      <c r="O3823">
        <v>4</v>
      </c>
      <c r="P3823" t="s">
        <v>28</v>
      </c>
      <c r="Q3823" t="s">
        <v>29</v>
      </c>
      <c r="R3823">
        <v>43</v>
      </c>
      <c r="S3823" t="s">
        <v>170</v>
      </c>
      <c r="T3823" t="s">
        <v>58</v>
      </c>
      <c r="U3823" t="s">
        <v>5028</v>
      </c>
      <c r="V3823">
        <v>15</v>
      </c>
      <c r="W3823">
        <v>5</v>
      </c>
      <c r="X3823">
        <v>2026</v>
      </c>
      <c r="Y3823" t="s">
        <v>6232</v>
      </c>
      <c r="Z3823">
        <v>19</v>
      </c>
      <c r="AA3823" t="s">
        <v>6235</v>
      </c>
      <c r="AB3823">
        <v>230</v>
      </c>
      <c r="AC3823">
        <v>0.10172413793103449</v>
      </c>
      <c r="AD3823" t="s">
        <v>6230</v>
      </c>
      <c r="AE3823" t="s">
        <v>6231</v>
      </c>
    </row>
    <row r="3824" spans="1:31" x14ac:dyDescent="0.25">
      <c r="A3824" t="s">
        <v>5029</v>
      </c>
      <c r="B3824" s="1">
        <v>46058</v>
      </c>
      <c r="C3824">
        <v>0.8569444444444444</v>
      </c>
      <c r="D3824" t="s">
        <v>45</v>
      </c>
      <c r="E3824" t="s">
        <v>90</v>
      </c>
      <c r="F3824" t="s">
        <v>47</v>
      </c>
      <c r="G3824" t="s">
        <v>26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91</v>
      </c>
      <c r="O3824">
        <v>2</v>
      </c>
      <c r="P3824" t="s">
        <v>28</v>
      </c>
      <c r="Q3824" t="s">
        <v>56</v>
      </c>
      <c r="R3824">
        <v>28</v>
      </c>
      <c r="S3824" t="s">
        <v>71</v>
      </c>
      <c r="T3824" t="s">
        <v>41</v>
      </c>
      <c r="U3824" t="s">
        <v>5029</v>
      </c>
      <c r="V3824">
        <v>20</v>
      </c>
      <c r="W3824">
        <v>2</v>
      </c>
      <c r="X3824">
        <v>2026</v>
      </c>
      <c r="Y3824" t="s">
        <v>6239</v>
      </c>
      <c r="Z3824">
        <v>0</v>
      </c>
      <c r="AA3824" t="s">
        <v>6229</v>
      </c>
      <c r="AB3824">
        <v>1072</v>
      </c>
      <c r="AC3824">
        <v>0.31904761904761908</v>
      </c>
      <c r="AD3824" t="s">
        <v>6233</v>
      </c>
      <c r="AE3824" t="s">
        <v>6236</v>
      </c>
    </row>
    <row r="3825" spans="1:31" x14ac:dyDescent="0.25">
      <c r="A3825" t="s">
        <v>5030</v>
      </c>
      <c r="B3825" s="1">
        <v>46093</v>
      </c>
      <c r="C3825">
        <v>0.46805555555555556</v>
      </c>
      <c r="D3825" t="s">
        <v>121</v>
      </c>
      <c r="E3825" t="s">
        <v>159</v>
      </c>
      <c r="F3825" t="s">
        <v>47</v>
      </c>
      <c r="G3825" t="s">
        <v>117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27</v>
      </c>
      <c r="O3825">
        <v>4</v>
      </c>
      <c r="P3825" t="s">
        <v>146</v>
      </c>
      <c r="Q3825" t="s">
        <v>29</v>
      </c>
      <c r="R3825">
        <v>53</v>
      </c>
      <c r="S3825" t="s">
        <v>71</v>
      </c>
      <c r="T3825" t="s">
        <v>58</v>
      </c>
      <c r="U3825" t="s">
        <v>5030</v>
      </c>
      <c r="V3825">
        <v>11</v>
      </c>
      <c r="W3825">
        <v>3</v>
      </c>
      <c r="X3825">
        <v>2026</v>
      </c>
      <c r="Y3825" t="s">
        <v>6237</v>
      </c>
      <c r="Z3825">
        <v>13</v>
      </c>
      <c r="AA3825" t="s">
        <v>6235</v>
      </c>
      <c r="AB3825">
        <v>503</v>
      </c>
      <c r="AC3825">
        <v>0.1396551724137931</v>
      </c>
      <c r="AD3825" t="s">
        <v>6230</v>
      </c>
      <c r="AE3825" t="s">
        <v>6234</v>
      </c>
    </row>
    <row r="3826" spans="1:31" x14ac:dyDescent="0.25">
      <c r="A3826" t="s">
        <v>5031</v>
      </c>
      <c r="B3826" s="1">
        <v>46148</v>
      </c>
      <c r="C3826">
        <v>0.74930555555555556</v>
      </c>
      <c r="D3826" t="s">
        <v>89</v>
      </c>
      <c r="E3826" t="s">
        <v>36</v>
      </c>
      <c r="F3826" t="s">
        <v>69</v>
      </c>
      <c r="G3826" t="s">
        <v>26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70</v>
      </c>
      <c r="O3826">
        <v>4</v>
      </c>
      <c r="P3826" t="s">
        <v>28</v>
      </c>
      <c r="Q3826" t="s">
        <v>29</v>
      </c>
      <c r="R3826">
        <v>55</v>
      </c>
      <c r="S3826" t="s">
        <v>40</v>
      </c>
      <c r="T3826" t="s">
        <v>58</v>
      </c>
      <c r="U3826" t="s">
        <v>5031</v>
      </c>
      <c r="V3826">
        <v>17</v>
      </c>
      <c r="W3826">
        <v>5</v>
      </c>
      <c r="X3826">
        <v>2026</v>
      </c>
      <c r="Y3826" t="s">
        <v>6232</v>
      </c>
      <c r="Z3826">
        <v>-3</v>
      </c>
      <c r="AA3826" t="s">
        <v>6229</v>
      </c>
      <c r="AB3826">
        <v>1138</v>
      </c>
      <c r="AC3826">
        <v>0.23750000000000002</v>
      </c>
      <c r="AD3826" t="s">
        <v>6230</v>
      </c>
      <c r="AE3826" t="s">
        <v>6234</v>
      </c>
    </row>
    <row r="3827" spans="1:31" x14ac:dyDescent="0.25">
      <c r="A3827" t="s">
        <v>5032</v>
      </c>
      <c r="B3827" s="1">
        <v>46090</v>
      </c>
      <c r="C3827">
        <v>0.45624999999999999</v>
      </c>
      <c r="D3827" t="s">
        <v>68</v>
      </c>
      <c r="E3827" t="s">
        <v>139</v>
      </c>
      <c r="F3827" t="s">
        <v>84</v>
      </c>
      <c r="G3827" t="s">
        <v>26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70</v>
      </c>
      <c r="O3827">
        <v>1</v>
      </c>
      <c r="P3827" t="s">
        <v>28</v>
      </c>
      <c r="Q3827" t="s">
        <v>29</v>
      </c>
      <c r="R3827">
        <v>19</v>
      </c>
      <c r="S3827" t="s">
        <v>57</v>
      </c>
      <c r="T3827" t="s">
        <v>31</v>
      </c>
      <c r="U3827" t="s">
        <v>5032</v>
      </c>
      <c r="V3827">
        <v>10</v>
      </c>
      <c r="W3827">
        <v>3</v>
      </c>
      <c r="X3827">
        <v>2026</v>
      </c>
      <c r="Y3827" t="s">
        <v>6237</v>
      </c>
      <c r="Z3827">
        <v>8</v>
      </c>
      <c r="AA3827" t="s">
        <v>6235</v>
      </c>
      <c r="AB3827">
        <v>693</v>
      </c>
      <c r="AC3827">
        <v>0.14782608695652175</v>
      </c>
      <c r="AD3827" t="s">
        <v>6233</v>
      </c>
      <c r="AE3827" t="s">
        <v>6241</v>
      </c>
    </row>
    <row r="3828" spans="1:31" x14ac:dyDescent="0.25">
      <c r="A3828" t="s">
        <v>5033</v>
      </c>
      <c r="B3828" s="1">
        <v>46088</v>
      </c>
      <c r="C3828">
        <v>0.56388888888888888</v>
      </c>
      <c r="D3828" t="s">
        <v>116</v>
      </c>
      <c r="E3828" t="s">
        <v>36</v>
      </c>
      <c r="F3828" t="s">
        <v>25</v>
      </c>
      <c r="G3828" t="s">
        <v>48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39</v>
      </c>
      <c r="O3828">
        <v>1</v>
      </c>
      <c r="P3828" t="s">
        <v>28</v>
      </c>
      <c r="Q3828" t="s">
        <v>29</v>
      </c>
      <c r="R3828">
        <v>19</v>
      </c>
      <c r="S3828" t="s">
        <v>64</v>
      </c>
      <c r="T3828" t="s">
        <v>85</v>
      </c>
      <c r="U3828" t="s">
        <v>5033</v>
      </c>
      <c r="V3828">
        <v>13</v>
      </c>
      <c r="W3828">
        <v>3</v>
      </c>
      <c r="X3828">
        <v>2026</v>
      </c>
      <c r="Y3828" t="s">
        <v>6237</v>
      </c>
      <c r="Z3828">
        <v>13</v>
      </c>
      <c r="AA3828" t="s">
        <v>6235</v>
      </c>
      <c r="AB3828">
        <v>437</v>
      </c>
      <c r="AC3828">
        <v>0.18596491228070175</v>
      </c>
      <c r="AD3828" t="s">
        <v>6233</v>
      </c>
      <c r="AE3828" t="s">
        <v>6241</v>
      </c>
    </row>
    <row r="3829" spans="1:31" x14ac:dyDescent="0.25">
      <c r="A3829" t="s">
        <v>5034</v>
      </c>
      <c r="B3829" s="1">
        <v>46078</v>
      </c>
      <c r="C3829">
        <v>0.91805555555555551</v>
      </c>
      <c r="D3829" t="s">
        <v>62</v>
      </c>
      <c r="E3829" t="s">
        <v>100</v>
      </c>
      <c r="F3829" t="s">
        <v>55</v>
      </c>
      <c r="G3829" t="s">
        <v>96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27</v>
      </c>
      <c r="O3829">
        <v>1</v>
      </c>
      <c r="P3829" t="s">
        <v>28</v>
      </c>
      <c r="Q3829" t="s">
        <v>29</v>
      </c>
      <c r="R3829">
        <v>32</v>
      </c>
      <c r="S3829" t="s">
        <v>40</v>
      </c>
      <c r="T3829" t="s">
        <v>58</v>
      </c>
      <c r="U3829" t="s">
        <v>5034</v>
      </c>
      <c r="V3829">
        <v>22</v>
      </c>
      <c r="W3829">
        <v>2</v>
      </c>
      <c r="X3829">
        <v>2026</v>
      </c>
      <c r="Y3829" t="s">
        <v>6239</v>
      </c>
      <c r="Z3829">
        <v>9</v>
      </c>
      <c r="AA3829" t="s">
        <v>6235</v>
      </c>
      <c r="AB3829">
        <v>742</v>
      </c>
      <c r="AC3829">
        <v>4.6808510638297877E-2</v>
      </c>
      <c r="AD3829" t="s">
        <v>6233</v>
      </c>
      <c r="AE3829" t="s">
        <v>6236</v>
      </c>
    </row>
    <row r="3830" spans="1:31" x14ac:dyDescent="0.25">
      <c r="A3830" t="s">
        <v>5035</v>
      </c>
      <c r="B3830" s="1">
        <v>46188</v>
      </c>
      <c r="C3830">
        <v>0.67291666666666672</v>
      </c>
      <c r="D3830" t="s">
        <v>296</v>
      </c>
      <c r="E3830" t="s">
        <v>24</v>
      </c>
      <c r="F3830" t="s">
        <v>25</v>
      </c>
      <c r="G3830" t="s">
        <v>38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70</v>
      </c>
      <c r="O3830">
        <v>2</v>
      </c>
      <c r="P3830" t="s">
        <v>146</v>
      </c>
      <c r="Q3830" t="s">
        <v>29</v>
      </c>
      <c r="R3830">
        <v>51</v>
      </c>
      <c r="S3830" t="s">
        <v>57</v>
      </c>
      <c r="T3830" t="s">
        <v>58</v>
      </c>
      <c r="U3830" t="s">
        <v>5035</v>
      </c>
      <c r="V3830">
        <v>16</v>
      </c>
      <c r="W3830">
        <v>6</v>
      </c>
      <c r="X3830">
        <v>2026</v>
      </c>
      <c r="Y3830" t="s">
        <v>6232</v>
      </c>
      <c r="Z3830">
        <v>13</v>
      </c>
      <c r="AA3830" t="s">
        <v>6235</v>
      </c>
      <c r="AB3830">
        <v>357</v>
      </c>
      <c r="AC3830">
        <v>0.19</v>
      </c>
      <c r="AD3830" t="s">
        <v>6233</v>
      </c>
      <c r="AE3830" t="s">
        <v>6234</v>
      </c>
    </row>
    <row r="3831" spans="1:31" x14ac:dyDescent="0.25">
      <c r="A3831" t="s">
        <v>5036</v>
      </c>
      <c r="B3831" s="1">
        <v>46201</v>
      </c>
      <c r="C3831">
        <v>0.46666666666666667</v>
      </c>
      <c r="D3831" t="s">
        <v>62</v>
      </c>
      <c r="E3831" t="s">
        <v>135</v>
      </c>
      <c r="F3831" t="s">
        <v>63</v>
      </c>
      <c r="G3831" t="s">
        <v>117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39</v>
      </c>
      <c r="O3831">
        <v>1</v>
      </c>
      <c r="P3831" t="s">
        <v>28</v>
      </c>
      <c r="Q3831" t="s">
        <v>56</v>
      </c>
      <c r="R3831">
        <v>53</v>
      </c>
      <c r="S3831" t="s">
        <v>170</v>
      </c>
      <c r="T3831" t="s">
        <v>58</v>
      </c>
      <c r="U3831" t="s">
        <v>5036</v>
      </c>
      <c r="V3831">
        <v>11</v>
      </c>
      <c r="W3831">
        <v>6</v>
      </c>
      <c r="X3831">
        <v>2026</v>
      </c>
      <c r="Y3831" t="s">
        <v>6237</v>
      </c>
      <c r="Z3831">
        <v>15</v>
      </c>
      <c r="AA3831" t="s">
        <v>6235</v>
      </c>
      <c r="AB3831">
        <v>1180</v>
      </c>
      <c r="AC3831">
        <v>0.31276595744680852</v>
      </c>
      <c r="AD3831" t="s">
        <v>6233</v>
      </c>
      <c r="AE3831" t="s">
        <v>6234</v>
      </c>
    </row>
    <row r="3832" spans="1:31" x14ac:dyDescent="0.25">
      <c r="A3832" t="s">
        <v>5037</v>
      </c>
      <c r="B3832" s="1">
        <v>46123</v>
      </c>
      <c r="C3832">
        <v>0.98333333333333328</v>
      </c>
      <c r="D3832" t="s">
        <v>53</v>
      </c>
      <c r="E3832" t="s">
        <v>135</v>
      </c>
      <c r="F3832" t="s">
        <v>55</v>
      </c>
      <c r="G3832" t="s">
        <v>26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49</v>
      </c>
      <c r="O3832">
        <v>5</v>
      </c>
      <c r="P3832" t="s">
        <v>28</v>
      </c>
      <c r="Q3832" t="s">
        <v>29</v>
      </c>
      <c r="R3832">
        <v>23</v>
      </c>
      <c r="S3832" t="s">
        <v>64</v>
      </c>
      <c r="T3832" t="s">
        <v>58</v>
      </c>
      <c r="U3832" t="s">
        <v>5037</v>
      </c>
      <c r="V3832">
        <v>23</v>
      </c>
      <c r="W3832">
        <v>4</v>
      </c>
      <c r="X3832">
        <v>2026</v>
      </c>
      <c r="Y3832" t="s">
        <v>6239</v>
      </c>
      <c r="Z3832">
        <v>7</v>
      </c>
      <c r="AA3832" t="s">
        <v>6235</v>
      </c>
      <c r="AB3832">
        <v>231</v>
      </c>
      <c r="AC3832">
        <v>7.400000000000001E-2</v>
      </c>
      <c r="AD3832" t="s">
        <v>6238</v>
      </c>
      <c r="AE3832" t="s">
        <v>6241</v>
      </c>
    </row>
    <row r="3833" spans="1:31" x14ac:dyDescent="0.25">
      <c r="A3833" t="s">
        <v>5038</v>
      </c>
      <c r="B3833" s="1">
        <v>46191</v>
      </c>
      <c r="C3833">
        <v>0.9604166666666667</v>
      </c>
      <c r="D3833" t="s">
        <v>145</v>
      </c>
      <c r="E3833" t="s">
        <v>159</v>
      </c>
      <c r="F3833" t="s">
        <v>166</v>
      </c>
      <c r="G3833" t="s">
        <v>104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70</v>
      </c>
      <c r="O3833">
        <v>5</v>
      </c>
      <c r="P3833" t="s">
        <v>146</v>
      </c>
      <c r="Q3833" t="s">
        <v>56</v>
      </c>
      <c r="R3833">
        <v>53</v>
      </c>
      <c r="S3833" t="s">
        <v>71</v>
      </c>
      <c r="T3833" t="s">
        <v>58</v>
      </c>
      <c r="U3833" t="s">
        <v>5038</v>
      </c>
      <c r="V3833">
        <v>23</v>
      </c>
      <c r="W3833">
        <v>6</v>
      </c>
      <c r="X3833">
        <v>2026</v>
      </c>
      <c r="Y3833" t="s">
        <v>6239</v>
      </c>
      <c r="Z3833">
        <v>0</v>
      </c>
      <c r="AA3833" t="s">
        <v>6229</v>
      </c>
      <c r="AB3833">
        <v>1155</v>
      </c>
      <c r="AC3833">
        <v>4.8275862068965517E-2</v>
      </c>
      <c r="AD3833" t="s">
        <v>6238</v>
      </c>
      <c r="AE3833" t="s">
        <v>6234</v>
      </c>
    </row>
    <row r="3834" spans="1:31" x14ac:dyDescent="0.25">
      <c r="A3834" t="s">
        <v>5039</v>
      </c>
      <c r="B3834" s="1">
        <v>46040</v>
      </c>
      <c r="C3834">
        <v>0.77222222222222225</v>
      </c>
      <c r="D3834" t="s">
        <v>296</v>
      </c>
      <c r="E3834" t="s">
        <v>24</v>
      </c>
      <c r="F3834" t="s">
        <v>84</v>
      </c>
      <c r="G3834" t="s">
        <v>38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27</v>
      </c>
      <c r="O3834">
        <v>1</v>
      </c>
      <c r="P3834" t="s">
        <v>28</v>
      </c>
      <c r="Q3834" t="s">
        <v>29</v>
      </c>
      <c r="R3834">
        <v>52</v>
      </c>
      <c r="S3834" t="s">
        <v>170</v>
      </c>
      <c r="T3834" t="s">
        <v>41</v>
      </c>
      <c r="U3834" t="s">
        <v>5039</v>
      </c>
      <c r="V3834">
        <v>18</v>
      </c>
      <c r="W3834">
        <v>1</v>
      </c>
      <c r="X3834">
        <v>2026</v>
      </c>
      <c r="Y3834" t="s">
        <v>6232</v>
      </c>
      <c r="Z3834">
        <v>6</v>
      </c>
      <c r="AA3834" t="s">
        <v>6235</v>
      </c>
      <c r="AB3834">
        <v>843</v>
      </c>
      <c r="AC3834">
        <v>0.32173913043478264</v>
      </c>
      <c r="AD3834" t="s">
        <v>6233</v>
      </c>
      <c r="AE3834" t="s">
        <v>6234</v>
      </c>
    </row>
    <row r="3835" spans="1:31" x14ac:dyDescent="0.25">
      <c r="A3835" t="s">
        <v>5040</v>
      </c>
      <c r="B3835" s="1">
        <v>46185</v>
      </c>
      <c r="C3835">
        <v>0.8520833333333333</v>
      </c>
      <c r="D3835" t="s">
        <v>130</v>
      </c>
      <c r="E3835" t="s">
        <v>90</v>
      </c>
      <c r="F3835" t="s">
        <v>84</v>
      </c>
      <c r="G3835" t="s">
        <v>48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27</v>
      </c>
      <c r="O3835">
        <v>3</v>
      </c>
      <c r="P3835" t="s">
        <v>28</v>
      </c>
      <c r="Q3835" t="s">
        <v>56</v>
      </c>
      <c r="R3835">
        <v>51</v>
      </c>
      <c r="S3835" t="s">
        <v>30</v>
      </c>
      <c r="T3835" t="s">
        <v>41</v>
      </c>
      <c r="U3835" t="s">
        <v>5040</v>
      </c>
      <c r="V3835">
        <v>20</v>
      </c>
      <c r="W3835">
        <v>6</v>
      </c>
      <c r="X3835">
        <v>2026</v>
      </c>
      <c r="Y3835" t="s">
        <v>6239</v>
      </c>
      <c r="Z3835">
        <v>2</v>
      </c>
      <c r="AA3835" t="s">
        <v>6235</v>
      </c>
      <c r="AB3835">
        <v>1086</v>
      </c>
      <c r="AC3835">
        <v>7.5999999999999998E-2</v>
      </c>
      <c r="AD3835" t="s">
        <v>6240</v>
      </c>
      <c r="AE3835" t="s">
        <v>6234</v>
      </c>
    </row>
    <row r="3836" spans="1:31" x14ac:dyDescent="0.25">
      <c r="A3836" t="s">
        <v>5041</v>
      </c>
      <c r="B3836" s="1">
        <v>46104</v>
      </c>
      <c r="C3836">
        <v>0.43611111111111112</v>
      </c>
      <c r="D3836" t="s">
        <v>130</v>
      </c>
      <c r="E3836" t="s">
        <v>36</v>
      </c>
      <c r="F3836" t="s">
        <v>47</v>
      </c>
      <c r="G3836" t="s">
        <v>38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91</v>
      </c>
      <c r="O3836">
        <v>1</v>
      </c>
      <c r="P3836" t="s">
        <v>28</v>
      </c>
      <c r="Q3836" t="s">
        <v>29</v>
      </c>
      <c r="R3836">
        <v>21</v>
      </c>
      <c r="S3836" t="s">
        <v>57</v>
      </c>
      <c r="T3836" t="s">
        <v>31</v>
      </c>
      <c r="U3836" t="s">
        <v>5041</v>
      </c>
      <c r="V3836">
        <v>10</v>
      </c>
      <c r="W3836">
        <v>3</v>
      </c>
      <c r="X3836">
        <v>2026</v>
      </c>
      <c r="Y3836" t="s">
        <v>6237</v>
      </c>
      <c r="Z3836">
        <v>5</v>
      </c>
      <c r="AA3836" t="s">
        <v>6235</v>
      </c>
      <c r="AB3836">
        <v>907</v>
      </c>
      <c r="AC3836">
        <v>0.30769230769230771</v>
      </c>
      <c r="AD3836" t="s">
        <v>6233</v>
      </c>
      <c r="AE3836" t="s">
        <v>6241</v>
      </c>
    </row>
    <row r="3837" spans="1:31" x14ac:dyDescent="0.25">
      <c r="A3837" t="s">
        <v>5042</v>
      </c>
      <c r="B3837" s="1">
        <v>46093</v>
      </c>
      <c r="C3837">
        <v>0.96805555555555556</v>
      </c>
      <c r="D3837" t="s">
        <v>200</v>
      </c>
      <c r="E3837" t="s">
        <v>135</v>
      </c>
      <c r="F3837" t="s">
        <v>47</v>
      </c>
      <c r="G3837" t="s">
        <v>96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27</v>
      </c>
      <c r="O3837">
        <v>3</v>
      </c>
      <c r="P3837" t="s">
        <v>28</v>
      </c>
      <c r="Q3837" t="s">
        <v>56</v>
      </c>
      <c r="R3837">
        <v>38</v>
      </c>
      <c r="S3837" t="s">
        <v>71</v>
      </c>
      <c r="T3837" t="s">
        <v>58</v>
      </c>
      <c r="U3837" t="s">
        <v>5042</v>
      </c>
      <c r="V3837">
        <v>23</v>
      </c>
      <c r="W3837">
        <v>3</v>
      </c>
      <c r="X3837">
        <v>2026</v>
      </c>
      <c r="Y3837" t="s">
        <v>6239</v>
      </c>
      <c r="Z3837">
        <v>10</v>
      </c>
      <c r="AA3837" t="s">
        <v>6235</v>
      </c>
      <c r="AB3837">
        <v>541</v>
      </c>
      <c r="AC3837">
        <v>0.18297872340425531</v>
      </c>
      <c r="AD3837" t="s">
        <v>6240</v>
      </c>
      <c r="AE3837" t="s">
        <v>6231</v>
      </c>
    </row>
    <row r="3838" spans="1:31" x14ac:dyDescent="0.25">
      <c r="A3838" t="s">
        <v>5043</v>
      </c>
      <c r="B3838" s="1">
        <v>46025</v>
      </c>
      <c r="C3838">
        <v>0.63055555555555554</v>
      </c>
      <c r="D3838" t="s">
        <v>35</v>
      </c>
      <c r="E3838" t="s">
        <v>54</v>
      </c>
      <c r="F3838" t="s">
        <v>47</v>
      </c>
      <c r="G3838" t="s">
        <v>104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91</v>
      </c>
      <c r="O3838">
        <v>5</v>
      </c>
      <c r="P3838" t="s">
        <v>28</v>
      </c>
      <c r="Q3838" t="s">
        <v>29</v>
      </c>
      <c r="R3838">
        <v>59</v>
      </c>
      <c r="S3838" t="s">
        <v>64</v>
      </c>
      <c r="T3838" t="s">
        <v>58</v>
      </c>
      <c r="U3838" t="s">
        <v>5043</v>
      </c>
      <c r="V3838">
        <v>15</v>
      </c>
      <c r="W3838">
        <v>1</v>
      </c>
      <c r="X3838">
        <v>2026</v>
      </c>
      <c r="Y3838" t="s">
        <v>6232</v>
      </c>
      <c r="Z3838">
        <v>12</v>
      </c>
      <c r="AA3838" t="s">
        <v>6235</v>
      </c>
      <c r="AB3838">
        <v>972</v>
      </c>
      <c r="AC3838">
        <v>6.4912280701754393E-2</v>
      </c>
      <c r="AD3838" t="s">
        <v>6238</v>
      </c>
      <c r="AE3838" t="s">
        <v>6234</v>
      </c>
    </row>
    <row r="3839" spans="1:31" x14ac:dyDescent="0.25">
      <c r="A3839" t="s">
        <v>5044</v>
      </c>
      <c r="B3839" s="1">
        <v>46143</v>
      </c>
      <c r="C3839">
        <v>0.60416666666666663</v>
      </c>
      <c r="D3839" t="s">
        <v>62</v>
      </c>
      <c r="E3839" t="s">
        <v>100</v>
      </c>
      <c r="F3839" t="s">
        <v>69</v>
      </c>
      <c r="G3839" t="s">
        <v>96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91</v>
      </c>
      <c r="O3839">
        <v>4</v>
      </c>
      <c r="P3839" t="s">
        <v>28</v>
      </c>
      <c r="Q3839" t="s">
        <v>29</v>
      </c>
      <c r="R3839">
        <v>34</v>
      </c>
      <c r="S3839" t="s">
        <v>30</v>
      </c>
      <c r="T3839" t="s">
        <v>85</v>
      </c>
      <c r="U3839" t="s">
        <v>5044</v>
      </c>
      <c r="V3839">
        <v>14</v>
      </c>
      <c r="W3839">
        <v>5</v>
      </c>
      <c r="X3839">
        <v>2026</v>
      </c>
      <c r="Y3839" t="s">
        <v>6237</v>
      </c>
      <c r="Z3839">
        <v>20</v>
      </c>
      <c r="AA3839" t="s">
        <v>6235</v>
      </c>
      <c r="AB3839">
        <v>646</v>
      </c>
      <c r="AC3839">
        <v>0.16</v>
      </c>
      <c r="AD3839" t="s">
        <v>6230</v>
      </c>
      <c r="AE3839" t="s">
        <v>6236</v>
      </c>
    </row>
    <row r="3840" spans="1:31" x14ac:dyDescent="0.25">
      <c r="A3840" t="s">
        <v>5045</v>
      </c>
      <c r="B3840" s="1">
        <v>46102</v>
      </c>
      <c r="C3840">
        <v>0.37708333333333333</v>
      </c>
      <c r="D3840" t="s">
        <v>53</v>
      </c>
      <c r="E3840" t="s">
        <v>83</v>
      </c>
      <c r="F3840" t="s">
        <v>166</v>
      </c>
      <c r="G3840" t="s">
        <v>117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27</v>
      </c>
      <c r="O3840">
        <v>1</v>
      </c>
      <c r="P3840" t="s">
        <v>28</v>
      </c>
      <c r="Q3840" t="s">
        <v>56</v>
      </c>
      <c r="R3840">
        <v>22</v>
      </c>
      <c r="S3840" t="s">
        <v>64</v>
      </c>
      <c r="T3840" t="s">
        <v>31</v>
      </c>
      <c r="U3840" t="s">
        <v>5045</v>
      </c>
      <c r="V3840">
        <v>9</v>
      </c>
      <c r="W3840">
        <v>3</v>
      </c>
      <c r="X3840">
        <v>2026</v>
      </c>
      <c r="Y3840" t="s">
        <v>6228</v>
      </c>
      <c r="Z3840">
        <v>8</v>
      </c>
      <c r="AA3840" t="s">
        <v>6235</v>
      </c>
      <c r="AB3840">
        <v>382</v>
      </c>
      <c r="AC3840">
        <v>6.1538461538461535E-2</v>
      </c>
      <c r="AD3840" t="s">
        <v>6233</v>
      </c>
      <c r="AE3840" t="s">
        <v>6241</v>
      </c>
    </row>
    <row r="3841" spans="1:31" x14ac:dyDescent="0.25">
      <c r="A3841" t="s">
        <v>5046</v>
      </c>
      <c r="B3841" s="1">
        <v>46047</v>
      </c>
      <c r="C3841">
        <v>0.3347222222222222</v>
      </c>
      <c r="D3841" t="s">
        <v>130</v>
      </c>
      <c r="E3841" t="s">
        <v>159</v>
      </c>
      <c r="F3841" t="s">
        <v>55</v>
      </c>
      <c r="G3841" t="s">
        <v>48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27</v>
      </c>
      <c r="O3841">
        <v>1</v>
      </c>
      <c r="P3841" t="s">
        <v>28</v>
      </c>
      <c r="Q3841" t="s">
        <v>29</v>
      </c>
      <c r="R3841">
        <v>55</v>
      </c>
      <c r="S3841" t="s">
        <v>170</v>
      </c>
      <c r="T3841" t="s">
        <v>31</v>
      </c>
      <c r="U3841" t="s">
        <v>5046</v>
      </c>
      <c r="V3841">
        <v>8</v>
      </c>
      <c r="W3841">
        <v>1</v>
      </c>
      <c r="X3841">
        <v>2026</v>
      </c>
      <c r="Y3841" t="s">
        <v>6228</v>
      </c>
      <c r="Z3841">
        <v>1</v>
      </c>
      <c r="AA3841" t="s">
        <v>6235</v>
      </c>
      <c r="AB3841">
        <v>580</v>
      </c>
      <c r="AC3841">
        <v>0.37272727272727268</v>
      </c>
      <c r="AD3841" t="s">
        <v>6233</v>
      </c>
      <c r="AE3841" t="s">
        <v>6234</v>
      </c>
    </row>
    <row r="3842" spans="1:31" x14ac:dyDescent="0.25">
      <c r="A3842" t="s">
        <v>5047</v>
      </c>
      <c r="B3842" s="1">
        <v>46030</v>
      </c>
      <c r="C3842">
        <v>0.6118055555555556</v>
      </c>
      <c r="D3842" t="s">
        <v>62</v>
      </c>
      <c r="E3842" t="s">
        <v>54</v>
      </c>
      <c r="F3842" t="s">
        <v>25</v>
      </c>
      <c r="G3842" t="s">
        <v>104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27</v>
      </c>
      <c r="O3842">
        <v>1</v>
      </c>
      <c r="P3842" t="s">
        <v>28</v>
      </c>
      <c r="Q3842" t="s">
        <v>56</v>
      </c>
      <c r="R3842">
        <v>52</v>
      </c>
      <c r="S3842" t="s">
        <v>71</v>
      </c>
      <c r="T3842" t="s">
        <v>85</v>
      </c>
      <c r="U3842" t="s">
        <v>5047</v>
      </c>
      <c r="V3842">
        <v>14</v>
      </c>
      <c r="W3842">
        <v>1</v>
      </c>
      <c r="X3842">
        <v>2026</v>
      </c>
      <c r="Y3842" t="s">
        <v>6237</v>
      </c>
      <c r="Z3842">
        <v>13</v>
      </c>
      <c r="AA3842" t="s">
        <v>6235</v>
      </c>
      <c r="AB3842">
        <v>366</v>
      </c>
      <c r="AC3842">
        <v>0.16590909090909089</v>
      </c>
      <c r="AD3842" t="s">
        <v>6233</v>
      </c>
      <c r="AE3842" t="s">
        <v>6234</v>
      </c>
    </row>
    <row r="3843" spans="1:31" x14ac:dyDescent="0.25">
      <c r="A3843" t="s">
        <v>5048</v>
      </c>
      <c r="B3843" s="1">
        <v>46023</v>
      </c>
      <c r="C3843">
        <v>0.85833333333333328</v>
      </c>
      <c r="D3843" t="s">
        <v>116</v>
      </c>
      <c r="E3843" t="s">
        <v>46</v>
      </c>
      <c r="F3843" t="s">
        <v>76</v>
      </c>
      <c r="G3843" t="s">
        <v>38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91</v>
      </c>
      <c r="O3843">
        <v>1</v>
      </c>
      <c r="P3843" t="s">
        <v>28</v>
      </c>
      <c r="Q3843" t="s">
        <v>56</v>
      </c>
      <c r="R3843">
        <v>53</v>
      </c>
      <c r="S3843" t="s">
        <v>71</v>
      </c>
      <c r="T3843" t="s">
        <v>41</v>
      </c>
      <c r="U3843" t="s">
        <v>5048</v>
      </c>
      <c r="V3843">
        <v>20</v>
      </c>
      <c r="W3843">
        <v>1</v>
      </c>
      <c r="X3843">
        <v>2026</v>
      </c>
      <c r="Y3843" t="s">
        <v>6239</v>
      </c>
      <c r="Z3843">
        <v>-5</v>
      </c>
      <c r="AA3843" t="s">
        <v>6229</v>
      </c>
      <c r="AB3843">
        <v>501</v>
      </c>
      <c r="AC3843">
        <v>0.19230769230769232</v>
      </c>
      <c r="AD3843" t="s">
        <v>6233</v>
      </c>
      <c r="AE3843" t="s">
        <v>6234</v>
      </c>
    </row>
    <row r="3844" spans="1:31" x14ac:dyDescent="0.25">
      <c r="A3844" t="s">
        <v>5049</v>
      </c>
      <c r="B3844" s="1">
        <v>46171</v>
      </c>
      <c r="C3844">
        <v>0.33958333333333335</v>
      </c>
      <c r="D3844" t="s">
        <v>99</v>
      </c>
      <c r="E3844" t="s">
        <v>24</v>
      </c>
      <c r="F3844" t="s">
        <v>25</v>
      </c>
      <c r="G3844" t="s">
        <v>104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39</v>
      </c>
      <c r="O3844">
        <v>5</v>
      </c>
      <c r="P3844" t="s">
        <v>28</v>
      </c>
      <c r="Q3844" t="s">
        <v>29</v>
      </c>
      <c r="R3844">
        <v>42</v>
      </c>
      <c r="S3844" t="s">
        <v>30</v>
      </c>
      <c r="T3844" t="s">
        <v>31</v>
      </c>
      <c r="U3844" t="s">
        <v>5049</v>
      </c>
      <c r="V3844">
        <v>8</v>
      </c>
      <c r="W3844">
        <v>5</v>
      </c>
      <c r="X3844">
        <v>2026</v>
      </c>
      <c r="Y3844" t="s">
        <v>6228</v>
      </c>
      <c r="Z3844">
        <v>4</v>
      </c>
      <c r="AA3844" t="s">
        <v>6235</v>
      </c>
      <c r="AB3844">
        <v>578</v>
      </c>
      <c r="AC3844">
        <v>0.13829787234042554</v>
      </c>
      <c r="AD3844" t="s">
        <v>6238</v>
      </c>
      <c r="AE3844" t="s">
        <v>6231</v>
      </c>
    </row>
    <row r="3845" spans="1:31" x14ac:dyDescent="0.25">
      <c r="A3845" t="s">
        <v>5050</v>
      </c>
      <c r="B3845" s="1">
        <v>46104</v>
      </c>
      <c r="C3845">
        <v>0.46180555555555558</v>
      </c>
      <c r="D3845" t="s">
        <v>62</v>
      </c>
      <c r="E3845" t="s">
        <v>139</v>
      </c>
      <c r="F3845" t="s">
        <v>69</v>
      </c>
      <c r="G3845" t="s">
        <v>48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91</v>
      </c>
      <c r="O3845">
        <v>4</v>
      </c>
      <c r="P3845" t="s">
        <v>28</v>
      </c>
      <c r="Q3845" t="s">
        <v>56</v>
      </c>
      <c r="R3845">
        <v>29</v>
      </c>
      <c r="S3845" t="s">
        <v>57</v>
      </c>
      <c r="T3845" t="s">
        <v>58</v>
      </c>
      <c r="U3845" t="s">
        <v>5050</v>
      </c>
      <c r="V3845">
        <v>11</v>
      </c>
      <c r="W3845">
        <v>3</v>
      </c>
      <c r="X3845">
        <v>2026</v>
      </c>
      <c r="Y3845" t="s">
        <v>6237</v>
      </c>
      <c r="Z3845">
        <v>-3</v>
      </c>
      <c r="AA3845" t="s">
        <v>6229</v>
      </c>
      <c r="AB3845">
        <v>850</v>
      </c>
      <c r="AC3845">
        <v>0.17714285714285716</v>
      </c>
      <c r="AD3845" t="s">
        <v>6230</v>
      </c>
      <c r="AE3845" t="s">
        <v>6236</v>
      </c>
    </row>
    <row r="3846" spans="1:31" x14ac:dyDescent="0.25">
      <c r="A3846" t="s">
        <v>5051</v>
      </c>
      <c r="B3846" s="1">
        <v>46033</v>
      </c>
      <c r="C3846">
        <v>0.88472222222222219</v>
      </c>
      <c r="D3846" t="s">
        <v>200</v>
      </c>
      <c r="E3846" t="s">
        <v>100</v>
      </c>
      <c r="F3846" t="s">
        <v>69</v>
      </c>
      <c r="G3846" t="s">
        <v>104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39</v>
      </c>
      <c r="O3846">
        <v>4</v>
      </c>
      <c r="P3846" t="s">
        <v>28</v>
      </c>
      <c r="Q3846" t="s">
        <v>56</v>
      </c>
      <c r="R3846">
        <v>20</v>
      </c>
      <c r="S3846" t="s">
        <v>170</v>
      </c>
      <c r="T3846" t="s">
        <v>41</v>
      </c>
      <c r="U3846" t="s">
        <v>5051</v>
      </c>
      <c r="V3846">
        <v>21</v>
      </c>
      <c r="W3846">
        <v>1</v>
      </c>
      <c r="X3846">
        <v>2026</v>
      </c>
      <c r="Y3846" t="s">
        <v>6239</v>
      </c>
      <c r="Z3846">
        <v>1</v>
      </c>
      <c r="AA3846" t="s">
        <v>6235</v>
      </c>
      <c r="AB3846">
        <v>960</v>
      </c>
      <c r="AC3846">
        <v>7.8378378378378383E-2</v>
      </c>
      <c r="AD3846" t="s">
        <v>6230</v>
      </c>
      <c r="AE3846" t="s">
        <v>6241</v>
      </c>
    </row>
    <row r="3847" spans="1:31" x14ac:dyDescent="0.25">
      <c r="A3847" t="s">
        <v>5052</v>
      </c>
      <c r="B3847" s="1">
        <v>46173</v>
      </c>
      <c r="C3847">
        <v>0.9819444444444444</v>
      </c>
      <c r="D3847" t="s">
        <v>53</v>
      </c>
      <c r="E3847" t="s">
        <v>100</v>
      </c>
      <c r="F3847" t="s">
        <v>95</v>
      </c>
      <c r="G3847" t="s">
        <v>38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39</v>
      </c>
      <c r="O3847">
        <v>3</v>
      </c>
      <c r="P3847" t="s">
        <v>28</v>
      </c>
      <c r="Q3847" t="s">
        <v>29</v>
      </c>
      <c r="R3847">
        <v>53</v>
      </c>
      <c r="S3847" t="s">
        <v>170</v>
      </c>
      <c r="T3847" t="s">
        <v>58</v>
      </c>
      <c r="U3847" t="s">
        <v>5052</v>
      </c>
      <c r="V3847">
        <v>23</v>
      </c>
      <c r="W3847">
        <v>5</v>
      </c>
      <c r="X3847">
        <v>2026</v>
      </c>
      <c r="Y3847" t="s">
        <v>6239</v>
      </c>
      <c r="Z3847">
        <v>12</v>
      </c>
      <c r="AA3847" t="s">
        <v>6235</v>
      </c>
      <c r="AB3847">
        <v>424</v>
      </c>
      <c r="AC3847">
        <v>0.3</v>
      </c>
      <c r="AD3847" t="s">
        <v>6240</v>
      </c>
      <c r="AE3847" t="s">
        <v>6234</v>
      </c>
    </row>
    <row r="3848" spans="1:31" x14ac:dyDescent="0.25">
      <c r="A3848" t="s">
        <v>5053</v>
      </c>
      <c r="B3848" s="1">
        <v>46167</v>
      </c>
      <c r="C3848">
        <v>0.89166666666666672</v>
      </c>
      <c r="D3848" t="s">
        <v>75</v>
      </c>
      <c r="E3848" t="s">
        <v>100</v>
      </c>
      <c r="F3848" t="s">
        <v>69</v>
      </c>
      <c r="G3848" t="s">
        <v>26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39</v>
      </c>
      <c r="O3848">
        <v>4</v>
      </c>
      <c r="P3848" t="s">
        <v>28</v>
      </c>
      <c r="Q3848" t="s">
        <v>29</v>
      </c>
      <c r="R3848">
        <v>58</v>
      </c>
      <c r="S3848" t="s">
        <v>57</v>
      </c>
      <c r="T3848" t="s">
        <v>41</v>
      </c>
      <c r="U3848" t="s">
        <v>5053</v>
      </c>
      <c r="V3848">
        <v>21</v>
      </c>
      <c r="W3848">
        <v>5</v>
      </c>
      <c r="X3848">
        <v>2026</v>
      </c>
      <c r="Y3848" t="s">
        <v>6239</v>
      </c>
      <c r="Z3848">
        <v>6</v>
      </c>
      <c r="AA3848" t="s">
        <v>6235</v>
      </c>
      <c r="AB3848">
        <v>685</v>
      </c>
      <c r="AC3848">
        <v>0.33437499999999998</v>
      </c>
      <c r="AD3848" t="s">
        <v>6230</v>
      </c>
      <c r="AE3848" t="s">
        <v>6234</v>
      </c>
    </row>
    <row r="3849" spans="1:31" x14ac:dyDescent="0.25">
      <c r="A3849" t="s">
        <v>5054</v>
      </c>
      <c r="B3849" s="1">
        <v>46040</v>
      </c>
      <c r="C3849">
        <v>0.69027777777777777</v>
      </c>
      <c r="D3849" t="s">
        <v>53</v>
      </c>
      <c r="E3849" t="s">
        <v>135</v>
      </c>
      <c r="F3849" t="s">
        <v>63</v>
      </c>
      <c r="G3849" t="s">
        <v>96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70</v>
      </c>
      <c r="O3849">
        <v>5</v>
      </c>
      <c r="P3849" t="s">
        <v>28</v>
      </c>
      <c r="Q3849" t="s">
        <v>56</v>
      </c>
      <c r="R3849">
        <v>22</v>
      </c>
      <c r="S3849" t="s">
        <v>170</v>
      </c>
      <c r="T3849" t="s">
        <v>58</v>
      </c>
      <c r="U3849" t="s">
        <v>5054</v>
      </c>
      <c r="V3849">
        <v>16</v>
      </c>
      <c r="W3849">
        <v>1</v>
      </c>
      <c r="X3849">
        <v>2026</v>
      </c>
      <c r="Y3849" t="s">
        <v>6232</v>
      </c>
      <c r="Z3849">
        <v>14</v>
      </c>
      <c r="AA3849" t="s">
        <v>6235</v>
      </c>
      <c r="AB3849">
        <v>903</v>
      </c>
      <c r="AC3849">
        <v>0.17692307692307693</v>
      </c>
      <c r="AD3849" t="s">
        <v>6238</v>
      </c>
      <c r="AE3849" t="s">
        <v>6241</v>
      </c>
    </row>
    <row r="3850" spans="1:31" x14ac:dyDescent="0.25">
      <c r="A3850" t="s">
        <v>5055</v>
      </c>
      <c r="B3850" s="1">
        <v>46197</v>
      </c>
      <c r="C3850">
        <v>0.94722222222222219</v>
      </c>
      <c r="D3850" t="s">
        <v>130</v>
      </c>
      <c r="E3850" t="s">
        <v>90</v>
      </c>
      <c r="F3850" t="s">
        <v>166</v>
      </c>
      <c r="G3850" t="s">
        <v>96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91</v>
      </c>
      <c r="O3850">
        <v>4</v>
      </c>
      <c r="P3850" t="s">
        <v>28</v>
      </c>
      <c r="Q3850" t="s">
        <v>56</v>
      </c>
      <c r="R3850">
        <v>36</v>
      </c>
      <c r="S3850" t="s">
        <v>40</v>
      </c>
      <c r="T3850" t="s">
        <v>58</v>
      </c>
      <c r="U3850" t="s">
        <v>5055</v>
      </c>
      <c r="V3850">
        <v>22</v>
      </c>
      <c r="W3850">
        <v>6</v>
      </c>
      <c r="X3850">
        <v>2026</v>
      </c>
      <c r="Y3850" t="s">
        <v>6239</v>
      </c>
      <c r="Z3850">
        <v>12</v>
      </c>
      <c r="AA3850" t="s">
        <v>6235</v>
      </c>
      <c r="AB3850">
        <v>947</v>
      </c>
      <c r="AC3850">
        <v>0.10212765957446808</v>
      </c>
      <c r="AD3850" t="s">
        <v>6230</v>
      </c>
      <c r="AE3850" t="s">
        <v>6231</v>
      </c>
    </row>
    <row r="3851" spans="1:31" x14ac:dyDescent="0.25">
      <c r="A3851" t="s">
        <v>5056</v>
      </c>
      <c r="B3851" s="1">
        <v>46087</v>
      </c>
      <c r="C3851">
        <v>0.71875</v>
      </c>
      <c r="D3851" t="s">
        <v>45</v>
      </c>
      <c r="E3851" t="s">
        <v>90</v>
      </c>
      <c r="F3851" t="s">
        <v>76</v>
      </c>
      <c r="G3851" t="s">
        <v>38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27</v>
      </c>
      <c r="O3851">
        <v>1</v>
      </c>
      <c r="P3851" t="s">
        <v>28</v>
      </c>
      <c r="Q3851" t="s">
        <v>29</v>
      </c>
      <c r="R3851">
        <v>33</v>
      </c>
      <c r="S3851" t="s">
        <v>30</v>
      </c>
      <c r="T3851" t="s">
        <v>58</v>
      </c>
      <c r="U3851" t="s">
        <v>5056</v>
      </c>
      <c r="V3851">
        <v>17</v>
      </c>
      <c r="W3851">
        <v>3</v>
      </c>
      <c r="X3851">
        <v>2026</v>
      </c>
      <c r="Y3851" t="s">
        <v>6232</v>
      </c>
      <c r="Z3851">
        <v>6</v>
      </c>
      <c r="AA3851" t="s">
        <v>6235</v>
      </c>
      <c r="AB3851">
        <v>846</v>
      </c>
      <c r="AC3851">
        <v>0.2</v>
      </c>
      <c r="AD3851" t="s">
        <v>6233</v>
      </c>
      <c r="AE3851" t="s">
        <v>6236</v>
      </c>
    </row>
    <row r="3852" spans="1:31" x14ac:dyDescent="0.25">
      <c r="A3852" t="s">
        <v>5057</v>
      </c>
      <c r="B3852" s="1">
        <v>46186</v>
      </c>
      <c r="C3852">
        <v>0.8208333333333333</v>
      </c>
      <c r="D3852" t="s">
        <v>35</v>
      </c>
      <c r="E3852" t="s">
        <v>24</v>
      </c>
      <c r="F3852" t="s">
        <v>63</v>
      </c>
      <c r="G3852" t="s">
        <v>48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49</v>
      </c>
      <c r="O3852">
        <v>2</v>
      </c>
      <c r="P3852" t="s">
        <v>28</v>
      </c>
      <c r="Q3852" t="s">
        <v>56</v>
      </c>
      <c r="R3852">
        <v>19</v>
      </c>
      <c r="S3852" t="s">
        <v>64</v>
      </c>
      <c r="T3852" t="s">
        <v>41</v>
      </c>
      <c r="U3852" t="s">
        <v>5057</v>
      </c>
      <c r="V3852">
        <v>19</v>
      </c>
      <c r="W3852">
        <v>6</v>
      </c>
      <c r="X3852">
        <v>2026</v>
      </c>
      <c r="Y3852" t="s">
        <v>6232</v>
      </c>
      <c r="Z3852">
        <v>7</v>
      </c>
      <c r="AA3852" t="s">
        <v>6235</v>
      </c>
      <c r="AB3852">
        <v>542</v>
      </c>
      <c r="AC3852">
        <v>0.38571428571428573</v>
      </c>
      <c r="AD3852" t="s">
        <v>6233</v>
      </c>
      <c r="AE3852" t="s">
        <v>6241</v>
      </c>
    </row>
    <row r="3853" spans="1:31" x14ac:dyDescent="0.25">
      <c r="A3853" t="s">
        <v>5058</v>
      </c>
      <c r="B3853" s="1">
        <v>46043</v>
      </c>
      <c r="C3853">
        <v>0.39305555555555555</v>
      </c>
      <c r="D3853" t="s">
        <v>62</v>
      </c>
      <c r="E3853" t="s">
        <v>90</v>
      </c>
      <c r="F3853" t="s">
        <v>84</v>
      </c>
      <c r="G3853" t="s">
        <v>26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91</v>
      </c>
      <c r="O3853">
        <v>1</v>
      </c>
      <c r="P3853" t="s">
        <v>28</v>
      </c>
      <c r="Q3853" t="s">
        <v>29</v>
      </c>
      <c r="R3853">
        <v>29</v>
      </c>
      <c r="S3853" t="s">
        <v>40</v>
      </c>
      <c r="T3853" t="s">
        <v>31</v>
      </c>
      <c r="U3853" t="s">
        <v>5058</v>
      </c>
      <c r="V3853">
        <v>9</v>
      </c>
      <c r="W3853">
        <v>1</v>
      </c>
      <c r="X3853">
        <v>2026</v>
      </c>
      <c r="Y3853" t="s">
        <v>6228</v>
      </c>
      <c r="Z3853">
        <v>-3</v>
      </c>
      <c r="AA3853" t="s">
        <v>6229</v>
      </c>
      <c r="AB3853">
        <v>51</v>
      </c>
      <c r="AC3853">
        <v>0.67222222222222217</v>
      </c>
      <c r="AD3853" t="s">
        <v>6233</v>
      </c>
      <c r="AE3853" t="s">
        <v>6236</v>
      </c>
    </row>
    <row r="3854" spans="1:31" x14ac:dyDescent="0.25">
      <c r="A3854" t="s">
        <v>5059</v>
      </c>
      <c r="B3854" s="1">
        <v>46080</v>
      </c>
      <c r="C3854">
        <v>0.92291666666666672</v>
      </c>
      <c r="D3854" t="s">
        <v>121</v>
      </c>
      <c r="E3854" t="s">
        <v>24</v>
      </c>
      <c r="F3854" t="s">
        <v>69</v>
      </c>
      <c r="G3854" t="s">
        <v>96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39</v>
      </c>
      <c r="O3854">
        <v>4</v>
      </c>
      <c r="P3854" t="s">
        <v>28</v>
      </c>
      <c r="Q3854" t="s">
        <v>56</v>
      </c>
      <c r="R3854">
        <v>58</v>
      </c>
      <c r="S3854" t="s">
        <v>30</v>
      </c>
      <c r="T3854" t="s">
        <v>58</v>
      </c>
      <c r="U3854" t="s">
        <v>5059</v>
      </c>
      <c r="V3854">
        <v>22</v>
      </c>
      <c r="W3854">
        <v>2</v>
      </c>
      <c r="X3854">
        <v>2026</v>
      </c>
      <c r="Y3854" t="s">
        <v>6239</v>
      </c>
      <c r="Z3854">
        <v>5</v>
      </c>
      <c r="AA3854" t="s">
        <v>6235</v>
      </c>
      <c r="AB3854">
        <v>388</v>
      </c>
      <c r="AC3854">
        <v>2.7083333333333334E-2</v>
      </c>
      <c r="AD3854" t="s">
        <v>6230</v>
      </c>
      <c r="AE3854" t="s">
        <v>6234</v>
      </c>
    </row>
    <row r="3855" spans="1:31" x14ac:dyDescent="0.25">
      <c r="A3855" t="s">
        <v>5060</v>
      </c>
      <c r="B3855" s="1">
        <v>46034</v>
      </c>
      <c r="C3855">
        <v>0.95694444444444449</v>
      </c>
      <c r="D3855" t="s">
        <v>53</v>
      </c>
      <c r="E3855" t="s">
        <v>159</v>
      </c>
      <c r="F3855" t="s">
        <v>166</v>
      </c>
      <c r="G3855" t="s">
        <v>26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70</v>
      </c>
      <c r="O3855">
        <v>2</v>
      </c>
      <c r="P3855" t="s">
        <v>28</v>
      </c>
      <c r="Q3855" t="s">
        <v>56</v>
      </c>
      <c r="R3855">
        <v>36</v>
      </c>
      <c r="S3855" t="s">
        <v>57</v>
      </c>
      <c r="T3855" t="s">
        <v>58</v>
      </c>
      <c r="U3855" t="s">
        <v>5060</v>
      </c>
      <c r="V3855">
        <v>22</v>
      </c>
      <c r="W3855">
        <v>1</v>
      </c>
      <c r="X3855">
        <v>2026</v>
      </c>
      <c r="Y3855" t="s">
        <v>6239</v>
      </c>
      <c r="Z3855">
        <v>12</v>
      </c>
      <c r="AA3855" t="s">
        <v>6235</v>
      </c>
      <c r="AB3855">
        <v>982</v>
      </c>
      <c r="AC3855">
        <v>8.4375000000000006E-2</v>
      </c>
      <c r="AD3855" t="s">
        <v>6233</v>
      </c>
      <c r="AE3855" t="s">
        <v>6231</v>
      </c>
    </row>
    <row r="3856" spans="1:31" x14ac:dyDescent="0.25">
      <c r="A3856" t="s">
        <v>5061</v>
      </c>
      <c r="B3856" s="1">
        <v>46066</v>
      </c>
      <c r="C3856">
        <v>0.86597222222222225</v>
      </c>
      <c r="D3856" t="s">
        <v>116</v>
      </c>
      <c r="E3856" t="s">
        <v>135</v>
      </c>
      <c r="F3856" t="s">
        <v>63</v>
      </c>
      <c r="G3856" t="s">
        <v>26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70</v>
      </c>
      <c r="O3856">
        <v>3</v>
      </c>
      <c r="P3856" t="s">
        <v>28</v>
      </c>
      <c r="Q3856" t="s">
        <v>56</v>
      </c>
      <c r="R3856">
        <v>24</v>
      </c>
      <c r="S3856" t="s">
        <v>30</v>
      </c>
      <c r="T3856" t="s">
        <v>41</v>
      </c>
      <c r="U3856" t="s">
        <v>5061</v>
      </c>
      <c r="V3856">
        <v>20</v>
      </c>
      <c r="W3856">
        <v>2</v>
      </c>
      <c r="X3856">
        <v>2026</v>
      </c>
      <c r="Y3856" t="s">
        <v>6239</v>
      </c>
      <c r="Z3856">
        <v>11</v>
      </c>
      <c r="AA3856" t="s">
        <v>6235</v>
      </c>
      <c r="AB3856">
        <v>910</v>
      </c>
      <c r="AC3856">
        <v>0.39354838709677414</v>
      </c>
      <c r="AD3856" t="s">
        <v>6240</v>
      </c>
      <c r="AE3856" t="s">
        <v>6241</v>
      </c>
    </row>
    <row r="3857" spans="1:31" x14ac:dyDescent="0.25">
      <c r="A3857" t="s">
        <v>5062</v>
      </c>
      <c r="B3857" s="1">
        <v>46145</v>
      </c>
      <c r="C3857">
        <v>0.81874999999999998</v>
      </c>
      <c r="D3857" t="s">
        <v>53</v>
      </c>
      <c r="E3857" t="s">
        <v>36</v>
      </c>
      <c r="F3857" t="s">
        <v>69</v>
      </c>
      <c r="G3857" t="s">
        <v>96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49</v>
      </c>
      <c r="O3857">
        <v>3</v>
      </c>
      <c r="P3857" t="s">
        <v>28</v>
      </c>
      <c r="Q3857" t="s">
        <v>29</v>
      </c>
      <c r="R3857">
        <v>53</v>
      </c>
      <c r="S3857" t="s">
        <v>170</v>
      </c>
      <c r="T3857" t="s">
        <v>41</v>
      </c>
      <c r="U3857" t="s">
        <v>5062</v>
      </c>
      <c r="V3857">
        <v>19</v>
      </c>
      <c r="W3857">
        <v>5</v>
      </c>
      <c r="X3857">
        <v>2026</v>
      </c>
      <c r="Y3857" t="s">
        <v>6232</v>
      </c>
      <c r="Z3857">
        <v>0</v>
      </c>
      <c r="AA3857" t="s">
        <v>6229</v>
      </c>
      <c r="AB3857">
        <v>289</v>
      </c>
      <c r="AC3857">
        <v>0.20499999999999999</v>
      </c>
      <c r="AD3857" t="s">
        <v>6240</v>
      </c>
      <c r="AE3857" t="s">
        <v>6234</v>
      </c>
    </row>
    <row r="3858" spans="1:31" x14ac:dyDescent="0.25">
      <c r="A3858" t="s">
        <v>5063</v>
      </c>
      <c r="B3858" s="1">
        <v>46201</v>
      </c>
      <c r="C3858">
        <v>0.57152777777777775</v>
      </c>
      <c r="D3858" t="s">
        <v>200</v>
      </c>
      <c r="E3858" t="s">
        <v>90</v>
      </c>
      <c r="F3858" t="s">
        <v>63</v>
      </c>
      <c r="G3858" t="s">
        <v>104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27</v>
      </c>
      <c r="O3858">
        <v>3</v>
      </c>
      <c r="P3858" t="s">
        <v>28</v>
      </c>
      <c r="Q3858" t="s">
        <v>29</v>
      </c>
      <c r="R3858">
        <v>49</v>
      </c>
      <c r="S3858" t="s">
        <v>170</v>
      </c>
      <c r="T3858" t="s">
        <v>85</v>
      </c>
      <c r="U3858" t="s">
        <v>5063</v>
      </c>
      <c r="V3858">
        <v>13</v>
      </c>
      <c r="W3858">
        <v>6</v>
      </c>
      <c r="X3858">
        <v>2026</v>
      </c>
      <c r="Y3858" t="s">
        <v>6237</v>
      </c>
      <c r="Z3858">
        <v>17</v>
      </c>
      <c r="AA3858" t="s">
        <v>6235</v>
      </c>
      <c r="AB3858">
        <v>479</v>
      </c>
      <c r="AC3858">
        <v>9.9999999999999992E-2</v>
      </c>
      <c r="AD3858" t="s">
        <v>6240</v>
      </c>
      <c r="AE3858" t="s">
        <v>6234</v>
      </c>
    </row>
    <row r="3859" spans="1:31" x14ac:dyDescent="0.25">
      <c r="A3859" t="s">
        <v>5064</v>
      </c>
      <c r="B3859" s="1">
        <v>46059</v>
      </c>
      <c r="C3859">
        <v>0.77986111111111112</v>
      </c>
      <c r="D3859" t="s">
        <v>200</v>
      </c>
      <c r="E3859" t="s">
        <v>54</v>
      </c>
      <c r="F3859" t="s">
        <v>25</v>
      </c>
      <c r="G3859" t="s">
        <v>96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91</v>
      </c>
      <c r="O3859">
        <v>4</v>
      </c>
      <c r="P3859" t="s">
        <v>28</v>
      </c>
      <c r="Q3859" t="s">
        <v>29</v>
      </c>
      <c r="R3859">
        <v>36</v>
      </c>
      <c r="S3859" t="s">
        <v>30</v>
      </c>
      <c r="T3859" t="s">
        <v>41</v>
      </c>
      <c r="U3859" t="s">
        <v>5064</v>
      </c>
      <c r="V3859">
        <v>18</v>
      </c>
      <c r="W3859">
        <v>2</v>
      </c>
      <c r="X3859">
        <v>2026</v>
      </c>
      <c r="Y3859" t="s">
        <v>6232</v>
      </c>
      <c r="Z3859">
        <v>-4</v>
      </c>
      <c r="AA3859" t="s">
        <v>6229</v>
      </c>
      <c r="AB3859">
        <v>427</v>
      </c>
      <c r="AC3859">
        <v>0.6333333333333333</v>
      </c>
      <c r="AD3859" t="s">
        <v>6230</v>
      </c>
      <c r="AE3859" t="s">
        <v>6231</v>
      </c>
    </row>
    <row r="3860" spans="1:31" x14ac:dyDescent="0.25">
      <c r="A3860" t="s">
        <v>5065</v>
      </c>
      <c r="B3860" s="1">
        <v>46134</v>
      </c>
      <c r="C3860">
        <v>0.43541666666666667</v>
      </c>
      <c r="D3860" t="s">
        <v>99</v>
      </c>
      <c r="E3860" t="s">
        <v>139</v>
      </c>
      <c r="F3860" t="s">
        <v>25</v>
      </c>
      <c r="G3860" t="s">
        <v>26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27</v>
      </c>
      <c r="O3860">
        <v>1</v>
      </c>
      <c r="P3860" t="s">
        <v>146</v>
      </c>
      <c r="Q3860" t="s">
        <v>29</v>
      </c>
      <c r="R3860">
        <v>29</v>
      </c>
      <c r="S3860" t="s">
        <v>40</v>
      </c>
      <c r="T3860" t="s">
        <v>31</v>
      </c>
      <c r="U3860" t="s">
        <v>5065</v>
      </c>
      <c r="V3860">
        <v>10</v>
      </c>
      <c r="W3860">
        <v>4</v>
      </c>
      <c r="X3860">
        <v>2026</v>
      </c>
      <c r="Y3860" t="s">
        <v>6237</v>
      </c>
      <c r="Z3860">
        <v>11</v>
      </c>
      <c r="AA3860" t="s">
        <v>6235</v>
      </c>
      <c r="AB3860">
        <v>158</v>
      </c>
      <c r="AC3860">
        <v>0.33902439024390246</v>
      </c>
      <c r="AD3860" t="s">
        <v>6233</v>
      </c>
      <c r="AE3860" t="s">
        <v>6236</v>
      </c>
    </row>
    <row r="3861" spans="1:31" x14ac:dyDescent="0.25">
      <c r="A3861" t="s">
        <v>5066</v>
      </c>
      <c r="B3861" s="1">
        <v>46050</v>
      </c>
      <c r="C3861">
        <v>0.64097222222222228</v>
      </c>
      <c r="D3861" t="s">
        <v>75</v>
      </c>
      <c r="E3861" t="s">
        <v>46</v>
      </c>
      <c r="F3861" t="s">
        <v>37</v>
      </c>
      <c r="G3861" t="s">
        <v>26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49</v>
      </c>
      <c r="O3861">
        <v>4</v>
      </c>
      <c r="P3861" t="s">
        <v>146</v>
      </c>
      <c r="Q3861" t="s">
        <v>29</v>
      </c>
      <c r="R3861">
        <v>45</v>
      </c>
      <c r="S3861" t="s">
        <v>40</v>
      </c>
      <c r="T3861" t="s">
        <v>58</v>
      </c>
      <c r="U3861" t="s">
        <v>5066</v>
      </c>
      <c r="V3861">
        <v>15</v>
      </c>
      <c r="W3861">
        <v>1</v>
      </c>
      <c r="X3861">
        <v>2026</v>
      </c>
      <c r="Y3861" t="s">
        <v>6232</v>
      </c>
      <c r="Z3861">
        <v>2</v>
      </c>
      <c r="AA3861" t="s">
        <v>6235</v>
      </c>
      <c r="AB3861">
        <v>529</v>
      </c>
      <c r="AC3861">
        <v>0.13863636363636364</v>
      </c>
      <c r="AD3861" t="s">
        <v>6230</v>
      </c>
      <c r="AE3861" t="s">
        <v>6231</v>
      </c>
    </row>
    <row r="3862" spans="1:31" x14ac:dyDescent="0.25">
      <c r="A3862" t="s">
        <v>5067</v>
      </c>
      <c r="B3862" s="1">
        <v>46086</v>
      </c>
      <c r="C3862">
        <v>0.92986111111111114</v>
      </c>
      <c r="D3862" t="s">
        <v>116</v>
      </c>
      <c r="E3862" t="s">
        <v>100</v>
      </c>
      <c r="F3862" t="s">
        <v>76</v>
      </c>
      <c r="G3862" t="s">
        <v>26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49</v>
      </c>
      <c r="O3862">
        <v>2</v>
      </c>
      <c r="P3862" t="s">
        <v>28</v>
      </c>
      <c r="Q3862" t="s">
        <v>29</v>
      </c>
      <c r="R3862">
        <v>27</v>
      </c>
      <c r="S3862" t="s">
        <v>71</v>
      </c>
      <c r="T3862" t="s">
        <v>58</v>
      </c>
      <c r="U3862" t="s">
        <v>5067</v>
      </c>
      <c r="V3862">
        <v>22</v>
      </c>
      <c r="W3862">
        <v>3</v>
      </c>
      <c r="X3862">
        <v>2026</v>
      </c>
      <c r="Y3862" t="s">
        <v>6239</v>
      </c>
      <c r="Z3862">
        <v>-2</v>
      </c>
      <c r="AA3862" t="s">
        <v>6229</v>
      </c>
      <c r="AB3862">
        <v>595</v>
      </c>
      <c r="AC3862">
        <v>0.43157894736842101</v>
      </c>
      <c r="AD3862" t="s">
        <v>6233</v>
      </c>
      <c r="AE3862" t="s">
        <v>6236</v>
      </c>
    </row>
    <row r="3863" spans="1:31" x14ac:dyDescent="0.25">
      <c r="A3863" t="s">
        <v>5068</v>
      </c>
      <c r="B3863" s="1">
        <v>46144</v>
      </c>
      <c r="C3863">
        <v>0.50624999999999998</v>
      </c>
      <c r="D3863" t="s">
        <v>23</v>
      </c>
      <c r="E3863" t="s">
        <v>159</v>
      </c>
      <c r="F3863" t="s">
        <v>76</v>
      </c>
      <c r="G3863" t="s">
        <v>104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70</v>
      </c>
      <c r="O3863">
        <v>4</v>
      </c>
      <c r="P3863" t="s">
        <v>28</v>
      </c>
      <c r="Q3863" t="s">
        <v>29</v>
      </c>
      <c r="R3863">
        <v>23</v>
      </c>
      <c r="S3863" t="s">
        <v>64</v>
      </c>
      <c r="T3863" t="s">
        <v>85</v>
      </c>
      <c r="U3863" t="s">
        <v>5068</v>
      </c>
      <c r="V3863">
        <v>12</v>
      </c>
      <c r="W3863">
        <v>5</v>
      </c>
      <c r="X3863">
        <v>2026</v>
      </c>
      <c r="Y3863" t="s">
        <v>6237</v>
      </c>
      <c r="Z3863">
        <v>1</v>
      </c>
      <c r="AA3863" t="s">
        <v>6235</v>
      </c>
      <c r="AB3863">
        <v>983</v>
      </c>
      <c r="AC3863">
        <v>0.27499999999999997</v>
      </c>
      <c r="AD3863" t="s">
        <v>6230</v>
      </c>
      <c r="AE3863" t="s">
        <v>6241</v>
      </c>
    </row>
    <row r="3864" spans="1:31" x14ac:dyDescent="0.25">
      <c r="A3864" t="s">
        <v>5069</v>
      </c>
      <c r="B3864" s="1">
        <v>46133</v>
      </c>
      <c r="C3864">
        <v>0.91874999999999996</v>
      </c>
      <c r="D3864" t="s">
        <v>296</v>
      </c>
      <c r="E3864" t="s">
        <v>90</v>
      </c>
      <c r="F3864" t="s">
        <v>84</v>
      </c>
      <c r="G3864" t="s">
        <v>38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39</v>
      </c>
      <c r="O3864">
        <v>4</v>
      </c>
      <c r="P3864" t="s">
        <v>28</v>
      </c>
      <c r="Q3864" t="s">
        <v>56</v>
      </c>
      <c r="R3864">
        <v>21</v>
      </c>
      <c r="S3864" t="s">
        <v>131</v>
      </c>
      <c r="T3864" t="s">
        <v>58</v>
      </c>
      <c r="U3864" t="s">
        <v>5069</v>
      </c>
      <c r="V3864">
        <v>22</v>
      </c>
      <c r="W3864">
        <v>4</v>
      </c>
      <c r="X3864">
        <v>2026</v>
      </c>
      <c r="Y3864" t="s">
        <v>6239</v>
      </c>
      <c r="Z3864">
        <v>17</v>
      </c>
      <c r="AA3864" t="s">
        <v>6235</v>
      </c>
      <c r="AB3864">
        <v>246</v>
      </c>
      <c r="AC3864">
        <v>2.0754716981132078E-2</v>
      </c>
      <c r="AD3864" t="s">
        <v>6230</v>
      </c>
      <c r="AE3864" t="s">
        <v>6241</v>
      </c>
    </row>
    <row r="3865" spans="1:31" x14ac:dyDescent="0.25">
      <c r="A3865" t="s">
        <v>5071</v>
      </c>
      <c r="B3865" s="1">
        <v>46096</v>
      </c>
      <c r="C3865">
        <v>0.7368055555555556</v>
      </c>
      <c r="D3865" t="s">
        <v>130</v>
      </c>
      <c r="E3865" t="s">
        <v>100</v>
      </c>
      <c r="F3865" t="s">
        <v>95</v>
      </c>
      <c r="G3865" t="s">
        <v>117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49</v>
      </c>
      <c r="O3865">
        <v>5</v>
      </c>
      <c r="P3865" t="s">
        <v>28</v>
      </c>
      <c r="Q3865" t="s">
        <v>29</v>
      </c>
      <c r="R3865">
        <v>47</v>
      </c>
      <c r="S3865" t="s">
        <v>170</v>
      </c>
      <c r="T3865" t="s">
        <v>58</v>
      </c>
      <c r="U3865" t="s">
        <v>5071</v>
      </c>
      <c r="V3865">
        <v>17</v>
      </c>
      <c r="W3865">
        <v>3</v>
      </c>
      <c r="X3865">
        <v>2026</v>
      </c>
      <c r="Y3865" t="s">
        <v>6232</v>
      </c>
      <c r="Z3865">
        <v>13</v>
      </c>
      <c r="AA3865" t="s">
        <v>6235</v>
      </c>
      <c r="AB3865">
        <v>1065</v>
      </c>
      <c r="AC3865">
        <v>0.10392156862745097</v>
      </c>
      <c r="AD3865" t="s">
        <v>6238</v>
      </c>
      <c r="AE3865" t="s">
        <v>6234</v>
      </c>
    </row>
    <row r="3866" spans="1:31" x14ac:dyDescent="0.25">
      <c r="A3866" t="s">
        <v>5072</v>
      </c>
      <c r="B3866" s="1">
        <v>46110</v>
      </c>
      <c r="C3866">
        <v>0.34930555555555554</v>
      </c>
      <c r="D3866" t="s">
        <v>200</v>
      </c>
      <c r="E3866" t="s">
        <v>54</v>
      </c>
      <c r="F3866" t="s">
        <v>47</v>
      </c>
      <c r="G3866" t="s">
        <v>96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91</v>
      </c>
      <c r="O3866">
        <v>1</v>
      </c>
      <c r="P3866" t="s">
        <v>28</v>
      </c>
      <c r="Q3866" t="s">
        <v>29</v>
      </c>
      <c r="R3866">
        <v>20</v>
      </c>
      <c r="S3866" t="s">
        <v>170</v>
      </c>
      <c r="T3866" t="s">
        <v>31</v>
      </c>
      <c r="U3866" t="s">
        <v>5072</v>
      </c>
      <c r="V3866">
        <v>8</v>
      </c>
      <c r="W3866">
        <v>3</v>
      </c>
      <c r="X3866">
        <v>2026</v>
      </c>
      <c r="Y3866" t="s">
        <v>6228</v>
      </c>
      <c r="Z3866">
        <v>8</v>
      </c>
      <c r="AA3866" t="s">
        <v>6235</v>
      </c>
      <c r="AB3866">
        <v>1064</v>
      </c>
      <c r="AC3866">
        <v>9.4117647058823528E-2</v>
      </c>
      <c r="AD3866" t="s">
        <v>6233</v>
      </c>
      <c r="AE3866" t="s">
        <v>6241</v>
      </c>
    </row>
    <row r="3867" spans="1:31" x14ac:dyDescent="0.25">
      <c r="A3867" t="s">
        <v>5073</v>
      </c>
      <c r="B3867" s="1">
        <v>46074</v>
      </c>
      <c r="C3867">
        <v>0.50763888888888886</v>
      </c>
      <c r="D3867" t="s">
        <v>116</v>
      </c>
      <c r="E3867" t="s">
        <v>36</v>
      </c>
      <c r="F3867" t="s">
        <v>95</v>
      </c>
      <c r="G3867" t="s">
        <v>96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27</v>
      </c>
      <c r="O3867">
        <v>5</v>
      </c>
      <c r="P3867" t="s">
        <v>28</v>
      </c>
      <c r="Q3867" t="s">
        <v>29</v>
      </c>
      <c r="R3867">
        <v>39</v>
      </c>
      <c r="S3867" t="s">
        <v>64</v>
      </c>
      <c r="T3867" t="s">
        <v>85</v>
      </c>
      <c r="U3867" t="s">
        <v>5073</v>
      </c>
      <c r="V3867">
        <v>12</v>
      </c>
      <c r="W3867">
        <v>2</v>
      </c>
      <c r="X3867">
        <v>2026</v>
      </c>
      <c r="Y3867" t="s">
        <v>6237</v>
      </c>
      <c r="Z3867">
        <v>-1</v>
      </c>
      <c r="AA3867" t="s">
        <v>6229</v>
      </c>
      <c r="AB3867">
        <v>1235</v>
      </c>
      <c r="AC3867">
        <v>0.2</v>
      </c>
      <c r="AD3867" t="s">
        <v>6238</v>
      </c>
      <c r="AE3867" t="s">
        <v>6231</v>
      </c>
    </row>
    <row r="3868" spans="1:31" x14ac:dyDescent="0.25">
      <c r="A3868" t="s">
        <v>5074</v>
      </c>
      <c r="B3868" s="1">
        <v>46069</v>
      </c>
      <c r="C3868">
        <v>0.5180555555555556</v>
      </c>
      <c r="D3868" t="s">
        <v>145</v>
      </c>
      <c r="E3868" t="s">
        <v>135</v>
      </c>
      <c r="F3868" t="s">
        <v>166</v>
      </c>
      <c r="G3868" t="s">
        <v>48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49</v>
      </c>
      <c r="O3868">
        <v>5</v>
      </c>
      <c r="P3868" t="s">
        <v>28</v>
      </c>
      <c r="Q3868" t="s">
        <v>29</v>
      </c>
      <c r="R3868">
        <v>46</v>
      </c>
      <c r="S3868" t="s">
        <v>57</v>
      </c>
      <c r="T3868" t="s">
        <v>85</v>
      </c>
      <c r="U3868" t="s">
        <v>5074</v>
      </c>
      <c r="V3868">
        <v>12</v>
      </c>
      <c r="W3868">
        <v>2</v>
      </c>
      <c r="X3868">
        <v>2026</v>
      </c>
      <c r="Y3868" t="s">
        <v>6237</v>
      </c>
      <c r="Z3868">
        <v>-1</v>
      </c>
      <c r="AA3868" t="s">
        <v>6229</v>
      </c>
      <c r="AB3868">
        <v>422</v>
      </c>
      <c r="AC3868">
        <v>0.26500000000000001</v>
      </c>
      <c r="AD3868" t="s">
        <v>6238</v>
      </c>
      <c r="AE3868" t="s">
        <v>6234</v>
      </c>
    </row>
    <row r="3869" spans="1:31" x14ac:dyDescent="0.25">
      <c r="A3869" t="s">
        <v>5075</v>
      </c>
      <c r="B3869" s="1">
        <v>46161</v>
      </c>
      <c r="C3869">
        <v>0.59791666666666665</v>
      </c>
      <c r="D3869" t="s">
        <v>89</v>
      </c>
      <c r="E3869" t="s">
        <v>90</v>
      </c>
      <c r="F3869" t="s">
        <v>25</v>
      </c>
      <c r="G3869" t="s">
        <v>48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70</v>
      </c>
      <c r="O3869">
        <v>3</v>
      </c>
      <c r="P3869" t="s">
        <v>28</v>
      </c>
      <c r="Q3869" t="s">
        <v>29</v>
      </c>
      <c r="R3869">
        <v>48</v>
      </c>
      <c r="S3869" t="s">
        <v>131</v>
      </c>
      <c r="T3869" t="s">
        <v>85</v>
      </c>
      <c r="U3869" t="s">
        <v>5075</v>
      </c>
      <c r="V3869">
        <v>14</v>
      </c>
      <c r="W3869">
        <v>5</v>
      </c>
      <c r="X3869">
        <v>2026</v>
      </c>
      <c r="Y3869" t="s">
        <v>6237</v>
      </c>
      <c r="Z3869">
        <v>3</v>
      </c>
      <c r="AA3869" t="s">
        <v>6235</v>
      </c>
      <c r="AB3869">
        <v>902</v>
      </c>
      <c r="AC3869">
        <v>0.18604651162790697</v>
      </c>
      <c r="AD3869" t="s">
        <v>6240</v>
      </c>
      <c r="AE3869" t="s">
        <v>6234</v>
      </c>
    </row>
    <row r="3870" spans="1:31" x14ac:dyDescent="0.25">
      <c r="A3870" t="s">
        <v>5076</v>
      </c>
      <c r="B3870" s="1">
        <v>46187</v>
      </c>
      <c r="C3870">
        <v>0.3576388888888889</v>
      </c>
      <c r="D3870" t="s">
        <v>45</v>
      </c>
      <c r="E3870" t="s">
        <v>36</v>
      </c>
      <c r="F3870" t="s">
        <v>55</v>
      </c>
      <c r="G3870" t="s">
        <v>26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70</v>
      </c>
      <c r="O3870">
        <v>3</v>
      </c>
      <c r="P3870" t="s">
        <v>28</v>
      </c>
      <c r="Q3870" t="s">
        <v>56</v>
      </c>
      <c r="R3870">
        <v>31</v>
      </c>
      <c r="S3870" t="s">
        <v>170</v>
      </c>
      <c r="T3870" t="s">
        <v>31</v>
      </c>
      <c r="U3870" t="s">
        <v>5076</v>
      </c>
      <c r="V3870">
        <v>8</v>
      </c>
      <c r="W3870">
        <v>6</v>
      </c>
      <c r="X3870">
        <v>2026</v>
      </c>
      <c r="Y3870" t="s">
        <v>6228</v>
      </c>
      <c r="Z3870">
        <v>9</v>
      </c>
      <c r="AA3870" t="s">
        <v>6235</v>
      </c>
      <c r="AB3870">
        <v>875</v>
      </c>
      <c r="AC3870">
        <v>0.12051282051282051</v>
      </c>
      <c r="AD3870" t="s">
        <v>6240</v>
      </c>
      <c r="AE3870" t="s">
        <v>6236</v>
      </c>
    </row>
    <row r="3871" spans="1:31" x14ac:dyDescent="0.25">
      <c r="A3871" t="s">
        <v>5077</v>
      </c>
      <c r="B3871" s="1">
        <v>46077</v>
      </c>
      <c r="C3871">
        <v>0.67013888888888884</v>
      </c>
      <c r="D3871" t="s">
        <v>23</v>
      </c>
      <c r="E3871" t="s">
        <v>36</v>
      </c>
      <c r="F3871" t="s">
        <v>69</v>
      </c>
      <c r="G3871" t="s">
        <v>48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27</v>
      </c>
      <c r="O3871">
        <v>2</v>
      </c>
      <c r="P3871" t="s">
        <v>28</v>
      </c>
      <c r="Q3871" t="s">
        <v>56</v>
      </c>
      <c r="R3871">
        <v>45</v>
      </c>
      <c r="S3871" t="s">
        <v>131</v>
      </c>
      <c r="T3871" t="s">
        <v>58</v>
      </c>
      <c r="U3871" t="s">
        <v>5077</v>
      </c>
      <c r="V3871">
        <v>16</v>
      </c>
      <c r="W3871">
        <v>2</v>
      </c>
      <c r="X3871">
        <v>2026</v>
      </c>
      <c r="Y3871" t="s">
        <v>6232</v>
      </c>
      <c r="Z3871">
        <v>3</v>
      </c>
      <c r="AA3871" t="s">
        <v>6235</v>
      </c>
      <c r="AB3871">
        <v>1136</v>
      </c>
      <c r="AC3871">
        <v>0.29148936170212764</v>
      </c>
      <c r="AD3871" t="s">
        <v>6233</v>
      </c>
      <c r="AE3871" t="s">
        <v>6231</v>
      </c>
    </row>
    <row r="3872" spans="1:31" x14ac:dyDescent="0.25">
      <c r="A3872" t="s">
        <v>5078</v>
      </c>
      <c r="B3872" s="1">
        <v>46185</v>
      </c>
      <c r="C3872">
        <v>0.55138888888888893</v>
      </c>
      <c r="D3872" t="s">
        <v>53</v>
      </c>
      <c r="E3872" t="s">
        <v>139</v>
      </c>
      <c r="F3872" t="s">
        <v>25</v>
      </c>
      <c r="G3872" t="s">
        <v>104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70</v>
      </c>
      <c r="O3872">
        <v>1</v>
      </c>
      <c r="P3872" t="s">
        <v>146</v>
      </c>
      <c r="Q3872" t="s">
        <v>29</v>
      </c>
      <c r="R3872">
        <v>49</v>
      </c>
      <c r="S3872" t="s">
        <v>30</v>
      </c>
      <c r="T3872" t="s">
        <v>85</v>
      </c>
      <c r="U3872" t="s">
        <v>5078</v>
      </c>
      <c r="V3872">
        <v>13</v>
      </c>
      <c r="W3872">
        <v>6</v>
      </c>
      <c r="X3872">
        <v>2026</v>
      </c>
      <c r="Y3872" t="s">
        <v>6237</v>
      </c>
      <c r="Z3872">
        <v>7</v>
      </c>
      <c r="AA3872" t="s">
        <v>6235</v>
      </c>
      <c r="AB3872">
        <v>873</v>
      </c>
      <c r="AC3872">
        <v>0.2391304347826087</v>
      </c>
      <c r="AD3872" t="s">
        <v>6233</v>
      </c>
      <c r="AE3872" t="s">
        <v>6234</v>
      </c>
    </row>
    <row r="3873" spans="1:31" x14ac:dyDescent="0.25">
      <c r="A3873" t="s">
        <v>5079</v>
      </c>
      <c r="B3873" s="1">
        <v>46181</v>
      </c>
      <c r="C3873">
        <v>0.9458333333333333</v>
      </c>
      <c r="D3873" t="s">
        <v>145</v>
      </c>
      <c r="E3873" t="s">
        <v>46</v>
      </c>
      <c r="F3873" t="s">
        <v>55</v>
      </c>
      <c r="G3873" t="s">
        <v>38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39</v>
      </c>
      <c r="O3873">
        <v>1</v>
      </c>
      <c r="P3873" t="s">
        <v>28</v>
      </c>
      <c r="Q3873" t="s">
        <v>56</v>
      </c>
      <c r="R3873">
        <v>27</v>
      </c>
      <c r="S3873" t="s">
        <v>57</v>
      </c>
      <c r="T3873" t="s">
        <v>58</v>
      </c>
      <c r="U3873" t="s">
        <v>5079</v>
      </c>
      <c r="V3873">
        <v>22</v>
      </c>
      <c r="W3873">
        <v>6</v>
      </c>
      <c r="X3873">
        <v>2026</v>
      </c>
      <c r="Y3873" t="s">
        <v>6239</v>
      </c>
      <c r="Z3873">
        <v>-1</v>
      </c>
      <c r="AA3873" t="s">
        <v>6229</v>
      </c>
      <c r="AB3873">
        <v>729</v>
      </c>
      <c r="AC3873">
        <v>0.35</v>
      </c>
      <c r="AD3873" t="s">
        <v>6233</v>
      </c>
      <c r="AE3873" t="s">
        <v>6236</v>
      </c>
    </row>
    <row r="3874" spans="1:31" x14ac:dyDescent="0.25">
      <c r="A3874" t="s">
        <v>5080</v>
      </c>
      <c r="B3874" s="1">
        <v>46141</v>
      </c>
      <c r="C3874">
        <v>0.56527777777777777</v>
      </c>
      <c r="D3874" t="s">
        <v>23</v>
      </c>
      <c r="E3874" t="s">
        <v>139</v>
      </c>
      <c r="F3874" t="s">
        <v>69</v>
      </c>
      <c r="G3874" t="s">
        <v>48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49</v>
      </c>
      <c r="O3874">
        <v>1</v>
      </c>
      <c r="P3874" t="s">
        <v>28</v>
      </c>
      <c r="Q3874" t="s">
        <v>29</v>
      </c>
      <c r="R3874">
        <v>26</v>
      </c>
      <c r="S3874" t="s">
        <v>40</v>
      </c>
      <c r="T3874" t="s">
        <v>85</v>
      </c>
      <c r="U3874" t="s">
        <v>5080</v>
      </c>
      <c r="V3874">
        <v>13</v>
      </c>
      <c r="W3874">
        <v>4</v>
      </c>
      <c r="X3874">
        <v>2026</v>
      </c>
      <c r="Y3874" t="s">
        <v>6237</v>
      </c>
      <c r="Z3874">
        <v>4</v>
      </c>
      <c r="AA3874" t="s">
        <v>6235</v>
      </c>
      <c r="AB3874">
        <v>841</v>
      </c>
      <c r="AC3874">
        <v>7.7777777777777779E-2</v>
      </c>
      <c r="AD3874" t="s">
        <v>6233</v>
      </c>
      <c r="AE3874" t="s">
        <v>6236</v>
      </c>
    </row>
    <row r="3875" spans="1:31" x14ac:dyDescent="0.25">
      <c r="A3875" t="s">
        <v>5081</v>
      </c>
      <c r="B3875" s="1">
        <v>46156</v>
      </c>
      <c r="C3875">
        <v>0.60902777777777772</v>
      </c>
      <c r="D3875" t="s">
        <v>121</v>
      </c>
      <c r="E3875" t="s">
        <v>36</v>
      </c>
      <c r="F3875" t="s">
        <v>47</v>
      </c>
      <c r="G3875" t="s">
        <v>38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39</v>
      </c>
      <c r="O3875">
        <v>1</v>
      </c>
      <c r="P3875" t="s">
        <v>28</v>
      </c>
      <c r="Q3875" t="s">
        <v>56</v>
      </c>
      <c r="R3875">
        <v>54</v>
      </c>
      <c r="S3875" t="s">
        <v>71</v>
      </c>
      <c r="T3875" t="s">
        <v>85</v>
      </c>
      <c r="U3875" t="s">
        <v>5081</v>
      </c>
      <c r="V3875">
        <v>14</v>
      </c>
      <c r="W3875">
        <v>5</v>
      </c>
      <c r="X3875">
        <v>2026</v>
      </c>
      <c r="Y3875" t="s">
        <v>6237</v>
      </c>
      <c r="Z3875">
        <v>16</v>
      </c>
      <c r="AA3875" t="s">
        <v>6235</v>
      </c>
      <c r="AB3875">
        <v>592</v>
      </c>
      <c r="AC3875">
        <v>0.11818181818181818</v>
      </c>
      <c r="AD3875" t="s">
        <v>6233</v>
      </c>
      <c r="AE3875" t="s">
        <v>6234</v>
      </c>
    </row>
    <row r="3876" spans="1:31" x14ac:dyDescent="0.25">
      <c r="A3876" t="s">
        <v>5082</v>
      </c>
      <c r="B3876" s="1">
        <v>46158</v>
      </c>
      <c r="C3876">
        <v>0.46180555555555558</v>
      </c>
      <c r="D3876" t="s">
        <v>68</v>
      </c>
      <c r="E3876" t="s">
        <v>46</v>
      </c>
      <c r="F3876" t="s">
        <v>84</v>
      </c>
      <c r="G3876" t="s">
        <v>96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39</v>
      </c>
      <c r="O3876">
        <v>3</v>
      </c>
      <c r="P3876" t="s">
        <v>146</v>
      </c>
      <c r="Q3876" t="s">
        <v>29</v>
      </c>
      <c r="R3876">
        <v>60</v>
      </c>
      <c r="S3876" t="s">
        <v>64</v>
      </c>
      <c r="T3876" t="s">
        <v>58</v>
      </c>
      <c r="U3876" t="s">
        <v>5082</v>
      </c>
      <c r="V3876">
        <v>11</v>
      </c>
      <c r="W3876">
        <v>5</v>
      </c>
      <c r="X3876">
        <v>2026</v>
      </c>
      <c r="Y3876" t="s">
        <v>6237</v>
      </c>
      <c r="Z3876">
        <v>16</v>
      </c>
      <c r="AA3876" t="s">
        <v>6235</v>
      </c>
      <c r="AB3876">
        <v>931</v>
      </c>
      <c r="AC3876">
        <v>0.11621621621621621</v>
      </c>
      <c r="AD3876" t="s">
        <v>6240</v>
      </c>
      <c r="AE3876" t="s">
        <v>6234</v>
      </c>
    </row>
    <row r="3877" spans="1:31" x14ac:dyDescent="0.25">
      <c r="A3877" t="s">
        <v>5083</v>
      </c>
      <c r="B3877" s="1">
        <v>46196</v>
      </c>
      <c r="C3877">
        <v>0.72638888888888886</v>
      </c>
      <c r="D3877" t="s">
        <v>68</v>
      </c>
      <c r="E3877" t="s">
        <v>24</v>
      </c>
      <c r="F3877" t="s">
        <v>25</v>
      </c>
      <c r="G3877" t="s">
        <v>104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39</v>
      </c>
      <c r="O3877">
        <v>1</v>
      </c>
      <c r="P3877" t="s">
        <v>28</v>
      </c>
      <c r="Q3877" t="s">
        <v>29</v>
      </c>
      <c r="R3877">
        <v>40</v>
      </c>
      <c r="S3877" t="s">
        <v>131</v>
      </c>
      <c r="T3877" t="s">
        <v>58</v>
      </c>
      <c r="U3877" t="s">
        <v>5083</v>
      </c>
      <c r="V3877">
        <v>17</v>
      </c>
      <c r="W3877">
        <v>6</v>
      </c>
      <c r="X3877">
        <v>2026</v>
      </c>
      <c r="Y3877" t="s">
        <v>6232</v>
      </c>
      <c r="Z3877">
        <v>9</v>
      </c>
      <c r="AA3877" t="s">
        <v>6235</v>
      </c>
      <c r="AB3877">
        <v>237</v>
      </c>
      <c r="AC3877">
        <v>0.25121951219512195</v>
      </c>
      <c r="AD3877" t="s">
        <v>6233</v>
      </c>
      <c r="AE3877" t="s">
        <v>6231</v>
      </c>
    </row>
    <row r="3878" spans="1:31" x14ac:dyDescent="0.25">
      <c r="A3878" t="s">
        <v>5084</v>
      </c>
      <c r="B3878" s="1">
        <v>46024</v>
      </c>
      <c r="C3878">
        <v>0.76249999999999996</v>
      </c>
      <c r="D3878" t="s">
        <v>75</v>
      </c>
      <c r="E3878" t="s">
        <v>100</v>
      </c>
      <c r="F3878" t="s">
        <v>25</v>
      </c>
      <c r="G3878" t="s">
        <v>104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49</v>
      </c>
      <c r="O3878">
        <v>2</v>
      </c>
      <c r="P3878" t="s">
        <v>28</v>
      </c>
      <c r="Q3878" t="s">
        <v>56</v>
      </c>
      <c r="R3878">
        <v>30</v>
      </c>
      <c r="S3878" t="s">
        <v>30</v>
      </c>
      <c r="T3878" t="s">
        <v>41</v>
      </c>
      <c r="U3878" t="s">
        <v>5084</v>
      </c>
      <c r="V3878">
        <v>18</v>
      </c>
      <c r="W3878">
        <v>1</v>
      </c>
      <c r="X3878">
        <v>2026</v>
      </c>
      <c r="Y3878" t="s">
        <v>6232</v>
      </c>
      <c r="Z3878">
        <v>7</v>
      </c>
      <c r="AA3878" t="s">
        <v>6235</v>
      </c>
      <c r="AB3878">
        <v>448</v>
      </c>
      <c r="AC3878">
        <v>4.1666666666666664E-2</v>
      </c>
      <c r="AD3878" t="s">
        <v>6233</v>
      </c>
      <c r="AE3878" t="s">
        <v>6236</v>
      </c>
    </row>
    <row r="3879" spans="1:31" x14ac:dyDescent="0.25">
      <c r="A3879" t="s">
        <v>5085</v>
      </c>
      <c r="B3879" s="1">
        <v>46096</v>
      </c>
      <c r="C3879">
        <v>0.70694444444444449</v>
      </c>
      <c r="D3879" t="s">
        <v>75</v>
      </c>
      <c r="E3879" t="s">
        <v>159</v>
      </c>
      <c r="F3879" t="s">
        <v>166</v>
      </c>
      <c r="G3879" t="s">
        <v>48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91</v>
      </c>
      <c r="O3879">
        <v>3</v>
      </c>
      <c r="P3879" t="s">
        <v>146</v>
      </c>
      <c r="Q3879" t="s">
        <v>56</v>
      </c>
      <c r="R3879">
        <v>39</v>
      </c>
      <c r="S3879" t="s">
        <v>170</v>
      </c>
      <c r="T3879" t="s">
        <v>58</v>
      </c>
      <c r="U3879" t="s">
        <v>5085</v>
      </c>
      <c r="V3879">
        <v>16</v>
      </c>
      <c r="W3879">
        <v>3</v>
      </c>
      <c r="X3879">
        <v>2026</v>
      </c>
      <c r="Y3879" t="s">
        <v>6232</v>
      </c>
      <c r="Z3879">
        <v>-4</v>
      </c>
      <c r="AA3879" t="s">
        <v>6229</v>
      </c>
      <c r="AB3879">
        <v>1023</v>
      </c>
      <c r="AC3879">
        <v>0.39200000000000002</v>
      </c>
      <c r="AD3879" t="s">
        <v>6240</v>
      </c>
      <c r="AE3879" t="s">
        <v>6231</v>
      </c>
    </row>
    <row r="3880" spans="1:31" x14ac:dyDescent="0.25">
      <c r="A3880" t="s">
        <v>5086</v>
      </c>
      <c r="B3880" s="1">
        <v>46189</v>
      </c>
      <c r="C3880">
        <v>0.51041666666666663</v>
      </c>
      <c r="D3880" t="s">
        <v>116</v>
      </c>
      <c r="E3880" t="s">
        <v>24</v>
      </c>
      <c r="F3880" t="s">
        <v>55</v>
      </c>
      <c r="G3880" t="s">
        <v>96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39</v>
      </c>
      <c r="O3880">
        <v>2</v>
      </c>
      <c r="P3880" t="s">
        <v>28</v>
      </c>
      <c r="Q3880" t="s">
        <v>56</v>
      </c>
      <c r="R3880">
        <v>30</v>
      </c>
      <c r="S3880" t="s">
        <v>131</v>
      </c>
      <c r="T3880" t="s">
        <v>85</v>
      </c>
      <c r="U3880" t="s">
        <v>5086</v>
      </c>
      <c r="V3880">
        <v>12</v>
      </c>
      <c r="W3880">
        <v>6</v>
      </c>
      <c r="X3880">
        <v>2026</v>
      </c>
      <c r="Y3880" t="s">
        <v>6237</v>
      </c>
      <c r="Z3880">
        <v>6</v>
      </c>
      <c r="AA3880" t="s">
        <v>6235</v>
      </c>
      <c r="AB3880">
        <v>425</v>
      </c>
      <c r="AC3880">
        <v>0.26874999999999999</v>
      </c>
      <c r="AD3880" t="s">
        <v>6233</v>
      </c>
      <c r="AE3880" t="s">
        <v>6236</v>
      </c>
    </row>
    <row r="3881" spans="1:31" x14ac:dyDescent="0.25">
      <c r="A3881" t="s">
        <v>5087</v>
      </c>
      <c r="B3881" s="1">
        <v>46091</v>
      </c>
      <c r="C3881">
        <v>0.9458333333333333</v>
      </c>
      <c r="D3881" t="s">
        <v>68</v>
      </c>
      <c r="E3881" t="s">
        <v>83</v>
      </c>
      <c r="F3881" t="s">
        <v>37</v>
      </c>
      <c r="G3881" t="s">
        <v>117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91</v>
      </c>
      <c r="O3881">
        <v>1</v>
      </c>
      <c r="P3881" t="s">
        <v>28</v>
      </c>
      <c r="Q3881" t="s">
        <v>56</v>
      </c>
      <c r="R3881">
        <v>57</v>
      </c>
      <c r="S3881" t="s">
        <v>131</v>
      </c>
      <c r="T3881" t="s">
        <v>58</v>
      </c>
      <c r="U3881" t="s">
        <v>5087</v>
      </c>
      <c r="V3881">
        <v>22</v>
      </c>
      <c r="W3881">
        <v>3</v>
      </c>
      <c r="X3881">
        <v>2026</v>
      </c>
      <c r="Y3881" t="s">
        <v>6239</v>
      </c>
      <c r="Z3881">
        <v>1</v>
      </c>
      <c r="AA3881" t="s">
        <v>6235</v>
      </c>
      <c r="AB3881">
        <v>553</v>
      </c>
      <c r="AC3881">
        <v>0.10833333333333334</v>
      </c>
      <c r="AD3881" t="s">
        <v>6233</v>
      </c>
      <c r="AE3881" t="s">
        <v>6234</v>
      </c>
    </row>
    <row r="3882" spans="1:31" x14ac:dyDescent="0.25">
      <c r="A3882" t="s">
        <v>5088</v>
      </c>
      <c r="B3882" s="1">
        <v>46161</v>
      </c>
      <c r="C3882">
        <v>0.9375</v>
      </c>
      <c r="D3882" t="s">
        <v>62</v>
      </c>
      <c r="E3882" t="s">
        <v>54</v>
      </c>
      <c r="F3882" t="s">
        <v>69</v>
      </c>
      <c r="G3882" t="s">
        <v>117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49</v>
      </c>
      <c r="O3882">
        <v>2</v>
      </c>
      <c r="P3882" t="s">
        <v>28</v>
      </c>
      <c r="Q3882" t="s">
        <v>29</v>
      </c>
      <c r="R3882">
        <v>25</v>
      </c>
      <c r="S3882" t="s">
        <v>131</v>
      </c>
      <c r="T3882" t="s">
        <v>58</v>
      </c>
      <c r="U3882" t="s">
        <v>5088</v>
      </c>
      <c r="V3882">
        <v>22</v>
      </c>
      <c r="W3882">
        <v>5</v>
      </c>
      <c r="X3882">
        <v>2026</v>
      </c>
      <c r="Y3882" t="s">
        <v>6239</v>
      </c>
      <c r="Z3882">
        <v>-5</v>
      </c>
      <c r="AA3882" t="s">
        <v>6229</v>
      </c>
      <c r="AB3882">
        <v>171</v>
      </c>
      <c r="AC3882">
        <v>0.19473684210526318</v>
      </c>
      <c r="AD3882" t="s">
        <v>6233</v>
      </c>
      <c r="AE3882" t="s">
        <v>6241</v>
      </c>
    </row>
    <row r="3883" spans="1:31" x14ac:dyDescent="0.25">
      <c r="A3883" t="s">
        <v>5089</v>
      </c>
      <c r="B3883" s="1">
        <v>46074</v>
      </c>
      <c r="C3883">
        <v>0.48541666666666666</v>
      </c>
      <c r="D3883" t="s">
        <v>53</v>
      </c>
      <c r="E3883" t="s">
        <v>90</v>
      </c>
      <c r="F3883" t="s">
        <v>63</v>
      </c>
      <c r="G3883" t="s">
        <v>117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49</v>
      </c>
      <c r="O3883">
        <v>2</v>
      </c>
      <c r="P3883" t="s">
        <v>146</v>
      </c>
      <c r="Q3883" t="s">
        <v>56</v>
      </c>
      <c r="R3883">
        <v>50</v>
      </c>
      <c r="S3883" t="s">
        <v>64</v>
      </c>
      <c r="T3883" t="s">
        <v>58</v>
      </c>
      <c r="U3883" t="s">
        <v>5089</v>
      </c>
      <c r="V3883">
        <v>11</v>
      </c>
      <c r="W3883">
        <v>2</v>
      </c>
      <c r="X3883">
        <v>2026</v>
      </c>
      <c r="Y3883" t="s">
        <v>6237</v>
      </c>
      <c r="Z3883">
        <v>18</v>
      </c>
      <c r="AA3883" t="s">
        <v>6235</v>
      </c>
      <c r="AB3883">
        <v>341</v>
      </c>
      <c r="AC3883">
        <v>0.2473684210526316</v>
      </c>
      <c r="AD3883" t="s">
        <v>6233</v>
      </c>
      <c r="AE3883" t="s">
        <v>6234</v>
      </c>
    </row>
    <row r="3884" spans="1:31" x14ac:dyDescent="0.25">
      <c r="A3884" t="s">
        <v>5090</v>
      </c>
      <c r="B3884" s="1">
        <v>46131</v>
      </c>
      <c r="C3884">
        <v>0.38124999999999998</v>
      </c>
      <c r="D3884" t="s">
        <v>200</v>
      </c>
      <c r="E3884" t="s">
        <v>90</v>
      </c>
      <c r="F3884" t="s">
        <v>84</v>
      </c>
      <c r="G3884" t="s">
        <v>96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49</v>
      </c>
      <c r="O3884">
        <v>2</v>
      </c>
      <c r="P3884" t="s">
        <v>28</v>
      </c>
      <c r="Q3884" t="s">
        <v>56</v>
      </c>
      <c r="R3884">
        <v>46</v>
      </c>
      <c r="S3884" t="s">
        <v>170</v>
      </c>
      <c r="T3884" t="s">
        <v>31</v>
      </c>
      <c r="U3884" t="s">
        <v>5090</v>
      </c>
      <c r="V3884">
        <v>9</v>
      </c>
      <c r="W3884">
        <v>4</v>
      </c>
      <c r="X3884">
        <v>2026</v>
      </c>
      <c r="Y3884" t="s">
        <v>6228</v>
      </c>
      <c r="Z3884">
        <v>7</v>
      </c>
      <c r="AA3884" t="s">
        <v>6235</v>
      </c>
      <c r="AB3884">
        <v>151</v>
      </c>
      <c r="AC3884">
        <v>6.6666666666666666E-2</v>
      </c>
      <c r="AD3884" t="s">
        <v>6233</v>
      </c>
      <c r="AE3884" t="s">
        <v>6234</v>
      </c>
    </row>
    <row r="3885" spans="1:31" x14ac:dyDescent="0.25">
      <c r="A3885" t="s">
        <v>5091</v>
      </c>
      <c r="B3885" s="1">
        <v>46024</v>
      </c>
      <c r="C3885">
        <v>0.87430555555555556</v>
      </c>
      <c r="D3885" t="s">
        <v>68</v>
      </c>
      <c r="E3885" t="s">
        <v>100</v>
      </c>
      <c r="F3885" t="s">
        <v>47</v>
      </c>
      <c r="G3885" t="s">
        <v>96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49</v>
      </c>
      <c r="O3885">
        <v>5</v>
      </c>
      <c r="P3885" t="s">
        <v>28</v>
      </c>
      <c r="Q3885" t="s">
        <v>56</v>
      </c>
      <c r="R3885">
        <v>20</v>
      </c>
      <c r="S3885" t="s">
        <v>30</v>
      </c>
      <c r="T3885" t="s">
        <v>41</v>
      </c>
      <c r="U3885" t="s">
        <v>5091</v>
      </c>
      <c r="V3885">
        <v>20</v>
      </c>
      <c r="W3885">
        <v>1</v>
      </c>
      <c r="X3885">
        <v>2026</v>
      </c>
      <c r="Y3885" t="s">
        <v>6239</v>
      </c>
      <c r="Z3885">
        <v>17</v>
      </c>
      <c r="AA3885" t="s">
        <v>6235</v>
      </c>
      <c r="AB3885">
        <v>206</v>
      </c>
      <c r="AC3885">
        <v>0.10727272727272728</v>
      </c>
      <c r="AD3885" t="s">
        <v>6238</v>
      </c>
      <c r="AE3885" t="s">
        <v>6241</v>
      </c>
    </row>
    <row r="3886" spans="1:31" x14ac:dyDescent="0.25">
      <c r="A3886" t="s">
        <v>5092</v>
      </c>
      <c r="B3886" s="1">
        <v>46072</v>
      </c>
      <c r="C3886">
        <v>0.77569444444444446</v>
      </c>
      <c r="D3886" t="s">
        <v>200</v>
      </c>
      <c r="E3886" t="s">
        <v>159</v>
      </c>
      <c r="F3886" t="s">
        <v>69</v>
      </c>
      <c r="G3886" t="s">
        <v>96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70</v>
      </c>
      <c r="O3886">
        <v>4</v>
      </c>
      <c r="P3886" t="s">
        <v>28</v>
      </c>
      <c r="Q3886" t="s">
        <v>56</v>
      </c>
      <c r="R3886">
        <v>59</v>
      </c>
      <c r="S3886" t="s">
        <v>71</v>
      </c>
      <c r="T3886" t="s">
        <v>41</v>
      </c>
      <c r="U3886" t="s">
        <v>5092</v>
      </c>
      <c r="V3886">
        <v>18</v>
      </c>
      <c r="W3886">
        <v>2</v>
      </c>
      <c r="X3886">
        <v>2026</v>
      </c>
      <c r="Y3886" t="s">
        <v>6232</v>
      </c>
      <c r="Z3886">
        <v>14</v>
      </c>
      <c r="AA3886" t="s">
        <v>6235</v>
      </c>
      <c r="AB3886">
        <v>223</v>
      </c>
      <c r="AC3886">
        <v>5.5932203389830508E-2</v>
      </c>
      <c r="AD3886" t="s">
        <v>6230</v>
      </c>
      <c r="AE3886" t="s">
        <v>6234</v>
      </c>
    </row>
    <row r="3887" spans="1:31" x14ac:dyDescent="0.25">
      <c r="A3887" t="s">
        <v>5093</v>
      </c>
      <c r="B3887" s="1">
        <v>46077</v>
      </c>
      <c r="C3887">
        <v>0.48402777777777778</v>
      </c>
      <c r="D3887" t="s">
        <v>121</v>
      </c>
      <c r="E3887" t="s">
        <v>135</v>
      </c>
      <c r="F3887" t="s">
        <v>63</v>
      </c>
      <c r="G3887" t="s">
        <v>48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70</v>
      </c>
      <c r="O3887">
        <v>4</v>
      </c>
      <c r="P3887" t="s">
        <v>28</v>
      </c>
      <c r="Q3887" t="s">
        <v>56</v>
      </c>
      <c r="R3887">
        <v>30</v>
      </c>
      <c r="S3887" t="s">
        <v>131</v>
      </c>
      <c r="T3887" t="s">
        <v>58</v>
      </c>
      <c r="U3887" t="s">
        <v>5093</v>
      </c>
      <c r="V3887">
        <v>11</v>
      </c>
      <c r="W3887">
        <v>2</v>
      </c>
      <c r="X3887">
        <v>2026</v>
      </c>
      <c r="Y3887" t="s">
        <v>6237</v>
      </c>
      <c r="Z3887">
        <v>20</v>
      </c>
      <c r="AA3887" t="s">
        <v>6235</v>
      </c>
      <c r="AB3887">
        <v>279</v>
      </c>
      <c r="AC3887">
        <v>0.15365853658536585</v>
      </c>
      <c r="AD3887" t="s">
        <v>6230</v>
      </c>
      <c r="AE3887" t="s">
        <v>6236</v>
      </c>
    </row>
    <row r="3888" spans="1:31" x14ac:dyDescent="0.25">
      <c r="A3888" t="s">
        <v>5094</v>
      </c>
      <c r="B3888" s="1">
        <v>46176</v>
      </c>
      <c r="C3888">
        <v>0.71111111111111114</v>
      </c>
      <c r="D3888" t="s">
        <v>130</v>
      </c>
      <c r="E3888" t="s">
        <v>46</v>
      </c>
      <c r="F3888" t="s">
        <v>55</v>
      </c>
      <c r="G3888" t="s">
        <v>117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39</v>
      </c>
      <c r="O3888">
        <v>4</v>
      </c>
      <c r="P3888" t="s">
        <v>28</v>
      </c>
      <c r="Q3888" t="s">
        <v>56</v>
      </c>
      <c r="R3888">
        <v>33</v>
      </c>
      <c r="S3888" t="s">
        <v>40</v>
      </c>
      <c r="T3888" t="s">
        <v>58</v>
      </c>
      <c r="U3888" t="s">
        <v>5094</v>
      </c>
      <c r="V3888">
        <v>17</v>
      </c>
      <c r="W3888">
        <v>6</v>
      </c>
      <c r="X3888">
        <v>2026</v>
      </c>
      <c r="Y3888" t="s">
        <v>6232</v>
      </c>
      <c r="Z3888">
        <v>11</v>
      </c>
      <c r="AA3888" t="s">
        <v>6235</v>
      </c>
      <c r="AB3888">
        <v>240</v>
      </c>
      <c r="AC3888">
        <v>0.15897435897435899</v>
      </c>
      <c r="AD3888" t="s">
        <v>6230</v>
      </c>
      <c r="AE3888" t="s">
        <v>6236</v>
      </c>
    </row>
    <row r="3889" spans="1:31" x14ac:dyDescent="0.25">
      <c r="A3889" t="s">
        <v>5095</v>
      </c>
      <c r="B3889" s="1">
        <v>46043</v>
      </c>
      <c r="C3889">
        <v>0.99861111111111112</v>
      </c>
      <c r="D3889" t="s">
        <v>121</v>
      </c>
      <c r="E3889" t="s">
        <v>46</v>
      </c>
      <c r="F3889" t="s">
        <v>95</v>
      </c>
      <c r="G3889" t="s">
        <v>26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91</v>
      </c>
      <c r="O3889">
        <v>5</v>
      </c>
      <c r="P3889" t="s">
        <v>28</v>
      </c>
      <c r="Q3889" t="s">
        <v>56</v>
      </c>
      <c r="R3889">
        <v>28</v>
      </c>
      <c r="S3889" t="s">
        <v>40</v>
      </c>
      <c r="T3889" t="s">
        <v>58</v>
      </c>
      <c r="U3889" t="s">
        <v>5095</v>
      </c>
      <c r="V3889">
        <v>23</v>
      </c>
      <c r="W3889">
        <v>1</v>
      </c>
      <c r="X3889">
        <v>2026</v>
      </c>
      <c r="Y3889" t="s">
        <v>6239</v>
      </c>
      <c r="Z3889">
        <v>2</v>
      </c>
      <c r="AA3889" t="s">
        <v>6235</v>
      </c>
      <c r="AB3889">
        <v>978</v>
      </c>
      <c r="AC3889">
        <v>0.33939393939393936</v>
      </c>
      <c r="AD3889" t="s">
        <v>6238</v>
      </c>
      <c r="AE3889" t="s">
        <v>6236</v>
      </c>
    </row>
    <row r="3890" spans="1:31" x14ac:dyDescent="0.25">
      <c r="A3890" t="s">
        <v>5096</v>
      </c>
      <c r="B3890" s="1">
        <v>46201</v>
      </c>
      <c r="C3890">
        <v>0.66319444444444442</v>
      </c>
      <c r="D3890" t="s">
        <v>200</v>
      </c>
      <c r="E3890" t="s">
        <v>83</v>
      </c>
      <c r="F3890" t="s">
        <v>55</v>
      </c>
      <c r="G3890" t="s">
        <v>48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39</v>
      </c>
      <c r="O3890">
        <v>5</v>
      </c>
      <c r="P3890" t="s">
        <v>28</v>
      </c>
      <c r="Q3890" t="s">
        <v>29</v>
      </c>
      <c r="R3890">
        <v>38</v>
      </c>
      <c r="S3890" t="s">
        <v>170</v>
      </c>
      <c r="T3890" t="s">
        <v>58</v>
      </c>
      <c r="U3890" t="s">
        <v>5096</v>
      </c>
      <c r="V3890">
        <v>15</v>
      </c>
      <c r="W3890">
        <v>6</v>
      </c>
      <c r="X3890">
        <v>2026</v>
      </c>
      <c r="Y3890" t="s">
        <v>6232</v>
      </c>
      <c r="Z3890">
        <v>7</v>
      </c>
      <c r="AA3890" t="s">
        <v>6235</v>
      </c>
      <c r="AB3890">
        <v>541</v>
      </c>
      <c r="AC3890">
        <v>8.6842105263157887E-2</v>
      </c>
      <c r="AD3890" t="s">
        <v>6238</v>
      </c>
      <c r="AE3890" t="s">
        <v>6231</v>
      </c>
    </row>
    <row r="3891" spans="1:31" x14ac:dyDescent="0.25">
      <c r="A3891" t="s">
        <v>5097</v>
      </c>
      <c r="B3891" s="1">
        <v>46100</v>
      </c>
      <c r="C3891">
        <v>0.92986111111111114</v>
      </c>
      <c r="D3891" t="s">
        <v>145</v>
      </c>
      <c r="E3891" t="s">
        <v>54</v>
      </c>
      <c r="F3891" t="s">
        <v>37</v>
      </c>
      <c r="G3891" t="s">
        <v>117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27</v>
      </c>
      <c r="O3891">
        <v>5</v>
      </c>
      <c r="P3891" t="s">
        <v>28</v>
      </c>
      <c r="Q3891" t="s">
        <v>29</v>
      </c>
      <c r="R3891">
        <v>33</v>
      </c>
      <c r="S3891" t="s">
        <v>71</v>
      </c>
      <c r="T3891" t="s">
        <v>58</v>
      </c>
      <c r="U3891" t="s">
        <v>5097</v>
      </c>
      <c r="V3891">
        <v>22</v>
      </c>
      <c r="W3891">
        <v>3</v>
      </c>
      <c r="X3891">
        <v>2026</v>
      </c>
      <c r="Y3891" t="s">
        <v>6239</v>
      </c>
      <c r="Z3891">
        <v>0</v>
      </c>
      <c r="AA3891" t="s">
        <v>6229</v>
      </c>
      <c r="AB3891">
        <v>244</v>
      </c>
      <c r="AC3891">
        <v>0.30937500000000001</v>
      </c>
      <c r="AD3891" t="s">
        <v>6238</v>
      </c>
      <c r="AE3891" t="s">
        <v>6236</v>
      </c>
    </row>
    <row r="3892" spans="1:31" x14ac:dyDescent="0.25">
      <c r="A3892" t="s">
        <v>5098</v>
      </c>
      <c r="B3892" s="1">
        <v>46163</v>
      </c>
      <c r="C3892">
        <v>0.8569444444444444</v>
      </c>
      <c r="D3892" t="s">
        <v>53</v>
      </c>
      <c r="E3892" t="s">
        <v>159</v>
      </c>
      <c r="F3892" t="s">
        <v>63</v>
      </c>
      <c r="G3892" t="s">
        <v>48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27</v>
      </c>
      <c r="O3892">
        <v>3</v>
      </c>
      <c r="P3892" t="s">
        <v>146</v>
      </c>
      <c r="Q3892" t="s">
        <v>56</v>
      </c>
      <c r="R3892">
        <v>44</v>
      </c>
      <c r="S3892" t="s">
        <v>71</v>
      </c>
      <c r="T3892" t="s">
        <v>41</v>
      </c>
      <c r="U3892" t="s">
        <v>5098</v>
      </c>
      <c r="V3892">
        <v>20</v>
      </c>
      <c r="W3892">
        <v>5</v>
      </c>
      <c r="X3892">
        <v>2026</v>
      </c>
      <c r="Y3892" t="s">
        <v>6239</v>
      </c>
      <c r="Z3892">
        <v>2</v>
      </c>
      <c r="AA3892" t="s">
        <v>6235</v>
      </c>
      <c r="AB3892">
        <v>436</v>
      </c>
      <c r="AC3892">
        <v>9.7435897435897437E-2</v>
      </c>
      <c r="AD3892" t="s">
        <v>6240</v>
      </c>
      <c r="AE3892" t="s">
        <v>6231</v>
      </c>
    </row>
    <row r="3893" spans="1:31" x14ac:dyDescent="0.25">
      <c r="A3893" t="s">
        <v>5099</v>
      </c>
      <c r="B3893" s="1">
        <v>46189</v>
      </c>
      <c r="C3893">
        <v>0.99375000000000002</v>
      </c>
      <c r="D3893" t="s">
        <v>145</v>
      </c>
      <c r="E3893" t="s">
        <v>54</v>
      </c>
      <c r="F3893" t="s">
        <v>166</v>
      </c>
      <c r="G3893" t="s">
        <v>26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39</v>
      </c>
      <c r="O3893">
        <v>3</v>
      </c>
      <c r="P3893" t="s">
        <v>28</v>
      </c>
      <c r="Q3893" t="s">
        <v>56</v>
      </c>
      <c r="R3893">
        <v>20</v>
      </c>
      <c r="S3893" t="s">
        <v>131</v>
      </c>
      <c r="T3893" t="s">
        <v>58</v>
      </c>
      <c r="U3893" t="s">
        <v>5099</v>
      </c>
      <c r="V3893">
        <v>23</v>
      </c>
      <c r="W3893">
        <v>6</v>
      </c>
      <c r="X3893">
        <v>2026</v>
      </c>
      <c r="Y3893" t="s">
        <v>6239</v>
      </c>
      <c r="Z3893">
        <v>1</v>
      </c>
      <c r="AA3893" t="s">
        <v>6235</v>
      </c>
      <c r="AB3893">
        <v>236</v>
      </c>
      <c r="AC3893">
        <v>9.696969696969697E-2</v>
      </c>
      <c r="AD3893" t="s">
        <v>6240</v>
      </c>
      <c r="AE3893" t="s">
        <v>6241</v>
      </c>
    </row>
    <row r="3894" spans="1:31" x14ac:dyDescent="0.25">
      <c r="A3894" t="s">
        <v>5100</v>
      </c>
      <c r="B3894" s="1">
        <v>46071</v>
      </c>
      <c r="C3894">
        <v>0.34375</v>
      </c>
      <c r="D3894" t="s">
        <v>62</v>
      </c>
      <c r="E3894" t="s">
        <v>135</v>
      </c>
      <c r="F3894" t="s">
        <v>76</v>
      </c>
      <c r="G3894" t="s">
        <v>104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49</v>
      </c>
      <c r="O3894">
        <v>2</v>
      </c>
      <c r="P3894" t="s">
        <v>28</v>
      </c>
      <c r="Q3894" t="s">
        <v>56</v>
      </c>
      <c r="R3894">
        <v>37</v>
      </c>
      <c r="S3894" t="s">
        <v>40</v>
      </c>
      <c r="T3894" t="s">
        <v>31</v>
      </c>
      <c r="U3894" t="s">
        <v>5100</v>
      </c>
      <c r="V3894">
        <v>8</v>
      </c>
      <c r="W3894">
        <v>2</v>
      </c>
      <c r="X3894">
        <v>2026</v>
      </c>
      <c r="Y3894" t="s">
        <v>6228</v>
      </c>
      <c r="Z3894">
        <v>16</v>
      </c>
      <c r="AA3894" t="s">
        <v>6235</v>
      </c>
      <c r="AB3894">
        <v>283</v>
      </c>
      <c r="AC3894">
        <v>0.22321428571428573</v>
      </c>
      <c r="AD3894" t="s">
        <v>6233</v>
      </c>
      <c r="AE3894" t="s">
        <v>6231</v>
      </c>
    </row>
    <row r="3895" spans="1:31" x14ac:dyDescent="0.25">
      <c r="A3895" t="s">
        <v>5101</v>
      </c>
      <c r="B3895" s="1">
        <v>46161</v>
      </c>
      <c r="C3895">
        <v>0.66597222222222219</v>
      </c>
      <c r="D3895" t="s">
        <v>62</v>
      </c>
      <c r="E3895" t="s">
        <v>46</v>
      </c>
      <c r="F3895" t="s">
        <v>76</v>
      </c>
      <c r="G3895" t="s">
        <v>48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39</v>
      </c>
      <c r="O3895">
        <v>3</v>
      </c>
      <c r="P3895" t="s">
        <v>28</v>
      </c>
      <c r="Q3895" t="s">
        <v>29</v>
      </c>
      <c r="R3895">
        <v>19</v>
      </c>
      <c r="S3895" t="s">
        <v>131</v>
      </c>
      <c r="T3895" t="s">
        <v>58</v>
      </c>
      <c r="U3895" t="s">
        <v>5101</v>
      </c>
      <c r="V3895">
        <v>15</v>
      </c>
      <c r="W3895">
        <v>5</v>
      </c>
      <c r="X3895">
        <v>2026</v>
      </c>
      <c r="Y3895" t="s">
        <v>6232</v>
      </c>
      <c r="Z3895">
        <v>17</v>
      </c>
      <c r="AA3895" t="s">
        <v>6235</v>
      </c>
      <c r="AB3895">
        <v>279</v>
      </c>
      <c r="AC3895">
        <v>0.24655172413793106</v>
      </c>
      <c r="AD3895" t="s">
        <v>6240</v>
      </c>
      <c r="AE3895" t="s">
        <v>6241</v>
      </c>
    </row>
    <row r="3896" spans="1:31" x14ac:dyDescent="0.25">
      <c r="A3896" t="s">
        <v>5102</v>
      </c>
      <c r="B3896" s="1">
        <v>46200</v>
      </c>
      <c r="C3896">
        <v>0.47569444444444442</v>
      </c>
      <c r="D3896" t="s">
        <v>296</v>
      </c>
      <c r="E3896" t="s">
        <v>100</v>
      </c>
      <c r="F3896" t="s">
        <v>63</v>
      </c>
      <c r="G3896" t="s">
        <v>104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70</v>
      </c>
      <c r="O3896">
        <v>2</v>
      </c>
      <c r="P3896" t="s">
        <v>28</v>
      </c>
      <c r="Q3896" t="s">
        <v>56</v>
      </c>
      <c r="R3896">
        <v>52</v>
      </c>
      <c r="S3896" t="s">
        <v>64</v>
      </c>
      <c r="T3896" t="s">
        <v>58</v>
      </c>
      <c r="U3896" t="s">
        <v>5102</v>
      </c>
      <c r="V3896">
        <v>11</v>
      </c>
      <c r="W3896">
        <v>6</v>
      </c>
      <c r="X3896">
        <v>2026</v>
      </c>
      <c r="Y3896" t="s">
        <v>6237</v>
      </c>
      <c r="Z3896">
        <v>-4</v>
      </c>
      <c r="AA3896" t="s">
        <v>6229</v>
      </c>
      <c r="AB3896">
        <v>324</v>
      </c>
      <c r="AC3896">
        <v>0.05</v>
      </c>
      <c r="AD3896" t="s">
        <v>6233</v>
      </c>
      <c r="AE3896" t="s">
        <v>6234</v>
      </c>
    </row>
    <row r="3897" spans="1:31" x14ac:dyDescent="0.25">
      <c r="A3897" t="s">
        <v>5103</v>
      </c>
      <c r="B3897" s="1">
        <v>46046</v>
      </c>
      <c r="C3897">
        <v>0.91180555555555554</v>
      </c>
      <c r="D3897" t="s">
        <v>23</v>
      </c>
      <c r="E3897" t="s">
        <v>90</v>
      </c>
      <c r="F3897" t="s">
        <v>69</v>
      </c>
      <c r="G3897" t="s">
        <v>38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27</v>
      </c>
      <c r="O3897">
        <v>2</v>
      </c>
      <c r="P3897" t="s">
        <v>28</v>
      </c>
      <c r="Q3897" t="s">
        <v>29</v>
      </c>
      <c r="R3897">
        <v>46</v>
      </c>
      <c r="S3897" t="s">
        <v>64</v>
      </c>
      <c r="T3897" t="s">
        <v>41</v>
      </c>
      <c r="U3897" t="s">
        <v>5103</v>
      </c>
      <c r="V3897">
        <v>21</v>
      </c>
      <c r="W3897">
        <v>1</v>
      </c>
      <c r="X3897">
        <v>2026</v>
      </c>
      <c r="Y3897" t="s">
        <v>6239</v>
      </c>
      <c r="Z3897">
        <v>-4</v>
      </c>
      <c r="AA3897" t="s">
        <v>6229</v>
      </c>
      <c r="AB3897">
        <v>606</v>
      </c>
      <c r="AC3897">
        <v>0.26956521739130435</v>
      </c>
      <c r="AD3897" t="s">
        <v>6233</v>
      </c>
      <c r="AE3897" t="s">
        <v>6234</v>
      </c>
    </row>
    <row r="3898" spans="1:31" x14ac:dyDescent="0.25">
      <c r="A3898" t="s">
        <v>5104</v>
      </c>
      <c r="B3898" s="1">
        <v>46162</v>
      </c>
      <c r="C3898">
        <v>0.34375</v>
      </c>
      <c r="D3898" t="s">
        <v>23</v>
      </c>
      <c r="E3898" t="s">
        <v>90</v>
      </c>
      <c r="F3898" t="s">
        <v>25</v>
      </c>
      <c r="G3898" t="s">
        <v>96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70</v>
      </c>
      <c r="O3898">
        <v>1</v>
      </c>
      <c r="P3898" t="s">
        <v>28</v>
      </c>
      <c r="Q3898" t="s">
        <v>29</v>
      </c>
      <c r="R3898">
        <v>34</v>
      </c>
      <c r="S3898" t="s">
        <v>40</v>
      </c>
      <c r="T3898" t="s">
        <v>31</v>
      </c>
      <c r="U3898" t="s">
        <v>5104</v>
      </c>
      <c r="V3898">
        <v>8</v>
      </c>
      <c r="W3898">
        <v>5</v>
      </c>
      <c r="X3898">
        <v>2026</v>
      </c>
      <c r="Y3898" t="s">
        <v>6228</v>
      </c>
      <c r="Z3898">
        <v>19</v>
      </c>
      <c r="AA3898" t="s">
        <v>6235</v>
      </c>
      <c r="AB3898">
        <v>1110</v>
      </c>
      <c r="AC3898">
        <v>0.15593220338983049</v>
      </c>
      <c r="AD3898" t="s">
        <v>6233</v>
      </c>
      <c r="AE3898" t="s">
        <v>6236</v>
      </c>
    </row>
    <row r="3899" spans="1:31" x14ac:dyDescent="0.25">
      <c r="A3899" t="s">
        <v>5105</v>
      </c>
      <c r="B3899" s="1">
        <v>46054</v>
      </c>
      <c r="C3899">
        <v>0.62222222222222223</v>
      </c>
      <c r="D3899" t="s">
        <v>68</v>
      </c>
      <c r="E3899" t="s">
        <v>36</v>
      </c>
      <c r="F3899" t="s">
        <v>166</v>
      </c>
      <c r="G3899" t="s">
        <v>104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70</v>
      </c>
      <c r="O3899">
        <v>1</v>
      </c>
      <c r="P3899" t="s">
        <v>28</v>
      </c>
      <c r="Q3899" t="s">
        <v>56</v>
      </c>
      <c r="R3899">
        <v>45</v>
      </c>
      <c r="S3899" t="s">
        <v>170</v>
      </c>
      <c r="T3899" t="s">
        <v>85</v>
      </c>
      <c r="U3899" t="s">
        <v>5105</v>
      </c>
      <c r="V3899">
        <v>14</v>
      </c>
      <c r="W3899">
        <v>2</v>
      </c>
      <c r="X3899">
        <v>2026</v>
      </c>
      <c r="Y3899" t="s">
        <v>6237</v>
      </c>
      <c r="Z3899">
        <v>9</v>
      </c>
      <c r="AA3899" t="s">
        <v>6235</v>
      </c>
      <c r="AB3899">
        <v>394</v>
      </c>
      <c r="AC3899">
        <v>0.10943396226415095</v>
      </c>
      <c r="AD3899" t="s">
        <v>6233</v>
      </c>
      <c r="AE3899" t="s">
        <v>6231</v>
      </c>
    </row>
    <row r="3900" spans="1:31" x14ac:dyDescent="0.25">
      <c r="A3900" t="s">
        <v>5106</v>
      </c>
      <c r="B3900" s="1">
        <v>46143</v>
      </c>
      <c r="C3900">
        <v>0.62986111111111109</v>
      </c>
      <c r="D3900" t="s">
        <v>53</v>
      </c>
      <c r="E3900" t="s">
        <v>24</v>
      </c>
      <c r="F3900" t="s">
        <v>63</v>
      </c>
      <c r="G3900" t="s">
        <v>48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39</v>
      </c>
      <c r="O3900">
        <v>4</v>
      </c>
      <c r="P3900" t="s">
        <v>28</v>
      </c>
      <c r="Q3900" t="s">
        <v>29</v>
      </c>
      <c r="R3900">
        <v>20</v>
      </c>
      <c r="S3900" t="s">
        <v>30</v>
      </c>
      <c r="T3900" t="s">
        <v>58</v>
      </c>
      <c r="U3900" t="s">
        <v>5106</v>
      </c>
      <c r="V3900">
        <v>15</v>
      </c>
      <c r="W3900">
        <v>5</v>
      </c>
      <c r="X3900">
        <v>2026</v>
      </c>
      <c r="Y3900" t="s">
        <v>6232</v>
      </c>
      <c r="Z3900">
        <v>8</v>
      </c>
      <c r="AA3900" t="s">
        <v>6235</v>
      </c>
      <c r="AB3900">
        <v>481</v>
      </c>
      <c r="AC3900">
        <v>0.10943396226415095</v>
      </c>
      <c r="AD3900" t="s">
        <v>6230</v>
      </c>
      <c r="AE3900" t="s">
        <v>6241</v>
      </c>
    </row>
    <row r="3901" spans="1:31" x14ac:dyDescent="0.25">
      <c r="A3901" t="s">
        <v>5107</v>
      </c>
      <c r="B3901" s="1">
        <v>46038</v>
      </c>
      <c r="C3901">
        <v>0.95625000000000004</v>
      </c>
      <c r="D3901" t="s">
        <v>200</v>
      </c>
      <c r="E3901" t="s">
        <v>159</v>
      </c>
      <c r="F3901" t="s">
        <v>95</v>
      </c>
      <c r="G3901" t="s">
        <v>117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49</v>
      </c>
      <c r="O3901">
        <v>1</v>
      </c>
      <c r="P3901" t="s">
        <v>28</v>
      </c>
      <c r="Q3901" t="s">
        <v>56</v>
      </c>
      <c r="R3901">
        <v>30</v>
      </c>
      <c r="S3901" t="s">
        <v>30</v>
      </c>
      <c r="T3901" t="s">
        <v>58</v>
      </c>
      <c r="U3901" t="s">
        <v>5107</v>
      </c>
      <c r="V3901">
        <v>22</v>
      </c>
      <c r="W3901">
        <v>1</v>
      </c>
      <c r="X3901">
        <v>2026</v>
      </c>
      <c r="Y3901" t="s">
        <v>6239</v>
      </c>
      <c r="Z3901">
        <v>7</v>
      </c>
      <c r="AA3901" t="s">
        <v>6235</v>
      </c>
      <c r="AB3901">
        <v>599</v>
      </c>
      <c r="AC3901">
        <v>0.15</v>
      </c>
      <c r="AD3901" t="s">
        <v>6233</v>
      </c>
      <c r="AE3901" t="s">
        <v>6236</v>
      </c>
    </row>
    <row r="3902" spans="1:31" x14ac:dyDescent="0.25">
      <c r="A3902" t="s">
        <v>5108</v>
      </c>
      <c r="B3902" s="1">
        <v>46047</v>
      </c>
      <c r="C3902">
        <v>0.57638888888888884</v>
      </c>
      <c r="D3902" t="s">
        <v>23</v>
      </c>
      <c r="E3902" t="s">
        <v>100</v>
      </c>
      <c r="F3902" t="s">
        <v>95</v>
      </c>
      <c r="G3902" t="s">
        <v>104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70</v>
      </c>
      <c r="O3902">
        <v>5</v>
      </c>
      <c r="P3902" t="s">
        <v>28</v>
      </c>
      <c r="Q3902" t="s">
        <v>29</v>
      </c>
      <c r="R3902">
        <v>38</v>
      </c>
      <c r="S3902" t="s">
        <v>170</v>
      </c>
      <c r="T3902" t="s">
        <v>85</v>
      </c>
      <c r="U3902" t="s">
        <v>5108</v>
      </c>
      <c r="V3902">
        <v>13</v>
      </c>
      <c r="W3902">
        <v>1</v>
      </c>
      <c r="X3902">
        <v>2026</v>
      </c>
      <c r="Y3902" t="s">
        <v>6237</v>
      </c>
      <c r="Z3902">
        <v>19</v>
      </c>
      <c r="AA3902" t="s">
        <v>6235</v>
      </c>
      <c r="AB3902">
        <v>882</v>
      </c>
      <c r="AC3902">
        <v>2.3809523809523808E-2</v>
      </c>
      <c r="AD3902" t="s">
        <v>6238</v>
      </c>
      <c r="AE3902" t="s">
        <v>6231</v>
      </c>
    </row>
    <row r="3903" spans="1:31" x14ac:dyDescent="0.25">
      <c r="A3903" t="s">
        <v>5109</v>
      </c>
      <c r="B3903" s="1">
        <v>46081</v>
      </c>
      <c r="C3903">
        <v>0.73333333333333328</v>
      </c>
      <c r="D3903" t="s">
        <v>99</v>
      </c>
      <c r="E3903" t="s">
        <v>54</v>
      </c>
      <c r="F3903" t="s">
        <v>95</v>
      </c>
      <c r="G3903" t="s">
        <v>117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27</v>
      </c>
      <c r="O3903">
        <v>3</v>
      </c>
      <c r="P3903" t="s">
        <v>28</v>
      </c>
      <c r="Q3903" t="s">
        <v>56</v>
      </c>
      <c r="R3903">
        <v>48</v>
      </c>
      <c r="S3903" t="s">
        <v>64</v>
      </c>
      <c r="T3903" t="s">
        <v>58</v>
      </c>
      <c r="U3903" t="s">
        <v>5109</v>
      </c>
      <c r="V3903">
        <v>17</v>
      </c>
      <c r="W3903">
        <v>2</v>
      </c>
      <c r="X3903">
        <v>2026</v>
      </c>
      <c r="Y3903" t="s">
        <v>6232</v>
      </c>
      <c r="Z3903">
        <v>14</v>
      </c>
      <c r="AA3903" t="s">
        <v>6235</v>
      </c>
      <c r="AB3903">
        <v>729</v>
      </c>
      <c r="AC3903">
        <v>0.1368421052631579</v>
      </c>
      <c r="AD3903" t="s">
        <v>6240</v>
      </c>
      <c r="AE3903" t="s">
        <v>6234</v>
      </c>
    </row>
    <row r="3904" spans="1:31" x14ac:dyDescent="0.25">
      <c r="A3904" t="s">
        <v>5110</v>
      </c>
      <c r="B3904" s="1">
        <v>46161</v>
      </c>
      <c r="C3904">
        <v>0.36805555555555558</v>
      </c>
      <c r="D3904" t="s">
        <v>116</v>
      </c>
      <c r="E3904" t="s">
        <v>100</v>
      </c>
      <c r="F3904" t="s">
        <v>37</v>
      </c>
      <c r="G3904" t="s">
        <v>38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91</v>
      </c>
      <c r="O3904">
        <v>3</v>
      </c>
      <c r="P3904" t="s">
        <v>28</v>
      </c>
      <c r="Q3904" t="s">
        <v>29</v>
      </c>
      <c r="R3904">
        <v>18</v>
      </c>
      <c r="S3904" t="s">
        <v>131</v>
      </c>
      <c r="T3904" t="s">
        <v>31</v>
      </c>
      <c r="U3904" t="s">
        <v>5110</v>
      </c>
      <c r="V3904">
        <v>8</v>
      </c>
      <c r="W3904">
        <v>5</v>
      </c>
      <c r="X3904">
        <v>2026</v>
      </c>
      <c r="Y3904" t="s">
        <v>6228</v>
      </c>
      <c r="Z3904">
        <v>-2</v>
      </c>
      <c r="AA3904" t="s">
        <v>6229</v>
      </c>
      <c r="AB3904">
        <v>1116</v>
      </c>
      <c r="AC3904">
        <v>5.2173913043478258E-2</v>
      </c>
      <c r="AD3904" t="s">
        <v>6240</v>
      </c>
      <c r="AE3904" t="s">
        <v>6241</v>
      </c>
    </row>
    <row r="3905" spans="1:31" x14ac:dyDescent="0.25">
      <c r="A3905" t="s">
        <v>5111</v>
      </c>
      <c r="B3905" s="1">
        <v>46177</v>
      </c>
      <c r="C3905">
        <v>0.9555555555555556</v>
      </c>
      <c r="D3905" t="s">
        <v>89</v>
      </c>
      <c r="E3905" t="s">
        <v>139</v>
      </c>
      <c r="F3905" t="s">
        <v>166</v>
      </c>
      <c r="G3905" t="s">
        <v>104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39</v>
      </c>
      <c r="O3905">
        <v>3</v>
      </c>
      <c r="P3905" t="s">
        <v>28</v>
      </c>
      <c r="Q3905" t="s">
        <v>56</v>
      </c>
      <c r="R3905">
        <v>30</v>
      </c>
      <c r="S3905" t="s">
        <v>71</v>
      </c>
      <c r="T3905" t="s">
        <v>58</v>
      </c>
      <c r="U3905" t="s">
        <v>5111</v>
      </c>
      <c r="V3905">
        <v>22</v>
      </c>
      <c r="W3905">
        <v>6</v>
      </c>
      <c r="X3905">
        <v>2026</v>
      </c>
      <c r="Y3905" t="s">
        <v>6239</v>
      </c>
      <c r="Z3905">
        <v>5</v>
      </c>
      <c r="AA3905" t="s">
        <v>6235</v>
      </c>
      <c r="AB3905">
        <v>784</v>
      </c>
      <c r="AC3905">
        <v>0.128</v>
      </c>
      <c r="AD3905" t="s">
        <v>6240</v>
      </c>
      <c r="AE3905" t="s">
        <v>6236</v>
      </c>
    </row>
    <row r="3906" spans="1:31" x14ac:dyDescent="0.25">
      <c r="A3906" t="s">
        <v>5112</v>
      </c>
      <c r="B3906" s="1">
        <v>46126</v>
      </c>
      <c r="C3906">
        <v>0.50972222222222219</v>
      </c>
      <c r="D3906" t="s">
        <v>35</v>
      </c>
      <c r="E3906" t="s">
        <v>54</v>
      </c>
      <c r="F3906" t="s">
        <v>69</v>
      </c>
      <c r="G3906" t="s">
        <v>96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49</v>
      </c>
      <c r="O3906">
        <v>1</v>
      </c>
      <c r="P3906" t="s">
        <v>28</v>
      </c>
      <c r="Q3906" t="s">
        <v>56</v>
      </c>
      <c r="R3906">
        <v>43</v>
      </c>
      <c r="S3906" t="s">
        <v>131</v>
      </c>
      <c r="T3906" t="s">
        <v>85</v>
      </c>
      <c r="U3906" t="s">
        <v>5112</v>
      </c>
      <c r="V3906">
        <v>12</v>
      </c>
      <c r="W3906">
        <v>4</v>
      </c>
      <c r="X3906">
        <v>2026</v>
      </c>
      <c r="Y3906" t="s">
        <v>6237</v>
      </c>
      <c r="Z3906">
        <v>5</v>
      </c>
      <c r="AA3906" t="s">
        <v>6235</v>
      </c>
      <c r="AB3906">
        <v>328</v>
      </c>
      <c r="AC3906">
        <v>0.13636363636363635</v>
      </c>
      <c r="AD3906" t="s">
        <v>6233</v>
      </c>
      <c r="AE3906" t="s">
        <v>6231</v>
      </c>
    </row>
    <row r="3907" spans="1:31" x14ac:dyDescent="0.25">
      <c r="A3907" t="s">
        <v>5113</v>
      </c>
      <c r="B3907" s="1">
        <v>46045</v>
      </c>
      <c r="C3907">
        <v>0.47916666666666669</v>
      </c>
      <c r="D3907" t="s">
        <v>62</v>
      </c>
      <c r="E3907" t="s">
        <v>54</v>
      </c>
      <c r="F3907" t="s">
        <v>95</v>
      </c>
      <c r="G3907" t="s">
        <v>96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49</v>
      </c>
      <c r="O3907">
        <v>2</v>
      </c>
      <c r="P3907" t="s">
        <v>28</v>
      </c>
      <c r="Q3907" t="s">
        <v>56</v>
      </c>
      <c r="R3907">
        <v>33</v>
      </c>
      <c r="S3907" t="s">
        <v>30</v>
      </c>
      <c r="T3907" t="s">
        <v>58</v>
      </c>
      <c r="U3907" t="s">
        <v>5113</v>
      </c>
      <c r="V3907">
        <v>11</v>
      </c>
      <c r="W3907">
        <v>1</v>
      </c>
      <c r="X3907">
        <v>2026</v>
      </c>
      <c r="Y3907" t="s">
        <v>6237</v>
      </c>
      <c r="Z3907">
        <v>-5</v>
      </c>
      <c r="AA3907" t="s">
        <v>6229</v>
      </c>
      <c r="AB3907">
        <v>781</v>
      </c>
      <c r="AC3907">
        <v>0.3108108108108108</v>
      </c>
      <c r="AD3907" t="s">
        <v>6233</v>
      </c>
      <c r="AE3907" t="s">
        <v>6236</v>
      </c>
    </row>
    <row r="3908" spans="1:31" x14ac:dyDescent="0.25">
      <c r="A3908" t="s">
        <v>5114</v>
      </c>
      <c r="B3908" s="1">
        <v>46127</v>
      </c>
      <c r="C3908">
        <v>0.89930555555555558</v>
      </c>
      <c r="D3908" t="s">
        <v>68</v>
      </c>
      <c r="E3908" t="s">
        <v>54</v>
      </c>
      <c r="F3908" t="s">
        <v>95</v>
      </c>
      <c r="G3908" t="s">
        <v>38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91</v>
      </c>
      <c r="O3908">
        <v>5</v>
      </c>
      <c r="P3908" t="s">
        <v>28</v>
      </c>
      <c r="Q3908" t="s">
        <v>29</v>
      </c>
      <c r="R3908">
        <v>24</v>
      </c>
      <c r="S3908" t="s">
        <v>40</v>
      </c>
      <c r="T3908" t="s">
        <v>41</v>
      </c>
      <c r="U3908" t="s">
        <v>5114</v>
      </c>
      <c r="V3908">
        <v>21</v>
      </c>
      <c r="W3908">
        <v>4</v>
      </c>
      <c r="X3908">
        <v>2026</v>
      </c>
      <c r="Y3908" t="s">
        <v>6239</v>
      </c>
      <c r="Z3908">
        <v>8</v>
      </c>
      <c r="AA3908" t="s">
        <v>6235</v>
      </c>
      <c r="AB3908">
        <v>635</v>
      </c>
      <c r="AC3908">
        <v>0.43793103448275861</v>
      </c>
      <c r="AD3908" t="s">
        <v>6238</v>
      </c>
      <c r="AE3908" t="s">
        <v>6241</v>
      </c>
    </row>
    <row r="3909" spans="1:31" x14ac:dyDescent="0.25">
      <c r="A3909" t="s">
        <v>5115</v>
      </c>
      <c r="B3909" s="1">
        <v>46119</v>
      </c>
      <c r="C3909">
        <v>0.84930555555555554</v>
      </c>
      <c r="D3909" t="s">
        <v>68</v>
      </c>
      <c r="E3909" t="s">
        <v>46</v>
      </c>
      <c r="F3909" t="s">
        <v>95</v>
      </c>
      <c r="G3909" t="s">
        <v>104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70</v>
      </c>
      <c r="O3909">
        <v>5</v>
      </c>
      <c r="P3909" t="s">
        <v>28</v>
      </c>
      <c r="Q3909" t="s">
        <v>29</v>
      </c>
      <c r="R3909">
        <v>19</v>
      </c>
      <c r="S3909" t="s">
        <v>131</v>
      </c>
      <c r="T3909" t="s">
        <v>41</v>
      </c>
      <c r="U3909" t="s">
        <v>5115</v>
      </c>
      <c r="V3909">
        <v>20</v>
      </c>
      <c r="W3909">
        <v>4</v>
      </c>
      <c r="X3909">
        <v>2026</v>
      </c>
      <c r="Y3909" t="s">
        <v>6239</v>
      </c>
      <c r="Z3909">
        <v>19</v>
      </c>
      <c r="AA3909" t="s">
        <v>6235</v>
      </c>
      <c r="AB3909">
        <v>283</v>
      </c>
      <c r="AC3909">
        <v>0.10238095238095238</v>
      </c>
      <c r="AD3909" t="s">
        <v>6238</v>
      </c>
      <c r="AE3909" t="s">
        <v>6241</v>
      </c>
    </row>
    <row r="3910" spans="1:31" x14ac:dyDescent="0.25">
      <c r="A3910" t="s">
        <v>5116</v>
      </c>
      <c r="B3910" s="1">
        <v>46048</v>
      </c>
      <c r="C3910">
        <v>0.44791666666666669</v>
      </c>
      <c r="D3910" t="s">
        <v>130</v>
      </c>
      <c r="E3910" t="s">
        <v>46</v>
      </c>
      <c r="F3910" t="s">
        <v>47</v>
      </c>
      <c r="G3910" t="s">
        <v>38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27</v>
      </c>
      <c r="O3910">
        <v>4</v>
      </c>
      <c r="P3910" t="s">
        <v>28</v>
      </c>
      <c r="Q3910" t="s">
        <v>29</v>
      </c>
      <c r="R3910">
        <v>44</v>
      </c>
      <c r="S3910" t="s">
        <v>57</v>
      </c>
      <c r="T3910" t="s">
        <v>31</v>
      </c>
      <c r="U3910" t="s">
        <v>5116</v>
      </c>
      <c r="V3910">
        <v>10</v>
      </c>
      <c r="W3910">
        <v>1</v>
      </c>
      <c r="X3910">
        <v>2026</v>
      </c>
      <c r="Y3910" t="s">
        <v>6237</v>
      </c>
      <c r="Z3910">
        <v>-2</v>
      </c>
      <c r="AA3910" t="s">
        <v>6229</v>
      </c>
      <c r="AB3910">
        <v>470</v>
      </c>
      <c r="AC3910">
        <v>8.484848484848484E-2</v>
      </c>
      <c r="AD3910" t="s">
        <v>6230</v>
      </c>
      <c r="AE3910" t="s">
        <v>6231</v>
      </c>
    </row>
    <row r="3911" spans="1:31" x14ac:dyDescent="0.25">
      <c r="A3911" t="s">
        <v>5117</v>
      </c>
      <c r="B3911" s="1">
        <v>46038</v>
      </c>
      <c r="C3911">
        <v>0.4152777777777778</v>
      </c>
      <c r="D3911" t="s">
        <v>200</v>
      </c>
      <c r="E3911" t="s">
        <v>46</v>
      </c>
      <c r="F3911" t="s">
        <v>69</v>
      </c>
      <c r="G3911" t="s">
        <v>96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27</v>
      </c>
      <c r="O3911">
        <v>2</v>
      </c>
      <c r="P3911" t="s">
        <v>28</v>
      </c>
      <c r="Q3911" t="s">
        <v>56</v>
      </c>
      <c r="R3911">
        <v>49</v>
      </c>
      <c r="S3911" t="s">
        <v>30</v>
      </c>
      <c r="T3911" t="s">
        <v>31</v>
      </c>
      <c r="U3911" t="s">
        <v>5117</v>
      </c>
      <c r="V3911">
        <v>9</v>
      </c>
      <c r="W3911">
        <v>1</v>
      </c>
      <c r="X3911">
        <v>2026</v>
      </c>
      <c r="Y3911" t="s">
        <v>6228</v>
      </c>
      <c r="Z3911">
        <v>7</v>
      </c>
      <c r="AA3911" t="s">
        <v>6235</v>
      </c>
      <c r="AB3911">
        <v>577</v>
      </c>
      <c r="AC3911">
        <v>0.29696969696969699</v>
      </c>
      <c r="AD3911" t="s">
        <v>6233</v>
      </c>
      <c r="AE3911" t="s">
        <v>6234</v>
      </c>
    </row>
    <row r="3912" spans="1:31" x14ac:dyDescent="0.25">
      <c r="A3912" t="s">
        <v>5118</v>
      </c>
      <c r="B3912" s="1">
        <v>46052</v>
      </c>
      <c r="C3912">
        <v>0.42083333333333334</v>
      </c>
      <c r="D3912" t="s">
        <v>23</v>
      </c>
      <c r="E3912" t="s">
        <v>24</v>
      </c>
      <c r="F3912" t="s">
        <v>63</v>
      </c>
      <c r="G3912" t="s">
        <v>96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91</v>
      </c>
      <c r="O3912">
        <v>5</v>
      </c>
      <c r="P3912" t="s">
        <v>28</v>
      </c>
      <c r="Q3912" t="s">
        <v>29</v>
      </c>
      <c r="R3912">
        <v>42</v>
      </c>
      <c r="S3912" t="s">
        <v>30</v>
      </c>
      <c r="T3912" t="s">
        <v>31</v>
      </c>
      <c r="U3912" t="s">
        <v>5118</v>
      </c>
      <c r="V3912">
        <v>10</v>
      </c>
      <c r="W3912">
        <v>1</v>
      </c>
      <c r="X3912">
        <v>2026</v>
      </c>
      <c r="Y3912" t="s">
        <v>6237</v>
      </c>
      <c r="Z3912">
        <v>1</v>
      </c>
      <c r="AA3912" t="s">
        <v>6235</v>
      </c>
      <c r="AB3912">
        <v>122</v>
      </c>
      <c r="AC3912">
        <v>0.30384615384615388</v>
      </c>
      <c r="AD3912" t="s">
        <v>6238</v>
      </c>
      <c r="AE3912" t="s">
        <v>6231</v>
      </c>
    </row>
    <row r="3913" spans="1:31" x14ac:dyDescent="0.25">
      <c r="A3913" t="s">
        <v>5119</v>
      </c>
      <c r="B3913" s="1">
        <v>46095</v>
      </c>
      <c r="C3913">
        <v>0.5493055555555556</v>
      </c>
      <c r="D3913" t="s">
        <v>75</v>
      </c>
      <c r="E3913" t="s">
        <v>139</v>
      </c>
      <c r="F3913" t="s">
        <v>95</v>
      </c>
      <c r="G3913" t="s">
        <v>48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39</v>
      </c>
      <c r="O3913">
        <v>3</v>
      </c>
      <c r="P3913" t="s">
        <v>28</v>
      </c>
      <c r="Q3913" t="s">
        <v>56</v>
      </c>
      <c r="R3913">
        <v>36</v>
      </c>
      <c r="S3913" t="s">
        <v>64</v>
      </c>
      <c r="T3913" t="s">
        <v>85</v>
      </c>
      <c r="U3913" t="s">
        <v>5119</v>
      </c>
      <c r="V3913">
        <v>13</v>
      </c>
      <c r="W3913">
        <v>3</v>
      </c>
      <c r="X3913">
        <v>2026</v>
      </c>
      <c r="Y3913" t="s">
        <v>6237</v>
      </c>
      <c r="Z3913">
        <v>-4</v>
      </c>
      <c r="AA3913" t="s">
        <v>6229</v>
      </c>
      <c r="AB3913">
        <v>1054</v>
      </c>
      <c r="AC3913">
        <v>3.7931034482758627E-2</v>
      </c>
      <c r="AD3913" t="s">
        <v>6240</v>
      </c>
      <c r="AE3913" t="s">
        <v>6231</v>
      </c>
    </row>
    <row r="3914" spans="1:31" x14ac:dyDescent="0.25">
      <c r="A3914" t="s">
        <v>5120</v>
      </c>
      <c r="B3914" s="1">
        <v>46150</v>
      </c>
      <c r="C3914">
        <v>0.45555555555555555</v>
      </c>
      <c r="D3914" t="s">
        <v>23</v>
      </c>
      <c r="E3914" t="s">
        <v>90</v>
      </c>
      <c r="F3914" t="s">
        <v>63</v>
      </c>
      <c r="G3914" t="s">
        <v>117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39</v>
      </c>
      <c r="O3914">
        <v>1</v>
      </c>
      <c r="P3914" t="s">
        <v>28</v>
      </c>
      <c r="Q3914" t="s">
        <v>56</v>
      </c>
      <c r="R3914">
        <v>18</v>
      </c>
      <c r="S3914" t="s">
        <v>30</v>
      </c>
      <c r="T3914" t="s">
        <v>31</v>
      </c>
      <c r="U3914" t="s">
        <v>5120</v>
      </c>
      <c r="V3914">
        <v>10</v>
      </c>
      <c r="W3914">
        <v>5</v>
      </c>
      <c r="X3914">
        <v>2026</v>
      </c>
      <c r="Y3914" t="s">
        <v>6237</v>
      </c>
      <c r="Z3914">
        <v>18</v>
      </c>
      <c r="AA3914" t="s">
        <v>6235</v>
      </c>
      <c r="AB3914">
        <v>910</v>
      </c>
      <c r="AC3914">
        <v>2.553191489361702E-2</v>
      </c>
      <c r="AD3914" t="s">
        <v>6233</v>
      </c>
      <c r="AE3914" t="s">
        <v>6241</v>
      </c>
    </row>
    <row r="3915" spans="1:31" x14ac:dyDescent="0.25">
      <c r="A3915" t="s">
        <v>5121</v>
      </c>
      <c r="B3915" s="1">
        <v>46077</v>
      </c>
      <c r="C3915">
        <v>0.48333333333333334</v>
      </c>
      <c r="D3915" t="s">
        <v>75</v>
      </c>
      <c r="E3915" t="s">
        <v>36</v>
      </c>
      <c r="F3915" t="s">
        <v>84</v>
      </c>
      <c r="G3915" t="s">
        <v>38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39</v>
      </c>
      <c r="O3915">
        <v>5</v>
      </c>
      <c r="P3915" t="s">
        <v>28</v>
      </c>
      <c r="Q3915" t="s">
        <v>29</v>
      </c>
      <c r="R3915">
        <v>19</v>
      </c>
      <c r="S3915" t="s">
        <v>131</v>
      </c>
      <c r="T3915" t="s">
        <v>58</v>
      </c>
      <c r="U3915" t="s">
        <v>5121</v>
      </c>
      <c r="V3915">
        <v>11</v>
      </c>
      <c r="W3915">
        <v>2</v>
      </c>
      <c r="X3915">
        <v>2026</v>
      </c>
      <c r="Y3915" t="s">
        <v>6237</v>
      </c>
      <c r="Z3915">
        <v>5</v>
      </c>
      <c r="AA3915" t="s">
        <v>6235</v>
      </c>
      <c r="AB3915">
        <v>90</v>
      </c>
      <c r="AC3915">
        <v>0.28999999999999998</v>
      </c>
      <c r="AD3915" t="s">
        <v>6238</v>
      </c>
      <c r="AE3915" t="s">
        <v>6241</v>
      </c>
    </row>
    <row r="3916" spans="1:31" x14ac:dyDescent="0.25">
      <c r="A3916" t="s">
        <v>5122</v>
      </c>
      <c r="B3916" s="1">
        <v>46032</v>
      </c>
      <c r="C3916">
        <v>0.61388888888888893</v>
      </c>
      <c r="D3916" t="s">
        <v>145</v>
      </c>
      <c r="E3916" t="s">
        <v>90</v>
      </c>
      <c r="F3916" t="s">
        <v>84</v>
      </c>
      <c r="G3916" t="s">
        <v>96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70</v>
      </c>
      <c r="O3916">
        <v>1</v>
      </c>
      <c r="P3916" t="s">
        <v>28</v>
      </c>
      <c r="Q3916" t="s">
        <v>29</v>
      </c>
      <c r="R3916">
        <v>37</v>
      </c>
      <c r="S3916" t="s">
        <v>64</v>
      </c>
      <c r="T3916" t="s">
        <v>85</v>
      </c>
      <c r="U3916" t="s">
        <v>5122</v>
      </c>
      <c r="V3916">
        <v>14</v>
      </c>
      <c r="W3916">
        <v>1</v>
      </c>
      <c r="X3916">
        <v>2026</v>
      </c>
      <c r="Y3916" t="s">
        <v>6237</v>
      </c>
      <c r="Z3916">
        <v>7</v>
      </c>
      <c r="AA3916" t="s">
        <v>6235</v>
      </c>
      <c r="AB3916">
        <v>463</v>
      </c>
      <c r="AC3916">
        <v>0.42424242424242425</v>
      </c>
      <c r="AD3916" t="s">
        <v>6233</v>
      </c>
      <c r="AE3916" t="s">
        <v>6231</v>
      </c>
    </row>
    <row r="3917" spans="1:31" x14ac:dyDescent="0.25">
      <c r="A3917" t="s">
        <v>5123</v>
      </c>
      <c r="B3917" s="1">
        <v>46100</v>
      </c>
      <c r="C3917">
        <v>0.81388888888888888</v>
      </c>
      <c r="D3917" t="s">
        <v>62</v>
      </c>
      <c r="E3917" t="s">
        <v>24</v>
      </c>
      <c r="F3917" t="s">
        <v>25</v>
      </c>
      <c r="G3917" t="s">
        <v>104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27</v>
      </c>
      <c r="O3917">
        <v>5</v>
      </c>
      <c r="P3917" t="s">
        <v>28</v>
      </c>
      <c r="Q3917" t="s">
        <v>56</v>
      </c>
      <c r="R3917">
        <v>57</v>
      </c>
      <c r="S3917" t="s">
        <v>71</v>
      </c>
      <c r="T3917" t="s">
        <v>41</v>
      </c>
      <c r="U3917" t="s">
        <v>5123</v>
      </c>
      <c r="V3917">
        <v>19</v>
      </c>
      <c r="W3917">
        <v>3</v>
      </c>
      <c r="X3917">
        <v>2026</v>
      </c>
      <c r="Y3917" t="s">
        <v>6232</v>
      </c>
      <c r="Z3917">
        <v>10</v>
      </c>
      <c r="AA3917" t="s">
        <v>6235</v>
      </c>
      <c r="AB3917">
        <v>234</v>
      </c>
      <c r="AC3917">
        <v>0.11956521739130435</v>
      </c>
      <c r="AD3917" t="s">
        <v>6238</v>
      </c>
      <c r="AE3917" t="s">
        <v>6234</v>
      </c>
    </row>
    <row r="3918" spans="1:31" x14ac:dyDescent="0.25">
      <c r="A3918" t="s">
        <v>5124</v>
      </c>
      <c r="B3918" s="1">
        <v>46028</v>
      </c>
      <c r="C3918">
        <v>0.79513888888888884</v>
      </c>
      <c r="D3918" t="s">
        <v>68</v>
      </c>
      <c r="E3918" t="s">
        <v>46</v>
      </c>
      <c r="F3918" t="s">
        <v>95</v>
      </c>
      <c r="G3918" t="s">
        <v>26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27</v>
      </c>
      <c r="O3918">
        <v>5</v>
      </c>
      <c r="P3918" t="s">
        <v>28</v>
      </c>
      <c r="Q3918" t="s">
        <v>56</v>
      </c>
      <c r="R3918">
        <v>39</v>
      </c>
      <c r="S3918" t="s">
        <v>131</v>
      </c>
      <c r="T3918" t="s">
        <v>41</v>
      </c>
      <c r="U3918" t="s">
        <v>5124</v>
      </c>
      <c r="V3918">
        <v>19</v>
      </c>
      <c r="W3918">
        <v>1</v>
      </c>
      <c r="X3918">
        <v>2026</v>
      </c>
      <c r="Y3918" t="s">
        <v>6232</v>
      </c>
      <c r="Z3918">
        <v>5</v>
      </c>
      <c r="AA3918" t="s">
        <v>6235</v>
      </c>
      <c r="AB3918">
        <v>764</v>
      </c>
      <c r="AC3918">
        <v>0.125</v>
      </c>
      <c r="AD3918" t="s">
        <v>6238</v>
      </c>
      <c r="AE3918" t="s">
        <v>6231</v>
      </c>
    </row>
    <row r="3919" spans="1:31" x14ac:dyDescent="0.25">
      <c r="A3919" t="s">
        <v>5125</v>
      </c>
      <c r="B3919" s="1">
        <v>46080</v>
      </c>
      <c r="C3919">
        <v>0.77083333333333337</v>
      </c>
      <c r="D3919" t="s">
        <v>62</v>
      </c>
      <c r="E3919" t="s">
        <v>159</v>
      </c>
      <c r="F3919" t="s">
        <v>76</v>
      </c>
      <c r="G3919" t="s">
        <v>96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49</v>
      </c>
      <c r="O3919">
        <v>1</v>
      </c>
      <c r="P3919" t="s">
        <v>28</v>
      </c>
      <c r="Q3919" t="s">
        <v>29</v>
      </c>
      <c r="R3919">
        <v>32</v>
      </c>
      <c r="S3919" t="s">
        <v>30</v>
      </c>
      <c r="T3919" t="s">
        <v>41</v>
      </c>
      <c r="U3919" t="s">
        <v>5125</v>
      </c>
      <c r="V3919">
        <v>18</v>
      </c>
      <c r="W3919">
        <v>2</v>
      </c>
      <c r="X3919">
        <v>2026</v>
      </c>
      <c r="Y3919" t="s">
        <v>6232</v>
      </c>
      <c r="Z3919">
        <v>-2</v>
      </c>
      <c r="AA3919" t="s">
        <v>6229</v>
      </c>
      <c r="AB3919">
        <v>769</v>
      </c>
      <c r="AC3919">
        <v>5.6410256410256418E-2</v>
      </c>
      <c r="AD3919" t="s">
        <v>6233</v>
      </c>
      <c r="AE3919" t="s">
        <v>6236</v>
      </c>
    </row>
    <row r="3920" spans="1:31" x14ac:dyDescent="0.25">
      <c r="A3920" t="s">
        <v>5126</v>
      </c>
      <c r="B3920" s="1">
        <v>46103</v>
      </c>
      <c r="C3920">
        <v>0.51597222222222228</v>
      </c>
      <c r="D3920" t="s">
        <v>99</v>
      </c>
      <c r="E3920" t="s">
        <v>139</v>
      </c>
      <c r="F3920" t="s">
        <v>166</v>
      </c>
      <c r="G3920" t="s">
        <v>26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70</v>
      </c>
      <c r="O3920">
        <v>1</v>
      </c>
      <c r="P3920" t="s">
        <v>28</v>
      </c>
      <c r="Q3920" t="s">
        <v>29</v>
      </c>
      <c r="R3920">
        <v>35</v>
      </c>
      <c r="S3920" t="s">
        <v>170</v>
      </c>
      <c r="T3920" t="s">
        <v>85</v>
      </c>
      <c r="U3920" t="s">
        <v>5126</v>
      </c>
      <c r="V3920">
        <v>12</v>
      </c>
      <c r="W3920">
        <v>3</v>
      </c>
      <c r="X3920">
        <v>2026</v>
      </c>
      <c r="Y3920" t="s">
        <v>6237</v>
      </c>
      <c r="Z3920">
        <v>-3</v>
      </c>
      <c r="AA3920" t="s">
        <v>6229</v>
      </c>
      <c r="AB3920">
        <v>797</v>
      </c>
      <c r="AC3920">
        <v>0.42352941176470588</v>
      </c>
      <c r="AD3920" t="s">
        <v>6233</v>
      </c>
      <c r="AE3920" t="s">
        <v>6236</v>
      </c>
    </row>
    <row r="3921" spans="1:31" x14ac:dyDescent="0.25">
      <c r="A3921" t="s">
        <v>5127</v>
      </c>
      <c r="B3921" s="1">
        <v>46191</v>
      </c>
      <c r="C3921">
        <v>0.9145833333333333</v>
      </c>
      <c r="D3921" t="s">
        <v>145</v>
      </c>
      <c r="E3921" t="s">
        <v>46</v>
      </c>
      <c r="F3921" t="s">
        <v>37</v>
      </c>
      <c r="G3921" t="s">
        <v>38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91</v>
      </c>
      <c r="O3921">
        <v>1</v>
      </c>
      <c r="P3921" t="s">
        <v>28</v>
      </c>
      <c r="Q3921" t="s">
        <v>29</v>
      </c>
      <c r="R3921">
        <v>39</v>
      </c>
      <c r="S3921" t="s">
        <v>71</v>
      </c>
      <c r="T3921" t="s">
        <v>41</v>
      </c>
      <c r="U3921" t="s">
        <v>5127</v>
      </c>
      <c r="V3921">
        <v>21</v>
      </c>
      <c r="W3921">
        <v>6</v>
      </c>
      <c r="X3921">
        <v>2026</v>
      </c>
      <c r="Y3921" t="s">
        <v>6239</v>
      </c>
      <c r="Z3921">
        <v>8</v>
      </c>
      <c r="AA3921" t="s">
        <v>6235</v>
      </c>
      <c r="AB3921">
        <v>731</v>
      </c>
      <c r="AC3921">
        <v>0.1822222222222222</v>
      </c>
      <c r="AD3921" t="s">
        <v>6233</v>
      </c>
      <c r="AE3921" t="s">
        <v>6231</v>
      </c>
    </row>
    <row r="3922" spans="1:31" x14ac:dyDescent="0.25">
      <c r="A3922" t="s">
        <v>5128</v>
      </c>
      <c r="B3922" s="1">
        <v>46130</v>
      </c>
      <c r="C3922">
        <v>0.5180555555555556</v>
      </c>
      <c r="D3922" t="s">
        <v>45</v>
      </c>
      <c r="E3922" t="s">
        <v>90</v>
      </c>
      <c r="F3922" t="s">
        <v>84</v>
      </c>
      <c r="G3922" t="s">
        <v>38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49</v>
      </c>
      <c r="O3922">
        <v>1</v>
      </c>
      <c r="P3922" t="s">
        <v>28</v>
      </c>
      <c r="Q3922" t="s">
        <v>29</v>
      </c>
      <c r="R3922">
        <v>42</v>
      </c>
      <c r="S3922" t="s">
        <v>64</v>
      </c>
      <c r="T3922" t="s">
        <v>85</v>
      </c>
      <c r="U3922" t="s">
        <v>5128</v>
      </c>
      <c r="V3922">
        <v>12</v>
      </c>
      <c r="W3922">
        <v>4</v>
      </c>
      <c r="X3922">
        <v>2026</v>
      </c>
      <c r="Y3922" t="s">
        <v>6237</v>
      </c>
      <c r="Z3922">
        <v>13</v>
      </c>
      <c r="AA3922" t="s">
        <v>6235</v>
      </c>
      <c r="AB3922">
        <v>669</v>
      </c>
      <c r="AC3922">
        <v>0.3235294117647059</v>
      </c>
      <c r="AD3922" t="s">
        <v>6233</v>
      </c>
      <c r="AE3922" t="s">
        <v>6231</v>
      </c>
    </row>
    <row r="3923" spans="1:31" x14ac:dyDescent="0.25">
      <c r="A3923" t="s">
        <v>5129</v>
      </c>
      <c r="B3923" s="1">
        <v>46149</v>
      </c>
      <c r="C3923">
        <v>0.89166666666666672</v>
      </c>
      <c r="D3923" t="s">
        <v>45</v>
      </c>
      <c r="E3923" t="s">
        <v>90</v>
      </c>
      <c r="F3923" t="s">
        <v>37</v>
      </c>
      <c r="G3923" t="s">
        <v>96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91</v>
      </c>
      <c r="O3923">
        <v>2</v>
      </c>
      <c r="P3923" t="s">
        <v>28</v>
      </c>
      <c r="Q3923" t="s">
        <v>29</v>
      </c>
      <c r="R3923">
        <v>48</v>
      </c>
      <c r="S3923" t="s">
        <v>71</v>
      </c>
      <c r="T3923" t="s">
        <v>41</v>
      </c>
      <c r="U3923" t="s">
        <v>5129</v>
      </c>
      <c r="V3923">
        <v>21</v>
      </c>
      <c r="W3923">
        <v>5</v>
      </c>
      <c r="X3923">
        <v>2026</v>
      </c>
      <c r="Y3923" t="s">
        <v>6239</v>
      </c>
      <c r="Z3923">
        <v>-5</v>
      </c>
      <c r="AA3923" t="s">
        <v>6229</v>
      </c>
      <c r="AB3923">
        <v>528</v>
      </c>
      <c r="AC3923">
        <v>0.12857142857142859</v>
      </c>
      <c r="AD3923" t="s">
        <v>6233</v>
      </c>
      <c r="AE3923" t="s">
        <v>6234</v>
      </c>
    </row>
    <row r="3924" spans="1:31" x14ac:dyDescent="0.25">
      <c r="A3924" t="s">
        <v>5130</v>
      </c>
      <c r="B3924" s="1">
        <v>46106</v>
      </c>
      <c r="C3924">
        <v>0.63680555555555551</v>
      </c>
      <c r="D3924" t="s">
        <v>296</v>
      </c>
      <c r="E3924" t="s">
        <v>46</v>
      </c>
      <c r="F3924" t="s">
        <v>37</v>
      </c>
      <c r="G3924" t="s">
        <v>104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70</v>
      </c>
      <c r="O3924">
        <v>3</v>
      </c>
      <c r="P3924" t="s">
        <v>28</v>
      </c>
      <c r="Q3924" t="s">
        <v>29</v>
      </c>
      <c r="R3924">
        <v>55</v>
      </c>
      <c r="S3924" t="s">
        <v>40</v>
      </c>
      <c r="T3924" t="s">
        <v>58</v>
      </c>
      <c r="U3924" t="s">
        <v>5130</v>
      </c>
      <c r="V3924">
        <v>15</v>
      </c>
      <c r="W3924">
        <v>3</v>
      </c>
      <c r="X3924">
        <v>2026</v>
      </c>
      <c r="Y3924" t="s">
        <v>6232</v>
      </c>
      <c r="Z3924">
        <v>-3</v>
      </c>
      <c r="AA3924" t="s">
        <v>6229</v>
      </c>
      <c r="AB3924">
        <v>230</v>
      </c>
      <c r="AC3924">
        <v>0.45</v>
      </c>
      <c r="AD3924" t="s">
        <v>6240</v>
      </c>
      <c r="AE3924" t="s">
        <v>6234</v>
      </c>
    </row>
    <row r="3925" spans="1:31" x14ac:dyDescent="0.25">
      <c r="A3925" t="s">
        <v>5131</v>
      </c>
      <c r="B3925" s="1">
        <v>46188</v>
      </c>
      <c r="C3925">
        <v>0.95208333333333328</v>
      </c>
      <c r="D3925" t="s">
        <v>296</v>
      </c>
      <c r="E3925" t="s">
        <v>46</v>
      </c>
      <c r="F3925" t="s">
        <v>63</v>
      </c>
      <c r="G3925" t="s">
        <v>117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49</v>
      </c>
      <c r="O3925">
        <v>3</v>
      </c>
      <c r="P3925" t="s">
        <v>28</v>
      </c>
      <c r="Q3925" t="s">
        <v>56</v>
      </c>
      <c r="R3925">
        <v>50</v>
      </c>
      <c r="S3925" t="s">
        <v>57</v>
      </c>
      <c r="T3925" t="s">
        <v>58</v>
      </c>
      <c r="U3925" t="s">
        <v>5131</v>
      </c>
      <c r="V3925">
        <v>22</v>
      </c>
      <c r="W3925">
        <v>6</v>
      </c>
      <c r="X3925">
        <v>2026</v>
      </c>
      <c r="Y3925" t="s">
        <v>6239</v>
      </c>
      <c r="Z3925">
        <v>14</v>
      </c>
      <c r="AA3925" t="s">
        <v>6235</v>
      </c>
      <c r="AB3925">
        <v>578</v>
      </c>
      <c r="AC3925">
        <v>0.26595744680851063</v>
      </c>
      <c r="AD3925" t="s">
        <v>6240</v>
      </c>
      <c r="AE3925" t="s">
        <v>6234</v>
      </c>
    </row>
    <row r="3926" spans="1:31" x14ac:dyDescent="0.25">
      <c r="A3926" t="s">
        <v>5132</v>
      </c>
      <c r="B3926" s="1">
        <v>46062</v>
      </c>
      <c r="C3926">
        <v>0.87291666666666667</v>
      </c>
      <c r="D3926" t="s">
        <v>53</v>
      </c>
      <c r="E3926" t="s">
        <v>54</v>
      </c>
      <c r="F3926" t="s">
        <v>69</v>
      </c>
      <c r="G3926" t="s">
        <v>38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39</v>
      </c>
      <c r="O3926">
        <v>2</v>
      </c>
      <c r="P3926" t="s">
        <v>28</v>
      </c>
      <c r="Q3926" t="s">
        <v>29</v>
      </c>
      <c r="R3926">
        <v>27</v>
      </c>
      <c r="S3926" t="s">
        <v>57</v>
      </c>
      <c r="T3926" t="s">
        <v>41</v>
      </c>
      <c r="U3926" t="s">
        <v>5132</v>
      </c>
      <c r="V3926">
        <v>20</v>
      </c>
      <c r="W3926">
        <v>2</v>
      </c>
      <c r="X3926">
        <v>2026</v>
      </c>
      <c r="Y3926" t="s">
        <v>6239</v>
      </c>
      <c r="Z3926">
        <v>17</v>
      </c>
      <c r="AA3926" t="s">
        <v>6235</v>
      </c>
      <c r="AB3926">
        <v>795</v>
      </c>
      <c r="AC3926">
        <v>0.14528301886792452</v>
      </c>
      <c r="AD3926" t="s">
        <v>6233</v>
      </c>
      <c r="AE3926" t="s">
        <v>6236</v>
      </c>
    </row>
    <row r="3927" spans="1:31" x14ac:dyDescent="0.25">
      <c r="A3927" t="s">
        <v>5133</v>
      </c>
      <c r="B3927" s="1">
        <v>46169</v>
      </c>
      <c r="C3927">
        <v>0.43125000000000002</v>
      </c>
      <c r="D3927" t="s">
        <v>23</v>
      </c>
      <c r="E3927" t="s">
        <v>36</v>
      </c>
      <c r="F3927" t="s">
        <v>63</v>
      </c>
      <c r="G3927" t="s">
        <v>96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49</v>
      </c>
      <c r="O3927">
        <v>2</v>
      </c>
      <c r="P3927" t="s">
        <v>28</v>
      </c>
      <c r="Q3927" t="s">
        <v>29</v>
      </c>
      <c r="R3927">
        <v>19</v>
      </c>
      <c r="S3927" t="s">
        <v>40</v>
      </c>
      <c r="T3927" t="s">
        <v>31</v>
      </c>
      <c r="U3927" t="s">
        <v>5133</v>
      </c>
      <c r="V3927">
        <v>10</v>
      </c>
      <c r="W3927">
        <v>5</v>
      </c>
      <c r="X3927">
        <v>2026</v>
      </c>
      <c r="Y3927" t="s">
        <v>6237</v>
      </c>
      <c r="Z3927">
        <v>8</v>
      </c>
      <c r="AA3927" t="s">
        <v>6235</v>
      </c>
      <c r="AB3927">
        <v>479</v>
      </c>
      <c r="AC3927">
        <v>0.18333333333333335</v>
      </c>
      <c r="AD3927" t="s">
        <v>6233</v>
      </c>
      <c r="AE3927" t="s">
        <v>6241</v>
      </c>
    </row>
    <row r="3928" spans="1:31" x14ac:dyDescent="0.25">
      <c r="A3928" t="s">
        <v>5134</v>
      </c>
      <c r="B3928" s="1">
        <v>46073</v>
      </c>
      <c r="C3928">
        <v>0.35902777777777778</v>
      </c>
      <c r="D3928" t="s">
        <v>53</v>
      </c>
      <c r="E3928" t="s">
        <v>54</v>
      </c>
      <c r="F3928" t="s">
        <v>69</v>
      </c>
      <c r="G3928" t="s">
        <v>117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49</v>
      </c>
      <c r="O3928">
        <v>3</v>
      </c>
      <c r="P3928" t="s">
        <v>28</v>
      </c>
      <c r="Q3928" t="s">
        <v>56</v>
      </c>
      <c r="R3928">
        <v>58</v>
      </c>
      <c r="S3928" t="s">
        <v>30</v>
      </c>
      <c r="T3928" t="s">
        <v>31</v>
      </c>
      <c r="U3928" t="s">
        <v>5134</v>
      </c>
      <c r="V3928">
        <v>8</v>
      </c>
      <c r="W3928">
        <v>2</v>
      </c>
      <c r="X3928">
        <v>2026</v>
      </c>
      <c r="Y3928" t="s">
        <v>6228</v>
      </c>
      <c r="Z3928">
        <v>4</v>
      </c>
      <c r="AA3928" t="s">
        <v>6235</v>
      </c>
      <c r="AB3928">
        <v>927</v>
      </c>
      <c r="AC3928">
        <v>0.36410256410256409</v>
      </c>
      <c r="AD3928" t="s">
        <v>6240</v>
      </c>
      <c r="AE3928" t="s">
        <v>6234</v>
      </c>
    </row>
    <row r="3929" spans="1:31" x14ac:dyDescent="0.25">
      <c r="A3929" t="s">
        <v>5135</v>
      </c>
      <c r="B3929" s="1">
        <v>46098</v>
      </c>
      <c r="C3929">
        <v>0.35694444444444445</v>
      </c>
      <c r="D3929" t="s">
        <v>68</v>
      </c>
      <c r="E3929" t="s">
        <v>54</v>
      </c>
      <c r="F3929" t="s">
        <v>95</v>
      </c>
      <c r="G3929" t="s">
        <v>48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27</v>
      </c>
      <c r="O3929">
        <v>2</v>
      </c>
      <c r="P3929" t="s">
        <v>28</v>
      </c>
      <c r="Q3929" t="s">
        <v>29</v>
      </c>
      <c r="R3929">
        <v>54</v>
      </c>
      <c r="S3929" t="s">
        <v>131</v>
      </c>
      <c r="T3929" t="s">
        <v>31</v>
      </c>
      <c r="U3929" t="s">
        <v>5135</v>
      </c>
      <c r="V3929">
        <v>8</v>
      </c>
      <c r="W3929">
        <v>3</v>
      </c>
      <c r="X3929">
        <v>2026</v>
      </c>
      <c r="Y3929" t="s">
        <v>6228</v>
      </c>
      <c r="Z3929">
        <v>-4</v>
      </c>
      <c r="AA3929" t="s">
        <v>6229</v>
      </c>
      <c r="AB3929">
        <v>814</v>
      </c>
      <c r="AC3929">
        <v>0.13500000000000001</v>
      </c>
      <c r="AD3929" t="s">
        <v>6233</v>
      </c>
      <c r="AE3929" t="s">
        <v>6234</v>
      </c>
    </row>
    <row r="3930" spans="1:31" x14ac:dyDescent="0.25">
      <c r="A3930" t="s">
        <v>5136</v>
      </c>
      <c r="B3930" s="1">
        <v>46063</v>
      </c>
      <c r="C3930">
        <v>0.84097222222222223</v>
      </c>
      <c r="D3930" t="s">
        <v>35</v>
      </c>
      <c r="E3930" t="s">
        <v>24</v>
      </c>
      <c r="F3930" t="s">
        <v>25</v>
      </c>
      <c r="G3930" t="s">
        <v>104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49</v>
      </c>
      <c r="O3930">
        <v>5</v>
      </c>
      <c r="P3930" t="s">
        <v>28</v>
      </c>
      <c r="Q3930" t="s">
        <v>29</v>
      </c>
      <c r="R3930">
        <v>25</v>
      </c>
      <c r="S3930" t="s">
        <v>131</v>
      </c>
      <c r="T3930" t="s">
        <v>41</v>
      </c>
      <c r="U3930" t="s">
        <v>5136</v>
      </c>
      <c r="V3930">
        <v>20</v>
      </c>
      <c r="W3930">
        <v>2</v>
      </c>
      <c r="X3930">
        <v>2026</v>
      </c>
      <c r="Y3930" t="s">
        <v>6239</v>
      </c>
      <c r="Z3930">
        <v>17</v>
      </c>
      <c r="AA3930" t="s">
        <v>6235</v>
      </c>
      <c r="AB3930">
        <v>177</v>
      </c>
      <c r="AC3930">
        <v>0.1360655737704918</v>
      </c>
      <c r="AD3930" t="s">
        <v>6238</v>
      </c>
      <c r="AE3930" t="s">
        <v>6241</v>
      </c>
    </row>
    <row r="3931" spans="1:31" x14ac:dyDescent="0.25">
      <c r="A3931" t="s">
        <v>5137</v>
      </c>
      <c r="B3931" s="1">
        <v>46064</v>
      </c>
      <c r="C3931">
        <v>0.6479166666666667</v>
      </c>
      <c r="D3931" t="s">
        <v>89</v>
      </c>
      <c r="E3931" t="s">
        <v>83</v>
      </c>
      <c r="F3931" t="s">
        <v>55</v>
      </c>
      <c r="G3931" t="s">
        <v>104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39</v>
      </c>
      <c r="O3931">
        <v>4</v>
      </c>
      <c r="P3931" t="s">
        <v>146</v>
      </c>
      <c r="Q3931" t="s">
        <v>56</v>
      </c>
      <c r="R3931">
        <v>40</v>
      </c>
      <c r="S3931" t="s">
        <v>40</v>
      </c>
      <c r="T3931" t="s">
        <v>58</v>
      </c>
      <c r="U3931" t="s">
        <v>5137</v>
      </c>
      <c r="V3931">
        <v>15</v>
      </c>
      <c r="W3931">
        <v>2</v>
      </c>
      <c r="X3931">
        <v>2026</v>
      </c>
      <c r="Y3931" t="s">
        <v>6232</v>
      </c>
      <c r="Z3931">
        <v>20</v>
      </c>
      <c r="AA3931" t="s">
        <v>6235</v>
      </c>
      <c r="AB3931">
        <v>370</v>
      </c>
      <c r="AC3931">
        <v>0.19655172413793104</v>
      </c>
      <c r="AD3931" t="s">
        <v>6230</v>
      </c>
      <c r="AE3931" t="s">
        <v>6231</v>
      </c>
    </row>
    <row r="3932" spans="1:31" x14ac:dyDescent="0.25">
      <c r="A3932" t="s">
        <v>5138</v>
      </c>
      <c r="B3932" s="1">
        <v>46082</v>
      </c>
      <c r="C3932">
        <v>0.58472222222222225</v>
      </c>
      <c r="D3932" t="s">
        <v>200</v>
      </c>
      <c r="E3932" t="s">
        <v>83</v>
      </c>
      <c r="F3932" t="s">
        <v>69</v>
      </c>
      <c r="G3932" t="s">
        <v>26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27</v>
      </c>
      <c r="O3932">
        <v>3</v>
      </c>
      <c r="P3932" t="s">
        <v>28</v>
      </c>
      <c r="Q3932" t="s">
        <v>56</v>
      </c>
      <c r="R3932">
        <v>18</v>
      </c>
      <c r="S3932" t="s">
        <v>170</v>
      </c>
      <c r="T3932" t="s">
        <v>85</v>
      </c>
      <c r="U3932" t="s">
        <v>5138</v>
      </c>
      <c r="V3932">
        <v>14</v>
      </c>
      <c r="W3932">
        <v>3</v>
      </c>
      <c r="X3932">
        <v>2026</v>
      </c>
      <c r="Y3932" t="s">
        <v>6237</v>
      </c>
      <c r="Z3932">
        <v>14</v>
      </c>
      <c r="AA3932" t="s">
        <v>6235</v>
      </c>
      <c r="AB3932">
        <v>987</v>
      </c>
      <c r="AC3932">
        <v>0.28800000000000003</v>
      </c>
      <c r="AD3932" t="s">
        <v>6240</v>
      </c>
      <c r="AE3932" t="s">
        <v>6241</v>
      </c>
    </row>
    <row r="3933" spans="1:31" x14ac:dyDescent="0.25">
      <c r="A3933" t="s">
        <v>5139</v>
      </c>
      <c r="B3933" s="1">
        <v>46193</v>
      </c>
      <c r="C3933">
        <v>0.53472222222222221</v>
      </c>
      <c r="D3933" t="s">
        <v>68</v>
      </c>
      <c r="E3933" t="s">
        <v>54</v>
      </c>
      <c r="F3933" t="s">
        <v>84</v>
      </c>
      <c r="G3933" t="s">
        <v>96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91</v>
      </c>
      <c r="O3933">
        <v>3</v>
      </c>
      <c r="P3933" t="s">
        <v>28</v>
      </c>
      <c r="Q3933" t="s">
        <v>29</v>
      </c>
      <c r="R3933">
        <v>18</v>
      </c>
      <c r="S3933" t="s">
        <v>64</v>
      </c>
      <c r="T3933" t="s">
        <v>85</v>
      </c>
      <c r="U3933" t="s">
        <v>5139</v>
      </c>
      <c r="V3933">
        <v>12</v>
      </c>
      <c r="W3933">
        <v>6</v>
      </c>
      <c r="X3933">
        <v>2026</v>
      </c>
      <c r="Y3933" t="s">
        <v>6237</v>
      </c>
      <c r="Z3933">
        <v>8</v>
      </c>
      <c r="AA3933" t="s">
        <v>6235</v>
      </c>
      <c r="AB3933">
        <v>641</v>
      </c>
      <c r="AC3933">
        <v>0.126</v>
      </c>
      <c r="AD3933" t="s">
        <v>6240</v>
      </c>
      <c r="AE3933" t="s">
        <v>6241</v>
      </c>
    </row>
    <row r="3934" spans="1:31" x14ac:dyDescent="0.25">
      <c r="A3934" t="s">
        <v>5140</v>
      </c>
      <c r="B3934" s="1">
        <v>46134</v>
      </c>
      <c r="C3934">
        <v>0.58472222222222225</v>
      </c>
      <c r="D3934" t="s">
        <v>200</v>
      </c>
      <c r="E3934" t="s">
        <v>90</v>
      </c>
      <c r="F3934" t="s">
        <v>84</v>
      </c>
      <c r="G3934" t="s">
        <v>104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39</v>
      </c>
      <c r="O3934">
        <v>4</v>
      </c>
      <c r="P3934" t="s">
        <v>28</v>
      </c>
      <c r="Q3934" t="s">
        <v>56</v>
      </c>
      <c r="R3934">
        <v>34</v>
      </c>
      <c r="S3934" t="s">
        <v>40</v>
      </c>
      <c r="T3934" t="s">
        <v>85</v>
      </c>
      <c r="U3934" t="s">
        <v>5140</v>
      </c>
      <c r="V3934">
        <v>14</v>
      </c>
      <c r="W3934">
        <v>4</v>
      </c>
      <c r="X3934">
        <v>2026</v>
      </c>
      <c r="Y3934" t="s">
        <v>6237</v>
      </c>
      <c r="Z3934">
        <v>-3</v>
      </c>
      <c r="AA3934" t="s">
        <v>6229</v>
      </c>
      <c r="AB3934">
        <v>1045</v>
      </c>
      <c r="AC3934">
        <v>0.12162162162162163</v>
      </c>
      <c r="AD3934" t="s">
        <v>6230</v>
      </c>
      <c r="AE3934" t="s">
        <v>6236</v>
      </c>
    </row>
    <row r="3935" spans="1:31" x14ac:dyDescent="0.25">
      <c r="A3935" t="s">
        <v>5141</v>
      </c>
      <c r="B3935" s="1">
        <v>46064</v>
      </c>
      <c r="C3935">
        <v>0.76111111111111107</v>
      </c>
      <c r="D3935" t="s">
        <v>130</v>
      </c>
      <c r="E3935" t="s">
        <v>83</v>
      </c>
      <c r="F3935" t="s">
        <v>63</v>
      </c>
      <c r="G3935" t="s">
        <v>38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91</v>
      </c>
      <c r="O3935">
        <v>2</v>
      </c>
      <c r="P3935" t="s">
        <v>28</v>
      </c>
      <c r="Q3935" t="s">
        <v>29</v>
      </c>
      <c r="R3935">
        <v>29</v>
      </c>
      <c r="S3935" t="s">
        <v>40</v>
      </c>
      <c r="T3935" t="s">
        <v>41</v>
      </c>
      <c r="U3935" t="s">
        <v>5141</v>
      </c>
      <c r="V3935">
        <v>18</v>
      </c>
      <c r="W3935">
        <v>2</v>
      </c>
      <c r="X3935">
        <v>2026</v>
      </c>
      <c r="Y3935" t="s">
        <v>6232</v>
      </c>
      <c r="Z3935">
        <v>5</v>
      </c>
      <c r="AA3935" t="s">
        <v>6235</v>
      </c>
      <c r="AB3935">
        <v>1049</v>
      </c>
      <c r="AC3935">
        <v>0.22222222222222221</v>
      </c>
      <c r="AD3935" t="s">
        <v>6233</v>
      </c>
      <c r="AE3935" t="s">
        <v>6236</v>
      </c>
    </row>
    <row r="3936" spans="1:31" x14ac:dyDescent="0.25">
      <c r="A3936" t="s">
        <v>5142</v>
      </c>
      <c r="B3936" s="1">
        <v>46107</v>
      </c>
      <c r="C3936">
        <v>0.92291666666666672</v>
      </c>
      <c r="D3936" t="s">
        <v>296</v>
      </c>
      <c r="E3936" t="s">
        <v>159</v>
      </c>
      <c r="F3936" t="s">
        <v>37</v>
      </c>
      <c r="G3936" t="s">
        <v>96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39</v>
      </c>
      <c r="O3936">
        <v>3</v>
      </c>
      <c r="P3936" t="s">
        <v>28</v>
      </c>
      <c r="Q3936" t="s">
        <v>56</v>
      </c>
      <c r="R3936">
        <v>52</v>
      </c>
      <c r="S3936" t="s">
        <v>71</v>
      </c>
      <c r="T3936" t="s">
        <v>58</v>
      </c>
      <c r="U3936" t="s">
        <v>5142</v>
      </c>
      <c r="V3936">
        <v>22</v>
      </c>
      <c r="W3936">
        <v>3</v>
      </c>
      <c r="X3936">
        <v>2026</v>
      </c>
      <c r="Y3936" t="s">
        <v>6239</v>
      </c>
      <c r="Z3936">
        <v>-1</v>
      </c>
      <c r="AA3936" t="s">
        <v>6229</v>
      </c>
      <c r="AB3936">
        <v>874</v>
      </c>
      <c r="AC3936">
        <v>0.25714285714285717</v>
      </c>
      <c r="AD3936" t="s">
        <v>6240</v>
      </c>
      <c r="AE3936" t="s">
        <v>6234</v>
      </c>
    </row>
    <row r="3937" spans="1:31" x14ac:dyDescent="0.25">
      <c r="A3937" t="s">
        <v>5143</v>
      </c>
      <c r="B3937" s="1">
        <v>46037</v>
      </c>
      <c r="C3937">
        <v>0.40902777777777777</v>
      </c>
      <c r="D3937" t="s">
        <v>89</v>
      </c>
      <c r="E3937" t="s">
        <v>46</v>
      </c>
      <c r="F3937" t="s">
        <v>63</v>
      </c>
      <c r="G3937" t="s">
        <v>26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49</v>
      </c>
      <c r="O3937">
        <v>2</v>
      </c>
      <c r="P3937" t="s">
        <v>28</v>
      </c>
      <c r="Q3937" t="s">
        <v>29</v>
      </c>
      <c r="R3937">
        <v>58</v>
      </c>
      <c r="S3937" t="s">
        <v>71</v>
      </c>
      <c r="T3937" t="s">
        <v>31</v>
      </c>
      <c r="U3937" t="s">
        <v>5143</v>
      </c>
      <c r="V3937">
        <v>9</v>
      </c>
      <c r="W3937">
        <v>1</v>
      </c>
      <c r="X3937">
        <v>2026</v>
      </c>
      <c r="Y3937" t="s">
        <v>6228</v>
      </c>
      <c r="Z3937">
        <v>18</v>
      </c>
      <c r="AA3937" t="s">
        <v>6235</v>
      </c>
      <c r="AB3937">
        <v>517</v>
      </c>
      <c r="AC3937">
        <v>0.18103448275862069</v>
      </c>
      <c r="AD3937" t="s">
        <v>6233</v>
      </c>
      <c r="AE3937" t="s">
        <v>6234</v>
      </c>
    </row>
    <row r="3938" spans="1:31" x14ac:dyDescent="0.25">
      <c r="A3938" t="s">
        <v>5144</v>
      </c>
      <c r="B3938" s="1">
        <v>46084</v>
      </c>
      <c r="C3938">
        <v>0.8930555555555556</v>
      </c>
      <c r="D3938" t="s">
        <v>296</v>
      </c>
      <c r="E3938" t="s">
        <v>83</v>
      </c>
      <c r="F3938" t="s">
        <v>84</v>
      </c>
      <c r="G3938" t="s">
        <v>38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27</v>
      </c>
      <c r="O3938">
        <v>3</v>
      </c>
      <c r="P3938" t="s">
        <v>28</v>
      </c>
      <c r="Q3938" t="s">
        <v>29</v>
      </c>
      <c r="R3938">
        <v>39</v>
      </c>
      <c r="S3938" t="s">
        <v>131</v>
      </c>
      <c r="T3938" t="s">
        <v>41</v>
      </c>
      <c r="U3938" t="s">
        <v>5144</v>
      </c>
      <c r="V3938">
        <v>21</v>
      </c>
      <c r="W3938">
        <v>3</v>
      </c>
      <c r="X3938">
        <v>2026</v>
      </c>
      <c r="Y3938" t="s">
        <v>6239</v>
      </c>
      <c r="Z3938">
        <v>-4</v>
      </c>
      <c r="AA3938" t="s">
        <v>6229</v>
      </c>
      <c r="AB3938">
        <v>284</v>
      </c>
      <c r="AC3938">
        <v>0.33750000000000002</v>
      </c>
      <c r="AD3938" t="s">
        <v>6240</v>
      </c>
      <c r="AE3938" t="s">
        <v>6231</v>
      </c>
    </row>
    <row r="3939" spans="1:31" x14ac:dyDescent="0.25">
      <c r="A3939" t="s">
        <v>5145</v>
      </c>
      <c r="B3939" s="1">
        <v>46079</v>
      </c>
      <c r="C3939">
        <v>0.54583333333333328</v>
      </c>
      <c r="D3939" t="s">
        <v>35</v>
      </c>
      <c r="E3939" t="s">
        <v>100</v>
      </c>
      <c r="F3939" t="s">
        <v>47</v>
      </c>
      <c r="G3939" t="s">
        <v>38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70</v>
      </c>
      <c r="O3939">
        <v>1</v>
      </c>
      <c r="P3939" t="s">
        <v>28</v>
      </c>
      <c r="Q3939" t="s">
        <v>29</v>
      </c>
      <c r="R3939">
        <v>36</v>
      </c>
      <c r="S3939" t="s">
        <v>71</v>
      </c>
      <c r="T3939" t="s">
        <v>85</v>
      </c>
      <c r="U3939" t="s">
        <v>5145</v>
      </c>
      <c r="V3939">
        <v>13</v>
      </c>
      <c r="W3939">
        <v>2</v>
      </c>
      <c r="X3939">
        <v>2026</v>
      </c>
      <c r="Y3939" t="s">
        <v>6237</v>
      </c>
      <c r="Z3939">
        <v>16</v>
      </c>
      <c r="AA3939" t="s">
        <v>6235</v>
      </c>
      <c r="AB3939">
        <v>332</v>
      </c>
      <c r="AC3939">
        <v>8.7234042553191476E-2</v>
      </c>
      <c r="AD3939" t="s">
        <v>6233</v>
      </c>
      <c r="AE3939" t="s">
        <v>6231</v>
      </c>
    </row>
    <row r="3940" spans="1:31" x14ac:dyDescent="0.25">
      <c r="A3940" t="s">
        <v>5146</v>
      </c>
      <c r="B3940" s="1">
        <v>46135</v>
      </c>
      <c r="C3940">
        <v>0.92291666666666672</v>
      </c>
      <c r="D3940" t="s">
        <v>121</v>
      </c>
      <c r="E3940" t="s">
        <v>46</v>
      </c>
      <c r="F3940" t="s">
        <v>63</v>
      </c>
      <c r="G3940" t="s">
        <v>38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70</v>
      </c>
      <c r="O3940">
        <v>3</v>
      </c>
      <c r="P3940" t="s">
        <v>28</v>
      </c>
      <c r="Q3940" t="s">
        <v>56</v>
      </c>
      <c r="R3940">
        <v>22</v>
      </c>
      <c r="S3940" t="s">
        <v>71</v>
      </c>
      <c r="T3940" t="s">
        <v>58</v>
      </c>
      <c r="U3940" t="s">
        <v>5146</v>
      </c>
      <c r="V3940">
        <v>22</v>
      </c>
      <c r="W3940">
        <v>4</v>
      </c>
      <c r="X3940">
        <v>2026</v>
      </c>
      <c r="Y3940" t="s">
        <v>6239</v>
      </c>
      <c r="Z3940">
        <v>19</v>
      </c>
      <c r="AA3940" t="s">
        <v>6235</v>
      </c>
      <c r="AB3940">
        <v>352</v>
      </c>
      <c r="AC3940">
        <v>7.3333333333333334E-2</v>
      </c>
      <c r="AD3940" t="s">
        <v>6240</v>
      </c>
      <c r="AE3940" t="s">
        <v>6241</v>
      </c>
    </row>
    <row r="3941" spans="1:31" x14ac:dyDescent="0.25">
      <c r="A3941" t="s">
        <v>5147</v>
      </c>
      <c r="B3941" s="1">
        <v>46152</v>
      </c>
      <c r="C3941">
        <v>0.49722222222222223</v>
      </c>
      <c r="D3941" t="s">
        <v>62</v>
      </c>
      <c r="E3941" t="s">
        <v>90</v>
      </c>
      <c r="F3941" t="s">
        <v>55</v>
      </c>
      <c r="G3941" t="s">
        <v>38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70</v>
      </c>
      <c r="O3941">
        <v>3</v>
      </c>
      <c r="P3941" t="s">
        <v>28</v>
      </c>
      <c r="Q3941" t="s">
        <v>29</v>
      </c>
      <c r="R3941">
        <v>18</v>
      </c>
      <c r="S3941" t="s">
        <v>170</v>
      </c>
      <c r="T3941" t="s">
        <v>58</v>
      </c>
      <c r="U3941" t="s">
        <v>5147</v>
      </c>
      <c r="V3941">
        <v>11</v>
      </c>
      <c r="W3941">
        <v>5</v>
      </c>
      <c r="X3941">
        <v>2026</v>
      </c>
      <c r="Y3941" t="s">
        <v>6237</v>
      </c>
      <c r="Z3941">
        <v>4</v>
      </c>
      <c r="AA3941" t="s">
        <v>6235</v>
      </c>
      <c r="AB3941">
        <v>403</v>
      </c>
      <c r="AC3941">
        <v>0.2742857142857143</v>
      </c>
      <c r="AD3941" t="s">
        <v>6240</v>
      </c>
      <c r="AE3941" t="s">
        <v>6241</v>
      </c>
    </row>
    <row r="3942" spans="1:31" x14ac:dyDescent="0.25">
      <c r="A3942" t="s">
        <v>5148</v>
      </c>
      <c r="B3942" s="1">
        <v>46181</v>
      </c>
      <c r="C3942">
        <v>0.34375</v>
      </c>
      <c r="D3942" t="s">
        <v>53</v>
      </c>
      <c r="E3942" t="s">
        <v>135</v>
      </c>
      <c r="F3942" t="s">
        <v>84</v>
      </c>
      <c r="G3942" t="s">
        <v>26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49</v>
      </c>
      <c r="O3942">
        <v>4</v>
      </c>
      <c r="P3942" t="s">
        <v>28</v>
      </c>
      <c r="Q3942" t="s">
        <v>29</v>
      </c>
      <c r="R3942">
        <v>30</v>
      </c>
      <c r="S3942" t="s">
        <v>57</v>
      </c>
      <c r="T3942" t="s">
        <v>31</v>
      </c>
      <c r="U3942" t="s">
        <v>5148</v>
      </c>
      <c r="V3942">
        <v>8</v>
      </c>
      <c r="W3942">
        <v>6</v>
      </c>
      <c r="X3942">
        <v>2026</v>
      </c>
      <c r="Y3942" t="s">
        <v>6228</v>
      </c>
      <c r="Z3942">
        <v>7</v>
      </c>
      <c r="AA3942" t="s">
        <v>6235</v>
      </c>
      <c r="AB3942">
        <v>639</v>
      </c>
      <c r="AC3942">
        <v>0.11627906976744186</v>
      </c>
      <c r="AD3942" t="s">
        <v>6230</v>
      </c>
      <c r="AE3942" t="s">
        <v>6236</v>
      </c>
    </row>
    <row r="3943" spans="1:31" x14ac:dyDescent="0.25">
      <c r="A3943" t="s">
        <v>5149</v>
      </c>
      <c r="B3943" s="1">
        <v>46136</v>
      </c>
      <c r="C3943">
        <v>0.68958333333333333</v>
      </c>
      <c r="D3943" t="s">
        <v>23</v>
      </c>
      <c r="E3943" t="s">
        <v>139</v>
      </c>
      <c r="F3943" t="s">
        <v>25</v>
      </c>
      <c r="G3943" t="s">
        <v>117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27</v>
      </c>
      <c r="O3943">
        <v>1</v>
      </c>
      <c r="P3943" t="s">
        <v>146</v>
      </c>
      <c r="Q3943" t="s">
        <v>29</v>
      </c>
      <c r="R3943">
        <v>59</v>
      </c>
      <c r="S3943" t="s">
        <v>30</v>
      </c>
      <c r="T3943" t="s">
        <v>58</v>
      </c>
      <c r="U3943" t="s">
        <v>5149</v>
      </c>
      <c r="V3943">
        <v>16</v>
      </c>
      <c r="W3943">
        <v>4</v>
      </c>
      <c r="X3943">
        <v>2026</v>
      </c>
      <c r="Y3943" t="s">
        <v>6232</v>
      </c>
      <c r="Z3943">
        <v>12</v>
      </c>
      <c r="AA3943" t="s">
        <v>6235</v>
      </c>
      <c r="AB3943">
        <v>633</v>
      </c>
      <c r="AC3943">
        <v>0.40312500000000001</v>
      </c>
      <c r="AD3943" t="s">
        <v>6233</v>
      </c>
      <c r="AE3943" t="s">
        <v>6234</v>
      </c>
    </row>
    <row r="3944" spans="1:31" x14ac:dyDescent="0.25">
      <c r="A3944" t="s">
        <v>5150</v>
      </c>
      <c r="B3944" s="1">
        <v>46115</v>
      </c>
      <c r="C3944">
        <v>0.47152777777777777</v>
      </c>
      <c r="D3944" t="s">
        <v>200</v>
      </c>
      <c r="E3944" t="s">
        <v>100</v>
      </c>
      <c r="F3944" t="s">
        <v>25</v>
      </c>
      <c r="G3944" t="s">
        <v>117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49</v>
      </c>
      <c r="O3944">
        <v>1</v>
      </c>
      <c r="P3944" t="s">
        <v>28</v>
      </c>
      <c r="Q3944" t="s">
        <v>56</v>
      </c>
      <c r="R3944">
        <v>29</v>
      </c>
      <c r="S3944" t="s">
        <v>30</v>
      </c>
      <c r="T3944" t="s">
        <v>58</v>
      </c>
      <c r="U3944" t="s">
        <v>5150</v>
      </c>
      <c r="V3944">
        <v>11</v>
      </c>
      <c r="W3944">
        <v>4</v>
      </c>
      <c r="X3944">
        <v>2026</v>
      </c>
      <c r="Y3944" t="s">
        <v>6237</v>
      </c>
      <c r="Z3944">
        <v>3</v>
      </c>
      <c r="AA3944" t="s">
        <v>6235</v>
      </c>
      <c r="AB3944">
        <v>392</v>
      </c>
      <c r="AC3944">
        <v>0.25</v>
      </c>
      <c r="AD3944" t="s">
        <v>6233</v>
      </c>
      <c r="AE3944" t="s">
        <v>6236</v>
      </c>
    </row>
    <row r="3945" spans="1:31" x14ac:dyDescent="0.25">
      <c r="A3945" t="s">
        <v>5151</v>
      </c>
      <c r="B3945" s="1">
        <v>46032</v>
      </c>
      <c r="C3945">
        <v>0.90416666666666667</v>
      </c>
      <c r="D3945" t="s">
        <v>130</v>
      </c>
      <c r="E3945" t="s">
        <v>100</v>
      </c>
      <c r="F3945" t="s">
        <v>63</v>
      </c>
      <c r="G3945" t="s">
        <v>96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49</v>
      </c>
      <c r="O3945">
        <v>5</v>
      </c>
      <c r="P3945" t="s">
        <v>28</v>
      </c>
      <c r="Q3945" t="s">
        <v>56</v>
      </c>
      <c r="R3945">
        <v>18</v>
      </c>
      <c r="S3945" t="s">
        <v>64</v>
      </c>
      <c r="T3945" t="s">
        <v>41</v>
      </c>
      <c r="U3945" t="s">
        <v>5151</v>
      </c>
      <c r="V3945">
        <v>21</v>
      </c>
      <c r="W3945">
        <v>1</v>
      </c>
      <c r="X3945">
        <v>2026</v>
      </c>
      <c r="Y3945" t="s">
        <v>6239</v>
      </c>
      <c r="Z3945">
        <v>-5</v>
      </c>
      <c r="AA3945" t="s">
        <v>6229</v>
      </c>
      <c r="AB3945">
        <v>1117</v>
      </c>
      <c r="AC3945">
        <v>0.10666666666666667</v>
      </c>
      <c r="AD3945" t="s">
        <v>6238</v>
      </c>
      <c r="AE3945" t="s">
        <v>6241</v>
      </c>
    </row>
    <row r="3946" spans="1:31" x14ac:dyDescent="0.25">
      <c r="A3946" t="s">
        <v>5152</v>
      </c>
      <c r="B3946" s="1">
        <v>46116</v>
      </c>
      <c r="C3946">
        <v>0.93125000000000002</v>
      </c>
      <c r="D3946" t="s">
        <v>35</v>
      </c>
      <c r="E3946" t="s">
        <v>24</v>
      </c>
      <c r="F3946" t="s">
        <v>76</v>
      </c>
      <c r="G3946" t="s">
        <v>96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91</v>
      </c>
      <c r="O3946">
        <v>3</v>
      </c>
      <c r="P3946" t="s">
        <v>28</v>
      </c>
      <c r="Q3946" t="s">
        <v>56</v>
      </c>
      <c r="R3946">
        <v>45</v>
      </c>
      <c r="S3946" t="s">
        <v>64</v>
      </c>
      <c r="T3946" t="s">
        <v>58</v>
      </c>
      <c r="U3946" t="s">
        <v>5152</v>
      </c>
      <c r="V3946">
        <v>22</v>
      </c>
      <c r="W3946">
        <v>4</v>
      </c>
      <c r="X3946">
        <v>2026</v>
      </c>
      <c r="Y3946" t="s">
        <v>6239</v>
      </c>
      <c r="Z3946">
        <v>20</v>
      </c>
      <c r="AA3946" t="s">
        <v>6235</v>
      </c>
      <c r="AB3946">
        <v>556</v>
      </c>
      <c r="AC3946">
        <v>0.1430769230769231</v>
      </c>
      <c r="AD3946" t="s">
        <v>6240</v>
      </c>
      <c r="AE3946" t="s">
        <v>6231</v>
      </c>
    </row>
    <row r="3947" spans="1:31" x14ac:dyDescent="0.25">
      <c r="A3947" t="s">
        <v>5153</v>
      </c>
      <c r="B3947" s="1">
        <v>46106</v>
      </c>
      <c r="C3947">
        <v>0.61944444444444446</v>
      </c>
      <c r="D3947" t="s">
        <v>99</v>
      </c>
      <c r="E3947" t="s">
        <v>100</v>
      </c>
      <c r="F3947" t="s">
        <v>37</v>
      </c>
      <c r="G3947" t="s">
        <v>104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49</v>
      </c>
      <c r="O3947">
        <v>5</v>
      </c>
      <c r="P3947" t="s">
        <v>28</v>
      </c>
      <c r="Q3947" t="s">
        <v>56</v>
      </c>
      <c r="R3947">
        <v>50</v>
      </c>
      <c r="S3947" t="s">
        <v>40</v>
      </c>
      <c r="T3947" t="s">
        <v>85</v>
      </c>
      <c r="U3947" t="s">
        <v>5153</v>
      </c>
      <c r="V3947">
        <v>14</v>
      </c>
      <c r="W3947">
        <v>3</v>
      </c>
      <c r="X3947">
        <v>2026</v>
      </c>
      <c r="Y3947" t="s">
        <v>6237</v>
      </c>
      <c r="Z3947">
        <v>-4</v>
      </c>
      <c r="AA3947" t="s">
        <v>6229</v>
      </c>
      <c r="AB3947">
        <v>1092</v>
      </c>
      <c r="AC3947">
        <v>0.14615384615384613</v>
      </c>
      <c r="AD3947" t="s">
        <v>6238</v>
      </c>
      <c r="AE3947" t="s">
        <v>6234</v>
      </c>
    </row>
    <row r="3948" spans="1:31" x14ac:dyDescent="0.25">
      <c r="A3948" t="s">
        <v>5154</v>
      </c>
      <c r="B3948" s="1">
        <v>46030</v>
      </c>
      <c r="C3948">
        <v>0.33819444444444446</v>
      </c>
      <c r="D3948" t="s">
        <v>116</v>
      </c>
      <c r="E3948" t="s">
        <v>90</v>
      </c>
      <c r="F3948" t="s">
        <v>47</v>
      </c>
      <c r="G3948" t="s">
        <v>117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91</v>
      </c>
      <c r="O3948">
        <v>5</v>
      </c>
      <c r="P3948" t="s">
        <v>28</v>
      </c>
      <c r="Q3948" t="s">
        <v>29</v>
      </c>
      <c r="R3948">
        <v>60</v>
      </c>
      <c r="S3948" t="s">
        <v>71</v>
      </c>
      <c r="T3948" t="s">
        <v>31</v>
      </c>
      <c r="U3948" t="s">
        <v>5154</v>
      </c>
      <c r="V3948">
        <v>8</v>
      </c>
      <c r="W3948">
        <v>1</v>
      </c>
      <c r="X3948">
        <v>2026</v>
      </c>
      <c r="Y3948" t="s">
        <v>6228</v>
      </c>
      <c r="Z3948">
        <v>-4</v>
      </c>
      <c r="AA3948" t="s">
        <v>6229</v>
      </c>
      <c r="AB3948">
        <v>603</v>
      </c>
      <c r="AC3948">
        <v>8.7096774193548387E-2</v>
      </c>
      <c r="AD3948" t="s">
        <v>6238</v>
      </c>
      <c r="AE3948" t="s">
        <v>6234</v>
      </c>
    </row>
    <row r="3949" spans="1:31" x14ac:dyDescent="0.25">
      <c r="A3949" t="s">
        <v>5155</v>
      </c>
      <c r="B3949" s="1">
        <v>46073</v>
      </c>
      <c r="C3949">
        <v>0.93194444444444446</v>
      </c>
      <c r="D3949" t="s">
        <v>130</v>
      </c>
      <c r="E3949" t="s">
        <v>139</v>
      </c>
      <c r="F3949" t="s">
        <v>55</v>
      </c>
      <c r="G3949" t="s">
        <v>104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70</v>
      </c>
      <c r="O3949">
        <v>3</v>
      </c>
      <c r="P3949" t="s">
        <v>146</v>
      </c>
      <c r="Q3949" t="s">
        <v>29</v>
      </c>
      <c r="R3949">
        <v>41</v>
      </c>
      <c r="S3949" t="s">
        <v>30</v>
      </c>
      <c r="T3949" t="s">
        <v>58</v>
      </c>
      <c r="U3949" t="s">
        <v>5155</v>
      </c>
      <c r="V3949">
        <v>22</v>
      </c>
      <c r="W3949">
        <v>2</v>
      </c>
      <c r="X3949">
        <v>2026</v>
      </c>
      <c r="Y3949" t="s">
        <v>6239</v>
      </c>
      <c r="Z3949">
        <v>-2</v>
      </c>
      <c r="AA3949" t="s">
        <v>6229</v>
      </c>
      <c r="AB3949">
        <v>425</v>
      </c>
      <c r="AC3949">
        <v>0.17575757575757575</v>
      </c>
      <c r="AD3949" t="s">
        <v>6240</v>
      </c>
      <c r="AE3949" t="s">
        <v>6231</v>
      </c>
    </row>
    <row r="3950" spans="1:31" x14ac:dyDescent="0.25">
      <c r="A3950" t="s">
        <v>5156</v>
      </c>
      <c r="B3950" s="1">
        <v>46148</v>
      </c>
      <c r="C3950">
        <v>0.91666666666666663</v>
      </c>
      <c r="D3950" t="s">
        <v>62</v>
      </c>
      <c r="E3950" t="s">
        <v>159</v>
      </c>
      <c r="F3950" t="s">
        <v>69</v>
      </c>
      <c r="G3950" t="s">
        <v>117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70</v>
      </c>
      <c r="O3950">
        <v>5</v>
      </c>
      <c r="P3950" t="s">
        <v>28</v>
      </c>
      <c r="Q3950" t="s">
        <v>29</v>
      </c>
      <c r="R3950">
        <v>46</v>
      </c>
      <c r="S3950" t="s">
        <v>40</v>
      </c>
      <c r="T3950" t="s">
        <v>58</v>
      </c>
      <c r="U3950" t="s">
        <v>5156</v>
      </c>
      <c r="V3950">
        <v>22</v>
      </c>
      <c r="W3950">
        <v>5</v>
      </c>
      <c r="X3950">
        <v>2026</v>
      </c>
      <c r="Y3950" t="s">
        <v>6239</v>
      </c>
      <c r="Z3950">
        <v>18</v>
      </c>
      <c r="AA3950" t="s">
        <v>6235</v>
      </c>
      <c r="AB3950">
        <v>328</v>
      </c>
      <c r="AC3950">
        <v>0.11025641025641025</v>
      </c>
      <c r="AD3950" t="s">
        <v>6238</v>
      </c>
      <c r="AE3950" t="s">
        <v>6234</v>
      </c>
    </row>
    <row r="3951" spans="1:31" x14ac:dyDescent="0.25">
      <c r="A3951" t="s">
        <v>5157</v>
      </c>
      <c r="B3951" s="1">
        <v>46025</v>
      </c>
      <c r="C3951">
        <v>0.81388888888888888</v>
      </c>
      <c r="D3951" t="s">
        <v>116</v>
      </c>
      <c r="E3951" t="s">
        <v>100</v>
      </c>
      <c r="F3951" t="s">
        <v>25</v>
      </c>
      <c r="G3951" t="s">
        <v>117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70</v>
      </c>
      <c r="O3951">
        <v>1</v>
      </c>
      <c r="P3951" t="s">
        <v>28</v>
      </c>
      <c r="Q3951" t="s">
        <v>29</v>
      </c>
      <c r="R3951">
        <v>44</v>
      </c>
      <c r="S3951" t="s">
        <v>64</v>
      </c>
      <c r="T3951" t="s">
        <v>41</v>
      </c>
      <c r="U3951" t="s">
        <v>5157</v>
      </c>
      <c r="V3951">
        <v>19</v>
      </c>
      <c r="W3951">
        <v>1</v>
      </c>
      <c r="X3951">
        <v>2026</v>
      </c>
      <c r="Y3951" t="s">
        <v>6232</v>
      </c>
      <c r="Z3951">
        <v>-3</v>
      </c>
      <c r="AA3951" t="s">
        <v>6229</v>
      </c>
      <c r="AB3951">
        <v>280</v>
      </c>
      <c r="AC3951">
        <v>0.24705882352941178</v>
      </c>
      <c r="AD3951" t="s">
        <v>6233</v>
      </c>
      <c r="AE3951" t="s">
        <v>6231</v>
      </c>
    </row>
    <row r="3952" spans="1:31" x14ac:dyDescent="0.25">
      <c r="A3952" t="s">
        <v>5158</v>
      </c>
      <c r="B3952" s="1">
        <v>46067</v>
      </c>
      <c r="C3952">
        <v>0.50208333333333333</v>
      </c>
      <c r="D3952" t="s">
        <v>130</v>
      </c>
      <c r="E3952" t="s">
        <v>159</v>
      </c>
      <c r="F3952" t="s">
        <v>37</v>
      </c>
      <c r="G3952" t="s">
        <v>26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39</v>
      </c>
      <c r="O3952">
        <v>3</v>
      </c>
      <c r="P3952" t="s">
        <v>28</v>
      </c>
      <c r="Q3952" t="s">
        <v>29</v>
      </c>
      <c r="R3952">
        <v>40</v>
      </c>
      <c r="S3952" t="s">
        <v>64</v>
      </c>
      <c r="T3952" t="s">
        <v>85</v>
      </c>
      <c r="U3952" t="s">
        <v>5158</v>
      </c>
      <c r="V3952">
        <v>12</v>
      </c>
      <c r="W3952">
        <v>2</v>
      </c>
      <c r="X3952">
        <v>2026</v>
      </c>
      <c r="Y3952" t="s">
        <v>6237</v>
      </c>
      <c r="Z3952">
        <v>18</v>
      </c>
      <c r="AA3952" t="s">
        <v>6235</v>
      </c>
      <c r="AB3952">
        <v>238</v>
      </c>
      <c r="AC3952">
        <v>4.807692307692308E-2</v>
      </c>
      <c r="AD3952" t="s">
        <v>6240</v>
      </c>
      <c r="AE3952" t="s">
        <v>6231</v>
      </c>
    </row>
    <row r="3953" spans="1:31" x14ac:dyDescent="0.25">
      <c r="A3953" t="s">
        <v>5159</v>
      </c>
      <c r="B3953" s="1">
        <v>46068</v>
      </c>
      <c r="C3953">
        <v>0.81944444444444442</v>
      </c>
      <c r="D3953" t="s">
        <v>89</v>
      </c>
      <c r="E3953" t="s">
        <v>54</v>
      </c>
      <c r="F3953" t="s">
        <v>55</v>
      </c>
      <c r="G3953" t="s">
        <v>48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27</v>
      </c>
      <c r="O3953">
        <v>4</v>
      </c>
      <c r="P3953" t="s">
        <v>28</v>
      </c>
      <c r="Q3953" t="s">
        <v>29</v>
      </c>
      <c r="R3953">
        <v>58</v>
      </c>
      <c r="S3953" t="s">
        <v>170</v>
      </c>
      <c r="T3953" t="s">
        <v>41</v>
      </c>
      <c r="U3953" t="s">
        <v>5159</v>
      </c>
      <c r="V3953">
        <v>19</v>
      </c>
      <c r="W3953">
        <v>2</v>
      </c>
      <c r="X3953">
        <v>2026</v>
      </c>
      <c r="Y3953" t="s">
        <v>6232</v>
      </c>
      <c r="Z3953">
        <v>-1</v>
      </c>
      <c r="AA3953" t="s">
        <v>6229</v>
      </c>
      <c r="AB3953">
        <v>1068</v>
      </c>
      <c r="AC3953">
        <v>0.25227272727272726</v>
      </c>
      <c r="AD3953" t="s">
        <v>6230</v>
      </c>
      <c r="AE3953" t="s">
        <v>6234</v>
      </c>
    </row>
    <row r="3954" spans="1:31" x14ac:dyDescent="0.25">
      <c r="A3954" t="s">
        <v>5160</v>
      </c>
      <c r="B3954" s="1">
        <v>46171</v>
      </c>
      <c r="C3954">
        <v>0.92361111111111116</v>
      </c>
      <c r="D3954" t="s">
        <v>89</v>
      </c>
      <c r="E3954" t="s">
        <v>46</v>
      </c>
      <c r="F3954" t="s">
        <v>166</v>
      </c>
      <c r="G3954" t="s">
        <v>104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27</v>
      </c>
      <c r="O3954">
        <v>4</v>
      </c>
      <c r="P3954" t="s">
        <v>146</v>
      </c>
      <c r="Q3954" t="s">
        <v>29</v>
      </c>
      <c r="R3954">
        <v>21</v>
      </c>
      <c r="S3954" t="s">
        <v>30</v>
      </c>
      <c r="T3954" t="s">
        <v>58</v>
      </c>
      <c r="U3954" t="s">
        <v>5160</v>
      </c>
      <c r="V3954">
        <v>22</v>
      </c>
      <c r="W3954">
        <v>5</v>
      </c>
      <c r="X3954">
        <v>2026</v>
      </c>
      <c r="Y3954" t="s">
        <v>6239</v>
      </c>
      <c r="Z3954">
        <v>10</v>
      </c>
      <c r="AA3954" t="s">
        <v>6235</v>
      </c>
      <c r="AB3954">
        <v>43</v>
      </c>
      <c r="AC3954">
        <v>0.22156862745098041</v>
      </c>
      <c r="AD3954" t="s">
        <v>6230</v>
      </c>
      <c r="AE3954" t="s">
        <v>6241</v>
      </c>
    </row>
    <row r="3955" spans="1:31" x14ac:dyDescent="0.25">
      <c r="A3955" t="s">
        <v>5161</v>
      </c>
      <c r="B3955" s="1">
        <v>46101</v>
      </c>
      <c r="C3955">
        <v>0.57291666666666663</v>
      </c>
      <c r="D3955" t="s">
        <v>121</v>
      </c>
      <c r="E3955" t="s">
        <v>54</v>
      </c>
      <c r="F3955" t="s">
        <v>47</v>
      </c>
      <c r="G3955" t="s">
        <v>117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91</v>
      </c>
      <c r="O3955">
        <v>4</v>
      </c>
      <c r="P3955" t="s">
        <v>28</v>
      </c>
      <c r="Q3955" t="s">
        <v>29</v>
      </c>
      <c r="R3955">
        <v>53</v>
      </c>
      <c r="S3955" t="s">
        <v>30</v>
      </c>
      <c r="T3955" t="s">
        <v>85</v>
      </c>
      <c r="U3955" t="s">
        <v>5161</v>
      </c>
      <c r="V3955">
        <v>13</v>
      </c>
      <c r="W3955">
        <v>3</v>
      </c>
      <c r="X3955">
        <v>2026</v>
      </c>
      <c r="Y3955" t="s">
        <v>6237</v>
      </c>
      <c r="Z3955">
        <v>-2</v>
      </c>
      <c r="AA3955" t="s">
        <v>6229</v>
      </c>
      <c r="AB3955">
        <v>784</v>
      </c>
      <c r="AC3955">
        <v>3.3333333333333333E-2</v>
      </c>
      <c r="AD3955" t="s">
        <v>6230</v>
      </c>
      <c r="AE3955" t="s">
        <v>6234</v>
      </c>
    </row>
    <row r="3956" spans="1:31" x14ac:dyDescent="0.25">
      <c r="A3956" t="s">
        <v>5162</v>
      </c>
      <c r="B3956" s="1">
        <v>46148</v>
      </c>
      <c r="C3956">
        <v>0.47222222222222221</v>
      </c>
      <c r="D3956" t="s">
        <v>68</v>
      </c>
      <c r="E3956" t="s">
        <v>36</v>
      </c>
      <c r="F3956" t="s">
        <v>55</v>
      </c>
      <c r="G3956" t="s">
        <v>117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91</v>
      </c>
      <c r="O3956">
        <v>4</v>
      </c>
      <c r="P3956" t="s">
        <v>28</v>
      </c>
      <c r="Q3956" t="s">
        <v>56</v>
      </c>
      <c r="R3956">
        <v>51</v>
      </c>
      <c r="S3956" t="s">
        <v>40</v>
      </c>
      <c r="T3956" t="s">
        <v>58</v>
      </c>
      <c r="U3956" t="s">
        <v>5162</v>
      </c>
      <c r="V3956">
        <v>11</v>
      </c>
      <c r="W3956">
        <v>5</v>
      </c>
      <c r="X3956">
        <v>2026</v>
      </c>
      <c r="Y3956" t="s">
        <v>6237</v>
      </c>
      <c r="Z3956">
        <v>0</v>
      </c>
      <c r="AA3956" t="s">
        <v>6229</v>
      </c>
      <c r="AB3956">
        <v>277</v>
      </c>
      <c r="AC3956">
        <v>5.8823529411764705E-2</v>
      </c>
      <c r="AD3956" t="s">
        <v>6230</v>
      </c>
      <c r="AE3956" t="s">
        <v>6234</v>
      </c>
    </row>
    <row r="3957" spans="1:31" x14ac:dyDescent="0.25">
      <c r="A3957" t="s">
        <v>5163</v>
      </c>
      <c r="B3957" s="1">
        <v>46043</v>
      </c>
      <c r="C3957">
        <v>0.71319444444444446</v>
      </c>
      <c r="D3957" t="s">
        <v>116</v>
      </c>
      <c r="E3957" t="s">
        <v>83</v>
      </c>
      <c r="F3957" t="s">
        <v>166</v>
      </c>
      <c r="G3957" t="s">
        <v>48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91</v>
      </c>
      <c r="O3957">
        <v>5</v>
      </c>
      <c r="P3957" t="s">
        <v>28</v>
      </c>
      <c r="Q3957" t="s">
        <v>56</v>
      </c>
      <c r="R3957">
        <v>51</v>
      </c>
      <c r="S3957" t="s">
        <v>40</v>
      </c>
      <c r="T3957" t="s">
        <v>58</v>
      </c>
      <c r="U3957" t="s">
        <v>5163</v>
      </c>
      <c r="V3957">
        <v>17</v>
      </c>
      <c r="W3957">
        <v>1</v>
      </c>
      <c r="X3957">
        <v>2026</v>
      </c>
      <c r="Y3957" t="s">
        <v>6232</v>
      </c>
      <c r="Z3957">
        <v>-3</v>
      </c>
      <c r="AA3957" t="s">
        <v>6229</v>
      </c>
      <c r="AB3957">
        <v>411</v>
      </c>
      <c r="AC3957">
        <v>0.3075</v>
      </c>
      <c r="AD3957" t="s">
        <v>6238</v>
      </c>
      <c r="AE3957" t="s">
        <v>6234</v>
      </c>
    </row>
    <row r="3958" spans="1:31" x14ac:dyDescent="0.25">
      <c r="A3958" t="s">
        <v>5164</v>
      </c>
      <c r="B3958" s="1">
        <v>46024</v>
      </c>
      <c r="C3958">
        <v>0.65416666666666667</v>
      </c>
      <c r="D3958" t="s">
        <v>62</v>
      </c>
      <c r="E3958" t="s">
        <v>54</v>
      </c>
      <c r="F3958" t="s">
        <v>166</v>
      </c>
      <c r="G3958" t="s">
        <v>38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39</v>
      </c>
      <c r="O3958">
        <v>3</v>
      </c>
      <c r="P3958" t="s">
        <v>28</v>
      </c>
      <c r="Q3958" t="s">
        <v>29</v>
      </c>
      <c r="R3958">
        <v>40</v>
      </c>
      <c r="S3958" t="s">
        <v>30</v>
      </c>
      <c r="T3958" t="s">
        <v>58</v>
      </c>
      <c r="U3958" t="s">
        <v>5164</v>
      </c>
      <c r="V3958">
        <v>15</v>
      </c>
      <c r="W3958">
        <v>1</v>
      </c>
      <c r="X3958">
        <v>2026</v>
      </c>
      <c r="Y3958" t="s">
        <v>6232</v>
      </c>
      <c r="Z3958">
        <v>0</v>
      </c>
      <c r="AA3958" t="s">
        <v>6229</v>
      </c>
      <c r="AB3958">
        <v>467</v>
      </c>
      <c r="AC3958">
        <v>0.11944444444444444</v>
      </c>
      <c r="AD3958" t="s">
        <v>6240</v>
      </c>
      <c r="AE3958" t="s">
        <v>6231</v>
      </c>
    </row>
    <row r="3959" spans="1:31" x14ac:dyDescent="0.25">
      <c r="A3959" t="s">
        <v>5165</v>
      </c>
      <c r="B3959" s="1">
        <v>46076</v>
      </c>
      <c r="C3959">
        <v>0.47361111111111109</v>
      </c>
      <c r="D3959" t="s">
        <v>296</v>
      </c>
      <c r="E3959" t="s">
        <v>46</v>
      </c>
      <c r="F3959" t="s">
        <v>166</v>
      </c>
      <c r="G3959" t="s">
        <v>38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70</v>
      </c>
      <c r="O3959">
        <v>5</v>
      </c>
      <c r="P3959" t="s">
        <v>28</v>
      </c>
      <c r="Q3959" t="s">
        <v>56</v>
      </c>
      <c r="R3959">
        <v>29</v>
      </c>
      <c r="S3959" t="s">
        <v>57</v>
      </c>
      <c r="T3959" t="s">
        <v>58</v>
      </c>
      <c r="U3959" t="s">
        <v>5165</v>
      </c>
      <c r="V3959">
        <v>11</v>
      </c>
      <c r="W3959">
        <v>2</v>
      </c>
      <c r="X3959">
        <v>2026</v>
      </c>
      <c r="Y3959" t="s">
        <v>6237</v>
      </c>
      <c r="Z3959">
        <v>7</v>
      </c>
      <c r="AA3959" t="s">
        <v>6235</v>
      </c>
      <c r="AB3959">
        <v>361</v>
      </c>
      <c r="AC3959">
        <v>0.26382978723404255</v>
      </c>
      <c r="AD3959" t="s">
        <v>6238</v>
      </c>
      <c r="AE3959" t="s">
        <v>6236</v>
      </c>
    </row>
    <row r="3960" spans="1:31" x14ac:dyDescent="0.25">
      <c r="A3960" t="s">
        <v>5166</v>
      </c>
      <c r="B3960" s="1">
        <v>46043</v>
      </c>
      <c r="C3960">
        <v>0.78888888888888886</v>
      </c>
      <c r="D3960" t="s">
        <v>68</v>
      </c>
      <c r="E3960" t="s">
        <v>36</v>
      </c>
      <c r="F3960" t="s">
        <v>63</v>
      </c>
      <c r="G3960" t="s">
        <v>117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39</v>
      </c>
      <c r="O3960">
        <v>3</v>
      </c>
      <c r="P3960" t="s">
        <v>146</v>
      </c>
      <c r="Q3960" t="s">
        <v>56</v>
      </c>
      <c r="R3960">
        <v>58</v>
      </c>
      <c r="S3960" t="s">
        <v>40</v>
      </c>
      <c r="T3960" t="s">
        <v>41</v>
      </c>
      <c r="U3960" t="s">
        <v>5166</v>
      </c>
      <c r="V3960">
        <v>18</v>
      </c>
      <c r="W3960">
        <v>1</v>
      </c>
      <c r="X3960">
        <v>2026</v>
      </c>
      <c r="Y3960" t="s">
        <v>6232</v>
      </c>
      <c r="Z3960">
        <v>13</v>
      </c>
      <c r="AA3960" t="s">
        <v>6235</v>
      </c>
      <c r="AB3960">
        <v>579</v>
      </c>
      <c r="AC3960">
        <v>7.3076923076923067E-2</v>
      </c>
      <c r="AD3960" t="s">
        <v>6240</v>
      </c>
      <c r="AE3960" t="s">
        <v>6234</v>
      </c>
    </row>
    <row r="3961" spans="1:31" x14ac:dyDescent="0.25">
      <c r="A3961" t="s">
        <v>5167</v>
      </c>
      <c r="B3961" s="1">
        <v>46132</v>
      </c>
      <c r="C3961">
        <v>0.62430555555555556</v>
      </c>
      <c r="D3961" t="s">
        <v>116</v>
      </c>
      <c r="E3961" t="s">
        <v>159</v>
      </c>
      <c r="F3961" t="s">
        <v>69</v>
      </c>
      <c r="G3961" t="s">
        <v>48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49</v>
      </c>
      <c r="O3961">
        <v>2</v>
      </c>
      <c r="P3961" t="s">
        <v>28</v>
      </c>
      <c r="Q3961" t="s">
        <v>29</v>
      </c>
      <c r="R3961">
        <v>46</v>
      </c>
      <c r="S3961" t="s">
        <v>57</v>
      </c>
      <c r="T3961" t="s">
        <v>85</v>
      </c>
      <c r="U3961" t="s">
        <v>5167</v>
      </c>
      <c r="V3961">
        <v>14</v>
      </c>
      <c r="W3961">
        <v>4</v>
      </c>
      <c r="X3961">
        <v>2026</v>
      </c>
      <c r="Y3961" t="s">
        <v>6237</v>
      </c>
      <c r="Z3961">
        <v>1</v>
      </c>
      <c r="AA3961" t="s">
        <v>6235</v>
      </c>
      <c r="AB3961">
        <v>704</v>
      </c>
      <c r="AC3961">
        <v>0.44666666666666666</v>
      </c>
      <c r="AD3961" t="s">
        <v>6233</v>
      </c>
      <c r="AE3961" t="s">
        <v>6234</v>
      </c>
    </row>
    <row r="3962" spans="1:31" x14ac:dyDescent="0.25">
      <c r="A3962" t="s">
        <v>5168</v>
      </c>
      <c r="B3962" s="1">
        <v>46193</v>
      </c>
      <c r="C3962">
        <v>0.38750000000000001</v>
      </c>
      <c r="D3962" t="s">
        <v>200</v>
      </c>
      <c r="E3962" t="s">
        <v>36</v>
      </c>
      <c r="F3962" t="s">
        <v>95</v>
      </c>
      <c r="G3962" t="s">
        <v>38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91</v>
      </c>
      <c r="O3962">
        <v>2</v>
      </c>
      <c r="P3962" t="s">
        <v>28</v>
      </c>
      <c r="Q3962" t="s">
        <v>29</v>
      </c>
      <c r="R3962">
        <v>41</v>
      </c>
      <c r="S3962" t="s">
        <v>64</v>
      </c>
      <c r="T3962" t="s">
        <v>31</v>
      </c>
      <c r="U3962" t="s">
        <v>5168</v>
      </c>
      <c r="V3962">
        <v>9</v>
      </c>
      <c r="W3962">
        <v>6</v>
      </c>
      <c r="X3962">
        <v>2026</v>
      </c>
      <c r="Y3962" t="s">
        <v>6228</v>
      </c>
      <c r="Z3962">
        <v>7</v>
      </c>
      <c r="AA3962" t="s">
        <v>6235</v>
      </c>
      <c r="AB3962">
        <v>1016</v>
      </c>
      <c r="AC3962">
        <v>0.35862068965517241</v>
      </c>
      <c r="AD3962" t="s">
        <v>6233</v>
      </c>
      <c r="AE3962" t="s">
        <v>6231</v>
      </c>
    </row>
    <row r="3963" spans="1:31" x14ac:dyDescent="0.25">
      <c r="A3963" t="s">
        <v>5169</v>
      </c>
      <c r="B3963" s="1">
        <v>46113</v>
      </c>
      <c r="C3963">
        <v>0.85763888888888884</v>
      </c>
      <c r="D3963" t="s">
        <v>53</v>
      </c>
      <c r="E3963" t="s">
        <v>100</v>
      </c>
      <c r="F3963" t="s">
        <v>47</v>
      </c>
      <c r="G3963" t="s">
        <v>104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49</v>
      </c>
      <c r="O3963">
        <v>4</v>
      </c>
      <c r="P3963" t="s">
        <v>28</v>
      </c>
      <c r="Q3963" t="s">
        <v>29</v>
      </c>
      <c r="R3963">
        <v>58</v>
      </c>
      <c r="S3963" t="s">
        <v>40</v>
      </c>
      <c r="T3963" t="s">
        <v>41</v>
      </c>
      <c r="U3963" t="s">
        <v>5169</v>
      </c>
      <c r="V3963">
        <v>20</v>
      </c>
      <c r="W3963">
        <v>4</v>
      </c>
      <c r="X3963">
        <v>2026</v>
      </c>
      <c r="Y3963" t="s">
        <v>6239</v>
      </c>
      <c r="Z3963">
        <v>9</v>
      </c>
      <c r="AA3963" t="s">
        <v>6235</v>
      </c>
      <c r="AB3963">
        <v>639</v>
      </c>
      <c r="AC3963">
        <v>0.12307692307692307</v>
      </c>
      <c r="AD3963" t="s">
        <v>6230</v>
      </c>
      <c r="AE3963" t="s">
        <v>6234</v>
      </c>
    </row>
    <row r="3964" spans="1:31" x14ac:dyDescent="0.25">
      <c r="A3964" t="s">
        <v>5170</v>
      </c>
      <c r="B3964" s="1">
        <v>46202</v>
      </c>
      <c r="C3964">
        <v>0.37638888888888888</v>
      </c>
      <c r="D3964" t="s">
        <v>35</v>
      </c>
      <c r="E3964" t="s">
        <v>135</v>
      </c>
      <c r="F3964" t="s">
        <v>76</v>
      </c>
      <c r="G3964" t="s">
        <v>104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91</v>
      </c>
      <c r="O3964">
        <v>1</v>
      </c>
      <c r="P3964" t="s">
        <v>28</v>
      </c>
      <c r="Q3964" t="s">
        <v>29</v>
      </c>
      <c r="R3964">
        <v>46</v>
      </c>
      <c r="S3964" t="s">
        <v>57</v>
      </c>
      <c r="T3964" t="s">
        <v>31</v>
      </c>
      <c r="U3964" t="s">
        <v>5170</v>
      </c>
      <c r="V3964">
        <v>9</v>
      </c>
      <c r="W3964">
        <v>6</v>
      </c>
      <c r="X3964">
        <v>2026</v>
      </c>
      <c r="Y3964" t="s">
        <v>6228</v>
      </c>
      <c r="Z3964">
        <v>2</v>
      </c>
      <c r="AA3964" t="s">
        <v>6235</v>
      </c>
      <c r="AB3964">
        <v>701</v>
      </c>
      <c r="AC3964">
        <v>0.18571428571428572</v>
      </c>
      <c r="AD3964" t="s">
        <v>6233</v>
      </c>
      <c r="AE3964" t="s">
        <v>6234</v>
      </c>
    </row>
    <row r="3965" spans="1:31" x14ac:dyDescent="0.25">
      <c r="A3965" t="s">
        <v>5171</v>
      </c>
      <c r="B3965" s="1">
        <v>46174</v>
      </c>
      <c r="C3965">
        <v>0.77916666666666667</v>
      </c>
      <c r="D3965" t="s">
        <v>296</v>
      </c>
      <c r="E3965" t="s">
        <v>159</v>
      </c>
      <c r="F3965" t="s">
        <v>63</v>
      </c>
      <c r="G3965" t="s">
        <v>117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39</v>
      </c>
      <c r="O3965">
        <v>4</v>
      </c>
      <c r="P3965" t="s">
        <v>28</v>
      </c>
      <c r="Q3965" t="s">
        <v>56</v>
      </c>
      <c r="R3965">
        <v>24</v>
      </c>
      <c r="S3965" t="s">
        <v>57</v>
      </c>
      <c r="T3965" t="s">
        <v>41</v>
      </c>
      <c r="U3965" t="s">
        <v>5171</v>
      </c>
      <c r="V3965">
        <v>18</v>
      </c>
      <c r="W3965">
        <v>6</v>
      </c>
      <c r="X3965">
        <v>2026</v>
      </c>
      <c r="Y3965" t="s">
        <v>6232</v>
      </c>
      <c r="Z3965">
        <v>11</v>
      </c>
      <c r="AA3965" t="s">
        <v>6235</v>
      </c>
      <c r="AB3965">
        <v>750</v>
      </c>
      <c r="AC3965">
        <v>0.29090909090909095</v>
      </c>
      <c r="AD3965" t="s">
        <v>6230</v>
      </c>
      <c r="AE3965" t="s">
        <v>6241</v>
      </c>
    </row>
    <row r="3966" spans="1:31" x14ac:dyDescent="0.25">
      <c r="A3966" t="s">
        <v>5172</v>
      </c>
      <c r="B3966" s="1">
        <v>46167</v>
      </c>
      <c r="C3966">
        <v>0.80972222222222223</v>
      </c>
      <c r="D3966" t="s">
        <v>53</v>
      </c>
      <c r="E3966" t="s">
        <v>46</v>
      </c>
      <c r="F3966" t="s">
        <v>166</v>
      </c>
      <c r="G3966" t="s">
        <v>38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49</v>
      </c>
      <c r="O3966">
        <v>2</v>
      </c>
      <c r="P3966" t="s">
        <v>28</v>
      </c>
      <c r="Q3966" t="s">
        <v>29</v>
      </c>
      <c r="R3966">
        <v>44</v>
      </c>
      <c r="S3966" t="s">
        <v>57</v>
      </c>
      <c r="T3966" t="s">
        <v>41</v>
      </c>
      <c r="U3966" t="s">
        <v>5172</v>
      </c>
      <c r="V3966">
        <v>19</v>
      </c>
      <c r="W3966">
        <v>5</v>
      </c>
      <c r="X3966">
        <v>2026</v>
      </c>
      <c r="Y3966" t="s">
        <v>6232</v>
      </c>
      <c r="Z3966">
        <v>7</v>
      </c>
      <c r="AA3966" t="s">
        <v>6235</v>
      </c>
      <c r="AB3966">
        <v>521</v>
      </c>
      <c r="AC3966">
        <v>0.29375000000000001</v>
      </c>
      <c r="AD3966" t="s">
        <v>6233</v>
      </c>
      <c r="AE3966" t="s">
        <v>6231</v>
      </c>
    </row>
    <row r="3967" spans="1:31" x14ac:dyDescent="0.25">
      <c r="A3967" t="s">
        <v>5173</v>
      </c>
      <c r="B3967" s="1">
        <v>46097</v>
      </c>
      <c r="C3967">
        <v>0.83888888888888891</v>
      </c>
      <c r="D3967" t="s">
        <v>296</v>
      </c>
      <c r="E3967" t="s">
        <v>100</v>
      </c>
      <c r="F3967" t="s">
        <v>25</v>
      </c>
      <c r="G3967" t="s">
        <v>104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70</v>
      </c>
      <c r="O3967">
        <v>2</v>
      </c>
      <c r="P3967" t="s">
        <v>28</v>
      </c>
      <c r="Q3967" t="s">
        <v>56</v>
      </c>
      <c r="R3967">
        <v>37</v>
      </c>
      <c r="S3967" t="s">
        <v>57</v>
      </c>
      <c r="T3967" t="s">
        <v>41</v>
      </c>
      <c r="U3967" t="s">
        <v>5173</v>
      </c>
      <c r="V3967">
        <v>20</v>
      </c>
      <c r="W3967">
        <v>3</v>
      </c>
      <c r="X3967">
        <v>2026</v>
      </c>
      <c r="Y3967" t="s">
        <v>6239</v>
      </c>
      <c r="Z3967">
        <v>14</v>
      </c>
      <c r="AA3967" t="s">
        <v>6235</v>
      </c>
      <c r="AB3967">
        <v>789</v>
      </c>
      <c r="AC3967">
        <v>5.2380952380952382E-2</v>
      </c>
      <c r="AD3967" t="s">
        <v>6233</v>
      </c>
      <c r="AE3967" t="s">
        <v>6231</v>
      </c>
    </row>
    <row r="3968" spans="1:31" x14ac:dyDescent="0.25">
      <c r="A3968" t="s">
        <v>5174</v>
      </c>
      <c r="B3968" s="1">
        <v>46037</v>
      </c>
      <c r="C3968">
        <v>0.8</v>
      </c>
      <c r="D3968" t="s">
        <v>68</v>
      </c>
      <c r="E3968" t="s">
        <v>54</v>
      </c>
      <c r="F3968" t="s">
        <v>166</v>
      </c>
      <c r="G3968" t="s">
        <v>117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27</v>
      </c>
      <c r="O3968">
        <v>4</v>
      </c>
      <c r="P3968" t="s">
        <v>146</v>
      </c>
      <c r="Q3968" t="s">
        <v>29</v>
      </c>
      <c r="R3968">
        <v>26</v>
      </c>
      <c r="S3968" t="s">
        <v>71</v>
      </c>
      <c r="T3968" t="s">
        <v>41</v>
      </c>
      <c r="U3968" t="s">
        <v>5174</v>
      </c>
      <c r="V3968">
        <v>19</v>
      </c>
      <c r="W3968">
        <v>1</v>
      </c>
      <c r="X3968">
        <v>2026</v>
      </c>
      <c r="Y3968" t="s">
        <v>6232</v>
      </c>
      <c r="Z3968">
        <v>4</v>
      </c>
      <c r="AA3968" t="s">
        <v>6235</v>
      </c>
      <c r="AB3968">
        <v>760</v>
      </c>
      <c r="AC3968">
        <v>7.4999999999999997E-2</v>
      </c>
      <c r="AD3968" t="s">
        <v>6230</v>
      </c>
      <c r="AE3968" t="s">
        <v>6236</v>
      </c>
    </row>
    <row r="3969" spans="1:31" x14ac:dyDescent="0.25">
      <c r="A3969" t="s">
        <v>5175</v>
      </c>
      <c r="B3969" s="1">
        <v>46037</v>
      </c>
      <c r="C3969">
        <v>0.7270833333333333</v>
      </c>
      <c r="D3969" t="s">
        <v>45</v>
      </c>
      <c r="E3969" t="s">
        <v>54</v>
      </c>
      <c r="F3969" t="s">
        <v>69</v>
      </c>
      <c r="G3969" t="s">
        <v>117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70</v>
      </c>
      <c r="O3969">
        <v>5</v>
      </c>
      <c r="P3969" t="s">
        <v>28</v>
      </c>
      <c r="Q3969" t="s">
        <v>56</v>
      </c>
      <c r="R3969">
        <v>33</v>
      </c>
      <c r="S3969" t="s">
        <v>71</v>
      </c>
      <c r="T3969" t="s">
        <v>58</v>
      </c>
      <c r="U3969" t="s">
        <v>5175</v>
      </c>
      <c r="V3969">
        <v>17</v>
      </c>
      <c r="W3969">
        <v>1</v>
      </c>
      <c r="X3969">
        <v>2026</v>
      </c>
      <c r="Y3969" t="s">
        <v>6232</v>
      </c>
      <c r="Z3969">
        <v>10</v>
      </c>
      <c r="AA3969" t="s">
        <v>6235</v>
      </c>
      <c r="AB3969">
        <v>968</v>
      </c>
      <c r="AC3969">
        <v>0.16956521739130434</v>
      </c>
      <c r="AD3969" t="s">
        <v>6238</v>
      </c>
      <c r="AE3969" t="s">
        <v>6236</v>
      </c>
    </row>
    <row r="3970" spans="1:31" x14ac:dyDescent="0.25">
      <c r="A3970" t="s">
        <v>5176</v>
      </c>
      <c r="B3970" s="1">
        <v>46053</v>
      </c>
      <c r="C3970">
        <v>0.99027777777777781</v>
      </c>
      <c r="D3970" t="s">
        <v>99</v>
      </c>
      <c r="E3970" t="s">
        <v>54</v>
      </c>
      <c r="F3970" t="s">
        <v>166</v>
      </c>
      <c r="G3970" t="s">
        <v>48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27</v>
      </c>
      <c r="O3970">
        <v>1</v>
      </c>
      <c r="P3970" t="s">
        <v>28</v>
      </c>
      <c r="Q3970" t="s">
        <v>29</v>
      </c>
      <c r="R3970">
        <v>59</v>
      </c>
      <c r="S3970" t="s">
        <v>64</v>
      </c>
      <c r="T3970" t="s">
        <v>58</v>
      </c>
      <c r="U3970" t="s">
        <v>5176</v>
      </c>
      <c r="V3970">
        <v>23</v>
      </c>
      <c r="W3970">
        <v>1</v>
      </c>
      <c r="X3970">
        <v>2026</v>
      </c>
      <c r="Y3970" t="s">
        <v>6239</v>
      </c>
      <c r="Z3970">
        <v>1</v>
      </c>
      <c r="AA3970" t="s">
        <v>6235</v>
      </c>
      <c r="AB3970">
        <v>800</v>
      </c>
      <c r="AC3970">
        <v>0.36</v>
      </c>
      <c r="AD3970" t="s">
        <v>6233</v>
      </c>
      <c r="AE3970" t="s">
        <v>6234</v>
      </c>
    </row>
    <row r="3971" spans="1:31" x14ac:dyDescent="0.25">
      <c r="A3971" t="s">
        <v>5177</v>
      </c>
      <c r="B3971" s="1">
        <v>46102</v>
      </c>
      <c r="C3971">
        <v>0.99027777777777781</v>
      </c>
      <c r="D3971" t="s">
        <v>62</v>
      </c>
      <c r="E3971" t="s">
        <v>135</v>
      </c>
      <c r="F3971" t="s">
        <v>84</v>
      </c>
      <c r="G3971" t="s">
        <v>48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27</v>
      </c>
      <c r="O3971">
        <v>4</v>
      </c>
      <c r="P3971" t="s">
        <v>28</v>
      </c>
      <c r="Q3971" t="s">
        <v>29</v>
      </c>
      <c r="R3971">
        <v>54</v>
      </c>
      <c r="S3971" t="s">
        <v>64</v>
      </c>
      <c r="T3971" t="s">
        <v>58</v>
      </c>
      <c r="U3971" t="s">
        <v>5177</v>
      </c>
      <c r="V3971">
        <v>23</v>
      </c>
      <c r="W3971">
        <v>3</v>
      </c>
      <c r="X3971">
        <v>2026</v>
      </c>
      <c r="Y3971" t="s">
        <v>6239</v>
      </c>
      <c r="Z3971">
        <v>-4</v>
      </c>
      <c r="AA3971" t="s">
        <v>6229</v>
      </c>
      <c r="AB3971">
        <v>1120</v>
      </c>
      <c r="AC3971">
        <v>0.44210526315789478</v>
      </c>
      <c r="AD3971" t="s">
        <v>6230</v>
      </c>
      <c r="AE3971" t="s">
        <v>6234</v>
      </c>
    </row>
    <row r="3972" spans="1:31" x14ac:dyDescent="0.25">
      <c r="A3972" t="s">
        <v>5178</v>
      </c>
      <c r="B3972" s="1">
        <v>46177</v>
      </c>
      <c r="C3972">
        <v>0.83680555555555558</v>
      </c>
      <c r="D3972" t="s">
        <v>35</v>
      </c>
      <c r="E3972" t="s">
        <v>139</v>
      </c>
      <c r="F3972" t="s">
        <v>63</v>
      </c>
      <c r="G3972" t="s">
        <v>96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91</v>
      </c>
      <c r="O3972">
        <v>4</v>
      </c>
      <c r="P3972" t="s">
        <v>28</v>
      </c>
      <c r="Q3972" t="s">
        <v>29</v>
      </c>
      <c r="R3972">
        <v>22</v>
      </c>
      <c r="S3972" t="s">
        <v>71</v>
      </c>
      <c r="T3972" t="s">
        <v>41</v>
      </c>
      <c r="U3972" t="s">
        <v>5178</v>
      </c>
      <c r="V3972">
        <v>20</v>
      </c>
      <c r="W3972">
        <v>6</v>
      </c>
      <c r="X3972">
        <v>2026</v>
      </c>
      <c r="Y3972" t="s">
        <v>6239</v>
      </c>
      <c r="Z3972">
        <v>-4</v>
      </c>
      <c r="AA3972" t="s">
        <v>6229</v>
      </c>
      <c r="AB3972">
        <v>293</v>
      </c>
      <c r="AC3972">
        <v>4.9999999999999996E-2</v>
      </c>
      <c r="AD3972" t="s">
        <v>6230</v>
      </c>
      <c r="AE3972" t="s">
        <v>6241</v>
      </c>
    </row>
    <row r="3973" spans="1:31" x14ac:dyDescent="0.25">
      <c r="A3973" t="s">
        <v>5179</v>
      </c>
      <c r="B3973" s="1">
        <v>46063</v>
      </c>
      <c r="C3973">
        <v>0.79513888888888884</v>
      </c>
      <c r="D3973" t="s">
        <v>35</v>
      </c>
      <c r="E3973" t="s">
        <v>46</v>
      </c>
      <c r="F3973" t="s">
        <v>69</v>
      </c>
      <c r="G3973" t="s">
        <v>26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91</v>
      </c>
      <c r="O3973">
        <v>4</v>
      </c>
      <c r="P3973" t="s">
        <v>28</v>
      </c>
      <c r="Q3973" t="s">
        <v>29</v>
      </c>
      <c r="R3973">
        <v>22</v>
      </c>
      <c r="S3973" t="s">
        <v>131</v>
      </c>
      <c r="T3973" t="s">
        <v>41</v>
      </c>
      <c r="U3973" t="s">
        <v>5179</v>
      </c>
      <c r="V3973">
        <v>19</v>
      </c>
      <c r="W3973">
        <v>2</v>
      </c>
      <c r="X3973">
        <v>2026</v>
      </c>
      <c r="Y3973" t="s">
        <v>6232</v>
      </c>
      <c r="Z3973">
        <v>20</v>
      </c>
      <c r="AA3973" t="s">
        <v>6235</v>
      </c>
      <c r="AB3973">
        <v>430</v>
      </c>
      <c r="AC3973">
        <v>5.5813953488372092E-2</v>
      </c>
      <c r="AD3973" t="s">
        <v>6230</v>
      </c>
      <c r="AE3973" t="s">
        <v>6241</v>
      </c>
    </row>
    <row r="3974" spans="1:31" x14ac:dyDescent="0.25">
      <c r="A3974" t="s">
        <v>5180</v>
      </c>
      <c r="B3974" s="1">
        <v>46077</v>
      </c>
      <c r="C3974">
        <v>0.42777777777777776</v>
      </c>
      <c r="D3974" t="s">
        <v>23</v>
      </c>
      <c r="E3974" t="s">
        <v>90</v>
      </c>
      <c r="F3974" t="s">
        <v>55</v>
      </c>
      <c r="G3974" t="s">
        <v>26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39</v>
      </c>
      <c r="O3974">
        <v>1</v>
      </c>
      <c r="P3974" t="s">
        <v>28</v>
      </c>
      <c r="Q3974" t="s">
        <v>29</v>
      </c>
      <c r="R3974">
        <v>26</v>
      </c>
      <c r="S3974" t="s">
        <v>131</v>
      </c>
      <c r="T3974" t="s">
        <v>31</v>
      </c>
      <c r="U3974" t="s">
        <v>5180</v>
      </c>
      <c r="V3974">
        <v>10</v>
      </c>
      <c r="W3974">
        <v>2</v>
      </c>
      <c r="X3974">
        <v>2026</v>
      </c>
      <c r="Y3974" t="s">
        <v>6237</v>
      </c>
      <c r="Z3974">
        <v>19</v>
      </c>
      <c r="AA3974" t="s">
        <v>6235</v>
      </c>
      <c r="AB3974">
        <v>301</v>
      </c>
      <c r="AC3974">
        <v>3.7931034482758627E-2</v>
      </c>
      <c r="AD3974" t="s">
        <v>6233</v>
      </c>
      <c r="AE3974" t="s">
        <v>6236</v>
      </c>
    </row>
    <row r="3975" spans="1:31" x14ac:dyDescent="0.25">
      <c r="A3975" t="s">
        <v>5181</v>
      </c>
      <c r="B3975" s="1">
        <v>46069</v>
      </c>
      <c r="C3975">
        <v>0.61875000000000002</v>
      </c>
      <c r="D3975" t="s">
        <v>121</v>
      </c>
      <c r="E3975" t="s">
        <v>54</v>
      </c>
      <c r="F3975" t="s">
        <v>166</v>
      </c>
      <c r="G3975" t="s">
        <v>96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91</v>
      </c>
      <c r="O3975">
        <v>5</v>
      </c>
      <c r="P3975" t="s">
        <v>28</v>
      </c>
      <c r="Q3975" t="s">
        <v>29</v>
      </c>
      <c r="R3975">
        <v>27</v>
      </c>
      <c r="S3975" t="s">
        <v>57</v>
      </c>
      <c r="T3975" t="s">
        <v>85</v>
      </c>
      <c r="U3975" t="s">
        <v>5181</v>
      </c>
      <c r="V3975">
        <v>14</v>
      </c>
      <c r="W3975">
        <v>2</v>
      </c>
      <c r="X3975">
        <v>2026</v>
      </c>
      <c r="Y3975" t="s">
        <v>6237</v>
      </c>
      <c r="Z3975">
        <v>20</v>
      </c>
      <c r="AA3975" t="s">
        <v>6235</v>
      </c>
      <c r="AB3975">
        <v>154</v>
      </c>
      <c r="AC3975">
        <v>0.25853658536585367</v>
      </c>
      <c r="AD3975" t="s">
        <v>6238</v>
      </c>
      <c r="AE3975" t="s">
        <v>6236</v>
      </c>
    </row>
    <row r="3976" spans="1:31" x14ac:dyDescent="0.25">
      <c r="A3976" t="s">
        <v>5182</v>
      </c>
      <c r="B3976" s="1">
        <v>46046</v>
      </c>
      <c r="C3976">
        <v>0.52222222222222225</v>
      </c>
      <c r="D3976" t="s">
        <v>89</v>
      </c>
      <c r="E3976" t="s">
        <v>159</v>
      </c>
      <c r="F3976" t="s">
        <v>95</v>
      </c>
      <c r="G3976" t="s">
        <v>38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39</v>
      </c>
      <c r="O3976">
        <v>2</v>
      </c>
      <c r="P3976" t="s">
        <v>28</v>
      </c>
      <c r="Q3976" t="s">
        <v>29</v>
      </c>
      <c r="R3976">
        <v>44</v>
      </c>
      <c r="S3976" t="s">
        <v>64</v>
      </c>
      <c r="T3976" t="s">
        <v>85</v>
      </c>
      <c r="U3976" t="s">
        <v>5182</v>
      </c>
      <c r="V3976">
        <v>12</v>
      </c>
      <c r="W3976">
        <v>1</v>
      </c>
      <c r="X3976">
        <v>2026</v>
      </c>
      <c r="Y3976" t="s">
        <v>6237</v>
      </c>
      <c r="Z3976">
        <v>0</v>
      </c>
      <c r="AA3976" t="s">
        <v>6229</v>
      </c>
      <c r="AB3976">
        <v>431</v>
      </c>
      <c r="AC3976">
        <v>0.15405405405405406</v>
      </c>
      <c r="AD3976" t="s">
        <v>6233</v>
      </c>
      <c r="AE3976" t="s">
        <v>6231</v>
      </c>
    </row>
    <row r="3977" spans="1:31" x14ac:dyDescent="0.25">
      <c r="A3977" t="s">
        <v>5183</v>
      </c>
      <c r="B3977" s="1">
        <v>46182</v>
      </c>
      <c r="C3977">
        <v>0.53749999999999998</v>
      </c>
      <c r="D3977" t="s">
        <v>116</v>
      </c>
      <c r="E3977" t="s">
        <v>139</v>
      </c>
      <c r="F3977" t="s">
        <v>37</v>
      </c>
      <c r="G3977" t="s">
        <v>48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27</v>
      </c>
      <c r="O3977">
        <v>4</v>
      </c>
      <c r="P3977" t="s">
        <v>28</v>
      </c>
      <c r="Q3977" t="s">
        <v>29</v>
      </c>
      <c r="R3977">
        <v>49</v>
      </c>
      <c r="S3977" t="s">
        <v>131</v>
      </c>
      <c r="T3977" t="s">
        <v>85</v>
      </c>
      <c r="U3977" t="s">
        <v>5183</v>
      </c>
      <c r="V3977">
        <v>12</v>
      </c>
      <c r="W3977">
        <v>6</v>
      </c>
      <c r="X3977">
        <v>2026</v>
      </c>
      <c r="Y3977" t="s">
        <v>6237</v>
      </c>
      <c r="Z3977">
        <v>19</v>
      </c>
      <c r="AA3977" t="s">
        <v>6235</v>
      </c>
      <c r="AB3977">
        <v>890</v>
      </c>
      <c r="AC3977">
        <v>3.1147540983606555E-2</v>
      </c>
      <c r="AD3977" t="s">
        <v>6230</v>
      </c>
      <c r="AE3977" t="s">
        <v>6234</v>
      </c>
    </row>
    <row r="3978" spans="1:31" x14ac:dyDescent="0.25">
      <c r="A3978" t="s">
        <v>5184</v>
      </c>
      <c r="B3978" s="1">
        <v>46050</v>
      </c>
      <c r="C3978">
        <v>0.57361111111111107</v>
      </c>
      <c r="D3978" t="s">
        <v>75</v>
      </c>
      <c r="E3978" t="s">
        <v>159</v>
      </c>
      <c r="F3978" t="s">
        <v>69</v>
      </c>
      <c r="G3978" t="s">
        <v>96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70</v>
      </c>
      <c r="O3978">
        <v>5</v>
      </c>
      <c r="P3978" t="s">
        <v>28</v>
      </c>
      <c r="Q3978" t="s">
        <v>29</v>
      </c>
      <c r="R3978">
        <v>20</v>
      </c>
      <c r="S3978" t="s">
        <v>40</v>
      </c>
      <c r="T3978" t="s">
        <v>85</v>
      </c>
      <c r="U3978" t="s">
        <v>5184</v>
      </c>
      <c r="V3978">
        <v>13</v>
      </c>
      <c r="W3978">
        <v>1</v>
      </c>
      <c r="X3978">
        <v>2026</v>
      </c>
      <c r="Y3978" t="s">
        <v>6237</v>
      </c>
      <c r="Z3978">
        <v>13</v>
      </c>
      <c r="AA3978" t="s">
        <v>6235</v>
      </c>
      <c r="AB3978">
        <v>237</v>
      </c>
      <c r="AC3978">
        <v>0.32</v>
      </c>
      <c r="AD3978" t="s">
        <v>6238</v>
      </c>
      <c r="AE3978" t="s">
        <v>6241</v>
      </c>
    </row>
    <row r="3979" spans="1:31" x14ac:dyDescent="0.25">
      <c r="A3979" t="s">
        <v>5185</v>
      </c>
      <c r="B3979" s="1">
        <v>46182</v>
      </c>
      <c r="C3979">
        <v>0.79236111111111107</v>
      </c>
      <c r="D3979" t="s">
        <v>62</v>
      </c>
      <c r="E3979" t="s">
        <v>46</v>
      </c>
      <c r="F3979" t="s">
        <v>95</v>
      </c>
      <c r="G3979" t="s">
        <v>48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49</v>
      </c>
      <c r="O3979">
        <v>2</v>
      </c>
      <c r="P3979" t="s">
        <v>146</v>
      </c>
      <c r="Q3979" t="s">
        <v>29</v>
      </c>
      <c r="R3979">
        <v>21</v>
      </c>
      <c r="S3979" t="s">
        <v>131</v>
      </c>
      <c r="T3979" t="s">
        <v>41</v>
      </c>
      <c r="U3979" t="s">
        <v>5185</v>
      </c>
      <c r="V3979">
        <v>19</v>
      </c>
      <c r="W3979">
        <v>6</v>
      </c>
      <c r="X3979">
        <v>2026</v>
      </c>
      <c r="Y3979" t="s">
        <v>6232</v>
      </c>
      <c r="Z3979">
        <v>0</v>
      </c>
      <c r="AA3979" t="s">
        <v>6229</v>
      </c>
      <c r="AB3979">
        <v>202</v>
      </c>
      <c r="AC3979">
        <v>0.125</v>
      </c>
      <c r="AD3979" t="s">
        <v>6233</v>
      </c>
      <c r="AE3979" t="s">
        <v>6241</v>
      </c>
    </row>
    <row r="3980" spans="1:31" x14ac:dyDescent="0.25">
      <c r="A3980" t="s">
        <v>5186</v>
      </c>
      <c r="B3980" s="1">
        <v>46122</v>
      </c>
      <c r="C3980">
        <v>0.90208333333333335</v>
      </c>
      <c r="D3980" t="s">
        <v>68</v>
      </c>
      <c r="E3980" t="s">
        <v>54</v>
      </c>
      <c r="F3980" t="s">
        <v>84</v>
      </c>
      <c r="G3980" t="s">
        <v>96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27</v>
      </c>
      <c r="O3980">
        <v>5</v>
      </c>
      <c r="P3980" t="s">
        <v>28</v>
      </c>
      <c r="Q3980" t="s">
        <v>56</v>
      </c>
      <c r="R3980">
        <v>36</v>
      </c>
      <c r="S3980" t="s">
        <v>30</v>
      </c>
      <c r="T3980" t="s">
        <v>41</v>
      </c>
      <c r="U3980" t="s">
        <v>5186</v>
      </c>
      <c r="V3980">
        <v>21</v>
      </c>
      <c r="W3980">
        <v>4</v>
      </c>
      <c r="X3980">
        <v>2026</v>
      </c>
      <c r="Y3980" t="s">
        <v>6239</v>
      </c>
      <c r="Z3980">
        <v>0</v>
      </c>
      <c r="AA3980" t="s">
        <v>6229</v>
      </c>
      <c r="AB3980">
        <v>353</v>
      </c>
      <c r="AC3980">
        <v>0.38275862068965516</v>
      </c>
      <c r="AD3980" t="s">
        <v>6238</v>
      </c>
      <c r="AE3980" t="s">
        <v>6231</v>
      </c>
    </row>
    <row r="3981" spans="1:31" x14ac:dyDescent="0.25">
      <c r="A3981" t="s">
        <v>5187</v>
      </c>
      <c r="B3981" s="1">
        <v>46127</v>
      </c>
      <c r="C3981">
        <v>0.68611111111111112</v>
      </c>
      <c r="D3981" t="s">
        <v>89</v>
      </c>
      <c r="E3981" t="s">
        <v>90</v>
      </c>
      <c r="F3981" t="s">
        <v>69</v>
      </c>
      <c r="G3981" t="s">
        <v>48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70</v>
      </c>
      <c r="O3981">
        <v>5</v>
      </c>
      <c r="P3981" t="s">
        <v>28</v>
      </c>
      <c r="Q3981" t="s">
        <v>56</v>
      </c>
      <c r="R3981">
        <v>46</v>
      </c>
      <c r="S3981" t="s">
        <v>40</v>
      </c>
      <c r="T3981" t="s">
        <v>58</v>
      </c>
      <c r="U3981" t="s">
        <v>5187</v>
      </c>
      <c r="V3981">
        <v>16</v>
      </c>
      <c r="W3981">
        <v>4</v>
      </c>
      <c r="X3981">
        <v>2026</v>
      </c>
      <c r="Y3981" t="s">
        <v>6232</v>
      </c>
      <c r="Z3981">
        <v>-4</v>
      </c>
      <c r="AA3981" t="s">
        <v>6229</v>
      </c>
      <c r="AB3981">
        <v>812</v>
      </c>
      <c r="AC3981">
        <v>0.29583333333333334</v>
      </c>
      <c r="AD3981" t="s">
        <v>6238</v>
      </c>
      <c r="AE3981" t="s">
        <v>6234</v>
      </c>
    </row>
    <row r="3982" spans="1:31" x14ac:dyDescent="0.25">
      <c r="A3982" t="s">
        <v>5188</v>
      </c>
      <c r="B3982" s="1">
        <v>46198</v>
      </c>
      <c r="C3982">
        <v>0.79236111111111107</v>
      </c>
      <c r="D3982" t="s">
        <v>121</v>
      </c>
      <c r="E3982" t="s">
        <v>24</v>
      </c>
      <c r="F3982" t="s">
        <v>76</v>
      </c>
      <c r="G3982" t="s">
        <v>38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27</v>
      </c>
      <c r="O3982">
        <v>5</v>
      </c>
      <c r="P3982" t="s">
        <v>28</v>
      </c>
      <c r="Q3982" t="s">
        <v>29</v>
      </c>
      <c r="R3982">
        <v>29</v>
      </c>
      <c r="S3982" t="s">
        <v>71</v>
      </c>
      <c r="T3982" t="s">
        <v>41</v>
      </c>
      <c r="U3982" t="s">
        <v>5188</v>
      </c>
      <c r="V3982">
        <v>19</v>
      </c>
      <c r="W3982">
        <v>6</v>
      </c>
      <c r="X3982">
        <v>2026</v>
      </c>
      <c r="Y3982" t="s">
        <v>6232</v>
      </c>
      <c r="Z3982">
        <v>11</v>
      </c>
      <c r="AA3982" t="s">
        <v>6235</v>
      </c>
      <c r="AB3982">
        <v>90</v>
      </c>
      <c r="AC3982">
        <v>0.30465116279069765</v>
      </c>
      <c r="AD3982" t="s">
        <v>6238</v>
      </c>
      <c r="AE3982" t="s">
        <v>6236</v>
      </c>
    </row>
    <row r="3983" spans="1:31" x14ac:dyDescent="0.25">
      <c r="A3983" t="s">
        <v>5189</v>
      </c>
      <c r="B3983" s="1">
        <v>46077</v>
      </c>
      <c r="C3983">
        <v>0.9770833333333333</v>
      </c>
      <c r="D3983" t="s">
        <v>145</v>
      </c>
      <c r="E3983" t="s">
        <v>36</v>
      </c>
      <c r="F3983" t="s">
        <v>84</v>
      </c>
      <c r="G3983" t="s">
        <v>26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39</v>
      </c>
      <c r="O3983">
        <v>1</v>
      </c>
      <c r="P3983" t="s">
        <v>28</v>
      </c>
      <c r="Q3983" t="s">
        <v>29</v>
      </c>
      <c r="R3983">
        <v>25</v>
      </c>
      <c r="S3983" t="s">
        <v>131</v>
      </c>
      <c r="T3983" t="s">
        <v>58</v>
      </c>
      <c r="U3983" t="s">
        <v>5189</v>
      </c>
      <c r="V3983">
        <v>23</v>
      </c>
      <c r="W3983">
        <v>2</v>
      </c>
      <c r="X3983">
        <v>2026</v>
      </c>
      <c r="Y3983" t="s">
        <v>6239</v>
      </c>
      <c r="Z3983">
        <v>9</v>
      </c>
      <c r="AA3983" t="s">
        <v>6235</v>
      </c>
      <c r="AB3983">
        <v>862</v>
      </c>
      <c r="AC3983">
        <v>8.1395348837209308E-2</v>
      </c>
      <c r="AD3983" t="s">
        <v>6233</v>
      </c>
      <c r="AE3983" t="s">
        <v>6241</v>
      </c>
    </row>
    <row r="3984" spans="1:31" x14ac:dyDescent="0.25">
      <c r="A3984" t="s">
        <v>5190</v>
      </c>
      <c r="B3984" s="1">
        <v>46148</v>
      </c>
      <c r="C3984">
        <v>0.45902777777777776</v>
      </c>
      <c r="D3984" t="s">
        <v>68</v>
      </c>
      <c r="E3984" t="s">
        <v>46</v>
      </c>
      <c r="F3984" t="s">
        <v>76</v>
      </c>
      <c r="G3984" t="s">
        <v>38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27</v>
      </c>
      <c r="O3984">
        <v>4</v>
      </c>
      <c r="P3984" t="s">
        <v>28</v>
      </c>
      <c r="Q3984" t="s">
        <v>56</v>
      </c>
      <c r="R3984">
        <v>26</v>
      </c>
      <c r="S3984" t="s">
        <v>40</v>
      </c>
      <c r="T3984" t="s">
        <v>58</v>
      </c>
      <c r="U3984" t="s">
        <v>5190</v>
      </c>
      <c r="V3984">
        <v>11</v>
      </c>
      <c r="W3984">
        <v>5</v>
      </c>
      <c r="X3984">
        <v>2026</v>
      </c>
      <c r="Y3984" t="s">
        <v>6237</v>
      </c>
      <c r="Z3984">
        <v>-2</v>
      </c>
      <c r="AA3984" t="s">
        <v>6229</v>
      </c>
      <c r="AB3984">
        <v>783</v>
      </c>
      <c r="AC3984">
        <v>0.33181818181818179</v>
      </c>
      <c r="AD3984" t="s">
        <v>6230</v>
      </c>
      <c r="AE3984" t="s">
        <v>6236</v>
      </c>
    </row>
    <row r="3985" spans="1:31" x14ac:dyDescent="0.25">
      <c r="A3985" t="s">
        <v>5191</v>
      </c>
      <c r="B3985" s="1">
        <v>46179</v>
      </c>
      <c r="C3985">
        <v>0.78194444444444444</v>
      </c>
      <c r="D3985" t="s">
        <v>75</v>
      </c>
      <c r="E3985" t="s">
        <v>100</v>
      </c>
      <c r="F3985" t="s">
        <v>25</v>
      </c>
      <c r="G3985" t="s">
        <v>48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91</v>
      </c>
      <c r="O3985">
        <v>3</v>
      </c>
      <c r="P3985" t="s">
        <v>28</v>
      </c>
      <c r="Q3985" t="s">
        <v>56</v>
      </c>
      <c r="R3985">
        <v>47</v>
      </c>
      <c r="S3985" t="s">
        <v>64</v>
      </c>
      <c r="T3985" t="s">
        <v>41</v>
      </c>
      <c r="U3985" t="s">
        <v>5191</v>
      </c>
      <c r="V3985">
        <v>18</v>
      </c>
      <c r="W3985">
        <v>6</v>
      </c>
      <c r="X3985">
        <v>2026</v>
      </c>
      <c r="Y3985" t="s">
        <v>6232</v>
      </c>
      <c r="Z3985">
        <v>-1</v>
      </c>
      <c r="AA3985" t="s">
        <v>6229</v>
      </c>
      <c r="AB3985">
        <v>896</v>
      </c>
      <c r="AC3985">
        <v>0.48148148148148145</v>
      </c>
      <c r="AD3985" t="s">
        <v>6240</v>
      </c>
      <c r="AE3985" t="s">
        <v>6234</v>
      </c>
    </row>
    <row r="3986" spans="1:31" x14ac:dyDescent="0.25">
      <c r="A3986" t="s">
        <v>5192</v>
      </c>
      <c r="B3986" s="1">
        <v>46201</v>
      </c>
      <c r="C3986">
        <v>0.45069444444444445</v>
      </c>
      <c r="D3986" t="s">
        <v>99</v>
      </c>
      <c r="E3986" t="s">
        <v>54</v>
      </c>
      <c r="F3986" t="s">
        <v>69</v>
      </c>
      <c r="G3986" t="s">
        <v>117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39</v>
      </c>
      <c r="O3986">
        <v>4</v>
      </c>
      <c r="P3986" t="s">
        <v>146</v>
      </c>
      <c r="Q3986" t="s">
        <v>29</v>
      </c>
      <c r="R3986">
        <v>25</v>
      </c>
      <c r="S3986" t="s">
        <v>170</v>
      </c>
      <c r="T3986" t="s">
        <v>31</v>
      </c>
      <c r="U3986" t="s">
        <v>5192</v>
      </c>
      <c r="V3986">
        <v>10</v>
      </c>
      <c r="W3986">
        <v>6</v>
      </c>
      <c r="X3986">
        <v>2026</v>
      </c>
      <c r="Y3986" t="s">
        <v>6237</v>
      </c>
      <c r="Z3986">
        <v>10</v>
      </c>
      <c r="AA3986" t="s">
        <v>6235</v>
      </c>
      <c r="AB3986">
        <v>331</v>
      </c>
      <c r="AC3986">
        <v>0.22894736842105262</v>
      </c>
      <c r="AD3986" t="s">
        <v>6230</v>
      </c>
      <c r="AE3986" t="s">
        <v>6241</v>
      </c>
    </row>
    <row r="3987" spans="1:31" x14ac:dyDescent="0.25">
      <c r="A3987" t="s">
        <v>5193</v>
      </c>
      <c r="B3987" s="1">
        <v>46168</v>
      </c>
      <c r="C3987">
        <v>0.59305555555555556</v>
      </c>
      <c r="D3987" t="s">
        <v>145</v>
      </c>
      <c r="E3987" t="s">
        <v>46</v>
      </c>
      <c r="F3987" t="s">
        <v>25</v>
      </c>
      <c r="G3987" t="s">
        <v>117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49</v>
      </c>
      <c r="O3987">
        <v>2</v>
      </c>
      <c r="P3987" t="s">
        <v>28</v>
      </c>
      <c r="Q3987" t="s">
        <v>56</v>
      </c>
      <c r="R3987">
        <v>49</v>
      </c>
      <c r="S3987" t="s">
        <v>131</v>
      </c>
      <c r="T3987" t="s">
        <v>85</v>
      </c>
      <c r="U3987" t="s">
        <v>5193</v>
      </c>
      <c r="V3987">
        <v>14</v>
      </c>
      <c r="W3987">
        <v>5</v>
      </c>
      <c r="X3987">
        <v>2026</v>
      </c>
      <c r="Y3987" t="s">
        <v>6237</v>
      </c>
      <c r="Z3987">
        <v>-5</v>
      </c>
      <c r="AA3987" t="s">
        <v>6229</v>
      </c>
      <c r="AB3987">
        <v>811</v>
      </c>
      <c r="AC3987">
        <v>0.55263157894736847</v>
      </c>
      <c r="AD3987" t="s">
        <v>6233</v>
      </c>
      <c r="AE3987" t="s">
        <v>6234</v>
      </c>
    </row>
    <row r="3988" spans="1:31" x14ac:dyDescent="0.25">
      <c r="A3988" t="s">
        <v>5194</v>
      </c>
      <c r="B3988" s="1">
        <v>46082</v>
      </c>
      <c r="C3988">
        <v>0.57152777777777775</v>
      </c>
      <c r="D3988" t="s">
        <v>296</v>
      </c>
      <c r="E3988" t="s">
        <v>54</v>
      </c>
      <c r="F3988" t="s">
        <v>95</v>
      </c>
      <c r="G3988" t="s">
        <v>117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27</v>
      </c>
      <c r="O3988">
        <v>2</v>
      </c>
      <c r="P3988" t="s">
        <v>146</v>
      </c>
      <c r="Q3988" t="s">
        <v>56</v>
      </c>
      <c r="R3988">
        <v>36</v>
      </c>
      <c r="S3988" t="s">
        <v>170</v>
      </c>
      <c r="T3988" t="s">
        <v>85</v>
      </c>
      <c r="U3988" t="s">
        <v>5194</v>
      </c>
      <c r="V3988">
        <v>13</v>
      </c>
      <c r="W3988">
        <v>3</v>
      </c>
      <c r="X3988">
        <v>2026</v>
      </c>
      <c r="Y3988" t="s">
        <v>6237</v>
      </c>
      <c r="Z3988">
        <v>15</v>
      </c>
      <c r="AA3988" t="s">
        <v>6235</v>
      </c>
      <c r="AB3988">
        <v>694</v>
      </c>
      <c r="AC3988">
        <v>0.1306122448979592</v>
      </c>
      <c r="AD3988" t="s">
        <v>6233</v>
      </c>
      <c r="AE3988" t="s">
        <v>6231</v>
      </c>
    </row>
    <row r="3989" spans="1:31" x14ac:dyDescent="0.25">
      <c r="A3989" t="s">
        <v>5195</v>
      </c>
      <c r="B3989" s="1">
        <v>46176</v>
      </c>
      <c r="C3989">
        <v>0.80902777777777779</v>
      </c>
      <c r="D3989" t="s">
        <v>130</v>
      </c>
      <c r="E3989" t="s">
        <v>36</v>
      </c>
      <c r="F3989" t="s">
        <v>76</v>
      </c>
      <c r="G3989" t="s">
        <v>117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70</v>
      </c>
      <c r="O3989">
        <v>1</v>
      </c>
      <c r="P3989" t="s">
        <v>28</v>
      </c>
      <c r="Q3989" t="s">
        <v>56</v>
      </c>
      <c r="R3989">
        <v>49</v>
      </c>
      <c r="S3989" t="s">
        <v>40</v>
      </c>
      <c r="T3989" t="s">
        <v>41</v>
      </c>
      <c r="U3989" t="s">
        <v>5195</v>
      </c>
      <c r="V3989">
        <v>19</v>
      </c>
      <c r="W3989">
        <v>6</v>
      </c>
      <c r="X3989">
        <v>2026</v>
      </c>
      <c r="Y3989" t="s">
        <v>6232</v>
      </c>
      <c r="Z3989">
        <v>-3</v>
      </c>
      <c r="AA3989" t="s">
        <v>6229</v>
      </c>
      <c r="AB3989">
        <v>163</v>
      </c>
      <c r="AC3989">
        <v>0.39714285714285713</v>
      </c>
      <c r="AD3989" t="s">
        <v>6233</v>
      </c>
      <c r="AE3989" t="s">
        <v>6234</v>
      </c>
    </row>
    <row r="3990" spans="1:31" x14ac:dyDescent="0.25">
      <c r="A3990" t="s">
        <v>5196</v>
      </c>
      <c r="B3990" s="1">
        <v>46174</v>
      </c>
      <c r="C3990">
        <v>0.83819444444444446</v>
      </c>
      <c r="D3990" t="s">
        <v>45</v>
      </c>
      <c r="E3990" t="s">
        <v>36</v>
      </c>
      <c r="F3990" t="s">
        <v>69</v>
      </c>
      <c r="G3990" t="s">
        <v>117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91</v>
      </c>
      <c r="O3990">
        <v>5</v>
      </c>
      <c r="P3990" t="s">
        <v>146</v>
      </c>
      <c r="Q3990" t="s">
        <v>29</v>
      </c>
      <c r="R3990">
        <v>28</v>
      </c>
      <c r="S3990" t="s">
        <v>57</v>
      </c>
      <c r="T3990" t="s">
        <v>41</v>
      </c>
      <c r="U3990" t="s">
        <v>5196</v>
      </c>
      <c r="V3990">
        <v>20</v>
      </c>
      <c r="W3990">
        <v>6</v>
      </c>
      <c r="X3990">
        <v>2026</v>
      </c>
      <c r="Y3990" t="s">
        <v>6239</v>
      </c>
      <c r="Z3990">
        <v>20</v>
      </c>
      <c r="AA3990" t="s">
        <v>6235</v>
      </c>
      <c r="AB3990">
        <v>1109</v>
      </c>
      <c r="AC3990">
        <v>0.32727272727272727</v>
      </c>
      <c r="AD3990" t="s">
        <v>6238</v>
      </c>
      <c r="AE3990" t="s">
        <v>6236</v>
      </c>
    </row>
    <row r="3991" spans="1:31" x14ac:dyDescent="0.25">
      <c r="A3991" t="s">
        <v>5197</v>
      </c>
      <c r="B3991" s="1">
        <v>46173</v>
      </c>
      <c r="C3991">
        <v>0.80138888888888893</v>
      </c>
      <c r="D3991" t="s">
        <v>89</v>
      </c>
      <c r="E3991" t="s">
        <v>46</v>
      </c>
      <c r="F3991" t="s">
        <v>47</v>
      </c>
      <c r="G3991" t="s">
        <v>104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49</v>
      </c>
      <c r="O3991">
        <v>3</v>
      </c>
      <c r="P3991" t="s">
        <v>28</v>
      </c>
      <c r="Q3991" t="s">
        <v>29</v>
      </c>
      <c r="R3991">
        <v>51</v>
      </c>
      <c r="S3991" t="s">
        <v>170</v>
      </c>
      <c r="T3991" t="s">
        <v>41</v>
      </c>
      <c r="U3991" t="s">
        <v>5197</v>
      </c>
      <c r="V3991">
        <v>19</v>
      </c>
      <c r="W3991">
        <v>5</v>
      </c>
      <c r="X3991">
        <v>2026</v>
      </c>
      <c r="Y3991" t="s">
        <v>6232</v>
      </c>
      <c r="Z3991">
        <v>10</v>
      </c>
      <c r="AA3991" t="s">
        <v>6235</v>
      </c>
      <c r="AB3991">
        <v>1059</v>
      </c>
      <c r="AC3991">
        <v>0.15319148936170213</v>
      </c>
      <c r="AD3991" t="s">
        <v>6240</v>
      </c>
      <c r="AE3991" t="s">
        <v>6234</v>
      </c>
    </row>
    <row r="3992" spans="1:31" x14ac:dyDescent="0.25">
      <c r="A3992" t="s">
        <v>5198</v>
      </c>
      <c r="B3992" s="1">
        <v>46062</v>
      </c>
      <c r="C3992">
        <v>0.63402777777777775</v>
      </c>
      <c r="D3992" t="s">
        <v>23</v>
      </c>
      <c r="E3992" t="s">
        <v>46</v>
      </c>
      <c r="F3992" t="s">
        <v>69</v>
      </c>
      <c r="G3992" t="s">
        <v>26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91</v>
      </c>
      <c r="O3992">
        <v>5</v>
      </c>
      <c r="P3992" t="s">
        <v>28</v>
      </c>
      <c r="Q3992" t="s">
        <v>29</v>
      </c>
      <c r="R3992">
        <v>29</v>
      </c>
      <c r="S3992" t="s">
        <v>57</v>
      </c>
      <c r="T3992" t="s">
        <v>58</v>
      </c>
      <c r="U3992" t="s">
        <v>5198</v>
      </c>
      <c r="V3992">
        <v>15</v>
      </c>
      <c r="W3992">
        <v>2</v>
      </c>
      <c r="X3992">
        <v>2026</v>
      </c>
      <c r="Y3992" t="s">
        <v>6232</v>
      </c>
      <c r="Z3992">
        <v>3</v>
      </c>
      <c r="AA3992" t="s">
        <v>6235</v>
      </c>
      <c r="AB3992">
        <v>378</v>
      </c>
      <c r="AC3992">
        <v>0.31612903225806455</v>
      </c>
      <c r="AD3992" t="s">
        <v>6238</v>
      </c>
      <c r="AE3992" t="s">
        <v>6236</v>
      </c>
    </row>
    <row r="3993" spans="1:31" x14ac:dyDescent="0.25">
      <c r="A3993" t="s">
        <v>5199</v>
      </c>
      <c r="B3993" s="1">
        <v>46116</v>
      </c>
      <c r="C3993">
        <v>0.90972222222222221</v>
      </c>
      <c r="D3993" t="s">
        <v>296</v>
      </c>
      <c r="E3993" t="s">
        <v>159</v>
      </c>
      <c r="F3993" t="s">
        <v>95</v>
      </c>
      <c r="G3993" t="s">
        <v>117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49</v>
      </c>
      <c r="O3993">
        <v>4</v>
      </c>
      <c r="P3993" t="s">
        <v>28</v>
      </c>
      <c r="Q3993" t="s">
        <v>56</v>
      </c>
      <c r="R3993">
        <v>46</v>
      </c>
      <c r="S3993" t="s">
        <v>64</v>
      </c>
      <c r="T3993" t="s">
        <v>41</v>
      </c>
      <c r="U3993" t="s">
        <v>5199</v>
      </c>
      <c r="V3993">
        <v>21</v>
      </c>
      <c r="W3993">
        <v>4</v>
      </c>
      <c r="X3993">
        <v>2026</v>
      </c>
      <c r="Y3993" t="s">
        <v>6239</v>
      </c>
      <c r="Z3993">
        <v>18</v>
      </c>
      <c r="AA3993" t="s">
        <v>6235</v>
      </c>
      <c r="AB3993">
        <v>609</v>
      </c>
      <c r="AC3993">
        <v>0.14745762711864405</v>
      </c>
      <c r="AD3993" t="s">
        <v>6230</v>
      </c>
      <c r="AE3993" t="s">
        <v>6234</v>
      </c>
    </row>
    <row r="3994" spans="1:31" x14ac:dyDescent="0.25">
      <c r="A3994" t="s">
        <v>5200</v>
      </c>
      <c r="B3994" s="1">
        <v>46100</v>
      </c>
      <c r="C3994">
        <v>0.72986111111111107</v>
      </c>
      <c r="D3994" t="s">
        <v>121</v>
      </c>
      <c r="E3994" t="s">
        <v>36</v>
      </c>
      <c r="F3994" t="s">
        <v>84</v>
      </c>
      <c r="G3994" t="s">
        <v>96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27</v>
      </c>
      <c r="O3994">
        <v>1</v>
      </c>
      <c r="P3994" t="s">
        <v>28</v>
      </c>
      <c r="Q3994" t="s">
        <v>56</v>
      </c>
      <c r="R3994">
        <v>41</v>
      </c>
      <c r="S3994" t="s">
        <v>71</v>
      </c>
      <c r="T3994" t="s">
        <v>58</v>
      </c>
      <c r="U3994" t="s">
        <v>5200</v>
      </c>
      <c r="V3994">
        <v>17</v>
      </c>
      <c r="W3994">
        <v>3</v>
      </c>
      <c r="X3994">
        <v>2026</v>
      </c>
      <c r="Y3994" t="s">
        <v>6232</v>
      </c>
      <c r="Z3994">
        <v>6</v>
      </c>
      <c r="AA3994" t="s">
        <v>6235</v>
      </c>
      <c r="AB3994">
        <v>481</v>
      </c>
      <c r="AC3994">
        <v>0.13695652173913042</v>
      </c>
      <c r="AD3994" t="s">
        <v>6233</v>
      </c>
      <c r="AE3994" t="s">
        <v>6231</v>
      </c>
    </row>
    <row r="3995" spans="1:31" x14ac:dyDescent="0.25">
      <c r="A3995" t="s">
        <v>5201</v>
      </c>
      <c r="B3995" s="1">
        <v>46044</v>
      </c>
      <c r="C3995">
        <v>0.93472222222222223</v>
      </c>
      <c r="D3995" t="s">
        <v>75</v>
      </c>
      <c r="E3995" t="s">
        <v>159</v>
      </c>
      <c r="F3995" t="s">
        <v>25</v>
      </c>
      <c r="G3995" t="s">
        <v>48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39</v>
      </c>
      <c r="O3995">
        <v>4</v>
      </c>
      <c r="P3995" t="s">
        <v>28</v>
      </c>
      <c r="Q3995" t="s">
        <v>56</v>
      </c>
      <c r="R3995">
        <v>45</v>
      </c>
      <c r="S3995" t="s">
        <v>71</v>
      </c>
      <c r="T3995" t="s">
        <v>58</v>
      </c>
      <c r="U3995" t="s">
        <v>5201</v>
      </c>
      <c r="V3995">
        <v>22</v>
      </c>
      <c r="W3995">
        <v>1</v>
      </c>
      <c r="X3995">
        <v>2026</v>
      </c>
      <c r="Y3995" t="s">
        <v>6239</v>
      </c>
      <c r="Z3995">
        <v>18</v>
      </c>
      <c r="AA3995" t="s">
        <v>6235</v>
      </c>
      <c r="AB3995">
        <v>790</v>
      </c>
      <c r="AC3995">
        <v>0.35853658536585364</v>
      </c>
      <c r="AD3995" t="s">
        <v>6230</v>
      </c>
      <c r="AE3995" t="s">
        <v>6231</v>
      </c>
    </row>
    <row r="3996" spans="1:31" x14ac:dyDescent="0.25">
      <c r="A3996" t="s">
        <v>5202</v>
      </c>
      <c r="B3996" s="1">
        <v>46155</v>
      </c>
      <c r="C3996">
        <v>0.52152777777777781</v>
      </c>
      <c r="D3996" t="s">
        <v>89</v>
      </c>
      <c r="E3996" t="s">
        <v>100</v>
      </c>
      <c r="F3996" t="s">
        <v>166</v>
      </c>
      <c r="G3996" t="s">
        <v>26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49</v>
      </c>
      <c r="O3996">
        <v>2</v>
      </c>
      <c r="P3996" t="s">
        <v>28</v>
      </c>
      <c r="Q3996" t="s">
        <v>29</v>
      </c>
      <c r="R3996">
        <v>47</v>
      </c>
      <c r="S3996" t="s">
        <v>40</v>
      </c>
      <c r="T3996" t="s">
        <v>85</v>
      </c>
      <c r="U3996" t="s">
        <v>5202</v>
      </c>
      <c r="V3996">
        <v>12</v>
      </c>
      <c r="W3996">
        <v>5</v>
      </c>
      <c r="X3996">
        <v>2026</v>
      </c>
      <c r="Y3996" t="s">
        <v>6237</v>
      </c>
      <c r="Z3996">
        <v>-5</v>
      </c>
      <c r="AA3996" t="s">
        <v>6229</v>
      </c>
      <c r="AB3996">
        <v>642</v>
      </c>
      <c r="AC3996">
        <v>0.75263157894736843</v>
      </c>
      <c r="AD3996" t="s">
        <v>6233</v>
      </c>
      <c r="AE3996" t="s">
        <v>6234</v>
      </c>
    </row>
    <row r="3997" spans="1:31" x14ac:dyDescent="0.25">
      <c r="A3997" t="s">
        <v>5203</v>
      </c>
      <c r="B3997" s="1">
        <v>46198</v>
      </c>
      <c r="C3997">
        <v>0.95625000000000004</v>
      </c>
      <c r="D3997" t="s">
        <v>116</v>
      </c>
      <c r="E3997" t="s">
        <v>100</v>
      </c>
      <c r="F3997" t="s">
        <v>84</v>
      </c>
      <c r="G3997" t="s">
        <v>38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70</v>
      </c>
      <c r="O3997">
        <v>4</v>
      </c>
      <c r="P3997" t="s">
        <v>28</v>
      </c>
      <c r="Q3997" t="s">
        <v>56</v>
      </c>
      <c r="R3997">
        <v>45</v>
      </c>
      <c r="S3997" t="s">
        <v>71</v>
      </c>
      <c r="T3997" t="s">
        <v>58</v>
      </c>
      <c r="U3997" t="s">
        <v>5203</v>
      </c>
      <c r="V3997">
        <v>22</v>
      </c>
      <c r="W3997">
        <v>6</v>
      </c>
      <c r="X3997">
        <v>2026</v>
      </c>
      <c r="Y3997" t="s">
        <v>6239</v>
      </c>
      <c r="Z3997">
        <v>13</v>
      </c>
      <c r="AA3997" t="s">
        <v>6235</v>
      </c>
      <c r="AB3997">
        <v>827</v>
      </c>
      <c r="AC3997">
        <v>0.2340909090909091</v>
      </c>
      <c r="AD3997" t="s">
        <v>6230</v>
      </c>
      <c r="AE3997" t="s">
        <v>6231</v>
      </c>
    </row>
    <row r="3998" spans="1:31" x14ac:dyDescent="0.25">
      <c r="A3998" t="s">
        <v>5204</v>
      </c>
      <c r="B3998" s="1">
        <v>46170</v>
      </c>
      <c r="C3998">
        <v>0.67083333333333328</v>
      </c>
      <c r="D3998" t="s">
        <v>53</v>
      </c>
      <c r="E3998" t="s">
        <v>46</v>
      </c>
      <c r="F3998" t="s">
        <v>166</v>
      </c>
      <c r="G3998" t="s">
        <v>48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27</v>
      </c>
      <c r="O3998">
        <v>4</v>
      </c>
      <c r="P3998" t="s">
        <v>28</v>
      </c>
      <c r="Q3998" t="s">
        <v>29</v>
      </c>
      <c r="R3998">
        <v>58</v>
      </c>
      <c r="S3998" t="s">
        <v>71</v>
      </c>
      <c r="T3998" t="s">
        <v>58</v>
      </c>
      <c r="U3998" t="s">
        <v>5204</v>
      </c>
      <c r="V3998">
        <v>16</v>
      </c>
      <c r="W3998">
        <v>5</v>
      </c>
      <c r="X3998">
        <v>2026</v>
      </c>
      <c r="Y3998" t="s">
        <v>6232</v>
      </c>
      <c r="Z3998">
        <v>8</v>
      </c>
      <c r="AA3998" t="s">
        <v>6235</v>
      </c>
      <c r="AB3998">
        <v>1055</v>
      </c>
      <c r="AC3998">
        <v>9.6000000000000002E-2</v>
      </c>
      <c r="AD3998" t="s">
        <v>6230</v>
      </c>
      <c r="AE3998" t="s">
        <v>6234</v>
      </c>
    </row>
    <row r="3999" spans="1:31" x14ac:dyDescent="0.25">
      <c r="A3999" t="s">
        <v>5205</v>
      </c>
      <c r="B3999" s="1">
        <v>46028</v>
      </c>
      <c r="C3999">
        <v>0.68680555555555556</v>
      </c>
      <c r="D3999" t="s">
        <v>99</v>
      </c>
      <c r="E3999" t="s">
        <v>100</v>
      </c>
      <c r="F3999" t="s">
        <v>55</v>
      </c>
      <c r="G3999" t="s">
        <v>104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39</v>
      </c>
      <c r="O3999">
        <v>5</v>
      </c>
      <c r="P3999" t="s">
        <v>28</v>
      </c>
      <c r="Q3999" t="s">
        <v>29</v>
      </c>
      <c r="R3999">
        <v>40</v>
      </c>
      <c r="S3999" t="s">
        <v>131</v>
      </c>
      <c r="T3999" t="s">
        <v>58</v>
      </c>
      <c r="U3999" t="s">
        <v>5205</v>
      </c>
      <c r="V3999">
        <v>16</v>
      </c>
      <c r="W3999">
        <v>1</v>
      </c>
      <c r="X3999">
        <v>2026</v>
      </c>
      <c r="Y3999" t="s">
        <v>6232</v>
      </c>
      <c r="Z3999">
        <v>15</v>
      </c>
      <c r="AA3999" t="s">
        <v>6235</v>
      </c>
      <c r="AB3999">
        <v>840</v>
      </c>
      <c r="AC3999">
        <v>4.2857142857142858E-2</v>
      </c>
      <c r="AD3999" t="s">
        <v>6238</v>
      </c>
      <c r="AE3999" t="s">
        <v>6231</v>
      </c>
    </row>
    <row r="4000" spans="1:31" x14ac:dyDescent="0.25">
      <c r="A4000" t="s">
        <v>5206</v>
      </c>
      <c r="B4000" s="1">
        <v>46135</v>
      </c>
      <c r="C4000">
        <v>0.64513888888888893</v>
      </c>
      <c r="D4000" t="s">
        <v>121</v>
      </c>
      <c r="E4000" t="s">
        <v>83</v>
      </c>
      <c r="F4000" t="s">
        <v>166</v>
      </c>
      <c r="G4000" t="s">
        <v>117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91</v>
      </c>
      <c r="O4000">
        <v>3</v>
      </c>
      <c r="P4000" t="s">
        <v>28</v>
      </c>
      <c r="Q4000" t="s">
        <v>56</v>
      </c>
      <c r="R4000">
        <v>45</v>
      </c>
      <c r="S4000" t="s">
        <v>71</v>
      </c>
      <c r="T4000" t="s">
        <v>58</v>
      </c>
      <c r="U4000" t="s">
        <v>5206</v>
      </c>
      <c r="V4000">
        <v>15</v>
      </c>
      <c r="W4000">
        <v>4</v>
      </c>
      <c r="X4000">
        <v>2026</v>
      </c>
      <c r="Y4000" t="s">
        <v>6232</v>
      </c>
      <c r="Z4000">
        <v>13</v>
      </c>
      <c r="AA4000" t="s">
        <v>6235</v>
      </c>
      <c r="AB4000">
        <v>529</v>
      </c>
      <c r="AC4000">
        <v>0.29268292682926828</v>
      </c>
      <c r="AD4000" t="s">
        <v>6240</v>
      </c>
      <c r="AE4000" t="s">
        <v>6231</v>
      </c>
    </row>
    <row r="4001" spans="1:31" x14ac:dyDescent="0.25">
      <c r="A4001" t="s">
        <v>5207</v>
      </c>
      <c r="B4001" s="1">
        <v>46097</v>
      </c>
      <c r="C4001">
        <v>0.64097222222222228</v>
      </c>
      <c r="D4001" t="s">
        <v>53</v>
      </c>
      <c r="E4001" t="s">
        <v>83</v>
      </c>
      <c r="F4001" t="s">
        <v>76</v>
      </c>
      <c r="G4001" t="s">
        <v>96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70</v>
      </c>
      <c r="O4001">
        <v>2</v>
      </c>
      <c r="P4001" t="s">
        <v>28</v>
      </c>
      <c r="Q4001" t="s">
        <v>56</v>
      </c>
      <c r="R4001">
        <v>26</v>
      </c>
      <c r="S4001" t="s">
        <v>57</v>
      </c>
      <c r="T4001" t="s">
        <v>58</v>
      </c>
      <c r="U4001" t="s">
        <v>5207</v>
      </c>
      <c r="V4001">
        <v>15</v>
      </c>
      <c r="W4001">
        <v>3</v>
      </c>
      <c r="X4001">
        <v>2026</v>
      </c>
      <c r="Y4001" t="s">
        <v>6232</v>
      </c>
      <c r="Z4001">
        <v>20</v>
      </c>
      <c r="AA4001" t="s">
        <v>6235</v>
      </c>
      <c r="AB4001">
        <v>695</v>
      </c>
      <c r="AC4001">
        <v>3.2500000000000001E-2</v>
      </c>
      <c r="AD4001" t="s">
        <v>6233</v>
      </c>
      <c r="AE4001" t="s">
        <v>6236</v>
      </c>
    </row>
    <row r="4002" spans="1:31" x14ac:dyDescent="0.25">
      <c r="A4002" t="s">
        <v>5208</v>
      </c>
      <c r="B4002" s="1">
        <v>46140</v>
      </c>
      <c r="C4002">
        <v>0.69374999999999998</v>
      </c>
      <c r="D4002" t="s">
        <v>99</v>
      </c>
      <c r="E4002" t="s">
        <v>36</v>
      </c>
      <c r="F4002" t="s">
        <v>69</v>
      </c>
      <c r="G4002" t="s">
        <v>96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49</v>
      </c>
      <c r="O4002">
        <v>1</v>
      </c>
      <c r="P4002" t="s">
        <v>28</v>
      </c>
      <c r="Q4002" t="s">
        <v>29</v>
      </c>
      <c r="R4002">
        <v>32</v>
      </c>
      <c r="S4002" t="s">
        <v>131</v>
      </c>
      <c r="T4002" t="s">
        <v>58</v>
      </c>
      <c r="U4002" t="s">
        <v>5208</v>
      </c>
      <c r="V4002">
        <v>16</v>
      </c>
      <c r="W4002">
        <v>4</v>
      </c>
      <c r="X4002">
        <v>2026</v>
      </c>
      <c r="Y4002" t="s">
        <v>6232</v>
      </c>
      <c r="Z4002">
        <v>19</v>
      </c>
      <c r="AA4002" t="s">
        <v>6235</v>
      </c>
      <c r="AB4002">
        <v>1022</v>
      </c>
      <c r="AC4002">
        <v>9.1999999999999998E-2</v>
      </c>
      <c r="AD4002" t="s">
        <v>6233</v>
      </c>
      <c r="AE4002" t="s">
        <v>6236</v>
      </c>
    </row>
    <row r="4003" spans="1:31" x14ac:dyDescent="0.25">
      <c r="A4003" t="s">
        <v>5209</v>
      </c>
      <c r="B4003" s="1">
        <v>46030</v>
      </c>
      <c r="C4003">
        <v>0.87083333333333335</v>
      </c>
      <c r="D4003" t="s">
        <v>45</v>
      </c>
      <c r="E4003" t="s">
        <v>83</v>
      </c>
      <c r="F4003" t="s">
        <v>69</v>
      </c>
      <c r="G4003" t="s">
        <v>38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70</v>
      </c>
      <c r="O4003">
        <v>2</v>
      </c>
      <c r="P4003" t="s">
        <v>28</v>
      </c>
      <c r="Q4003" t="s">
        <v>56</v>
      </c>
      <c r="R4003">
        <v>24</v>
      </c>
      <c r="S4003" t="s">
        <v>71</v>
      </c>
      <c r="T4003" t="s">
        <v>41</v>
      </c>
      <c r="U4003" t="s">
        <v>5209</v>
      </c>
      <c r="V4003">
        <v>20</v>
      </c>
      <c r="W4003">
        <v>1</v>
      </c>
      <c r="X4003">
        <v>2026</v>
      </c>
      <c r="Y4003" t="s">
        <v>6239</v>
      </c>
      <c r="Z4003">
        <v>3</v>
      </c>
      <c r="AA4003" t="s">
        <v>6235</v>
      </c>
      <c r="AB4003">
        <v>608</v>
      </c>
      <c r="AC4003">
        <v>0.22173913043478261</v>
      </c>
      <c r="AD4003" t="s">
        <v>6233</v>
      </c>
      <c r="AE4003" t="s">
        <v>6241</v>
      </c>
    </row>
    <row r="4004" spans="1:31" x14ac:dyDescent="0.25">
      <c r="A4004" t="s">
        <v>5210</v>
      </c>
      <c r="B4004" s="1">
        <v>46101</v>
      </c>
      <c r="C4004">
        <v>0.46180555555555558</v>
      </c>
      <c r="D4004" t="s">
        <v>89</v>
      </c>
      <c r="E4004" t="s">
        <v>46</v>
      </c>
      <c r="F4004" t="s">
        <v>95</v>
      </c>
      <c r="G4004" t="s">
        <v>38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49</v>
      </c>
      <c r="O4004">
        <v>2</v>
      </c>
      <c r="P4004" t="s">
        <v>28</v>
      </c>
      <c r="Q4004" t="s">
        <v>56</v>
      </c>
      <c r="R4004">
        <v>25</v>
      </c>
      <c r="S4004" t="s">
        <v>30</v>
      </c>
      <c r="T4004" t="s">
        <v>58</v>
      </c>
      <c r="U4004" t="s">
        <v>5210</v>
      </c>
      <c r="V4004">
        <v>11</v>
      </c>
      <c r="W4004">
        <v>3</v>
      </c>
      <c r="X4004">
        <v>2026</v>
      </c>
      <c r="Y4004" t="s">
        <v>6237</v>
      </c>
      <c r="Z4004">
        <v>-2</v>
      </c>
      <c r="AA4004" t="s">
        <v>6229</v>
      </c>
      <c r="AB4004">
        <v>189</v>
      </c>
      <c r="AC4004">
        <v>0.24666666666666667</v>
      </c>
      <c r="AD4004" t="s">
        <v>6233</v>
      </c>
      <c r="AE4004" t="s">
        <v>6241</v>
      </c>
    </row>
    <row r="4005" spans="1:31" x14ac:dyDescent="0.25">
      <c r="A4005" t="s">
        <v>5211</v>
      </c>
      <c r="B4005" s="1">
        <v>46170</v>
      </c>
      <c r="C4005">
        <v>0.57499999999999996</v>
      </c>
      <c r="D4005" t="s">
        <v>62</v>
      </c>
      <c r="E4005" t="s">
        <v>135</v>
      </c>
      <c r="F4005" t="s">
        <v>47</v>
      </c>
      <c r="G4005" t="s">
        <v>104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49</v>
      </c>
      <c r="O4005">
        <v>1</v>
      </c>
      <c r="P4005" t="s">
        <v>28</v>
      </c>
      <c r="Q4005" t="s">
        <v>56</v>
      </c>
      <c r="R4005">
        <v>51</v>
      </c>
      <c r="S4005" t="s">
        <v>71</v>
      </c>
      <c r="T4005" t="s">
        <v>85</v>
      </c>
      <c r="U4005" t="s">
        <v>5211</v>
      </c>
      <c r="V4005">
        <v>13</v>
      </c>
      <c r="W4005">
        <v>5</v>
      </c>
      <c r="X4005">
        <v>2026</v>
      </c>
      <c r="Y4005" t="s">
        <v>6237</v>
      </c>
      <c r="Z4005">
        <v>-3</v>
      </c>
      <c r="AA4005" t="s">
        <v>6229</v>
      </c>
      <c r="AB4005">
        <v>563</v>
      </c>
      <c r="AC4005">
        <v>0.40571428571428569</v>
      </c>
      <c r="AD4005" t="s">
        <v>6233</v>
      </c>
      <c r="AE4005" t="s">
        <v>6234</v>
      </c>
    </row>
    <row r="4006" spans="1:31" x14ac:dyDescent="0.25">
      <c r="A4006" t="s">
        <v>5212</v>
      </c>
      <c r="B4006" s="1">
        <v>46084</v>
      </c>
      <c r="C4006">
        <v>0.95486111111111116</v>
      </c>
      <c r="D4006" t="s">
        <v>23</v>
      </c>
      <c r="E4006" t="s">
        <v>90</v>
      </c>
      <c r="F4006" t="s">
        <v>25</v>
      </c>
      <c r="G4006" t="s">
        <v>48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70</v>
      </c>
      <c r="O4006">
        <v>1</v>
      </c>
      <c r="P4006" t="s">
        <v>28</v>
      </c>
      <c r="Q4006" t="s">
        <v>29</v>
      </c>
      <c r="R4006">
        <v>41</v>
      </c>
      <c r="S4006" t="s">
        <v>131</v>
      </c>
      <c r="T4006" t="s">
        <v>58</v>
      </c>
      <c r="U4006" t="s">
        <v>5212</v>
      </c>
      <c r="V4006">
        <v>22</v>
      </c>
      <c r="W4006">
        <v>3</v>
      </c>
      <c r="X4006">
        <v>2026</v>
      </c>
      <c r="Y4006" t="s">
        <v>6239</v>
      </c>
      <c r="Z4006">
        <v>-2</v>
      </c>
      <c r="AA4006" t="s">
        <v>6229</v>
      </c>
      <c r="AB4006">
        <v>388</v>
      </c>
      <c r="AC4006">
        <v>0.26097560975609757</v>
      </c>
      <c r="AD4006" t="s">
        <v>6233</v>
      </c>
      <c r="AE4006" t="s">
        <v>6231</v>
      </c>
    </row>
    <row r="4007" spans="1:31" x14ac:dyDescent="0.25">
      <c r="A4007" t="s">
        <v>5213</v>
      </c>
      <c r="B4007" s="1">
        <v>46044</v>
      </c>
      <c r="C4007">
        <v>0.62777777777777777</v>
      </c>
      <c r="D4007" t="s">
        <v>53</v>
      </c>
      <c r="E4007" t="s">
        <v>24</v>
      </c>
      <c r="F4007" t="s">
        <v>25</v>
      </c>
      <c r="G4007" t="s">
        <v>96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49</v>
      </c>
      <c r="O4007">
        <v>3</v>
      </c>
      <c r="P4007" t="s">
        <v>28</v>
      </c>
      <c r="Q4007" t="s">
        <v>29</v>
      </c>
      <c r="R4007">
        <v>49</v>
      </c>
      <c r="S4007" t="s">
        <v>71</v>
      </c>
      <c r="T4007" t="s">
        <v>58</v>
      </c>
      <c r="U4007" t="s">
        <v>5213</v>
      </c>
      <c r="V4007">
        <v>15</v>
      </c>
      <c r="W4007">
        <v>1</v>
      </c>
      <c r="X4007">
        <v>2026</v>
      </c>
      <c r="Y4007" t="s">
        <v>6232</v>
      </c>
      <c r="Z4007">
        <v>1</v>
      </c>
      <c r="AA4007" t="s">
        <v>6235</v>
      </c>
      <c r="AB4007">
        <v>441</v>
      </c>
      <c r="AC4007">
        <v>0.30476190476190479</v>
      </c>
      <c r="AD4007" t="s">
        <v>6240</v>
      </c>
      <c r="AE4007" t="s">
        <v>6234</v>
      </c>
    </row>
    <row r="4008" spans="1:31" x14ac:dyDescent="0.25">
      <c r="A4008" t="s">
        <v>5214</v>
      </c>
      <c r="B4008" s="1">
        <v>46160</v>
      </c>
      <c r="C4008">
        <v>0.56527777777777777</v>
      </c>
      <c r="D4008" t="s">
        <v>200</v>
      </c>
      <c r="E4008" t="s">
        <v>100</v>
      </c>
      <c r="F4008" t="s">
        <v>69</v>
      </c>
      <c r="G4008" t="s">
        <v>38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27</v>
      </c>
      <c r="O4008">
        <v>3</v>
      </c>
      <c r="P4008" t="s">
        <v>28</v>
      </c>
      <c r="Q4008" t="s">
        <v>56</v>
      </c>
      <c r="R4008">
        <v>24</v>
      </c>
      <c r="S4008" t="s">
        <v>57</v>
      </c>
      <c r="T4008" t="s">
        <v>85</v>
      </c>
      <c r="U4008" t="s">
        <v>5214</v>
      </c>
      <c r="V4008">
        <v>13</v>
      </c>
      <c r="W4008">
        <v>5</v>
      </c>
      <c r="X4008">
        <v>2026</v>
      </c>
      <c r="Y4008" t="s">
        <v>6237</v>
      </c>
      <c r="Z4008">
        <v>10</v>
      </c>
      <c r="AA4008" t="s">
        <v>6235</v>
      </c>
      <c r="AB4008">
        <v>533</v>
      </c>
      <c r="AC4008">
        <v>0.31176470588235294</v>
      </c>
      <c r="AD4008" t="s">
        <v>6240</v>
      </c>
      <c r="AE4008" t="s">
        <v>6241</v>
      </c>
    </row>
    <row r="4009" spans="1:31" x14ac:dyDescent="0.25">
      <c r="A4009" t="s">
        <v>5215</v>
      </c>
      <c r="B4009" s="1">
        <v>46147</v>
      </c>
      <c r="C4009">
        <v>0.95763888888888893</v>
      </c>
      <c r="D4009" t="s">
        <v>35</v>
      </c>
      <c r="E4009" t="s">
        <v>24</v>
      </c>
      <c r="F4009" t="s">
        <v>84</v>
      </c>
      <c r="G4009" t="s">
        <v>26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27</v>
      </c>
      <c r="O4009">
        <v>1</v>
      </c>
      <c r="P4009" t="s">
        <v>28</v>
      </c>
      <c r="Q4009" t="s">
        <v>56</v>
      </c>
      <c r="R4009">
        <v>51</v>
      </c>
      <c r="S4009" t="s">
        <v>131</v>
      </c>
      <c r="T4009" t="s">
        <v>58</v>
      </c>
      <c r="U4009" t="s">
        <v>5215</v>
      </c>
      <c r="V4009">
        <v>22</v>
      </c>
      <c r="W4009">
        <v>5</v>
      </c>
      <c r="X4009">
        <v>2026</v>
      </c>
      <c r="Y4009" t="s">
        <v>6239</v>
      </c>
      <c r="Z4009">
        <v>18</v>
      </c>
      <c r="AA4009" t="s">
        <v>6235</v>
      </c>
      <c r="AB4009">
        <v>845</v>
      </c>
      <c r="AC4009">
        <v>0.13770491803278689</v>
      </c>
      <c r="AD4009" t="s">
        <v>6233</v>
      </c>
      <c r="AE4009" t="s">
        <v>6234</v>
      </c>
    </row>
    <row r="4010" spans="1:31" x14ac:dyDescent="0.25">
      <c r="A4010" t="s">
        <v>5216</v>
      </c>
      <c r="B4010" s="1">
        <v>46176</v>
      </c>
      <c r="C4010">
        <v>0.96736111111111112</v>
      </c>
      <c r="D4010" t="s">
        <v>23</v>
      </c>
      <c r="E4010" t="s">
        <v>139</v>
      </c>
      <c r="F4010" t="s">
        <v>25</v>
      </c>
      <c r="G4010" t="s">
        <v>96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39</v>
      </c>
      <c r="O4010">
        <v>3</v>
      </c>
      <c r="P4010" t="s">
        <v>28</v>
      </c>
      <c r="Q4010" t="s">
        <v>56</v>
      </c>
      <c r="R4010">
        <v>35</v>
      </c>
      <c r="S4010" t="s">
        <v>40</v>
      </c>
      <c r="T4010" t="s">
        <v>58</v>
      </c>
      <c r="U4010" t="s">
        <v>5216</v>
      </c>
      <c r="V4010">
        <v>23</v>
      </c>
      <c r="W4010">
        <v>6</v>
      </c>
      <c r="X4010">
        <v>2026</v>
      </c>
      <c r="Y4010" t="s">
        <v>6239</v>
      </c>
      <c r="Z4010">
        <v>5</v>
      </c>
      <c r="AA4010" t="s">
        <v>6235</v>
      </c>
      <c r="AB4010">
        <v>744</v>
      </c>
      <c r="AC4010">
        <v>0.27307692307692305</v>
      </c>
      <c r="AD4010" t="s">
        <v>6240</v>
      </c>
      <c r="AE4010" t="s">
        <v>6236</v>
      </c>
    </row>
    <row r="4011" spans="1:31" x14ac:dyDescent="0.25">
      <c r="A4011" t="s">
        <v>5217</v>
      </c>
      <c r="B4011" s="1">
        <v>46157</v>
      </c>
      <c r="C4011">
        <v>0.47916666666666669</v>
      </c>
      <c r="D4011" t="s">
        <v>75</v>
      </c>
      <c r="E4011" t="s">
        <v>135</v>
      </c>
      <c r="F4011" t="s">
        <v>25</v>
      </c>
      <c r="G4011" t="s">
        <v>117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39</v>
      </c>
      <c r="O4011">
        <v>4</v>
      </c>
      <c r="P4011" t="s">
        <v>28</v>
      </c>
      <c r="Q4011" t="s">
        <v>56</v>
      </c>
      <c r="R4011">
        <v>44</v>
      </c>
      <c r="S4011" t="s">
        <v>30</v>
      </c>
      <c r="T4011" t="s">
        <v>58</v>
      </c>
      <c r="U4011" t="s">
        <v>5217</v>
      </c>
      <c r="V4011">
        <v>11</v>
      </c>
      <c r="W4011">
        <v>5</v>
      </c>
      <c r="X4011">
        <v>2026</v>
      </c>
      <c r="Y4011" t="s">
        <v>6237</v>
      </c>
      <c r="Z4011">
        <v>-4</v>
      </c>
      <c r="AA4011" t="s">
        <v>6229</v>
      </c>
      <c r="AB4011">
        <v>793</v>
      </c>
      <c r="AC4011">
        <v>8.6363636363636365E-2</v>
      </c>
      <c r="AD4011" t="s">
        <v>6230</v>
      </c>
      <c r="AE4011" t="s">
        <v>6231</v>
      </c>
    </row>
    <row r="4012" spans="1:31" x14ac:dyDescent="0.25">
      <c r="A4012" t="s">
        <v>5218</v>
      </c>
      <c r="B4012" s="1">
        <v>46175</v>
      </c>
      <c r="C4012">
        <v>0.55208333333333337</v>
      </c>
      <c r="D4012" t="s">
        <v>200</v>
      </c>
      <c r="E4012" t="s">
        <v>159</v>
      </c>
      <c r="F4012" t="s">
        <v>166</v>
      </c>
      <c r="G4012" t="s">
        <v>104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27</v>
      </c>
      <c r="O4012">
        <v>2</v>
      </c>
      <c r="P4012" t="s">
        <v>28</v>
      </c>
      <c r="Q4012" t="s">
        <v>29</v>
      </c>
      <c r="R4012">
        <v>45</v>
      </c>
      <c r="S4012" t="s">
        <v>131</v>
      </c>
      <c r="T4012" t="s">
        <v>85</v>
      </c>
      <c r="U4012" t="s">
        <v>5218</v>
      </c>
      <c r="V4012">
        <v>13</v>
      </c>
      <c r="W4012">
        <v>6</v>
      </c>
      <c r="X4012">
        <v>2026</v>
      </c>
      <c r="Y4012" t="s">
        <v>6237</v>
      </c>
      <c r="Z4012">
        <v>-3</v>
      </c>
      <c r="AA4012" t="s">
        <v>6229</v>
      </c>
      <c r="AB4012">
        <v>500</v>
      </c>
      <c r="AC4012">
        <v>0.43333333333333335</v>
      </c>
      <c r="AD4012" t="s">
        <v>6233</v>
      </c>
      <c r="AE4012" t="s">
        <v>6231</v>
      </c>
    </row>
    <row r="4013" spans="1:31" x14ac:dyDescent="0.25">
      <c r="A4013" t="s">
        <v>5219</v>
      </c>
      <c r="B4013" s="1">
        <v>46087</v>
      </c>
      <c r="C4013">
        <v>0.34305555555555556</v>
      </c>
      <c r="D4013" t="s">
        <v>53</v>
      </c>
      <c r="E4013" t="s">
        <v>159</v>
      </c>
      <c r="F4013" t="s">
        <v>76</v>
      </c>
      <c r="G4013" t="s">
        <v>117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27</v>
      </c>
      <c r="O4013">
        <v>1</v>
      </c>
      <c r="P4013" t="s">
        <v>28</v>
      </c>
      <c r="Q4013" t="s">
        <v>56</v>
      </c>
      <c r="R4013">
        <v>32</v>
      </c>
      <c r="S4013" t="s">
        <v>30</v>
      </c>
      <c r="T4013" t="s">
        <v>31</v>
      </c>
      <c r="U4013" t="s">
        <v>5219</v>
      </c>
      <c r="V4013">
        <v>8</v>
      </c>
      <c r="W4013">
        <v>3</v>
      </c>
      <c r="X4013">
        <v>2026</v>
      </c>
      <c r="Y4013" t="s">
        <v>6228</v>
      </c>
      <c r="Z4013">
        <v>20</v>
      </c>
      <c r="AA4013" t="s">
        <v>6235</v>
      </c>
      <c r="AB4013">
        <v>1082</v>
      </c>
      <c r="AC4013">
        <v>0.12631578947368421</v>
      </c>
      <c r="AD4013" t="s">
        <v>6233</v>
      </c>
      <c r="AE4013" t="s">
        <v>6236</v>
      </c>
    </row>
    <row r="4014" spans="1:31" x14ac:dyDescent="0.25">
      <c r="A4014" t="s">
        <v>5220</v>
      </c>
      <c r="B4014" s="1">
        <v>46164</v>
      </c>
      <c r="C4014">
        <v>0.4513888888888889</v>
      </c>
      <c r="D4014" t="s">
        <v>68</v>
      </c>
      <c r="E4014" t="s">
        <v>159</v>
      </c>
      <c r="F4014" t="s">
        <v>37</v>
      </c>
      <c r="G4014" t="s">
        <v>38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27</v>
      </c>
      <c r="O4014">
        <v>1</v>
      </c>
      <c r="P4014" t="s">
        <v>28</v>
      </c>
      <c r="Q4014" t="s">
        <v>29</v>
      </c>
      <c r="R4014">
        <v>58</v>
      </c>
      <c r="S4014" t="s">
        <v>30</v>
      </c>
      <c r="T4014" t="s">
        <v>31</v>
      </c>
      <c r="U4014" t="s">
        <v>5220</v>
      </c>
      <c r="V4014">
        <v>10</v>
      </c>
      <c r="W4014">
        <v>5</v>
      </c>
      <c r="X4014">
        <v>2026</v>
      </c>
      <c r="Y4014" t="s">
        <v>6237</v>
      </c>
      <c r="Z4014">
        <v>13</v>
      </c>
      <c r="AA4014" t="s">
        <v>6235</v>
      </c>
      <c r="AB4014">
        <v>499</v>
      </c>
      <c r="AC4014">
        <v>7.2222222222222229E-2</v>
      </c>
      <c r="AD4014" t="s">
        <v>6233</v>
      </c>
      <c r="AE4014" t="s">
        <v>6234</v>
      </c>
    </row>
    <row r="4015" spans="1:31" x14ac:dyDescent="0.25">
      <c r="A4015" t="s">
        <v>5221</v>
      </c>
      <c r="B4015" s="1">
        <v>46171</v>
      </c>
      <c r="C4015">
        <v>0.4236111111111111</v>
      </c>
      <c r="D4015" t="s">
        <v>121</v>
      </c>
      <c r="E4015" t="s">
        <v>36</v>
      </c>
      <c r="F4015" t="s">
        <v>166</v>
      </c>
      <c r="G4015" t="s">
        <v>117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39</v>
      </c>
      <c r="O4015">
        <v>2</v>
      </c>
      <c r="P4015" t="s">
        <v>28</v>
      </c>
      <c r="Q4015" t="s">
        <v>29</v>
      </c>
      <c r="R4015">
        <v>56</v>
      </c>
      <c r="S4015" t="s">
        <v>30</v>
      </c>
      <c r="T4015" t="s">
        <v>31</v>
      </c>
      <c r="U4015" t="s">
        <v>5221</v>
      </c>
      <c r="V4015">
        <v>10</v>
      </c>
      <c r="W4015">
        <v>5</v>
      </c>
      <c r="X4015">
        <v>2026</v>
      </c>
      <c r="Y4015" t="s">
        <v>6237</v>
      </c>
      <c r="Z4015">
        <v>2</v>
      </c>
      <c r="AA4015" t="s">
        <v>6235</v>
      </c>
      <c r="AB4015">
        <v>368</v>
      </c>
      <c r="AC4015">
        <v>0.51153846153846161</v>
      </c>
      <c r="AD4015" t="s">
        <v>6233</v>
      </c>
      <c r="AE4015" t="s">
        <v>6234</v>
      </c>
    </row>
    <row r="4016" spans="1:31" x14ac:dyDescent="0.25">
      <c r="A4016" t="s">
        <v>5222</v>
      </c>
      <c r="B4016" s="1">
        <v>46048</v>
      </c>
      <c r="C4016">
        <v>0.44513888888888886</v>
      </c>
      <c r="D4016" t="s">
        <v>23</v>
      </c>
      <c r="E4016" t="s">
        <v>139</v>
      </c>
      <c r="F4016" t="s">
        <v>55</v>
      </c>
      <c r="G4016" t="s">
        <v>117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39</v>
      </c>
      <c r="O4016">
        <v>1</v>
      </c>
      <c r="P4016" t="s">
        <v>28</v>
      </c>
      <c r="Q4016" t="s">
        <v>29</v>
      </c>
      <c r="R4016">
        <v>60</v>
      </c>
      <c r="S4016" t="s">
        <v>57</v>
      </c>
      <c r="T4016" t="s">
        <v>31</v>
      </c>
      <c r="U4016" t="s">
        <v>5222</v>
      </c>
      <c r="V4016">
        <v>10</v>
      </c>
      <c r="W4016">
        <v>1</v>
      </c>
      <c r="X4016">
        <v>2026</v>
      </c>
      <c r="Y4016" t="s">
        <v>6237</v>
      </c>
      <c r="Z4016">
        <v>4</v>
      </c>
      <c r="AA4016" t="s">
        <v>6235</v>
      </c>
      <c r="AB4016">
        <v>325</v>
      </c>
      <c r="AC4016">
        <v>0.43823529411764706</v>
      </c>
      <c r="AD4016" t="s">
        <v>6233</v>
      </c>
      <c r="AE4016" t="s">
        <v>6234</v>
      </c>
    </row>
    <row r="4017" spans="1:31" x14ac:dyDescent="0.25">
      <c r="A4017" t="s">
        <v>5223</v>
      </c>
      <c r="B4017" s="1">
        <v>46108</v>
      </c>
      <c r="C4017">
        <v>0.83402777777777781</v>
      </c>
      <c r="D4017" t="s">
        <v>23</v>
      </c>
      <c r="E4017" t="s">
        <v>135</v>
      </c>
      <c r="F4017" t="s">
        <v>25</v>
      </c>
      <c r="G4017" t="s">
        <v>48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91</v>
      </c>
      <c r="O4017">
        <v>5</v>
      </c>
      <c r="P4017" t="s">
        <v>146</v>
      </c>
      <c r="Q4017" t="s">
        <v>29</v>
      </c>
      <c r="R4017">
        <v>60</v>
      </c>
      <c r="S4017" t="s">
        <v>30</v>
      </c>
      <c r="T4017" t="s">
        <v>41</v>
      </c>
      <c r="U4017" t="s">
        <v>5223</v>
      </c>
      <c r="V4017">
        <v>20</v>
      </c>
      <c r="W4017">
        <v>3</v>
      </c>
      <c r="X4017">
        <v>2026</v>
      </c>
      <c r="Y4017" t="s">
        <v>6239</v>
      </c>
      <c r="Z4017">
        <v>6</v>
      </c>
      <c r="AA4017" t="s">
        <v>6235</v>
      </c>
      <c r="AB4017">
        <v>1180</v>
      </c>
      <c r="AC4017">
        <v>0.48275862068965519</v>
      </c>
      <c r="AD4017" t="s">
        <v>6238</v>
      </c>
      <c r="AE4017" t="s">
        <v>6234</v>
      </c>
    </row>
    <row r="4018" spans="1:31" x14ac:dyDescent="0.25">
      <c r="A4018" t="s">
        <v>5224</v>
      </c>
      <c r="B4018" s="1">
        <v>46035</v>
      </c>
      <c r="C4018">
        <v>0.72291666666666665</v>
      </c>
      <c r="D4018" t="s">
        <v>130</v>
      </c>
      <c r="E4018" t="s">
        <v>54</v>
      </c>
      <c r="F4018" t="s">
        <v>76</v>
      </c>
      <c r="G4018" t="s">
        <v>48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39</v>
      </c>
      <c r="O4018">
        <v>3</v>
      </c>
      <c r="P4018" t="s">
        <v>28</v>
      </c>
      <c r="Q4018" t="s">
        <v>56</v>
      </c>
      <c r="R4018">
        <v>57</v>
      </c>
      <c r="S4018" t="s">
        <v>131</v>
      </c>
      <c r="T4018" t="s">
        <v>58</v>
      </c>
      <c r="U4018" t="s">
        <v>5224</v>
      </c>
      <c r="V4018">
        <v>17</v>
      </c>
      <c r="W4018">
        <v>1</v>
      </c>
      <c r="X4018">
        <v>2026</v>
      </c>
      <c r="Y4018" t="s">
        <v>6232</v>
      </c>
      <c r="Z4018">
        <v>3</v>
      </c>
      <c r="AA4018" t="s">
        <v>6235</v>
      </c>
      <c r="AB4018">
        <v>520</v>
      </c>
      <c r="AC4018">
        <v>0.19999999999999998</v>
      </c>
      <c r="AD4018" t="s">
        <v>6240</v>
      </c>
      <c r="AE4018" t="s">
        <v>6234</v>
      </c>
    </row>
    <row r="4019" spans="1:31" x14ac:dyDescent="0.25">
      <c r="A4019" t="s">
        <v>5225</v>
      </c>
      <c r="B4019" s="1">
        <v>46050</v>
      </c>
      <c r="C4019">
        <v>0.97638888888888886</v>
      </c>
      <c r="D4019" t="s">
        <v>200</v>
      </c>
      <c r="E4019" t="s">
        <v>159</v>
      </c>
      <c r="F4019" t="s">
        <v>63</v>
      </c>
      <c r="G4019" t="s">
        <v>38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91</v>
      </c>
      <c r="O4019">
        <v>3</v>
      </c>
      <c r="P4019" t="s">
        <v>28</v>
      </c>
      <c r="Q4019" t="s">
        <v>29</v>
      </c>
      <c r="R4019">
        <v>19</v>
      </c>
      <c r="S4019" t="s">
        <v>40</v>
      </c>
      <c r="T4019" t="s">
        <v>58</v>
      </c>
      <c r="U4019" t="s">
        <v>5225</v>
      </c>
      <c r="V4019">
        <v>23</v>
      </c>
      <c r="W4019">
        <v>1</v>
      </c>
      <c r="X4019">
        <v>2026</v>
      </c>
      <c r="Y4019" t="s">
        <v>6239</v>
      </c>
      <c r="Z4019">
        <v>18</v>
      </c>
      <c r="AA4019" t="s">
        <v>6235</v>
      </c>
      <c r="AB4019">
        <v>891</v>
      </c>
      <c r="AC4019">
        <v>0.16</v>
      </c>
      <c r="AD4019" t="s">
        <v>6240</v>
      </c>
      <c r="AE4019" t="s">
        <v>6241</v>
      </c>
    </row>
    <row r="4020" spans="1:31" x14ac:dyDescent="0.25">
      <c r="A4020" t="s">
        <v>5226</v>
      </c>
      <c r="B4020" s="1">
        <v>46088</v>
      </c>
      <c r="C4020">
        <v>0.42916666666666664</v>
      </c>
      <c r="D4020" t="s">
        <v>45</v>
      </c>
      <c r="E4020" t="s">
        <v>36</v>
      </c>
      <c r="F4020" t="s">
        <v>95</v>
      </c>
      <c r="G4020" t="s">
        <v>117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91</v>
      </c>
      <c r="O4020">
        <v>1</v>
      </c>
      <c r="P4020" t="s">
        <v>28</v>
      </c>
      <c r="Q4020" t="s">
        <v>29</v>
      </c>
      <c r="R4020">
        <v>47</v>
      </c>
      <c r="S4020" t="s">
        <v>64</v>
      </c>
      <c r="T4020" t="s">
        <v>31</v>
      </c>
      <c r="U4020" t="s">
        <v>5226</v>
      </c>
      <c r="V4020">
        <v>10</v>
      </c>
      <c r="W4020">
        <v>3</v>
      </c>
      <c r="X4020">
        <v>2026</v>
      </c>
      <c r="Y4020" t="s">
        <v>6237</v>
      </c>
      <c r="Z4020">
        <v>3</v>
      </c>
      <c r="AA4020" t="s">
        <v>6235</v>
      </c>
      <c r="AB4020">
        <v>969</v>
      </c>
      <c r="AC4020">
        <v>0.12333333333333334</v>
      </c>
      <c r="AD4020" t="s">
        <v>6233</v>
      </c>
      <c r="AE4020" t="s">
        <v>6234</v>
      </c>
    </row>
    <row r="4021" spans="1:31" x14ac:dyDescent="0.25">
      <c r="A4021" t="s">
        <v>5227</v>
      </c>
      <c r="B4021" s="1">
        <v>46096</v>
      </c>
      <c r="C4021">
        <v>0.79166666666666663</v>
      </c>
      <c r="D4021" t="s">
        <v>200</v>
      </c>
      <c r="E4021" t="s">
        <v>139</v>
      </c>
      <c r="F4021" t="s">
        <v>69</v>
      </c>
      <c r="G4021" t="s">
        <v>117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49</v>
      </c>
      <c r="O4021">
        <v>4</v>
      </c>
      <c r="P4021" t="s">
        <v>28</v>
      </c>
      <c r="Q4021" t="s">
        <v>29</v>
      </c>
      <c r="R4021">
        <v>35</v>
      </c>
      <c r="S4021" t="s">
        <v>170</v>
      </c>
      <c r="T4021" t="s">
        <v>41</v>
      </c>
      <c r="U4021" t="s">
        <v>5227</v>
      </c>
      <c r="V4021">
        <v>19</v>
      </c>
      <c r="W4021">
        <v>3</v>
      </c>
      <c r="X4021">
        <v>2026</v>
      </c>
      <c r="Y4021" t="s">
        <v>6232</v>
      </c>
      <c r="Z4021">
        <v>8</v>
      </c>
      <c r="AA4021" t="s">
        <v>6235</v>
      </c>
      <c r="AB4021">
        <v>581</v>
      </c>
      <c r="AC4021">
        <v>0.11764705882352941</v>
      </c>
      <c r="AD4021" t="s">
        <v>6230</v>
      </c>
      <c r="AE4021" t="s">
        <v>6236</v>
      </c>
    </row>
    <row r="4022" spans="1:31" x14ac:dyDescent="0.25">
      <c r="A4022" t="s">
        <v>5228</v>
      </c>
      <c r="B4022" s="1">
        <v>46135</v>
      </c>
      <c r="C4022">
        <v>0.39166666666666666</v>
      </c>
      <c r="D4022" t="s">
        <v>62</v>
      </c>
      <c r="E4022" t="s">
        <v>135</v>
      </c>
      <c r="F4022" t="s">
        <v>37</v>
      </c>
      <c r="G4022" t="s">
        <v>117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27</v>
      </c>
      <c r="O4022">
        <v>3</v>
      </c>
      <c r="P4022" t="s">
        <v>28</v>
      </c>
      <c r="Q4022" t="s">
        <v>56</v>
      </c>
      <c r="R4022">
        <v>56</v>
      </c>
      <c r="S4022" t="s">
        <v>71</v>
      </c>
      <c r="T4022" t="s">
        <v>31</v>
      </c>
      <c r="U4022" t="s">
        <v>5228</v>
      </c>
      <c r="V4022">
        <v>9</v>
      </c>
      <c r="W4022">
        <v>4</v>
      </c>
      <c r="X4022">
        <v>2026</v>
      </c>
      <c r="Y4022" t="s">
        <v>6228</v>
      </c>
      <c r="Z4022">
        <v>-2</v>
      </c>
      <c r="AA4022" t="s">
        <v>6229</v>
      </c>
      <c r="AB4022">
        <v>675</v>
      </c>
      <c r="AC4022">
        <v>0.08</v>
      </c>
      <c r="AD4022" t="s">
        <v>6240</v>
      </c>
      <c r="AE4022" t="s">
        <v>6234</v>
      </c>
    </row>
    <row r="4023" spans="1:31" x14ac:dyDescent="0.25">
      <c r="A4023" t="s">
        <v>5229</v>
      </c>
      <c r="B4023" s="1">
        <v>46189</v>
      </c>
      <c r="C4023">
        <v>0.57013888888888886</v>
      </c>
      <c r="D4023" t="s">
        <v>145</v>
      </c>
      <c r="E4023" t="s">
        <v>46</v>
      </c>
      <c r="F4023" t="s">
        <v>69</v>
      </c>
      <c r="G4023" t="s">
        <v>26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39</v>
      </c>
      <c r="O4023">
        <v>2</v>
      </c>
      <c r="P4023" t="s">
        <v>28</v>
      </c>
      <c r="Q4023" t="s">
        <v>56</v>
      </c>
      <c r="R4023">
        <v>52</v>
      </c>
      <c r="S4023" t="s">
        <v>131</v>
      </c>
      <c r="T4023" t="s">
        <v>85</v>
      </c>
      <c r="U4023" t="s">
        <v>5229</v>
      </c>
      <c r="V4023">
        <v>13</v>
      </c>
      <c r="W4023">
        <v>6</v>
      </c>
      <c r="X4023">
        <v>2026</v>
      </c>
      <c r="Y4023" t="s">
        <v>6237</v>
      </c>
      <c r="Z4023">
        <v>-4</v>
      </c>
      <c r="AA4023" t="s">
        <v>6229</v>
      </c>
      <c r="AB4023">
        <v>928</v>
      </c>
      <c r="AC4023">
        <v>0.5117647058823529</v>
      </c>
      <c r="AD4023" t="s">
        <v>6233</v>
      </c>
      <c r="AE4023" t="s">
        <v>6234</v>
      </c>
    </row>
    <row r="4024" spans="1:31" x14ac:dyDescent="0.25">
      <c r="A4024" t="s">
        <v>5230</v>
      </c>
      <c r="B4024" s="1">
        <v>46140</v>
      </c>
      <c r="C4024">
        <v>0.58263888888888893</v>
      </c>
      <c r="D4024" t="s">
        <v>89</v>
      </c>
      <c r="E4024" t="s">
        <v>36</v>
      </c>
      <c r="F4024" t="s">
        <v>37</v>
      </c>
      <c r="G4024" t="s">
        <v>104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39</v>
      </c>
      <c r="O4024">
        <v>1</v>
      </c>
      <c r="P4024" t="s">
        <v>28</v>
      </c>
      <c r="Q4024" t="s">
        <v>29</v>
      </c>
      <c r="R4024">
        <v>34</v>
      </c>
      <c r="S4024" t="s">
        <v>131</v>
      </c>
      <c r="T4024" t="s">
        <v>85</v>
      </c>
      <c r="U4024" t="s">
        <v>5230</v>
      </c>
      <c r="V4024">
        <v>13</v>
      </c>
      <c r="W4024">
        <v>4</v>
      </c>
      <c r="X4024">
        <v>2026</v>
      </c>
      <c r="Y4024" t="s">
        <v>6237</v>
      </c>
      <c r="Z4024">
        <v>8</v>
      </c>
      <c r="AA4024" t="s">
        <v>6235</v>
      </c>
      <c r="AB4024">
        <v>942</v>
      </c>
      <c r="AC4024">
        <v>0.25833333333333336</v>
      </c>
      <c r="AD4024" t="s">
        <v>6233</v>
      </c>
      <c r="AE4024" t="s">
        <v>6236</v>
      </c>
    </row>
    <row r="4025" spans="1:31" x14ac:dyDescent="0.25">
      <c r="A4025" t="s">
        <v>5231</v>
      </c>
      <c r="B4025" s="1">
        <v>46111</v>
      </c>
      <c r="C4025">
        <v>0.38541666666666669</v>
      </c>
      <c r="D4025" t="s">
        <v>75</v>
      </c>
      <c r="E4025" t="s">
        <v>24</v>
      </c>
      <c r="F4025" t="s">
        <v>84</v>
      </c>
      <c r="G4025" t="s">
        <v>38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91</v>
      </c>
      <c r="O4025">
        <v>4</v>
      </c>
      <c r="P4025" t="s">
        <v>28</v>
      </c>
      <c r="Q4025" t="s">
        <v>29</v>
      </c>
      <c r="R4025">
        <v>32</v>
      </c>
      <c r="S4025" t="s">
        <v>57</v>
      </c>
      <c r="T4025" t="s">
        <v>31</v>
      </c>
      <c r="U4025" t="s">
        <v>5231</v>
      </c>
      <c r="V4025">
        <v>9</v>
      </c>
      <c r="W4025">
        <v>3</v>
      </c>
      <c r="X4025">
        <v>2026</v>
      </c>
      <c r="Y4025" t="s">
        <v>6228</v>
      </c>
      <c r="Z4025">
        <v>8</v>
      </c>
      <c r="AA4025" t="s">
        <v>6235</v>
      </c>
      <c r="AB4025">
        <v>380</v>
      </c>
      <c r="AC4025">
        <v>0.22830188679245284</v>
      </c>
      <c r="AD4025" t="s">
        <v>6230</v>
      </c>
      <c r="AE4025" t="s">
        <v>6236</v>
      </c>
    </row>
    <row r="4026" spans="1:31" x14ac:dyDescent="0.25">
      <c r="A4026" t="s">
        <v>5232</v>
      </c>
      <c r="B4026" s="1">
        <v>46044</v>
      </c>
      <c r="C4026">
        <v>0.64722222222222225</v>
      </c>
      <c r="D4026" t="s">
        <v>75</v>
      </c>
      <c r="E4026" t="s">
        <v>83</v>
      </c>
      <c r="F4026" t="s">
        <v>69</v>
      </c>
      <c r="G4026" t="s">
        <v>96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49</v>
      </c>
      <c r="O4026">
        <v>4</v>
      </c>
      <c r="P4026" t="s">
        <v>28</v>
      </c>
      <c r="Q4026" t="s">
        <v>56</v>
      </c>
      <c r="R4026">
        <v>20</v>
      </c>
      <c r="S4026" t="s">
        <v>71</v>
      </c>
      <c r="T4026" t="s">
        <v>58</v>
      </c>
      <c r="U4026" t="s">
        <v>5232</v>
      </c>
      <c r="V4026">
        <v>15</v>
      </c>
      <c r="W4026">
        <v>1</v>
      </c>
      <c r="X4026">
        <v>2026</v>
      </c>
      <c r="Y4026" t="s">
        <v>6232</v>
      </c>
      <c r="Z4026">
        <v>4</v>
      </c>
      <c r="AA4026" t="s">
        <v>6235</v>
      </c>
      <c r="AB4026">
        <v>827</v>
      </c>
      <c r="AC4026">
        <v>0.18333333333333335</v>
      </c>
      <c r="AD4026" t="s">
        <v>6230</v>
      </c>
      <c r="AE4026" t="s">
        <v>6241</v>
      </c>
    </row>
    <row r="4027" spans="1:31" x14ac:dyDescent="0.25">
      <c r="A4027" t="s">
        <v>5233</v>
      </c>
      <c r="B4027" s="1">
        <v>46123</v>
      </c>
      <c r="C4027">
        <v>0.99444444444444446</v>
      </c>
      <c r="D4027" t="s">
        <v>68</v>
      </c>
      <c r="E4027" t="s">
        <v>90</v>
      </c>
      <c r="F4027" t="s">
        <v>47</v>
      </c>
      <c r="G4027" t="s">
        <v>96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70</v>
      </c>
      <c r="O4027">
        <v>2</v>
      </c>
      <c r="P4027" t="s">
        <v>28</v>
      </c>
      <c r="Q4027" t="s">
        <v>56</v>
      </c>
      <c r="R4027">
        <v>39</v>
      </c>
      <c r="S4027" t="s">
        <v>64</v>
      </c>
      <c r="T4027" t="s">
        <v>58</v>
      </c>
      <c r="U4027" t="s">
        <v>5233</v>
      </c>
      <c r="V4027">
        <v>23</v>
      </c>
      <c r="W4027">
        <v>4</v>
      </c>
      <c r="X4027">
        <v>2026</v>
      </c>
      <c r="Y4027" t="s">
        <v>6239</v>
      </c>
      <c r="Z4027">
        <v>-4</v>
      </c>
      <c r="AA4027" t="s">
        <v>6229</v>
      </c>
      <c r="AB4027">
        <v>356</v>
      </c>
      <c r="AC4027">
        <v>0.64117647058823535</v>
      </c>
      <c r="AD4027" t="s">
        <v>6233</v>
      </c>
      <c r="AE4027" t="s">
        <v>6231</v>
      </c>
    </row>
    <row r="4028" spans="1:31" x14ac:dyDescent="0.25">
      <c r="A4028" t="s">
        <v>5234</v>
      </c>
      <c r="B4028" s="1">
        <v>46083</v>
      </c>
      <c r="C4028">
        <v>0.77777777777777779</v>
      </c>
      <c r="D4028" t="s">
        <v>296</v>
      </c>
      <c r="E4028" t="s">
        <v>36</v>
      </c>
      <c r="F4028" t="s">
        <v>166</v>
      </c>
      <c r="G4028" t="s">
        <v>38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49</v>
      </c>
      <c r="O4028">
        <v>3</v>
      </c>
      <c r="P4028" t="s">
        <v>28</v>
      </c>
      <c r="Q4028" t="s">
        <v>29</v>
      </c>
      <c r="R4028">
        <v>34</v>
      </c>
      <c r="S4028" t="s">
        <v>57</v>
      </c>
      <c r="T4028" t="s">
        <v>41</v>
      </c>
      <c r="U4028" t="s">
        <v>5234</v>
      </c>
      <c r="V4028">
        <v>18</v>
      </c>
      <c r="W4028">
        <v>3</v>
      </c>
      <c r="X4028">
        <v>2026</v>
      </c>
      <c r="Y4028" t="s">
        <v>6232</v>
      </c>
      <c r="Z4028">
        <v>7</v>
      </c>
      <c r="AA4028" t="s">
        <v>6235</v>
      </c>
      <c r="AB4028">
        <v>929</v>
      </c>
      <c r="AC4028">
        <v>0.33684210526315789</v>
      </c>
      <c r="AD4028" t="s">
        <v>6240</v>
      </c>
      <c r="AE4028" t="s">
        <v>6236</v>
      </c>
    </row>
    <row r="4029" spans="1:31" x14ac:dyDescent="0.25">
      <c r="A4029" t="s">
        <v>5235</v>
      </c>
      <c r="B4029" s="1">
        <v>46170</v>
      </c>
      <c r="C4029">
        <v>0.35902777777777778</v>
      </c>
      <c r="D4029" t="s">
        <v>130</v>
      </c>
      <c r="E4029" t="s">
        <v>24</v>
      </c>
      <c r="F4029" t="s">
        <v>84</v>
      </c>
      <c r="G4029" t="s">
        <v>104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27</v>
      </c>
      <c r="O4029">
        <v>5</v>
      </c>
      <c r="P4029" t="s">
        <v>28</v>
      </c>
      <c r="Q4029" t="s">
        <v>56</v>
      </c>
      <c r="R4029">
        <v>24</v>
      </c>
      <c r="S4029" t="s">
        <v>71</v>
      </c>
      <c r="T4029" t="s">
        <v>31</v>
      </c>
      <c r="U4029" t="s">
        <v>5235</v>
      </c>
      <c r="V4029">
        <v>8</v>
      </c>
      <c r="W4029">
        <v>5</v>
      </c>
      <c r="X4029">
        <v>2026</v>
      </c>
      <c r="Y4029" t="s">
        <v>6228</v>
      </c>
      <c r="Z4029">
        <v>5</v>
      </c>
      <c r="AA4029" t="s">
        <v>6235</v>
      </c>
      <c r="AB4029">
        <v>1028</v>
      </c>
      <c r="AC4029">
        <v>0.3609756097560976</v>
      </c>
      <c r="AD4029" t="s">
        <v>6238</v>
      </c>
      <c r="AE4029" t="s">
        <v>6241</v>
      </c>
    </row>
    <row r="4030" spans="1:31" x14ac:dyDescent="0.25">
      <c r="A4030" t="s">
        <v>5236</v>
      </c>
      <c r="B4030" s="1">
        <v>46061</v>
      </c>
      <c r="C4030">
        <v>0.38958333333333334</v>
      </c>
      <c r="D4030" t="s">
        <v>116</v>
      </c>
      <c r="E4030" t="s">
        <v>159</v>
      </c>
      <c r="F4030" t="s">
        <v>166</v>
      </c>
      <c r="G4030" t="s">
        <v>26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39</v>
      </c>
      <c r="O4030">
        <v>1</v>
      </c>
      <c r="P4030" t="s">
        <v>28</v>
      </c>
      <c r="Q4030" t="s">
        <v>56</v>
      </c>
      <c r="R4030">
        <v>23</v>
      </c>
      <c r="S4030" t="s">
        <v>170</v>
      </c>
      <c r="T4030" t="s">
        <v>31</v>
      </c>
      <c r="U4030" t="s">
        <v>5236</v>
      </c>
      <c r="V4030">
        <v>9</v>
      </c>
      <c r="W4030">
        <v>2</v>
      </c>
      <c r="X4030">
        <v>2026</v>
      </c>
      <c r="Y4030" t="s">
        <v>6228</v>
      </c>
      <c r="Z4030">
        <v>5</v>
      </c>
      <c r="AA4030" t="s">
        <v>6235</v>
      </c>
      <c r="AB4030">
        <v>997</v>
      </c>
      <c r="AC4030">
        <v>0.13030303030303031</v>
      </c>
      <c r="AD4030" t="s">
        <v>6233</v>
      </c>
      <c r="AE4030" t="s">
        <v>6241</v>
      </c>
    </row>
    <row r="4031" spans="1:31" x14ac:dyDescent="0.25">
      <c r="A4031" t="s">
        <v>5237</v>
      </c>
      <c r="B4031" s="1">
        <v>46126</v>
      </c>
      <c r="C4031">
        <v>0.9506944444444444</v>
      </c>
      <c r="D4031" t="s">
        <v>99</v>
      </c>
      <c r="E4031" t="s">
        <v>139</v>
      </c>
      <c r="F4031" t="s">
        <v>47</v>
      </c>
      <c r="G4031" t="s">
        <v>26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91</v>
      </c>
      <c r="O4031">
        <v>1</v>
      </c>
      <c r="P4031" t="s">
        <v>28</v>
      </c>
      <c r="Q4031" t="s">
        <v>56</v>
      </c>
      <c r="R4031">
        <v>52</v>
      </c>
      <c r="S4031" t="s">
        <v>131</v>
      </c>
      <c r="T4031" t="s">
        <v>58</v>
      </c>
      <c r="U4031" t="s">
        <v>5237</v>
      </c>
      <c r="V4031">
        <v>22</v>
      </c>
      <c r="W4031">
        <v>4</v>
      </c>
      <c r="X4031">
        <v>2026</v>
      </c>
      <c r="Y4031" t="s">
        <v>6239</v>
      </c>
      <c r="Z4031">
        <v>15</v>
      </c>
      <c r="AA4031" t="s">
        <v>6235</v>
      </c>
      <c r="AB4031">
        <v>236</v>
      </c>
      <c r="AC4031">
        <v>0.23728813559322035</v>
      </c>
      <c r="AD4031" t="s">
        <v>6233</v>
      </c>
      <c r="AE4031" t="s">
        <v>6234</v>
      </c>
    </row>
    <row r="4032" spans="1:31" x14ac:dyDescent="0.25">
      <c r="A4032" t="s">
        <v>5238</v>
      </c>
      <c r="B4032" s="1">
        <v>46029</v>
      </c>
      <c r="C4032">
        <v>0.60763888888888884</v>
      </c>
      <c r="D4032" t="s">
        <v>121</v>
      </c>
      <c r="E4032" t="s">
        <v>100</v>
      </c>
      <c r="F4032" t="s">
        <v>166</v>
      </c>
      <c r="G4032" t="s">
        <v>38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27</v>
      </c>
      <c r="O4032">
        <v>3</v>
      </c>
      <c r="P4032" t="s">
        <v>28</v>
      </c>
      <c r="Q4032" t="s">
        <v>29</v>
      </c>
      <c r="R4032">
        <v>37</v>
      </c>
      <c r="S4032" t="s">
        <v>40</v>
      </c>
      <c r="T4032" t="s">
        <v>85</v>
      </c>
      <c r="U4032" t="s">
        <v>5238</v>
      </c>
      <c r="V4032">
        <v>14</v>
      </c>
      <c r="W4032">
        <v>1</v>
      </c>
      <c r="X4032">
        <v>2026</v>
      </c>
      <c r="Y4032" t="s">
        <v>6237</v>
      </c>
      <c r="Z4032">
        <v>5</v>
      </c>
      <c r="AA4032" t="s">
        <v>6235</v>
      </c>
      <c r="AB4032">
        <v>413</v>
      </c>
      <c r="AC4032">
        <v>0.22702702702702704</v>
      </c>
      <c r="AD4032" t="s">
        <v>6240</v>
      </c>
      <c r="AE4032" t="s">
        <v>6231</v>
      </c>
    </row>
    <row r="4033" spans="1:31" x14ac:dyDescent="0.25">
      <c r="A4033" t="s">
        <v>5239</v>
      </c>
      <c r="B4033" s="1">
        <v>46082</v>
      </c>
      <c r="C4033">
        <v>0.54722222222222228</v>
      </c>
      <c r="D4033" t="s">
        <v>200</v>
      </c>
      <c r="E4033" t="s">
        <v>135</v>
      </c>
      <c r="F4033" t="s">
        <v>84</v>
      </c>
      <c r="G4033" t="s">
        <v>26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70</v>
      </c>
      <c r="O4033">
        <v>4</v>
      </c>
      <c r="P4033" t="s">
        <v>28</v>
      </c>
      <c r="Q4033" t="s">
        <v>56</v>
      </c>
      <c r="R4033">
        <v>18</v>
      </c>
      <c r="S4033" t="s">
        <v>170</v>
      </c>
      <c r="T4033" t="s">
        <v>85</v>
      </c>
      <c r="U4033" t="s">
        <v>5239</v>
      </c>
      <c r="V4033">
        <v>13</v>
      </c>
      <c r="W4033">
        <v>3</v>
      </c>
      <c r="X4033">
        <v>2026</v>
      </c>
      <c r="Y4033" t="s">
        <v>6237</v>
      </c>
      <c r="Z4033">
        <v>19</v>
      </c>
      <c r="AA4033" t="s">
        <v>6235</v>
      </c>
      <c r="AB4033">
        <v>447</v>
      </c>
      <c r="AC4033">
        <v>0.14878048780487804</v>
      </c>
      <c r="AD4033" t="s">
        <v>6230</v>
      </c>
      <c r="AE4033" t="s">
        <v>6241</v>
      </c>
    </row>
    <row r="4034" spans="1:31" x14ac:dyDescent="0.25">
      <c r="A4034" t="s">
        <v>5240</v>
      </c>
      <c r="B4034" s="1">
        <v>46115</v>
      </c>
      <c r="C4034">
        <v>0.88124999999999998</v>
      </c>
      <c r="D4034" t="s">
        <v>296</v>
      </c>
      <c r="E4034" t="s">
        <v>139</v>
      </c>
      <c r="F4034" t="s">
        <v>95</v>
      </c>
      <c r="G4034" t="s">
        <v>96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27</v>
      </c>
      <c r="O4034">
        <v>4</v>
      </c>
      <c r="P4034" t="s">
        <v>28</v>
      </c>
      <c r="Q4034" t="s">
        <v>29</v>
      </c>
      <c r="R4034">
        <v>57</v>
      </c>
      <c r="S4034" t="s">
        <v>30</v>
      </c>
      <c r="T4034" t="s">
        <v>41</v>
      </c>
      <c r="U4034" t="s">
        <v>5240</v>
      </c>
      <c r="V4034">
        <v>21</v>
      </c>
      <c r="W4034">
        <v>4</v>
      </c>
      <c r="X4034">
        <v>2026</v>
      </c>
      <c r="Y4034" t="s">
        <v>6239</v>
      </c>
      <c r="Z4034">
        <v>10</v>
      </c>
      <c r="AA4034" t="s">
        <v>6235</v>
      </c>
      <c r="AB4034">
        <v>473</v>
      </c>
      <c r="AC4034">
        <v>0.33</v>
      </c>
      <c r="AD4034" t="s">
        <v>6230</v>
      </c>
      <c r="AE4034" t="s">
        <v>6234</v>
      </c>
    </row>
    <row r="4035" spans="1:31" x14ac:dyDescent="0.25">
      <c r="A4035" t="s">
        <v>5241</v>
      </c>
      <c r="B4035" s="1">
        <v>46028</v>
      </c>
      <c r="C4035">
        <v>0.75763888888888886</v>
      </c>
      <c r="D4035" t="s">
        <v>62</v>
      </c>
      <c r="E4035" t="s">
        <v>83</v>
      </c>
      <c r="F4035" t="s">
        <v>69</v>
      </c>
      <c r="G4035" t="s">
        <v>96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91</v>
      </c>
      <c r="O4035">
        <v>5</v>
      </c>
      <c r="P4035" t="s">
        <v>28</v>
      </c>
      <c r="Q4035" t="s">
        <v>56</v>
      </c>
      <c r="R4035">
        <v>30</v>
      </c>
      <c r="S4035" t="s">
        <v>131</v>
      </c>
      <c r="T4035" t="s">
        <v>41</v>
      </c>
      <c r="U4035" t="s">
        <v>5241</v>
      </c>
      <c r="V4035">
        <v>18</v>
      </c>
      <c r="W4035">
        <v>1</v>
      </c>
      <c r="X4035">
        <v>2026</v>
      </c>
      <c r="Y4035" t="s">
        <v>6232</v>
      </c>
      <c r="Z4035">
        <v>10</v>
      </c>
      <c r="AA4035" t="s">
        <v>6235</v>
      </c>
      <c r="AB4035">
        <v>214</v>
      </c>
      <c r="AC4035">
        <v>7.4999999999999997E-2</v>
      </c>
      <c r="AD4035" t="s">
        <v>6238</v>
      </c>
      <c r="AE4035" t="s">
        <v>6236</v>
      </c>
    </row>
    <row r="4036" spans="1:31" x14ac:dyDescent="0.25">
      <c r="A4036" t="s">
        <v>5242</v>
      </c>
      <c r="B4036" s="1">
        <v>46202</v>
      </c>
      <c r="C4036">
        <v>0.56805555555555554</v>
      </c>
      <c r="D4036" t="s">
        <v>53</v>
      </c>
      <c r="E4036" t="s">
        <v>159</v>
      </c>
      <c r="F4036" t="s">
        <v>84</v>
      </c>
      <c r="G4036" t="s">
        <v>96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39</v>
      </c>
      <c r="O4036">
        <v>4</v>
      </c>
      <c r="P4036" t="s">
        <v>28</v>
      </c>
      <c r="Q4036" t="s">
        <v>56</v>
      </c>
      <c r="R4036">
        <v>41</v>
      </c>
      <c r="S4036" t="s">
        <v>57</v>
      </c>
      <c r="T4036" t="s">
        <v>85</v>
      </c>
      <c r="U4036" t="s">
        <v>5242</v>
      </c>
      <c r="V4036">
        <v>13</v>
      </c>
      <c r="W4036">
        <v>6</v>
      </c>
      <c r="X4036">
        <v>2026</v>
      </c>
      <c r="Y4036" t="s">
        <v>6237</v>
      </c>
      <c r="Z4036">
        <v>20</v>
      </c>
      <c r="AA4036" t="s">
        <v>6235</v>
      </c>
      <c r="AB4036">
        <v>1027</v>
      </c>
      <c r="AC4036">
        <v>0.1690909090909091</v>
      </c>
      <c r="AD4036" t="s">
        <v>6230</v>
      </c>
      <c r="AE4036" t="s">
        <v>6231</v>
      </c>
    </row>
    <row r="4037" spans="1:31" x14ac:dyDescent="0.25">
      <c r="A4037" t="s">
        <v>5243</v>
      </c>
      <c r="B4037" s="1">
        <v>46107</v>
      </c>
      <c r="C4037">
        <v>0.95486111111111116</v>
      </c>
      <c r="D4037" t="s">
        <v>75</v>
      </c>
      <c r="E4037" t="s">
        <v>159</v>
      </c>
      <c r="F4037" t="s">
        <v>166</v>
      </c>
      <c r="G4037" t="s">
        <v>48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49</v>
      </c>
      <c r="O4037">
        <v>2</v>
      </c>
      <c r="P4037" t="s">
        <v>146</v>
      </c>
      <c r="Q4037" t="s">
        <v>29</v>
      </c>
      <c r="R4037">
        <v>19</v>
      </c>
      <c r="S4037" t="s">
        <v>71</v>
      </c>
      <c r="T4037" t="s">
        <v>58</v>
      </c>
      <c r="U4037" t="s">
        <v>5243</v>
      </c>
      <c r="V4037">
        <v>22</v>
      </c>
      <c r="W4037">
        <v>3</v>
      </c>
      <c r="X4037">
        <v>2026</v>
      </c>
      <c r="Y4037" t="s">
        <v>6239</v>
      </c>
      <c r="Z4037">
        <v>10</v>
      </c>
      <c r="AA4037" t="s">
        <v>6235</v>
      </c>
      <c r="AB4037">
        <v>716</v>
      </c>
      <c r="AC4037">
        <v>0.16041666666666668</v>
      </c>
      <c r="AD4037" t="s">
        <v>6233</v>
      </c>
      <c r="AE4037" t="s">
        <v>6241</v>
      </c>
    </row>
    <row r="4038" spans="1:31" x14ac:dyDescent="0.25">
      <c r="A4038" t="s">
        <v>5244</v>
      </c>
      <c r="B4038" s="1">
        <v>46165</v>
      </c>
      <c r="C4038">
        <v>0.51388888888888884</v>
      </c>
      <c r="D4038" t="s">
        <v>296</v>
      </c>
      <c r="E4038" t="s">
        <v>135</v>
      </c>
      <c r="F4038" t="s">
        <v>47</v>
      </c>
      <c r="G4038" t="s">
        <v>48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49</v>
      </c>
      <c r="O4038">
        <v>2</v>
      </c>
      <c r="P4038" t="s">
        <v>28</v>
      </c>
      <c r="Q4038" t="s">
        <v>29</v>
      </c>
      <c r="R4038">
        <v>33</v>
      </c>
      <c r="S4038" t="s">
        <v>64</v>
      </c>
      <c r="T4038" t="s">
        <v>85</v>
      </c>
      <c r="U4038" t="s">
        <v>5244</v>
      </c>
      <c r="V4038">
        <v>12</v>
      </c>
      <c r="W4038">
        <v>5</v>
      </c>
      <c r="X4038">
        <v>2026</v>
      </c>
      <c r="Y4038" t="s">
        <v>6237</v>
      </c>
      <c r="Z4038">
        <v>9</v>
      </c>
      <c r="AA4038" t="s">
        <v>6235</v>
      </c>
      <c r="AB4038">
        <v>388</v>
      </c>
      <c r="AC4038">
        <v>0.27777777777777779</v>
      </c>
      <c r="AD4038" t="s">
        <v>6233</v>
      </c>
      <c r="AE4038" t="s">
        <v>6236</v>
      </c>
    </row>
    <row r="4039" spans="1:31" x14ac:dyDescent="0.25">
      <c r="A4039" t="s">
        <v>5245</v>
      </c>
      <c r="B4039" s="1">
        <v>46038</v>
      </c>
      <c r="C4039">
        <v>0.86388888888888893</v>
      </c>
      <c r="D4039" t="s">
        <v>35</v>
      </c>
      <c r="E4039" t="s">
        <v>135</v>
      </c>
      <c r="F4039" t="s">
        <v>37</v>
      </c>
      <c r="G4039" t="s">
        <v>104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27</v>
      </c>
      <c r="O4039">
        <v>3</v>
      </c>
      <c r="P4039" t="s">
        <v>146</v>
      </c>
      <c r="Q4039" t="s">
        <v>56</v>
      </c>
      <c r="R4039">
        <v>27</v>
      </c>
      <c r="S4039" t="s">
        <v>30</v>
      </c>
      <c r="T4039" t="s">
        <v>41</v>
      </c>
      <c r="U4039" t="s">
        <v>5245</v>
      </c>
      <c r="V4039">
        <v>20</v>
      </c>
      <c r="W4039">
        <v>1</v>
      </c>
      <c r="X4039">
        <v>2026</v>
      </c>
      <c r="Y4039" t="s">
        <v>6239</v>
      </c>
      <c r="Z4039">
        <v>4</v>
      </c>
      <c r="AA4039" t="s">
        <v>6235</v>
      </c>
      <c r="AB4039">
        <v>398</v>
      </c>
      <c r="AC4039">
        <v>0.32999999999999996</v>
      </c>
      <c r="AD4039" t="s">
        <v>6240</v>
      </c>
      <c r="AE4039" t="s">
        <v>6236</v>
      </c>
    </row>
    <row r="4040" spans="1:31" x14ac:dyDescent="0.25">
      <c r="A4040" t="s">
        <v>5246</v>
      </c>
      <c r="B4040" s="1">
        <v>46158</v>
      </c>
      <c r="C4040">
        <v>0.78263888888888888</v>
      </c>
      <c r="D4040" t="s">
        <v>296</v>
      </c>
      <c r="E4040" t="s">
        <v>54</v>
      </c>
      <c r="F4040" t="s">
        <v>55</v>
      </c>
      <c r="G4040" t="s">
        <v>26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39</v>
      </c>
      <c r="O4040">
        <v>4</v>
      </c>
      <c r="P4040" t="s">
        <v>28</v>
      </c>
      <c r="Q4040" t="s">
        <v>29</v>
      </c>
      <c r="R4040">
        <v>58</v>
      </c>
      <c r="S4040" t="s">
        <v>64</v>
      </c>
      <c r="T4040" t="s">
        <v>41</v>
      </c>
      <c r="U4040" t="s">
        <v>5246</v>
      </c>
      <c r="V4040">
        <v>18</v>
      </c>
      <c r="W4040">
        <v>5</v>
      </c>
      <c r="X4040">
        <v>2026</v>
      </c>
      <c r="Y4040" t="s">
        <v>6232</v>
      </c>
      <c r="Z4040">
        <v>18</v>
      </c>
      <c r="AA4040" t="s">
        <v>6235</v>
      </c>
      <c r="AB4040">
        <v>952</v>
      </c>
      <c r="AC4040">
        <v>4.4444444444444446E-2</v>
      </c>
      <c r="AD4040" t="s">
        <v>6230</v>
      </c>
      <c r="AE4040" t="s">
        <v>6234</v>
      </c>
    </row>
    <row r="4041" spans="1:31" x14ac:dyDescent="0.25">
      <c r="A4041" t="s">
        <v>5247</v>
      </c>
      <c r="B4041" s="1">
        <v>46074</v>
      </c>
      <c r="C4041">
        <v>0.7583333333333333</v>
      </c>
      <c r="D4041" t="s">
        <v>35</v>
      </c>
      <c r="E4041" t="s">
        <v>139</v>
      </c>
      <c r="F4041" t="s">
        <v>84</v>
      </c>
      <c r="G4041" t="s">
        <v>26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27</v>
      </c>
      <c r="O4041">
        <v>1</v>
      </c>
      <c r="P4041" t="s">
        <v>28</v>
      </c>
      <c r="Q4041" t="s">
        <v>56</v>
      </c>
      <c r="R4041">
        <v>38</v>
      </c>
      <c r="S4041" t="s">
        <v>64</v>
      </c>
      <c r="T4041" t="s">
        <v>41</v>
      </c>
      <c r="U4041" t="s">
        <v>5247</v>
      </c>
      <c r="V4041">
        <v>18</v>
      </c>
      <c r="W4041">
        <v>2</v>
      </c>
      <c r="X4041">
        <v>2026</v>
      </c>
      <c r="Y4041" t="s">
        <v>6232</v>
      </c>
      <c r="Z4041">
        <v>6</v>
      </c>
      <c r="AA4041" t="s">
        <v>6235</v>
      </c>
      <c r="AB4041">
        <v>252</v>
      </c>
      <c r="AC4041">
        <v>0.13448275862068965</v>
      </c>
      <c r="AD4041" t="s">
        <v>6233</v>
      </c>
      <c r="AE4041" t="s">
        <v>6231</v>
      </c>
    </row>
    <row r="4042" spans="1:31" x14ac:dyDescent="0.25">
      <c r="A4042" t="s">
        <v>5249</v>
      </c>
      <c r="B4042" s="1">
        <v>46092</v>
      </c>
      <c r="C4042">
        <v>0.77777777777777779</v>
      </c>
      <c r="D4042" t="s">
        <v>116</v>
      </c>
      <c r="E4042" t="s">
        <v>135</v>
      </c>
      <c r="F4042" t="s">
        <v>69</v>
      </c>
      <c r="G4042" t="s">
        <v>96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27</v>
      </c>
      <c r="O4042">
        <v>4</v>
      </c>
      <c r="P4042" t="s">
        <v>28</v>
      </c>
      <c r="Q4042" t="s">
        <v>29</v>
      </c>
      <c r="R4042">
        <v>25</v>
      </c>
      <c r="S4042" t="s">
        <v>40</v>
      </c>
      <c r="T4042" t="s">
        <v>41</v>
      </c>
      <c r="U4042" t="s">
        <v>5249</v>
      </c>
      <c r="V4042">
        <v>18</v>
      </c>
      <c r="W4042">
        <v>3</v>
      </c>
      <c r="X4042">
        <v>2026</v>
      </c>
      <c r="Y4042" t="s">
        <v>6232</v>
      </c>
      <c r="Z4042">
        <v>11</v>
      </c>
      <c r="AA4042" t="s">
        <v>6235</v>
      </c>
      <c r="AB4042">
        <v>311</v>
      </c>
      <c r="AC4042">
        <v>0.19107142857142856</v>
      </c>
      <c r="AD4042" t="s">
        <v>6230</v>
      </c>
      <c r="AE4042" t="s">
        <v>6241</v>
      </c>
    </row>
    <row r="4043" spans="1:31" x14ac:dyDescent="0.25">
      <c r="A4043" t="s">
        <v>5250</v>
      </c>
      <c r="B4043" s="1">
        <v>46055</v>
      </c>
      <c r="C4043">
        <v>0.70277777777777772</v>
      </c>
      <c r="D4043" t="s">
        <v>296</v>
      </c>
      <c r="E4043" t="s">
        <v>46</v>
      </c>
      <c r="F4043" t="s">
        <v>84</v>
      </c>
      <c r="G4043" t="s">
        <v>26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70</v>
      </c>
      <c r="O4043">
        <v>4</v>
      </c>
      <c r="P4043" t="s">
        <v>28</v>
      </c>
      <c r="Q4043" t="s">
        <v>29</v>
      </c>
      <c r="R4043">
        <v>21</v>
      </c>
      <c r="S4043" t="s">
        <v>57</v>
      </c>
      <c r="T4043" t="s">
        <v>58</v>
      </c>
      <c r="U4043" t="s">
        <v>5250</v>
      </c>
      <c r="V4043">
        <v>16</v>
      </c>
      <c r="W4043">
        <v>2</v>
      </c>
      <c r="X4043">
        <v>2026</v>
      </c>
      <c r="Y4043" t="s">
        <v>6232</v>
      </c>
      <c r="Z4043">
        <v>13</v>
      </c>
      <c r="AA4043" t="s">
        <v>6235</v>
      </c>
      <c r="AB4043">
        <v>676</v>
      </c>
      <c r="AC4043">
        <v>0.1163265306122449</v>
      </c>
      <c r="AD4043" t="s">
        <v>6230</v>
      </c>
      <c r="AE4043" t="s">
        <v>6241</v>
      </c>
    </row>
    <row r="4044" spans="1:31" x14ac:dyDescent="0.25">
      <c r="A4044" t="s">
        <v>5251</v>
      </c>
      <c r="B4044" s="1">
        <v>46052</v>
      </c>
      <c r="C4044">
        <v>0.40416666666666667</v>
      </c>
      <c r="D4044" t="s">
        <v>75</v>
      </c>
      <c r="E4044" t="s">
        <v>135</v>
      </c>
      <c r="F4044" t="s">
        <v>69</v>
      </c>
      <c r="G4044" t="s">
        <v>48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49</v>
      </c>
      <c r="O4044">
        <v>4</v>
      </c>
      <c r="P4044" t="s">
        <v>28</v>
      </c>
      <c r="Q4044" t="s">
        <v>56</v>
      </c>
      <c r="R4044">
        <v>46</v>
      </c>
      <c r="S4044" t="s">
        <v>30</v>
      </c>
      <c r="T4044" t="s">
        <v>31</v>
      </c>
      <c r="U4044" t="s">
        <v>5251</v>
      </c>
      <c r="V4044">
        <v>9</v>
      </c>
      <c r="W4044">
        <v>1</v>
      </c>
      <c r="X4044">
        <v>2026</v>
      </c>
      <c r="Y4044" t="s">
        <v>6228</v>
      </c>
      <c r="Z4044">
        <v>3</v>
      </c>
      <c r="AA4044" t="s">
        <v>6235</v>
      </c>
      <c r="AB4044">
        <v>1111</v>
      </c>
      <c r="AC4044">
        <v>5.5555555555555552E-2</v>
      </c>
      <c r="AD4044" t="s">
        <v>6230</v>
      </c>
      <c r="AE4044" t="s">
        <v>6234</v>
      </c>
    </row>
    <row r="4045" spans="1:31" x14ac:dyDescent="0.25">
      <c r="A4045" t="s">
        <v>5252</v>
      </c>
      <c r="B4045" s="1">
        <v>46185</v>
      </c>
      <c r="C4045">
        <v>0.86458333333333337</v>
      </c>
      <c r="D4045" t="s">
        <v>75</v>
      </c>
      <c r="E4045" t="s">
        <v>54</v>
      </c>
      <c r="F4045" t="s">
        <v>55</v>
      </c>
      <c r="G4045" t="s">
        <v>96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49</v>
      </c>
      <c r="O4045">
        <v>2</v>
      </c>
      <c r="P4045" t="s">
        <v>28</v>
      </c>
      <c r="Q4045" t="s">
        <v>56</v>
      </c>
      <c r="R4045">
        <v>41</v>
      </c>
      <c r="S4045" t="s">
        <v>30</v>
      </c>
      <c r="T4045" t="s">
        <v>41</v>
      </c>
      <c r="U4045" t="s">
        <v>5252</v>
      </c>
      <c r="V4045">
        <v>20</v>
      </c>
      <c r="W4045">
        <v>6</v>
      </c>
      <c r="X4045">
        <v>2026</v>
      </c>
      <c r="Y4045" t="s">
        <v>6239</v>
      </c>
      <c r="Z4045">
        <v>3</v>
      </c>
      <c r="AA4045" t="s">
        <v>6235</v>
      </c>
      <c r="AB4045">
        <v>327</v>
      </c>
      <c r="AC4045">
        <v>7.2916666666666671E-2</v>
      </c>
      <c r="AD4045" t="s">
        <v>6233</v>
      </c>
      <c r="AE4045" t="s">
        <v>6231</v>
      </c>
    </row>
    <row r="4046" spans="1:31" x14ac:dyDescent="0.25">
      <c r="A4046" t="s">
        <v>5253</v>
      </c>
      <c r="B4046" s="1">
        <v>46076</v>
      </c>
      <c r="C4046">
        <v>0.36805555555555558</v>
      </c>
      <c r="D4046" t="s">
        <v>296</v>
      </c>
      <c r="E4046" t="s">
        <v>46</v>
      </c>
      <c r="F4046" t="s">
        <v>76</v>
      </c>
      <c r="G4046" t="s">
        <v>26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39</v>
      </c>
      <c r="O4046">
        <v>1</v>
      </c>
      <c r="P4046" t="s">
        <v>28</v>
      </c>
      <c r="Q4046" t="s">
        <v>29</v>
      </c>
      <c r="R4046">
        <v>60</v>
      </c>
      <c r="S4046" t="s">
        <v>57</v>
      </c>
      <c r="T4046" t="s">
        <v>31</v>
      </c>
      <c r="U4046" t="s">
        <v>5253</v>
      </c>
      <c r="V4046">
        <v>8</v>
      </c>
      <c r="W4046">
        <v>2</v>
      </c>
      <c r="X4046">
        <v>2026</v>
      </c>
      <c r="Y4046" t="s">
        <v>6228</v>
      </c>
      <c r="Z4046">
        <v>15</v>
      </c>
      <c r="AA4046" t="s">
        <v>6235</v>
      </c>
      <c r="AB4046">
        <v>611</v>
      </c>
      <c r="AC4046">
        <v>5.0943396226415097E-2</v>
      </c>
      <c r="AD4046" t="s">
        <v>6233</v>
      </c>
      <c r="AE4046" t="s">
        <v>6234</v>
      </c>
    </row>
    <row r="4047" spans="1:31" x14ac:dyDescent="0.25">
      <c r="A4047" t="s">
        <v>5254</v>
      </c>
      <c r="B4047" s="1">
        <v>46119</v>
      </c>
      <c r="C4047">
        <v>0.53055555555555556</v>
      </c>
      <c r="D4047" t="s">
        <v>23</v>
      </c>
      <c r="E4047" t="s">
        <v>100</v>
      </c>
      <c r="F4047" t="s">
        <v>69</v>
      </c>
      <c r="G4047" t="s">
        <v>96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91</v>
      </c>
      <c r="O4047">
        <v>4</v>
      </c>
      <c r="P4047" t="s">
        <v>28</v>
      </c>
      <c r="Q4047" t="s">
        <v>29</v>
      </c>
      <c r="R4047">
        <v>35</v>
      </c>
      <c r="S4047" t="s">
        <v>131</v>
      </c>
      <c r="T4047" t="s">
        <v>85</v>
      </c>
      <c r="U4047" t="s">
        <v>5254</v>
      </c>
      <c r="V4047">
        <v>12</v>
      </c>
      <c r="W4047">
        <v>4</v>
      </c>
      <c r="X4047">
        <v>2026</v>
      </c>
      <c r="Y4047" t="s">
        <v>6237</v>
      </c>
      <c r="Z4047">
        <v>6</v>
      </c>
      <c r="AA4047" t="s">
        <v>6235</v>
      </c>
      <c r="AB4047">
        <v>615</v>
      </c>
      <c r="AC4047">
        <v>3.9215686274509803E-2</v>
      </c>
      <c r="AD4047" t="s">
        <v>6230</v>
      </c>
      <c r="AE4047" t="s">
        <v>6236</v>
      </c>
    </row>
    <row r="4048" spans="1:31" x14ac:dyDescent="0.25">
      <c r="A4048" t="s">
        <v>5255</v>
      </c>
      <c r="B4048" s="1">
        <v>46120</v>
      </c>
      <c r="C4048">
        <v>0.4201388888888889</v>
      </c>
      <c r="D4048" t="s">
        <v>35</v>
      </c>
      <c r="E4048" t="s">
        <v>100</v>
      </c>
      <c r="F4048" t="s">
        <v>69</v>
      </c>
      <c r="G4048" t="s">
        <v>117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39</v>
      </c>
      <c r="O4048">
        <v>1</v>
      </c>
      <c r="P4048" t="s">
        <v>28</v>
      </c>
      <c r="Q4048" t="s">
        <v>56</v>
      </c>
      <c r="R4048">
        <v>52</v>
      </c>
      <c r="S4048" t="s">
        <v>40</v>
      </c>
      <c r="T4048" t="s">
        <v>31</v>
      </c>
      <c r="U4048" t="s">
        <v>5255</v>
      </c>
      <c r="V4048">
        <v>10</v>
      </c>
      <c r="W4048">
        <v>4</v>
      </c>
      <c r="X4048">
        <v>2026</v>
      </c>
      <c r="Y4048" t="s">
        <v>6237</v>
      </c>
      <c r="Z4048">
        <v>-1</v>
      </c>
      <c r="AA4048" t="s">
        <v>6229</v>
      </c>
      <c r="AB4048">
        <v>853</v>
      </c>
      <c r="AC4048">
        <v>0.29117647058823531</v>
      </c>
      <c r="AD4048" t="s">
        <v>6233</v>
      </c>
      <c r="AE4048" t="s">
        <v>6234</v>
      </c>
    </row>
    <row r="4049" spans="1:31" x14ac:dyDescent="0.25">
      <c r="A4049" t="s">
        <v>5256</v>
      </c>
      <c r="B4049" s="1">
        <v>46057</v>
      </c>
      <c r="C4049">
        <v>0.69722222222222219</v>
      </c>
      <c r="D4049" t="s">
        <v>75</v>
      </c>
      <c r="E4049" t="s">
        <v>36</v>
      </c>
      <c r="F4049" t="s">
        <v>47</v>
      </c>
      <c r="G4049" t="s">
        <v>96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39</v>
      </c>
      <c r="O4049">
        <v>3</v>
      </c>
      <c r="P4049" t="s">
        <v>28</v>
      </c>
      <c r="Q4049" t="s">
        <v>29</v>
      </c>
      <c r="R4049">
        <v>55</v>
      </c>
      <c r="S4049" t="s">
        <v>40</v>
      </c>
      <c r="T4049" t="s">
        <v>58</v>
      </c>
      <c r="U4049" t="s">
        <v>5256</v>
      </c>
      <c r="V4049">
        <v>16</v>
      </c>
      <c r="W4049">
        <v>2</v>
      </c>
      <c r="X4049">
        <v>2026</v>
      </c>
      <c r="Y4049" t="s">
        <v>6232</v>
      </c>
      <c r="Z4049">
        <v>17</v>
      </c>
      <c r="AA4049" t="s">
        <v>6235</v>
      </c>
      <c r="AB4049">
        <v>570</v>
      </c>
      <c r="AC4049">
        <v>0.1816326530612245</v>
      </c>
      <c r="AD4049" t="s">
        <v>6240</v>
      </c>
      <c r="AE4049" t="s">
        <v>6234</v>
      </c>
    </row>
    <row r="4050" spans="1:31" x14ac:dyDescent="0.25">
      <c r="A4050" t="s">
        <v>5257</v>
      </c>
      <c r="B4050" s="1">
        <v>46201</v>
      </c>
      <c r="C4050">
        <v>0.5854166666666667</v>
      </c>
      <c r="D4050" t="s">
        <v>89</v>
      </c>
      <c r="E4050" t="s">
        <v>135</v>
      </c>
      <c r="F4050" t="s">
        <v>69</v>
      </c>
      <c r="G4050" t="s">
        <v>48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27</v>
      </c>
      <c r="O4050">
        <v>1</v>
      </c>
      <c r="P4050" t="s">
        <v>28</v>
      </c>
      <c r="Q4050" t="s">
        <v>56</v>
      </c>
      <c r="R4050">
        <v>44</v>
      </c>
      <c r="S4050" t="s">
        <v>170</v>
      </c>
      <c r="T4050" t="s">
        <v>85</v>
      </c>
      <c r="U4050" t="s">
        <v>5257</v>
      </c>
      <c r="V4050">
        <v>14</v>
      </c>
      <c r="W4050">
        <v>6</v>
      </c>
      <c r="X4050">
        <v>2026</v>
      </c>
      <c r="Y4050" t="s">
        <v>6237</v>
      </c>
      <c r="Z4050">
        <v>1</v>
      </c>
      <c r="AA4050" t="s">
        <v>6235</v>
      </c>
      <c r="AB4050">
        <v>390</v>
      </c>
      <c r="AC4050">
        <v>0.42592592592592593</v>
      </c>
      <c r="AD4050" t="s">
        <v>6233</v>
      </c>
      <c r="AE4050" t="s">
        <v>6231</v>
      </c>
    </row>
    <row r="4051" spans="1:31" x14ac:dyDescent="0.25">
      <c r="A4051" t="s">
        <v>5258</v>
      </c>
      <c r="B4051" s="1">
        <v>46074</v>
      </c>
      <c r="C4051">
        <v>0.81180555555555556</v>
      </c>
      <c r="D4051" t="s">
        <v>99</v>
      </c>
      <c r="E4051" t="s">
        <v>135</v>
      </c>
      <c r="F4051" t="s">
        <v>37</v>
      </c>
      <c r="G4051" t="s">
        <v>96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39</v>
      </c>
      <c r="O4051">
        <v>2</v>
      </c>
      <c r="P4051" t="s">
        <v>28</v>
      </c>
      <c r="Q4051" t="s">
        <v>29</v>
      </c>
      <c r="R4051">
        <v>19</v>
      </c>
      <c r="S4051" t="s">
        <v>64</v>
      </c>
      <c r="T4051" t="s">
        <v>41</v>
      </c>
      <c r="U4051" t="s">
        <v>5258</v>
      </c>
      <c r="V4051">
        <v>19</v>
      </c>
      <c r="W4051">
        <v>2</v>
      </c>
      <c r="X4051">
        <v>2026</v>
      </c>
      <c r="Y4051" t="s">
        <v>6232</v>
      </c>
      <c r="Z4051">
        <v>1</v>
      </c>
      <c r="AA4051" t="s">
        <v>6235</v>
      </c>
      <c r="AB4051">
        <v>1001</v>
      </c>
      <c r="AC4051">
        <v>0.23103448275862071</v>
      </c>
      <c r="AD4051" t="s">
        <v>6233</v>
      </c>
      <c r="AE4051" t="s">
        <v>6241</v>
      </c>
    </row>
    <row r="4052" spans="1:31" x14ac:dyDescent="0.25">
      <c r="A4052" t="s">
        <v>5259</v>
      </c>
      <c r="B4052" s="1">
        <v>46198</v>
      </c>
      <c r="C4052">
        <v>0.83888888888888891</v>
      </c>
      <c r="D4052" t="s">
        <v>45</v>
      </c>
      <c r="E4052" t="s">
        <v>159</v>
      </c>
      <c r="F4052" t="s">
        <v>63</v>
      </c>
      <c r="G4052" t="s">
        <v>38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70</v>
      </c>
      <c r="O4052">
        <v>3</v>
      </c>
      <c r="P4052" t="s">
        <v>28</v>
      </c>
      <c r="Q4052" t="s">
        <v>56</v>
      </c>
      <c r="R4052">
        <v>32</v>
      </c>
      <c r="S4052" t="s">
        <v>71</v>
      </c>
      <c r="T4052" t="s">
        <v>41</v>
      </c>
      <c r="U4052" t="s">
        <v>5259</v>
      </c>
      <c r="V4052">
        <v>20</v>
      </c>
      <c r="W4052">
        <v>6</v>
      </c>
      <c r="X4052">
        <v>2026</v>
      </c>
      <c r="Y4052" t="s">
        <v>6239</v>
      </c>
      <c r="Z4052">
        <v>12</v>
      </c>
      <c r="AA4052" t="s">
        <v>6235</v>
      </c>
      <c r="AB4052">
        <v>653</v>
      </c>
      <c r="AC4052">
        <v>0.1109090909090909</v>
      </c>
      <c r="AD4052" t="s">
        <v>6240</v>
      </c>
      <c r="AE4052" t="s">
        <v>6236</v>
      </c>
    </row>
    <row r="4053" spans="1:31" x14ac:dyDescent="0.25">
      <c r="A4053" t="s">
        <v>5260</v>
      </c>
      <c r="B4053" s="1">
        <v>46162</v>
      </c>
      <c r="C4053">
        <v>0.76388888888888884</v>
      </c>
      <c r="D4053" t="s">
        <v>53</v>
      </c>
      <c r="E4053" t="s">
        <v>139</v>
      </c>
      <c r="F4053" t="s">
        <v>76</v>
      </c>
      <c r="G4053" t="s">
        <v>117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27</v>
      </c>
      <c r="O4053">
        <v>4</v>
      </c>
      <c r="P4053" t="s">
        <v>28</v>
      </c>
      <c r="Q4053" t="s">
        <v>56</v>
      </c>
      <c r="R4053">
        <v>53</v>
      </c>
      <c r="S4053" t="s">
        <v>40</v>
      </c>
      <c r="T4053" t="s">
        <v>41</v>
      </c>
      <c r="U4053" t="s">
        <v>5260</v>
      </c>
      <c r="V4053">
        <v>18</v>
      </c>
      <c r="W4053">
        <v>5</v>
      </c>
      <c r="X4053">
        <v>2026</v>
      </c>
      <c r="Y4053" t="s">
        <v>6232</v>
      </c>
      <c r="Z4053">
        <v>16</v>
      </c>
      <c r="AA4053" t="s">
        <v>6235</v>
      </c>
      <c r="AB4053">
        <v>1038</v>
      </c>
      <c r="AC4053">
        <v>0.1711864406779661</v>
      </c>
      <c r="AD4053" t="s">
        <v>6230</v>
      </c>
      <c r="AE4053" t="s">
        <v>6234</v>
      </c>
    </row>
    <row r="4054" spans="1:31" x14ac:dyDescent="0.25">
      <c r="A4054" t="s">
        <v>5261</v>
      </c>
      <c r="B4054" s="1">
        <v>46034</v>
      </c>
      <c r="C4054">
        <v>0.80069444444444449</v>
      </c>
      <c r="D4054" t="s">
        <v>62</v>
      </c>
      <c r="E4054" t="s">
        <v>135</v>
      </c>
      <c r="F4054" t="s">
        <v>37</v>
      </c>
      <c r="G4054" t="s">
        <v>96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70</v>
      </c>
      <c r="O4054">
        <v>2</v>
      </c>
      <c r="P4054" t="s">
        <v>28</v>
      </c>
      <c r="Q4054" t="s">
        <v>56</v>
      </c>
      <c r="R4054">
        <v>49</v>
      </c>
      <c r="S4054" t="s">
        <v>57</v>
      </c>
      <c r="T4054" t="s">
        <v>41</v>
      </c>
      <c r="U4054" t="s">
        <v>5261</v>
      </c>
      <c r="V4054">
        <v>19</v>
      </c>
      <c r="W4054">
        <v>1</v>
      </c>
      <c r="X4054">
        <v>2026</v>
      </c>
      <c r="Y4054" t="s">
        <v>6232</v>
      </c>
      <c r="Z4054">
        <v>2</v>
      </c>
      <c r="AA4054" t="s">
        <v>6235</v>
      </c>
      <c r="AB4054">
        <v>784</v>
      </c>
      <c r="AC4054">
        <v>0.38461538461538464</v>
      </c>
      <c r="AD4054" t="s">
        <v>6233</v>
      </c>
      <c r="AE4054" t="s">
        <v>6234</v>
      </c>
    </row>
    <row r="4055" spans="1:31" x14ac:dyDescent="0.25">
      <c r="A4055" t="s">
        <v>5262</v>
      </c>
      <c r="B4055" s="1">
        <v>46186</v>
      </c>
      <c r="C4055">
        <v>0.4375</v>
      </c>
      <c r="D4055" t="s">
        <v>75</v>
      </c>
      <c r="E4055" t="s">
        <v>24</v>
      </c>
      <c r="F4055" t="s">
        <v>25</v>
      </c>
      <c r="G4055" t="s">
        <v>117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39</v>
      </c>
      <c r="O4055">
        <v>3</v>
      </c>
      <c r="P4055" t="s">
        <v>28</v>
      </c>
      <c r="Q4055" t="s">
        <v>29</v>
      </c>
      <c r="R4055">
        <v>45</v>
      </c>
      <c r="S4055" t="s">
        <v>64</v>
      </c>
      <c r="T4055" t="s">
        <v>31</v>
      </c>
      <c r="U4055" t="s">
        <v>5262</v>
      </c>
      <c r="V4055">
        <v>10</v>
      </c>
      <c r="W4055">
        <v>6</v>
      </c>
      <c r="X4055">
        <v>2026</v>
      </c>
      <c r="Y4055" t="s">
        <v>6237</v>
      </c>
      <c r="Z4055">
        <v>7</v>
      </c>
      <c r="AA4055" t="s">
        <v>6235</v>
      </c>
      <c r="AB4055">
        <v>1058</v>
      </c>
      <c r="AC4055">
        <v>3.7999999999999999E-2</v>
      </c>
      <c r="AD4055" t="s">
        <v>6240</v>
      </c>
      <c r="AE4055" t="s">
        <v>6231</v>
      </c>
    </row>
    <row r="4056" spans="1:31" x14ac:dyDescent="0.25">
      <c r="A4056" t="s">
        <v>5263</v>
      </c>
      <c r="B4056" s="1">
        <v>46042</v>
      </c>
      <c r="C4056">
        <v>0.87986111111111109</v>
      </c>
      <c r="D4056" t="s">
        <v>200</v>
      </c>
      <c r="E4056" t="s">
        <v>24</v>
      </c>
      <c r="F4056" t="s">
        <v>37</v>
      </c>
      <c r="G4056" t="s">
        <v>26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39</v>
      </c>
      <c r="O4056">
        <v>3</v>
      </c>
      <c r="P4056" t="s">
        <v>28</v>
      </c>
      <c r="Q4056" t="s">
        <v>29</v>
      </c>
      <c r="R4056">
        <v>24</v>
      </c>
      <c r="S4056" t="s">
        <v>131</v>
      </c>
      <c r="T4056" t="s">
        <v>41</v>
      </c>
      <c r="U4056" t="s">
        <v>5263</v>
      </c>
      <c r="V4056">
        <v>21</v>
      </c>
      <c r="W4056">
        <v>1</v>
      </c>
      <c r="X4056">
        <v>2026</v>
      </c>
      <c r="Y4056" t="s">
        <v>6239</v>
      </c>
      <c r="Z4056">
        <v>3</v>
      </c>
      <c r="AA4056" t="s">
        <v>6235</v>
      </c>
      <c r="AB4056">
        <v>615</v>
      </c>
      <c r="AC4056">
        <v>0.29615384615384616</v>
      </c>
      <c r="AD4056" t="s">
        <v>6240</v>
      </c>
      <c r="AE4056" t="s">
        <v>6241</v>
      </c>
    </row>
    <row r="4057" spans="1:31" x14ac:dyDescent="0.25">
      <c r="A4057" t="s">
        <v>5264</v>
      </c>
      <c r="B4057" s="1">
        <v>46026</v>
      </c>
      <c r="C4057">
        <v>0.96319444444444446</v>
      </c>
      <c r="D4057" t="s">
        <v>62</v>
      </c>
      <c r="E4057" t="s">
        <v>83</v>
      </c>
      <c r="F4057" t="s">
        <v>84</v>
      </c>
      <c r="G4057" t="s">
        <v>48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39</v>
      </c>
      <c r="O4057">
        <v>2</v>
      </c>
      <c r="P4057" t="s">
        <v>28</v>
      </c>
      <c r="Q4057" t="s">
        <v>29</v>
      </c>
      <c r="R4057">
        <v>21</v>
      </c>
      <c r="S4057" t="s">
        <v>170</v>
      </c>
      <c r="T4057" t="s">
        <v>58</v>
      </c>
      <c r="U4057" t="s">
        <v>5264</v>
      </c>
      <c r="V4057">
        <v>23</v>
      </c>
      <c r="W4057">
        <v>1</v>
      </c>
      <c r="X4057">
        <v>2026</v>
      </c>
      <c r="Y4057" t="s">
        <v>6239</v>
      </c>
      <c r="Z4057">
        <v>18</v>
      </c>
      <c r="AA4057" t="s">
        <v>6235</v>
      </c>
      <c r="AB4057">
        <v>381</v>
      </c>
      <c r="AC4057">
        <v>0.23333333333333334</v>
      </c>
      <c r="AD4057" t="s">
        <v>6233</v>
      </c>
      <c r="AE4057" t="s">
        <v>6241</v>
      </c>
    </row>
    <row r="4058" spans="1:31" x14ac:dyDescent="0.25">
      <c r="A4058" t="s">
        <v>5265</v>
      </c>
      <c r="B4058" s="1">
        <v>46200</v>
      </c>
      <c r="C4058">
        <v>0.70833333333333337</v>
      </c>
      <c r="D4058" t="s">
        <v>23</v>
      </c>
      <c r="E4058" t="s">
        <v>159</v>
      </c>
      <c r="F4058" t="s">
        <v>37</v>
      </c>
      <c r="G4058" t="s">
        <v>104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91</v>
      </c>
      <c r="O4058">
        <v>2</v>
      </c>
      <c r="P4058" t="s">
        <v>28</v>
      </c>
      <c r="Q4058" t="s">
        <v>56</v>
      </c>
      <c r="R4058">
        <v>36</v>
      </c>
      <c r="S4058" t="s">
        <v>64</v>
      </c>
      <c r="T4058" t="s">
        <v>58</v>
      </c>
      <c r="U4058" t="s">
        <v>5265</v>
      </c>
      <c r="V4058">
        <v>17</v>
      </c>
      <c r="W4058">
        <v>6</v>
      </c>
      <c r="X4058">
        <v>2026</v>
      </c>
      <c r="Y4058" t="s">
        <v>6232</v>
      </c>
      <c r="Z4058">
        <v>16</v>
      </c>
      <c r="AA4058" t="s">
        <v>6235</v>
      </c>
      <c r="AB4058">
        <v>732</v>
      </c>
      <c r="AC4058">
        <v>8.0769230769230774E-2</v>
      </c>
      <c r="AD4058" t="s">
        <v>6233</v>
      </c>
      <c r="AE4058" t="s">
        <v>6231</v>
      </c>
    </row>
    <row r="4059" spans="1:31" x14ac:dyDescent="0.25">
      <c r="A4059" t="s">
        <v>5266</v>
      </c>
      <c r="B4059" s="1">
        <v>46111</v>
      </c>
      <c r="C4059">
        <v>0.36944444444444446</v>
      </c>
      <c r="D4059" t="s">
        <v>121</v>
      </c>
      <c r="E4059" t="s">
        <v>46</v>
      </c>
      <c r="F4059" t="s">
        <v>47</v>
      </c>
      <c r="G4059" t="s">
        <v>38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39</v>
      </c>
      <c r="O4059">
        <v>2</v>
      </c>
      <c r="P4059" t="s">
        <v>28</v>
      </c>
      <c r="Q4059" t="s">
        <v>56</v>
      </c>
      <c r="R4059">
        <v>45</v>
      </c>
      <c r="S4059" t="s">
        <v>57</v>
      </c>
      <c r="T4059" t="s">
        <v>31</v>
      </c>
      <c r="U4059" t="s">
        <v>5266</v>
      </c>
      <c r="V4059">
        <v>8</v>
      </c>
      <c r="W4059">
        <v>3</v>
      </c>
      <c r="X4059">
        <v>2026</v>
      </c>
      <c r="Y4059" t="s">
        <v>6228</v>
      </c>
      <c r="Z4059">
        <v>11</v>
      </c>
      <c r="AA4059" t="s">
        <v>6235</v>
      </c>
      <c r="AB4059">
        <v>683</v>
      </c>
      <c r="AC4059">
        <v>0.17450980392156865</v>
      </c>
      <c r="AD4059" t="s">
        <v>6233</v>
      </c>
      <c r="AE4059" t="s">
        <v>6231</v>
      </c>
    </row>
    <row r="4060" spans="1:31" x14ac:dyDescent="0.25">
      <c r="A4060" t="s">
        <v>5267</v>
      </c>
      <c r="B4060" s="1">
        <v>46057</v>
      </c>
      <c r="C4060">
        <v>0.9458333333333333</v>
      </c>
      <c r="D4060" t="s">
        <v>130</v>
      </c>
      <c r="E4060" t="s">
        <v>100</v>
      </c>
      <c r="F4060" t="s">
        <v>63</v>
      </c>
      <c r="G4060" t="s">
        <v>104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39</v>
      </c>
      <c r="O4060">
        <v>2</v>
      </c>
      <c r="P4060" t="s">
        <v>28</v>
      </c>
      <c r="Q4060" t="s">
        <v>56</v>
      </c>
      <c r="R4060">
        <v>45</v>
      </c>
      <c r="S4060" t="s">
        <v>40</v>
      </c>
      <c r="T4060" t="s">
        <v>58</v>
      </c>
      <c r="U4060" t="s">
        <v>5267</v>
      </c>
      <c r="V4060">
        <v>22</v>
      </c>
      <c r="W4060">
        <v>2</v>
      </c>
      <c r="X4060">
        <v>2026</v>
      </c>
      <c r="Y4060" t="s">
        <v>6239</v>
      </c>
      <c r="Z4060">
        <v>-3</v>
      </c>
      <c r="AA4060" t="s">
        <v>6229</v>
      </c>
      <c r="AB4060">
        <v>769</v>
      </c>
      <c r="AC4060">
        <v>0.34736842105263155</v>
      </c>
      <c r="AD4060" t="s">
        <v>6233</v>
      </c>
      <c r="AE4060" t="s">
        <v>6231</v>
      </c>
    </row>
    <row r="4061" spans="1:31" x14ac:dyDescent="0.25">
      <c r="A4061" t="s">
        <v>5268</v>
      </c>
      <c r="B4061" s="1">
        <v>46202</v>
      </c>
      <c r="C4061">
        <v>0.99722222222222223</v>
      </c>
      <c r="D4061" t="s">
        <v>62</v>
      </c>
      <c r="E4061" t="s">
        <v>100</v>
      </c>
      <c r="F4061" t="s">
        <v>37</v>
      </c>
      <c r="G4061" t="s">
        <v>104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39</v>
      </c>
      <c r="O4061">
        <v>4</v>
      </c>
      <c r="P4061" t="s">
        <v>28</v>
      </c>
      <c r="Q4061" t="s">
        <v>56</v>
      </c>
      <c r="R4061">
        <v>35</v>
      </c>
      <c r="S4061" t="s">
        <v>57</v>
      </c>
      <c r="T4061" t="s">
        <v>58</v>
      </c>
      <c r="U4061" t="s">
        <v>5268</v>
      </c>
      <c r="V4061">
        <v>23</v>
      </c>
      <c r="W4061">
        <v>6</v>
      </c>
      <c r="X4061">
        <v>2026</v>
      </c>
      <c r="Y4061" t="s">
        <v>6239</v>
      </c>
      <c r="Z4061">
        <v>19</v>
      </c>
      <c r="AA4061" t="s">
        <v>6235</v>
      </c>
      <c r="AB4061">
        <v>1202</v>
      </c>
      <c r="AC4061">
        <v>0.29756097560975608</v>
      </c>
      <c r="AD4061" t="s">
        <v>6230</v>
      </c>
      <c r="AE4061" t="s">
        <v>6236</v>
      </c>
    </row>
    <row r="4062" spans="1:31" x14ac:dyDescent="0.25">
      <c r="A4062" t="s">
        <v>5269</v>
      </c>
      <c r="B4062" s="1">
        <v>46070</v>
      </c>
      <c r="C4062">
        <v>0.66527777777777775</v>
      </c>
      <c r="D4062" t="s">
        <v>23</v>
      </c>
      <c r="E4062" t="s">
        <v>139</v>
      </c>
      <c r="F4062" t="s">
        <v>84</v>
      </c>
      <c r="G4062" t="s">
        <v>38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49</v>
      </c>
      <c r="O4062">
        <v>5</v>
      </c>
      <c r="P4062" t="s">
        <v>28</v>
      </c>
      <c r="Q4062" t="s">
        <v>56</v>
      </c>
      <c r="R4062">
        <v>58</v>
      </c>
      <c r="S4062" t="s">
        <v>131</v>
      </c>
      <c r="T4062" t="s">
        <v>58</v>
      </c>
      <c r="U4062" t="s">
        <v>5269</v>
      </c>
      <c r="V4062">
        <v>15</v>
      </c>
      <c r="W4062">
        <v>2</v>
      </c>
      <c r="X4062">
        <v>2026</v>
      </c>
      <c r="Y4062" t="s">
        <v>6232</v>
      </c>
      <c r="Z4062">
        <v>3</v>
      </c>
      <c r="AA4062" t="s">
        <v>6235</v>
      </c>
      <c r="AB4062">
        <v>128</v>
      </c>
      <c r="AC4062">
        <v>0.3261904761904762</v>
      </c>
      <c r="AD4062" t="s">
        <v>6238</v>
      </c>
      <c r="AE4062" t="s">
        <v>6234</v>
      </c>
    </row>
    <row r="4063" spans="1:31" x14ac:dyDescent="0.25">
      <c r="A4063" t="s">
        <v>5270</v>
      </c>
      <c r="B4063" s="1">
        <v>46086</v>
      </c>
      <c r="C4063">
        <v>0.97569444444444442</v>
      </c>
      <c r="D4063" t="s">
        <v>296</v>
      </c>
      <c r="E4063" t="s">
        <v>135</v>
      </c>
      <c r="F4063" t="s">
        <v>166</v>
      </c>
      <c r="G4063" t="s">
        <v>104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91</v>
      </c>
      <c r="O4063">
        <v>2</v>
      </c>
      <c r="P4063" t="s">
        <v>146</v>
      </c>
      <c r="Q4063" t="s">
        <v>29</v>
      </c>
      <c r="R4063">
        <v>44</v>
      </c>
      <c r="S4063" t="s">
        <v>71</v>
      </c>
      <c r="T4063" t="s">
        <v>58</v>
      </c>
      <c r="U4063" t="s">
        <v>5270</v>
      </c>
      <c r="V4063">
        <v>23</v>
      </c>
      <c r="W4063">
        <v>3</v>
      </c>
      <c r="X4063">
        <v>2026</v>
      </c>
      <c r="Y4063" t="s">
        <v>6239</v>
      </c>
      <c r="Z4063">
        <v>17</v>
      </c>
      <c r="AA4063" t="s">
        <v>6235</v>
      </c>
      <c r="AB4063">
        <v>419</v>
      </c>
      <c r="AC4063">
        <v>0.19500000000000001</v>
      </c>
      <c r="AD4063" t="s">
        <v>6233</v>
      </c>
      <c r="AE4063" t="s">
        <v>6231</v>
      </c>
    </row>
    <row r="4064" spans="1:31" x14ac:dyDescent="0.25">
      <c r="A4064" t="s">
        <v>5271</v>
      </c>
      <c r="B4064" s="1">
        <v>46087</v>
      </c>
      <c r="C4064">
        <v>0.6791666666666667</v>
      </c>
      <c r="D4064" t="s">
        <v>296</v>
      </c>
      <c r="E4064" t="s">
        <v>36</v>
      </c>
      <c r="F4064" t="s">
        <v>69</v>
      </c>
      <c r="G4064" t="s">
        <v>96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39</v>
      </c>
      <c r="O4064">
        <v>4</v>
      </c>
      <c r="P4064" t="s">
        <v>28</v>
      </c>
      <c r="Q4064" t="s">
        <v>56</v>
      </c>
      <c r="R4064">
        <v>25</v>
      </c>
      <c r="S4064" t="s">
        <v>30</v>
      </c>
      <c r="T4064" t="s">
        <v>58</v>
      </c>
      <c r="U4064" t="s">
        <v>5271</v>
      </c>
      <c r="V4064">
        <v>16</v>
      </c>
      <c r="W4064">
        <v>3</v>
      </c>
      <c r="X4064">
        <v>2026</v>
      </c>
      <c r="Y4064" t="s">
        <v>6232</v>
      </c>
      <c r="Z4064">
        <v>6</v>
      </c>
      <c r="AA4064" t="s">
        <v>6235</v>
      </c>
      <c r="AB4064">
        <v>1172</v>
      </c>
      <c r="AC4064">
        <v>0.37297297297297299</v>
      </c>
      <c r="AD4064" t="s">
        <v>6230</v>
      </c>
      <c r="AE4064" t="s">
        <v>6241</v>
      </c>
    </row>
    <row r="4065" spans="1:31" x14ac:dyDescent="0.25">
      <c r="A4065" t="s">
        <v>5272</v>
      </c>
      <c r="B4065" s="1">
        <v>46195</v>
      </c>
      <c r="C4065">
        <v>0.35972222222222222</v>
      </c>
      <c r="D4065" t="s">
        <v>45</v>
      </c>
      <c r="E4065" t="s">
        <v>159</v>
      </c>
      <c r="F4065" t="s">
        <v>25</v>
      </c>
      <c r="G4065" t="s">
        <v>96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91</v>
      </c>
      <c r="O4065">
        <v>2</v>
      </c>
      <c r="P4065" t="s">
        <v>28</v>
      </c>
      <c r="Q4065" t="s">
        <v>29</v>
      </c>
      <c r="R4065">
        <v>34</v>
      </c>
      <c r="S4065" t="s">
        <v>57</v>
      </c>
      <c r="T4065" t="s">
        <v>31</v>
      </c>
      <c r="U4065" t="s">
        <v>5272</v>
      </c>
      <c r="V4065">
        <v>8</v>
      </c>
      <c r="W4065">
        <v>6</v>
      </c>
      <c r="X4065">
        <v>2026</v>
      </c>
      <c r="Y4065" t="s">
        <v>6228</v>
      </c>
      <c r="Z4065">
        <v>13</v>
      </c>
      <c r="AA4065" t="s">
        <v>6235</v>
      </c>
      <c r="AB4065">
        <v>905</v>
      </c>
      <c r="AC4065">
        <v>0.39696969696969697</v>
      </c>
      <c r="AD4065" t="s">
        <v>6233</v>
      </c>
      <c r="AE4065" t="s">
        <v>6236</v>
      </c>
    </row>
    <row r="4066" spans="1:31" x14ac:dyDescent="0.25">
      <c r="A4066" t="s">
        <v>5273</v>
      </c>
      <c r="B4066" s="1">
        <v>46188</v>
      </c>
      <c r="C4066">
        <v>0.64930555555555558</v>
      </c>
      <c r="D4066" t="s">
        <v>62</v>
      </c>
      <c r="E4066" t="s">
        <v>139</v>
      </c>
      <c r="F4066" t="s">
        <v>63</v>
      </c>
      <c r="G4066" t="s">
        <v>38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70</v>
      </c>
      <c r="O4066">
        <v>4</v>
      </c>
      <c r="P4066" t="s">
        <v>28</v>
      </c>
      <c r="Q4066" t="s">
        <v>56</v>
      </c>
      <c r="R4066">
        <v>54</v>
      </c>
      <c r="S4066" t="s">
        <v>57</v>
      </c>
      <c r="T4066" t="s">
        <v>58</v>
      </c>
      <c r="U4066" t="s">
        <v>5273</v>
      </c>
      <c r="V4066">
        <v>15</v>
      </c>
      <c r="W4066">
        <v>6</v>
      </c>
      <c r="X4066">
        <v>2026</v>
      </c>
      <c r="Y4066" t="s">
        <v>6232</v>
      </c>
      <c r="Z4066">
        <v>-1</v>
      </c>
      <c r="AA4066" t="s">
        <v>6229</v>
      </c>
      <c r="AB4066">
        <v>212</v>
      </c>
      <c r="AC4066">
        <v>0.5</v>
      </c>
      <c r="AD4066" t="s">
        <v>6230</v>
      </c>
      <c r="AE4066" t="s">
        <v>6234</v>
      </c>
    </row>
    <row r="4067" spans="1:31" x14ac:dyDescent="0.25">
      <c r="A4067" t="s">
        <v>5274</v>
      </c>
      <c r="B4067" s="1">
        <v>46073</v>
      </c>
      <c r="C4067">
        <v>0.33541666666666664</v>
      </c>
      <c r="D4067" t="s">
        <v>23</v>
      </c>
      <c r="E4067" t="s">
        <v>100</v>
      </c>
      <c r="F4067" t="s">
        <v>47</v>
      </c>
      <c r="G4067" t="s">
        <v>26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27</v>
      </c>
      <c r="O4067">
        <v>3</v>
      </c>
      <c r="P4067" t="s">
        <v>28</v>
      </c>
      <c r="Q4067" t="s">
        <v>56</v>
      </c>
      <c r="R4067">
        <v>60</v>
      </c>
      <c r="S4067" t="s">
        <v>30</v>
      </c>
      <c r="T4067" t="s">
        <v>31</v>
      </c>
      <c r="U4067" t="s">
        <v>5274</v>
      </c>
      <c r="V4067">
        <v>8</v>
      </c>
      <c r="W4067">
        <v>2</v>
      </c>
      <c r="X4067">
        <v>2026</v>
      </c>
      <c r="Y4067" t="s">
        <v>6228</v>
      </c>
      <c r="Z4067">
        <v>13</v>
      </c>
      <c r="AA4067" t="s">
        <v>6235</v>
      </c>
      <c r="AB4067">
        <v>936</v>
      </c>
      <c r="AC4067">
        <v>6.2162162162162159E-2</v>
      </c>
      <c r="AD4067" t="s">
        <v>6240</v>
      </c>
      <c r="AE4067" t="s">
        <v>6234</v>
      </c>
    </row>
    <row r="4068" spans="1:31" x14ac:dyDescent="0.25">
      <c r="A4068" t="s">
        <v>5275</v>
      </c>
      <c r="B4068" s="1">
        <v>46077</v>
      </c>
      <c r="C4068">
        <v>0.68611111111111112</v>
      </c>
      <c r="D4068" t="s">
        <v>121</v>
      </c>
      <c r="E4068" t="s">
        <v>83</v>
      </c>
      <c r="F4068" t="s">
        <v>47</v>
      </c>
      <c r="G4068" t="s">
        <v>104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91</v>
      </c>
      <c r="O4068">
        <v>4</v>
      </c>
      <c r="P4068" t="s">
        <v>146</v>
      </c>
      <c r="Q4068" t="s">
        <v>29</v>
      </c>
      <c r="R4068">
        <v>35</v>
      </c>
      <c r="S4068" t="s">
        <v>131</v>
      </c>
      <c r="T4068" t="s">
        <v>58</v>
      </c>
      <c r="U4068" t="s">
        <v>5275</v>
      </c>
      <c r="V4068">
        <v>16</v>
      </c>
      <c r="W4068">
        <v>2</v>
      </c>
      <c r="X4068">
        <v>2026</v>
      </c>
      <c r="Y4068" t="s">
        <v>6232</v>
      </c>
      <c r="Z4068">
        <v>1</v>
      </c>
      <c r="AA4068" t="s">
        <v>6235</v>
      </c>
      <c r="AB4068">
        <v>381</v>
      </c>
      <c r="AC4068">
        <v>0.21875</v>
      </c>
      <c r="AD4068" t="s">
        <v>6230</v>
      </c>
      <c r="AE4068" t="s">
        <v>6236</v>
      </c>
    </row>
    <row r="4069" spans="1:31" x14ac:dyDescent="0.25">
      <c r="A4069" t="s">
        <v>5276</v>
      </c>
      <c r="B4069" s="1">
        <v>46034</v>
      </c>
      <c r="C4069">
        <v>0.44305555555555554</v>
      </c>
      <c r="D4069" t="s">
        <v>116</v>
      </c>
      <c r="E4069" t="s">
        <v>54</v>
      </c>
      <c r="F4069" t="s">
        <v>37</v>
      </c>
      <c r="G4069" t="s">
        <v>96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70</v>
      </c>
      <c r="O4069">
        <v>1</v>
      </c>
      <c r="P4069" t="s">
        <v>28</v>
      </c>
      <c r="Q4069" t="s">
        <v>29</v>
      </c>
      <c r="R4069">
        <v>40</v>
      </c>
      <c r="S4069" t="s">
        <v>57</v>
      </c>
      <c r="T4069" t="s">
        <v>31</v>
      </c>
      <c r="U4069" t="s">
        <v>5276</v>
      </c>
      <c r="V4069">
        <v>10</v>
      </c>
      <c r="W4069">
        <v>1</v>
      </c>
      <c r="X4069">
        <v>2026</v>
      </c>
      <c r="Y4069" t="s">
        <v>6237</v>
      </c>
      <c r="Z4069">
        <v>12</v>
      </c>
      <c r="AA4069" t="s">
        <v>6235</v>
      </c>
      <c r="AB4069">
        <v>569</v>
      </c>
      <c r="AC4069">
        <v>0.1125</v>
      </c>
      <c r="AD4069" t="s">
        <v>6233</v>
      </c>
      <c r="AE4069" t="s">
        <v>6231</v>
      </c>
    </row>
    <row r="4070" spans="1:31" x14ac:dyDescent="0.25">
      <c r="A4070" t="s">
        <v>5277</v>
      </c>
      <c r="B4070" s="1">
        <v>46166</v>
      </c>
      <c r="C4070">
        <v>0.53263888888888888</v>
      </c>
      <c r="D4070" t="s">
        <v>296</v>
      </c>
      <c r="E4070" t="s">
        <v>135</v>
      </c>
      <c r="F4070" t="s">
        <v>47</v>
      </c>
      <c r="G4070" t="s">
        <v>38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39</v>
      </c>
      <c r="O4070">
        <v>5</v>
      </c>
      <c r="P4070" t="s">
        <v>28</v>
      </c>
      <c r="Q4070" t="s">
        <v>56</v>
      </c>
      <c r="R4070">
        <v>34</v>
      </c>
      <c r="S4070" t="s">
        <v>170</v>
      </c>
      <c r="T4070" t="s">
        <v>85</v>
      </c>
      <c r="U4070" t="s">
        <v>5277</v>
      </c>
      <c r="V4070">
        <v>12</v>
      </c>
      <c r="W4070">
        <v>5</v>
      </c>
      <c r="X4070">
        <v>2026</v>
      </c>
      <c r="Y4070" t="s">
        <v>6237</v>
      </c>
      <c r="Z4070">
        <v>3</v>
      </c>
      <c r="AA4070" t="s">
        <v>6235</v>
      </c>
      <c r="AB4070">
        <v>361</v>
      </c>
      <c r="AC4070">
        <v>0.34074074074074073</v>
      </c>
      <c r="AD4070" t="s">
        <v>6238</v>
      </c>
      <c r="AE4070" t="s">
        <v>6236</v>
      </c>
    </row>
    <row r="4071" spans="1:31" x14ac:dyDescent="0.25">
      <c r="A4071" t="s">
        <v>5278</v>
      </c>
      <c r="B4071" s="1">
        <v>46038</v>
      </c>
      <c r="C4071">
        <v>0.46666666666666667</v>
      </c>
      <c r="D4071" t="s">
        <v>45</v>
      </c>
      <c r="E4071" t="s">
        <v>90</v>
      </c>
      <c r="F4071" t="s">
        <v>37</v>
      </c>
      <c r="G4071" t="s">
        <v>26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70</v>
      </c>
      <c r="O4071">
        <v>2</v>
      </c>
      <c r="P4071" t="s">
        <v>146</v>
      </c>
      <c r="Q4071" t="s">
        <v>56</v>
      </c>
      <c r="R4071">
        <v>50</v>
      </c>
      <c r="S4071" t="s">
        <v>30</v>
      </c>
      <c r="T4071" t="s">
        <v>58</v>
      </c>
      <c r="U4071" t="s">
        <v>5278</v>
      </c>
      <c r="V4071">
        <v>11</v>
      </c>
      <c r="W4071">
        <v>1</v>
      </c>
      <c r="X4071">
        <v>2026</v>
      </c>
      <c r="Y4071" t="s">
        <v>6237</v>
      </c>
      <c r="Z4071">
        <v>8</v>
      </c>
      <c r="AA4071" t="s">
        <v>6235</v>
      </c>
      <c r="AB4071">
        <v>763</v>
      </c>
      <c r="AC4071">
        <v>5.4716981132075473E-2</v>
      </c>
      <c r="AD4071" t="s">
        <v>6233</v>
      </c>
      <c r="AE4071" t="s">
        <v>6234</v>
      </c>
    </row>
    <row r="4072" spans="1:31" x14ac:dyDescent="0.25">
      <c r="A4072" t="s">
        <v>5279</v>
      </c>
      <c r="B4072" s="1">
        <v>46098</v>
      </c>
      <c r="C4072">
        <v>0.63472222222222219</v>
      </c>
      <c r="D4072" t="s">
        <v>89</v>
      </c>
      <c r="E4072" t="s">
        <v>139</v>
      </c>
      <c r="F4072" t="s">
        <v>95</v>
      </c>
      <c r="G4072" t="s">
        <v>38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49</v>
      </c>
      <c r="O4072">
        <v>1</v>
      </c>
      <c r="P4072" t="s">
        <v>146</v>
      </c>
      <c r="Q4072" t="s">
        <v>29</v>
      </c>
      <c r="R4072">
        <v>46</v>
      </c>
      <c r="S4072" t="s">
        <v>131</v>
      </c>
      <c r="T4072" t="s">
        <v>58</v>
      </c>
      <c r="U4072" t="s">
        <v>5279</v>
      </c>
      <c r="V4072">
        <v>15</v>
      </c>
      <c r="W4072">
        <v>3</v>
      </c>
      <c r="X4072">
        <v>2026</v>
      </c>
      <c r="Y4072" t="s">
        <v>6232</v>
      </c>
      <c r="Z4072">
        <v>10</v>
      </c>
      <c r="AA4072" t="s">
        <v>6235</v>
      </c>
      <c r="AB4072">
        <v>884</v>
      </c>
      <c r="AC4072">
        <v>0.15294117647058825</v>
      </c>
      <c r="AD4072" t="s">
        <v>6233</v>
      </c>
      <c r="AE4072" t="s">
        <v>6234</v>
      </c>
    </row>
    <row r="4073" spans="1:31" x14ac:dyDescent="0.25">
      <c r="A4073" t="s">
        <v>5280</v>
      </c>
      <c r="B4073" s="1">
        <v>46190</v>
      </c>
      <c r="C4073">
        <v>0.48472222222222222</v>
      </c>
      <c r="D4073" t="s">
        <v>99</v>
      </c>
      <c r="E4073" t="s">
        <v>90</v>
      </c>
      <c r="F4073" t="s">
        <v>69</v>
      </c>
      <c r="G4073" t="s">
        <v>104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27</v>
      </c>
      <c r="O4073">
        <v>2</v>
      </c>
      <c r="P4073" t="s">
        <v>28</v>
      </c>
      <c r="Q4073" t="s">
        <v>29</v>
      </c>
      <c r="R4073">
        <v>20</v>
      </c>
      <c r="S4073" t="s">
        <v>40</v>
      </c>
      <c r="T4073" t="s">
        <v>58</v>
      </c>
      <c r="U4073" t="s">
        <v>5280</v>
      </c>
      <c r="V4073">
        <v>11</v>
      </c>
      <c r="W4073">
        <v>6</v>
      </c>
      <c r="X4073">
        <v>2026</v>
      </c>
      <c r="Y4073" t="s">
        <v>6237</v>
      </c>
      <c r="Z4073">
        <v>2</v>
      </c>
      <c r="AA4073" t="s">
        <v>6235</v>
      </c>
      <c r="AB4073">
        <v>530</v>
      </c>
      <c r="AC4073">
        <v>3.6956521739130437E-2</v>
      </c>
      <c r="AD4073" t="s">
        <v>6233</v>
      </c>
      <c r="AE4073" t="s">
        <v>6241</v>
      </c>
    </row>
    <row r="4074" spans="1:31" x14ac:dyDescent="0.25">
      <c r="A4074" t="s">
        <v>5281</v>
      </c>
      <c r="B4074" s="1">
        <v>46038</v>
      </c>
      <c r="C4074">
        <v>0.86111111111111116</v>
      </c>
      <c r="D4074" t="s">
        <v>116</v>
      </c>
      <c r="E4074" t="s">
        <v>90</v>
      </c>
      <c r="F4074" t="s">
        <v>95</v>
      </c>
      <c r="G4074" t="s">
        <v>48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70</v>
      </c>
      <c r="O4074">
        <v>5</v>
      </c>
      <c r="P4074" t="s">
        <v>28</v>
      </c>
      <c r="Q4074" t="s">
        <v>29</v>
      </c>
      <c r="R4074">
        <v>39</v>
      </c>
      <c r="S4074" t="s">
        <v>30</v>
      </c>
      <c r="T4074" t="s">
        <v>41</v>
      </c>
      <c r="U4074" t="s">
        <v>5281</v>
      </c>
      <c r="V4074">
        <v>20</v>
      </c>
      <c r="W4074">
        <v>1</v>
      </c>
      <c r="X4074">
        <v>2026</v>
      </c>
      <c r="Y4074" t="s">
        <v>6239</v>
      </c>
      <c r="Z4074">
        <v>-1</v>
      </c>
      <c r="AA4074" t="s">
        <v>6229</v>
      </c>
      <c r="AB4074">
        <v>1160</v>
      </c>
      <c r="AC4074">
        <v>0.33684210526315789</v>
      </c>
      <c r="AD4074" t="s">
        <v>6238</v>
      </c>
      <c r="AE4074" t="s">
        <v>6231</v>
      </c>
    </row>
    <row r="4075" spans="1:31" x14ac:dyDescent="0.25">
      <c r="A4075" t="s">
        <v>5282</v>
      </c>
      <c r="B4075" s="1">
        <v>46077</v>
      </c>
      <c r="C4075">
        <v>0.60416666666666663</v>
      </c>
      <c r="D4075" t="s">
        <v>35</v>
      </c>
      <c r="E4075" t="s">
        <v>135</v>
      </c>
      <c r="F4075" t="s">
        <v>25</v>
      </c>
      <c r="G4075" t="s">
        <v>38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49</v>
      </c>
      <c r="O4075">
        <v>3</v>
      </c>
      <c r="P4075" t="s">
        <v>28</v>
      </c>
      <c r="Q4075" t="s">
        <v>29</v>
      </c>
      <c r="R4075">
        <v>34</v>
      </c>
      <c r="S4075" t="s">
        <v>131</v>
      </c>
      <c r="T4075" t="s">
        <v>85</v>
      </c>
      <c r="U4075" t="s">
        <v>5282</v>
      </c>
      <c r="V4075">
        <v>14</v>
      </c>
      <c r="W4075">
        <v>2</v>
      </c>
      <c r="X4075">
        <v>2026</v>
      </c>
      <c r="Y4075" t="s">
        <v>6237</v>
      </c>
      <c r="Z4075">
        <v>15</v>
      </c>
      <c r="AA4075" t="s">
        <v>6235</v>
      </c>
      <c r="AB4075">
        <v>976</v>
      </c>
      <c r="AC4075">
        <v>4.0476190476190478E-2</v>
      </c>
      <c r="AD4075" t="s">
        <v>6240</v>
      </c>
      <c r="AE4075" t="s">
        <v>6236</v>
      </c>
    </row>
    <row r="4076" spans="1:31" x14ac:dyDescent="0.25">
      <c r="A4076" t="s">
        <v>5283</v>
      </c>
      <c r="B4076" s="1">
        <v>46134</v>
      </c>
      <c r="C4076">
        <v>0.69305555555555554</v>
      </c>
      <c r="D4076" t="s">
        <v>35</v>
      </c>
      <c r="E4076" t="s">
        <v>46</v>
      </c>
      <c r="F4076" t="s">
        <v>95</v>
      </c>
      <c r="G4076" t="s">
        <v>104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27</v>
      </c>
      <c r="O4076">
        <v>5</v>
      </c>
      <c r="P4076" t="s">
        <v>28</v>
      </c>
      <c r="Q4076" t="s">
        <v>56</v>
      </c>
      <c r="R4076">
        <v>24</v>
      </c>
      <c r="S4076" t="s">
        <v>40</v>
      </c>
      <c r="T4076" t="s">
        <v>58</v>
      </c>
      <c r="U4076" t="s">
        <v>5283</v>
      </c>
      <c r="V4076">
        <v>16</v>
      </c>
      <c r="W4076">
        <v>4</v>
      </c>
      <c r="X4076">
        <v>2026</v>
      </c>
      <c r="Y4076" t="s">
        <v>6232</v>
      </c>
      <c r="Z4076">
        <v>5</v>
      </c>
      <c r="AA4076" t="s">
        <v>6235</v>
      </c>
      <c r="AB4076">
        <v>584</v>
      </c>
      <c r="AC4076">
        <v>5.3488372093023255E-2</v>
      </c>
      <c r="AD4076" t="s">
        <v>6238</v>
      </c>
      <c r="AE4076" t="s">
        <v>6241</v>
      </c>
    </row>
    <row r="4077" spans="1:31" x14ac:dyDescent="0.25">
      <c r="A4077" t="s">
        <v>5284</v>
      </c>
      <c r="B4077" s="1">
        <v>46119</v>
      </c>
      <c r="C4077">
        <v>0.51388888888888884</v>
      </c>
      <c r="D4077" t="s">
        <v>45</v>
      </c>
      <c r="E4077" t="s">
        <v>159</v>
      </c>
      <c r="F4077" t="s">
        <v>76</v>
      </c>
      <c r="G4077" t="s">
        <v>26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49</v>
      </c>
      <c r="O4077">
        <v>1</v>
      </c>
      <c r="P4077" t="s">
        <v>28</v>
      </c>
      <c r="Q4077" t="s">
        <v>29</v>
      </c>
      <c r="R4077">
        <v>22</v>
      </c>
      <c r="S4077" t="s">
        <v>131</v>
      </c>
      <c r="T4077" t="s">
        <v>85</v>
      </c>
      <c r="U4077" t="s">
        <v>5284</v>
      </c>
      <c r="V4077">
        <v>12</v>
      </c>
      <c r="W4077">
        <v>4</v>
      </c>
      <c r="X4077">
        <v>2026</v>
      </c>
      <c r="Y4077" t="s">
        <v>6237</v>
      </c>
      <c r="Z4077">
        <v>11</v>
      </c>
      <c r="AA4077" t="s">
        <v>6235</v>
      </c>
      <c r="AB4077">
        <v>168</v>
      </c>
      <c r="AC4077">
        <v>0.1717948717948718</v>
      </c>
      <c r="AD4077" t="s">
        <v>6233</v>
      </c>
      <c r="AE4077" t="s">
        <v>6241</v>
      </c>
    </row>
    <row r="4078" spans="1:31" x14ac:dyDescent="0.25">
      <c r="A4078" t="s">
        <v>5285</v>
      </c>
      <c r="B4078" s="1">
        <v>46024</v>
      </c>
      <c r="C4078">
        <v>0.34583333333333333</v>
      </c>
      <c r="D4078" t="s">
        <v>89</v>
      </c>
      <c r="E4078" t="s">
        <v>36</v>
      </c>
      <c r="F4078" t="s">
        <v>69</v>
      </c>
      <c r="G4078" t="s">
        <v>104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49</v>
      </c>
      <c r="O4078">
        <v>3</v>
      </c>
      <c r="P4078" t="s">
        <v>28</v>
      </c>
      <c r="Q4078" t="s">
        <v>56</v>
      </c>
      <c r="R4078">
        <v>25</v>
      </c>
      <c r="S4078" t="s">
        <v>30</v>
      </c>
      <c r="T4078" t="s">
        <v>31</v>
      </c>
      <c r="U4078" t="s">
        <v>5285</v>
      </c>
      <c r="V4078">
        <v>8</v>
      </c>
      <c r="W4078">
        <v>1</v>
      </c>
      <c r="X4078">
        <v>2026</v>
      </c>
      <c r="Y4078" t="s">
        <v>6228</v>
      </c>
      <c r="Z4078">
        <v>20</v>
      </c>
      <c r="AA4078" t="s">
        <v>6235</v>
      </c>
      <c r="AB4078">
        <v>1107</v>
      </c>
      <c r="AC4078">
        <v>0.13437499999999999</v>
      </c>
      <c r="AD4078" t="s">
        <v>6240</v>
      </c>
      <c r="AE4078" t="s">
        <v>6241</v>
      </c>
    </row>
    <row r="4079" spans="1:31" x14ac:dyDescent="0.25">
      <c r="A4079" t="s">
        <v>5287</v>
      </c>
      <c r="B4079" s="1">
        <v>46148</v>
      </c>
      <c r="C4079">
        <v>0.65347222222222223</v>
      </c>
      <c r="D4079" t="s">
        <v>296</v>
      </c>
      <c r="E4079" t="s">
        <v>54</v>
      </c>
      <c r="F4079" t="s">
        <v>76</v>
      </c>
      <c r="G4079" t="s">
        <v>96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49</v>
      </c>
      <c r="O4079">
        <v>2</v>
      </c>
      <c r="P4079" t="s">
        <v>28</v>
      </c>
      <c r="Q4079" t="s">
        <v>29</v>
      </c>
      <c r="R4079">
        <v>41</v>
      </c>
      <c r="S4079" t="s">
        <v>40</v>
      </c>
      <c r="T4079" t="s">
        <v>58</v>
      </c>
      <c r="U4079" t="s">
        <v>5287</v>
      </c>
      <c r="V4079">
        <v>15</v>
      </c>
      <c r="W4079">
        <v>5</v>
      </c>
      <c r="X4079">
        <v>2026</v>
      </c>
      <c r="Y4079" t="s">
        <v>6232</v>
      </c>
      <c r="Z4079">
        <v>6</v>
      </c>
      <c r="AA4079" t="s">
        <v>6235</v>
      </c>
      <c r="AB4079">
        <v>754</v>
      </c>
      <c r="AC4079">
        <v>0.38333333333333336</v>
      </c>
      <c r="AD4079" t="s">
        <v>6233</v>
      </c>
      <c r="AE4079" t="s">
        <v>6231</v>
      </c>
    </row>
    <row r="4080" spans="1:31" x14ac:dyDescent="0.25">
      <c r="A4080" t="s">
        <v>5288</v>
      </c>
      <c r="B4080" s="1">
        <v>46053</v>
      </c>
      <c r="C4080">
        <v>0.5541666666666667</v>
      </c>
      <c r="D4080" t="s">
        <v>62</v>
      </c>
      <c r="E4080" t="s">
        <v>139</v>
      </c>
      <c r="F4080" t="s">
        <v>76</v>
      </c>
      <c r="G4080" t="s">
        <v>26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49</v>
      </c>
      <c r="O4080">
        <v>5</v>
      </c>
      <c r="P4080" t="s">
        <v>28</v>
      </c>
      <c r="Q4080" t="s">
        <v>56</v>
      </c>
      <c r="R4080">
        <v>60</v>
      </c>
      <c r="S4080" t="s">
        <v>64</v>
      </c>
      <c r="T4080" t="s">
        <v>85</v>
      </c>
      <c r="U4080" t="s">
        <v>5288</v>
      </c>
      <c r="V4080">
        <v>13</v>
      </c>
      <c r="W4080">
        <v>1</v>
      </c>
      <c r="X4080">
        <v>2026</v>
      </c>
      <c r="Y4080" t="s">
        <v>6237</v>
      </c>
      <c r="Z4080">
        <v>-4</v>
      </c>
      <c r="AA4080" t="s">
        <v>6229</v>
      </c>
      <c r="AB4080">
        <v>921</v>
      </c>
      <c r="AC4080">
        <v>0.31578947368421051</v>
      </c>
      <c r="AD4080" t="s">
        <v>6238</v>
      </c>
      <c r="AE4080" t="s">
        <v>6234</v>
      </c>
    </row>
    <row r="4081" spans="1:31" x14ac:dyDescent="0.25">
      <c r="A4081" t="s">
        <v>5289</v>
      </c>
      <c r="B4081" s="1">
        <v>46104</v>
      </c>
      <c r="C4081">
        <v>0.40486111111111112</v>
      </c>
      <c r="D4081" t="s">
        <v>62</v>
      </c>
      <c r="E4081" t="s">
        <v>54</v>
      </c>
      <c r="F4081" t="s">
        <v>84</v>
      </c>
      <c r="G4081" t="s">
        <v>38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91</v>
      </c>
      <c r="O4081">
        <v>5</v>
      </c>
      <c r="P4081" t="s">
        <v>28</v>
      </c>
      <c r="Q4081" t="s">
        <v>29</v>
      </c>
      <c r="R4081">
        <v>33</v>
      </c>
      <c r="S4081" t="s">
        <v>57</v>
      </c>
      <c r="T4081" t="s">
        <v>31</v>
      </c>
      <c r="U4081" t="s">
        <v>5289</v>
      </c>
      <c r="V4081">
        <v>9</v>
      </c>
      <c r="W4081">
        <v>3</v>
      </c>
      <c r="X4081">
        <v>2026</v>
      </c>
      <c r="Y4081" t="s">
        <v>6228</v>
      </c>
      <c r="Z4081">
        <v>-4</v>
      </c>
      <c r="AA4081" t="s">
        <v>6229</v>
      </c>
      <c r="AB4081">
        <v>1078</v>
      </c>
      <c r="AC4081">
        <v>0.1925</v>
      </c>
      <c r="AD4081" t="s">
        <v>6238</v>
      </c>
      <c r="AE4081" t="s">
        <v>6236</v>
      </c>
    </row>
    <row r="4082" spans="1:31" x14ac:dyDescent="0.25">
      <c r="A4082" t="s">
        <v>5290</v>
      </c>
      <c r="B4082" s="1">
        <v>46130</v>
      </c>
      <c r="C4082">
        <v>0.4861111111111111</v>
      </c>
      <c r="D4082" t="s">
        <v>68</v>
      </c>
      <c r="E4082" t="s">
        <v>46</v>
      </c>
      <c r="F4082" t="s">
        <v>55</v>
      </c>
      <c r="G4082" t="s">
        <v>96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91</v>
      </c>
      <c r="O4082">
        <v>5</v>
      </c>
      <c r="P4082" t="s">
        <v>28</v>
      </c>
      <c r="Q4082" t="s">
        <v>29</v>
      </c>
      <c r="R4082">
        <v>54</v>
      </c>
      <c r="S4082" t="s">
        <v>64</v>
      </c>
      <c r="T4082" t="s">
        <v>58</v>
      </c>
      <c r="U4082" t="s">
        <v>5290</v>
      </c>
      <c r="V4082">
        <v>11</v>
      </c>
      <c r="W4082">
        <v>4</v>
      </c>
      <c r="X4082">
        <v>2026</v>
      </c>
      <c r="Y4082" t="s">
        <v>6237</v>
      </c>
      <c r="Z4082">
        <v>-3</v>
      </c>
      <c r="AA4082" t="s">
        <v>6229</v>
      </c>
      <c r="AB4082">
        <v>597</v>
      </c>
      <c r="AC4082">
        <v>0.3235294117647059</v>
      </c>
      <c r="AD4082" t="s">
        <v>6238</v>
      </c>
      <c r="AE4082" t="s">
        <v>6234</v>
      </c>
    </row>
    <row r="4083" spans="1:31" x14ac:dyDescent="0.25">
      <c r="A4083" t="s">
        <v>5291</v>
      </c>
      <c r="B4083" s="1">
        <v>46084</v>
      </c>
      <c r="C4083">
        <v>0.38541666666666669</v>
      </c>
      <c r="D4083" t="s">
        <v>23</v>
      </c>
      <c r="E4083" t="s">
        <v>46</v>
      </c>
      <c r="F4083" t="s">
        <v>84</v>
      </c>
      <c r="G4083" t="s">
        <v>48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27</v>
      </c>
      <c r="O4083">
        <v>1</v>
      </c>
      <c r="P4083" t="s">
        <v>28</v>
      </c>
      <c r="Q4083" t="s">
        <v>29</v>
      </c>
      <c r="R4083">
        <v>54</v>
      </c>
      <c r="S4083" t="s">
        <v>131</v>
      </c>
      <c r="T4083" t="s">
        <v>31</v>
      </c>
      <c r="U4083" t="s">
        <v>5291</v>
      </c>
      <c r="V4083">
        <v>9</v>
      </c>
      <c r="W4083">
        <v>3</v>
      </c>
      <c r="X4083">
        <v>2026</v>
      </c>
      <c r="Y4083" t="s">
        <v>6228</v>
      </c>
      <c r="Z4083">
        <v>8</v>
      </c>
      <c r="AA4083" t="s">
        <v>6235</v>
      </c>
      <c r="AB4083">
        <v>194</v>
      </c>
      <c r="AC4083">
        <v>0.25348837209302327</v>
      </c>
      <c r="AD4083" t="s">
        <v>6233</v>
      </c>
      <c r="AE4083" t="s">
        <v>6234</v>
      </c>
    </row>
    <row r="4084" spans="1:31" x14ac:dyDescent="0.25">
      <c r="A4084" t="s">
        <v>5292</v>
      </c>
      <c r="B4084" s="1">
        <v>46064</v>
      </c>
      <c r="C4084">
        <v>0.60277777777777775</v>
      </c>
      <c r="D4084" t="s">
        <v>53</v>
      </c>
      <c r="E4084" t="s">
        <v>36</v>
      </c>
      <c r="F4084" t="s">
        <v>63</v>
      </c>
      <c r="G4084" t="s">
        <v>117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70</v>
      </c>
      <c r="O4084">
        <v>1</v>
      </c>
      <c r="P4084" t="s">
        <v>28</v>
      </c>
      <c r="Q4084" t="s">
        <v>29</v>
      </c>
      <c r="R4084">
        <v>26</v>
      </c>
      <c r="S4084" t="s">
        <v>40</v>
      </c>
      <c r="T4084" t="s">
        <v>85</v>
      </c>
      <c r="U4084" t="s">
        <v>5292</v>
      </c>
      <c r="V4084">
        <v>14</v>
      </c>
      <c r="W4084">
        <v>2</v>
      </c>
      <c r="X4084">
        <v>2026</v>
      </c>
      <c r="Y4084" t="s">
        <v>6237</v>
      </c>
      <c r="Z4084">
        <v>-1</v>
      </c>
      <c r="AA4084" t="s">
        <v>6229</v>
      </c>
      <c r="AB4084">
        <v>225</v>
      </c>
      <c r="AC4084">
        <v>0.36969696969696969</v>
      </c>
      <c r="AD4084" t="s">
        <v>6233</v>
      </c>
      <c r="AE4084" t="s">
        <v>6236</v>
      </c>
    </row>
    <row r="4085" spans="1:31" x14ac:dyDescent="0.25">
      <c r="A4085" t="s">
        <v>5293</v>
      </c>
      <c r="B4085" s="1">
        <v>46062</v>
      </c>
      <c r="C4085">
        <v>0.89722222222222225</v>
      </c>
      <c r="D4085" t="s">
        <v>45</v>
      </c>
      <c r="E4085" t="s">
        <v>135</v>
      </c>
      <c r="F4085" t="s">
        <v>166</v>
      </c>
      <c r="G4085" t="s">
        <v>38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49</v>
      </c>
      <c r="O4085">
        <v>4</v>
      </c>
      <c r="P4085" t="s">
        <v>28</v>
      </c>
      <c r="Q4085" t="s">
        <v>29</v>
      </c>
      <c r="R4085">
        <v>36</v>
      </c>
      <c r="S4085" t="s">
        <v>57</v>
      </c>
      <c r="T4085" t="s">
        <v>41</v>
      </c>
      <c r="U4085" t="s">
        <v>5293</v>
      </c>
      <c r="V4085">
        <v>21</v>
      </c>
      <c r="W4085">
        <v>2</v>
      </c>
      <c r="X4085">
        <v>2026</v>
      </c>
      <c r="Y4085" t="s">
        <v>6239</v>
      </c>
      <c r="Z4085">
        <v>11</v>
      </c>
      <c r="AA4085" t="s">
        <v>6235</v>
      </c>
      <c r="AB4085">
        <v>783</v>
      </c>
      <c r="AC4085">
        <v>2.8260869565217391E-2</v>
      </c>
      <c r="AD4085" t="s">
        <v>6230</v>
      </c>
      <c r="AE4085" t="s">
        <v>6231</v>
      </c>
    </row>
    <row r="4086" spans="1:31" x14ac:dyDescent="0.25">
      <c r="A4086" t="s">
        <v>5294</v>
      </c>
      <c r="B4086" s="1">
        <v>46049</v>
      </c>
      <c r="C4086">
        <v>0.78680555555555554</v>
      </c>
      <c r="D4086" t="s">
        <v>62</v>
      </c>
      <c r="E4086" t="s">
        <v>90</v>
      </c>
      <c r="F4086" t="s">
        <v>55</v>
      </c>
      <c r="G4086" t="s">
        <v>117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49</v>
      </c>
      <c r="O4086">
        <v>3</v>
      </c>
      <c r="P4086" t="s">
        <v>28</v>
      </c>
      <c r="Q4086" t="s">
        <v>56</v>
      </c>
      <c r="R4086">
        <v>22</v>
      </c>
      <c r="S4086" t="s">
        <v>131</v>
      </c>
      <c r="T4086" t="s">
        <v>41</v>
      </c>
      <c r="U4086" t="s">
        <v>5294</v>
      </c>
      <c r="V4086">
        <v>18</v>
      </c>
      <c r="W4086">
        <v>1</v>
      </c>
      <c r="X4086">
        <v>2026</v>
      </c>
      <c r="Y4086" t="s">
        <v>6232</v>
      </c>
      <c r="Z4086">
        <v>-1</v>
      </c>
      <c r="AA4086" t="s">
        <v>6229</v>
      </c>
      <c r="AB4086">
        <v>926</v>
      </c>
      <c r="AC4086">
        <v>0.10967741935483871</v>
      </c>
      <c r="AD4086" t="s">
        <v>6240</v>
      </c>
      <c r="AE4086" t="s">
        <v>6241</v>
      </c>
    </row>
    <row r="4087" spans="1:31" x14ac:dyDescent="0.25">
      <c r="A4087" t="s">
        <v>5295</v>
      </c>
      <c r="B4087" s="1">
        <v>46157</v>
      </c>
      <c r="C4087">
        <v>0.61805555555555558</v>
      </c>
      <c r="D4087" t="s">
        <v>62</v>
      </c>
      <c r="E4087" t="s">
        <v>139</v>
      </c>
      <c r="F4087" t="s">
        <v>47</v>
      </c>
      <c r="G4087" t="s">
        <v>38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70</v>
      </c>
      <c r="O4087">
        <v>5</v>
      </c>
      <c r="P4087" t="s">
        <v>28</v>
      </c>
      <c r="Q4087" t="s">
        <v>29</v>
      </c>
      <c r="R4087">
        <v>38</v>
      </c>
      <c r="S4087" t="s">
        <v>30</v>
      </c>
      <c r="T4087" t="s">
        <v>85</v>
      </c>
      <c r="U4087" t="s">
        <v>5295</v>
      </c>
      <c r="V4087">
        <v>14</v>
      </c>
      <c r="W4087">
        <v>5</v>
      </c>
      <c r="X4087">
        <v>2026</v>
      </c>
      <c r="Y4087" t="s">
        <v>6237</v>
      </c>
      <c r="Z4087">
        <v>5</v>
      </c>
      <c r="AA4087" t="s">
        <v>6235</v>
      </c>
      <c r="AB4087">
        <v>341</v>
      </c>
      <c r="AC4087">
        <v>0.15</v>
      </c>
      <c r="AD4087" t="s">
        <v>6238</v>
      </c>
      <c r="AE4087" t="s">
        <v>6231</v>
      </c>
    </row>
    <row r="4088" spans="1:31" x14ac:dyDescent="0.25">
      <c r="A4088" t="s">
        <v>5296</v>
      </c>
      <c r="B4088" s="1">
        <v>46073</v>
      </c>
      <c r="C4088">
        <v>0.78541666666666665</v>
      </c>
      <c r="D4088" t="s">
        <v>200</v>
      </c>
      <c r="E4088" t="s">
        <v>100</v>
      </c>
      <c r="F4088" t="s">
        <v>25</v>
      </c>
      <c r="G4088" t="s">
        <v>96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91</v>
      </c>
      <c r="O4088">
        <v>5</v>
      </c>
      <c r="P4088" t="s">
        <v>28</v>
      </c>
      <c r="Q4088" t="s">
        <v>29</v>
      </c>
      <c r="R4088">
        <v>46</v>
      </c>
      <c r="S4088" t="s">
        <v>30</v>
      </c>
      <c r="T4088" t="s">
        <v>41</v>
      </c>
      <c r="U4088" t="s">
        <v>5296</v>
      </c>
      <c r="V4088">
        <v>18</v>
      </c>
      <c r="W4088">
        <v>2</v>
      </c>
      <c r="X4088">
        <v>2026</v>
      </c>
      <c r="Y4088" t="s">
        <v>6232</v>
      </c>
      <c r="Z4088">
        <v>7</v>
      </c>
      <c r="AA4088" t="s">
        <v>6235</v>
      </c>
      <c r="AB4088">
        <v>162</v>
      </c>
      <c r="AC4088">
        <v>0.27142857142857146</v>
      </c>
      <c r="AD4088" t="s">
        <v>6238</v>
      </c>
      <c r="AE4088" t="s">
        <v>6234</v>
      </c>
    </row>
    <row r="4089" spans="1:31" x14ac:dyDescent="0.25">
      <c r="A4089" t="s">
        <v>5297</v>
      </c>
      <c r="B4089" s="1">
        <v>46048</v>
      </c>
      <c r="C4089">
        <v>0.93472222222222223</v>
      </c>
      <c r="D4089" t="s">
        <v>296</v>
      </c>
      <c r="E4089" t="s">
        <v>135</v>
      </c>
      <c r="F4089" t="s">
        <v>76</v>
      </c>
      <c r="G4089" t="s">
        <v>117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39</v>
      </c>
      <c r="O4089">
        <v>2</v>
      </c>
      <c r="P4089" t="s">
        <v>28</v>
      </c>
      <c r="Q4089" t="s">
        <v>56</v>
      </c>
      <c r="R4089">
        <v>54</v>
      </c>
      <c r="S4089" t="s">
        <v>57</v>
      </c>
      <c r="T4089" t="s">
        <v>58</v>
      </c>
      <c r="U4089" t="s">
        <v>5297</v>
      </c>
      <c r="V4089">
        <v>22</v>
      </c>
      <c r="W4089">
        <v>1</v>
      </c>
      <c r="X4089">
        <v>2026</v>
      </c>
      <c r="Y4089" t="s">
        <v>6239</v>
      </c>
      <c r="Z4089">
        <v>9</v>
      </c>
      <c r="AA4089" t="s">
        <v>6235</v>
      </c>
      <c r="AB4089">
        <v>76</v>
      </c>
      <c r="AC4089">
        <v>0.47333333333333333</v>
      </c>
      <c r="AD4089" t="s">
        <v>6233</v>
      </c>
      <c r="AE4089" t="s">
        <v>6234</v>
      </c>
    </row>
    <row r="4090" spans="1:31" x14ac:dyDescent="0.25">
      <c r="A4090" t="s">
        <v>5298</v>
      </c>
      <c r="B4090" s="1">
        <v>46104</v>
      </c>
      <c r="C4090">
        <v>0.49722222222222223</v>
      </c>
      <c r="D4090" t="s">
        <v>296</v>
      </c>
      <c r="E4090" t="s">
        <v>24</v>
      </c>
      <c r="F4090" t="s">
        <v>84</v>
      </c>
      <c r="G4090" t="s">
        <v>96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49</v>
      </c>
      <c r="O4090">
        <v>4</v>
      </c>
      <c r="P4090" t="s">
        <v>146</v>
      </c>
      <c r="Q4090" t="s">
        <v>56</v>
      </c>
      <c r="R4090">
        <v>51</v>
      </c>
      <c r="S4090" t="s">
        <v>57</v>
      </c>
      <c r="T4090" t="s">
        <v>58</v>
      </c>
      <c r="U4090" t="s">
        <v>5298</v>
      </c>
      <c r="V4090">
        <v>11</v>
      </c>
      <c r="W4090">
        <v>3</v>
      </c>
      <c r="X4090">
        <v>2026</v>
      </c>
      <c r="Y4090" t="s">
        <v>6237</v>
      </c>
      <c r="Z4090">
        <v>18</v>
      </c>
      <c r="AA4090" t="s">
        <v>6235</v>
      </c>
      <c r="AB4090">
        <v>517</v>
      </c>
      <c r="AC4090">
        <v>0.38421052631578945</v>
      </c>
      <c r="AD4090" t="s">
        <v>6230</v>
      </c>
      <c r="AE4090" t="s">
        <v>6234</v>
      </c>
    </row>
    <row r="4091" spans="1:31" x14ac:dyDescent="0.25">
      <c r="A4091" t="s">
        <v>5299</v>
      </c>
      <c r="B4091" s="1">
        <v>46027</v>
      </c>
      <c r="C4091">
        <v>0.65486111111111112</v>
      </c>
      <c r="D4091" t="s">
        <v>45</v>
      </c>
      <c r="E4091" t="s">
        <v>46</v>
      </c>
      <c r="F4091" t="s">
        <v>166</v>
      </c>
      <c r="G4091" t="s">
        <v>104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39</v>
      </c>
      <c r="O4091">
        <v>1</v>
      </c>
      <c r="P4091" t="s">
        <v>28</v>
      </c>
      <c r="Q4091" t="s">
        <v>56</v>
      </c>
      <c r="R4091">
        <v>51</v>
      </c>
      <c r="S4091" t="s">
        <v>57</v>
      </c>
      <c r="T4091" t="s">
        <v>58</v>
      </c>
      <c r="U4091" t="s">
        <v>5299</v>
      </c>
      <c r="V4091">
        <v>15</v>
      </c>
      <c r="W4091">
        <v>1</v>
      </c>
      <c r="X4091">
        <v>2026</v>
      </c>
      <c r="Y4091" t="s">
        <v>6232</v>
      </c>
      <c r="Z4091">
        <v>0</v>
      </c>
      <c r="AA4091" t="s">
        <v>6229</v>
      </c>
      <c r="AB4091">
        <v>604</v>
      </c>
      <c r="AC4091">
        <v>4.8275862068965517E-2</v>
      </c>
      <c r="AD4091" t="s">
        <v>6233</v>
      </c>
      <c r="AE4091" t="s">
        <v>6234</v>
      </c>
    </row>
    <row r="4092" spans="1:31" x14ac:dyDescent="0.25">
      <c r="A4092" t="s">
        <v>5300</v>
      </c>
      <c r="B4092" s="1">
        <v>46160</v>
      </c>
      <c r="C4092">
        <v>0.66041666666666665</v>
      </c>
      <c r="D4092" t="s">
        <v>89</v>
      </c>
      <c r="E4092" t="s">
        <v>135</v>
      </c>
      <c r="F4092" t="s">
        <v>63</v>
      </c>
      <c r="G4092" t="s">
        <v>48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49</v>
      </c>
      <c r="O4092">
        <v>2</v>
      </c>
      <c r="P4092" t="s">
        <v>28</v>
      </c>
      <c r="Q4092" t="s">
        <v>29</v>
      </c>
      <c r="R4092">
        <v>33</v>
      </c>
      <c r="S4092" t="s">
        <v>57</v>
      </c>
      <c r="T4092" t="s">
        <v>58</v>
      </c>
      <c r="U4092" t="s">
        <v>5300</v>
      </c>
      <c r="V4092">
        <v>15</v>
      </c>
      <c r="W4092">
        <v>5</v>
      </c>
      <c r="X4092">
        <v>2026</v>
      </c>
      <c r="Y4092" t="s">
        <v>6232</v>
      </c>
      <c r="Z4092">
        <v>17</v>
      </c>
      <c r="AA4092" t="s">
        <v>6235</v>
      </c>
      <c r="AB4092">
        <v>297</v>
      </c>
      <c r="AC4092">
        <v>0.31333333333333335</v>
      </c>
      <c r="AD4092" t="s">
        <v>6233</v>
      </c>
      <c r="AE4092" t="s">
        <v>6236</v>
      </c>
    </row>
    <row r="4093" spans="1:31" x14ac:dyDescent="0.25">
      <c r="A4093" t="s">
        <v>5301</v>
      </c>
      <c r="B4093" s="1">
        <v>46042</v>
      </c>
      <c r="C4093">
        <v>0.55972222222222223</v>
      </c>
      <c r="D4093" t="s">
        <v>89</v>
      </c>
      <c r="E4093" t="s">
        <v>90</v>
      </c>
      <c r="F4093" t="s">
        <v>69</v>
      </c>
      <c r="G4093" t="s">
        <v>26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49</v>
      </c>
      <c r="O4093">
        <v>1</v>
      </c>
      <c r="P4093" t="s">
        <v>28</v>
      </c>
      <c r="Q4093" t="s">
        <v>29</v>
      </c>
      <c r="R4093">
        <v>50</v>
      </c>
      <c r="S4093" t="s">
        <v>131</v>
      </c>
      <c r="T4093" t="s">
        <v>85</v>
      </c>
      <c r="U4093" t="s">
        <v>5301</v>
      </c>
      <c r="V4093">
        <v>13</v>
      </c>
      <c r="W4093">
        <v>1</v>
      </c>
      <c r="X4093">
        <v>2026</v>
      </c>
      <c r="Y4093" t="s">
        <v>6237</v>
      </c>
      <c r="Z4093">
        <v>17</v>
      </c>
      <c r="AA4093" t="s">
        <v>6235</v>
      </c>
      <c r="AB4093">
        <v>763</v>
      </c>
      <c r="AC4093">
        <v>0.22666666666666666</v>
      </c>
      <c r="AD4093" t="s">
        <v>6233</v>
      </c>
      <c r="AE4093" t="s">
        <v>6234</v>
      </c>
    </row>
    <row r="4094" spans="1:31" x14ac:dyDescent="0.25">
      <c r="A4094" t="s">
        <v>5302</v>
      </c>
      <c r="B4094" s="1">
        <v>46029</v>
      </c>
      <c r="C4094">
        <v>0.33541666666666664</v>
      </c>
      <c r="D4094" t="s">
        <v>89</v>
      </c>
      <c r="E4094" t="s">
        <v>83</v>
      </c>
      <c r="F4094" t="s">
        <v>25</v>
      </c>
      <c r="G4094" t="s">
        <v>104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39</v>
      </c>
      <c r="O4094">
        <v>5</v>
      </c>
      <c r="P4094" t="s">
        <v>146</v>
      </c>
      <c r="Q4094" t="s">
        <v>56</v>
      </c>
      <c r="R4094">
        <v>21</v>
      </c>
      <c r="S4094" t="s">
        <v>40</v>
      </c>
      <c r="T4094" t="s">
        <v>31</v>
      </c>
      <c r="U4094" t="s">
        <v>5302</v>
      </c>
      <c r="V4094">
        <v>8</v>
      </c>
      <c r="W4094">
        <v>1</v>
      </c>
      <c r="X4094">
        <v>2026</v>
      </c>
      <c r="Y4094" t="s">
        <v>6228</v>
      </c>
      <c r="Z4094">
        <v>12</v>
      </c>
      <c r="AA4094" t="s">
        <v>6235</v>
      </c>
      <c r="AB4094">
        <v>294</v>
      </c>
      <c r="AC4094">
        <v>0.39444444444444443</v>
      </c>
      <c r="AD4094" t="s">
        <v>6238</v>
      </c>
      <c r="AE4094" t="s">
        <v>6241</v>
      </c>
    </row>
    <row r="4095" spans="1:31" x14ac:dyDescent="0.25">
      <c r="A4095" t="s">
        <v>5303</v>
      </c>
      <c r="B4095" s="1">
        <v>46168</v>
      </c>
      <c r="C4095">
        <v>0.44791666666666669</v>
      </c>
      <c r="D4095" t="s">
        <v>116</v>
      </c>
      <c r="E4095" t="s">
        <v>46</v>
      </c>
      <c r="F4095" t="s">
        <v>76</v>
      </c>
      <c r="G4095" t="s">
        <v>48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91</v>
      </c>
      <c r="O4095">
        <v>2</v>
      </c>
      <c r="P4095" t="s">
        <v>28</v>
      </c>
      <c r="Q4095" t="s">
        <v>56</v>
      </c>
      <c r="R4095">
        <v>47</v>
      </c>
      <c r="S4095" t="s">
        <v>131</v>
      </c>
      <c r="T4095" t="s">
        <v>31</v>
      </c>
      <c r="U4095" t="s">
        <v>5303</v>
      </c>
      <c r="V4095">
        <v>10</v>
      </c>
      <c r="W4095">
        <v>5</v>
      </c>
      <c r="X4095">
        <v>2026</v>
      </c>
      <c r="Y4095" t="s">
        <v>6237</v>
      </c>
      <c r="Z4095">
        <v>12</v>
      </c>
      <c r="AA4095" t="s">
        <v>6235</v>
      </c>
      <c r="AB4095">
        <v>460</v>
      </c>
      <c r="AC4095">
        <v>0.12142857142857143</v>
      </c>
      <c r="AD4095" t="s">
        <v>6233</v>
      </c>
      <c r="AE4095" t="s">
        <v>6234</v>
      </c>
    </row>
    <row r="4096" spans="1:31" x14ac:dyDescent="0.25">
      <c r="A4096" t="s">
        <v>5304</v>
      </c>
      <c r="B4096" s="1">
        <v>46149</v>
      </c>
      <c r="C4096">
        <v>0.87222222222222223</v>
      </c>
      <c r="D4096" t="s">
        <v>45</v>
      </c>
      <c r="E4096" t="s">
        <v>135</v>
      </c>
      <c r="F4096" t="s">
        <v>69</v>
      </c>
      <c r="G4096" t="s">
        <v>117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70</v>
      </c>
      <c r="O4096">
        <v>5</v>
      </c>
      <c r="P4096" t="s">
        <v>28</v>
      </c>
      <c r="Q4096" t="s">
        <v>29</v>
      </c>
      <c r="R4096">
        <v>35</v>
      </c>
      <c r="S4096" t="s">
        <v>71</v>
      </c>
      <c r="T4096" t="s">
        <v>41</v>
      </c>
      <c r="U4096" t="s">
        <v>5304</v>
      </c>
      <c r="V4096">
        <v>20</v>
      </c>
      <c r="W4096">
        <v>5</v>
      </c>
      <c r="X4096">
        <v>2026</v>
      </c>
      <c r="Y4096" t="s">
        <v>6239</v>
      </c>
      <c r="Z4096">
        <v>1</v>
      </c>
      <c r="AA4096" t="s">
        <v>6235</v>
      </c>
      <c r="AB4096">
        <v>786</v>
      </c>
      <c r="AC4096">
        <v>0.47307692307692312</v>
      </c>
      <c r="AD4096" t="s">
        <v>6238</v>
      </c>
      <c r="AE4096" t="s">
        <v>6236</v>
      </c>
    </row>
    <row r="4097" spans="1:31" x14ac:dyDescent="0.25">
      <c r="A4097" t="s">
        <v>5305</v>
      </c>
      <c r="B4097" s="1">
        <v>46037</v>
      </c>
      <c r="C4097">
        <v>0.8833333333333333</v>
      </c>
      <c r="D4097" t="s">
        <v>89</v>
      </c>
      <c r="E4097" t="s">
        <v>159</v>
      </c>
      <c r="F4097" t="s">
        <v>95</v>
      </c>
      <c r="G4097" t="s">
        <v>26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27</v>
      </c>
      <c r="O4097">
        <v>3</v>
      </c>
      <c r="P4097" t="s">
        <v>28</v>
      </c>
      <c r="Q4097" t="s">
        <v>29</v>
      </c>
      <c r="R4097">
        <v>49</v>
      </c>
      <c r="S4097" t="s">
        <v>71</v>
      </c>
      <c r="T4097" t="s">
        <v>41</v>
      </c>
      <c r="U4097" t="s">
        <v>5305</v>
      </c>
      <c r="V4097">
        <v>21</v>
      </c>
      <c r="W4097">
        <v>1</v>
      </c>
      <c r="X4097">
        <v>2026</v>
      </c>
      <c r="Y4097" t="s">
        <v>6239</v>
      </c>
      <c r="Z4097">
        <v>5</v>
      </c>
      <c r="AA4097" t="s">
        <v>6235</v>
      </c>
      <c r="AB4097">
        <v>335</v>
      </c>
      <c r="AC4097">
        <v>0.2046511627906977</v>
      </c>
      <c r="AD4097" t="s">
        <v>6240</v>
      </c>
      <c r="AE4097" t="s">
        <v>6234</v>
      </c>
    </row>
    <row r="4098" spans="1:31" x14ac:dyDescent="0.25">
      <c r="A4098" t="s">
        <v>5306</v>
      </c>
      <c r="B4098" s="1">
        <v>46051</v>
      </c>
      <c r="C4098">
        <v>0.57499999999999996</v>
      </c>
      <c r="D4098" t="s">
        <v>145</v>
      </c>
      <c r="E4098" t="s">
        <v>135</v>
      </c>
      <c r="F4098" t="s">
        <v>25</v>
      </c>
      <c r="G4098" t="s">
        <v>26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49</v>
      </c>
      <c r="O4098">
        <v>2</v>
      </c>
      <c r="P4098" t="s">
        <v>146</v>
      </c>
      <c r="Q4098" t="s">
        <v>29</v>
      </c>
      <c r="R4098">
        <v>41</v>
      </c>
      <c r="S4098" t="s">
        <v>71</v>
      </c>
      <c r="T4098" t="s">
        <v>85</v>
      </c>
      <c r="U4098" t="s">
        <v>5306</v>
      </c>
      <c r="V4098">
        <v>13</v>
      </c>
      <c r="W4098">
        <v>1</v>
      </c>
      <c r="X4098">
        <v>2026</v>
      </c>
      <c r="Y4098" t="s">
        <v>6237</v>
      </c>
      <c r="Z4098">
        <v>14</v>
      </c>
      <c r="AA4098" t="s">
        <v>6235</v>
      </c>
      <c r="AB4098">
        <v>75</v>
      </c>
      <c r="AC4098">
        <v>0.22777777777777775</v>
      </c>
      <c r="AD4098" t="s">
        <v>6233</v>
      </c>
      <c r="AE4098" t="s">
        <v>6231</v>
      </c>
    </row>
    <row r="4099" spans="1:31" x14ac:dyDescent="0.25">
      <c r="A4099" t="s">
        <v>5307</v>
      </c>
      <c r="B4099" s="1">
        <v>46127</v>
      </c>
      <c r="C4099">
        <v>0.49027777777777776</v>
      </c>
      <c r="D4099" t="s">
        <v>121</v>
      </c>
      <c r="E4099" t="s">
        <v>135</v>
      </c>
      <c r="F4099" t="s">
        <v>47</v>
      </c>
      <c r="G4099" t="s">
        <v>26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91</v>
      </c>
      <c r="O4099">
        <v>5</v>
      </c>
      <c r="P4099" t="s">
        <v>28</v>
      </c>
      <c r="Q4099" t="s">
        <v>29</v>
      </c>
      <c r="R4099">
        <v>47</v>
      </c>
      <c r="S4099" t="s">
        <v>40</v>
      </c>
      <c r="T4099" t="s">
        <v>58</v>
      </c>
      <c r="U4099" t="s">
        <v>5307</v>
      </c>
      <c r="V4099">
        <v>11</v>
      </c>
      <c r="W4099">
        <v>4</v>
      </c>
      <c r="X4099">
        <v>2026</v>
      </c>
      <c r="Y4099" t="s">
        <v>6237</v>
      </c>
      <c r="Z4099">
        <v>-3</v>
      </c>
      <c r="AA4099" t="s">
        <v>6229</v>
      </c>
      <c r="AB4099">
        <v>641</v>
      </c>
      <c r="AC4099">
        <v>0.2565217391304348</v>
      </c>
      <c r="AD4099" t="s">
        <v>6238</v>
      </c>
      <c r="AE4099" t="s">
        <v>6234</v>
      </c>
    </row>
    <row r="4100" spans="1:31" x14ac:dyDescent="0.25">
      <c r="A4100" t="s">
        <v>5308</v>
      </c>
      <c r="B4100" s="1">
        <v>46124</v>
      </c>
      <c r="C4100">
        <v>0.53333333333333333</v>
      </c>
      <c r="D4100" t="s">
        <v>130</v>
      </c>
      <c r="E4100" t="s">
        <v>159</v>
      </c>
      <c r="F4100" t="s">
        <v>95</v>
      </c>
      <c r="G4100" t="s">
        <v>104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49</v>
      </c>
      <c r="O4100">
        <v>2</v>
      </c>
      <c r="P4100" t="s">
        <v>28</v>
      </c>
      <c r="Q4100" t="s">
        <v>56</v>
      </c>
      <c r="R4100">
        <v>46</v>
      </c>
      <c r="S4100" t="s">
        <v>170</v>
      </c>
      <c r="T4100" t="s">
        <v>85</v>
      </c>
      <c r="U4100" t="s">
        <v>5308</v>
      </c>
      <c r="V4100">
        <v>12</v>
      </c>
      <c r="W4100">
        <v>4</v>
      </c>
      <c r="X4100">
        <v>2026</v>
      </c>
      <c r="Y4100" t="s">
        <v>6237</v>
      </c>
      <c r="Z4100">
        <v>-5</v>
      </c>
      <c r="AA4100" t="s">
        <v>6229</v>
      </c>
      <c r="AB4100">
        <v>680</v>
      </c>
      <c r="AC4100">
        <v>7.4999999999999997E-2</v>
      </c>
      <c r="AD4100" t="s">
        <v>6233</v>
      </c>
      <c r="AE4100" t="s">
        <v>6234</v>
      </c>
    </row>
    <row r="4101" spans="1:31" x14ac:dyDescent="0.25">
      <c r="A4101" t="s">
        <v>5309</v>
      </c>
      <c r="B4101" s="1">
        <v>46127</v>
      </c>
      <c r="C4101">
        <v>0.90972222222222221</v>
      </c>
      <c r="D4101" t="s">
        <v>99</v>
      </c>
      <c r="E4101" t="s">
        <v>90</v>
      </c>
      <c r="F4101" t="s">
        <v>63</v>
      </c>
      <c r="G4101" t="s">
        <v>96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70</v>
      </c>
      <c r="O4101">
        <v>2</v>
      </c>
      <c r="P4101" t="s">
        <v>28</v>
      </c>
      <c r="Q4101" t="s">
        <v>56</v>
      </c>
      <c r="R4101">
        <v>54</v>
      </c>
      <c r="S4101" t="s">
        <v>40</v>
      </c>
      <c r="T4101" t="s">
        <v>41</v>
      </c>
      <c r="U4101" t="s">
        <v>5309</v>
      </c>
      <c r="V4101">
        <v>21</v>
      </c>
      <c r="W4101">
        <v>4</v>
      </c>
      <c r="X4101">
        <v>2026</v>
      </c>
      <c r="Y4101" t="s">
        <v>6239</v>
      </c>
      <c r="Z4101">
        <v>-1</v>
      </c>
      <c r="AA4101" t="s">
        <v>6229</v>
      </c>
      <c r="AB4101">
        <v>575</v>
      </c>
      <c r="AC4101">
        <v>0.22500000000000001</v>
      </c>
      <c r="AD4101" t="s">
        <v>6233</v>
      </c>
      <c r="AE4101" t="s">
        <v>6234</v>
      </c>
    </row>
    <row r="4102" spans="1:31" x14ac:dyDescent="0.25">
      <c r="A4102" t="s">
        <v>5310</v>
      </c>
      <c r="B4102" s="1">
        <v>46154</v>
      </c>
      <c r="C4102">
        <v>0.87013888888888891</v>
      </c>
      <c r="D4102" t="s">
        <v>296</v>
      </c>
      <c r="E4102" t="s">
        <v>90</v>
      </c>
      <c r="F4102" t="s">
        <v>47</v>
      </c>
      <c r="G4102" t="s">
        <v>26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27</v>
      </c>
      <c r="O4102">
        <v>5</v>
      </c>
      <c r="P4102" t="s">
        <v>28</v>
      </c>
      <c r="Q4102" t="s">
        <v>29</v>
      </c>
      <c r="R4102">
        <v>44</v>
      </c>
      <c r="S4102" t="s">
        <v>131</v>
      </c>
      <c r="T4102" t="s">
        <v>41</v>
      </c>
      <c r="U4102" t="s">
        <v>5310</v>
      </c>
      <c r="V4102">
        <v>20</v>
      </c>
      <c r="W4102">
        <v>5</v>
      </c>
      <c r="X4102">
        <v>2026</v>
      </c>
      <c r="Y4102" t="s">
        <v>6239</v>
      </c>
      <c r="Z4102">
        <v>19</v>
      </c>
      <c r="AA4102" t="s">
        <v>6235</v>
      </c>
      <c r="AB4102">
        <v>193</v>
      </c>
      <c r="AC4102">
        <v>0.15365853658536585</v>
      </c>
      <c r="AD4102" t="s">
        <v>6238</v>
      </c>
      <c r="AE4102" t="s">
        <v>6231</v>
      </c>
    </row>
    <row r="4103" spans="1:31" x14ac:dyDescent="0.25">
      <c r="A4103" t="s">
        <v>5311</v>
      </c>
      <c r="B4103" s="1">
        <v>46186</v>
      </c>
      <c r="C4103">
        <v>0.95277777777777772</v>
      </c>
      <c r="D4103" t="s">
        <v>35</v>
      </c>
      <c r="E4103" t="s">
        <v>139</v>
      </c>
      <c r="F4103" t="s">
        <v>37</v>
      </c>
      <c r="G4103" t="s">
        <v>38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70</v>
      </c>
      <c r="O4103">
        <v>3</v>
      </c>
      <c r="P4103" t="s">
        <v>146</v>
      </c>
      <c r="Q4103" t="s">
        <v>56</v>
      </c>
      <c r="R4103">
        <v>46</v>
      </c>
      <c r="S4103" t="s">
        <v>64</v>
      </c>
      <c r="T4103" t="s">
        <v>58</v>
      </c>
      <c r="U4103" t="s">
        <v>5311</v>
      </c>
      <c r="V4103">
        <v>22</v>
      </c>
      <c r="W4103">
        <v>6</v>
      </c>
      <c r="X4103">
        <v>2026</v>
      </c>
      <c r="Y4103" t="s">
        <v>6239</v>
      </c>
      <c r="Z4103">
        <v>16</v>
      </c>
      <c r="AA4103" t="s">
        <v>6235</v>
      </c>
      <c r="AB4103">
        <v>217</v>
      </c>
      <c r="AC4103">
        <v>0.252</v>
      </c>
      <c r="AD4103" t="s">
        <v>6240</v>
      </c>
      <c r="AE4103" t="s">
        <v>6234</v>
      </c>
    </row>
    <row r="4104" spans="1:31" x14ac:dyDescent="0.25">
      <c r="A4104" t="s">
        <v>5312</v>
      </c>
      <c r="B4104" s="1">
        <v>46184</v>
      </c>
      <c r="C4104">
        <v>0.6118055555555556</v>
      </c>
      <c r="D4104" t="s">
        <v>23</v>
      </c>
      <c r="E4104" t="s">
        <v>139</v>
      </c>
      <c r="F4104" t="s">
        <v>166</v>
      </c>
      <c r="G4104" t="s">
        <v>26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70</v>
      </c>
      <c r="O4104">
        <v>4</v>
      </c>
      <c r="P4104" t="s">
        <v>28</v>
      </c>
      <c r="Q4104" t="s">
        <v>56</v>
      </c>
      <c r="R4104">
        <v>45</v>
      </c>
      <c r="S4104" t="s">
        <v>71</v>
      </c>
      <c r="T4104" t="s">
        <v>85</v>
      </c>
      <c r="U4104" t="s">
        <v>5312</v>
      </c>
      <c r="V4104">
        <v>14</v>
      </c>
      <c r="W4104">
        <v>6</v>
      </c>
      <c r="X4104">
        <v>2026</v>
      </c>
      <c r="Y4104" t="s">
        <v>6237</v>
      </c>
      <c r="Z4104">
        <v>8</v>
      </c>
      <c r="AA4104" t="s">
        <v>6235</v>
      </c>
      <c r="AB4104">
        <v>678</v>
      </c>
      <c r="AC4104">
        <v>0.19795918367346937</v>
      </c>
      <c r="AD4104" t="s">
        <v>6230</v>
      </c>
      <c r="AE4104" t="s">
        <v>6231</v>
      </c>
    </row>
    <row r="4105" spans="1:31" x14ac:dyDescent="0.25">
      <c r="A4105" t="s">
        <v>5313</v>
      </c>
      <c r="B4105" s="1">
        <v>46026</v>
      </c>
      <c r="C4105">
        <v>0.59930555555555554</v>
      </c>
      <c r="D4105" t="s">
        <v>89</v>
      </c>
      <c r="E4105" t="s">
        <v>135</v>
      </c>
      <c r="F4105" t="s">
        <v>25</v>
      </c>
      <c r="G4105" t="s">
        <v>96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27</v>
      </c>
      <c r="O4105">
        <v>3</v>
      </c>
      <c r="P4105" t="s">
        <v>28</v>
      </c>
      <c r="Q4105" t="s">
        <v>29</v>
      </c>
      <c r="R4105">
        <v>37</v>
      </c>
      <c r="S4105" t="s">
        <v>170</v>
      </c>
      <c r="T4105" t="s">
        <v>85</v>
      </c>
      <c r="U4105" t="s">
        <v>5313</v>
      </c>
      <c r="V4105">
        <v>14</v>
      </c>
      <c r="W4105">
        <v>1</v>
      </c>
      <c r="X4105">
        <v>2026</v>
      </c>
      <c r="Y4105" t="s">
        <v>6237</v>
      </c>
      <c r="Z4105">
        <v>10</v>
      </c>
      <c r="AA4105" t="s">
        <v>6235</v>
      </c>
      <c r="AB4105">
        <v>850</v>
      </c>
      <c r="AC4105">
        <v>0.23777777777777775</v>
      </c>
      <c r="AD4105" t="s">
        <v>6240</v>
      </c>
      <c r="AE4105" t="s">
        <v>6231</v>
      </c>
    </row>
    <row r="4106" spans="1:31" x14ac:dyDescent="0.25">
      <c r="A4106" t="s">
        <v>5314</v>
      </c>
      <c r="B4106" s="1">
        <v>46044</v>
      </c>
      <c r="C4106">
        <v>0.69513888888888886</v>
      </c>
      <c r="D4106" t="s">
        <v>75</v>
      </c>
      <c r="E4106" t="s">
        <v>159</v>
      </c>
      <c r="F4106" t="s">
        <v>84</v>
      </c>
      <c r="G4106" t="s">
        <v>48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39</v>
      </c>
      <c r="O4106">
        <v>2</v>
      </c>
      <c r="P4106" t="s">
        <v>28</v>
      </c>
      <c r="Q4106" t="s">
        <v>56</v>
      </c>
      <c r="R4106">
        <v>55</v>
      </c>
      <c r="S4106" t="s">
        <v>71</v>
      </c>
      <c r="T4106" t="s">
        <v>58</v>
      </c>
      <c r="U4106" t="s">
        <v>5314</v>
      </c>
      <c r="V4106">
        <v>16</v>
      </c>
      <c r="W4106">
        <v>1</v>
      </c>
      <c r="X4106">
        <v>2026</v>
      </c>
      <c r="Y4106" t="s">
        <v>6232</v>
      </c>
      <c r="Z4106">
        <v>9</v>
      </c>
      <c r="AA4106" t="s">
        <v>6235</v>
      </c>
      <c r="AB4106">
        <v>810</v>
      </c>
      <c r="AC4106">
        <v>0.39655172413793105</v>
      </c>
      <c r="AD4106" t="s">
        <v>6233</v>
      </c>
      <c r="AE4106" t="s">
        <v>6234</v>
      </c>
    </row>
    <row r="4107" spans="1:31" x14ac:dyDescent="0.25">
      <c r="A4107" t="s">
        <v>5315</v>
      </c>
      <c r="B4107" s="1">
        <v>46067</v>
      </c>
      <c r="C4107">
        <v>0.93541666666666667</v>
      </c>
      <c r="D4107" t="s">
        <v>23</v>
      </c>
      <c r="E4107" t="s">
        <v>159</v>
      </c>
      <c r="F4107" t="s">
        <v>25</v>
      </c>
      <c r="G4107" t="s">
        <v>104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70</v>
      </c>
      <c r="O4107">
        <v>4</v>
      </c>
      <c r="P4107" t="s">
        <v>28</v>
      </c>
      <c r="Q4107" t="s">
        <v>56</v>
      </c>
      <c r="R4107">
        <v>38</v>
      </c>
      <c r="S4107" t="s">
        <v>64</v>
      </c>
      <c r="T4107" t="s">
        <v>58</v>
      </c>
      <c r="U4107" t="s">
        <v>5315</v>
      </c>
      <c r="V4107">
        <v>22</v>
      </c>
      <c r="W4107">
        <v>2</v>
      </c>
      <c r="X4107">
        <v>2026</v>
      </c>
      <c r="Y4107" t="s">
        <v>6239</v>
      </c>
      <c r="Z4107">
        <v>14</v>
      </c>
      <c r="AA4107" t="s">
        <v>6235</v>
      </c>
      <c r="AB4107">
        <v>456</v>
      </c>
      <c r="AC4107">
        <v>0.10500000000000001</v>
      </c>
      <c r="AD4107" t="s">
        <v>6230</v>
      </c>
      <c r="AE4107" t="s">
        <v>6231</v>
      </c>
    </row>
    <row r="4108" spans="1:31" x14ac:dyDescent="0.25">
      <c r="A4108" t="s">
        <v>5316</v>
      </c>
      <c r="B4108" s="1">
        <v>46076</v>
      </c>
      <c r="C4108">
        <v>0.9604166666666667</v>
      </c>
      <c r="D4108" t="s">
        <v>130</v>
      </c>
      <c r="E4108" t="s">
        <v>36</v>
      </c>
      <c r="F4108" t="s">
        <v>84</v>
      </c>
      <c r="G4108" t="s">
        <v>38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49</v>
      </c>
      <c r="O4108">
        <v>2</v>
      </c>
      <c r="P4108" t="s">
        <v>28</v>
      </c>
      <c r="Q4108" t="s">
        <v>29</v>
      </c>
      <c r="R4108">
        <v>27</v>
      </c>
      <c r="S4108" t="s">
        <v>57</v>
      </c>
      <c r="T4108" t="s">
        <v>58</v>
      </c>
      <c r="U4108" t="s">
        <v>5316</v>
      </c>
      <c r="V4108">
        <v>23</v>
      </c>
      <c r="W4108">
        <v>2</v>
      </c>
      <c r="X4108">
        <v>2026</v>
      </c>
      <c r="Y4108" t="s">
        <v>6239</v>
      </c>
      <c r="Z4108">
        <v>15</v>
      </c>
      <c r="AA4108" t="s">
        <v>6235</v>
      </c>
      <c r="AB4108">
        <v>1013</v>
      </c>
      <c r="AC4108">
        <v>0.224390243902439</v>
      </c>
      <c r="AD4108" t="s">
        <v>6233</v>
      </c>
      <c r="AE4108" t="s">
        <v>6236</v>
      </c>
    </row>
    <row r="4109" spans="1:31" x14ac:dyDescent="0.25">
      <c r="A4109" t="s">
        <v>5317</v>
      </c>
      <c r="B4109" s="1">
        <v>46074</v>
      </c>
      <c r="C4109">
        <v>0.63055555555555554</v>
      </c>
      <c r="D4109" t="s">
        <v>116</v>
      </c>
      <c r="E4109" t="s">
        <v>46</v>
      </c>
      <c r="F4109" t="s">
        <v>166</v>
      </c>
      <c r="G4109" t="s">
        <v>26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91</v>
      </c>
      <c r="O4109">
        <v>4</v>
      </c>
      <c r="P4109" t="s">
        <v>28</v>
      </c>
      <c r="Q4109" t="s">
        <v>56</v>
      </c>
      <c r="R4109">
        <v>40</v>
      </c>
      <c r="S4109" t="s">
        <v>64</v>
      </c>
      <c r="T4109" t="s">
        <v>58</v>
      </c>
      <c r="U4109" t="s">
        <v>5317</v>
      </c>
      <c r="V4109">
        <v>15</v>
      </c>
      <c r="W4109">
        <v>2</v>
      </c>
      <c r="X4109">
        <v>2026</v>
      </c>
      <c r="Y4109" t="s">
        <v>6232</v>
      </c>
      <c r="Z4109">
        <v>10</v>
      </c>
      <c r="AA4109" t="s">
        <v>6235</v>
      </c>
      <c r="AB4109">
        <v>637</v>
      </c>
      <c r="AC4109">
        <v>0.32580645161290323</v>
      </c>
      <c r="AD4109" t="s">
        <v>6230</v>
      </c>
      <c r="AE4109" t="s">
        <v>6231</v>
      </c>
    </row>
    <row r="4110" spans="1:31" x14ac:dyDescent="0.25">
      <c r="A4110" t="s">
        <v>5318</v>
      </c>
      <c r="B4110" s="1">
        <v>46141</v>
      </c>
      <c r="C4110">
        <v>0.60416666666666663</v>
      </c>
      <c r="D4110" t="s">
        <v>62</v>
      </c>
      <c r="E4110" t="s">
        <v>83</v>
      </c>
      <c r="F4110" t="s">
        <v>76</v>
      </c>
      <c r="G4110" t="s">
        <v>48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91</v>
      </c>
      <c r="O4110">
        <v>4</v>
      </c>
      <c r="P4110" t="s">
        <v>28</v>
      </c>
      <c r="Q4110" t="s">
        <v>29</v>
      </c>
      <c r="R4110">
        <v>41</v>
      </c>
      <c r="S4110" t="s">
        <v>40</v>
      </c>
      <c r="T4110" t="s">
        <v>85</v>
      </c>
      <c r="U4110" t="s">
        <v>5318</v>
      </c>
      <c r="V4110">
        <v>14</v>
      </c>
      <c r="W4110">
        <v>4</v>
      </c>
      <c r="X4110">
        <v>2026</v>
      </c>
      <c r="Y4110" t="s">
        <v>6237</v>
      </c>
      <c r="Z4110">
        <v>15</v>
      </c>
      <c r="AA4110" t="s">
        <v>6235</v>
      </c>
      <c r="AB4110">
        <v>724</v>
      </c>
      <c r="AC4110">
        <v>0.24285714285714283</v>
      </c>
      <c r="AD4110" t="s">
        <v>6230</v>
      </c>
      <c r="AE4110" t="s">
        <v>6231</v>
      </c>
    </row>
    <row r="4111" spans="1:31" x14ac:dyDescent="0.25">
      <c r="A4111" t="s">
        <v>5319</v>
      </c>
      <c r="B4111" s="1">
        <v>46036</v>
      </c>
      <c r="C4111">
        <v>0.93263888888888891</v>
      </c>
      <c r="D4111" t="s">
        <v>130</v>
      </c>
      <c r="E4111" t="s">
        <v>83</v>
      </c>
      <c r="F4111" t="s">
        <v>25</v>
      </c>
      <c r="G4111" t="s">
        <v>96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70</v>
      </c>
      <c r="O4111">
        <v>4</v>
      </c>
      <c r="P4111" t="s">
        <v>28</v>
      </c>
      <c r="Q4111" t="s">
        <v>56</v>
      </c>
      <c r="R4111">
        <v>59</v>
      </c>
      <c r="S4111" t="s">
        <v>40</v>
      </c>
      <c r="T4111" t="s">
        <v>58</v>
      </c>
      <c r="U4111" t="s">
        <v>5319</v>
      </c>
      <c r="V4111">
        <v>22</v>
      </c>
      <c r="W4111">
        <v>1</v>
      </c>
      <c r="X4111">
        <v>2026</v>
      </c>
      <c r="Y4111" t="s">
        <v>6239</v>
      </c>
      <c r="Z4111">
        <v>-5</v>
      </c>
      <c r="AA4111" t="s">
        <v>6229</v>
      </c>
      <c r="AB4111">
        <v>78</v>
      </c>
      <c r="AC4111">
        <v>0.23214285714285715</v>
      </c>
      <c r="AD4111" t="s">
        <v>6230</v>
      </c>
      <c r="AE4111" t="s">
        <v>6234</v>
      </c>
    </row>
    <row r="4112" spans="1:31" x14ac:dyDescent="0.25">
      <c r="A4112" t="s">
        <v>5320</v>
      </c>
      <c r="B4112" s="1">
        <v>46198</v>
      </c>
      <c r="C4112">
        <v>0.37430555555555556</v>
      </c>
      <c r="D4112" t="s">
        <v>45</v>
      </c>
      <c r="E4112" t="s">
        <v>24</v>
      </c>
      <c r="F4112" t="s">
        <v>84</v>
      </c>
      <c r="G4112" t="s">
        <v>96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91</v>
      </c>
      <c r="O4112">
        <v>1</v>
      </c>
      <c r="P4112" t="s">
        <v>146</v>
      </c>
      <c r="Q4112" t="s">
        <v>29</v>
      </c>
      <c r="R4112">
        <v>37</v>
      </c>
      <c r="S4112" t="s">
        <v>71</v>
      </c>
      <c r="T4112" t="s">
        <v>31</v>
      </c>
      <c r="U4112" t="s">
        <v>5320</v>
      </c>
      <c r="V4112">
        <v>8</v>
      </c>
      <c r="W4112">
        <v>6</v>
      </c>
      <c r="X4112">
        <v>2026</v>
      </c>
      <c r="Y4112" t="s">
        <v>6228</v>
      </c>
      <c r="Z4112">
        <v>-5</v>
      </c>
      <c r="AA4112" t="s">
        <v>6229</v>
      </c>
      <c r="AB4112">
        <v>458</v>
      </c>
      <c r="AC4112">
        <v>0.35499999999999998</v>
      </c>
      <c r="AD4112" t="s">
        <v>6233</v>
      </c>
      <c r="AE4112" t="s">
        <v>6231</v>
      </c>
    </row>
    <row r="4113" spans="1:31" x14ac:dyDescent="0.25">
      <c r="A4113" t="s">
        <v>5321</v>
      </c>
      <c r="B4113" s="1">
        <v>46185</v>
      </c>
      <c r="C4113">
        <v>0.46875</v>
      </c>
      <c r="D4113" t="s">
        <v>296</v>
      </c>
      <c r="E4113" t="s">
        <v>24</v>
      </c>
      <c r="F4113" t="s">
        <v>47</v>
      </c>
      <c r="G4113" t="s">
        <v>117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39</v>
      </c>
      <c r="O4113">
        <v>4</v>
      </c>
      <c r="P4113" t="s">
        <v>28</v>
      </c>
      <c r="Q4113" t="s">
        <v>56</v>
      </c>
      <c r="R4113">
        <v>51</v>
      </c>
      <c r="S4113" t="s">
        <v>30</v>
      </c>
      <c r="T4113" t="s">
        <v>58</v>
      </c>
      <c r="U4113" t="s">
        <v>5321</v>
      </c>
      <c r="V4113">
        <v>11</v>
      </c>
      <c r="W4113">
        <v>6</v>
      </c>
      <c r="X4113">
        <v>2026</v>
      </c>
      <c r="Y4113" t="s">
        <v>6237</v>
      </c>
      <c r="Z4113">
        <v>18</v>
      </c>
      <c r="AA4113" t="s">
        <v>6235</v>
      </c>
      <c r="AB4113">
        <v>232</v>
      </c>
      <c r="AC4113">
        <v>4.3750000000000004E-2</v>
      </c>
      <c r="AD4113" t="s">
        <v>6230</v>
      </c>
      <c r="AE4113" t="s">
        <v>6234</v>
      </c>
    </row>
    <row r="4114" spans="1:31" x14ac:dyDescent="0.25">
      <c r="A4114" t="s">
        <v>5322</v>
      </c>
      <c r="B4114" s="1">
        <v>46101</v>
      </c>
      <c r="C4114">
        <v>0.36180555555555555</v>
      </c>
      <c r="D4114" t="s">
        <v>75</v>
      </c>
      <c r="E4114" t="s">
        <v>135</v>
      </c>
      <c r="F4114" t="s">
        <v>166</v>
      </c>
      <c r="G4114" t="s">
        <v>26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91</v>
      </c>
      <c r="O4114">
        <v>2</v>
      </c>
      <c r="P4114" t="s">
        <v>28</v>
      </c>
      <c r="Q4114" t="s">
        <v>56</v>
      </c>
      <c r="R4114">
        <v>18</v>
      </c>
      <c r="S4114" t="s">
        <v>30</v>
      </c>
      <c r="T4114" t="s">
        <v>31</v>
      </c>
      <c r="U4114" t="s">
        <v>5322</v>
      </c>
      <c r="V4114">
        <v>8</v>
      </c>
      <c r="W4114">
        <v>3</v>
      </c>
      <c r="X4114">
        <v>2026</v>
      </c>
      <c r="Y4114" t="s">
        <v>6228</v>
      </c>
      <c r="Z4114">
        <v>14</v>
      </c>
      <c r="AA4114" t="s">
        <v>6235</v>
      </c>
      <c r="AB4114">
        <v>847</v>
      </c>
      <c r="AC4114">
        <v>0.22352941176470589</v>
      </c>
      <c r="AD4114" t="s">
        <v>6233</v>
      </c>
      <c r="AE4114" t="s">
        <v>6241</v>
      </c>
    </row>
    <row r="4115" spans="1:31" x14ac:dyDescent="0.25">
      <c r="A4115" t="s">
        <v>5323</v>
      </c>
      <c r="B4115" s="1">
        <v>46176</v>
      </c>
      <c r="C4115">
        <v>0.3576388888888889</v>
      </c>
      <c r="D4115" t="s">
        <v>116</v>
      </c>
      <c r="E4115" t="s">
        <v>46</v>
      </c>
      <c r="F4115" t="s">
        <v>37</v>
      </c>
      <c r="G4115" t="s">
        <v>48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39</v>
      </c>
      <c r="O4115">
        <v>5</v>
      </c>
      <c r="P4115" t="s">
        <v>28</v>
      </c>
      <c r="Q4115" t="s">
        <v>29</v>
      </c>
      <c r="R4115">
        <v>52</v>
      </c>
      <c r="S4115" t="s">
        <v>40</v>
      </c>
      <c r="T4115" t="s">
        <v>31</v>
      </c>
      <c r="U4115" t="s">
        <v>5323</v>
      </c>
      <c r="V4115">
        <v>8</v>
      </c>
      <c r="W4115">
        <v>6</v>
      </c>
      <c r="X4115">
        <v>2026</v>
      </c>
      <c r="Y4115" t="s">
        <v>6228</v>
      </c>
      <c r="Z4115">
        <v>4</v>
      </c>
      <c r="AA4115" t="s">
        <v>6235</v>
      </c>
      <c r="AB4115">
        <v>617</v>
      </c>
      <c r="AC4115">
        <v>0.33055555555555555</v>
      </c>
      <c r="AD4115" t="s">
        <v>6238</v>
      </c>
      <c r="AE4115" t="s">
        <v>6234</v>
      </c>
    </row>
    <row r="4116" spans="1:31" x14ac:dyDescent="0.25">
      <c r="A4116" t="s">
        <v>5324</v>
      </c>
      <c r="B4116" s="1">
        <v>46200</v>
      </c>
      <c r="C4116">
        <v>0.95</v>
      </c>
      <c r="D4116" t="s">
        <v>35</v>
      </c>
      <c r="E4116" t="s">
        <v>36</v>
      </c>
      <c r="F4116" t="s">
        <v>63</v>
      </c>
      <c r="G4116" t="s">
        <v>26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49</v>
      </c>
      <c r="O4116">
        <v>3</v>
      </c>
      <c r="P4116" t="s">
        <v>28</v>
      </c>
      <c r="Q4116" t="s">
        <v>29</v>
      </c>
      <c r="R4116">
        <v>27</v>
      </c>
      <c r="S4116" t="s">
        <v>64</v>
      </c>
      <c r="T4116" t="s">
        <v>58</v>
      </c>
      <c r="U4116" t="s">
        <v>5324</v>
      </c>
      <c r="V4116">
        <v>22</v>
      </c>
      <c r="W4116">
        <v>6</v>
      </c>
      <c r="X4116">
        <v>2026</v>
      </c>
      <c r="Y4116" t="s">
        <v>6239</v>
      </c>
      <c r="Z4116">
        <v>7</v>
      </c>
      <c r="AA4116" t="s">
        <v>6235</v>
      </c>
      <c r="AB4116">
        <v>726</v>
      </c>
      <c r="AC4116">
        <v>0.17857142857142858</v>
      </c>
      <c r="AD4116" t="s">
        <v>6240</v>
      </c>
      <c r="AE4116" t="s">
        <v>6236</v>
      </c>
    </row>
    <row r="4117" spans="1:31" x14ac:dyDescent="0.25">
      <c r="A4117" t="s">
        <v>5325</v>
      </c>
      <c r="B4117" s="1">
        <v>46077</v>
      </c>
      <c r="C4117">
        <v>0.86041666666666672</v>
      </c>
      <c r="D4117" t="s">
        <v>296</v>
      </c>
      <c r="E4117" t="s">
        <v>135</v>
      </c>
      <c r="F4117" t="s">
        <v>55</v>
      </c>
      <c r="G4117" t="s">
        <v>26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49</v>
      </c>
      <c r="O4117">
        <v>5</v>
      </c>
      <c r="P4117" t="s">
        <v>28</v>
      </c>
      <c r="Q4117" t="s">
        <v>29</v>
      </c>
      <c r="R4117">
        <v>28</v>
      </c>
      <c r="S4117" t="s">
        <v>131</v>
      </c>
      <c r="T4117" t="s">
        <v>41</v>
      </c>
      <c r="U4117" t="s">
        <v>5325</v>
      </c>
      <c r="V4117">
        <v>20</v>
      </c>
      <c r="W4117">
        <v>2</v>
      </c>
      <c r="X4117">
        <v>2026</v>
      </c>
      <c r="Y4117" t="s">
        <v>6239</v>
      </c>
      <c r="Z4117">
        <v>18</v>
      </c>
      <c r="AA4117" t="s">
        <v>6235</v>
      </c>
      <c r="AB4117">
        <v>506</v>
      </c>
      <c r="AC4117">
        <v>0.11875000000000001</v>
      </c>
      <c r="AD4117" t="s">
        <v>6238</v>
      </c>
      <c r="AE4117" t="s">
        <v>6236</v>
      </c>
    </row>
    <row r="4118" spans="1:31" x14ac:dyDescent="0.25">
      <c r="A4118" t="s">
        <v>5326</v>
      </c>
      <c r="B4118" s="1">
        <v>46039</v>
      </c>
      <c r="C4118">
        <v>0.92569444444444449</v>
      </c>
      <c r="D4118" t="s">
        <v>35</v>
      </c>
      <c r="E4118" t="s">
        <v>83</v>
      </c>
      <c r="F4118" t="s">
        <v>63</v>
      </c>
      <c r="G4118" t="s">
        <v>96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49</v>
      </c>
      <c r="O4118">
        <v>1</v>
      </c>
      <c r="P4118" t="s">
        <v>28</v>
      </c>
      <c r="Q4118" t="s">
        <v>56</v>
      </c>
      <c r="R4118">
        <v>33</v>
      </c>
      <c r="S4118" t="s">
        <v>64</v>
      </c>
      <c r="T4118" t="s">
        <v>58</v>
      </c>
      <c r="U4118" t="s">
        <v>5326</v>
      </c>
      <c r="V4118">
        <v>22</v>
      </c>
      <c r="W4118">
        <v>1</v>
      </c>
      <c r="X4118">
        <v>2026</v>
      </c>
      <c r="Y4118" t="s">
        <v>6239</v>
      </c>
      <c r="Z4118">
        <v>2</v>
      </c>
      <c r="AA4118" t="s">
        <v>6235</v>
      </c>
      <c r="AB4118">
        <v>636</v>
      </c>
      <c r="AC4118">
        <v>0.39642857142857141</v>
      </c>
      <c r="AD4118" t="s">
        <v>6233</v>
      </c>
      <c r="AE4118" t="s">
        <v>6236</v>
      </c>
    </row>
    <row r="4119" spans="1:31" x14ac:dyDescent="0.25">
      <c r="A4119" t="s">
        <v>5327</v>
      </c>
      <c r="B4119" s="1">
        <v>46078</v>
      </c>
      <c r="C4119">
        <v>0.38958333333333334</v>
      </c>
      <c r="D4119" t="s">
        <v>62</v>
      </c>
      <c r="E4119" t="s">
        <v>139</v>
      </c>
      <c r="F4119" t="s">
        <v>166</v>
      </c>
      <c r="G4119" t="s">
        <v>117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39</v>
      </c>
      <c r="O4119">
        <v>3</v>
      </c>
      <c r="P4119" t="s">
        <v>28</v>
      </c>
      <c r="Q4119" t="s">
        <v>29</v>
      </c>
      <c r="R4119">
        <v>48</v>
      </c>
      <c r="S4119" t="s">
        <v>40</v>
      </c>
      <c r="T4119" t="s">
        <v>31</v>
      </c>
      <c r="U4119" t="s">
        <v>5327</v>
      </c>
      <c r="V4119">
        <v>9</v>
      </c>
      <c r="W4119">
        <v>2</v>
      </c>
      <c r="X4119">
        <v>2026</v>
      </c>
      <c r="Y4119" t="s">
        <v>6228</v>
      </c>
      <c r="Z4119">
        <v>18</v>
      </c>
      <c r="AA4119" t="s">
        <v>6235</v>
      </c>
      <c r="AB4119">
        <v>945</v>
      </c>
      <c r="AC4119">
        <v>0.28095238095238095</v>
      </c>
      <c r="AD4119" t="s">
        <v>6240</v>
      </c>
      <c r="AE4119" t="s">
        <v>6234</v>
      </c>
    </row>
    <row r="4120" spans="1:31" x14ac:dyDescent="0.25">
      <c r="A4120" t="s">
        <v>5328</v>
      </c>
      <c r="B4120" s="1">
        <v>46186</v>
      </c>
      <c r="C4120">
        <v>0.93611111111111112</v>
      </c>
      <c r="D4120" t="s">
        <v>145</v>
      </c>
      <c r="E4120" t="s">
        <v>139</v>
      </c>
      <c r="F4120" t="s">
        <v>166</v>
      </c>
      <c r="G4120" t="s">
        <v>38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70</v>
      </c>
      <c r="O4120">
        <v>1</v>
      </c>
      <c r="P4120" t="s">
        <v>28</v>
      </c>
      <c r="Q4120" t="s">
        <v>56</v>
      </c>
      <c r="R4120">
        <v>42</v>
      </c>
      <c r="S4120" t="s">
        <v>64</v>
      </c>
      <c r="T4120" t="s">
        <v>58</v>
      </c>
      <c r="U4120" t="s">
        <v>5328</v>
      </c>
      <c r="V4120">
        <v>22</v>
      </c>
      <c r="W4120">
        <v>6</v>
      </c>
      <c r="X4120">
        <v>2026</v>
      </c>
      <c r="Y4120" t="s">
        <v>6239</v>
      </c>
      <c r="Z4120">
        <v>-4</v>
      </c>
      <c r="AA4120" t="s">
        <v>6229</v>
      </c>
      <c r="AB4120">
        <v>1065</v>
      </c>
      <c r="AC4120">
        <v>0.1111111111111111</v>
      </c>
      <c r="AD4120" t="s">
        <v>6233</v>
      </c>
      <c r="AE4120" t="s">
        <v>6231</v>
      </c>
    </row>
    <row r="4121" spans="1:31" x14ac:dyDescent="0.25">
      <c r="A4121" t="s">
        <v>5329</v>
      </c>
      <c r="B4121" s="1">
        <v>46099</v>
      </c>
      <c r="C4121">
        <v>0.70486111111111116</v>
      </c>
      <c r="D4121" t="s">
        <v>75</v>
      </c>
      <c r="E4121" t="s">
        <v>100</v>
      </c>
      <c r="F4121" t="s">
        <v>166</v>
      </c>
      <c r="G4121" t="s">
        <v>48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27</v>
      </c>
      <c r="O4121">
        <v>5</v>
      </c>
      <c r="P4121" t="s">
        <v>28</v>
      </c>
      <c r="Q4121" t="s">
        <v>56</v>
      </c>
      <c r="R4121">
        <v>22</v>
      </c>
      <c r="S4121" t="s">
        <v>40</v>
      </c>
      <c r="T4121" t="s">
        <v>58</v>
      </c>
      <c r="U4121" t="s">
        <v>5329</v>
      </c>
      <c r="V4121">
        <v>16</v>
      </c>
      <c r="W4121">
        <v>3</v>
      </c>
      <c r="X4121">
        <v>2026</v>
      </c>
      <c r="Y4121" t="s">
        <v>6232</v>
      </c>
      <c r="Z4121">
        <v>1</v>
      </c>
      <c r="AA4121" t="s">
        <v>6235</v>
      </c>
      <c r="AB4121">
        <v>455</v>
      </c>
      <c r="AC4121">
        <v>0.17837837837837836</v>
      </c>
      <c r="AD4121" t="s">
        <v>6238</v>
      </c>
      <c r="AE4121" t="s">
        <v>6241</v>
      </c>
    </row>
    <row r="4122" spans="1:31" x14ac:dyDescent="0.25">
      <c r="A4122" t="s">
        <v>5330</v>
      </c>
      <c r="B4122" s="1">
        <v>46117</v>
      </c>
      <c r="C4122">
        <v>0.6875</v>
      </c>
      <c r="D4122" t="s">
        <v>296</v>
      </c>
      <c r="E4122" t="s">
        <v>46</v>
      </c>
      <c r="F4122" t="s">
        <v>84</v>
      </c>
      <c r="G4122" t="s">
        <v>48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27</v>
      </c>
      <c r="O4122">
        <v>3</v>
      </c>
      <c r="P4122" t="s">
        <v>28</v>
      </c>
      <c r="Q4122" t="s">
        <v>29</v>
      </c>
      <c r="R4122">
        <v>23</v>
      </c>
      <c r="S4122" t="s">
        <v>170</v>
      </c>
      <c r="T4122" t="s">
        <v>58</v>
      </c>
      <c r="U4122" t="s">
        <v>5330</v>
      </c>
      <c r="V4122">
        <v>16</v>
      </c>
      <c r="W4122">
        <v>4</v>
      </c>
      <c r="X4122">
        <v>2026</v>
      </c>
      <c r="Y4122" t="s">
        <v>6232</v>
      </c>
      <c r="Z4122">
        <v>6</v>
      </c>
      <c r="AA4122" t="s">
        <v>6235</v>
      </c>
      <c r="AB4122">
        <v>923</v>
      </c>
      <c r="AC4122">
        <v>0.30208333333333331</v>
      </c>
      <c r="AD4122" t="s">
        <v>6240</v>
      </c>
      <c r="AE4122" t="s">
        <v>6241</v>
      </c>
    </row>
    <row r="4123" spans="1:31" x14ac:dyDescent="0.25">
      <c r="A4123" t="s">
        <v>5331</v>
      </c>
      <c r="B4123" s="1">
        <v>46046</v>
      </c>
      <c r="C4123">
        <v>0.40902777777777777</v>
      </c>
      <c r="D4123" t="s">
        <v>89</v>
      </c>
      <c r="E4123" t="s">
        <v>139</v>
      </c>
      <c r="F4123" t="s">
        <v>84</v>
      </c>
      <c r="G4123" t="s">
        <v>104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91</v>
      </c>
      <c r="O4123">
        <v>2</v>
      </c>
      <c r="P4123" t="s">
        <v>28</v>
      </c>
      <c r="Q4123" t="s">
        <v>29</v>
      </c>
      <c r="R4123">
        <v>38</v>
      </c>
      <c r="S4123" t="s">
        <v>64</v>
      </c>
      <c r="T4123" t="s">
        <v>31</v>
      </c>
      <c r="U4123" t="s">
        <v>5331</v>
      </c>
      <c r="V4123">
        <v>9</v>
      </c>
      <c r="W4123">
        <v>1</v>
      </c>
      <c r="X4123">
        <v>2026</v>
      </c>
      <c r="Y4123" t="s">
        <v>6228</v>
      </c>
      <c r="Z4123">
        <v>6</v>
      </c>
      <c r="AA4123" t="s">
        <v>6235</v>
      </c>
      <c r="AB4123">
        <v>581</v>
      </c>
      <c r="AC4123">
        <v>0.38333333333333336</v>
      </c>
      <c r="AD4123" t="s">
        <v>6233</v>
      </c>
      <c r="AE4123" t="s">
        <v>6231</v>
      </c>
    </row>
    <row r="4124" spans="1:31" x14ac:dyDescent="0.25">
      <c r="A4124" t="s">
        <v>5332</v>
      </c>
      <c r="B4124" s="1">
        <v>46043</v>
      </c>
      <c r="C4124">
        <v>0.91111111111111109</v>
      </c>
      <c r="D4124" t="s">
        <v>62</v>
      </c>
      <c r="E4124" t="s">
        <v>100</v>
      </c>
      <c r="F4124" t="s">
        <v>63</v>
      </c>
      <c r="G4124" t="s">
        <v>117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39</v>
      </c>
      <c r="O4124">
        <v>5</v>
      </c>
      <c r="P4124" t="s">
        <v>28</v>
      </c>
      <c r="Q4124" t="s">
        <v>29</v>
      </c>
      <c r="R4124">
        <v>46</v>
      </c>
      <c r="S4124" t="s">
        <v>40</v>
      </c>
      <c r="T4124" t="s">
        <v>41</v>
      </c>
      <c r="U4124" t="s">
        <v>5332</v>
      </c>
      <c r="V4124">
        <v>21</v>
      </c>
      <c r="W4124">
        <v>1</v>
      </c>
      <c r="X4124">
        <v>2026</v>
      </c>
      <c r="Y4124" t="s">
        <v>6239</v>
      </c>
      <c r="Z4124">
        <v>1</v>
      </c>
      <c r="AA4124" t="s">
        <v>6235</v>
      </c>
      <c r="AB4124">
        <v>638</v>
      </c>
      <c r="AC4124">
        <v>0.14761904761904762</v>
      </c>
      <c r="AD4124" t="s">
        <v>6238</v>
      </c>
      <c r="AE4124" t="s">
        <v>6234</v>
      </c>
    </row>
    <row r="4125" spans="1:31" x14ac:dyDescent="0.25">
      <c r="A4125" t="s">
        <v>5333</v>
      </c>
      <c r="B4125" s="1">
        <v>46156</v>
      </c>
      <c r="C4125">
        <v>0.41805555555555557</v>
      </c>
      <c r="D4125" t="s">
        <v>296</v>
      </c>
      <c r="E4125" t="s">
        <v>54</v>
      </c>
      <c r="F4125" t="s">
        <v>84</v>
      </c>
      <c r="G4125" t="s">
        <v>117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91</v>
      </c>
      <c r="O4125">
        <v>2</v>
      </c>
      <c r="P4125" t="s">
        <v>146</v>
      </c>
      <c r="Q4125" t="s">
        <v>56</v>
      </c>
      <c r="R4125">
        <v>44</v>
      </c>
      <c r="S4125" t="s">
        <v>71</v>
      </c>
      <c r="T4125" t="s">
        <v>31</v>
      </c>
      <c r="U4125" t="s">
        <v>5333</v>
      </c>
      <c r="V4125">
        <v>10</v>
      </c>
      <c r="W4125">
        <v>5</v>
      </c>
      <c r="X4125">
        <v>2026</v>
      </c>
      <c r="Y4125" t="s">
        <v>6237</v>
      </c>
      <c r="Z4125">
        <v>-1</v>
      </c>
      <c r="AA4125" t="s">
        <v>6229</v>
      </c>
      <c r="AB4125">
        <v>1079</v>
      </c>
      <c r="AC4125">
        <v>0.13513513513513514</v>
      </c>
      <c r="AD4125" t="s">
        <v>6233</v>
      </c>
      <c r="AE4125" t="s">
        <v>6231</v>
      </c>
    </row>
    <row r="4126" spans="1:31" x14ac:dyDescent="0.25">
      <c r="A4126" t="s">
        <v>5334</v>
      </c>
      <c r="B4126" s="1">
        <v>46162</v>
      </c>
      <c r="C4126">
        <v>0.7055555555555556</v>
      </c>
      <c r="D4126" t="s">
        <v>99</v>
      </c>
      <c r="E4126" t="s">
        <v>159</v>
      </c>
      <c r="F4126" t="s">
        <v>84</v>
      </c>
      <c r="G4126" t="s">
        <v>104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39</v>
      </c>
      <c r="O4126">
        <v>3</v>
      </c>
      <c r="P4126" t="s">
        <v>28</v>
      </c>
      <c r="Q4126" t="s">
        <v>29</v>
      </c>
      <c r="R4126">
        <v>35</v>
      </c>
      <c r="S4126" t="s">
        <v>40</v>
      </c>
      <c r="T4126" t="s">
        <v>58</v>
      </c>
      <c r="U4126" t="s">
        <v>5334</v>
      </c>
      <c r="V4126">
        <v>16</v>
      </c>
      <c r="W4126">
        <v>5</v>
      </c>
      <c r="X4126">
        <v>2026</v>
      </c>
      <c r="Y4126" t="s">
        <v>6232</v>
      </c>
      <c r="Z4126">
        <v>9</v>
      </c>
      <c r="AA4126" t="s">
        <v>6235</v>
      </c>
      <c r="AB4126">
        <v>515</v>
      </c>
      <c r="AC4126">
        <v>2.6666666666666665E-2</v>
      </c>
      <c r="AD4126" t="s">
        <v>6240</v>
      </c>
      <c r="AE4126" t="s">
        <v>6236</v>
      </c>
    </row>
    <row r="4127" spans="1:31" x14ac:dyDescent="0.25">
      <c r="A4127" t="s">
        <v>5335</v>
      </c>
      <c r="B4127" s="1">
        <v>46077</v>
      </c>
      <c r="C4127">
        <v>0.53263888888888888</v>
      </c>
      <c r="D4127" t="s">
        <v>23</v>
      </c>
      <c r="E4127" t="s">
        <v>36</v>
      </c>
      <c r="F4127" t="s">
        <v>63</v>
      </c>
      <c r="G4127" t="s">
        <v>26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91</v>
      </c>
      <c r="O4127">
        <v>4</v>
      </c>
      <c r="P4127" t="s">
        <v>28</v>
      </c>
      <c r="Q4127" t="s">
        <v>56</v>
      </c>
      <c r="R4127">
        <v>41</v>
      </c>
      <c r="S4127" t="s">
        <v>131</v>
      </c>
      <c r="T4127" t="s">
        <v>85</v>
      </c>
      <c r="U4127" t="s">
        <v>5335</v>
      </c>
      <c r="V4127">
        <v>12</v>
      </c>
      <c r="W4127">
        <v>2</v>
      </c>
      <c r="X4127">
        <v>2026</v>
      </c>
      <c r="Y4127" t="s">
        <v>6237</v>
      </c>
      <c r="Z4127">
        <v>17</v>
      </c>
      <c r="AA4127" t="s">
        <v>6235</v>
      </c>
      <c r="AB4127">
        <v>775</v>
      </c>
      <c r="AC4127">
        <v>7.454545454545454E-2</v>
      </c>
      <c r="AD4127" t="s">
        <v>6230</v>
      </c>
      <c r="AE4127" t="s">
        <v>6231</v>
      </c>
    </row>
    <row r="4128" spans="1:31" x14ac:dyDescent="0.25">
      <c r="A4128" t="s">
        <v>5336</v>
      </c>
      <c r="B4128" s="1">
        <v>46165</v>
      </c>
      <c r="C4128">
        <v>0.47361111111111109</v>
      </c>
      <c r="D4128" t="s">
        <v>200</v>
      </c>
      <c r="E4128" t="s">
        <v>100</v>
      </c>
      <c r="F4128" t="s">
        <v>37</v>
      </c>
      <c r="G4128" t="s">
        <v>96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39</v>
      </c>
      <c r="O4128">
        <v>2</v>
      </c>
      <c r="P4128" t="s">
        <v>28</v>
      </c>
      <c r="Q4128" t="s">
        <v>29</v>
      </c>
      <c r="R4128">
        <v>49</v>
      </c>
      <c r="S4128" t="s">
        <v>64</v>
      </c>
      <c r="T4128" t="s">
        <v>58</v>
      </c>
      <c r="U4128" t="s">
        <v>5336</v>
      </c>
      <c r="V4128">
        <v>11</v>
      </c>
      <c r="W4128">
        <v>5</v>
      </c>
      <c r="X4128">
        <v>2026</v>
      </c>
      <c r="Y4128" t="s">
        <v>6237</v>
      </c>
      <c r="Z4128">
        <v>-4</v>
      </c>
      <c r="AA4128" t="s">
        <v>6229</v>
      </c>
      <c r="AB4128">
        <v>530</v>
      </c>
      <c r="AC4128">
        <v>2.9729729729729731E-2</v>
      </c>
      <c r="AD4128" t="s">
        <v>6233</v>
      </c>
      <c r="AE4128" t="s">
        <v>6234</v>
      </c>
    </row>
    <row r="4129" spans="1:31" x14ac:dyDescent="0.25">
      <c r="A4129" t="s">
        <v>5337</v>
      </c>
      <c r="B4129" s="1">
        <v>46147</v>
      </c>
      <c r="C4129">
        <v>0.6430555555555556</v>
      </c>
      <c r="D4129" t="s">
        <v>130</v>
      </c>
      <c r="E4129" t="s">
        <v>54</v>
      </c>
      <c r="F4129" t="s">
        <v>69</v>
      </c>
      <c r="G4129" t="s">
        <v>96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27</v>
      </c>
      <c r="O4129">
        <v>4</v>
      </c>
      <c r="P4129" t="s">
        <v>28</v>
      </c>
      <c r="Q4129" t="s">
        <v>56</v>
      </c>
      <c r="R4129">
        <v>28</v>
      </c>
      <c r="S4129" t="s">
        <v>131</v>
      </c>
      <c r="T4129" t="s">
        <v>58</v>
      </c>
      <c r="U4129" t="s">
        <v>5337</v>
      </c>
      <c r="V4129">
        <v>15</v>
      </c>
      <c r="W4129">
        <v>5</v>
      </c>
      <c r="X4129">
        <v>2026</v>
      </c>
      <c r="Y4129" t="s">
        <v>6232</v>
      </c>
      <c r="Z4129">
        <v>11</v>
      </c>
      <c r="AA4129" t="s">
        <v>6235</v>
      </c>
      <c r="AB4129">
        <v>426</v>
      </c>
      <c r="AC4129">
        <v>0.15</v>
      </c>
      <c r="AD4129" t="s">
        <v>6230</v>
      </c>
      <c r="AE4129" t="s">
        <v>6236</v>
      </c>
    </row>
    <row r="4130" spans="1:31" x14ac:dyDescent="0.25">
      <c r="A4130" t="s">
        <v>5338</v>
      </c>
      <c r="B4130" s="1">
        <v>46154</v>
      </c>
      <c r="C4130">
        <v>0.58333333333333337</v>
      </c>
      <c r="D4130" t="s">
        <v>145</v>
      </c>
      <c r="E4130" t="s">
        <v>36</v>
      </c>
      <c r="F4130" t="s">
        <v>25</v>
      </c>
      <c r="G4130" t="s">
        <v>117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70</v>
      </c>
      <c r="O4130">
        <v>2</v>
      </c>
      <c r="P4130" t="s">
        <v>28</v>
      </c>
      <c r="Q4130" t="s">
        <v>56</v>
      </c>
      <c r="R4130">
        <v>29</v>
      </c>
      <c r="S4130" t="s">
        <v>131</v>
      </c>
      <c r="T4130" t="s">
        <v>85</v>
      </c>
      <c r="U4130" t="s">
        <v>5338</v>
      </c>
      <c r="V4130">
        <v>14</v>
      </c>
      <c r="W4130">
        <v>5</v>
      </c>
      <c r="X4130">
        <v>2026</v>
      </c>
      <c r="Y4130" t="s">
        <v>6237</v>
      </c>
      <c r="Z4130">
        <v>2</v>
      </c>
      <c r="AA4130" t="s">
        <v>6235</v>
      </c>
      <c r="AB4130">
        <v>80</v>
      </c>
      <c r="AC4130">
        <v>0.19047619047619047</v>
      </c>
      <c r="AD4130" t="s">
        <v>6233</v>
      </c>
      <c r="AE4130" t="s">
        <v>6236</v>
      </c>
    </row>
    <row r="4131" spans="1:31" x14ac:dyDescent="0.25">
      <c r="A4131" t="s">
        <v>5339</v>
      </c>
      <c r="B4131" s="1">
        <v>46144</v>
      </c>
      <c r="C4131">
        <v>0.54513888888888884</v>
      </c>
      <c r="D4131" t="s">
        <v>296</v>
      </c>
      <c r="E4131" t="s">
        <v>90</v>
      </c>
      <c r="F4131" t="s">
        <v>63</v>
      </c>
      <c r="G4131" t="s">
        <v>48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27</v>
      </c>
      <c r="O4131">
        <v>3</v>
      </c>
      <c r="P4131" t="s">
        <v>28</v>
      </c>
      <c r="Q4131" t="s">
        <v>56</v>
      </c>
      <c r="R4131">
        <v>36</v>
      </c>
      <c r="S4131" t="s">
        <v>64</v>
      </c>
      <c r="T4131" t="s">
        <v>85</v>
      </c>
      <c r="U4131" t="s">
        <v>5339</v>
      </c>
      <c r="V4131">
        <v>13</v>
      </c>
      <c r="W4131">
        <v>5</v>
      </c>
      <c r="X4131">
        <v>2026</v>
      </c>
      <c r="Y4131" t="s">
        <v>6237</v>
      </c>
      <c r="Z4131">
        <v>8</v>
      </c>
      <c r="AA4131" t="s">
        <v>6235</v>
      </c>
      <c r="AB4131">
        <v>259</v>
      </c>
      <c r="AC4131">
        <v>6.4444444444444443E-2</v>
      </c>
      <c r="AD4131" t="s">
        <v>6240</v>
      </c>
      <c r="AE4131" t="s">
        <v>6231</v>
      </c>
    </row>
    <row r="4132" spans="1:31" x14ac:dyDescent="0.25">
      <c r="A4132" t="s">
        <v>5340</v>
      </c>
      <c r="B4132" s="1">
        <v>46028</v>
      </c>
      <c r="C4132">
        <v>0.79236111111111107</v>
      </c>
      <c r="D4132" t="s">
        <v>75</v>
      </c>
      <c r="E4132" t="s">
        <v>54</v>
      </c>
      <c r="F4132" t="s">
        <v>55</v>
      </c>
      <c r="G4132" t="s">
        <v>48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39</v>
      </c>
      <c r="O4132">
        <v>2</v>
      </c>
      <c r="P4132" t="s">
        <v>28</v>
      </c>
      <c r="Q4132" t="s">
        <v>29</v>
      </c>
      <c r="R4132">
        <v>20</v>
      </c>
      <c r="S4132" t="s">
        <v>131</v>
      </c>
      <c r="T4132" t="s">
        <v>41</v>
      </c>
      <c r="U4132" t="s">
        <v>5340</v>
      </c>
      <c r="V4132">
        <v>19</v>
      </c>
      <c r="W4132">
        <v>1</v>
      </c>
      <c r="X4132">
        <v>2026</v>
      </c>
      <c r="Y4132" t="s">
        <v>6232</v>
      </c>
      <c r="Z4132">
        <v>12</v>
      </c>
      <c r="AA4132" t="s">
        <v>6235</v>
      </c>
      <c r="AB4132">
        <v>201</v>
      </c>
      <c r="AC4132">
        <v>7.7192982456140355E-2</v>
      </c>
      <c r="AD4132" t="s">
        <v>6233</v>
      </c>
      <c r="AE4132" t="s">
        <v>6241</v>
      </c>
    </row>
    <row r="4133" spans="1:31" x14ac:dyDescent="0.25">
      <c r="A4133" t="s">
        <v>5341</v>
      </c>
      <c r="B4133" s="1">
        <v>46049</v>
      </c>
      <c r="C4133">
        <v>0.53194444444444444</v>
      </c>
      <c r="D4133" t="s">
        <v>200</v>
      </c>
      <c r="E4133" t="s">
        <v>135</v>
      </c>
      <c r="F4133" t="s">
        <v>25</v>
      </c>
      <c r="G4133" t="s">
        <v>96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27</v>
      </c>
      <c r="O4133">
        <v>1</v>
      </c>
      <c r="P4133" t="s">
        <v>28</v>
      </c>
      <c r="Q4133" t="s">
        <v>29</v>
      </c>
      <c r="R4133">
        <v>33</v>
      </c>
      <c r="S4133" t="s">
        <v>131</v>
      </c>
      <c r="T4133" t="s">
        <v>85</v>
      </c>
      <c r="U4133" t="s">
        <v>5341</v>
      </c>
      <c r="V4133">
        <v>12</v>
      </c>
      <c r="W4133">
        <v>1</v>
      </c>
      <c r="X4133">
        <v>2026</v>
      </c>
      <c r="Y4133" t="s">
        <v>6237</v>
      </c>
      <c r="Z4133">
        <v>9</v>
      </c>
      <c r="AA4133" t="s">
        <v>6235</v>
      </c>
      <c r="AB4133">
        <v>553</v>
      </c>
      <c r="AC4133">
        <v>0.22800000000000001</v>
      </c>
      <c r="AD4133" t="s">
        <v>6233</v>
      </c>
      <c r="AE4133" t="s">
        <v>6236</v>
      </c>
    </row>
    <row r="4134" spans="1:31" x14ac:dyDescent="0.25">
      <c r="A4134" t="s">
        <v>5342</v>
      </c>
      <c r="B4134" s="1">
        <v>46162</v>
      </c>
      <c r="C4134">
        <v>0.63055555555555554</v>
      </c>
      <c r="D4134" t="s">
        <v>116</v>
      </c>
      <c r="E4134" t="s">
        <v>46</v>
      </c>
      <c r="F4134" t="s">
        <v>76</v>
      </c>
      <c r="G4134" t="s">
        <v>117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39</v>
      </c>
      <c r="O4134">
        <v>4</v>
      </c>
      <c r="P4134" t="s">
        <v>28</v>
      </c>
      <c r="Q4134" t="s">
        <v>56</v>
      </c>
      <c r="R4134">
        <v>31</v>
      </c>
      <c r="S4134" t="s">
        <v>40</v>
      </c>
      <c r="T4134" t="s">
        <v>58</v>
      </c>
      <c r="U4134" t="s">
        <v>5342</v>
      </c>
      <c r="V4134">
        <v>15</v>
      </c>
      <c r="W4134">
        <v>5</v>
      </c>
      <c r="X4134">
        <v>2026</v>
      </c>
      <c r="Y4134" t="s">
        <v>6232</v>
      </c>
      <c r="Z4134">
        <v>-3</v>
      </c>
      <c r="AA4134" t="s">
        <v>6229</v>
      </c>
      <c r="AB4134">
        <v>978</v>
      </c>
      <c r="AC4134">
        <v>7.9487179487179496E-2</v>
      </c>
      <c r="AD4134" t="s">
        <v>6230</v>
      </c>
      <c r="AE4134" t="s">
        <v>6236</v>
      </c>
    </row>
    <row r="4135" spans="1:31" x14ac:dyDescent="0.25">
      <c r="A4135" t="s">
        <v>5343</v>
      </c>
      <c r="B4135" s="1">
        <v>46185</v>
      </c>
      <c r="C4135">
        <v>0.93680555555555556</v>
      </c>
      <c r="D4135" t="s">
        <v>121</v>
      </c>
      <c r="E4135" t="s">
        <v>90</v>
      </c>
      <c r="F4135" t="s">
        <v>84</v>
      </c>
      <c r="G4135" t="s">
        <v>104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70</v>
      </c>
      <c r="O4135">
        <v>2</v>
      </c>
      <c r="P4135" t="s">
        <v>28</v>
      </c>
      <c r="Q4135" t="s">
        <v>29</v>
      </c>
      <c r="R4135">
        <v>48</v>
      </c>
      <c r="S4135" t="s">
        <v>30</v>
      </c>
      <c r="T4135" t="s">
        <v>58</v>
      </c>
      <c r="U4135" t="s">
        <v>5343</v>
      </c>
      <c r="V4135">
        <v>22</v>
      </c>
      <c r="W4135">
        <v>6</v>
      </c>
      <c r="X4135">
        <v>2026</v>
      </c>
      <c r="Y4135" t="s">
        <v>6239</v>
      </c>
      <c r="Z4135">
        <v>-2</v>
      </c>
      <c r="AA4135" t="s">
        <v>6229</v>
      </c>
      <c r="AB4135">
        <v>166</v>
      </c>
      <c r="AC4135">
        <v>0.26052631578947372</v>
      </c>
      <c r="AD4135" t="s">
        <v>6233</v>
      </c>
      <c r="AE4135" t="s">
        <v>6234</v>
      </c>
    </row>
    <row r="4136" spans="1:31" x14ac:dyDescent="0.25">
      <c r="A4136" t="s">
        <v>5344</v>
      </c>
      <c r="B4136" s="1">
        <v>46070</v>
      </c>
      <c r="C4136">
        <v>0.36249999999999999</v>
      </c>
      <c r="D4136" t="s">
        <v>121</v>
      </c>
      <c r="E4136" t="s">
        <v>100</v>
      </c>
      <c r="F4136" t="s">
        <v>95</v>
      </c>
      <c r="G4136" t="s">
        <v>48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27</v>
      </c>
      <c r="O4136">
        <v>1</v>
      </c>
      <c r="P4136" t="s">
        <v>28</v>
      </c>
      <c r="Q4136" t="s">
        <v>56</v>
      </c>
      <c r="R4136">
        <v>47</v>
      </c>
      <c r="S4136" t="s">
        <v>131</v>
      </c>
      <c r="T4136" t="s">
        <v>31</v>
      </c>
      <c r="U4136" t="s">
        <v>5344</v>
      </c>
      <c r="V4136">
        <v>8</v>
      </c>
      <c r="W4136">
        <v>2</v>
      </c>
      <c r="X4136">
        <v>2026</v>
      </c>
      <c r="Y4136" t="s">
        <v>6228</v>
      </c>
      <c r="Z4136">
        <v>11</v>
      </c>
      <c r="AA4136" t="s">
        <v>6235</v>
      </c>
      <c r="AB4136">
        <v>124</v>
      </c>
      <c r="AC4136">
        <v>0.29761904761904762</v>
      </c>
      <c r="AD4136" t="s">
        <v>6233</v>
      </c>
      <c r="AE4136" t="s">
        <v>6234</v>
      </c>
    </row>
    <row r="4137" spans="1:31" x14ac:dyDescent="0.25">
      <c r="A4137" t="s">
        <v>5345</v>
      </c>
      <c r="B4137" s="1">
        <v>46043</v>
      </c>
      <c r="C4137">
        <v>0.70902777777777781</v>
      </c>
      <c r="D4137" t="s">
        <v>121</v>
      </c>
      <c r="E4137" t="s">
        <v>90</v>
      </c>
      <c r="F4137" t="s">
        <v>25</v>
      </c>
      <c r="G4137" t="s">
        <v>38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39</v>
      </c>
      <c r="O4137">
        <v>5</v>
      </c>
      <c r="P4137" t="s">
        <v>28</v>
      </c>
      <c r="Q4137" t="s">
        <v>56</v>
      </c>
      <c r="R4137">
        <v>38</v>
      </c>
      <c r="S4137" t="s">
        <v>40</v>
      </c>
      <c r="T4137" t="s">
        <v>58</v>
      </c>
      <c r="U4137" t="s">
        <v>5345</v>
      </c>
      <c r="V4137">
        <v>17</v>
      </c>
      <c r="W4137">
        <v>1</v>
      </c>
      <c r="X4137">
        <v>2026</v>
      </c>
      <c r="Y4137" t="s">
        <v>6232</v>
      </c>
      <c r="Z4137">
        <v>3</v>
      </c>
      <c r="AA4137" t="s">
        <v>6235</v>
      </c>
      <c r="AB4137">
        <v>287</v>
      </c>
      <c r="AC4137">
        <v>7.5609756097560973E-2</v>
      </c>
      <c r="AD4137" t="s">
        <v>6238</v>
      </c>
      <c r="AE4137" t="s">
        <v>6231</v>
      </c>
    </row>
    <row r="4138" spans="1:31" x14ac:dyDescent="0.25">
      <c r="A4138" t="s">
        <v>5346</v>
      </c>
      <c r="B4138" s="1">
        <v>46105</v>
      </c>
      <c r="C4138">
        <v>0.51249999999999996</v>
      </c>
      <c r="D4138" t="s">
        <v>62</v>
      </c>
      <c r="E4138" t="s">
        <v>159</v>
      </c>
      <c r="F4138" t="s">
        <v>69</v>
      </c>
      <c r="G4138" t="s">
        <v>26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27</v>
      </c>
      <c r="O4138">
        <v>4</v>
      </c>
      <c r="P4138" t="s">
        <v>28</v>
      </c>
      <c r="Q4138" t="s">
        <v>29</v>
      </c>
      <c r="R4138">
        <v>46</v>
      </c>
      <c r="S4138" t="s">
        <v>131</v>
      </c>
      <c r="T4138" t="s">
        <v>85</v>
      </c>
      <c r="U4138" t="s">
        <v>5346</v>
      </c>
      <c r="V4138">
        <v>12</v>
      </c>
      <c r="W4138">
        <v>3</v>
      </c>
      <c r="X4138">
        <v>2026</v>
      </c>
      <c r="Y4138" t="s">
        <v>6237</v>
      </c>
      <c r="Z4138">
        <v>5</v>
      </c>
      <c r="AA4138" t="s">
        <v>6235</v>
      </c>
      <c r="AB4138">
        <v>973</v>
      </c>
      <c r="AC4138">
        <v>0.47857142857142859</v>
      </c>
      <c r="AD4138" t="s">
        <v>6230</v>
      </c>
      <c r="AE4138" t="s">
        <v>6234</v>
      </c>
    </row>
    <row r="4139" spans="1:31" x14ac:dyDescent="0.25">
      <c r="A4139" t="s">
        <v>5347</v>
      </c>
      <c r="B4139" s="1">
        <v>46103</v>
      </c>
      <c r="C4139">
        <v>0.55138888888888893</v>
      </c>
      <c r="D4139" t="s">
        <v>116</v>
      </c>
      <c r="E4139" t="s">
        <v>159</v>
      </c>
      <c r="F4139" t="s">
        <v>166</v>
      </c>
      <c r="G4139" t="s">
        <v>104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39</v>
      </c>
      <c r="O4139">
        <v>3</v>
      </c>
      <c r="P4139" t="s">
        <v>28</v>
      </c>
      <c r="Q4139" t="s">
        <v>29</v>
      </c>
      <c r="R4139">
        <v>20</v>
      </c>
      <c r="S4139" t="s">
        <v>170</v>
      </c>
      <c r="T4139" t="s">
        <v>85</v>
      </c>
      <c r="U4139" t="s">
        <v>5347</v>
      </c>
      <c r="V4139">
        <v>13</v>
      </c>
      <c r="W4139">
        <v>3</v>
      </c>
      <c r="X4139">
        <v>2026</v>
      </c>
      <c r="Y4139" t="s">
        <v>6237</v>
      </c>
      <c r="Z4139">
        <v>9</v>
      </c>
      <c r="AA4139" t="s">
        <v>6235</v>
      </c>
      <c r="AB4139">
        <v>1058</v>
      </c>
      <c r="AC4139">
        <v>6.7391304347826086E-2</v>
      </c>
      <c r="AD4139" t="s">
        <v>6240</v>
      </c>
      <c r="AE4139" t="s">
        <v>6241</v>
      </c>
    </row>
    <row r="4140" spans="1:31" x14ac:dyDescent="0.25">
      <c r="A4140" t="s">
        <v>5348</v>
      </c>
      <c r="B4140" s="1">
        <v>46099</v>
      </c>
      <c r="C4140">
        <v>0.8833333333333333</v>
      </c>
      <c r="D4140" t="s">
        <v>68</v>
      </c>
      <c r="E4140" t="s">
        <v>54</v>
      </c>
      <c r="F4140" t="s">
        <v>166</v>
      </c>
      <c r="G4140" t="s">
        <v>48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70</v>
      </c>
      <c r="O4140">
        <v>5</v>
      </c>
      <c r="P4140" t="s">
        <v>28</v>
      </c>
      <c r="Q4140" t="s">
        <v>56</v>
      </c>
      <c r="R4140">
        <v>45</v>
      </c>
      <c r="S4140" t="s">
        <v>40</v>
      </c>
      <c r="T4140" t="s">
        <v>41</v>
      </c>
      <c r="U4140" t="s">
        <v>5348</v>
      </c>
      <c r="V4140">
        <v>21</v>
      </c>
      <c r="W4140">
        <v>3</v>
      </c>
      <c r="X4140">
        <v>2026</v>
      </c>
      <c r="Y4140" t="s">
        <v>6239</v>
      </c>
      <c r="Z4140">
        <v>19</v>
      </c>
      <c r="AA4140" t="s">
        <v>6235</v>
      </c>
      <c r="AB4140">
        <v>1000</v>
      </c>
      <c r="AC4140">
        <v>9.0476190476190474E-2</v>
      </c>
      <c r="AD4140" t="s">
        <v>6238</v>
      </c>
      <c r="AE4140" t="s">
        <v>6231</v>
      </c>
    </row>
    <row r="4141" spans="1:31" x14ac:dyDescent="0.25">
      <c r="A4141" t="s">
        <v>5349</v>
      </c>
      <c r="B4141" s="1">
        <v>46048</v>
      </c>
      <c r="C4141">
        <v>0.65625</v>
      </c>
      <c r="D4141" t="s">
        <v>68</v>
      </c>
      <c r="E4141" t="s">
        <v>135</v>
      </c>
      <c r="F4141" t="s">
        <v>166</v>
      </c>
      <c r="G4141" t="s">
        <v>104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27</v>
      </c>
      <c r="O4141">
        <v>5</v>
      </c>
      <c r="P4141" t="s">
        <v>28</v>
      </c>
      <c r="Q4141" t="s">
        <v>29</v>
      </c>
      <c r="R4141">
        <v>60</v>
      </c>
      <c r="S4141" t="s">
        <v>57</v>
      </c>
      <c r="T4141" t="s">
        <v>58</v>
      </c>
      <c r="U4141" t="s">
        <v>5349</v>
      </c>
      <c r="V4141">
        <v>15</v>
      </c>
      <c r="W4141">
        <v>1</v>
      </c>
      <c r="X4141">
        <v>2026</v>
      </c>
      <c r="Y4141" t="s">
        <v>6232</v>
      </c>
      <c r="Z4141">
        <v>-3</v>
      </c>
      <c r="AA4141" t="s">
        <v>6229</v>
      </c>
      <c r="AB4141">
        <v>419</v>
      </c>
      <c r="AC4141">
        <v>8.2758620689655171E-2</v>
      </c>
      <c r="AD4141" t="s">
        <v>6238</v>
      </c>
      <c r="AE4141" t="s">
        <v>6234</v>
      </c>
    </row>
    <row r="4142" spans="1:31" x14ac:dyDescent="0.25">
      <c r="A4142" t="s">
        <v>5350</v>
      </c>
      <c r="B4142" s="1">
        <v>46093</v>
      </c>
      <c r="C4142">
        <v>0.54305555555555551</v>
      </c>
      <c r="D4142" t="s">
        <v>121</v>
      </c>
      <c r="E4142" t="s">
        <v>46</v>
      </c>
      <c r="F4142" t="s">
        <v>84</v>
      </c>
      <c r="G4142" t="s">
        <v>104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70</v>
      </c>
      <c r="O4142">
        <v>2</v>
      </c>
      <c r="P4142" t="s">
        <v>28</v>
      </c>
      <c r="Q4142" t="s">
        <v>56</v>
      </c>
      <c r="R4142">
        <v>28</v>
      </c>
      <c r="S4142" t="s">
        <v>71</v>
      </c>
      <c r="T4142" t="s">
        <v>85</v>
      </c>
      <c r="U4142" t="s">
        <v>5350</v>
      </c>
      <c r="V4142">
        <v>13</v>
      </c>
      <c r="W4142">
        <v>3</v>
      </c>
      <c r="X4142">
        <v>2026</v>
      </c>
      <c r="Y4142" t="s">
        <v>6237</v>
      </c>
      <c r="Z4142">
        <v>13</v>
      </c>
      <c r="AA4142" t="s">
        <v>6235</v>
      </c>
      <c r="AB4142">
        <v>1060</v>
      </c>
      <c r="AC4142">
        <v>0.19056603773584904</v>
      </c>
      <c r="AD4142" t="s">
        <v>6233</v>
      </c>
      <c r="AE4142" t="s">
        <v>6236</v>
      </c>
    </row>
    <row r="4143" spans="1:31" x14ac:dyDescent="0.25">
      <c r="A4143" t="s">
        <v>5351</v>
      </c>
      <c r="B4143" s="1">
        <v>46165</v>
      </c>
      <c r="C4143">
        <v>0.58263888888888893</v>
      </c>
      <c r="D4143" t="s">
        <v>75</v>
      </c>
      <c r="E4143" t="s">
        <v>46</v>
      </c>
      <c r="F4143" t="s">
        <v>69</v>
      </c>
      <c r="G4143" t="s">
        <v>38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91</v>
      </c>
      <c r="O4143">
        <v>5</v>
      </c>
      <c r="P4143" t="s">
        <v>28</v>
      </c>
      <c r="Q4143" t="s">
        <v>56</v>
      </c>
      <c r="R4143">
        <v>36</v>
      </c>
      <c r="S4143" t="s">
        <v>64</v>
      </c>
      <c r="T4143" t="s">
        <v>85</v>
      </c>
      <c r="U4143" t="s">
        <v>5351</v>
      </c>
      <c r="V4143">
        <v>13</v>
      </c>
      <c r="W4143">
        <v>5</v>
      </c>
      <c r="X4143">
        <v>2026</v>
      </c>
      <c r="Y4143" t="s">
        <v>6237</v>
      </c>
      <c r="Z4143">
        <v>14</v>
      </c>
      <c r="AA4143" t="s">
        <v>6235</v>
      </c>
      <c r="AB4143">
        <v>743</v>
      </c>
      <c r="AC4143">
        <v>8.5416666666666655E-2</v>
      </c>
      <c r="AD4143" t="s">
        <v>6238</v>
      </c>
      <c r="AE4143" t="s">
        <v>6231</v>
      </c>
    </row>
    <row r="4144" spans="1:31" x14ac:dyDescent="0.25">
      <c r="A4144" t="s">
        <v>5352</v>
      </c>
      <c r="B4144" s="1">
        <v>46155</v>
      </c>
      <c r="C4144">
        <v>0.39583333333333331</v>
      </c>
      <c r="D4144" t="s">
        <v>62</v>
      </c>
      <c r="E4144" t="s">
        <v>90</v>
      </c>
      <c r="F4144" t="s">
        <v>63</v>
      </c>
      <c r="G4144" t="s">
        <v>26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91</v>
      </c>
      <c r="O4144">
        <v>5</v>
      </c>
      <c r="P4144" t="s">
        <v>28</v>
      </c>
      <c r="Q4144" t="s">
        <v>56</v>
      </c>
      <c r="R4144">
        <v>31</v>
      </c>
      <c r="S4144" t="s">
        <v>40</v>
      </c>
      <c r="T4144" t="s">
        <v>31</v>
      </c>
      <c r="U4144" t="s">
        <v>5352</v>
      </c>
      <c r="V4144">
        <v>9</v>
      </c>
      <c r="W4144">
        <v>5</v>
      </c>
      <c r="X4144">
        <v>2026</v>
      </c>
      <c r="Y4144" t="s">
        <v>6228</v>
      </c>
      <c r="Z4144">
        <v>17</v>
      </c>
      <c r="AA4144" t="s">
        <v>6235</v>
      </c>
      <c r="AB4144">
        <v>280</v>
      </c>
      <c r="AC4144">
        <v>0.33243243243243248</v>
      </c>
      <c r="AD4144" t="s">
        <v>6238</v>
      </c>
      <c r="AE4144" t="s">
        <v>6236</v>
      </c>
    </row>
    <row r="4145" spans="1:31" x14ac:dyDescent="0.25">
      <c r="A4145" t="s">
        <v>5353</v>
      </c>
      <c r="B4145" s="1">
        <v>46136</v>
      </c>
      <c r="C4145">
        <v>0.92847222222222225</v>
      </c>
      <c r="D4145" t="s">
        <v>53</v>
      </c>
      <c r="E4145" t="s">
        <v>100</v>
      </c>
      <c r="F4145" t="s">
        <v>95</v>
      </c>
      <c r="G4145" t="s">
        <v>96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70</v>
      </c>
      <c r="O4145">
        <v>4</v>
      </c>
      <c r="P4145" t="s">
        <v>28</v>
      </c>
      <c r="Q4145" t="s">
        <v>29</v>
      </c>
      <c r="R4145">
        <v>32</v>
      </c>
      <c r="S4145" t="s">
        <v>30</v>
      </c>
      <c r="T4145" t="s">
        <v>58</v>
      </c>
      <c r="U4145" t="s">
        <v>5353</v>
      </c>
      <c r="V4145">
        <v>22</v>
      </c>
      <c r="W4145">
        <v>4</v>
      </c>
      <c r="X4145">
        <v>2026</v>
      </c>
      <c r="Y4145" t="s">
        <v>6239</v>
      </c>
      <c r="Z4145">
        <v>18</v>
      </c>
      <c r="AA4145" t="s">
        <v>6235</v>
      </c>
      <c r="AB4145">
        <v>551</v>
      </c>
      <c r="AC4145">
        <v>0.18870967741935482</v>
      </c>
      <c r="AD4145" t="s">
        <v>6230</v>
      </c>
      <c r="AE4145" t="s">
        <v>6236</v>
      </c>
    </row>
    <row r="4146" spans="1:31" x14ac:dyDescent="0.25">
      <c r="A4146" t="s">
        <v>5354</v>
      </c>
      <c r="B4146" s="1">
        <v>46124</v>
      </c>
      <c r="C4146">
        <v>0.84444444444444444</v>
      </c>
      <c r="D4146" t="s">
        <v>35</v>
      </c>
      <c r="E4146" t="s">
        <v>24</v>
      </c>
      <c r="F4146" t="s">
        <v>63</v>
      </c>
      <c r="G4146" t="s">
        <v>117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70</v>
      </c>
      <c r="O4146">
        <v>1</v>
      </c>
      <c r="P4146" t="s">
        <v>28</v>
      </c>
      <c r="Q4146" t="s">
        <v>56</v>
      </c>
      <c r="R4146">
        <v>18</v>
      </c>
      <c r="S4146" t="s">
        <v>170</v>
      </c>
      <c r="T4146" t="s">
        <v>41</v>
      </c>
      <c r="U4146" t="s">
        <v>5354</v>
      </c>
      <c r="V4146">
        <v>20</v>
      </c>
      <c r="W4146">
        <v>4</v>
      </c>
      <c r="X4146">
        <v>2026</v>
      </c>
      <c r="Y4146" t="s">
        <v>6239</v>
      </c>
      <c r="Z4146">
        <v>0</v>
      </c>
      <c r="AA4146" t="s">
        <v>6229</v>
      </c>
      <c r="AB4146">
        <v>344</v>
      </c>
      <c r="AC4146">
        <v>0.26</v>
      </c>
      <c r="AD4146" t="s">
        <v>6233</v>
      </c>
      <c r="AE4146" t="s">
        <v>6241</v>
      </c>
    </row>
    <row r="4147" spans="1:31" x14ac:dyDescent="0.25">
      <c r="A4147" t="s">
        <v>5355</v>
      </c>
      <c r="B4147" s="1">
        <v>46128</v>
      </c>
      <c r="C4147">
        <v>0.75208333333333333</v>
      </c>
      <c r="D4147" t="s">
        <v>121</v>
      </c>
      <c r="E4147" t="s">
        <v>100</v>
      </c>
      <c r="F4147" t="s">
        <v>25</v>
      </c>
      <c r="G4147" t="s">
        <v>117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39</v>
      </c>
      <c r="O4147">
        <v>2</v>
      </c>
      <c r="P4147" t="s">
        <v>28</v>
      </c>
      <c r="Q4147" t="s">
        <v>29</v>
      </c>
      <c r="R4147">
        <v>18</v>
      </c>
      <c r="S4147" t="s">
        <v>71</v>
      </c>
      <c r="T4147" t="s">
        <v>41</v>
      </c>
      <c r="U4147" t="s">
        <v>5355</v>
      </c>
      <c r="V4147">
        <v>18</v>
      </c>
      <c r="W4147">
        <v>4</v>
      </c>
      <c r="X4147">
        <v>2026</v>
      </c>
      <c r="Y4147" t="s">
        <v>6232</v>
      </c>
      <c r="Z4147">
        <v>5</v>
      </c>
      <c r="AA4147" t="s">
        <v>6235</v>
      </c>
      <c r="AB4147">
        <v>63</v>
      </c>
      <c r="AC4147">
        <v>8.5294117647058826E-2</v>
      </c>
      <c r="AD4147" t="s">
        <v>6233</v>
      </c>
      <c r="AE4147" t="s">
        <v>6241</v>
      </c>
    </row>
    <row r="4148" spans="1:31" x14ac:dyDescent="0.25">
      <c r="A4148" t="s">
        <v>5356</v>
      </c>
      <c r="B4148" s="1">
        <v>46123</v>
      </c>
      <c r="C4148">
        <v>0.96527777777777779</v>
      </c>
      <c r="D4148" t="s">
        <v>200</v>
      </c>
      <c r="E4148" t="s">
        <v>83</v>
      </c>
      <c r="F4148" t="s">
        <v>25</v>
      </c>
      <c r="G4148" t="s">
        <v>117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27</v>
      </c>
      <c r="O4148">
        <v>5</v>
      </c>
      <c r="P4148" t="s">
        <v>28</v>
      </c>
      <c r="Q4148" t="s">
        <v>56</v>
      </c>
      <c r="R4148">
        <v>48</v>
      </c>
      <c r="S4148" t="s">
        <v>64</v>
      </c>
      <c r="T4148" t="s">
        <v>58</v>
      </c>
      <c r="U4148" t="s">
        <v>5356</v>
      </c>
      <c r="V4148">
        <v>23</v>
      </c>
      <c r="W4148">
        <v>4</v>
      </c>
      <c r="X4148">
        <v>2026</v>
      </c>
      <c r="Y4148" t="s">
        <v>6239</v>
      </c>
      <c r="Z4148">
        <v>9</v>
      </c>
      <c r="AA4148" t="s">
        <v>6235</v>
      </c>
      <c r="AB4148">
        <v>1067</v>
      </c>
      <c r="AC4148">
        <v>8.9130434782608695E-2</v>
      </c>
      <c r="AD4148" t="s">
        <v>6238</v>
      </c>
      <c r="AE4148" t="s">
        <v>6234</v>
      </c>
    </row>
    <row r="4149" spans="1:31" x14ac:dyDescent="0.25">
      <c r="A4149" t="s">
        <v>5357</v>
      </c>
      <c r="B4149" s="1">
        <v>46106</v>
      </c>
      <c r="C4149">
        <v>0.55208333333333337</v>
      </c>
      <c r="D4149" t="s">
        <v>116</v>
      </c>
      <c r="E4149" t="s">
        <v>139</v>
      </c>
      <c r="F4149" t="s">
        <v>63</v>
      </c>
      <c r="G4149" t="s">
        <v>26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39</v>
      </c>
      <c r="O4149">
        <v>4</v>
      </c>
      <c r="P4149" t="s">
        <v>28</v>
      </c>
      <c r="Q4149" t="s">
        <v>29</v>
      </c>
      <c r="R4149">
        <v>33</v>
      </c>
      <c r="S4149" t="s">
        <v>40</v>
      </c>
      <c r="T4149" t="s">
        <v>85</v>
      </c>
      <c r="U4149" t="s">
        <v>5357</v>
      </c>
      <c r="V4149">
        <v>13</v>
      </c>
      <c r="W4149">
        <v>3</v>
      </c>
      <c r="X4149">
        <v>2026</v>
      </c>
      <c r="Y4149" t="s">
        <v>6237</v>
      </c>
      <c r="Z4149">
        <v>8</v>
      </c>
      <c r="AA4149" t="s">
        <v>6235</v>
      </c>
      <c r="AB4149">
        <v>775</v>
      </c>
      <c r="AC4149">
        <v>0.10188679245283019</v>
      </c>
      <c r="AD4149" t="s">
        <v>6230</v>
      </c>
      <c r="AE4149" t="s">
        <v>6236</v>
      </c>
    </row>
    <row r="4150" spans="1:31" x14ac:dyDescent="0.25">
      <c r="A4150" t="s">
        <v>5358</v>
      </c>
      <c r="B4150" s="1">
        <v>46179</v>
      </c>
      <c r="C4150">
        <v>0.40833333333333333</v>
      </c>
      <c r="D4150" t="s">
        <v>99</v>
      </c>
      <c r="E4150" t="s">
        <v>54</v>
      </c>
      <c r="F4150" t="s">
        <v>25</v>
      </c>
      <c r="G4150" t="s">
        <v>104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39</v>
      </c>
      <c r="O4150">
        <v>3</v>
      </c>
      <c r="P4150" t="s">
        <v>28</v>
      </c>
      <c r="Q4150" t="s">
        <v>29</v>
      </c>
      <c r="R4150">
        <v>37</v>
      </c>
      <c r="S4150" t="s">
        <v>64</v>
      </c>
      <c r="T4150" t="s">
        <v>31</v>
      </c>
      <c r="U4150" t="s">
        <v>5358</v>
      </c>
      <c r="V4150">
        <v>9</v>
      </c>
      <c r="W4150">
        <v>6</v>
      </c>
      <c r="X4150">
        <v>2026</v>
      </c>
      <c r="Y4150" t="s">
        <v>6228</v>
      </c>
      <c r="Z4150">
        <v>20</v>
      </c>
      <c r="AA4150" t="s">
        <v>6235</v>
      </c>
      <c r="AB4150">
        <v>1108</v>
      </c>
      <c r="AC4150">
        <v>0.26078431372549021</v>
      </c>
      <c r="AD4150" t="s">
        <v>6240</v>
      </c>
      <c r="AE4150" t="s">
        <v>6231</v>
      </c>
    </row>
    <row r="4151" spans="1:31" x14ac:dyDescent="0.25">
      <c r="A4151" t="s">
        <v>5359</v>
      </c>
      <c r="B4151" s="1">
        <v>46103</v>
      </c>
      <c r="C4151">
        <v>0.34027777777777779</v>
      </c>
      <c r="D4151" t="s">
        <v>121</v>
      </c>
      <c r="E4151" t="s">
        <v>139</v>
      </c>
      <c r="F4151" t="s">
        <v>47</v>
      </c>
      <c r="G4151" t="s">
        <v>104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49</v>
      </c>
      <c r="O4151">
        <v>5</v>
      </c>
      <c r="P4151" t="s">
        <v>28</v>
      </c>
      <c r="Q4151" t="s">
        <v>29</v>
      </c>
      <c r="R4151">
        <v>25</v>
      </c>
      <c r="S4151" t="s">
        <v>170</v>
      </c>
      <c r="T4151" t="s">
        <v>31</v>
      </c>
      <c r="U4151" t="s">
        <v>5359</v>
      </c>
      <c r="V4151">
        <v>8</v>
      </c>
      <c r="W4151">
        <v>3</v>
      </c>
      <c r="X4151">
        <v>2026</v>
      </c>
      <c r="Y4151" t="s">
        <v>6228</v>
      </c>
      <c r="Z4151">
        <v>-1</v>
      </c>
      <c r="AA4151" t="s">
        <v>6229</v>
      </c>
      <c r="AB4151">
        <v>732</v>
      </c>
      <c r="AC4151">
        <v>0.43181818181818182</v>
      </c>
      <c r="AD4151" t="s">
        <v>6238</v>
      </c>
      <c r="AE4151" t="s">
        <v>6241</v>
      </c>
    </row>
    <row r="4152" spans="1:31" x14ac:dyDescent="0.25">
      <c r="A4152" t="s">
        <v>5360</v>
      </c>
      <c r="B4152" s="1">
        <v>46044</v>
      </c>
      <c r="C4152">
        <v>0.3347222222222222</v>
      </c>
      <c r="D4152" t="s">
        <v>145</v>
      </c>
      <c r="E4152" t="s">
        <v>90</v>
      </c>
      <c r="F4152" t="s">
        <v>69</v>
      </c>
      <c r="G4152" t="s">
        <v>104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91</v>
      </c>
      <c r="O4152">
        <v>1</v>
      </c>
      <c r="P4152" t="s">
        <v>28</v>
      </c>
      <c r="Q4152" t="s">
        <v>56</v>
      </c>
      <c r="R4152">
        <v>26</v>
      </c>
      <c r="S4152" t="s">
        <v>71</v>
      </c>
      <c r="T4152" t="s">
        <v>31</v>
      </c>
      <c r="U4152" t="s">
        <v>5360</v>
      </c>
      <c r="V4152">
        <v>8</v>
      </c>
      <c r="W4152">
        <v>1</v>
      </c>
      <c r="X4152">
        <v>2026</v>
      </c>
      <c r="Y4152" t="s">
        <v>6228</v>
      </c>
      <c r="Z4152">
        <v>17</v>
      </c>
      <c r="AA4152" t="s">
        <v>6235</v>
      </c>
      <c r="AB4152">
        <v>147</v>
      </c>
      <c r="AC4152">
        <v>0.19074074074074077</v>
      </c>
      <c r="AD4152" t="s">
        <v>6233</v>
      </c>
      <c r="AE4152" t="s">
        <v>6236</v>
      </c>
    </row>
    <row r="4153" spans="1:31" x14ac:dyDescent="0.25">
      <c r="A4153" t="s">
        <v>5361</v>
      </c>
      <c r="B4153" s="1">
        <v>46158</v>
      </c>
      <c r="C4153">
        <v>0.64513888888888893</v>
      </c>
      <c r="D4153" t="s">
        <v>99</v>
      </c>
      <c r="E4153" t="s">
        <v>54</v>
      </c>
      <c r="F4153" t="s">
        <v>76</v>
      </c>
      <c r="G4153" t="s">
        <v>48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49</v>
      </c>
      <c r="O4153">
        <v>1</v>
      </c>
      <c r="P4153" t="s">
        <v>28</v>
      </c>
      <c r="Q4153" t="s">
        <v>29</v>
      </c>
      <c r="R4153">
        <v>23</v>
      </c>
      <c r="S4153" t="s">
        <v>64</v>
      </c>
      <c r="T4153" t="s">
        <v>58</v>
      </c>
      <c r="U4153" t="s">
        <v>5361</v>
      </c>
      <c r="V4153">
        <v>15</v>
      </c>
      <c r="W4153">
        <v>5</v>
      </c>
      <c r="X4153">
        <v>2026</v>
      </c>
      <c r="Y4153" t="s">
        <v>6232</v>
      </c>
      <c r="Z4153">
        <v>18</v>
      </c>
      <c r="AA4153" t="s">
        <v>6235</v>
      </c>
      <c r="AB4153">
        <v>1103</v>
      </c>
      <c r="AC4153">
        <v>2.2641509433962263E-2</v>
      </c>
      <c r="AD4153" t="s">
        <v>6233</v>
      </c>
      <c r="AE4153" t="s">
        <v>6241</v>
      </c>
    </row>
    <row r="4154" spans="1:31" x14ac:dyDescent="0.25">
      <c r="A4154" t="s">
        <v>5362</v>
      </c>
      <c r="B4154" s="1">
        <v>46042</v>
      </c>
      <c r="C4154">
        <v>0.41805555555555557</v>
      </c>
      <c r="D4154" t="s">
        <v>99</v>
      </c>
      <c r="E4154" t="s">
        <v>100</v>
      </c>
      <c r="F4154" t="s">
        <v>37</v>
      </c>
      <c r="G4154" t="s">
        <v>96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39</v>
      </c>
      <c r="O4154">
        <v>1</v>
      </c>
      <c r="P4154" t="s">
        <v>28</v>
      </c>
      <c r="Q4154" t="s">
        <v>56</v>
      </c>
      <c r="R4154">
        <v>46</v>
      </c>
      <c r="S4154" t="s">
        <v>131</v>
      </c>
      <c r="T4154" t="s">
        <v>31</v>
      </c>
      <c r="U4154" t="s">
        <v>5362</v>
      </c>
      <c r="V4154">
        <v>10</v>
      </c>
      <c r="W4154">
        <v>1</v>
      </c>
      <c r="X4154">
        <v>2026</v>
      </c>
      <c r="Y4154" t="s">
        <v>6237</v>
      </c>
      <c r="Z4154">
        <v>19</v>
      </c>
      <c r="AA4154" t="s">
        <v>6235</v>
      </c>
      <c r="AB4154">
        <v>432</v>
      </c>
      <c r="AC4154">
        <v>0.34761904761904761</v>
      </c>
      <c r="AD4154" t="s">
        <v>6233</v>
      </c>
      <c r="AE4154" t="s">
        <v>6234</v>
      </c>
    </row>
    <row r="4155" spans="1:31" x14ac:dyDescent="0.25">
      <c r="A4155" t="s">
        <v>5363</v>
      </c>
      <c r="B4155" s="1">
        <v>46082</v>
      </c>
      <c r="C4155">
        <v>0.38958333333333334</v>
      </c>
      <c r="D4155" t="s">
        <v>62</v>
      </c>
      <c r="E4155" t="s">
        <v>36</v>
      </c>
      <c r="F4155" t="s">
        <v>69</v>
      </c>
      <c r="G4155" t="s">
        <v>117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39</v>
      </c>
      <c r="O4155">
        <v>5</v>
      </c>
      <c r="P4155" t="s">
        <v>28</v>
      </c>
      <c r="Q4155" t="s">
        <v>56</v>
      </c>
      <c r="R4155">
        <v>51</v>
      </c>
      <c r="S4155" t="s">
        <v>170</v>
      </c>
      <c r="T4155" t="s">
        <v>31</v>
      </c>
      <c r="U4155" t="s">
        <v>5363</v>
      </c>
      <c r="V4155">
        <v>9</v>
      </c>
      <c r="W4155">
        <v>3</v>
      </c>
      <c r="X4155">
        <v>2026</v>
      </c>
      <c r="Y4155" t="s">
        <v>6228</v>
      </c>
      <c r="Z4155">
        <v>17</v>
      </c>
      <c r="AA4155" t="s">
        <v>6235</v>
      </c>
      <c r="AB4155">
        <v>684</v>
      </c>
      <c r="AC4155">
        <v>0.11463414634146342</v>
      </c>
      <c r="AD4155" t="s">
        <v>6238</v>
      </c>
      <c r="AE4155" t="s">
        <v>6234</v>
      </c>
    </row>
    <row r="4156" spans="1:31" x14ac:dyDescent="0.25">
      <c r="A4156" t="s">
        <v>5364</v>
      </c>
      <c r="B4156" s="1">
        <v>46200</v>
      </c>
      <c r="C4156">
        <v>0.41388888888888886</v>
      </c>
      <c r="D4156" t="s">
        <v>99</v>
      </c>
      <c r="E4156" t="s">
        <v>36</v>
      </c>
      <c r="F4156" t="s">
        <v>55</v>
      </c>
      <c r="G4156" t="s">
        <v>117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27</v>
      </c>
      <c r="O4156">
        <v>2</v>
      </c>
      <c r="P4156" t="s">
        <v>146</v>
      </c>
      <c r="Q4156" t="s">
        <v>56</v>
      </c>
      <c r="R4156">
        <v>21</v>
      </c>
      <c r="S4156" t="s">
        <v>64</v>
      </c>
      <c r="T4156" t="s">
        <v>31</v>
      </c>
      <c r="U4156" t="s">
        <v>5364</v>
      </c>
      <c r="V4156">
        <v>9</v>
      </c>
      <c r="W4156">
        <v>6</v>
      </c>
      <c r="X4156">
        <v>2026</v>
      </c>
      <c r="Y4156" t="s">
        <v>6228</v>
      </c>
      <c r="Z4156">
        <v>16</v>
      </c>
      <c r="AA4156" t="s">
        <v>6235</v>
      </c>
      <c r="AB4156">
        <v>379</v>
      </c>
      <c r="AC4156">
        <v>0.11346153846153847</v>
      </c>
      <c r="AD4156" t="s">
        <v>6233</v>
      </c>
      <c r="AE4156" t="s">
        <v>6241</v>
      </c>
    </row>
    <row r="4157" spans="1:31" x14ac:dyDescent="0.25">
      <c r="A4157" t="s">
        <v>5365</v>
      </c>
      <c r="B4157" s="1">
        <v>46110</v>
      </c>
      <c r="C4157">
        <v>0.63124999999999998</v>
      </c>
      <c r="D4157" t="s">
        <v>130</v>
      </c>
      <c r="E4157" t="s">
        <v>139</v>
      </c>
      <c r="F4157" t="s">
        <v>25</v>
      </c>
      <c r="G4157" t="s">
        <v>48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49</v>
      </c>
      <c r="O4157">
        <v>3</v>
      </c>
      <c r="P4157" t="s">
        <v>28</v>
      </c>
      <c r="Q4157" t="s">
        <v>56</v>
      </c>
      <c r="R4157">
        <v>37</v>
      </c>
      <c r="S4157" t="s">
        <v>170</v>
      </c>
      <c r="T4157" t="s">
        <v>58</v>
      </c>
      <c r="U4157" t="s">
        <v>5365</v>
      </c>
      <c r="V4157">
        <v>15</v>
      </c>
      <c r="W4157">
        <v>3</v>
      </c>
      <c r="X4157">
        <v>2026</v>
      </c>
      <c r="Y4157" t="s">
        <v>6232</v>
      </c>
      <c r="Z4157">
        <v>3</v>
      </c>
      <c r="AA4157" t="s">
        <v>6235</v>
      </c>
      <c r="AB4157">
        <v>856</v>
      </c>
      <c r="AC4157">
        <v>0.42424242424242425</v>
      </c>
      <c r="AD4157" t="s">
        <v>6240</v>
      </c>
      <c r="AE4157" t="s">
        <v>6231</v>
      </c>
    </row>
    <row r="4158" spans="1:31" x14ac:dyDescent="0.25">
      <c r="A4158" t="s">
        <v>5366</v>
      </c>
      <c r="B4158" s="1">
        <v>46083</v>
      </c>
      <c r="C4158">
        <v>0.55902777777777779</v>
      </c>
      <c r="D4158" t="s">
        <v>116</v>
      </c>
      <c r="E4158" t="s">
        <v>90</v>
      </c>
      <c r="F4158" t="s">
        <v>47</v>
      </c>
      <c r="G4158" t="s">
        <v>48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49</v>
      </c>
      <c r="O4158">
        <v>1</v>
      </c>
      <c r="P4158" t="s">
        <v>28</v>
      </c>
      <c r="Q4158" t="s">
        <v>56</v>
      </c>
      <c r="R4158">
        <v>52</v>
      </c>
      <c r="S4158" t="s">
        <v>57</v>
      </c>
      <c r="T4158" t="s">
        <v>85</v>
      </c>
      <c r="U4158" t="s">
        <v>5366</v>
      </c>
      <c r="V4158">
        <v>13</v>
      </c>
      <c r="W4158">
        <v>3</v>
      </c>
      <c r="X4158">
        <v>2026</v>
      </c>
      <c r="Y4158" t="s">
        <v>6237</v>
      </c>
      <c r="Z4158">
        <v>3</v>
      </c>
      <c r="AA4158" t="s">
        <v>6235</v>
      </c>
      <c r="AB4158">
        <v>972</v>
      </c>
      <c r="AC4158">
        <v>0.33600000000000002</v>
      </c>
      <c r="AD4158" t="s">
        <v>6233</v>
      </c>
      <c r="AE4158" t="s">
        <v>6234</v>
      </c>
    </row>
    <row r="4159" spans="1:31" x14ac:dyDescent="0.25">
      <c r="A4159" t="s">
        <v>5367</v>
      </c>
      <c r="B4159" s="1">
        <v>46156</v>
      </c>
      <c r="C4159">
        <v>0.88958333333333328</v>
      </c>
      <c r="D4159" t="s">
        <v>62</v>
      </c>
      <c r="E4159" t="s">
        <v>36</v>
      </c>
      <c r="F4159" t="s">
        <v>84</v>
      </c>
      <c r="G4159" t="s">
        <v>26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70</v>
      </c>
      <c r="O4159">
        <v>3</v>
      </c>
      <c r="P4159" t="s">
        <v>28</v>
      </c>
      <c r="Q4159" t="s">
        <v>29</v>
      </c>
      <c r="R4159">
        <v>52</v>
      </c>
      <c r="S4159" t="s">
        <v>71</v>
      </c>
      <c r="T4159" t="s">
        <v>41</v>
      </c>
      <c r="U4159" t="s">
        <v>5367</v>
      </c>
      <c r="V4159">
        <v>21</v>
      </c>
      <c r="W4159">
        <v>5</v>
      </c>
      <c r="X4159">
        <v>2026</v>
      </c>
      <c r="Y4159" t="s">
        <v>6239</v>
      </c>
      <c r="Z4159">
        <v>14</v>
      </c>
      <c r="AA4159" t="s">
        <v>6235</v>
      </c>
      <c r="AB4159">
        <v>789</v>
      </c>
      <c r="AC4159">
        <v>6.2162162162162159E-2</v>
      </c>
      <c r="AD4159" t="s">
        <v>6240</v>
      </c>
      <c r="AE4159" t="s">
        <v>6234</v>
      </c>
    </row>
    <row r="4160" spans="1:31" x14ac:dyDescent="0.25">
      <c r="A4160" t="s">
        <v>5368</v>
      </c>
      <c r="B4160" s="1">
        <v>46099</v>
      </c>
      <c r="C4160">
        <v>0.62777777777777777</v>
      </c>
      <c r="D4160" t="s">
        <v>121</v>
      </c>
      <c r="E4160" t="s">
        <v>135</v>
      </c>
      <c r="F4160" t="s">
        <v>95</v>
      </c>
      <c r="G4160" t="s">
        <v>117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39</v>
      </c>
      <c r="O4160">
        <v>1</v>
      </c>
      <c r="P4160" t="s">
        <v>28</v>
      </c>
      <c r="Q4160" t="s">
        <v>29</v>
      </c>
      <c r="R4160">
        <v>32</v>
      </c>
      <c r="S4160" t="s">
        <v>40</v>
      </c>
      <c r="T4160" t="s">
        <v>58</v>
      </c>
      <c r="U4160" t="s">
        <v>5368</v>
      </c>
      <c r="V4160">
        <v>15</v>
      </c>
      <c r="W4160">
        <v>3</v>
      </c>
      <c r="X4160">
        <v>2026</v>
      </c>
      <c r="Y4160" t="s">
        <v>6232</v>
      </c>
      <c r="Z4160">
        <v>14</v>
      </c>
      <c r="AA4160" t="s">
        <v>6235</v>
      </c>
      <c r="AB4160">
        <v>447</v>
      </c>
      <c r="AC4160">
        <v>0.18490566037735851</v>
      </c>
      <c r="AD4160" t="s">
        <v>6233</v>
      </c>
      <c r="AE4160" t="s">
        <v>6236</v>
      </c>
    </row>
    <row r="4161" spans="1:31" x14ac:dyDescent="0.25">
      <c r="A4161" t="s">
        <v>5369</v>
      </c>
      <c r="B4161" s="1">
        <v>46114</v>
      </c>
      <c r="C4161">
        <v>0.61805555555555558</v>
      </c>
      <c r="D4161" t="s">
        <v>23</v>
      </c>
      <c r="E4161" t="s">
        <v>46</v>
      </c>
      <c r="F4161" t="s">
        <v>37</v>
      </c>
      <c r="G4161" t="s">
        <v>96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49</v>
      </c>
      <c r="O4161">
        <v>2</v>
      </c>
      <c r="P4161" t="s">
        <v>28</v>
      </c>
      <c r="Q4161" t="s">
        <v>56</v>
      </c>
      <c r="R4161">
        <v>58</v>
      </c>
      <c r="S4161" t="s">
        <v>71</v>
      </c>
      <c r="T4161" t="s">
        <v>85</v>
      </c>
      <c r="U4161" t="s">
        <v>5369</v>
      </c>
      <c r="V4161">
        <v>14</v>
      </c>
      <c r="W4161">
        <v>4</v>
      </c>
      <c r="X4161">
        <v>2026</v>
      </c>
      <c r="Y4161" t="s">
        <v>6237</v>
      </c>
      <c r="Z4161">
        <v>15</v>
      </c>
      <c r="AA4161" t="s">
        <v>6235</v>
      </c>
      <c r="AB4161">
        <v>663</v>
      </c>
      <c r="AC4161">
        <v>7.0689655172413782E-2</v>
      </c>
      <c r="AD4161" t="s">
        <v>6233</v>
      </c>
      <c r="AE4161" t="s">
        <v>6234</v>
      </c>
    </row>
    <row r="4162" spans="1:31" x14ac:dyDescent="0.25">
      <c r="A4162" t="s">
        <v>5370</v>
      </c>
      <c r="B4162" s="1">
        <v>46196</v>
      </c>
      <c r="C4162">
        <v>0.33333333333333331</v>
      </c>
      <c r="D4162" t="s">
        <v>296</v>
      </c>
      <c r="E4162" t="s">
        <v>90</v>
      </c>
      <c r="F4162" t="s">
        <v>76</v>
      </c>
      <c r="G4162" t="s">
        <v>96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27</v>
      </c>
      <c r="O4162">
        <v>2</v>
      </c>
      <c r="P4162" t="s">
        <v>28</v>
      </c>
      <c r="Q4162" t="s">
        <v>56</v>
      </c>
      <c r="R4162">
        <v>20</v>
      </c>
      <c r="S4162" t="s">
        <v>131</v>
      </c>
      <c r="T4162" t="s">
        <v>31</v>
      </c>
      <c r="U4162" t="s">
        <v>5370</v>
      </c>
      <c r="V4162">
        <v>8</v>
      </c>
      <c r="W4162">
        <v>6</v>
      </c>
      <c r="X4162">
        <v>2026</v>
      </c>
      <c r="Y4162" t="s">
        <v>6228</v>
      </c>
      <c r="Z4162">
        <v>-2</v>
      </c>
      <c r="AA4162" t="s">
        <v>6229</v>
      </c>
      <c r="AB4162">
        <v>378</v>
      </c>
      <c r="AC4162">
        <v>0.16999999999999998</v>
      </c>
      <c r="AD4162" t="s">
        <v>6233</v>
      </c>
      <c r="AE4162" t="s">
        <v>6241</v>
      </c>
    </row>
    <row r="4163" spans="1:31" x14ac:dyDescent="0.25">
      <c r="A4163" t="s">
        <v>5371</v>
      </c>
      <c r="B4163" s="1">
        <v>46049</v>
      </c>
      <c r="C4163">
        <v>0.37222222222222223</v>
      </c>
      <c r="D4163" t="s">
        <v>130</v>
      </c>
      <c r="E4163" t="s">
        <v>139</v>
      </c>
      <c r="F4163" t="s">
        <v>69</v>
      </c>
      <c r="G4163" t="s">
        <v>104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39</v>
      </c>
      <c r="O4163">
        <v>3</v>
      </c>
      <c r="P4163" t="s">
        <v>28</v>
      </c>
      <c r="Q4163" t="s">
        <v>29</v>
      </c>
      <c r="R4163">
        <v>60</v>
      </c>
      <c r="S4163" t="s">
        <v>131</v>
      </c>
      <c r="T4163" t="s">
        <v>31</v>
      </c>
      <c r="U4163" t="s">
        <v>5371</v>
      </c>
      <c r="V4163">
        <v>8</v>
      </c>
      <c r="W4163">
        <v>1</v>
      </c>
      <c r="X4163">
        <v>2026</v>
      </c>
      <c r="Y4163" t="s">
        <v>6228</v>
      </c>
      <c r="Z4163">
        <v>6</v>
      </c>
      <c r="AA4163" t="s">
        <v>6235</v>
      </c>
      <c r="AB4163">
        <v>243</v>
      </c>
      <c r="AC4163">
        <v>0.13404255319148936</v>
      </c>
      <c r="AD4163" t="s">
        <v>6240</v>
      </c>
      <c r="AE4163" t="s">
        <v>6234</v>
      </c>
    </row>
    <row r="4164" spans="1:31" x14ac:dyDescent="0.25">
      <c r="A4164" t="s">
        <v>5372</v>
      </c>
      <c r="B4164" s="1">
        <v>46078</v>
      </c>
      <c r="C4164">
        <v>0.80694444444444446</v>
      </c>
      <c r="D4164" t="s">
        <v>89</v>
      </c>
      <c r="E4164" t="s">
        <v>159</v>
      </c>
      <c r="F4164" t="s">
        <v>63</v>
      </c>
      <c r="G4164" t="s">
        <v>117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39</v>
      </c>
      <c r="O4164">
        <v>2</v>
      </c>
      <c r="P4164" t="s">
        <v>28</v>
      </c>
      <c r="Q4164" t="s">
        <v>29</v>
      </c>
      <c r="R4164">
        <v>27</v>
      </c>
      <c r="S4164" t="s">
        <v>40</v>
      </c>
      <c r="T4164" t="s">
        <v>41</v>
      </c>
      <c r="U4164" t="s">
        <v>5372</v>
      </c>
      <c r="V4164">
        <v>19</v>
      </c>
      <c r="W4164">
        <v>2</v>
      </c>
      <c r="X4164">
        <v>2026</v>
      </c>
      <c r="Y4164" t="s">
        <v>6232</v>
      </c>
      <c r="Z4164">
        <v>3</v>
      </c>
      <c r="AA4164" t="s">
        <v>6235</v>
      </c>
      <c r="AB4164">
        <v>1060</v>
      </c>
      <c r="AC4164">
        <v>0.10666666666666666</v>
      </c>
      <c r="AD4164" t="s">
        <v>6233</v>
      </c>
      <c r="AE4164" t="s">
        <v>6236</v>
      </c>
    </row>
    <row r="4165" spans="1:31" x14ac:dyDescent="0.25">
      <c r="A4165" t="s">
        <v>5373</v>
      </c>
      <c r="B4165" s="1">
        <v>46125</v>
      </c>
      <c r="C4165">
        <v>0.41458333333333336</v>
      </c>
      <c r="D4165" t="s">
        <v>53</v>
      </c>
      <c r="E4165" t="s">
        <v>36</v>
      </c>
      <c r="F4165" t="s">
        <v>37</v>
      </c>
      <c r="G4165" t="s">
        <v>26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91</v>
      </c>
      <c r="O4165">
        <v>4</v>
      </c>
      <c r="P4165" t="s">
        <v>146</v>
      </c>
      <c r="Q4165" t="s">
        <v>56</v>
      </c>
      <c r="R4165">
        <v>44</v>
      </c>
      <c r="S4165" t="s">
        <v>57</v>
      </c>
      <c r="T4165" t="s">
        <v>31</v>
      </c>
      <c r="U4165" t="s">
        <v>5373</v>
      </c>
      <c r="V4165">
        <v>9</v>
      </c>
      <c r="W4165">
        <v>4</v>
      </c>
      <c r="X4165">
        <v>2026</v>
      </c>
      <c r="Y4165" t="s">
        <v>6228</v>
      </c>
      <c r="Z4165">
        <v>1</v>
      </c>
      <c r="AA4165" t="s">
        <v>6235</v>
      </c>
      <c r="AB4165">
        <v>1220</v>
      </c>
      <c r="AC4165">
        <v>0.52500000000000002</v>
      </c>
      <c r="AD4165" t="s">
        <v>6230</v>
      </c>
      <c r="AE4165" t="s">
        <v>6231</v>
      </c>
    </row>
    <row r="4166" spans="1:31" x14ac:dyDescent="0.25">
      <c r="A4166" t="s">
        <v>5374</v>
      </c>
      <c r="B4166" s="1">
        <v>46044</v>
      </c>
      <c r="C4166">
        <v>0.43958333333333333</v>
      </c>
      <c r="D4166" t="s">
        <v>89</v>
      </c>
      <c r="E4166" t="s">
        <v>24</v>
      </c>
      <c r="F4166" t="s">
        <v>69</v>
      </c>
      <c r="G4166" t="s">
        <v>48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27</v>
      </c>
      <c r="O4166">
        <v>2</v>
      </c>
      <c r="P4166" t="s">
        <v>28</v>
      </c>
      <c r="Q4166" t="s">
        <v>56</v>
      </c>
      <c r="R4166">
        <v>19</v>
      </c>
      <c r="S4166" t="s">
        <v>71</v>
      </c>
      <c r="T4166" t="s">
        <v>31</v>
      </c>
      <c r="U4166" t="s">
        <v>5374</v>
      </c>
      <c r="V4166">
        <v>10</v>
      </c>
      <c r="W4166">
        <v>1</v>
      </c>
      <c r="X4166">
        <v>2026</v>
      </c>
      <c r="Y4166" t="s">
        <v>6237</v>
      </c>
      <c r="Z4166">
        <v>14</v>
      </c>
      <c r="AA4166" t="s">
        <v>6235</v>
      </c>
      <c r="AB4166">
        <v>176</v>
      </c>
      <c r="AC4166">
        <v>0.32093023255813957</v>
      </c>
      <c r="AD4166" t="s">
        <v>6233</v>
      </c>
      <c r="AE4166" t="s">
        <v>6241</v>
      </c>
    </row>
    <row r="4167" spans="1:31" x14ac:dyDescent="0.25">
      <c r="A4167" t="s">
        <v>5375</v>
      </c>
      <c r="B4167" s="1">
        <v>46161</v>
      </c>
      <c r="C4167">
        <v>0.98263888888888884</v>
      </c>
      <c r="D4167" t="s">
        <v>130</v>
      </c>
      <c r="E4167" t="s">
        <v>100</v>
      </c>
      <c r="F4167" t="s">
        <v>37</v>
      </c>
      <c r="G4167" t="s">
        <v>26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39</v>
      </c>
      <c r="O4167">
        <v>4</v>
      </c>
      <c r="P4167" t="s">
        <v>146</v>
      </c>
      <c r="Q4167" t="s">
        <v>56</v>
      </c>
      <c r="R4167">
        <v>38</v>
      </c>
      <c r="S4167" t="s">
        <v>131</v>
      </c>
      <c r="T4167" t="s">
        <v>58</v>
      </c>
      <c r="U4167" t="s">
        <v>5375</v>
      </c>
      <c r="V4167">
        <v>23</v>
      </c>
      <c r="W4167">
        <v>5</v>
      </c>
      <c r="X4167">
        <v>2026</v>
      </c>
      <c r="Y4167" t="s">
        <v>6239</v>
      </c>
      <c r="Z4167">
        <v>3</v>
      </c>
      <c r="AA4167" t="s">
        <v>6235</v>
      </c>
      <c r="AB4167">
        <v>380</v>
      </c>
      <c r="AC4167">
        <v>0.38750000000000001</v>
      </c>
      <c r="AD4167" t="s">
        <v>6230</v>
      </c>
      <c r="AE4167" t="s">
        <v>6231</v>
      </c>
    </row>
    <row r="4168" spans="1:31" x14ac:dyDescent="0.25">
      <c r="A4168" t="s">
        <v>5376</v>
      </c>
      <c r="B4168" s="1">
        <v>46107</v>
      </c>
      <c r="C4168">
        <v>0.96180555555555558</v>
      </c>
      <c r="D4168" t="s">
        <v>23</v>
      </c>
      <c r="E4168" t="s">
        <v>24</v>
      </c>
      <c r="F4168" t="s">
        <v>69</v>
      </c>
      <c r="G4168" t="s">
        <v>26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39</v>
      </c>
      <c r="O4168">
        <v>2</v>
      </c>
      <c r="P4168" t="s">
        <v>28</v>
      </c>
      <c r="Q4168" t="s">
        <v>56</v>
      </c>
      <c r="R4168">
        <v>51</v>
      </c>
      <c r="S4168" t="s">
        <v>71</v>
      </c>
      <c r="T4168" t="s">
        <v>58</v>
      </c>
      <c r="U4168" t="s">
        <v>5376</v>
      </c>
      <c r="V4168">
        <v>23</v>
      </c>
      <c r="W4168">
        <v>3</v>
      </c>
      <c r="X4168">
        <v>2026</v>
      </c>
      <c r="Y4168" t="s">
        <v>6239</v>
      </c>
      <c r="Z4168">
        <v>-4</v>
      </c>
      <c r="AA4168" t="s">
        <v>6229</v>
      </c>
      <c r="AB4168">
        <v>107</v>
      </c>
      <c r="AC4168">
        <v>0.26666666666666666</v>
      </c>
      <c r="AD4168" t="s">
        <v>6233</v>
      </c>
      <c r="AE4168" t="s">
        <v>6234</v>
      </c>
    </row>
    <row r="4169" spans="1:31" x14ac:dyDescent="0.25">
      <c r="A4169" t="s">
        <v>5377</v>
      </c>
      <c r="B4169" s="1">
        <v>46065</v>
      </c>
      <c r="C4169">
        <v>0.3923611111111111</v>
      </c>
      <c r="D4169" t="s">
        <v>45</v>
      </c>
      <c r="E4169" t="s">
        <v>139</v>
      </c>
      <c r="F4169" t="s">
        <v>63</v>
      </c>
      <c r="G4169" t="s">
        <v>26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91</v>
      </c>
      <c r="O4169">
        <v>1</v>
      </c>
      <c r="P4169" t="s">
        <v>28</v>
      </c>
      <c r="Q4169" t="s">
        <v>29</v>
      </c>
      <c r="R4169">
        <v>54</v>
      </c>
      <c r="S4169" t="s">
        <v>71</v>
      </c>
      <c r="T4169" t="s">
        <v>31</v>
      </c>
      <c r="U4169" t="s">
        <v>5377</v>
      </c>
      <c r="V4169">
        <v>9</v>
      </c>
      <c r="W4169">
        <v>2</v>
      </c>
      <c r="X4169">
        <v>2026</v>
      </c>
      <c r="Y4169" t="s">
        <v>6228</v>
      </c>
      <c r="Z4169">
        <v>1</v>
      </c>
      <c r="AA4169" t="s">
        <v>6235</v>
      </c>
      <c r="AB4169">
        <v>347</v>
      </c>
      <c r="AC4169">
        <v>0.22173913043478261</v>
      </c>
      <c r="AD4169" t="s">
        <v>6233</v>
      </c>
      <c r="AE4169" t="s">
        <v>6234</v>
      </c>
    </row>
    <row r="4170" spans="1:31" x14ac:dyDescent="0.25">
      <c r="A4170" t="s">
        <v>5378</v>
      </c>
      <c r="B4170" s="1">
        <v>46062</v>
      </c>
      <c r="C4170">
        <v>0.56041666666666667</v>
      </c>
      <c r="D4170" t="s">
        <v>145</v>
      </c>
      <c r="E4170" t="s">
        <v>83</v>
      </c>
      <c r="F4170" t="s">
        <v>69</v>
      </c>
      <c r="G4170" t="s">
        <v>38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91</v>
      </c>
      <c r="O4170">
        <v>5</v>
      </c>
      <c r="P4170" t="s">
        <v>28</v>
      </c>
      <c r="Q4170" t="s">
        <v>29</v>
      </c>
      <c r="R4170">
        <v>24</v>
      </c>
      <c r="S4170" t="s">
        <v>57</v>
      </c>
      <c r="T4170" t="s">
        <v>85</v>
      </c>
      <c r="U4170" t="s">
        <v>5378</v>
      </c>
      <c r="V4170">
        <v>13</v>
      </c>
      <c r="W4170">
        <v>2</v>
      </c>
      <c r="X4170">
        <v>2026</v>
      </c>
      <c r="Y4170" t="s">
        <v>6237</v>
      </c>
      <c r="Z4170">
        <v>-4</v>
      </c>
      <c r="AA4170" t="s">
        <v>6229</v>
      </c>
      <c r="AB4170">
        <v>280</v>
      </c>
      <c r="AC4170">
        <v>0.72352941176470598</v>
      </c>
      <c r="AD4170" t="s">
        <v>6238</v>
      </c>
      <c r="AE4170" t="s">
        <v>6241</v>
      </c>
    </row>
    <row r="4171" spans="1:31" x14ac:dyDescent="0.25">
      <c r="A4171" t="s">
        <v>5379</v>
      </c>
      <c r="B4171" s="1">
        <v>46159</v>
      </c>
      <c r="C4171">
        <v>0.38611111111111113</v>
      </c>
      <c r="D4171" t="s">
        <v>68</v>
      </c>
      <c r="E4171" t="s">
        <v>159</v>
      </c>
      <c r="F4171" t="s">
        <v>166</v>
      </c>
      <c r="G4171" t="s">
        <v>104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39</v>
      </c>
      <c r="O4171">
        <v>1</v>
      </c>
      <c r="P4171" t="s">
        <v>28</v>
      </c>
      <c r="Q4171" t="s">
        <v>29</v>
      </c>
      <c r="R4171">
        <v>20</v>
      </c>
      <c r="S4171" t="s">
        <v>170</v>
      </c>
      <c r="T4171" t="s">
        <v>31</v>
      </c>
      <c r="U4171" t="s">
        <v>5379</v>
      </c>
      <c r="V4171">
        <v>9</v>
      </c>
      <c r="W4171">
        <v>5</v>
      </c>
      <c r="X4171">
        <v>2026</v>
      </c>
      <c r="Y4171" t="s">
        <v>6228</v>
      </c>
      <c r="Z4171">
        <v>5</v>
      </c>
      <c r="AA4171" t="s">
        <v>6235</v>
      </c>
      <c r="AB4171">
        <v>485</v>
      </c>
      <c r="AC4171">
        <v>0.10882352941176471</v>
      </c>
      <c r="AD4171" t="s">
        <v>6233</v>
      </c>
      <c r="AE4171" t="s">
        <v>6241</v>
      </c>
    </row>
    <row r="4172" spans="1:31" x14ac:dyDescent="0.25">
      <c r="A4172" t="s">
        <v>5380</v>
      </c>
      <c r="B4172" s="1">
        <v>46143</v>
      </c>
      <c r="C4172">
        <v>0.78749999999999998</v>
      </c>
      <c r="D4172" t="s">
        <v>68</v>
      </c>
      <c r="E4172" t="s">
        <v>159</v>
      </c>
      <c r="F4172" t="s">
        <v>95</v>
      </c>
      <c r="G4172" t="s">
        <v>104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39</v>
      </c>
      <c r="O4172">
        <v>5</v>
      </c>
      <c r="P4172" t="s">
        <v>28</v>
      </c>
      <c r="Q4172" t="s">
        <v>56</v>
      </c>
      <c r="R4172">
        <v>37</v>
      </c>
      <c r="S4172" t="s">
        <v>30</v>
      </c>
      <c r="T4172" t="s">
        <v>41</v>
      </c>
      <c r="U4172" t="s">
        <v>5380</v>
      </c>
      <c r="V4172">
        <v>18</v>
      </c>
      <c r="W4172">
        <v>5</v>
      </c>
      <c r="X4172">
        <v>2026</v>
      </c>
      <c r="Y4172" t="s">
        <v>6232</v>
      </c>
      <c r="Z4172">
        <v>14</v>
      </c>
      <c r="AA4172" t="s">
        <v>6235</v>
      </c>
      <c r="AB4172">
        <v>377</v>
      </c>
      <c r="AC4172">
        <v>0.1142857142857143</v>
      </c>
      <c r="AD4172" t="s">
        <v>6238</v>
      </c>
      <c r="AE4172" t="s">
        <v>6231</v>
      </c>
    </row>
    <row r="4173" spans="1:31" x14ac:dyDescent="0.25">
      <c r="A4173" t="s">
        <v>5381</v>
      </c>
      <c r="B4173" s="1">
        <v>46114</v>
      </c>
      <c r="C4173">
        <v>0.8979166666666667</v>
      </c>
      <c r="D4173" t="s">
        <v>45</v>
      </c>
      <c r="E4173" t="s">
        <v>24</v>
      </c>
      <c r="F4173" t="s">
        <v>37</v>
      </c>
      <c r="G4173" t="s">
        <v>48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91</v>
      </c>
      <c r="O4173">
        <v>2</v>
      </c>
      <c r="P4173" t="s">
        <v>28</v>
      </c>
      <c r="Q4173" t="s">
        <v>29</v>
      </c>
      <c r="R4173">
        <v>40</v>
      </c>
      <c r="S4173" t="s">
        <v>71</v>
      </c>
      <c r="T4173" t="s">
        <v>41</v>
      </c>
      <c r="U4173" t="s">
        <v>5381</v>
      </c>
      <c r="V4173">
        <v>21</v>
      </c>
      <c r="W4173">
        <v>4</v>
      </c>
      <c r="X4173">
        <v>2026</v>
      </c>
      <c r="Y4173" t="s">
        <v>6239</v>
      </c>
      <c r="Z4173">
        <v>-2</v>
      </c>
      <c r="AA4173" t="s">
        <v>6229</v>
      </c>
      <c r="AB4173">
        <v>268</v>
      </c>
      <c r="AC4173">
        <v>0.16538461538461538</v>
      </c>
      <c r="AD4173" t="s">
        <v>6233</v>
      </c>
      <c r="AE4173" t="s">
        <v>6231</v>
      </c>
    </row>
    <row r="4174" spans="1:31" x14ac:dyDescent="0.25">
      <c r="A4174" t="s">
        <v>5382</v>
      </c>
      <c r="B4174" s="1">
        <v>46061</v>
      </c>
      <c r="C4174">
        <v>0.95347222222222228</v>
      </c>
      <c r="D4174" t="s">
        <v>296</v>
      </c>
      <c r="E4174" t="s">
        <v>83</v>
      </c>
      <c r="F4174" t="s">
        <v>84</v>
      </c>
      <c r="G4174" t="s">
        <v>117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70</v>
      </c>
      <c r="O4174">
        <v>4</v>
      </c>
      <c r="P4174" t="s">
        <v>28</v>
      </c>
      <c r="Q4174" t="s">
        <v>56</v>
      </c>
      <c r="R4174">
        <v>52</v>
      </c>
      <c r="S4174" t="s">
        <v>170</v>
      </c>
      <c r="T4174" t="s">
        <v>58</v>
      </c>
      <c r="U4174" t="s">
        <v>5382</v>
      </c>
      <c r="V4174">
        <v>22</v>
      </c>
      <c r="W4174">
        <v>2</v>
      </c>
      <c r="X4174">
        <v>2026</v>
      </c>
      <c r="Y4174" t="s">
        <v>6239</v>
      </c>
      <c r="Z4174">
        <v>17</v>
      </c>
      <c r="AA4174" t="s">
        <v>6235</v>
      </c>
      <c r="AB4174">
        <v>811</v>
      </c>
      <c r="AC4174">
        <v>0.19302325581395349</v>
      </c>
      <c r="AD4174" t="s">
        <v>6230</v>
      </c>
      <c r="AE4174" t="s">
        <v>6234</v>
      </c>
    </row>
    <row r="4175" spans="1:31" x14ac:dyDescent="0.25">
      <c r="A4175" t="s">
        <v>5383</v>
      </c>
      <c r="B4175" s="1">
        <v>46088</v>
      </c>
      <c r="C4175">
        <v>0.39444444444444443</v>
      </c>
      <c r="D4175" t="s">
        <v>35</v>
      </c>
      <c r="E4175" t="s">
        <v>159</v>
      </c>
      <c r="F4175" t="s">
        <v>63</v>
      </c>
      <c r="G4175" t="s">
        <v>96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49</v>
      </c>
      <c r="O4175">
        <v>2</v>
      </c>
      <c r="P4175" t="s">
        <v>28</v>
      </c>
      <c r="Q4175" t="s">
        <v>29</v>
      </c>
      <c r="R4175">
        <v>31</v>
      </c>
      <c r="S4175" t="s">
        <v>64</v>
      </c>
      <c r="T4175" t="s">
        <v>31</v>
      </c>
      <c r="U4175" t="s">
        <v>5383</v>
      </c>
      <c r="V4175">
        <v>9</v>
      </c>
      <c r="W4175">
        <v>3</v>
      </c>
      <c r="X4175">
        <v>2026</v>
      </c>
      <c r="Y4175" t="s">
        <v>6228</v>
      </c>
      <c r="Z4175">
        <v>15</v>
      </c>
      <c r="AA4175" t="s">
        <v>6235</v>
      </c>
      <c r="AB4175">
        <v>670</v>
      </c>
      <c r="AC4175">
        <v>0.26470588235294118</v>
      </c>
      <c r="AD4175" t="s">
        <v>6233</v>
      </c>
      <c r="AE4175" t="s">
        <v>6236</v>
      </c>
    </row>
    <row r="4176" spans="1:31" x14ac:dyDescent="0.25">
      <c r="A4176" t="s">
        <v>5384</v>
      </c>
      <c r="B4176" s="1">
        <v>46136</v>
      </c>
      <c r="C4176">
        <v>0.47638888888888886</v>
      </c>
      <c r="D4176" t="s">
        <v>145</v>
      </c>
      <c r="E4176" t="s">
        <v>159</v>
      </c>
      <c r="F4176" t="s">
        <v>95</v>
      </c>
      <c r="G4176" t="s">
        <v>48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70</v>
      </c>
      <c r="O4176">
        <v>3</v>
      </c>
      <c r="P4176" t="s">
        <v>28</v>
      </c>
      <c r="Q4176" t="s">
        <v>56</v>
      </c>
      <c r="R4176">
        <v>36</v>
      </c>
      <c r="S4176" t="s">
        <v>30</v>
      </c>
      <c r="T4176" t="s">
        <v>58</v>
      </c>
      <c r="U4176" t="s">
        <v>5384</v>
      </c>
      <c r="V4176">
        <v>11</v>
      </c>
      <c r="W4176">
        <v>4</v>
      </c>
      <c r="X4176">
        <v>2026</v>
      </c>
      <c r="Y4176" t="s">
        <v>6237</v>
      </c>
      <c r="Z4176">
        <v>13</v>
      </c>
      <c r="AA4176" t="s">
        <v>6235</v>
      </c>
      <c r="AB4176">
        <v>254</v>
      </c>
      <c r="AC4176">
        <v>0.1588235294117647</v>
      </c>
      <c r="AD4176" t="s">
        <v>6240</v>
      </c>
      <c r="AE4176" t="s">
        <v>6231</v>
      </c>
    </row>
    <row r="4177" spans="1:31" x14ac:dyDescent="0.25">
      <c r="A4177" t="s">
        <v>5385</v>
      </c>
      <c r="B4177" s="1">
        <v>46036</v>
      </c>
      <c r="C4177">
        <v>0.66805555555555551</v>
      </c>
      <c r="D4177" t="s">
        <v>45</v>
      </c>
      <c r="E4177" t="s">
        <v>90</v>
      </c>
      <c r="F4177" t="s">
        <v>69</v>
      </c>
      <c r="G4177" t="s">
        <v>26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91</v>
      </c>
      <c r="O4177">
        <v>5</v>
      </c>
      <c r="P4177" t="s">
        <v>28</v>
      </c>
      <c r="Q4177" t="s">
        <v>56</v>
      </c>
      <c r="R4177">
        <v>31</v>
      </c>
      <c r="S4177" t="s">
        <v>40</v>
      </c>
      <c r="T4177" t="s">
        <v>58</v>
      </c>
      <c r="U4177" t="s">
        <v>5385</v>
      </c>
      <c r="V4177">
        <v>16</v>
      </c>
      <c r="W4177">
        <v>1</v>
      </c>
      <c r="X4177">
        <v>2026</v>
      </c>
      <c r="Y4177" t="s">
        <v>6232</v>
      </c>
      <c r="Z4177">
        <v>7</v>
      </c>
      <c r="AA4177" t="s">
        <v>6235</v>
      </c>
      <c r="AB4177">
        <v>919</v>
      </c>
      <c r="AC4177">
        <v>7.6470588235294124E-2</v>
      </c>
      <c r="AD4177" t="s">
        <v>6238</v>
      </c>
      <c r="AE4177" t="s">
        <v>6236</v>
      </c>
    </row>
    <row r="4178" spans="1:31" x14ac:dyDescent="0.25">
      <c r="A4178" t="s">
        <v>5386</v>
      </c>
      <c r="B4178" s="1">
        <v>46026</v>
      </c>
      <c r="C4178">
        <v>0.42222222222222222</v>
      </c>
      <c r="D4178" t="s">
        <v>296</v>
      </c>
      <c r="E4178" t="s">
        <v>135</v>
      </c>
      <c r="F4178" t="s">
        <v>37</v>
      </c>
      <c r="G4178" t="s">
        <v>48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70</v>
      </c>
      <c r="O4178">
        <v>5</v>
      </c>
      <c r="P4178" t="s">
        <v>28</v>
      </c>
      <c r="Q4178" t="s">
        <v>29</v>
      </c>
      <c r="R4178">
        <v>42</v>
      </c>
      <c r="S4178" t="s">
        <v>170</v>
      </c>
      <c r="T4178" t="s">
        <v>31</v>
      </c>
      <c r="U4178" t="s">
        <v>5386</v>
      </c>
      <c r="V4178">
        <v>10</v>
      </c>
      <c r="W4178">
        <v>1</v>
      </c>
      <c r="X4178">
        <v>2026</v>
      </c>
      <c r="Y4178" t="s">
        <v>6237</v>
      </c>
      <c r="Z4178">
        <v>-4</v>
      </c>
      <c r="AA4178" t="s">
        <v>6229</v>
      </c>
      <c r="AB4178">
        <v>238</v>
      </c>
      <c r="AC4178">
        <v>0.15263157894736842</v>
      </c>
      <c r="AD4178" t="s">
        <v>6238</v>
      </c>
      <c r="AE4178" t="s">
        <v>6231</v>
      </c>
    </row>
    <row r="4179" spans="1:31" x14ac:dyDescent="0.25">
      <c r="A4179" t="s">
        <v>5387</v>
      </c>
      <c r="B4179" s="1">
        <v>46175</v>
      </c>
      <c r="C4179">
        <v>0.50486111111111109</v>
      </c>
      <c r="D4179" t="s">
        <v>145</v>
      </c>
      <c r="E4179" t="s">
        <v>159</v>
      </c>
      <c r="F4179" t="s">
        <v>55</v>
      </c>
      <c r="G4179" t="s">
        <v>48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70</v>
      </c>
      <c r="O4179">
        <v>5</v>
      </c>
      <c r="P4179" t="s">
        <v>28</v>
      </c>
      <c r="Q4179" t="s">
        <v>56</v>
      </c>
      <c r="R4179">
        <v>20</v>
      </c>
      <c r="S4179" t="s">
        <v>131</v>
      </c>
      <c r="T4179" t="s">
        <v>85</v>
      </c>
      <c r="U4179" t="s">
        <v>5387</v>
      </c>
      <c r="V4179">
        <v>12</v>
      </c>
      <c r="W4179">
        <v>6</v>
      </c>
      <c r="X4179">
        <v>2026</v>
      </c>
      <c r="Y4179" t="s">
        <v>6237</v>
      </c>
      <c r="Z4179">
        <v>13</v>
      </c>
      <c r="AA4179" t="s">
        <v>6235</v>
      </c>
      <c r="AB4179">
        <v>1081</v>
      </c>
      <c r="AC4179">
        <v>0.17777777777777778</v>
      </c>
      <c r="AD4179" t="s">
        <v>6238</v>
      </c>
      <c r="AE4179" t="s">
        <v>6241</v>
      </c>
    </row>
    <row r="4180" spans="1:31" x14ac:dyDescent="0.25">
      <c r="A4180" t="s">
        <v>5388</v>
      </c>
      <c r="B4180" s="1">
        <v>46058</v>
      </c>
      <c r="C4180">
        <v>0.61597222222222225</v>
      </c>
      <c r="D4180" t="s">
        <v>99</v>
      </c>
      <c r="E4180" t="s">
        <v>54</v>
      </c>
      <c r="F4180" t="s">
        <v>76</v>
      </c>
      <c r="G4180" t="s">
        <v>104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91</v>
      </c>
      <c r="O4180">
        <v>2</v>
      </c>
      <c r="P4180" t="s">
        <v>28</v>
      </c>
      <c r="Q4180" t="s">
        <v>29</v>
      </c>
      <c r="R4180">
        <v>49</v>
      </c>
      <c r="S4180" t="s">
        <v>71</v>
      </c>
      <c r="T4180" t="s">
        <v>85</v>
      </c>
      <c r="U4180" t="s">
        <v>5388</v>
      </c>
      <c r="V4180">
        <v>14</v>
      </c>
      <c r="W4180">
        <v>2</v>
      </c>
      <c r="X4180">
        <v>2026</v>
      </c>
      <c r="Y4180" t="s">
        <v>6237</v>
      </c>
      <c r="Z4180">
        <v>13</v>
      </c>
      <c r="AA4180" t="s">
        <v>6235</v>
      </c>
      <c r="AB4180">
        <v>629</v>
      </c>
      <c r="AC4180">
        <v>0.32380952380952382</v>
      </c>
      <c r="AD4180" t="s">
        <v>6233</v>
      </c>
      <c r="AE4180" t="s">
        <v>6234</v>
      </c>
    </row>
    <row r="4181" spans="1:31" x14ac:dyDescent="0.25">
      <c r="A4181" t="s">
        <v>5389</v>
      </c>
      <c r="B4181" s="1">
        <v>46183</v>
      </c>
      <c r="C4181">
        <v>0.81736111111111109</v>
      </c>
      <c r="D4181" t="s">
        <v>130</v>
      </c>
      <c r="E4181" t="s">
        <v>46</v>
      </c>
      <c r="F4181" t="s">
        <v>166</v>
      </c>
      <c r="G4181" t="s">
        <v>96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27</v>
      </c>
      <c r="O4181">
        <v>5</v>
      </c>
      <c r="P4181" t="s">
        <v>28</v>
      </c>
      <c r="Q4181" t="s">
        <v>56</v>
      </c>
      <c r="R4181">
        <v>46</v>
      </c>
      <c r="S4181" t="s">
        <v>40</v>
      </c>
      <c r="T4181" t="s">
        <v>41</v>
      </c>
      <c r="U4181" t="s">
        <v>5389</v>
      </c>
      <c r="V4181">
        <v>19</v>
      </c>
      <c r="W4181">
        <v>6</v>
      </c>
      <c r="X4181">
        <v>2026</v>
      </c>
      <c r="Y4181" t="s">
        <v>6232</v>
      </c>
      <c r="Z4181">
        <v>16</v>
      </c>
      <c r="AA4181" t="s">
        <v>6235</v>
      </c>
      <c r="AB4181">
        <v>285</v>
      </c>
      <c r="AC4181">
        <v>0.1277777777777778</v>
      </c>
      <c r="AD4181" t="s">
        <v>6238</v>
      </c>
      <c r="AE4181" t="s">
        <v>6234</v>
      </c>
    </row>
    <row r="4182" spans="1:31" x14ac:dyDescent="0.25">
      <c r="A4182" t="s">
        <v>5390</v>
      </c>
      <c r="B4182" s="1">
        <v>46043</v>
      </c>
      <c r="C4182">
        <v>0.71666666666666667</v>
      </c>
      <c r="D4182" t="s">
        <v>99</v>
      </c>
      <c r="E4182" t="s">
        <v>54</v>
      </c>
      <c r="F4182" t="s">
        <v>69</v>
      </c>
      <c r="G4182" t="s">
        <v>48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27</v>
      </c>
      <c r="O4182">
        <v>1</v>
      </c>
      <c r="P4182" t="s">
        <v>28</v>
      </c>
      <c r="Q4182" t="s">
        <v>29</v>
      </c>
      <c r="R4182">
        <v>36</v>
      </c>
      <c r="S4182" t="s">
        <v>40</v>
      </c>
      <c r="T4182" t="s">
        <v>58</v>
      </c>
      <c r="U4182" t="s">
        <v>5390</v>
      </c>
      <c r="V4182">
        <v>17</v>
      </c>
      <c r="W4182">
        <v>1</v>
      </c>
      <c r="X4182">
        <v>2026</v>
      </c>
      <c r="Y4182" t="s">
        <v>6232</v>
      </c>
      <c r="Z4182">
        <v>1</v>
      </c>
      <c r="AA4182" t="s">
        <v>6235</v>
      </c>
      <c r="AB4182">
        <v>343</v>
      </c>
      <c r="AC4182">
        <v>0.18043478260869567</v>
      </c>
      <c r="AD4182" t="s">
        <v>6233</v>
      </c>
      <c r="AE4182" t="s">
        <v>6231</v>
      </c>
    </row>
    <row r="4183" spans="1:31" x14ac:dyDescent="0.25">
      <c r="A4183" t="s">
        <v>5391</v>
      </c>
      <c r="B4183" s="1">
        <v>46166</v>
      </c>
      <c r="C4183">
        <v>0.6743055555555556</v>
      </c>
      <c r="D4183" t="s">
        <v>75</v>
      </c>
      <c r="E4183" t="s">
        <v>54</v>
      </c>
      <c r="F4183" t="s">
        <v>76</v>
      </c>
      <c r="G4183" t="s">
        <v>26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91</v>
      </c>
      <c r="O4183">
        <v>5</v>
      </c>
      <c r="P4183" t="s">
        <v>146</v>
      </c>
      <c r="Q4183" t="s">
        <v>56</v>
      </c>
      <c r="R4183">
        <v>47</v>
      </c>
      <c r="S4183" t="s">
        <v>170</v>
      </c>
      <c r="T4183" t="s">
        <v>58</v>
      </c>
      <c r="U4183" t="s">
        <v>5391</v>
      </c>
      <c r="V4183">
        <v>16</v>
      </c>
      <c r="W4183">
        <v>5</v>
      </c>
      <c r="X4183">
        <v>2026</v>
      </c>
      <c r="Y4183" t="s">
        <v>6232</v>
      </c>
      <c r="Z4183">
        <v>16</v>
      </c>
      <c r="AA4183" t="s">
        <v>6235</v>
      </c>
      <c r="AB4183">
        <v>139</v>
      </c>
      <c r="AC4183">
        <v>0.19999999999999998</v>
      </c>
      <c r="AD4183" t="s">
        <v>6238</v>
      </c>
      <c r="AE4183" t="s">
        <v>6234</v>
      </c>
    </row>
    <row r="4184" spans="1:31" x14ac:dyDescent="0.25">
      <c r="A4184" t="s">
        <v>5392</v>
      </c>
      <c r="B4184" s="1">
        <v>46176</v>
      </c>
      <c r="C4184">
        <v>0.8520833333333333</v>
      </c>
      <c r="D4184" t="s">
        <v>89</v>
      </c>
      <c r="E4184" t="s">
        <v>100</v>
      </c>
      <c r="F4184" t="s">
        <v>25</v>
      </c>
      <c r="G4184" t="s">
        <v>38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91</v>
      </c>
      <c r="O4184">
        <v>3</v>
      </c>
      <c r="P4184" t="s">
        <v>28</v>
      </c>
      <c r="Q4184" t="s">
        <v>29</v>
      </c>
      <c r="R4184">
        <v>52</v>
      </c>
      <c r="S4184" t="s">
        <v>40</v>
      </c>
      <c r="T4184" t="s">
        <v>41</v>
      </c>
      <c r="U4184" t="s">
        <v>5392</v>
      </c>
      <c r="V4184">
        <v>20</v>
      </c>
      <c r="W4184">
        <v>6</v>
      </c>
      <c r="X4184">
        <v>2026</v>
      </c>
      <c r="Y4184" t="s">
        <v>6239</v>
      </c>
      <c r="Z4184">
        <v>8</v>
      </c>
      <c r="AA4184" t="s">
        <v>6235</v>
      </c>
      <c r="AB4184">
        <v>315</v>
      </c>
      <c r="AC4184">
        <v>3.0952380952380953E-2</v>
      </c>
      <c r="AD4184" t="s">
        <v>6240</v>
      </c>
      <c r="AE4184" t="s">
        <v>6234</v>
      </c>
    </row>
    <row r="4185" spans="1:31" x14ac:dyDescent="0.25">
      <c r="A4185" t="s">
        <v>5393</v>
      </c>
      <c r="B4185" s="1">
        <v>46042</v>
      </c>
      <c r="C4185">
        <v>0.42569444444444443</v>
      </c>
      <c r="D4185" t="s">
        <v>116</v>
      </c>
      <c r="E4185" t="s">
        <v>83</v>
      </c>
      <c r="F4185" t="s">
        <v>55</v>
      </c>
      <c r="G4185" t="s">
        <v>96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49</v>
      </c>
      <c r="O4185">
        <v>5</v>
      </c>
      <c r="P4185" t="s">
        <v>28</v>
      </c>
      <c r="Q4185" t="s">
        <v>29</v>
      </c>
      <c r="R4185">
        <v>55</v>
      </c>
      <c r="S4185" t="s">
        <v>131</v>
      </c>
      <c r="T4185" t="s">
        <v>31</v>
      </c>
      <c r="U4185" t="s">
        <v>5393</v>
      </c>
      <c r="V4185">
        <v>10</v>
      </c>
      <c r="W4185">
        <v>1</v>
      </c>
      <c r="X4185">
        <v>2026</v>
      </c>
      <c r="Y4185" t="s">
        <v>6237</v>
      </c>
      <c r="Z4185">
        <v>0</v>
      </c>
      <c r="AA4185" t="s">
        <v>6229</v>
      </c>
      <c r="AB4185">
        <v>416</v>
      </c>
      <c r="AC4185">
        <v>0.18928571428571428</v>
      </c>
      <c r="AD4185" t="s">
        <v>6238</v>
      </c>
      <c r="AE4185" t="s">
        <v>6234</v>
      </c>
    </row>
    <row r="4186" spans="1:31" x14ac:dyDescent="0.25">
      <c r="A4186" t="s">
        <v>5394</v>
      </c>
      <c r="B4186" s="1">
        <v>46145</v>
      </c>
      <c r="C4186">
        <v>0.92500000000000004</v>
      </c>
      <c r="D4186" t="s">
        <v>145</v>
      </c>
      <c r="E4186" t="s">
        <v>159</v>
      </c>
      <c r="F4186" t="s">
        <v>63</v>
      </c>
      <c r="G4186" t="s">
        <v>104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27</v>
      </c>
      <c r="O4186">
        <v>2</v>
      </c>
      <c r="P4186" t="s">
        <v>28</v>
      </c>
      <c r="Q4186" t="s">
        <v>29</v>
      </c>
      <c r="R4186">
        <v>30</v>
      </c>
      <c r="S4186" t="s">
        <v>170</v>
      </c>
      <c r="T4186" t="s">
        <v>58</v>
      </c>
      <c r="U4186" t="s">
        <v>5394</v>
      </c>
      <c r="V4186">
        <v>22</v>
      </c>
      <c r="W4186">
        <v>5</v>
      </c>
      <c r="X4186">
        <v>2026</v>
      </c>
      <c r="Y4186" t="s">
        <v>6239</v>
      </c>
      <c r="Z4186">
        <v>11</v>
      </c>
      <c r="AA4186" t="s">
        <v>6235</v>
      </c>
      <c r="AB4186">
        <v>521</v>
      </c>
      <c r="AC4186">
        <v>0.24390243902439024</v>
      </c>
      <c r="AD4186" t="s">
        <v>6233</v>
      </c>
      <c r="AE4186" t="s">
        <v>6236</v>
      </c>
    </row>
    <row r="4187" spans="1:31" x14ac:dyDescent="0.25">
      <c r="A4187" t="s">
        <v>5395</v>
      </c>
      <c r="B4187" s="1">
        <v>46041</v>
      </c>
      <c r="C4187">
        <v>0.61875000000000002</v>
      </c>
      <c r="D4187" t="s">
        <v>62</v>
      </c>
      <c r="E4187" t="s">
        <v>139</v>
      </c>
      <c r="F4187" t="s">
        <v>25</v>
      </c>
      <c r="G4187" t="s">
        <v>96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91</v>
      </c>
      <c r="O4187">
        <v>5</v>
      </c>
      <c r="P4187" t="s">
        <v>146</v>
      </c>
      <c r="Q4187" t="s">
        <v>29</v>
      </c>
      <c r="R4187">
        <v>36</v>
      </c>
      <c r="S4187" t="s">
        <v>57</v>
      </c>
      <c r="T4187" t="s">
        <v>85</v>
      </c>
      <c r="U4187" t="s">
        <v>5395</v>
      </c>
      <c r="V4187">
        <v>14</v>
      </c>
      <c r="W4187">
        <v>1</v>
      </c>
      <c r="X4187">
        <v>2026</v>
      </c>
      <c r="Y4187" t="s">
        <v>6237</v>
      </c>
      <c r="Z4187">
        <v>17</v>
      </c>
      <c r="AA4187" t="s">
        <v>6235</v>
      </c>
      <c r="AB4187">
        <v>306</v>
      </c>
      <c r="AC4187">
        <v>0.22592592592592592</v>
      </c>
      <c r="AD4187" t="s">
        <v>6238</v>
      </c>
      <c r="AE4187" t="s">
        <v>6231</v>
      </c>
    </row>
    <row r="4188" spans="1:31" x14ac:dyDescent="0.25">
      <c r="A4188" t="s">
        <v>5396</v>
      </c>
      <c r="B4188" s="1">
        <v>46166</v>
      </c>
      <c r="C4188">
        <v>0.67847222222222225</v>
      </c>
      <c r="D4188" t="s">
        <v>116</v>
      </c>
      <c r="E4188" t="s">
        <v>46</v>
      </c>
      <c r="F4188" t="s">
        <v>47</v>
      </c>
      <c r="G4188" t="s">
        <v>26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27</v>
      </c>
      <c r="O4188">
        <v>4</v>
      </c>
      <c r="P4188" t="s">
        <v>28</v>
      </c>
      <c r="Q4188" t="s">
        <v>29</v>
      </c>
      <c r="R4188">
        <v>44</v>
      </c>
      <c r="S4188" t="s">
        <v>170</v>
      </c>
      <c r="T4188" t="s">
        <v>58</v>
      </c>
      <c r="U4188" t="s">
        <v>5396</v>
      </c>
      <c r="V4188">
        <v>16</v>
      </c>
      <c r="W4188">
        <v>5</v>
      </c>
      <c r="X4188">
        <v>2026</v>
      </c>
      <c r="Y4188" t="s">
        <v>6232</v>
      </c>
      <c r="Z4188">
        <v>7</v>
      </c>
      <c r="AA4188" t="s">
        <v>6235</v>
      </c>
      <c r="AB4188">
        <v>564</v>
      </c>
      <c r="AC4188">
        <v>0.21346153846153845</v>
      </c>
      <c r="AD4188" t="s">
        <v>6230</v>
      </c>
      <c r="AE4188" t="s">
        <v>6231</v>
      </c>
    </row>
    <row r="4189" spans="1:31" x14ac:dyDescent="0.25">
      <c r="A4189" t="s">
        <v>5397</v>
      </c>
      <c r="B4189" s="1">
        <v>46169</v>
      </c>
      <c r="C4189">
        <v>0.61597222222222225</v>
      </c>
      <c r="D4189" t="s">
        <v>75</v>
      </c>
      <c r="E4189" t="s">
        <v>159</v>
      </c>
      <c r="F4189" t="s">
        <v>37</v>
      </c>
      <c r="G4189" t="s">
        <v>38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70</v>
      </c>
      <c r="O4189">
        <v>1</v>
      </c>
      <c r="P4189" t="s">
        <v>28</v>
      </c>
      <c r="Q4189" t="s">
        <v>56</v>
      </c>
      <c r="R4189">
        <v>27</v>
      </c>
      <c r="S4189" t="s">
        <v>40</v>
      </c>
      <c r="T4189" t="s">
        <v>85</v>
      </c>
      <c r="U4189" t="s">
        <v>5397</v>
      </c>
      <c r="V4189">
        <v>14</v>
      </c>
      <c r="W4189">
        <v>5</v>
      </c>
      <c r="X4189">
        <v>2026</v>
      </c>
      <c r="Y4189" t="s">
        <v>6237</v>
      </c>
      <c r="Z4189">
        <v>-4</v>
      </c>
      <c r="AA4189" t="s">
        <v>6229</v>
      </c>
      <c r="AB4189">
        <v>860</v>
      </c>
      <c r="AC4189">
        <v>4.230769230769231E-2</v>
      </c>
      <c r="AD4189" t="s">
        <v>6233</v>
      </c>
      <c r="AE4189" t="s">
        <v>6236</v>
      </c>
    </row>
    <row r="4190" spans="1:31" x14ac:dyDescent="0.25">
      <c r="A4190" t="s">
        <v>5398</v>
      </c>
      <c r="B4190" s="1">
        <v>46114</v>
      </c>
      <c r="C4190">
        <v>0.80694444444444446</v>
      </c>
      <c r="D4190" t="s">
        <v>99</v>
      </c>
      <c r="E4190" t="s">
        <v>139</v>
      </c>
      <c r="F4190" t="s">
        <v>55</v>
      </c>
      <c r="G4190" t="s">
        <v>117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91</v>
      </c>
      <c r="O4190">
        <v>3</v>
      </c>
      <c r="P4190" t="s">
        <v>28</v>
      </c>
      <c r="Q4190" t="s">
        <v>29</v>
      </c>
      <c r="R4190">
        <v>51</v>
      </c>
      <c r="S4190" t="s">
        <v>71</v>
      </c>
      <c r="T4190" t="s">
        <v>41</v>
      </c>
      <c r="U4190" t="s">
        <v>5398</v>
      </c>
      <c r="V4190">
        <v>19</v>
      </c>
      <c r="W4190">
        <v>4</v>
      </c>
      <c r="X4190">
        <v>2026</v>
      </c>
      <c r="Y4190" t="s">
        <v>6232</v>
      </c>
      <c r="Z4190">
        <v>3</v>
      </c>
      <c r="AA4190" t="s">
        <v>6235</v>
      </c>
      <c r="AB4190">
        <v>208</v>
      </c>
      <c r="AC4190">
        <v>0.10512820512820512</v>
      </c>
      <c r="AD4190" t="s">
        <v>6240</v>
      </c>
      <c r="AE4190" t="s">
        <v>6234</v>
      </c>
    </row>
    <row r="4191" spans="1:31" x14ac:dyDescent="0.25">
      <c r="A4191" t="s">
        <v>5399</v>
      </c>
      <c r="B4191" s="1">
        <v>46033</v>
      </c>
      <c r="C4191">
        <v>0.73541666666666672</v>
      </c>
      <c r="D4191" t="s">
        <v>116</v>
      </c>
      <c r="E4191" t="s">
        <v>46</v>
      </c>
      <c r="F4191" t="s">
        <v>166</v>
      </c>
      <c r="G4191" t="s">
        <v>26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39</v>
      </c>
      <c r="O4191">
        <v>5</v>
      </c>
      <c r="P4191" t="s">
        <v>28</v>
      </c>
      <c r="Q4191" t="s">
        <v>56</v>
      </c>
      <c r="R4191">
        <v>28</v>
      </c>
      <c r="S4191" t="s">
        <v>170</v>
      </c>
      <c r="T4191" t="s">
        <v>58</v>
      </c>
      <c r="U4191" t="s">
        <v>5399</v>
      </c>
      <c r="V4191">
        <v>17</v>
      </c>
      <c r="W4191">
        <v>1</v>
      </c>
      <c r="X4191">
        <v>2026</v>
      </c>
      <c r="Y4191" t="s">
        <v>6232</v>
      </c>
      <c r="Z4191">
        <v>14</v>
      </c>
      <c r="AA4191" t="s">
        <v>6235</v>
      </c>
      <c r="AB4191">
        <v>1009</v>
      </c>
      <c r="AC4191">
        <v>0.10350877192982456</v>
      </c>
      <c r="AD4191" t="s">
        <v>6238</v>
      </c>
      <c r="AE4191" t="s">
        <v>6236</v>
      </c>
    </row>
    <row r="4192" spans="1:31" x14ac:dyDescent="0.25">
      <c r="A4192" t="s">
        <v>5400</v>
      </c>
      <c r="B4192" s="1">
        <v>46108</v>
      </c>
      <c r="C4192">
        <v>0.82361111111111107</v>
      </c>
      <c r="D4192" t="s">
        <v>62</v>
      </c>
      <c r="E4192" t="s">
        <v>54</v>
      </c>
      <c r="F4192" t="s">
        <v>55</v>
      </c>
      <c r="G4192" t="s">
        <v>96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91</v>
      </c>
      <c r="O4192">
        <v>3</v>
      </c>
      <c r="P4192" t="s">
        <v>28</v>
      </c>
      <c r="Q4192" t="s">
        <v>29</v>
      </c>
      <c r="R4192">
        <v>38</v>
      </c>
      <c r="S4192" t="s">
        <v>30</v>
      </c>
      <c r="T4192" t="s">
        <v>41</v>
      </c>
      <c r="U4192" t="s">
        <v>5400</v>
      </c>
      <c r="V4192">
        <v>19</v>
      </c>
      <c r="W4192">
        <v>3</v>
      </c>
      <c r="X4192">
        <v>2026</v>
      </c>
      <c r="Y4192" t="s">
        <v>6232</v>
      </c>
      <c r="Z4192">
        <v>6</v>
      </c>
      <c r="AA4192" t="s">
        <v>6235</v>
      </c>
      <c r="AB4192">
        <v>163</v>
      </c>
      <c r="AC4192">
        <v>0.31489361702127661</v>
      </c>
      <c r="AD4192" t="s">
        <v>6240</v>
      </c>
      <c r="AE4192" t="s">
        <v>6231</v>
      </c>
    </row>
    <row r="4193" spans="1:31" x14ac:dyDescent="0.25">
      <c r="A4193" t="s">
        <v>5401</v>
      </c>
      <c r="B4193" s="1">
        <v>46097</v>
      </c>
      <c r="C4193">
        <v>0.62916666666666665</v>
      </c>
      <c r="D4193" t="s">
        <v>35</v>
      </c>
      <c r="E4193" t="s">
        <v>100</v>
      </c>
      <c r="F4193" t="s">
        <v>63</v>
      </c>
      <c r="G4193" t="s">
        <v>38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27</v>
      </c>
      <c r="O4193">
        <v>1</v>
      </c>
      <c r="P4193" t="s">
        <v>28</v>
      </c>
      <c r="Q4193" t="s">
        <v>29</v>
      </c>
      <c r="R4193">
        <v>20</v>
      </c>
      <c r="S4193" t="s">
        <v>57</v>
      </c>
      <c r="T4193" t="s">
        <v>58</v>
      </c>
      <c r="U4193" t="s">
        <v>5401</v>
      </c>
      <c r="V4193">
        <v>15</v>
      </c>
      <c r="W4193">
        <v>3</v>
      </c>
      <c r="X4193">
        <v>2026</v>
      </c>
      <c r="Y4193" t="s">
        <v>6232</v>
      </c>
      <c r="Z4193">
        <v>15</v>
      </c>
      <c r="AA4193" t="s">
        <v>6235</v>
      </c>
      <c r="AB4193">
        <v>875</v>
      </c>
      <c r="AC4193">
        <v>0.10851063829787233</v>
      </c>
      <c r="AD4193" t="s">
        <v>6233</v>
      </c>
      <c r="AE4193" t="s">
        <v>6241</v>
      </c>
    </row>
    <row r="4194" spans="1:31" x14ac:dyDescent="0.25">
      <c r="A4194" t="s">
        <v>5402</v>
      </c>
      <c r="B4194" s="1">
        <v>46136</v>
      </c>
      <c r="C4194">
        <v>0.95416666666666672</v>
      </c>
      <c r="D4194" t="s">
        <v>145</v>
      </c>
      <c r="E4194" t="s">
        <v>36</v>
      </c>
      <c r="F4194" t="s">
        <v>84</v>
      </c>
      <c r="G4194" t="s">
        <v>117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49</v>
      </c>
      <c r="O4194">
        <v>1</v>
      </c>
      <c r="P4194" t="s">
        <v>28</v>
      </c>
      <c r="Q4194" t="s">
        <v>29</v>
      </c>
      <c r="R4194">
        <v>44</v>
      </c>
      <c r="S4194" t="s">
        <v>30</v>
      </c>
      <c r="T4194" t="s">
        <v>58</v>
      </c>
      <c r="U4194" t="s">
        <v>5402</v>
      </c>
      <c r="V4194">
        <v>22</v>
      </c>
      <c r="W4194">
        <v>4</v>
      </c>
      <c r="X4194">
        <v>2026</v>
      </c>
      <c r="Y4194" t="s">
        <v>6239</v>
      </c>
      <c r="Z4194">
        <v>19</v>
      </c>
      <c r="AA4194" t="s">
        <v>6235</v>
      </c>
      <c r="AB4194">
        <v>1072</v>
      </c>
      <c r="AC4194">
        <v>0.17708333333333334</v>
      </c>
      <c r="AD4194" t="s">
        <v>6233</v>
      </c>
      <c r="AE4194" t="s">
        <v>6231</v>
      </c>
    </row>
    <row r="4195" spans="1:31" x14ac:dyDescent="0.25">
      <c r="A4195" t="s">
        <v>5403</v>
      </c>
      <c r="B4195" s="1">
        <v>46162</v>
      </c>
      <c r="C4195">
        <v>0.87986111111111109</v>
      </c>
      <c r="D4195" t="s">
        <v>53</v>
      </c>
      <c r="E4195" t="s">
        <v>24</v>
      </c>
      <c r="F4195" t="s">
        <v>166</v>
      </c>
      <c r="G4195" t="s">
        <v>117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27</v>
      </c>
      <c r="O4195">
        <v>1</v>
      </c>
      <c r="P4195" t="s">
        <v>28</v>
      </c>
      <c r="Q4195" t="s">
        <v>56</v>
      </c>
      <c r="R4195">
        <v>22</v>
      </c>
      <c r="S4195" t="s">
        <v>40</v>
      </c>
      <c r="T4195" t="s">
        <v>41</v>
      </c>
      <c r="U4195" t="s">
        <v>5403</v>
      </c>
      <c r="V4195">
        <v>21</v>
      </c>
      <c r="W4195">
        <v>5</v>
      </c>
      <c r="X4195">
        <v>2026</v>
      </c>
      <c r="Y4195" t="s">
        <v>6239</v>
      </c>
      <c r="Z4195">
        <v>11</v>
      </c>
      <c r="AA4195" t="s">
        <v>6235</v>
      </c>
      <c r="AB4195">
        <v>966</v>
      </c>
      <c r="AC4195">
        <v>0.27254901960784317</v>
      </c>
      <c r="AD4195" t="s">
        <v>6233</v>
      </c>
      <c r="AE4195" t="s">
        <v>6241</v>
      </c>
    </row>
    <row r="4196" spans="1:31" x14ac:dyDescent="0.25">
      <c r="A4196" t="s">
        <v>5404</v>
      </c>
      <c r="B4196" s="1">
        <v>46049</v>
      </c>
      <c r="C4196">
        <v>0.9770833333333333</v>
      </c>
      <c r="D4196" t="s">
        <v>68</v>
      </c>
      <c r="E4196" t="s">
        <v>90</v>
      </c>
      <c r="F4196" t="s">
        <v>47</v>
      </c>
      <c r="G4196" t="s">
        <v>26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91</v>
      </c>
      <c r="O4196">
        <v>4</v>
      </c>
      <c r="P4196" t="s">
        <v>28</v>
      </c>
      <c r="Q4196" t="s">
        <v>56</v>
      </c>
      <c r="R4196">
        <v>31</v>
      </c>
      <c r="S4196" t="s">
        <v>131</v>
      </c>
      <c r="T4196" t="s">
        <v>58</v>
      </c>
      <c r="U4196" t="s">
        <v>5404</v>
      </c>
      <c r="V4196">
        <v>23</v>
      </c>
      <c r="W4196">
        <v>1</v>
      </c>
      <c r="X4196">
        <v>2026</v>
      </c>
      <c r="Y4196" t="s">
        <v>6239</v>
      </c>
      <c r="Z4196">
        <v>14</v>
      </c>
      <c r="AA4196" t="s">
        <v>6235</v>
      </c>
      <c r="AB4196">
        <v>569</v>
      </c>
      <c r="AC4196">
        <v>0.14545454545454545</v>
      </c>
      <c r="AD4196" t="s">
        <v>6230</v>
      </c>
      <c r="AE4196" t="s">
        <v>6236</v>
      </c>
    </row>
    <row r="4197" spans="1:31" x14ac:dyDescent="0.25">
      <c r="A4197" t="s">
        <v>5405</v>
      </c>
      <c r="B4197" s="1">
        <v>46063</v>
      </c>
      <c r="C4197">
        <v>0.99027777777777781</v>
      </c>
      <c r="D4197" t="s">
        <v>89</v>
      </c>
      <c r="E4197" t="s">
        <v>100</v>
      </c>
      <c r="F4197" t="s">
        <v>47</v>
      </c>
      <c r="G4197" t="s">
        <v>38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49</v>
      </c>
      <c r="O4197">
        <v>1</v>
      </c>
      <c r="P4197" t="s">
        <v>28</v>
      </c>
      <c r="Q4197" t="s">
        <v>56</v>
      </c>
      <c r="R4197">
        <v>44</v>
      </c>
      <c r="S4197" t="s">
        <v>131</v>
      </c>
      <c r="T4197" t="s">
        <v>58</v>
      </c>
      <c r="U4197" t="s">
        <v>5405</v>
      </c>
      <c r="V4197">
        <v>23</v>
      </c>
      <c r="W4197">
        <v>2</v>
      </c>
      <c r="X4197">
        <v>2026</v>
      </c>
      <c r="Y4197" t="s">
        <v>6239</v>
      </c>
      <c r="Z4197">
        <v>8</v>
      </c>
      <c r="AA4197" t="s">
        <v>6235</v>
      </c>
      <c r="AB4197">
        <v>515</v>
      </c>
      <c r="AC4197">
        <v>0.2803921568627451</v>
      </c>
      <c r="AD4197" t="s">
        <v>6233</v>
      </c>
      <c r="AE4197" t="s">
        <v>6231</v>
      </c>
    </row>
    <row r="4198" spans="1:31" x14ac:dyDescent="0.25">
      <c r="A4198" t="s">
        <v>5406</v>
      </c>
      <c r="B4198" s="1">
        <v>46186</v>
      </c>
      <c r="C4198">
        <v>0.38958333333333334</v>
      </c>
      <c r="D4198" t="s">
        <v>296</v>
      </c>
      <c r="E4198" t="s">
        <v>54</v>
      </c>
      <c r="F4198" t="s">
        <v>69</v>
      </c>
      <c r="G4198" t="s">
        <v>104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49</v>
      </c>
      <c r="O4198">
        <v>2</v>
      </c>
      <c r="P4198" t="s">
        <v>28</v>
      </c>
      <c r="Q4198" t="s">
        <v>56</v>
      </c>
      <c r="R4198">
        <v>30</v>
      </c>
      <c r="S4198" t="s">
        <v>64</v>
      </c>
      <c r="T4198" t="s">
        <v>31</v>
      </c>
      <c r="U4198" t="s">
        <v>5406</v>
      </c>
      <c r="V4198">
        <v>9</v>
      </c>
      <c r="W4198">
        <v>6</v>
      </c>
      <c r="X4198">
        <v>2026</v>
      </c>
      <c r="Y4198" t="s">
        <v>6228</v>
      </c>
      <c r="Z4198">
        <v>4</v>
      </c>
      <c r="AA4198" t="s">
        <v>6235</v>
      </c>
      <c r="AB4198">
        <v>1185</v>
      </c>
      <c r="AC4198">
        <v>0.11176470588235293</v>
      </c>
      <c r="AD4198" t="s">
        <v>6233</v>
      </c>
      <c r="AE4198" t="s">
        <v>6236</v>
      </c>
    </row>
    <row r="4199" spans="1:31" x14ac:dyDescent="0.25">
      <c r="A4199" t="s">
        <v>5407</v>
      </c>
      <c r="B4199" s="1">
        <v>46115</v>
      </c>
      <c r="C4199">
        <v>0.9458333333333333</v>
      </c>
      <c r="D4199" t="s">
        <v>200</v>
      </c>
      <c r="E4199" t="s">
        <v>90</v>
      </c>
      <c r="F4199" t="s">
        <v>47</v>
      </c>
      <c r="G4199" t="s">
        <v>26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27</v>
      </c>
      <c r="O4199">
        <v>1</v>
      </c>
      <c r="P4199" t="s">
        <v>28</v>
      </c>
      <c r="Q4199" t="s">
        <v>29</v>
      </c>
      <c r="R4199">
        <v>59</v>
      </c>
      <c r="S4199" t="s">
        <v>30</v>
      </c>
      <c r="T4199" t="s">
        <v>58</v>
      </c>
      <c r="U4199" t="s">
        <v>5407</v>
      </c>
      <c r="V4199">
        <v>22</v>
      </c>
      <c r="W4199">
        <v>4</v>
      </c>
      <c r="X4199">
        <v>2026</v>
      </c>
      <c r="Y4199" t="s">
        <v>6239</v>
      </c>
      <c r="Z4199">
        <v>-5</v>
      </c>
      <c r="AA4199" t="s">
        <v>6229</v>
      </c>
      <c r="AB4199">
        <v>687</v>
      </c>
      <c r="AC4199">
        <v>0.05</v>
      </c>
      <c r="AD4199" t="s">
        <v>6233</v>
      </c>
      <c r="AE4199" t="s">
        <v>6234</v>
      </c>
    </row>
    <row r="4200" spans="1:31" x14ac:dyDescent="0.25">
      <c r="A4200" t="s">
        <v>5408</v>
      </c>
      <c r="B4200" s="1">
        <v>46131</v>
      </c>
      <c r="C4200">
        <v>0.85555555555555551</v>
      </c>
      <c r="D4200" t="s">
        <v>68</v>
      </c>
      <c r="E4200" t="s">
        <v>24</v>
      </c>
      <c r="F4200" t="s">
        <v>47</v>
      </c>
      <c r="G4200" t="s">
        <v>38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70</v>
      </c>
      <c r="O4200">
        <v>5</v>
      </c>
      <c r="P4200" t="s">
        <v>28</v>
      </c>
      <c r="Q4200" t="s">
        <v>56</v>
      </c>
      <c r="R4200">
        <v>56</v>
      </c>
      <c r="S4200" t="s">
        <v>170</v>
      </c>
      <c r="T4200" t="s">
        <v>41</v>
      </c>
      <c r="U4200" t="s">
        <v>5408</v>
      </c>
      <c r="V4200">
        <v>20</v>
      </c>
      <c r="W4200">
        <v>4</v>
      </c>
      <c r="X4200">
        <v>2026</v>
      </c>
      <c r="Y4200" t="s">
        <v>6239</v>
      </c>
      <c r="Z4200">
        <v>-1</v>
      </c>
      <c r="AA4200" t="s">
        <v>6229</v>
      </c>
      <c r="AB4200">
        <v>207</v>
      </c>
      <c r="AC4200">
        <v>0.4</v>
      </c>
      <c r="AD4200" t="s">
        <v>6238</v>
      </c>
      <c r="AE4200" t="s">
        <v>6234</v>
      </c>
    </row>
    <row r="4201" spans="1:31" x14ac:dyDescent="0.25">
      <c r="A4201" t="s">
        <v>5409</v>
      </c>
      <c r="B4201" s="1">
        <v>46109</v>
      </c>
      <c r="C4201">
        <v>0.6</v>
      </c>
      <c r="D4201" t="s">
        <v>53</v>
      </c>
      <c r="E4201" t="s">
        <v>83</v>
      </c>
      <c r="F4201" t="s">
        <v>166</v>
      </c>
      <c r="G4201" t="s">
        <v>38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39</v>
      </c>
      <c r="O4201">
        <v>5</v>
      </c>
      <c r="P4201" t="s">
        <v>146</v>
      </c>
      <c r="Q4201" t="s">
        <v>56</v>
      </c>
      <c r="R4201">
        <v>44</v>
      </c>
      <c r="S4201" t="s">
        <v>64</v>
      </c>
      <c r="T4201" t="s">
        <v>85</v>
      </c>
      <c r="U4201" t="s">
        <v>5409</v>
      </c>
      <c r="V4201">
        <v>14</v>
      </c>
      <c r="W4201">
        <v>3</v>
      </c>
      <c r="X4201">
        <v>2026</v>
      </c>
      <c r="Y4201" t="s">
        <v>6237</v>
      </c>
      <c r="Z4201">
        <v>15</v>
      </c>
      <c r="AA4201" t="s">
        <v>6235</v>
      </c>
      <c r="AB4201">
        <v>1146</v>
      </c>
      <c r="AC4201">
        <v>0.24444444444444446</v>
      </c>
      <c r="AD4201" t="s">
        <v>6238</v>
      </c>
      <c r="AE4201" t="s">
        <v>6231</v>
      </c>
    </row>
    <row r="4202" spans="1:31" x14ac:dyDescent="0.25">
      <c r="A4202" t="s">
        <v>5410</v>
      </c>
      <c r="B4202" s="1">
        <v>46133</v>
      </c>
      <c r="C4202">
        <v>0.33888888888888891</v>
      </c>
      <c r="D4202" t="s">
        <v>116</v>
      </c>
      <c r="E4202" t="s">
        <v>100</v>
      </c>
      <c r="F4202" t="s">
        <v>76</v>
      </c>
      <c r="G4202" t="s">
        <v>48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91</v>
      </c>
      <c r="O4202">
        <v>4</v>
      </c>
      <c r="P4202" t="s">
        <v>28</v>
      </c>
      <c r="Q4202" t="s">
        <v>56</v>
      </c>
      <c r="R4202">
        <v>46</v>
      </c>
      <c r="S4202" t="s">
        <v>131</v>
      </c>
      <c r="T4202" t="s">
        <v>31</v>
      </c>
      <c r="U4202" t="s">
        <v>5410</v>
      </c>
      <c r="V4202">
        <v>8</v>
      </c>
      <c r="W4202">
        <v>4</v>
      </c>
      <c r="X4202">
        <v>2026</v>
      </c>
      <c r="Y4202" t="s">
        <v>6228</v>
      </c>
      <c r="Z4202">
        <v>0</v>
      </c>
      <c r="AA4202" t="s">
        <v>6229</v>
      </c>
      <c r="AB4202">
        <v>809</v>
      </c>
      <c r="AC4202">
        <v>0.33333333333333331</v>
      </c>
      <c r="AD4202" t="s">
        <v>6230</v>
      </c>
      <c r="AE4202" t="s">
        <v>6234</v>
      </c>
    </row>
    <row r="4203" spans="1:31" x14ac:dyDescent="0.25">
      <c r="A4203" t="s">
        <v>5411</v>
      </c>
      <c r="B4203" s="1">
        <v>46058</v>
      </c>
      <c r="C4203">
        <v>0.69027777777777777</v>
      </c>
      <c r="D4203" t="s">
        <v>35</v>
      </c>
      <c r="E4203" t="s">
        <v>46</v>
      </c>
      <c r="F4203" t="s">
        <v>47</v>
      </c>
      <c r="G4203" t="s">
        <v>96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70</v>
      </c>
      <c r="O4203">
        <v>5</v>
      </c>
      <c r="P4203" t="s">
        <v>28</v>
      </c>
      <c r="Q4203" t="s">
        <v>56</v>
      </c>
      <c r="R4203">
        <v>48</v>
      </c>
      <c r="S4203" t="s">
        <v>71</v>
      </c>
      <c r="T4203" t="s">
        <v>58</v>
      </c>
      <c r="U4203" t="s">
        <v>5411</v>
      </c>
      <c r="V4203">
        <v>16</v>
      </c>
      <c r="W4203">
        <v>2</v>
      </c>
      <c r="X4203">
        <v>2026</v>
      </c>
      <c r="Y4203" t="s">
        <v>6232</v>
      </c>
      <c r="Z4203">
        <v>3</v>
      </c>
      <c r="AA4203" t="s">
        <v>6235</v>
      </c>
      <c r="AB4203">
        <v>1034</v>
      </c>
      <c r="AC4203">
        <v>0.26666666666666666</v>
      </c>
      <c r="AD4203" t="s">
        <v>6238</v>
      </c>
      <c r="AE4203" t="s">
        <v>6234</v>
      </c>
    </row>
    <row r="4204" spans="1:31" x14ac:dyDescent="0.25">
      <c r="A4204" t="s">
        <v>5412</v>
      </c>
      <c r="B4204" s="1">
        <v>46132</v>
      </c>
      <c r="C4204">
        <v>0.88749999999999996</v>
      </c>
      <c r="D4204" t="s">
        <v>75</v>
      </c>
      <c r="E4204" t="s">
        <v>139</v>
      </c>
      <c r="F4204" t="s">
        <v>84</v>
      </c>
      <c r="G4204" t="s">
        <v>38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91</v>
      </c>
      <c r="O4204">
        <v>3</v>
      </c>
      <c r="P4204" t="s">
        <v>28</v>
      </c>
      <c r="Q4204" t="s">
        <v>56</v>
      </c>
      <c r="R4204">
        <v>40</v>
      </c>
      <c r="S4204" t="s">
        <v>57</v>
      </c>
      <c r="T4204" t="s">
        <v>41</v>
      </c>
      <c r="U4204" t="s">
        <v>5412</v>
      </c>
      <c r="V4204">
        <v>21</v>
      </c>
      <c r="W4204">
        <v>4</v>
      </c>
      <c r="X4204">
        <v>2026</v>
      </c>
      <c r="Y4204" t="s">
        <v>6239</v>
      </c>
      <c r="Z4204">
        <v>0</v>
      </c>
      <c r="AA4204" t="s">
        <v>6229</v>
      </c>
      <c r="AB4204">
        <v>674</v>
      </c>
      <c r="AC4204">
        <v>0.12727272727272726</v>
      </c>
      <c r="AD4204" t="s">
        <v>6240</v>
      </c>
      <c r="AE4204" t="s">
        <v>6231</v>
      </c>
    </row>
    <row r="4205" spans="1:31" x14ac:dyDescent="0.25">
      <c r="A4205" t="s">
        <v>5413</v>
      </c>
      <c r="B4205" s="1">
        <v>46137</v>
      </c>
      <c r="C4205">
        <v>0.34097222222222223</v>
      </c>
      <c r="D4205" t="s">
        <v>68</v>
      </c>
      <c r="E4205" t="s">
        <v>36</v>
      </c>
      <c r="F4205" t="s">
        <v>69</v>
      </c>
      <c r="G4205" t="s">
        <v>117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70</v>
      </c>
      <c r="O4205">
        <v>2</v>
      </c>
      <c r="P4205" t="s">
        <v>28</v>
      </c>
      <c r="Q4205" t="s">
        <v>56</v>
      </c>
      <c r="R4205">
        <v>53</v>
      </c>
      <c r="S4205" t="s">
        <v>64</v>
      </c>
      <c r="T4205" t="s">
        <v>31</v>
      </c>
      <c r="U4205" t="s">
        <v>5413</v>
      </c>
      <c r="V4205">
        <v>8</v>
      </c>
      <c r="W4205">
        <v>4</v>
      </c>
      <c r="X4205">
        <v>2026</v>
      </c>
      <c r="Y4205" t="s">
        <v>6228</v>
      </c>
      <c r="Z4205">
        <v>-2</v>
      </c>
      <c r="AA4205" t="s">
        <v>6229</v>
      </c>
      <c r="AB4205">
        <v>427</v>
      </c>
      <c r="AC4205">
        <v>0.48399999999999999</v>
      </c>
      <c r="AD4205" t="s">
        <v>6233</v>
      </c>
      <c r="AE4205" t="s">
        <v>6234</v>
      </c>
    </row>
    <row r="4206" spans="1:31" x14ac:dyDescent="0.25">
      <c r="A4206" t="s">
        <v>5414</v>
      </c>
      <c r="B4206" s="1">
        <v>46089</v>
      </c>
      <c r="C4206">
        <v>0.41805555555555557</v>
      </c>
      <c r="D4206" t="s">
        <v>35</v>
      </c>
      <c r="E4206" t="s">
        <v>24</v>
      </c>
      <c r="F4206" t="s">
        <v>25</v>
      </c>
      <c r="G4206" t="s">
        <v>96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39</v>
      </c>
      <c r="O4206">
        <v>2</v>
      </c>
      <c r="P4206" t="s">
        <v>146</v>
      </c>
      <c r="Q4206" t="s">
        <v>56</v>
      </c>
      <c r="R4206">
        <v>28</v>
      </c>
      <c r="S4206" t="s">
        <v>170</v>
      </c>
      <c r="T4206" t="s">
        <v>31</v>
      </c>
      <c r="U4206" t="s">
        <v>5414</v>
      </c>
      <c r="V4206">
        <v>10</v>
      </c>
      <c r="W4206">
        <v>3</v>
      </c>
      <c r="X4206">
        <v>2026</v>
      </c>
      <c r="Y4206" t="s">
        <v>6237</v>
      </c>
      <c r="Z4206">
        <v>20</v>
      </c>
      <c r="AA4206" t="s">
        <v>6235</v>
      </c>
      <c r="AB4206">
        <v>818</v>
      </c>
      <c r="AC4206">
        <v>0.27608695652173909</v>
      </c>
      <c r="AD4206" t="s">
        <v>6233</v>
      </c>
      <c r="AE4206" t="s">
        <v>6236</v>
      </c>
    </row>
    <row r="4207" spans="1:31" x14ac:dyDescent="0.25">
      <c r="A4207" t="s">
        <v>5415</v>
      </c>
      <c r="B4207" s="1">
        <v>46047</v>
      </c>
      <c r="C4207">
        <v>0.72013888888888888</v>
      </c>
      <c r="D4207" t="s">
        <v>296</v>
      </c>
      <c r="E4207" t="s">
        <v>135</v>
      </c>
      <c r="F4207" t="s">
        <v>37</v>
      </c>
      <c r="G4207" t="s">
        <v>48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27</v>
      </c>
      <c r="O4207">
        <v>5</v>
      </c>
      <c r="P4207" t="s">
        <v>28</v>
      </c>
      <c r="Q4207" t="s">
        <v>29</v>
      </c>
      <c r="R4207">
        <v>53</v>
      </c>
      <c r="S4207" t="s">
        <v>170</v>
      </c>
      <c r="T4207" t="s">
        <v>58</v>
      </c>
      <c r="U4207" t="s">
        <v>5415</v>
      </c>
      <c r="V4207">
        <v>17</v>
      </c>
      <c r="W4207">
        <v>1</v>
      </c>
      <c r="X4207">
        <v>2026</v>
      </c>
      <c r="Y4207" t="s">
        <v>6232</v>
      </c>
      <c r="Z4207">
        <v>1</v>
      </c>
      <c r="AA4207" t="s">
        <v>6235</v>
      </c>
      <c r="AB4207">
        <v>481</v>
      </c>
      <c r="AC4207">
        <v>0.27105263157894738</v>
      </c>
      <c r="AD4207" t="s">
        <v>6238</v>
      </c>
      <c r="AE4207" t="s">
        <v>6234</v>
      </c>
    </row>
    <row r="4208" spans="1:31" x14ac:dyDescent="0.25">
      <c r="A4208" t="s">
        <v>5416</v>
      </c>
      <c r="B4208" s="1">
        <v>46164</v>
      </c>
      <c r="C4208">
        <v>0.64375000000000004</v>
      </c>
      <c r="D4208" t="s">
        <v>121</v>
      </c>
      <c r="E4208" t="s">
        <v>54</v>
      </c>
      <c r="F4208" t="s">
        <v>76</v>
      </c>
      <c r="G4208" t="s">
        <v>48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39</v>
      </c>
      <c r="O4208">
        <v>1</v>
      </c>
      <c r="P4208" t="s">
        <v>28</v>
      </c>
      <c r="Q4208" t="s">
        <v>56</v>
      </c>
      <c r="R4208">
        <v>22</v>
      </c>
      <c r="S4208" t="s">
        <v>30</v>
      </c>
      <c r="T4208" t="s">
        <v>58</v>
      </c>
      <c r="U4208" t="s">
        <v>5416</v>
      </c>
      <c r="V4208">
        <v>15</v>
      </c>
      <c r="W4208">
        <v>5</v>
      </c>
      <c r="X4208">
        <v>2026</v>
      </c>
      <c r="Y4208" t="s">
        <v>6232</v>
      </c>
      <c r="Z4208">
        <v>10</v>
      </c>
      <c r="AA4208" t="s">
        <v>6235</v>
      </c>
      <c r="AB4208">
        <v>644</v>
      </c>
      <c r="AC4208">
        <v>5.4716981132075473E-2</v>
      </c>
      <c r="AD4208" t="s">
        <v>6233</v>
      </c>
      <c r="AE4208" t="s">
        <v>6241</v>
      </c>
    </row>
    <row r="4209" spans="1:31" x14ac:dyDescent="0.25">
      <c r="A4209" t="s">
        <v>5417</v>
      </c>
      <c r="B4209" s="1">
        <v>46039</v>
      </c>
      <c r="C4209">
        <v>0.46875</v>
      </c>
      <c r="D4209" t="s">
        <v>68</v>
      </c>
      <c r="E4209" t="s">
        <v>83</v>
      </c>
      <c r="F4209" t="s">
        <v>55</v>
      </c>
      <c r="G4209" t="s">
        <v>48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39</v>
      </c>
      <c r="O4209">
        <v>1</v>
      </c>
      <c r="P4209" t="s">
        <v>28</v>
      </c>
      <c r="Q4209" t="s">
        <v>56</v>
      </c>
      <c r="R4209">
        <v>35</v>
      </c>
      <c r="S4209" t="s">
        <v>64</v>
      </c>
      <c r="T4209" t="s">
        <v>58</v>
      </c>
      <c r="U4209" t="s">
        <v>5417</v>
      </c>
      <c r="V4209">
        <v>11</v>
      </c>
      <c r="W4209">
        <v>1</v>
      </c>
      <c r="X4209">
        <v>2026</v>
      </c>
      <c r="Y4209" t="s">
        <v>6237</v>
      </c>
      <c r="Z4209">
        <v>4</v>
      </c>
      <c r="AA4209" t="s">
        <v>6235</v>
      </c>
      <c r="AB4209">
        <v>305</v>
      </c>
      <c r="AC4209">
        <v>0.37948717948717953</v>
      </c>
      <c r="AD4209" t="s">
        <v>6233</v>
      </c>
      <c r="AE4209" t="s">
        <v>6236</v>
      </c>
    </row>
    <row r="4210" spans="1:31" x14ac:dyDescent="0.25">
      <c r="A4210" t="s">
        <v>5418</v>
      </c>
      <c r="B4210" s="1">
        <v>46127</v>
      </c>
      <c r="C4210">
        <v>0.80972222222222223</v>
      </c>
      <c r="D4210" t="s">
        <v>121</v>
      </c>
      <c r="E4210" t="s">
        <v>36</v>
      </c>
      <c r="F4210" t="s">
        <v>47</v>
      </c>
      <c r="G4210" t="s">
        <v>48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27</v>
      </c>
      <c r="O4210">
        <v>3</v>
      </c>
      <c r="P4210" t="s">
        <v>28</v>
      </c>
      <c r="Q4210" t="s">
        <v>56</v>
      </c>
      <c r="R4210">
        <v>53</v>
      </c>
      <c r="S4210" t="s">
        <v>40</v>
      </c>
      <c r="T4210" t="s">
        <v>41</v>
      </c>
      <c r="U4210" t="s">
        <v>5418</v>
      </c>
      <c r="V4210">
        <v>19</v>
      </c>
      <c r="W4210">
        <v>4</v>
      </c>
      <c r="X4210">
        <v>2026</v>
      </c>
      <c r="Y4210" t="s">
        <v>6232</v>
      </c>
      <c r="Z4210">
        <v>-5</v>
      </c>
      <c r="AA4210" t="s">
        <v>6229</v>
      </c>
      <c r="AB4210">
        <v>258</v>
      </c>
      <c r="AC4210">
        <v>0.3405405405405405</v>
      </c>
      <c r="AD4210" t="s">
        <v>6240</v>
      </c>
      <c r="AE4210" t="s">
        <v>6234</v>
      </c>
    </row>
    <row r="4211" spans="1:31" x14ac:dyDescent="0.25">
      <c r="A4211" t="s">
        <v>5419</v>
      </c>
      <c r="B4211" s="1">
        <v>46030</v>
      </c>
      <c r="C4211">
        <v>0.65694444444444444</v>
      </c>
      <c r="D4211" t="s">
        <v>68</v>
      </c>
      <c r="E4211" t="s">
        <v>139</v>
      </c>
      <c r="F4211" t="s">
        <v>69</v>
      </c>
      <c r="G4211" t="s">
        <v>104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49</v>
      </c>
      <c r="O4211">
        <v>2</v>
      </c>
      <c r="P4211" t="s">
        <v>28</v>
      </c>
      <c r="Q4211" t="s">
        <v>56</v>
      </c>
      <c r="R4211">
        <v>53</v>
      </c>
      <c r="S4211" t="s">
        <v>71</v>
      </c>
      <c r="T4211" t="s">
        <v>58</v>
      </c>
      <c r="U4211" t="s">
        <v>5419</v>
      </c>
      <c r="V4211">
        <v>15</v>
      </c>
      <c r="W4211">
        <v>1</v>
      </c>
      <c r="X4211">
        <v>2026</v>
      </c>
      <c r="Y4211" t="s">
        <v>6232</v>
      </c>
      <c r="Z4211">
        <v>0</v>
      </c>
      <c r="AA4211" t="s">
        <v>6229</v>
      </c>
      <c r="AB4211">
        <v>511</v>
      </c>
      <c r="AC4211">
        <v>0.10416666666666667</v>
      </c>
      <c r="AD4211" t="s">
        <v>6233</v>
      </c>
      <c r="AE4211" t="s">
        <v>6234</v>
      </c>
    </row>
    <row r="4212" spans="1:31" x14ac:dyDescent="0.25">
      <c r="A4212" t="s">
        <v>5420</v>
      </c>
      <c r="B4212" s="1">
        <v>46163</v>
      </c>
      <c r="C4212">
        <v>0.87430555555555556</v>
      </c>
      <c r="D4212" t="s">
        <v>62</v>
      </c>
      <c r="E4212" t="s">
        <v>36</v>
      </c>
      <c r="F4212" t="s">
        <v>25</v>
      </c>
      <c r="G4212" t="s">
        <v>104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49</v>
      </c>
      <c r="O4212">
        <v>5</v>
      </c>
      <c r="P4212" t="s">
        <v>28</v>
      </c>
      <c r="Q4212" t="s">
        <v>56</v>
      </c>
      <c r="R4212">
        <v>59</v>
      </c>
      <c r="S4212" t="s">
        <v>71</v>
      </c>
      <c r="T4212" t="s">
        <v>41</v>
      </c>
      <c r="U4212" t="s">
        <v>5420</v>
      </c>
      <c r="V4212">
        <v>20</v>
      </c>
      <c r="W4212">
        <v>5</v>
      </c>
      <c r="X4212">
        <v>2026</v>
      </c>
      <c r="Y4212" t="s">
        <v>6239</v>
      </c>
      <c r="Z4212">
        <v>6</v>
      </c>
      <c r="AA4212" t="s">
        <v>6235</v>
      </c>
      <c r="AB4212">
        <v>1019</v>
      </c>
      <c r="AC4212">
        <v>0.33023255813953489</v>
      </c>
      <c r="AD4212" t="s">
        <v>6238</v>
      </c>
      <c r="AE4212" t="s">
        <v>6234</v>
      </c>
    </row>
    <row r="4213" spans="1:31" x14ac:dyDescent="0.25">
      <c r="A4213" t="s">
        <v>5421</v>
      </c>
      <c r="B4213" s="1">
        <v>46128</v>
      </c>
      <c r="C4213">
        <v>0.93472222222222223</v>
      </c>
      <c r="D4213" t="s">
        <v>35</v>
      </c>
      <c r="E4213" t="s">
        <v>159</v>
      </c>
      <c r="F4213" t="s">
        <v>47</v>
      </c>
      <c r="G4213" t="s">
        <v>48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70</v>
      </c>
      <c r="O4213">
        <v>2</v>
      </c>
      <c r="P4213" t="s">
        <v>146</v>
      </c>
      <c r="Q4213" t="s">
        <v>56</v>
      </c>
      <c r="R4213">
        <v>51</v>
      </c>
      <c r="S4213" t="s">
        <v>71</v>
      </c>
      <c r="T4213" t="s">
        <v>58</v>
      </c>
      <c r="U4213" t="s">
        <v>5421</v>
      </c>
      <c r="V4213">
        <v>22</v>
      </c>
      <c r="W4213">
        <v>4</v>
      </c>
      <c r="X4213">
        <v>2026</v>
      </c>
      <c r="Y4213" t="s">
        <v>6239</v>
      </c>
      <c r="Z4213">
        <v>4</v>
      </c>
      <c r="AA4213" t="s">
        <v>6235</v>
      </c>
      <c r="AB4213">
        <v>329</v>
      </c>
      <c r="AC4213">
        <v>0.34523809523809523</v>
      </c>
      <c r="AD4213" t="s">
        <v>6233</v>
      </c>
      <c r="AE4213" t="s">
        <v>6234</v>
      </c>
    </row>
    <row r="4214" spans="1:31" x14ac:dyDescent="0.25">
      <c r="A4214" t="s">
        <v>5422</v>
      </c>
      <c r="B4214" s="1">
        <v>46173</v>
      </c>
      <c r="C4214">
        <v>0.6645833333333333</v>
      </c>
      <c r="D4214" t="s">
        <v>62</v>
      </c>
      <c r="E4214" t="s">
        <v>135</v>
      </c>
      <c r="F4214" t="s">
        <v>37</v>
      </c>
      <c r="G4214" t="s">
        <v>26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49</v>
      </c>
      <c r="O4214">
        <v>4</v>
      </c>
      <c r="P4214" t="s">
        <v>28</v>
      </c>
      <c r="Q4214" t="s">
        <v>29</v>
      </c>
      <c r="R4214">
        <v>19</v>
      </c>
      <c r="S4214" t="s">
        <v>170</v>
      </c>
      <c r="T4214" t="s">
        <v>58</v>
      </c>
      <c r="U4214" t="s">
        <v>5422</v>
      </c>
      <c r="V4214">
        <v>15</v>
      </c>
      <c r="W4214">
        <v>5</v>
      </c>
      <c r="X4214">
        <v>2026</v>
      </c>
      <c r="Y4214" t="s">
        <v>6232</v>
      </c>
      <c r="Z4214">
        <v>4</v>
      </c>
      <c r="AA4214" t="s">
        <v>6235</v>
      </c>
      <c r="AB4214">
        <v>88</v>
      </c>
      <c r="AC4214">
        <v>0.18148148148148149</v>
      </c>
      <c r="AD4214" t="s">
        <v>6230</v>
      </c>
      <c r="AE4214" t="s">
        <v>6241</v>
      </c>
    </row>
    <row r="4215" spans="1:31" x14ac:dyDescent="0.25">
      <c r="A4215" t="s">
        <v>5423</v>
      </c>
      <c r="B4215" s="1">
        <v>46042</v>
      </c>
      <c r="C4215">
        <v>0.87291666666666667</v>
      </c>
      <c r="D4215" t="s">
        <v>145</v>
      </c>
      <c r="E4215" t="s">
        <v>36</v>
      </c>
      <c r="F4215" t="s">
        <v>25</v>
      </c>
      <c r="G4215" t="s">
        <v>48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49</v>
      </c>
      <c r="O4215">
        <v>5</v>
      </c>
      <c r="P4215" t="s">
        <v>146</v>
      </c>
      <c r="Q4215" t="s">
        <v>29</v>
      </c>
      <c r="R4215">
        <v>48</v>
      </c>
      <c r="S4215" t="s">
        <v>131</v>
      </c>
      <c r="T4215" t="s">
        <v>41</v>
      </c>
      <c r="U4215" t="s">
        <v>5423</v>
      </c>
      <c r="V4215">
        <v>20</v>
      </c>
      <c r="W4215">
        <v>1</v>
      </c>
      <c r="X4215">
        <v>2026</v>
      </c>
      <c r="Y4215" t="s">
        <v>6239</v>
      </c>
      <c r="Z4215">
        <v>15</v>
      </c>
      <c r="AA4215" t="s">
        <v>6235</v>
      </c>
      <c r="AB4215">
        <v>153</v>
      </c>
      <c r="AC4215">
        <v>0.39166666666666666</v>
      </c>
      <c r="AD4215" t="s">
        <v>6238</v>
      </c>
      <c r="AE4215" t="s">
        <v>6234</v>
      </c>
    </row>
    <row r="4216" spans="1:31" x14ac:dyDescent="0.25">
      <c r="A4216" t="s">
        <v>5424</v>
      </c>
      <c r="B4216" s="1">
        <v>46159</v>
      </c>
      <c r="C4216">
        <v>0.52083333333333337</v>
      </c>
      <c r="D4216" t="s">
        <v>35</v>
      </c>
      <c r="E4216" t="s">
        <v>46</v>
      </c>
      <c r="F4216" t="s">
        <v>69</v>
      </c>
      <c r="G4216" t="s">
        <v>26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39</v>
      </c>
      <c r="O4216">
        <v>1</v>
      </c>
      <c r="P4216" t="s">
        <v>28</v>
      </c>
      <c r="Q4216" t="s">
        <v>56</v>
      </c>
      <c r="R4216">
        <v>48</v>
      </c>
      <c r="S4216" t="s">
        <v>170</v>
      </c>
      <c r="T4216" t="s">
        <v>85</v>
      </c>
      <c r="U4216" t="s">
        <v>5424</v>
      </c>
      <c r="V4216">
        <v>12</v>
      </c>
      <c r="W4216">
        <v>5</v>
      </c>
      <c r="X4216">
        <v>2026</v>
      </c>
      <c r="Y4216" t="s">
        <v>6237</v>
      </c>
      <c r="Z4216">
        <v>0</v>
      </c>
      <c r="AA4216" t="s">
        <v>6229</v>
      </c>
      <c r="AB4216">
        <v>1056</v>
      </c>
      <c r="AC4216">
        <v>0.36363636363636365</v>
      </c>
      <c r="AD4216" t="s">
        <v>6233</v>
      </c>
      <c r="AE4216" t="s">
        <v>6234</v>
      </c>
    </row>
    <row r="4217" spans="1:31" x14ac:dyDescent="0.25">
      <c r="A4217" t="s">
        <v>5425</v>
      </c>
      <c r="B4217" s="1">
        <v>46140</v>
      </c>
      <c r="C4217">
        <v>0.33958333333333335</v>
      </c>
      <c r="D4217" t="s">
        <v>75</v>
      </c>
      <c r="E4217" t="s">
        <v>36</v>
      </c>
      <c r="F4217" t="s">
        <v>47</v>
      </c>
      <c r="G4217" t="s">
        <v>38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27</v>
      </c>
      <c r="O4217">
        <v>2</v>
      </c>
      <c r="P4217" t="s">
        <v>28</v>
      </c>
      <c r="Q4217" t="s">
        <v>29</v>
      </c>
      <c r="R4217">
        <v>20</v>
      </c>
      <c r="S4217" t="s">
        <v>131</v>
      </c>
      <c r="T4217" t="s">
        <v>31</v>
      </c>
      <c r="U4217" t="s">
        <v>5425</v>
      </c>
      <c r="V4217">
        <v>8</v>
      </c>
      <c r="W4217">
        <v>4</v>
      </c>
      <c r="X4217">
        <v>2026</v>
      </c>
      <c r="Y4217" t="s">
        <v>6228</v>
      </c>
      <c r="Z4217">
        <v>-3</v>
      </c>
      <c r="AA4217" t="s">
        <v>6229</v>
      </c>
      <c r="AB4217">
        <v>287</v>
      </c>
      <c r="AC4217">
        <v>5.8823529411764705E-2</v>
      </c>
      <c r="AD4217" t="s">
        <v>6233</v>
      </c>
      <c r="AE4217" t="s">
        <v>6241</v>
      </c>
    </row>
    <row r="4218" spans="1:31" x14ac:dyDescent="0.25">
      <c r="A4218" t="s">
        <v>5426</v>
      </c>
      <c r="B4218" s="1">
        <v>46054</v>
      </c>
      <c r="C4218">
        <v>0.93819444444444444</v>
      </c>
      <c r="D4218" t="s">
        <v>35</v>
      </c>
      <c r="E4218" t="s">
        <v>46</v>
      </c>
      <c r="F4218" t="s">
        <v>63</v>
      </c>
      <c r="G4218" t="s">
        <v>38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27</v>
      </c>
      <c r="O4218">
        <v>2</v>
      </c>
      <c r="P4218" t="s">
        <v>28</v>
      </c>
      <c r="Q4218" t="s">
        <v>56</v>
      </c>
      <c r="R4218">
        <v>45</v>
      </c>
      <c r="S4218" t="s">
        <v>170</v>
      </c>
      <c r="T4218" t="s">
        <v>58</v>
      </c>
      <c r="U4218" t="s">
        <v>5426</v>
      </c>
      <c r="V4218">
        <v>22</v>
      </c>
      <c r="W4218">
        <v>2</v>
      </c>
      <c r="X4218">
        <v>2026</v>
      </c>
      <c r="Y4218" t="s">
        <v>6239</v>
      </c>
      <c r="Z4218">
        <v>-4</v>
      </c>
      <c r="AA4218" t="s">
        <v>6229</v>
      </c>
      <c r="AB4218">
        <v>785</v>
      </c>
      <c r="AC4218">
        <v>9.6875000000000003E-2</v>
      </c>
      <c r="AD4218" t="s">
        <v>6233</v>
      </c>
      <c r="AE4218" t="s">
        <v>6231</v>
      </c>
    </row>
    <row r="4219" spans="1:31" x14ac:dyDescent="0.25">
      <c r="A4219" t="s">
        <v>5427</v>
      </c>
      <c r="B4219" s="1">
        <v>46108</v>
      </c>
      <c r="C4219">
        <v>0.56180555555555556</v>
      </c>
      <c r="D4219" t="s">
        <v>296</v>
      </c>
      <c r="E4219" t="s">
        <v>54</v>
      </c>
      <c r="F4219" t="s">
        <v>84</v>
      </c>
      <c r="G4219" t="s">
        <v>38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49</v>
      </c>
      <c r="O4219">
        <v>1</v>
      </c>
      <c r="P4219" t="s">
        <v>28</v>
      </c>
      <c r="Q4219" t="s">
        <v>29</v>
      </c>
      <c r="R4219">
        <v>19</v>
      </c>
      <c r="S4219" t="s">
        <v>30</v>
      </c>
      <c r="T4219" t="s">
        <v>85</v>
      </c>
      <c r="U4219" t="s">
        <v>5427</v>
      </c>
      <c r="V4219">
        <v>13</v>
      </c>
      <c r="W4219">
        <v>3</v>
      </c>
      <c r="X4219">
        <v>2026</v>
      </c>
      <c r="Y4219" t="s">
        <v>6237</v>
      </c>
      <c r="Z4219">
        <v>20</v>
      </c>
      <c r="AA4219" t="s">
        <v>6235</v>
      </c>
      <c r="AB4219">
        <v>133</v>
      </c>
      <c r="AC4219">
        <v>0.15166666666666667</v>
      </c>
      <c r="AD4219" t="s">
        <v>6233</v>
      </c>
      <c r="AE4219" t="s">
        <v>6241</v>
      </c>
    </row>
    <row r="4220" spans="1:31" x14ac:dyDescent="0.25">
      <c r="A4220" t="s">
        <v>5428</v>
      </c>
      <c r="B4220" s="1">
        <v>46033</v>
      </c>
      <c r="C4220">
        <v>0.76458333333333328</v>
      </c>
      <c r="D4220" t="s">
        <v>45</v>
      </c>
      <c r="E4220" t="s">
        <v>90</v>
      </c>
      <c r="F4220" t="s">
        <v>166</v>
      </c>
      <c r="G4220" t="s">
        <v>38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70</v>
      </c>
      <c r="O4220">
        <v>1</v>
      </c>
      <c r="P4220" t="s">
        <v>28</v>
      </c>
      <c r="Q4220" t="s">
        <v>29</v>
      </c>
      <c r="R4220">
        <v>22</v>
      </c>
      <c r="S4220" t="s">
        <v>170</v>
      </c>
      <c r="T4220" t="s">
        <v>41</v>
      </c>
      <c r="U4220" t="s">
        <v>5428</v>
      </c>
      <c r="V4220">
        <v>18</v>
      </c>
      <c r="W4220">
        <v>1</v>
      </c>
      <c r="X4220">
        <v>2026</v>
      </c>
      <c r="Y4220" t="s">
        <v>6232</v>
      </c>
      <c r="Z4220">
        <v>17</v>
      </c>
      <c r="AA4220" t="s">
        <v>6235</v>
      </c>
      <c r="AB4220">
        <v>999</v>
      </c>
      <c r="AC4220">
        <v>5.3571428571428568E-2</v>
      </c>
      <c r="AD4220" t="s">
        <v>6233</v>
      </c>
      <c r="AE4220" t="s">
        <v>6241</v>
      </c>
    </row>
    <row r="4221" spans="1:31" x14ac:dyDescent="0.25">
      <c r="A4221" t="s">
        <v>5429</v>
      </c>
      <c r="B4221" s="1">
        <v>46038</v>
      </c>
      <c r="C4221">
        <v>0.52083333333333337</v>
      </c>
      <c r="D4221" t="s">
        <v>145</v>
      </c>
      <c r="E4221" t="s">
        <v>54</v>
      </c>
      <c r="F4221" t="s">
        <v>166</v>
      </c>
      <c r="G4221" t="s">
        <v>117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39</v>
      </c>
      <c r="O4221">
        <v>1</v>
      </c>
      <c r="P4221" t="s">
        <v>28</v>
      </c>
      <c r="Q4221" t="s">
        <v>56</v>
      </c>
      <c r="R4221">
        <v>21</v>
      </c>
      <c r="S4221" t="s">
        <v>30</v>
      </c>
      <c r="T4221" t="s">
        <v>85</v>
      </c>
      <c r="U4221" t="s">
        <v>5429</v>
      </c>
      <c r="V4221">
        <v>12</v>
      </c>
      <c r="W4221">
        <v>1</v>
      </c>
      <c r="X4221">
        <v>2026</v>
      </c>
      <c r="Y4221" t="s">
        <v>6237</v>
      </c>
      <c r="Z4221">
        <v>-2</v>
      </c>
      <c r="AA4221" t="s">
        <v>6229</v>
      </c>
      <c r="AB4221">
        <v>924</v>
      </c>
      <c r="AC4221">
        <v>0.42499999999999999</v>
      </c>
      <c r="AD4221" t="s">
        <v>6233</v>
      </c>
      <c r="AE4221" t="s">
        <v>6241</v>
      </c>
    </row>
    <row r="4222" spans="1:31" x14ac:dyDescent="0.25">
      <c r="A4222" t="s">
        <v>5430</v>
      </c>
      <c r="B4222" s="1">
        <v>46167</v>
      </c>
      <c r="C4222">
        <v>0.62083333333333335</v>
      </c>
      <c r="D4222" t="s">
        <v>45</v>
      </c>
      <c r="E4222" t="s">
        <v>54</v>
      </c>
      <c r="F4222" t="s">
        <v>55</v>
      </c>
      <c r="G4222" t="s">
        <v>48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70</v>
      </c>
      <c r="O4222">
        <v>2</v>
      </c>
      <c r="P4222" t="s">
        <v>28</v>
      </c>
      <c r="Q4222" t="s">
        <v>29</v>
      </c>
      <c r="R4222">
        <v>18</v>
      </c>
      <c r="S4222" t="s">
        <v>57</v>
      </c>
      <c r="T4222" t="s">
        <v>85</v>
      </c>
      <c r="U4222" t="s">
        <v>5430</v>
      </c>
      <c r="V4222">
        <v>14</v>
      </c>
      <c r="W4222">
        <v>5</v>
      </c>
      <c r="X4222">
        <v>2026</v>
      </c>
      <c r="Y4222" t="s">
        <v>6237</v>
      </c>
      <c r="Z4222">
        <v>18</v>
      </c>
      <c r="AA4222" t="s">
        <v>6235</v>
      </c>
      <c r="AB4222">
        <v>683</v>
      </c>
      <c r="AC4222">
        <v>0.22258064516129034</v>
      </c>
      <c r="AD4222" t="s">
        <v>6233</v>
      </c>
      <c r="AE4222" t="s">
        <v>6241</v>
      </c>
    </row>
    <row r="4223" spans="1:31" x14ac:dyDescent="0.25">
      <c r="A4223" t="s">
        <v>5431</v>
      </c>
      <c r="B4223" s="1">
        <v>46144</v>
      </c>
      <c r="C4223">
        <v>0.75555555555555554</v>
      </c>
      <c r="D4223" t="s">
        <v>121</v>
      </c>
      <c r="E4223" t="s">
        <v>100</v>
      </c>
      <c r="F4223" t="s">
        <v>84</v>
      </c>
      <c r="G4223" t="s">
        <v>48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91</v>
      </c>
      <c r="O4223">
        <v>5</v>
      </c>
      <c r="P4223" t="s">
        <v>28</v>
      </c>
      <c r="Q4223" t="s">
        <v>56</v>
      </c>
      <c r="R4223">
        <v>42</v>
      </c>
      <c r="S4223" t="s">
        <v>64</v>
      </c>
      <c r="T4223" t="s">
        <v>41</v>
      </c>
      <c r="U4223" t="s">
        <v>5431</v>
      </c>
      <c r="V4223">
        <v>18</v>
      </c>
      <c r="W4223">
        <v>5</v>
      </c>
      <c r="X4223">
        <v>2026</v>
      </c>
      <c r="Y4223" t="s">
        <v>6232</v>
      </c>
      <c r="Z4223">
        <v>15</v>
      </c>
      <c r="AA4223" t="s">
        <v>6235</v>
      </c>
      <c r="AB4223">
        <v>206</v>
      </c>
      <c r="AC4223">
        <v>0.40833333333333333</v>
      </c>
      <c r="AD4223" t="s">
        <v>6238</v>
      </c>
      <c r="AE4223" t="s">
        <v>6231</v>
      </c>
    </row>
    <row r="4224" spans="1:31" x14ac:dyDescent="0.25">
      <c r="A4224" t="s">
        <v>5432</v>
      </c>
      <c r="B4224" s="1">
        <v>46053</v>
      </c>
      <c r="C4224">
        <v>0.5805555555555556</v>
      </c>
      <c r="D4224" t="s">
        <v>45</v>
      </c>
      <c r="E4224" t="s">
        <v>159</v>
      </c>
      <c r="F4224" t="s">
        <v>84</v>
      </c>
      <c r="G4224" t="s">
        <v>48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49</v>
      </c>
      <c r="O4224">
        <v>1</v>
      </c>
      <c r="P4224" t="s">
        <v>28</v>
      </c>
      <c r="Q4224" t="s">
        <v>29</v>
      </c>
      <c r="R4224">
        <v>60</v>
      </c>
      <c r="S4224" t="s">
        <v>64</v>
      </c>
      <c r="T4224" t="s">
        <v>85</v>
      </c>
      <c r="U4224" t="s">
        <v>5432</v>
      </c>
      <c r="V4224">
        <v>13</v>
      </c>
      <c r="W4224">
        <v>1</v>
      </c>
      <c r="X4224">
        <v>2026</v>
      </c>
      <c r="Y4224" t="s">
        <v>6237</v>
      </c>
      <c r="Z4224">
        <v>7</v>
      </c>
      <c r="AA4224" t="s">
        <v>6235</v>
      </c>
      <c r="AB4224">
        <v>961</v>
      </c>
      <c r="AC4224">
        <v>0.12045454545454545</v>
      </c>
      <c r="AD4224" t="s">
        <v>6233</v>
      </c>
      <c r="AE4224" t="s">
        <v>6234</v>
      </c>
    </row>
    <row r="4225" spans="1:31" x14ac:dyDescent="0.25">
      <c r="A4225" t="s">
        <v>5433</v>
      </c>
      <c r="B4225" s="1">
        <v>46090</v>
      </c>
      <c r="C4225">
        <v>0.77777777777777779</v>
      </c>
      <c r="D4225" t="s">
        <v>35</v>
      </c>
      <c r="E4225" t="s">
        <v>54</v>
      </c>
      <c r="F4225" t="s">
        <v>69</v>
      </c>
      <c r="G4225" t="s">
        <v>26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70</v>
      </c>
      <c r="O4225">
        <v>3</v>
      </c>
      <c r="P4225" t="s">
        <v>28</v>
      </c>
      <c r="Q4225" t="s">
        <v>56</v>
      </c>
      <c r="R4225">
        <v>59</v>
      </c>
      <c r="S4225" t="s">
        <v>57</v>
      </c>
      <c r="T4225" t="s">
        <v>41</v>
      </c>
      <c r="U4225" t="s">
        <v>5433</v>
      </c>
      <c r="V4225">
        <v>18</v>
      </c>
      <c r="W4225">
        <v>3</v>
      </c>
      <c r="X4225">
        <v>2026</v>
      </c>
      <c r="Y4225" t="s">
        <v>6232</v>
      </c>
      <c r="Z4225">
        <v>11</v>
      </c>
      <c r="AA4225" t="s">
        <v>6235</v>
      </c>
      <c r="AB4225">
        <v>151</v>
      </c>
      <c r="AC4225">
        <v>2.6530612244897962E-2</v>
      </c>
      <c r="AD4225" t="s">
        <v>6240</v>
      </c>
      <c r="AE4225" t="s">
        <v>6234</v>
      </c>
    </row>
    <row r="4226" spans="1:31" x14ac:dyDescent="0.25">
      <c r="A4226" t="s">
        <v>5434</v>
      </c>
      <c r="B4226" s="1">
        <v>46055</v>
      </c>
      <c r="C4226">
        <v>0.46597222222222223</v>
      </c>
      <c r="D4226" t="s">
        <v>53</v>
      </c>
      <c r="E4226" t="s">
        <v>36</v>
      </c>
      <c r="F4226" t="s">
        <v>25</v>
      </c>
      <c r="G4226" t="s">
        <v>26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70</v>
      </c>
      <c r="O4226">
        <v>4</v>
      </c>
      <c r="P4226" t="s">
        <v>28</v>
      </c>
      <c r="Q4226" t="s">
        <v>29</v>
      </c>
      <c r="R4226">
        <v>55</v>
      </c>
      <c r="S4226" t="s">
        <v>57</v>
      </c>
      <c r="T4226" t="s">
        <v>58</v>
      </c>
      <c r="U4226" t="s">
        <v>5434</v>
      </c>
      <c r="V4226">
        <v>11</v>
      </c>
      <c r="W4226">
        <v>2</v>
      </c>
      <c r="X4226">
        <v>2026</v>
      </c>
      <c r="Y4226" t="s">
        <v>6237</v>
      </c>
      <c r="Z4226">
        <v>-2</v>
      </c>
      <c r="AA4226" t="s">
        <v>6229</v>
      </c>
      <c r="AB4226">
        <v>495</v>
      </c>
      <c r="AC4226">
        <v>0.51600000000000001</v>
      </c>
      <c r="AD4226" t="s">
        <v>6230</v>
      </c>
      <c r="AE4226" t="s">
        <v>6234</v>
      </c>
    </row>
    <row r="4227" spans="1:31" x14ac:dyDescent="0.25">
      <c r="A4227" t="s">
        <v>5435</v>
      </c>
      <c r="B4227" s="1">
        <v>46055</v>
      </c>
      <c r="C4227">
        <v>0.44444444444444442</v>
      </c>
      <c r="D4227" t="s">
        <v>53</v>
      </c>
      <c r="E4227" t="s">
        <v>135</v>
      </c>
      <c r="F4227" t="s">
        <v>25</v>
      </c>
      <c r="G4227" t="s">
        <v>38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49</v>
      </c>
      <c r="O4227">
        <v>3</v>
      </c>
      <c r="P4227" t="s">
        <v>28</v>
      </c>
      <c r="Q4227" t="s">
        <v>56</v>
      </c>
      <c r="R4227">
        <v>43</v>
      </c>
      <c r="S4227" t="s">
        <v>57</v>
      </c>
      <c r="T4227" t="s">
        <v>31</v>
      </c>
      <c r="U4227" t="s">
        <v>5435</v>
      </c>
      <c r="V4227">
        <v>10</v>
      </c>
      <c r="W4227">
        <v>2</v>
      </c>
      <c r="X4227">
        <v>2026</v>
      </c>
      <c r="Y4227" t="s">
        <v>6237</v>
      </c>
      <c r="Z4227">
        <v>12</v>
      </c>
      <c r="AA4227" t="s">
        <v>6235</v>
      </c>
      <c r="AB4227">
        <v>752</v>
      </c>
      <c r="AC4227">
        <v>4.9999999999999996E-2</v>
      </c>
      <c r="AD4227" t="s">
        <v>6240</v>
      </c>
      <c r="AE4227" t="s">
        <v>6231</v>
      </c>
    </row>
    <row r="4228" spans="1:31" x14ac:dyDescent="0.25">
      <c r="A4228" t="s">
        <v>5436</v>
      </c>
      <c r="B4228" s="1">
        <v>46128</v>
      </c>
      <c r="C4228">
        <v>0.58263888888888893</v>
      </c>
      <c r="D4228" t="s">
        <v>116</v>
      </c>
      <c r="E4228" t="s">
        <v>159</v>
      </c>
      <c r="F4228" t="s">
        <v>84</v>
      </c>
      <c r="G4228" t="s">
        <v>48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91</v>
      </c>
      <c r="O4228">
        <v>2</v>
      </c>
      <c r="P4228" t="s">
        <v>146</v>
      </c>
      <c r="Q4228" t="s">
        <v>29</v>
      </c>
      <c r="R4228">
        <v>38</v>
      </c>
      <c r="S4228" t="s">
        <v>71</v>
      </c>
      <c r="T4228" t="s">
        <v>85</v>
      </c>
      <c r="U4228" t="s">
        <v>5436</v>
      </c>
      <c r="V4228">
        <v>13</v>
      </c>
      <c r="W4228">
        <v>4</v>
      </c>
      <c r="X4228">
        <v>2026</v>
      </c>
      <c r="Y4228" t="s">
        <v>6237</v>
      </c>
      <c r="Z4228">
        <v>12</v>
      </c>
      <c r="AA4228" t="s">
        <v>6235</v>
      </c>
      <c r="AB4228">
        <v>396</v>
      </c>
      <c r="AC4228">
        <v>6.363636363636363E-2</v>
      </c>
      <c r="AD4228" t="s">
        <v>6233</v>
      </c>
      <c r="AE4228" t="s">
        <v>6231</v>
      </c>
    </row>
    <row r="4229" spans="1:31" x14ac:dyDescent="0.25">
      <c r="A4229" t="s">
        <v>5437</v>
      </c>
      <c r="B4229" s="1">
        <v>46181</v>
      </c>
      <c r="C4229">
        <v>0.82708333333333328</v>
      </c>
      <c r="D4229" t="s">
        <v>23</v>
      </c>
      <c r="E4229" t="s">
        <v>135</v>
      </c>
      <c r="F4229" t="s">
        <v>55</v>
      </c>
      <c r="G4229" t="s">
        <v>104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27</v>
      </c>
      <c r="O4229">
        <v>4</v>
      </c>
      <c r="P4229" t="s">
        <v>28</v>
      </c>
      <c r="Q4229" t="s">
        <v>29</v>
      </c>
      <c r="R4229">
        <v>45</v>
      </c>
      <c r="S4229" t="s">
        <v>57</v>
      </c>
      <c r="T4229" t="s">
        <v>41</v>
      </c>
      <c r="U4229" t="s">
        <v>5437</v>
      </c>
      <c r="V4229">
        <v>19</v>
      </c>
      <c r="W4229">
        <v>6</v>
      </c>
      <c r="X4229">
        <v>2026</v>
      </c>
      <c r="Y4229" t="s">
        <v>6232</v>
      </c>
      <c r="Z4229">
        <v>16</v>
      </c>
      <c r="AA4229" t="s">
        <v>6235</v>
      </c>
      <c r="AB4229">
        <v>387</v>
      </c>
      <c r="AC4229">
        <v>4.642857142857143E-2</v>
      </c>
      <c r="AD4229" t="s">
        <v>6230</v>
      </c>
      <c r="AE4229" t="s">
        <v>6231</v>
      </c>
    </row>
    <row r="4230" spans="1:31" x14ac:dyDescent="0.25">
      <c r="A4230" t="s">
        <v>5438</v>
      </c>
      <c r="B4230" s="1">
        <v>46033</v>
      </c>
      <c r="C4230">
        <v>0.94097222222222221</v>
      </c>
      <c r="D4230" t="s">
        <v>89</v>
      </c>
      <c r="E4230" t="s">
        <v>135</v>
      </c>
      <c r="F4230" t="s">
        <v>63</v>
      </c>
      <c r="G4230" t="s">
        <v>117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70</v>
      </c>
      <c r="O4230">
        <v>1</v>
      </c>
      <c r="P4230" t="s">
        <v>28</v>
      </c>
      <c r="Q4230" t="s">
        <v>29</v>
      </c>
      <c r="R4230">
        <v>36</v>
      </c>
      <c r="S4230" t="s">
        <v>170</v>
      </c>
      <c r="T4230" t="s">
        <v>58</v>
      </c>
      <c r="U4230" t="s">
        <v>5438</v>
      </c>
      <c r="V4230">
        <v>22</v>
      </c>
      <c r="W4230">
        <v>1</v>
      </c>
      <c r="X4230">
        <v>2026</v>
      </c>
      <c r="Y4230" t="s">
        <v>6239</v>
      </c>
      <c r="Z4230">
        <v>3</v>
      </c>
      <c r="AA4230" t="s">
        <v>6235</v>
      </c>
      <c r="AB4230">
        <v>358</v>
      </c>
      <c r="AC4230">
        <v>0.22187499999999999</v>
      </c>
      <c r="AD4230" t="s">
        <v>6233</v>
      </c>
      <c r="AE4230" t="s">
        <v>6231</v>
      </c>
    </row>
    <row r="4231" spans="1:31" x14ac:dyDescent="0.25">
      <c r="A4231" t="s">
        <v>5439</v>
      </c>
      <c r="B4231" s="1">
        <v>46169</v>
      </c>
      <c r="C4231">
        <v>0.5805555555555556</v>
      </c>
      <c r="D4231" t="s">
        <v>89</v>
      </c>
      <c r="E4231" t="s">
        <v>36</v>
      </c>
      <c r="F4231" t="s">
        <v>37</v>
      </c>
      <c r="G4231" t="s">
        <v>96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70</v>
      </c>
      <c r="O4231">
        <v>2</v>
      </c>
      <c r="P4231" t="s">
        <v>28</v>
      </c>
      <c r="Q4231" t="s">
        <v>56</v>
      </c>
      <c r="R4231">
        <v>39</v>
      </c>
      <c r="S4231" t="s">
        <v>40</v>
      </c>
      <c r="T4231" t="s">
        <v>85</v>
      </c>
      <c r="U4231" t="s">
        <v>5439</v>
      </c>
      <c r="V4231">
        <v>13</v>
      </c>
      <c r="W4231">
        <v>5</v>
      </c>
      <c r="X4231">
        <v>2026</v>
      </c>
      <c r="Y4231" t="s">
        <v>6237</v>
      </c>
      <c r="Z4231">
        <v>11</v>
      </c>
      <c r="AA4231" t="s">
        <v>6235</v>
      </c>
      <c r="AB4231">
        <v>936</v>
      </c>
      <c r="AC4231">
        <v>0.38064516129032261</v>
      </c>
      <c r="AD4231" t="s">
        <v>6233</v>
      </c>
      <c r="AE4231" t="s">
        <v>6231</v>
      </c>
    </row>
    <row r="4232" spans="1:31" x14ac:dyDescent="0.25">
      <c r="A4232" t="s">
        <v>5440</v>
      </c>
      <c r="B4232" s="1">
        <v>46196</v>
      </c>
      <c r="C4232">
        <v>0.87569444444444444</v>
      </c>
      <c r="D4232" t="s">
        <v>68</v>
      </c>
      <c r="E4232" t="s">
        <v>54</v>
      </c>
      <c r="F4232" t="s">
        <v>95</v>
      </c>
      <c r="G4232" t="s">
        <v>48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70</v>
      </c>
      <c r="O4232">
        <v>3</v>
      </c>
      <c r="P4232" t="s">
        <v>146</v>
      </c>
      <c r="Q4232" t="s">
        <v>56</v>
      </c>
      <c r="R4232">
        <v>38</v>
      </c>
      <c r="S4232" t="s">
        <v>131</v>
      </c>
      <c r="T4232" t="s">
        <v>41</v>
      </c>
      <c r="U4232" t="s">
        <v>5440</v>
      </c>
      <c r="V4232">
        <v>21</v>
      </c>
      <c r="W4232">
        <v>6</v>
      </c>
      <c r="X4232">
        <v>2026</v>
      </c>
      <c r="Y4232" t="s">
        <v>6239</v>
      </c>
      <c r="Z4232">
        <v>12</v>
      </c>
      <c r="AA4232" t="s">
        <v>6235</v>
      </c>
      <c r="AB4232">
        <v>912</v>
      </c>
      <c r="AC4232">
        <v>0.19714285714285715</v>
      </c>
      <c r="AD4232" t="s">
        <v>6240</v>
      </c>
      <c r="AE4232" t="s">
        <v>6231</v>
      </c>
    </row>
    <row r="4233" spans="1:31" x14ac:dyDescent="0.25">
      <c r="A4233" t="s">
        <v>5441</v>
      </c>
      <c r="B4233" s="1">
        <v>46041</v>
      </c>
      <c r="C4233">
        <v>0.67847222222222225</v>
      </c>
      <c r="D4233" t="s">
        <v>68</v>
      </c>
      <c r="E4233" t="s">
        <v>83</v>
      </c>
      <c r="F4233" t="s">
        <v>63</v>
      </c>
      <c r="G4233" t="s">
        <v>117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27</v>
      </c>
      <c r="O4233">
        <v>5</v>
      </c>
      <c r="P4233" t="s">
        <v>146</v>
      </c>
      <c r="Q4233" t="s">
        <v>56</v>
      </c>
      <c r="R4233">
        <v>59</v>
      </c>
      <c r="S4233" t="s">
        <v>57</v>
      </c>
      <c r="T4233" t="s">
        <v>58</v>
      </c>
      <c r="U4233" t="s">
        <v>5441</v>
      </c>
      <c r="V4233">
        <v>16</v>
      </c>
      <c r="W4233">
        <v>1</v>
      </c>
      <c r="X4233">
        <v>2026</v>
      </c>
      <c r="Y4233" t="s">
        <v>6232</v>
      </c>
      <c r="Z4233">
        <v>3</v>
      </c>
      <c r="AA4233" t="s">
        <v>6235</v>
      </c>
      <c r="AB4233">
        <v>166</v>
      </c>
      <c r="AC4233">
        <v>0.53600000000000003</v>
      </c>
      <c r="AD4233" t="s">
        <v>6238</v>
      </c>
      <c r="AE4233" t="s">
        <v>6234</v>
      </c>
    </row>
    <row r="4234" spans="1:31" x14ac:dyDescent="0.25">
      <c r="A4234" t="s">
        <v>5442</v>
      </c>
      <c r="B4234" s="1">
        <v>46201</v>
      </c>
      <c r="C4234">
        <v>0.59861111111111109</v>
      </c>
      <c r="D4234" t="s">
        <v>35</v>
      </c>
      <c r="E4234" t="s">
        <v>159</v>
      </c>
      <c r="F4234" t="s">
        <v>37</v>
      </c>
      <c r="G4234" t="s">
        <v>48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49</v>
      </c>
      <c r="O4234">
        <v>4</v>
      </c>
      <c r="P4234" t="s">
        <v>28</v>
      </c>
      <c r="Q4234" t="s">
        <v>56</v>
      </c>
      <c r="R4234">
        <v>58</v>
      </c>
      <c r="S4234" t="s">
        <v>170</v>
      </c>
      <c r="T4234" t="s">
        <v>85</v>
      </c>
      <c r="U4234" t="s">
        <v>5442</v>
      </c>
      <c r="V4234">
        <v>14</v>
      </c>
      <c r="W4234">
        <v>6</v>
      </c>
      <c r="X4234">
        <v>2026</v>
      </c>
      <c r="Y4234" t="s">
        <v>6237</v>
      </c>
      <c r="Z4234">
        <v>13</v>
      </c>
      <c r="AA4234" t="s">
        <v>6235</v>
      </c>
      <c r="AB4234">
        <v>598</v>
      </c>
      <c r="AC4234">
        <v>3.0188679245283019E-2</v>
      </c>
      <c r="AD4234" t="s">
        <v>6230</v>
      </c>
      <c r="AE4234" t="s">
        <v>6234</v>
      </c>
    </row>
    <row r="4235" spans="1:31" x14ac:dyDescent="0.25">
      <c r="A4235" t="s">
        <v>5443</v>
      </c>
      <c r="B4235" s="1">
        <v>46152</v>
      </c>
      <c r="C4235">
        <v>0.37986111111111109</v>
      </c>
      <c r="D4235" t="s">
        <v>68</v>
      </c>
      <c r="E4235" t="s">
        <v>90</v>
      </c>
      <c r="F4235" t="s">
        <v>84</v>
      </c>
      <c r="G4235" t="s">
        <v>104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39</v>
      </c>
      <c r="O4235">
        <v>1</v>
      </c>
      <c r="P4235" t="s">
        <v>146</v>
      </c>
      <c r="Q4235" t="s">
        <v>29</v>
      </c>
      <c r="R4235">
        <v>59</v>
      </c>
      <c r="S4235" t="s">
        <v>170</v>
      </c>
      <c r="T4235" t="s">
        <v>31</v>
      </c>
      <c r="U4235" t="s">
        <v>5443</v>
      </c>
      <c r="V4235">
        <v>9</v>
      </c>
      <c r="W4235">
        <v>5</v>
      </c>
      <c r="X4235">
        <v>2026</v>
      </c>
      <c r="Y4235" t="s">
        <v>6228</v>
      </c>
      <c r="Z4235">
        <v>15</v>
      </c>
      <c r="AA4235" t="s">
        <v>6235</v>
      </c>
      <c r="AB4235">
        <v>575</v>
      </c>
      <c r="AC4235">
        <v>0.20243902439024392</v>
      </c>
      <c r="AD4235" t="s">
        <v>6233</v>
      </c>
      <c r="AE4235" t="s">
        <v>6234</v>
      </c>
    </row>
    <row r="4236" spans="1:31" x14ac:dyDescent="0.25">
      <c r="A4236" t="s">
        <v>5444</v>
      </c>
      <c r="B4236" s="1">
        <v>46147</v>
      </c>
      <c r="C4236">
        <v>0.71527777777777779</v>
      </c>
      <c r="D4236" t="s">
        <v>68</v>
      </c>
      <c r="E4236" t="s">
        <v>90</v>
      </c>
      <c r="F4236" t="s">
        <v>25</v>
      </c>
      <c r="G4236" t="s">
        <v>117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70</v>
      </c>
      <c r="O4236">
        <v>1</v>
      </c>
      <c r="P4236" t="s">
        <v>28</v>
      </c>
      <c r="Q4236" t="s">
        <v>56</v>
      </c>
      <c r="R4236">
        <v>56</v>
      </c>
      <c r="S4236" t="s">
        <v>131</v>
      </c>
      <c r="T4236" t="s">
        <v>58</v>
      </c>
      <c r="U4236" t="s">
        <v>5444</v>
      </c>
      <c r="V4236">
        <v>17</v>
      </c>
      <c r="W4236">
        <v>5</v>
      </c>
      <c r="X4236">
        <v>2026</v>
      </c>
      <c r="Y4236" t="s">
        <v>6232</v>
      </c>
      <c r="Z4236">
        <v>-2</v>
      </c>
      <c r="AA4236" t="s">
        <v>6229</v>
      </c>
      <c r="AB4236">
        <v>845</v>
      </c>
      <c r="AC4236">
        <v>0.49545454545454548</v>
      </c>
      <c r="AD4236" t="s">
        <v>6233</v>
      </c>
      <c r="AE4236" t="s">
        <v>6234</v>
      </c>
    </row>
    <row r="4237" spans="1:31" x14ac:dyDescent="0.25">
      <c r="A4237" t="s">
        <v>5445</v>
      </c>
      <c r="B4237" s="1">
        <v>46112</v>
      </c>
      <c r="C4237">
        <v>0.88263888888888886</v>
      </c>
      <c r="D4237" t="s">
        <v>23</v>
      </c>
      <c r="E4237" t="s">
        <v>36</v>
      </c>
      <c r="F4237" t="s">
        <v>69</v>
      </c>
      <c r="G4237" t="s">
        <v>117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39</v>
      </c>
      <c r="O4237">
        <v>1</v>
      </c>
      <c r="P4237" t="s">
        <v>28</v>
      </c>
      <c r="Q4237" t="s">
        <v>56</v>
      </c>
      <c r="R4237">
        <v>32</v>
      </c>
      <c r="S4237" t="s">
        <v>131</v>
      </c>
      <c r="T4237" t="s">
        <v>41</v>
      </c>
      <c r="U4237" t="s">
        <v>5445</v>
      </c>
      <c r="V4237">
        <v>21</v>
      </c>
      <c r="W4237">
        <v>3</v>
      </c>
      <c r="X4237">
        <v>2026</v>
      </c>
      <c r="Y4237" t="s">
        <v>6239</v>
      </c>
      <c r="Z4237">
        <v>12</v>
      </c>
      <c r="AA4237" t="s">
        <v>6235</v>
      </c>
      <c r="AB4237">
        <v>1129</v>
      </c>
      <c r="AC4237">
        <v>5.8333333333333334E-2</v>
      </c>
      <c r="AD4237" t="s">
        <v>6233</v>
      </c>
      <c r="AE4237" t="s">
        <v>6236</v>
      </c>
    </row>
    <row r="4238" spans="1:31" x14ac:dyDescent="0.25">
      <c r="A4238" t="s">
        <v>5446</v>
      </c>
      <c r="B4238" s="1">
        <v>46172</v>
      </c>
      <c r="C4238">
        <v>0.45902777777777776</v>
      </c>
      <c r="D4238" t="s">
        <v>99</v>
      </c>
      <c r="E4238" t="s">
        <v>90</v>
      </c>
      <c r="F4238" t="s">
        <v>95</v>
      </c>
      <c r="G4238" t="s">
        <v>48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70</v>
      </c>
      <c r="O4238">
        <v>2</v>
      </c>
      <c r="P4238" t="s">
        <v>28</v>
      </c>
      <c r="Q4238" t="s">
        <v>56</v>
      </c>
      <c r="R4238">
        <v>55</v>
      </c>
      <c r="S4238" t="s">
        <v>64</v>
      </c>
      <c r="T4238" t="s">
        <v>58</v>
      </c>
      <c r="U4238" t="s">
        <v>5446</v>
      </c>
      <c r="V4238">
        <v>11</v>
      </c>
      <c r="W4238">
        <v>5</v>
      </c>
      <c r="X4238">
        <v>2026</v>
      </c>
      <c r="Y4238" t="s">
        <v>6237</v>
      </c>
      <c r="Z4238">
        <v>12</v>
      </c>
      <c r="AA4238" t="s">
        <v>6235</v>
      </c>
      <c r="AB4238">
        <v>690</v>
      </c>
      <c r="AC4238">
        <v>0.27647058823529413</v>
      </c>
      <c r="AD4238" t="s">
        <v>6233</v>
      </c>
      <c r="AE4238" t="s">
        <v>6234</v>
      </c>
    </row>
    <row r="4239" spans="1:31" x14ac:dyDescent="0.25">
      <c r="A4239" t="s">
        <v>5447</v>
      </c>
      <c r="B4239" s="1">
        <v>46165</v>
      </c>
      <c r="C4239">
        <v>0.53402777777777777</v>
      </c>
      <c r="D4239" t="s">
        <v>89</v>
      </c>
      <c r="E4239" t="s">
        <v>54</v>
      </c>
      <c r="F4239" t="s">
        <v>47</v>
      </c>
      <c r="G4239" t="s">
        <v>96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49</v>
      </c>
      <c r="O4239">
        <v>2</v>
      </c>
      <c r="P4239" t="s">
        <v>28</v>
      </c>
      <c r="Q4239" t="s">
        <v>56</v>
      </c>
      <c r="R4239">
        <v>18</v>
      </c>
      <c r="S4239" t="s">
        <v>64</v>
      </c>
      <c r="T4239" t="s">
        <v>85</v>
      </c>
      <c r="U4239" t="s">
        <v>5447</v>
      </c>
      <c r="V4239">
        <v>12</v>
      </c>
      <c r="W4239">
        <v>5</v>
      </c>
      <c r="X4239">
        <v>2026</v>
      </c>
      <c r="Y4239" t="s">
        <v>6237</v>
      </c>
      <c r="Z4239">
        <v>-1</v>
      </c>
      <c r="AA4239" t="s">
        <v>6229</v>
      </c>
      <c r="AB4239">
        <v>591</v>
      </c>
      <c r="AC4239">
        <v>0.3</v>
      </c>
      <c r="AD4239" t="s">
        <v>6233</v>
      </c>
      <c r="AE4239" t="s">
        <v>6241</v>
      </c>
    </row>
    <row r="4240" spans="1:31" x14ac:dyDescent="0.25">
      <c r="A4240" t="s">
        <v>5448</v>
      </c>
      <c r="B4240" s="1">
        <v>46028</v>
      </c>
      <c r="C4240">
        <v>0.88194444444444442</v>
      </c>
      <c r="D4240" t="s">
        <v>121</v>
      </c>
      <c r="E4240" t="s">
        <v>24</v>
      </c>
      <c r="F4240" t="s">
        <v>76</v>
      </c>
      <c r="G4240" t="s">
        <v>117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39</v>
      </c>
      <c r="O4240">
        <v>5</v>
      </c>
      <c r="P4240" t="s">
        <v>28</v>
      </c>
      <c r="Q4240" t="s">
        <v>29</v>
      </c>
      <c r="R4240">
        <v>50</v>
      </c>
      <c r="S4240" t="s">
        <v>131</v>
      </c>
      <c r="T4240" t="s">
        <v>41</v>
      </c>
      <c r="U4240" t="s">
        <v>5448</v>
      </c>
      <c r="V4240">
        <v>21</v>
      </c>
      <c r="W4240">
        <v>1</v>
      </c>
      <c r="X4240">
        <v>2026</v>
      </c>
      <c r="Y4240" t="s">
        <v>6239</v>
      </c>
      <c r="Z4240">
        <v>3</v>
      </c>
      <c r="AA4240" t="s">
        <v>6235</v>
      </c>
      <c r="AB4240">
        <v>985</v>
      </c>
      <c r="AC4240">
        <v>0.29148936170212764</v>
      </c>
      <c r="AD4240" t="s">
        <v>6238</v>
      </c>
      <c r="AE4240" t="s">
        <v>6234</v>
      </c>
    </row>
    <row r="4241" spans="1:31" x14ac:dyDescent="0.25">
      <c r="A4241" t="s">
        <v>5449</v>
      </c>
      <c r="B4241" s="1">
        <v>46146</v>
      </c>
      <c r="C4241">
        <v>0.34027777777777779</v>
      </c>
      <c r="D4241" t="s">
        <v>145</v>
      </c>
      <c r="E4241" t="s">
        <v>36</v>
      </c>
      <c r="F4241" t="s">
        <v>69</v>
      </c>
      <c r="G4241" t="s">
        <v>26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39</v>
      </c>
      <c r="O4241">
        <v>5</v>
      </c>
      <c r="P4241" t="s">
        <v>28</v>
      </c>
      <c r="Q4241" t="s">
        <v>56</v>
      </c>
      <c r="R4241">
        <v>46</v>
      </c>
      <c r="S4241" t="s">
        <v>57</v>
      </c>
      <c r="T4241" t="s">
        <v>31</v>
      </c>
      <c r="U4241" t="s">
        <v>5449</v>
      </c>
      <c r="V4241">
        <v>8</v>
      </c>
      <c r="W4241">
        <v>5</v>
      </c>
      <c r="X4241">
        <v>2026</v>
      </c>
      <c r="Y4241" t="s">
        <v>6228</v>
      </c>
      <c r="Z4241">
        <v>0</v>
      </c>
      <c r="AA4241" t="s">
        <v>6229</v>
      </c>
      <c r="AB4241">
        <v>356</v>
      </c>
      <c r="AC4241">
        <v>0.52</v>
      </c>
      <c r="AD4241" t="s">
        <v>6238</v>
      </c>
      <c r="AE4241" t="s">
        <v>6234</v>
      </c>
    </row>
    <row r="4242" spans="1:31" x14ac:dyDescent="0.25">
      <c r="A4242" t="s">
        <v>5450</v>
      </c>
      <c r="B4242" s="1">
        <v>46146</v>
      </c>
      <c r="C4242">
        <v>0.73333333333333328</v>
      </c>
      <c r="D4242" t="s">
        <v>53</v>
      </c>
      <c r="E4242" t="s">
        <v>46</v>
      </c>
      <c r="F4242" t="s">
        <v>95</v>
      </c>
      <c r="G4242" t="s">
        <v>104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27</v>
      </c>
      <c r="O4242">
        <v>3</v>
      </c>
      <c r="P4242" t="s">
        <v>28</v>
      </c>
      <c r="Q4242" t="s">
        <v>29</v>
      </c>
      <c r="R4242">
        <v>22</v>
      </c>
      <c r="S4242" t="s">
        <v>57</v>
      </c>
      <c r="T4242" t="s">
        <v>58</v>
      </c>
      <c r="U4242" t="s">
        <v>5450</v>
      </c>
      <c r="V4242">
        <v>17</v>
      </c>
      <c r="W4242">
        <v>5</v>
      </c>
      <c r="X4242">
        <v>2026</v>
      </c>
      <c r="Y4242" t="s">
        <v>6232</v>
      </c>
      <c r="Z4242">
        <v>4</v>
      </c>
      <c r="AA4242" t="s">
        <v>6235</v>
      </c>
      <c r="AB4242">
        <v>559</v>
      </c>
      <c r="AC4242">
        <v>0.3125</v>
      </c>
      <c r="AD4242" t="s">
        <v>6240</v>
      </c>
      <c r="AE4242" t="s">
        <v>6241</v>
      </c>
    </row>
    <row r="4243" spans="1:31" x14ac:dyDescent="0.25">
      <c r="A4243" t="s">
        <v>5451</v>
      </c>
      <c r="B4243" s="1">
        <v>46091</v>
      </c>
      <c r="C4243">
        <v>0.45833333333333331</v>
      </c>
      <c r="D4243" t="s">
        <v>296</v>
      </c>
      <c r="E4243" t="s">
        <v>139</v>
      </c>
      <c r="F4243" t="s">
        <v>84</v>
      </c>
      <c r="G4243" t="s">
        <v>96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49</v>
      </c>
      <c r="O4243">
        <v>2</v>
      </c>
      <c r="P4243" t="s">
        <v>146</v>
      </c>
      <c r="Q4243" t="s">
        <v>29</v>
      </c>
      <c r="R4243">
        <v>41</v>
      </c>
      <c r="S4243" t="s">
        <v>131</v>
      </c>
      <c r="T4243" t="s">
        <v>58</v>
      </c>
      <c r="U4243" t="s">
        <v>5451</v>
      </c>
      <c r="V4243">
        <v>11</v>
      </c>
      <c r="W4243">
        <v>3</v>
      </c>
      <c r="X4243">
        <v>2026</v>
      </c>
      <c r="Y4243" t="s">
        <v>6237</v>
      </c>
      <c r="Z4243">
        <v>18</v>
      </c>
      <c r="AA4243" t="s">
        <v>6235</v>
      </c>
      <c r="AB4243">
        <v>171</v>
      </c>
      <c r="AC4243">
        <v>0.15777777777777777</v>
      </c>
      <c r="AD4243" t="s">
        <v>6233</v>
      </c>
      <c r="AE4243" t="s">
        <v>6231</v>
      </c>
    </row>
    <row r="4244" spans="1:31" x14ac:dyDescent="0.25">
      <c r="A4244" t="s">
        <v>5453</v>
      </c>
      <c r="B4244" s="1">
        <v>46130</v>
      </c>
      <c r="C4244">
        <v>0.47222222222222221</v>
      </c>
      <c r="D4244" t="s">
        <v>23</v>
      </c>
      <c r="E4244" t="s">
        <v>159</v>
      </c>
      <c r="F4244" t="s">
        <v>63</v>
      </c>
      <c r="G4244" t="s">
        <v>117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91</v>
      </c>
      <c r="O4244">
        <v>4</v>
      </c>
      <c r="P4244" t="s">
        <v>28</v>
      </c>
      <c r="Q4244" t="s">
        <v>29</v>
      </c>
      <c r="R4244">
        <v>55</v>
      </c>
      <c r="S4244" t="s">
        <v>64</v>
      </c>
      <c r="T4244" t="s">
        <v>58</v>
      </c>
      <c r="U4244" t="s">
        <v>5453</v>
      </c>
      <c r="V4244">
        <v>11</v>
      </c>
      <c r="W4244">
        <v>4</v>
      </c>
      <c r="X4244">
        <v>2026</v>
      </c>
      <c r="Y4244" t="s">
        <v>6237</v>
      </c>
      <c r="Z4244">
        <v>10</v>
      </c>
      <c r="AA4244" t="s">
        <v>6235</v>
      </c>
      <c r="AB4244">
        <v>894</v>
      </c>
      <c r="AC4244">
        <v>0.3515151515151515</v>
      </c>
      <c r="AD4244" t="s">
        <v>6230</v>
      </c>
      <c r="AE4244" t="s">
        <v>6234</v>
      </c>
    </row>
    <row r="4245" spans="1:31" x14ac:dyDescent="0.25">
      <c r="A4245" t="s">
        <v>5454</v>
      </c>
      <c r="B4245" s="1">
        <v>46123</v>
      </c>
      <c r="C4245">
        <v>0.40833333333333333</v>
      </c>
      <c r="D4245" t="s">
        <v>116</v>
      </c>
      <c r="E4245" t="s">
        <v>54</v>
      </c>
      <c r="F4245" t="s">
        <v>166</v>
      </c>
      <c r="G4245" t="s">
        <v>96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27</v>
      </c>
      <c r="O4245">
        <v>2</v>
      </c>
      <c r="P4245" t="s">
        <v>28</v>
      </c>
      <c r="Q4245" t="s">
        <v>29</v>
      </c>
      <c r="R4245">
        <v>28</v>
      </c>
      <c r="S4245" t="s">
        <v>64</v>
      </c>
      <c r="T4245" t="s">
        <v>31</v>
      </c>
      <c r="U4245" t="s">
        <v>5454</v>
      </c>
      <c r="V4245">
        <v>9</v>
      </c>
      <c r="W4245">
        <v>4</v>
      </c>
      <c r="X4245">
        <v>2026</v>
      </c>
      <c r="Y4245" t="s">
        <v>6228</v>
      </c>
      <c r="Z4245">
        <v>20</v>
      </c>
      <c r="AA4245" t="s">
        <v>6235</v>
      </c>
      <c r="AB4245">
        <v>929</v>
      </c>
      <c r="AC4245">
        <v>0.19215686274509805</v>
      </c>
      <c r="AD4245" t="s">
        <v>6233</v>
      </c>
      <c r="AE4245" t="s">
        <v>6236</v>
      </c>
    </row>
    <row r="4246" spans="1:31" x14ac:dyDescent="0.25">
      <c r="A4246" t="s">
        <v>5455</v>
      </c>
      <c r="B4246" s="1">
        <v>46154</v>
      </c>
      <c r="C4246">
        <v>0.88402777777777775</v>
      </c>
      <c r="D4246" t="s">
        <v>89</v>
      </c>
      <c r="E4246" t="s">
        <v>54</v>
      </c>
      <c r="F4246" t="s">
        <v>166</v>
      </c>
      <c r="G4246" t="s">
        <v>104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91</v>
      </c>
      <c r="O4246">
        <v>4</v>
      </c>
      <c r="P4246" t="s">
        <v>28</v>
      </c>
      <c r="Q4246" t="s">
        <v>29</v>
      </c>
      <c r="R4246">
        <v>38</v>
      </c>
      <c r="S4246" t="s">
        <v>131</v>
      </c>
      <c r="T4246" t="s">
        <v>41</v>
      </c>
      <c r="U4246" t="s">
        <v>5455</v>
      </c>
      <c r="V4246">
        <v>21</v>
      </c>
      <c r="W4246">
        <v>5</v>
      </c>
      <c r="X4246">
        <v>2026</v>
      </c>
      <c r="Y4246" t="s">
        <v>6239</v>
      </c>
      <c r="Z4246">
        <v>18</v>
      </c>
      <c r="AA4246" t="s">
        <v>6235</v>
      </c>
      <c r="AB4246">
        <v>471</v>
      </c>
      <c r="AC4246">
        <v>3.7288135593220341E-2</v>
      </c>
      <c r="AD4246" t="s">
        <v>6230</v>
      </c>
      <c r="AE4246" t="s">
        <v>6231</v>
      </c>
    </row>
    <row r="4247" spans="1:31" x14ac:dyDescent="0.25">
      <c r="A4247" t="s">
        <v>5456</v>
      </c>
      <c r="B4247" s="1">
        <v>46174</v>
      </c>
      <c r="C4247">
        <v>0.37916666666666665</v>
      </c>
      <c r="D4247" t="s">
        <v>116</v>
      </c>
      <c r="E4247" t="s">
        <v>54</v>
      </c>
      <c r="F4247" t="s">
        <v>37</v>
      </c>
      <c r="G4247" t="s">
        <v>48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49</v>
      </c>
      <c r="O4247">
        <v>3</v>
      </c>
      <c r="P4247" t="s">
        <v>28</v>
      </c>
      <c r="Q4247" t="s">
        <v>29</v>
      </c>
      <c r="R4247">
        <v>38</v>
      </c>
      <c r="S4247" t="s">
        <v>57</v>
      </c>
      <c r="T4247" t="s">
        <v>31</v>
      </c>
      <c r="U4247" t="s">
        <v>5456</v>
      </c>
      <c r="V4247">
        <v>9</v>
      </c>
      <c r="W4247">
        <v>6</v>
      </c>
      <c r="X4247">
        <v>2026</v>
      </c>
      <c r="Y4247" t="s">
        <v>6228</v>
      </c>
      <c r="Z4247">
        <v>-2</v>
      </c>
      <c r="AA4247" t="s">
        <v>6229</v>
      </c>
      <c r="AB4247">
        <v>737</v>
      </c>
      <c r="AC4247">
        <v>0.13</v>
      </c>
      <c r="AD4247" t="s">
        <v>6240</v>
      </c>
      <c r="AE4247" t="s">
        <v>6231</v>
      </c>
    </row>
    <row r="4248" spans="1:31" x14ac:dyDescent="0.25">
      <c r="A4248" t="s">
        <v>5457</v>
      </c>
      <c r="B4248" s="1">
        <v>46031</v>
      </c>
      <c r="C4248">
        <v>0.51388888888888884</v>
      </c>
      <c r="D4248" t="s">
        <v>62</v>
      </c>
      <c r="E4248" t="s">
        <v>54</v>
      </c>
      <c r="F4248" t="s">
        <v>47</v>
      </c>
      <c r="G4248" t="s">
        <v>96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91</v>
      </c>
      <c r="O4248">
        <v>1</v>
      </c>
      <c r="P4248" t="s">
        <v>28</v>
      </c>
      <c r="Q4248" t="s">
        <v>29</v>
      </c>
      <c r="R4248">
        <v>56</v>
      </c>
      <c r="S4248" t="s">
        <v>30</v>
      </c>
      <c r="T4248" t="s">
        <v>85</v>
      </c>
      <c r="U4248" t="s">
        <v>5457</v>
      </c>
      <c r="V4248">
        <v>12</v>
      </c>
      <c r="W4248">
        <v>1</v>
      </c>
      <c r="X4248">
        <v>2026</v>
      </c>
      <c r="Y4248" t="s">
        <v>6237</v>
      </c>
      <c r="Z4248">
        <v>9</v>
      </c>
      <c r="AA4248" t="s">
        <v>6235</v>
      </c>
      <c r="AB4248">
        <v>352</v>
      </c>
      <c r="AC4248">
        <v>0.315</v>
      </c>
      <c r="AD4248" t="s">
        <v>6233</v>
      </c>
      <c r="AE4248" t="s">
        <v>6234</v>
      </c>
    </row>
    <row r="4249" spans="1:31" x14ac:dyDescent="0.25">
      <c r="A4249" t="s">
        <v>5458</v>
      </c>
      <c r="B4249" s="1">
        <v>46098</v>
      </c>
      <c r="C4249">
        <v>0.33680555555555558</v>
      </c>
      <c r="D4249" t="s">
        <v>53</v>
      </c>
      <c r="E4249" t="s">
        <v>139</v>
      </c>
      <c r="F4249" t="s">
        <v>25</v>
      </c>
      <c r="G4249" t="s">
        <v>96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49</v>
      </c>
      <c r="O4249">
        <v>5</v>
      </c>
      <c r="P4249" t="s">
        <v>28</v>
      </c>
      <c r="Q4249" t="s">
        <v>56</v>
      </c>
      <c r="R4249">
        <v>54</v>
      </c>
      <c r="S4249" t="s">
        <v>131</v>
      </c>
      <c r="T4249" t="s">
        <v>31</v>
      </c>
      <c r="U4249" t="s">
        <v>5458</v>
      </c>
      <c r="V4249">
        <v>8</v>
      </c>
      <c r="W4249">
        <v>3</v>
      </c>
      <c r="X4249">
        <v>2026</v>
      </c>
      <c r="Y4249" t="s">
        <v>6228</v>
      </c>
      <c r="Z4249">
        <v>4</v>
      </c>
      <c r="AA4249" t="s">
        <v>6235</v>
      </c>
      <c r="AB4249">
        <v>458</v>
      </c>
      <c r="AC4249">
        <v>0.3</v>
      </c>
      <c r="AD4249" t="s">
        <v>6238</v>
      </c>
      <c r="AE4249" t="s">
        <v>6234</v>
      </c>
    </row>
    <row r="4250" spans="1:31" x14ac:dyDescent="0.25">
      <c r="A4250" t="s">
        <v>5459</v>
      </c>
      <c r="B4250" s="1">
        <v>46179</v>
      </c>
      <c r="C4250">
        <v>0.93194444444444446</v>
      </c>
      <c r="D4250" t="s">
        <v>89</v>
      </c>
      <c r="E4250" t="s">
        <v>100</v>
      </c>
      <c r="F4250" t="s">
        <v>95</v>
      </c>
      <c r="G4250" t="s">
        <v>48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39</v>
      </c>
      <c r="O4250">
        <v>5</v>
      </c>
      <c r="P4250" t="s">
        <v>28</v>
      </c>
      <c r="Q4250" t="s">
        <v>29</v>
      </c>
      <c r="R4250">
        <v>58</v>
      </c>
      <c r="S4250" t="s">
        <v>64</v>
      </c>
      <c r="T4250" t="s">
        <v>58</v>
      </c>
      <c r="U4250" t="s">
        <v>5459</v>
      </c>
      <c r="V4250">
        <v>22</v>
      </c>
      <c r="W4250">
        <v>6</v>
      </c>
      <c r="X4250">
        <v>2026</v>
      </c>
      <c r="Y4250" t="s">
        <v>6239</v>
      </c>
      <c r="Z4250">
        <v>10</v>
      </c>
      <c r="AA4250" t="s">
        <v>6235</v>
      </c>
      <c r="AB4250">
        <v>1001</v>
      </c>
      <c r="AC4250">
        <v>2.8571428571428571E-2</v>
      </c>
      <c r="AD4250" t="s">
        <v>6238</v>
      </c>
      <c r="AE4250" t="s">
        <v>6234</v>
      </c>
    </row>
    <row r="4251" spans="1:31" x14ac:dyDescent="0.25">
      <c r="A4251" t="s">
        <v>5460</v>
      </c>
      <c r="B4251" s="1">
        <v>46043</v>
      </c>
      <c r="C4251">
        <v>0.40833333333333333</v>
      </c>
      <c r="D4251" t="s">
        <v>62</v>
      </c>
      <c r="E4251" t="s">
        <v>100</v>
      </c>
      <c r="F4251" t="s">
        <v>76</v>
      </c>
      <c r="G4251" t="s">
        <v>48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39</v>
      </c>
      <c r="O4251">
        <v>2</v>
      </c>
      <c r="P4251" t="s">
        <v>28</v>
      </c>
      <c r="Q4251" t="s">
        <v>29</v>
      </c>
      <c r="R4251">
        <v>34</v>
      </c>
      <c r="S4251" t="s">
        <v>40</v>
      </c>
      <c r="T4251" t="s">
        <v>31</v>
      </c>
      <c r="U4251" t="s">
        <v>5460</v>
      </c>
      <c r="V4251">
        <v>9</v>
      </c>
      <c r="W4251">
        <v>1</v>
      </c>
      <c r="X4251">
        <v>2026</v>
      </c>
      <c r="Y4251" t="s">
        <v>6228</v>
      </c>
      <c r="Z4251">
        <v>15</v>
      </c>
      <c r="AA4251" t="s">
        <v>6235</v>
      </c>
      <c r="AB4251">
        <v>381</v>
      </c>
      <c r="AC4251">
        <v>0.3</v>
      </c>
      <c r="AD4251" t="s">
        <v>6233</v>
      </c>
      <c r="AE4251" t="s">
        <v>6236</v>
      </c>
    </row>
    <row r="4252" spans="1:31" x14ac:dyDescent="0.25">
      <c r="A4252" t="s">
        <v>5461</v>
      </c>
      <c r="B4252" s="1">
        <v>46026</v>
      </c>
      <c r="C4252">
        <v>0.84722222222222221</v>
      </c>
      <c r="D4252" t="s">
        <v>68</v>
      </c>
      <c r="E4252" t="s">
        <v>135</v>
      </c>
      <c r="F4252" t="s">
        <v>76</v>
      </c>
      <c r="G4252" t="s">
        <v>117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70</v>
      </c>
      <c r="O4252">
        <v>4</v>
      </c>
      <c r="P4252" t="s">
        <v>28</v>
      </c>
      <c r="Q4252" t="s">
        <v>56</v>
      </c>
      <c r="R4252">
        <v>38</v>
      </c>
      <c r="S4252" t="s">
        <v>170</v>
      </c>
      <c r="T4252" t="s">
        <v>41</v>
      </c>
      <c r="U4252" t="s">
        <v>5461</v>
      </c>
      <c r="V4252">
        <v>20</v>
      </c>
      <c r="W4252">
        <v>1</v>
      </c>
      <c r="X4252">
        <v>2026</v>
      </c>
      <c r="Y4252" t="s">
        <v>6239</v>
      </c>
      <c r="Z4252">
        <v>1</v>
      </c>
      <c r="AA4252" t="s">
        <v>6235</v>
      </c>
      <c r="AB4252">
        <v>747</v>
      </c>
      <c r="AC4252">
        <v>0.12608695652173912</v>
      </c>
      <c r="AD4252" t="s">
        <v>6230</v>
      </c>
      <c r="AE4252" t="s">
        <v>6231</v>
      </c>
    </row>
    <row r="4253" spans="1:31" x14ac:dyDescent="0.25">
      <c r="A4253" t="s">
        <v>5462</v>
      </c>
      <c r="B4253" s="1">
        <v>46152</v>
      </c>
      <c r="C4253">
        <v>0.54166666666666663</v>
      </c>
      <c r="D4253" t="s">
        <v>45</v>
      </c>
      <c r="E4253" t="s">
        <v>90</v>
      </c>
      <c r="F4253" t="s">
        <v>166</v>
      </c>
      <c r="G4253" t="s">
        <v>38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27</v>
      </c>
      <c r="O4253">
        <v>3</v>
      </c>
      <c r="P4253" t="s">
        <v>28</v>
      </c>
      <c r="Q4253" t="s">
        <v>29</v>
      </c>
      <c r="R4253">
        <v>26</v>
      </c>
      <c r="S4253" t="s">
        <v>170</v>
      </c>
      <c r="T4253" t="s">
        <v>85</v>
      </c>
      <c r="U4253" t="s">
        <v>5462</v>
      </c>
      <c r="V4253">
        <v>13</v>
      </c>
      <c r="W4253">
        <v>5</v>
      </c>
      <c r="X4253">
        <v>2026</v>
      </c>
      <c r="Y4253" t="s">
        <v>6237</v>
      </c>
      <c r="Z4253">
        <v>19</v>
      </c>
      <c r="AA4253" t="s">
        <v>6235</v>
      </c>
      <c r="AB4253">
        <v>800</v>
      </c>
      <c r="AC4253">
        <v>0.29534883720930233</v>
      </c>
      <c r="AD4253" t="s">
        <v>6240</v>
      </c>
      <c r="AE4253" t="s">
        <v>6236</v>
      </c>
    </row>
    <row r="4254" spans="1:31" x14ac:dyDescent="0.25">
      <c r="A4254" t="s">
        <v>5463</v>
      </c>
      <c r="B4254" s="1">
        <v>46182</v>
      </c>
      <c r="C4254">
        <v>0.92777777777777781</v>
      </c>
      <c r="D4254" t="s">
        <v>75</v>
      </c>
      <c r="E4254" t="s">
        <v>135</v>
      </c>
      <c r="F4254" t="s">
        <v>69</v>
      </c>
      <c r="G4254" t="s">
        <v>48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91</v>
      </c>
      <c r="O4254">
        <v>1</v>
      </c>
      <c r="P4254" t="s">
        <v>146</v>
      </c>
      <c r="Q4254" t="s">
        <v>29</v>
      </c>
      <c r="R4254">
        <v>56</v>
      </c>
      <c r="S4254" t="s">
        <v>131</v>
      </c>
      <c r="T4254" t="s">
        <v>58</v>
      </c>
      <c r="U4254" t="s">
        <v>5463</v>
      </c>
      <c r="V4254">
        <v>22</v>
      </c>
      <c r="W4254">
        <v>6</v>
      </c>
      <c r="X4254">
        <v>2026</v>
      </c>
      <c r="Y4254" t="s">
        <v>6239</v>
      </c>
      <c r="Z4254">
        <v>1</v>
      </c>
      <c r="AA4254" t="s">
        <v>6235</v>
      </c>
      <c r="AB4254">
        <v>658</v>
      </c>
      <c r="AC4254">
        <v>0.14615384615384613</v>
      </c>
      <c r="AD4254" t="s">
        <v>6233</v>
      </c>
      <c r="AE4254" t="s">
        <v>6234</v>
      </c>
    </row>
    <row r="4255" spans="1:31" x14ac:dyDescent="0.25">
      <c r="A4255" t="s">
        <v>5464</v>
      </c>
      <c r="B4255" s="1">
        <v>46162</v>
      </c>
      <c r="C4255">
        <v>0.63888888888888884</v>
      </c>
      <c r="D4255" t="s">
        <v>145</v>
      </c>
      <c r="E4255" t="s">
        <v>83</v>
      </c>
      <c r="F4255" t="s">
        <v>69</v>
      </c>
      <c r="G4255" t="s">
        <v>104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27</v>
      </c>
      <c r="O4255">
        <v>2</v>
      </c>
      <c r="P4255" t="s">
        <v>28</v>
      </c>
      <c r="Q4255" t="s">
        <v>29</v>
      </c>
      <c r="R4255">
        <v>22</v>
      </c>
      <c r="S4255" t="s">
        <v>40</v>
      </c>
      <c r="T4255" t="s">
        <v>58</v>
      </c>
      <c r="U4255" t="s">
        <v>5464</v>
      </c>
      <c r="V4255">
        <v>15</v>
      </c>
      <c r="W4255">
        <v>5</v>
      </c>
      <c r="X4255">
        <v>2026</v>
      </c>
      <c r="Y4255" t="s">
        <v>6232</v>
      </c>
      <c r="Z4255">
        <v>1</v>
      </c>
      <c r="AA4255" t="s">
        <v>6235</v>
      </c>
      <c r="AB4255">
        <v>978</v>
      </c>
      <c r="AC4255">
        <v>0.59545454545454546</v>
      </c>
      <c r="AD4255" t="s">
        <v>6233</v>
      </c>
      <c r="AE4255" t="s">
        <v>6241</v>
      </c>
    </row>
    <row r="4256" spans="1:31" x14ac:dyDescent="0.25">
      <c r="A4256" t="s">
        <v>5465</v>
      </c>
      <c r="B4256" s="1">
        <v>46165</v>
      </c>
      <c r="C4256">
        <v>0.61527777777777781</v>
      </c>
      <c r="D4256" t="s">
        <v>99</v>
      </c>
      <c r="E4256" t="s">
        <v>36</v>
      </c>
      <c r="F4256" t="s">
        <v>25</v>
      </c>
      <c r="G4256" t="s">
        <v>104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91</v>
      </c>
      <c r="O4256">
        <v>2</v>
      </c>
      <c r="P4256" t="s">
        <v>28</v>
      </c>
      <c r="Q4256" t="s">
        <v>29</v>
      </c>
      <c r="R4256">
        <v>29</v>
      </c>
      <c r="S4256" t="s">
        <v>64</v>
      </c>
      <c r="T4256" t="s">
        <v>85</v>
      </c>
      <c r="U4256" t="s">
        <v>5465</v>
      </c>
      <c r="V4256">
        <v>14</v>
      </c>
      <c r="W4256">
        <v>5</v>
      </c>
      <c r="X4256">
        <v>2026</v>
      </c>
      <c r="Y4256" t="s">
        <v>6237</v>
      </c>
      <c r="Z4256">
        <v>12</v>
      </c>
      <c r="AA4256" t="s">
        <v>6235</v>
      </c>
      <c r="AB4256">
        <v>666</v>
      </c>
      <c r="AC4256">
        <v>0.32608695652173914</v>
      </c>
      <c r="AD4256" t="s">
        <v>6233</v>
      </c>
      <c r="AE4256" t="s">
        <v>6236</v>
      </c>
    </row>
    <row r="4257" spans="1:31" x14ac:dyDescent="0.25">
      <c r="A4257" t="s">
        <v>5466</v>
      </c>
      <c r="B4257" s="1">
        <v>46200</v>
      </c>
      <c r="C4257">
        <v>0.64097222222222228</v>
      </c>
      <c r="D4257" t="s">
        <v>145</v>
      </c>
      <c r="E4257" t="s">
        <v>46</v>
      </c>
      <c r="F4257" t="s">
        <v>84</v>
      </c>
      <c r="G4257" t="s">
        <v>38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39</v>
      </c>
      <c r="O4257">
        <v>2</v>
      </c>
      <c r="P4257" t="s">
        <v>28</v>
      </c>
      <c r="Q4257" t="s">
        <v>29</v>
      </c>
      <c r="R4257">
        <v>40</v>
      </c>
      <c r="S4257" t="s">
        <v>64</v>
      </c>
      <c r="T4257" t="s">
        <v>58</v>
      </c>
      <c r="U4257" t="s">
        <v>5466</v>
      </c>
      <c r="V4257">
        <v>15</v>
      </c>
      <c r="W4257">
        <v>6</v>
      </c>
      <c r="X4257">
        <v>2026</v>
      </c>
      <c r="Y4257" t="s">
        <v>6232</v>
      </c>
      <c r="Z4257">
        <v>6</v>
      </c>
      <c r="AA4257" t="s">
        <v>6235</v>
      </c>
      <c r="AB4257">
        <v>470</v>
      </c>
      <c r="AC4257">
        <v>0.10384615384615385</v>
      </c>
      <c r="AD4257" t="s">
        <v>6233</v>
      </c>
      <c r="AE4257" t="s">
        <v>6231</v>
      </c>
    </row>
    <row r="4258" spans="1:31" x14ac:dyDescent="0.25">
      <c r="A4258" t="s">
        <v>5467</v>
      </c>
      <c r="B4258" s="1">
        <v>46120</v>
      </c>
      <c r="C4258">
        <v>0.80277777777777781</v>
      </c>
      <c r="D4258" t="s">
        <v>130</v>
      </c>
      <c r="E4258" t="s">
        <v>83</v>
      </c>
      <c r="F4258" t="s">
        <v>55</v>
      </c>
      <c r="G4258" t="s">
        <v>26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27</v>
      </c>
      <c r="O4258">
        <v>2</v>
      </c>
      <c r="P4258" t="s">
        <v>28</v>
      </c>
      <c r="Q4258" t="s">
        <v>29</v>
      </c>
      <c r="R4258">
        <v>27</v>
      </c>
      <c r="S4258" t="s">
        <v>40</v>
      </c>
      <c r="T4258" t="s">
        <v>41</v>
      </c>
      <c r="U4258" t="s">
        <v>5467</v>
      </c>
      <c r="V4258">
        <v>19</v>
      </c>
      <c r="W4258">
        <v>4</v>
      </c>
      <c r="X4258">
        <v>2026</v>
      </c>
      <c r="Y4258" t="s">
        <v>6232</v>
      </c>
      <c r="Z4258">
        <v>13</v>
      </c>
      <c r="AA4258" t="s">
        <v>6235</v>
      </c>
      <c r="AB4258">
        <v>330</v>
      </c>
      <c r="AC4258">
        <v>0.2323529411764706</v>
      </c>
      <c r="AD4258" t="s">
        <v>6233</v>
      </c>
      <c r="AE4258" t="s">
        <v>6236</v>
      </c>
    </row>
    <row r="4259" spans="1:31" x14ac:dyDescent="0.25">
      <c r="A4259" t="s">
        <v>5468</v>
      </c>
      <c r="B4259" s="1">
        <v>46093</v>
      </c>
      <c r="C4259">
        <v>0.77152777777777781</v>
      </c>
      <c r="D4259" t="s">
        <v>35</v>
      </c>
      <c r="E4259" t="s">
        <v>54</v>
      </c>
      <c r="F4259" t="s">
        <v>76</v>
      </c>
      <c r="G4259" t="s">
        <v>26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91</v>
      </c>
      <c r="O4259">
        <v>5</v>
      </c>
      <c r="P4259" t="s">
        <v>28</v>
      </c>
      <c r="Q4259" t="s">
        <v>56</v>
      </c>
      <c r="R4259">
        <v>27</v>
      </c>
      <c r="S4259" t="s">
        <v>71</v>
      </c>
      <c r="T4259" t="s">
        <v>41</v>
      </c>
      <c r="U4259" t="s">
        <v>5468</v>
      </c>
      <c r="V4259">
        <v>18</v>
      </c>
      <c r="W4259">
        <v>3</v>
      </c>
      <c r="X4259">
        <v>2026</v>
      </c>
      <c r="Y4259" t="s">
        <v>6232</v>
      </c>
      <c r="Z4259">
        <v>8</v>
      </c>
      <c r="AA4259" t="s">
        <v>6235</v>
      </c>
      <c r="AB4259">
        <v>427</v>
      </c>
      <c r="AC4259">
        <v>0.27111111111111108</v>
      </c>
      <c r="AD4259" t="s">
        <v>6238</v>
      </c>
      <c r="AE4259" t="s">
        <v>6236</v>
      </c>
    </row>
    <row r="4260" spans="1:31" x14ac:dyDescent="0.25">
      <c r="A4260" t="s">
        <v>5469</v>
      </c>
      <c r="B4260" s="1">
        <v>46127</v>
      </c>
      <c r="C4260">
        <v>0.57430555555555551</v>
      </c>
      <c r="D4260" t="s">
        <v>145</v>
      </c>
      <c r="E4260" t="s">
        <v>90</v>
      </c>
      <c r="F4260" t="s">
        <v>69</v>
      </c>
      <c r="G4260" t="s">
        <v>117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91</v>
      </c>
      <c r="O4260">
        <v>3</v>
      </c>
      <c r="P4260" t="s">
        <v>28</v>
      </c>
      <c r="Q4260" t="s">
        <v>29</v>
      </c>
      <c r="R4260">
        <v>24</v>
      </c>
      <c r="S4260" t="s">
        <v>40</v>
      </c>
      <c r="T4260" t="s">
        <v>85</v>
      </c>
      <c r="U4260" t="s">
        <v>5469</v>
      </c>
      <c r="V4260">
        <v>13</v>
      </c>
      <c r="W4260">
        <v>4</v>
      </c>
      <c r="X4260">
        <v>2026</v>
      </c>
      <c r="Y4260" t="s">
        <v>6237</v>
      </c>
      <c r="Z4260">
        <v>6</v>
      </c>
      <c r="AA4260" t="s">
        <v>6235</v>
      </c>
      <c r="AB4260">
        <v>170</v>
      </c>
      <c r="AC4260">
        <v>0.09</v>
      </c>
      <c r="AD4260" t="s">
        <v>6240</v>
      </c>
      <c r="AE4260" t="s">
        <v>6241</v>
      </c>
    </row>
    <row r="4261" spans="1:31" x14ac:dyDescent="0.25">
      <c r="A4261" t="s">
        <v>5470</v>
      </c>
      <c r="B4261" s="1">
        <v>46120</v>
      </c>
      <c r="C4261">
        <v>0.95347222222222228</v>
      </c>
      <c r="D4261" t="s">
        <v>62</v>
      </c>
      <c r="E4261" t="s">
        <v>46</v>
      </c>
      <c r="F4261" t="s">
        <v>76</v>
      </c>
      <c r="G4261" t="s">
        <v>26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70</v>
      </c>
      <c r="O4261">
        <v>2</v>
      </c>
      <c r="P4261" t="s">
        <v>28</v>
      </c>
      <c r="Q4261" t="s">
        <v>56</v>
      </c>
      <c r="R4261">
        <v>45</v>
      </c>
      <c r="S4261" t="s">
        <v>40</v>
      </c>
      <c r="T4261" t="s">
        <v>58</v>
      </c>
      <c r="U4261" t="s">
        <v>5470</v>
      </c>
      <c r="V4261">
        <v>22</v>
      </c>
      <c r="W4261">
        <v>4</v>
      </c>
      <c r="X4261">
        <v>2026</v>
      </c>
      <c r="Y4261" t="s">
        <v>6239</v>
      </c>
      <c r="Z4261">
        <v>10</v>
      </c>
      <c r="AA4261" t="s">
        <v>6235</v>
      </c>
      <c r="AB4261">
        <v>1000</v>
      </c>
      <c r="AC4261">
        <v>4.5454545454545456E-2</v>
      </c>
      <c r="AD4261" t="s">
        <v>6233</v>
      </c>
      <c r="AE4261" t="s">
        <v>6231</v>
      </c>
    </row>
    <row r="4262" spans="1:31" x14ac:dyDescent="0.25">
      <c r="A4262" t="s">
        <v>5471</v>
      </c>
      <c r="B4262" s="1">
        <v>46124</v>
      </c>
      <c r="C4262">
        <v>0.66319444444444442</v>
      </c>
      <c r="D4262" t="s">
        <v>145</v>
      </c>
      <c r="E4262" t="s">
        <v>36</v>
      </c>
      <c r="F4262" t="s">
        <v>55</v>
      </c>
      <c r="G4262" t="s">
        <v>26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91</v>
      </c>
      <c r="O4262">
        <v>2</v>
      </c>
      <c r="P4262" t="s">
        <v>28</v>
      </c>
      <c r="Q4262" t="s">
        <v>29</v>
      </c>
      <c r="R4262">
        <v>54</v>
      </c>
      <c r="S4262" t="s">
        <v>170</v>
      </c>
      <c r="T4262" t="s">
        <v>58</v>
      </c>
      <c r="U4262" t="s">
        <v>5471</v>
      </c>
      <c r="V4262">
        <v>15</v>
      </c>
      <c r="W4262">
        <v>4</v>
      </c>
      <c r="X4262">
        <v>2026</v>
      </c>
      <c r="Y4262" t="s">
        <v>6232</v>
      </c>
      <c r="Z4262">
        <v>-3</v>
      </c>
      <c r="AA4262" t="s">
        <v>6229</v>
      </c>
      <c r="AB4262">
        <v>797</v>
      </c>
      <c r="AC4262">
        <v>0.31904761904761908</v>
      </c>
      <c r="AD4262" t="s">
        <v>6233</v>
      </c>
      <c r="AE4262" t="s">
        <v>6234</v>
      </c>
    </row>
    <row r="4263" spans="1:31" x14ac:dyDescent="0.25">
      <c r="A4263" t="s">
        <v>5472</v>
      </c>
      <c r="B4263" s="1">
        <v>46106</v>
      </c>
      <c r="C4263">
        <v>0.33402777777777776</v>
      </c>
      <c r="D4263" t="s">
        <v>130</v>
      </c>
      <c r="E4263" t="s">
        <v>83</v>
      </c>
      <c r="F4263" t="s">
        <v>47</v>
      </c>
      <c r="G4263" t="s">
        <v>38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27</v>
      </c>
      <c r="O4263">
        <v>3</v>
      </c>
      <c r="P4263" t="s">
        <v>28</v>
      </c>
      <c r="Q4263" t="s">
        <v>56</v>
      </c>
      <c r="R4263">
        <v>21</v>
      </c>
      <c r="S4263" t="s">
        <v>40</v>
      </c>
      <c r="T4263" t="s">
        <v>31</v>
      </c>
      <c r="U4263" t="s">
        <v>5472</v>
      </c>
      <c r="V4263">
        <v>8</v>
      </c>
      <c r="W4263">
        <v>3</v>
      </c>
      <c r="X4263">
        <v>2026</v>
      </c>
      <c r="Y4263" t="s">
        <v>6228</v>
      </c>
      <c r="Z4263">
        <v>6</v>
      </c>
      <c r="AA4263" t="s">
        <v>6235</v>
      </c>
      <c r="AB4263">
        <v>168</v>
      </c>
      <c r="AC4263">
        <v>6.3414634146341464E-2</v>
      </c>
      <c r="AD4263" t="s">
        <v>6240</v>
      </c>
      <c r="AE4263" t="s">
        <v>6241</v>
      </c>
    </row>
    <row r="4264" spans="1:31" x14ac:dyDescent="0.25">
      <c r="A4264" t="s">
        <v>5473</v>
      </c>
      <c r="B4264" s="1">
        <v>46072</v>
      </c>
      <c r="C4264">
        <v>0.73333333333333328</v>
      </c>
      <c r="D4264" t="s">
        <v>53</v>
      </c>
      <c r="E4264" t="s">
        <v>90</v>
      </c>
      <c r="F4264" t="s">
        <v>69</v>
      </c>
      <c r="G4264" t="s">
        <v>48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70</v>
      </c>
      <c r="O4264">
        <v>2</v>
      </c>
      <c r="P4264" t="s">
        <v>28</v>
      </c>
      <c r="Q4264" t="s">
        <v>56</v>
      </c>
      <c r="R4264">
        <v>19</v>
      </c>
      <c r="S4264" t="s">
        <v>71</v>
      </c>
      <c r="T4264" t="s">
        <v>58</v>
      </c>
      <c r="U4264" t="s">
        <v>5473</v>
      </c>
      <c r="V4264">
        <v>17</v>
      </c>
      <c r="W4264">
        <v>2</v>
      </c>
      <c r="X4264">
        <v>2026</v>
      </c>
      <c r="Y4264" t="s">
        <v>6232</v>
      </c>
      <c r="Z4264">
        <v>-2</v>
      </c>
      <c r="AA4264" t="s">
        <v>6229</v>
      </c>
      <c r="AB4264">
        <v>1105</v>
      </c>
      <c r="AC4264">
        <v>0.2119047619047619</v>
      </c>
      <c r="AD4264" t="s">
        <v>6233</v>
      </c>
      <c r="AE4264" t="s">
        <v>6241</v>
      </c>
    </row>
    <row r="4265" spans="1:31" x14ac:dyDescent="0.25">
      <c r="A4265" t="s">
        <v>5474</v>
      </c>
      <c r="B4265" s="1">
        <v>46087</v>
      </c>
      <c r="C4265">
        <v>0.86319444444444449</v>
      </c>
      <c r="D4265" t="s">
        <v>35</v>
      </c>
      <c r="E4265" t="s">
        <v>139</v>
      </c>
      <c r="F4265" t="s">
        <v>63</v>
      </c>
      <c r="G4265" t="s">
        <v>96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91</v>
      </c>
      <c r="O4265">
        <v>2</v>
      </c>
      <c r="P4265" t="s">
        <v>28</v>
      </c>
      <c r="Q4265" t="s">
        <v>29</v>
      </c>
      <c r="R4265">
        <v>35</v>
      </c>
      <c r="S4265" t="s">
        <v>30</v>
      </c>
      <c r="T4265" t="s">
        <v>41</v>
      </c>
      <c r="U4265" t="s">
        <v>5474</v>
      </c>
      <c r="V4265">
        <v>20</v>
      </c>
      <c r="W4265">
        <v>3</v>
      </c>
      <c r="X4265">
        <v>2026</v>
      </c>
      <c r="Y4265" t="s">
        <v>6239</v>
      </c>
      <c r="Z4265">
        <v>-2</v>
      </c>
      <c r="AA4265" t="s">
        <v>6229</v>
      </c>
      <c r="AB4265">
        <v>457</v>
      </c>
      <c r="AC4265">
        <v>0.24722222222222223</v>
      </c>
      <c r="AD4265" t="s">
        <v>6233</v>
      </c>
      <c r="AE4265" t="s">
        <v>6236</v>
      </c>
    </row>
    <row r="4266" spans="1:31" x14ac:dyDescent="0.25">
      <c r="A4266" t="s">
        <v>5475</v>
      </c>
      <c r="B4266" s="1">
        <v>46054</v>
      </c>
      <c r="C4266">
        <v>0.91249999999999998</v>
      </c>
      <c r="D4266" t="s">
        <v>99</v>
      </c>
      <c r="E4266" t="s">
        <v>54</v>
      </c>
      <c r="F4266" t="s">
        <v>166</v>
      </c>
      <c r="G4266" t="s">
        <v>117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49</v>
      </c>
      <c r="O4266">
        <v>4</v>
      </c>
      <c r="P4266" t="s">
        <v>28</v>
      </c>
      <c r="Q4266" t="s">
        <v>29</v>
      </c>
      <c r="R4266">
        <v>36</v>
      </c>
      <c r="S4266" t="s">
        <v>170</v>
      </c>
      <c r="T4266" t="s">
        <v>41</v>
      </c>
      <c r="U4266" t="s">
        <v>5475</v>
      </c>
      <c r="V4266">
        <v>21</v>
      </c>
      <c r="W4266">
        <v>2</v>
      </c>
      <c r="X4266">
        <v>2026</v>
      </c>
      <c r="Y4266" t="s">
        <v>6239</v>
      </c>
      <c r="Z4266">
        <v>6</v>
      </c>
      <c r="AA4266" t="s">
        <v>6235</v>
      </c>
      <c r="AB4266">
        <v>133</v>
      </c>
      <c r="AC4266">
        <v>0.10857142857142857</v>
      </c>
      <c r="AD4266" t="s">
        <v>6230</v>
      </c>
      <c r="AE4266" t="s">
        <v>6231</v>
      </c>
    </row>
    <row r="4267" spans="1:31" x14ac:dyDescent="0.25">
      <c r="A4267" t="s">
        <v>5476</v>
      </c>
      <c r="B4267" s="1">
        <v>46115</v>
      </c>
      <c r="C4267">
        <v>0.59444444444444444</v>
      </c>
      <c r="D4267" t="s">
        <v>62</v>
      </c>
      <c r="E4267" t="s">
        <v>159</v>
      </c>
      <c r="F4267" t="s">
        <v>25</v>
      </c>
      <c r="G4267" t="s">
        <v>104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70</v>
      </c>
      <c r="O4267">
        <v>4</v>
      </c>
      <c r="P4267" t="s">
        <v>28</v>
      </c>
      <c r="Q4267" t="s">
        <v>56</v>
      </c>
      <c r="R4267">
        <v>18</v>
      </c>
      <c r="S4267" t="s">
        <v>30</v>
      </c>
      <c r="T4267" t="s">
        <v>85</v>
      </c>
      <c r="U4267" t="s">
        <v>5476</v>
      </c>
      <c r="V4267">
        <v>14</v>
      </c>
      <c r="W4267">
        <v>4</v>
      </c>
      <c r="X4267">
        <v>2026</v>
      </c>
      <c r="Y4267" t="s">
        <v>6237</v>
      </c>
      <c r="Z4267">
        <v>19</v>
      </c>
      <c r="AA4267" t="s">
        <v>6235</v>
      </c>
      <c r="AB4267">
        <v>1037</v>
      </c>
      <c r="AC4267">
        <v>0.29534883720930233</v>
      </c>
      <c r="AD4267" t="s">
        <v>6230</v>
      </c>
      <c r="AE4267" t="s">
        <v>6241</v>
      </c>
    </row>
    <row r="4268" spans="1:31" x14ac:dyDescent="0.25">
      <c r="A4268" t="s">
        <v>5477</v>
      </c>
      <c r="B4268" s="1">
        <v>46153</v>
      </c>
      <c r="C4268">
        <v>0.72569444444444442</v>
      </c>
      <c r="D4268" t="s">
        <v>99</v>
      </c>
      <c r="E4268" t="s">
        <v>83</v>
      </c>
      <c r="F4268" t="s">
        <v>69</v>
      </c>
      <c r="G4268" t="s">
        <v>26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91</v>
      </c>
      <c r="O4268">
        <v>3</v>
      </c>
      <c r="P4268" t="s">
        <v>146</v>
      </c>
      <c r="Q4268" t="s">
        <v>56</v>
      </c>
      <c r="R4268">
        <v>29</v>
      </c>
      <c r="S4268" t="s">
        <v>57</v>
      </c>
      <c r="T4268" t="s">
        <v>58</v>
      </c>
      <c r="U4268" t="s">
        <v>5477</v>
      </c>
      <c r="V4268">
        <v>17</v>
      </c>
      <c r="W4268">
        <v>5</v>
      </c>
      <c r="X4268">
        <v>2026</v>
      </c>
      <c r="Y4268" t="s">
        <v>6232</v>
      </c>
      <c r="Z4268">
        <v>6</v>
      </c>
      <c r="AA4268" t="s">
        <v>6235</v>
      </c>
      <c r="AB4268">
        <v>606</v>
      </c>
      <c r="AC4268">
        <v>0.25588235294117645</v>
      </c>
      <c r="AD4268" t="s">
        <v>6240</v>
      </c>
      <c r="AE4268" t="s">
        <v>6236</v>
      </c>
    </row>
    <row r="4269" spans="1:31" x14ac:dyDescent="0.25">
      <c r="A4269" t="s">
        <v>5478</v>
      </c>
      <c r="B4269" s="1">
        <v>46144</v>
      </c>
      <c r="C4269">
        <v>0.36666666666666664</v>
      </c>
      <c r="D4269" t="s">
        <v>130</v>
      </c>
      <c r="E4269" t="s">
        <v>159</v>
      </c>
      <c r="F4269" t="s">
        <v>84</v>
      </c>
      <c r="G4269" t="s">
        <v>96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70</v>
      </c>
      <c r="O4269">
        <v>3</v>
      </c>
      <c r="P4269" t="s">
        <v>28</v>
      </c>
      <c r="Q4269" t="s">
        <v>29</v>
      </c>
      <c r="R4269">
        <v>53</v>
      </c>
      <c r="S4269" t="s">
        <v>64</v>
      </c>
      <c r="T4269" t="s">
        <v>31</v>
      </c>
      <c r="U4269" t="s">
        <v>5478</v>
      </c>
      <c r="V4269">
        <v>8</v>
      </c>
      <c r="W4269">
        <v>5</v>
      </c>
      <c r="X4269">
        <v>2026</v>
      </c>
      <c r="Y4269" t="s">
        <v>6228</v>
      </c>
      <c r="Z4269">
        <v>5</v>
      </c>
      <c r="AA4269" t="s">
        <v>6235</v>
      </c>
      <c r="AB4269">
        <v>893</v>
      </c>
      <c r="AC4269">
        <v>0.2323529411764706</v>
      </c>
      <c r="AD4269" t="s">
        <v>6240</v>
      </c>
      <c r="AE4269" t="s">
        <v>6234</v>
      </c>
    </row>
    <row r="4270" spans="1:31" x14ac:dyDescent="0.25">
      <c r="A4270" t="s">
        <v>5479</v>
      </c>
      <c r="B4270" s="1">
        <v>46108</v>
      </c>
      <c r="C4270">
        <v>0.47013888888888888</v>
      </c>
      <c r="D4270" t="s">
        <v>62</v>
      </c>
      <c r="E4270" t="s">
        <v>159</v>
      </c>
      <c r="F4270" t="s">
        <v>37</v>
      </c>
      <c r="G4270" t="s">
        <v>26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91</v>
      </c>
      <c r="O4270">
        <v>4</v>
      </c>
      <c r="P4270" t="s">
        <v>28</v>
      </c>
      <c r="Q4270" t="s">
        <v>29</v>
      </c>
      <c r="R4270">
        <v>40</v>
      </c>
      <c r="S4270" t="s">
        <v>30</v>
      </c>
      <c r="T4270" t="s">
        <v>58</v>
      </c>
      <c r="U4270" t="s">
        <v>5479</v>
      </c>
      <c r="V4270">
        <v>11</v>
      </c>
      <c r="W4270">
        <v>3</v>
      </c>
      <c r="X4270">
        <v>2026</v>
      </c>
      <c r="Y4270" t="s">
        <v>6237</v>
      </c>
      <c r="Z4270">
        <v>0</v>
      </c>
      <c r="AA4270" t="s">
        <v>6229</v>
      </c>
      <c r="AB4270">
        <v>899</v>
      </c>
      <c r="AC4270">
        <v>0.23170731707317074</v>
      </c>
      <c r="AD4270" t="s">
        <v>6230</v>
      </c>
      <c r="AE4270" t="s">
        <v>6231</v>
      </c>
    </row>
    <row r="4271" spans="1:31" x14ac:dyDescent="0.25">
      <c r="A4271" t="s">
        <v>5480</v>
      </c>
      <c r="B4271" s="1">
        <v>46193</v>
      </c>
      <c r="C4271">
        <v>0.44583333333333336</v>
      </c>
      <c r="D4271" t="s">
        <v>145</v>
      </c>
      <c r="E4271" t="s">
        <v>36</v>
      </c>
      <c r="F4271" t="s">
        <v>69</v>
      </c>
      <c r="G4271" t="s">
        <v>26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49</v>
      </c>
      <c r="O4271">
        <v>5</v>
      </c>
      <c r="P4271" t="s">
        <v>28</v>
      </c>
      <c r="Q4271" t="s">
        <v>56</v>
      </c>
      <c r="R4271">
        <v>25</v>
      </c>
      <c r="S4271" t="s">
        <v>64</v>
      </c>
      <c r="T4271" t="s">
        <v>31</v>
      </c>
      <c r="U4271" t="s">
        <v>5480</v>
      </c>
      <c r="V4271">
        <v>10</v>
      </c>
      <c r="W4271">
        <v>6</v>
      </c>
      <c r="X4271">
        <v>2026</v>
      </c>
      <c r="Y4271" t="s">
        <v>6237</v>
      </c>
      <c r="Z4271">
        <v>14</v>
      </c>
      <c r="AA4271" t="s">
        <v>6235</v>
      </c>
      <c r="AB4271">
        <v>810</v>
      </c>
      <c r="AC4271">
        <v>0.10294117647058823</v>
      </c>
      <c r="AD4271" t="s">
        <v>6238</v>
      </c>
      <c r="AE4271" t="s">
        <v>6241</v>
      </c>
    </row>
    <row r="4272" spans="1:31" x14ac:dyDescent="0.25">
      <c r="A4272" t="s">
        <v>5481</v>
      </c>
      <c r="B4272" s="1">
        <v>46161</v>
      </c>
      <c r="C4272">
        <v>0.94374999999999998</v>
      </c>
      <c r="D4272" t="s">
        <v>116</v>
      </c>
      <c r="E4272" t="s">
        <v>139</v>
      </c>
      <c r="F4272" t="s">
        <v>76</v>
      </c>
      <c r="G4272" t="s">
        <v>38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27</v>
      </c>
      <c r="O4272">
        <v>5</v>
      </c>
      <c r="P4272" t="s">
        <v>28</v>
      </c>
      <c r="Q4272" t="s">
        <v>56</v>
      </c>
      <c r="R4272">
        <v>47</v>
      </c>
      <c r="S4272" t="s">
        <v>131</v>
      </c>
      <c r="T4272" t="s">
        <v>58</v>
      </c>
      <c r="U4272" t="s">
        <v>5481</v>
      </c>
      <c r="V4272">
        <v>22</v>
      </c>
      <c r="W4272">
        <v>5</v>
      </c>
      <c r="X4272">
        <v>2026</v>
      </c>
      <c r="Y4272" t="s">
        <v>6239</v>
      </c>
      <c r="Z4272">
        <v>2</v>
      </c>
      <c r="AA4272" t="s">
        <v>6235</v>
      </c>
      <c r="AB4272">
        <v>373</v>
      </c>
      <c r="AC4272">
        <v>0.12307692307692307</v>
      </c>
      <c r="AD4272" t="s">
        <v>6238</v>
      </c>
      <c r="AE4272" t="s">
        <v>6234</v>
      </c>
    </row>
    <row r="4273" spans="1:31" x14ac:dyDescent="0.25">
      <c r="A4273" t="s">
        <v>5482</v>
      </c>
      <c r="B4273" s="1">
        <v>46109</v>
      </c>
      <c r="C4273">
        <v>0.35833333333333334</v>
      </c>
      <c r="D4273" t="s">
        <v>121</v>
      </c>
      <c r="E4273" t="s">
        <v>83</v>
      </c>
      <c r="F4273" t="s">
        <v>37</v>
      </c>
      <c r="G4273" t="s">
        <v>48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27</v>
      </c>
      <c r="O4273">
        <v>1</v>
      </c>
      <c r="P4273" t="s">
        <v>28</v>
      </c>
      <c r="Q4273" t="s">
        <v>29</v>
      </c>
      <c r="R4273">
        <v>23</v>
      </c>
      <c r="S4273" t="s">
        <v>64</v>
      </c>
      <c r="T4273" t="s">
        <v>31</v>
      </c>
      <c r="U4273" t="s">
        <v>5482</v>
      </c>
      <c r="V4273">
        <v>8</v>
      </c>
      <c r="W4273">
        <v>3</v>
      </c>
      <c r="X4273">
        <v>2026</v>
      </c>
      <c r="Y4273" t="s">
        <v>6228</v>
      </c>
      <c r="Z4273">
        <v>-5</v>
      </c>
      <c r="AA4273" t="s">
        <v>6229</v>
      </c>
      <c r="AB4273">
        <v>402</v>
      </c>
      <c r="AC4273">
        <v>0.26176470588235295</v>
      </c>
      <c r="AD4273" t="s">
        <v>6233</v>
      </c>
      <c r="AE4273" t="s">
        <v>6241</v>
      </c>
    </row>
    <row r="4274" spans="1:31" x14ac:dyDescent="0.25">
      <c r="A4274" t="s">
        <v>5483</v>
      </c>
      <c r="B4274" s="1">
        <v>46197</v>
      </c>
      <c r="C4274">
        <v>0.84305555555555556</v>
      </c>
      <c r="D4274" t="s">
        <v>68</v>
      </c>
      <c r="E4274" t="s">
        <v>135</v>
      </c>
      <c r="F4274" t="s">
        <v>76</v>
      </c>
      <c r="G4274" t="s">
        <v>96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39</v>
      </c>
      <c r="O4274">
        <v>4</v>
      </c>
      <c r="P4274" t="s">
        <v>28</v>
      </c>
      <c r="Q4274" t="s">
        <v>56</v>
      </c>
      <c r="R4274">
        <v>29</v>
      </c>
      <c r="S4274" t="s">
        <v>40</v>
      </c>
      <c r="T4274" t="s">
        <v>41</v>
      </c>
      <c r="U4274" t="s">
        <v>5483</v>
      </c>
      <c r="V4274">
        <v>20</v>
      </c>
      <c r="W4274">
        <v>6</v>
      </c>
      <c r="X4274">
        <v>2026</v>
      </c>
      <c r="Y4274" t="s">
        <v>6239</v>
      </c>
      <c r="Z4274">
        <v>-4</v>
      </c>
      <c r="AA4274" t="s">
        <v>6229</v>
      </c>
      <c r="AB4274">
        <v>596</v>
      </c>
      <c r="AC4274">
        <v>0.4689655172413793</v>
      </c>
      <c r="AD4274" t="s">
        <v>6230</v>
      </c>
      <c r="AE4274" t="s">
        <v>6236</v>
      </c>
    </row>
    <row r="4275" spans="1:31" x14ac:dyDescent="0.25">
      <c r="A4275" t="s">
        <v>5484</v>
      </c>
      <c r="B4275" s="1">
        <v>46191</v>
      </c>
      <c r="C4275">
        <v>0.74513888888888891</v>
      </c>
      <c r="D4275" t="s">
        <v>116</v>
      </c>
      <c r="E4275" t="s">
        <v>46</v>
      </c>
      <c r="F4275" t="s">
        <v>84</v>
      </c>
      <c r="G4275" t="s">
        <v>48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70</v>
      </c>
      <c r="O4275">
        <v>3</v>
      </c>
      <c r="P4275" t="s">
        <v>28</v>
      </c>
      <c r="Q4275" t="s">
        <v>29</v>
      </c>
      <c r="R4275">
        <v>50</v>
      </c>
      <c r="S4275" t="s">
        <v>71</v>
      </c>
      <c r="T4275" t="s">
        <v>58</v>
      </c>
      <c r="U4275" t="s">
        <v>5484</v>
      </c>
      <c r="V4275">
        <v>17</v>
      </c>
      <c r="W4275">
        <v>6</v>
      </c>
      <c r="X4275">
        <v>2026</v>
      </c>
      <c r="Y4275" t="s">
        <v>6232</v>
      </c>
      <c r="Z4275">
        <v>18</v>
      </c>
      <c r="AA4275" t="s">
        <v>6235</v>
      </c>
      <c r="AB4275">
        <v>408</v>
      </c>
      <c r="AC4275">
        <v>0.34358974358974359</v>
      </c>
      <c r="AD4275" t="s">
        <v>6240</v>
      </c>
      <c r="AE4275" t="s">
        <v>6234</v>
      </c>
    </row>
    <row r="4276" spans="1:31" x14ac:dyDescent="0.25">
      <c r="A4276" t="s">
        <v>5485</v>
      </c>
      <c r="B4276" s="1">
        <v>46194</v>
      </c>
      <c r="C4276">
        <v>0.68194444444444446</v>
      </c>
      <c r="D4276" t="s">
        <v>35</v>
      </c>
      <c r="E4276" t="s">
        <v>139</v>
      </c>
      <c r="F4276" t="s">
        <v>63</v>
      </c>
      <c r="G4276" t="s">
        <v>96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39</v>
      </c>
      <c r="O4276">
        <v>2</v>
      </c>
      <c r="P4276" t="s">
        <v>28</v>
      </c>
      <c r="Q4276" t="s">
        <v>29</v>
      </c>
      <c r="R4276">
        <v>38</v>
      </c>
      <c r="S4276" t="s">
        <v>170</v>
      </c>
      <c r="T4276" t="s">
        <v>58</v>
      </c>
      <c r="U4276" t="s">
        <v>5485</v>
      </c>
      <c r="V4276">
        <v>16</v>
      </c>
      <c r="W4276">
        <v>6</v>
      </c>
      <c r="X4276">
        <v>2026</v>
      </c>
      <c r="Y4276" t="s">
        <v>6232</v>
      </c>
      <c r="Z4276">
        <v>8</v>
      </c>
      <c r="AA4276" t="s">
        <v>6235</v>
      </c>
      <c r="AB4276">
        <v>107</v>
      </c>
      <c r="AC4276">
        <v>0.3666666666666667</v>
      </c>
      <c r="AD4276" t="s">
        <v>6233</v>
      </c>
      <c r="AE4276" t="s">
        <v>6231</v>
      </c>
    </row>
    <row r="4277" spans="1:31" x14ac:dyDescent="0.25">
      <c r="A4277" t="s">
        <v>5486</v>
      </c>
      <c r="B4277" s="1">
        <v>46092</v>
      </c>
      <c r="C4277">
        <v>0.52222222222222225</v>
      </c>
      <c r="D4277" t="s">
        <v>130</v>
      </c>
      <c r="E4277" t="s">
        <v>135</v>
      </c>
      <c r="F4277" t="s">
        <v>63</v>
      </c>
      <c r="G4277" t="s">
        <v>104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91</v>
      </c>
      <c r="O4277">
        <v>2</v>
      </c>
      <c r="P4277" t="s">
        <v>28</v>
      </c>
      <c r="Q4277" t="s">
        <v>29</v>
      </c>
      <c r="R4277">
        <v>21</v>
      </c>
      <c r="S4277" t="s">
        <v>40</v>
      </c>
      <c r="T4277" t="s">
        <v>85</v>
      </c>
      <c r="U4277" t="s">
        <v>5486</v>
      </c>
      <c r="V4277">
        <v>12</v>
      </c>
      <c r="W4277">
        <v>3</v>
      </c>
      <c r="X4277">
        <v>2026</v>
      </c>
      <c r="Y4277" t="s">
        <v>6237</v>
      </c>
      <c r="Z4277">
        <v>15</v>
      </c>
      <c r="AA4277" t="s">
        <v>6235</v>
      </c>
      <c r="AB4277">
        <v>492</v>
      </c>
      <c r="AC4277">
        <v>0.1111111111111111</v>
      </c>
      <c r="AD4277" t="s">
        <v>6233</v>
      </c>
      <c r="AE4277" t="s">
        <v>6241</v>
      </c>
    </row>
    <row r="4278" spans="1:31" x14ac:dyDescent="0.25">
      <c r="A4278" t="s">
        <v>5487</v>
      </c>
      <c r="B4278" s="1">
        <v>46087</v>
      </c>
      <c r="C4278">
        <v>0.58263888888888893</v>
      </c>
      <c r="D4278" t="s">
        <v>121</v>
      </c>
      <c r="E4278" t="s">
        <v>159</v>
      </c>
      <c r="F4278" t="s">
        <v>47</v>
      </c>
      <c r="G4278" t="s">
        <v>26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70</v>
      </c>
      <c r="O4278">
        <v>4</v>
      </c>
      <c r="P4278" t="s">
        <v>28</v>
      </c>
      <c r="Q4278" t="s">
        <v>29</v>
      </c>
      <c r="R4278">
        <v>27</v>
      </c>
      <c r="S4278" t="s">
        <v>30</v>
      </c>
      <c r="T4278" t="s">
        <v>85</v>
      </c>
      <c r="U4278" t="s">
        <v>5487</v>
      </c>
      <c r="V4278">
        <v>13</v>
      </c>
      <c r="W4278">
        <v>3</v>
      </c>
      <c r="X4278">
        <v>2026</v>
      </c>
      <c r="Y4278" t="s">
        <v>6237</v>
      </c>
      <c r="Z4278">
        <v>13</v>
      </c>
      <c r="AA4278" t="s">
        <v>6235</v>
      </c>
      <c r="AB4278">
        <v>186</v>
      </c>
      <c r="AC4278">
        <v>4.5652173913043478E-2</v>
      </c>
      <c r="AD4278" t="s">
        <v>6230</v>
      </c>
      <c r="AE4278" t="s">
        <v>6236</v>
      </c>
    </row>
    <row r="4279" spans="1:31" x14ac:dyDescent="0.25">
      <c r="A4279" t="s">
        <v>5488</v>
      </c>
      <c r="B4279" s="1">
        <v>46073</v>
      </c>
      <c r="C4279">
        <v>0.82986111111111116</v>
      </c>
      <c r="D4279" t="s">
        <v>53</v>
      </c>
      <c r="E4279" t="s">
        <v>54</v>
      </c>
      <c r="F4279" t="s">
        <v>69</v>
      </c>
      <c r="G4279" t="s">
        <v>96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49</v>
      </c>
      <c r="O4279">
        <v>1</v>
      </c>
      <c r="P4279" t="s">
        <v>28</v>
      </c>
      <c r="Q4279" t="s">
        <v>29</v>
      </c>
      <c r="R4279">
        <v>21</v>
      </c>
      <c r="S4279" t="s">
        <v>30</v>
      </c>
      <c r="T4279" t="s">
        <v>41</v>
      </c>
      <c r="U4279" t="s">
        <v>5488</v>
      </c>
      <c r="V4279">
        <v>19</v>
      </c>
      <c r="W4279">
        <v>2</v>
      </c>
      <c r="X4279">
        <v>2026</v>
      </c>
      <c r="Y4279" t="s">
        <v>6232</v>
      </c>
      <c r="Z4279">
        <v>0</v>
      </c>
      <c r="AA4279" t="s">
        <v>6229</v>
      </c>
      <c r="AB4279">
        <v>1024</v>
      </c>
      <c r="AC4279">
        <v>0.43499999999999994</v>
      </c>
      <c r="AD4279" t="s">
        <v>6233</v>
      </c>
      <c r="AE4279" t="s">
        <v>6241</v>
      </c>
    </row>
    <row r="4280" spans="1:31" x14ac:dyDescent="0.25">
      <c r="A4280" t="s">
        <v>5489</v>
      </c>
      <c r="B4280" s="1">
        <v>46062</v>
      </c>
      <c r="C4280">
        <v>0.35347222222222224</v>
      </c>
      <c r="D4280" t="s">
        <v>130</v>
      </c>
      <c r="E4280" t="s">
        <v>100</v>
      </c>
      <c r="F4280" t="s">
        <v>63</v>
      </c>
      <c r="G4280" t="s">
        <v>96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27</v>
      </c>
      <c r="O4280">
        <v>4</v>
      </c>
      <c r="P4280" t="s">
        <v>28</v>
      </c>
      <c r="Q4280" t="s">
        <v>29</v>
      </c>
      <c r="R4280">
        <v>33</v>
      </c>
      <c r="S4280" t="s">
        <v>57</v>
      </c>
      <c r="T4280" t="s">
        <v>31</v>
      </c>
      <c r="U4280" t="s">
        <v>5489</v>
      </c>
      <c r="V4280">
        <v>8</v>
      </c>
      <c r="W4280">
        <v>2</v>
      </c>
      <c r="X4280">
        <v>2026</v>
      </c>
      <c r="Y4280" t="s">
        <v>6228</v>
      </c>
      <c r="Z4280">
        <v>9</v>
      </c>
      <c r="AA4280" t="s">
        <v>6235</v>
      </c>
      <c r="AB4280">
        <v>694</v>
      </c>
      <c r="AC4280">
        <v>0.27</v>
      </c>
      <c r="AD4280" t="s">
        <v>6230</v>
      </c>
      <c r="AE4280" t="s">
        <v>6236</v>
      </c>
    </row>
    <row r="4281" spans="1:31" x14ac:dyDescent="0.25">
      <c r="A4281" t="s">
        <v>5490</v>
      </c>
      <c r="B4281" s="1">
        <v>46144</v>
      </c>
      <c r="C4281">
        <v>0.97499999999999998</v>
      </c>
      <c r="D4281" t="s">
        <v>130</v>
      </c>
      <c r="E4281" t="s">
        <v>90</v>
      </c>
      <c r="F4281" t="s">
        <v>47</v>
      </c>
      <c r="G4281" t="s">
        <v>26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39</v>
      </c>
      <c r="O4281">
        <v>3</v>
      </c>
      <c r="P4281" t="s">
        <v>28</v>
      </c>
      <c r="Q4281" t="s">
        <v>29</v>
      </c>
      <c r="R4281">
        <v>53</v>
      </c>
      <c r="S4281" t="s">
        <v>64</v>
      </c>
      <c r="T4281" t="s">
        <v>58</v>
      </c>
      <c r="U4281" t="s">
        <v>5490</v>
      </c>
      <c r="V4281">
        <v>23</v>
      </c>
      <c r="W4281">
        <v>5</v>
      </c>
      <c r="X4281">
        <v>2026</v>
      </c>
      <c r="Y4281" t="s">
        <v>6239</v>
      </c>
      <c r="Z4281">
        <v>12</v>
      </c>
      <c r="AA4281" t="s">
        <v>6235</v>
      </c>
      <c r="AB4281">
        <v>225</v>
      </c>
      <c r="AC4281">
        <v>4.7272727272727272E-2</v>
      </c>
      <c r="AD4281" t="s">
        <v>6240</v>
      </c>
      <c r="AE4281" t="s">
        <v>6234</v>
      </c>
    </row>
    <row r="4282" spans="1:31" x14ac:dyDescent="0.25">
      <c r="A4282" t="s">
        <v>5491</v>
      </c>
      <c r="B4282" s="1">
        <v>46108</v>
      </c>
      <c r="C4282">
        <v>0.90625</v>
      </c>
      <c r="D4282" t="s">
        <v>89</v>
      </c>
      <c r="E4282" t="s">
        <v>159</v>
      </c>
      <c r="F4282" t="s">
        <v>76</v>
      </c>
      <c r="G4282" t="s">
        <v>96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49</v>
      </c>
      <c r="O4282">
        <v>1</v>
      </c>
      <c r="P4282" t="s">
        <v>28</v>
      </c>
      <c r="Q4282" t="s">
        <v>56</v>
      </c>
      <c r="R4282">
        <v>44</v>
      </c>
      <c r="S4282" t="s">
        <v>30</v>
      </c>
      <c r="T4282" t="s">
        <v>41</v>
      </c>
      <c r="U4282" t="s">
        <v>5491</v>
      </c>
      <c r="V4282">
        <v>21</v>
      </c>
      <c r="W4282">
        <v>3</v>
      </c>
      <c r="X4282">
        <v>2026</v>
      </c>
      <c r="Y4282" t="s">
        <v>6239</v>
      </c>
      <c r="Z4282">
        <v>11</v>
      </c>
      <c r="AA4282" t="s">
        <v>6235</v>
      </c>
      <c r="AB4282">
        <v>433</v>
      </c>
      <c r="AC4282">
        <v>0.16739130434782609</v>
      </c>
      <c r="AD4282" t="s">
        <v>6233</v>
      </c>
      <c r="AE4282" t="s">
        <v>6231</v>
      </c>
    </row>
    <row r="4283" spans="1:31" x14ac:dyDescent="0.25">
      <c r="A4283" t="s">
        <v>5492</v>
      </c>
      <c r="B4283" s="1">
        <v>46156</v>
      </c>
      <c r="C4283">
        <v>0.88402777777777775</v>
      </c>
      <c r="D4283" t="s">
        <v>121</v>
      </c>
      <c r="E4283" t="s">
        <v>139</v>
      </c>
      <c r="F4283" t="s">
        <v>69</v>
      </c>
      <c r="G4283" t="s">
        <v>96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91</v>
      </c>
      <c r="O4283">
        <v>2</v>
      </c>
      <c r="P4283" t="s">
        <v>146</v>
      </c>
      <c r="Q4283" t="s">
        <v>56</v>
      </c>
      <c r="R4283">
        <v>22</v>
      </c>
      <c r="S4283" t="s">
        <v>71</v>
      </c>
      <c r="T4283" t="s">
        <v>41</v>
      </c>
      <c r="U4283" t="s">
        <v>5492</v>
      </c>
      <c r="V4283">
        <v>21</v>
      </c>
      <c r="W4283">
        <v>5</v>
      </c>
      <c r="X4283">
        <v>2026</v>
      </c>
      <c r="Y4283" t="s">
        <v>6239</v>
      </c>
      <c r="Z4283">
        <v>10</v>
      </c>
      <c r="AA4283" t="s">
        <v>6235</v>
      </c>
      <c r="AB4283">
        <v>543</v>
      </c>
      <c r="AC4283">
        <v>0.22972972972972974</v>
      </c>
      <c r="AD4283" t="s">
        <v>6233</v>
      </c>
      <c r="AE4283" t="s">
        <v>6241</v>
      </c>
    </row>
    <row r="4284" spans="1:31" x14ac:dyDescent="0.25">
      <c r="A4284" t="s">
        <v>5493</v>
      </c>
      <c r="B4284" s="1">
        <v>46182</v>
      </c>
      <c r="C4284">
        <v>0.57430555555555551</v>
      </c>
      <c r="D4284" t="s">
        <v>121</v>
      </c>
      <c r="E4284" t="s">
        <v>36</v>
      </c>
      <c r="F4284" t="s">
        <v>166</v>
      </c>
      <c r="G4284" t="s">
        <v>104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39</v>
      </c>
      <c r="O4284">
        <v>1</v>
      </c>
      <c r="P4284" t="s">
        <v>28</v>
      </c>
      <c r="Q4284" t="s">
        <v>56</v>
      </c>
      <c r="R4284">
        <v>59</v>
      </c>
      <c r="S4284" t="s">
        <v>131</v>
      </c>
      <c r="T4284" t="s">
        <v>85</v>
      </c>
      <c r="U4284" t="s">
        <v>5493</v>
      </c>
      <c r="V4284">
        <v>13</v>
      </c>
      <c r="W4284">
        <v>6</v>
      </c>
      <c r="X4284">
        <v>2026</v>
      </c>
      <c r="Y4284" t="s">
        <v>6237</v>
      </c>
      <c r="Z4284">
        <v>5</v>
      </c>
      <c r="AA4284" t="s">
        <v>6235</v>
      </c>
      <c r="AB4284">
        <v>474</v>
      </c>
      <c r="AC4284">
        <v>5.7499999999999996E-2</v>
      </c>
      <c r="AD4284" t="s">
        <v>6233</v>
      </c>
      <c r="AE4284" t="s">
        <v>6234</v>
      </c>
    </row>
    <row r="4285" spans="1:31" x14ac:dyDescent="0.25">
      <c r="A4285" t="s">
        <v>5494</v>
      </c>
      <c r="B4285" s="1">
        <v>46146</v>
      </c>
      <c r="C4285">
        <v>0.33750000000000002</v>
      </c>
      <c r="D4285" t="s">
        <v>130</v>
      </c>
      <c r="E4285" t="s">
        <v>159</v>
      </c>
      <c r="F4285" t="s">
        <v>166</v>
      </c>
      <c r="G4285" t="s">
        <v>96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27</v>
      </c>
      <c r="O4285">
        <v>2</v>
      </c>
      <c r="P4285" t="s">
        <v>28</v>
      </c>
      <c r="Q4285" t="s">
        <v>56</v>
      </c>
      <c r="R4285">
        <v>25</v>
      </c>
      <c r="S4285" t="s">
        <v>57</v>
      </c>
      <c r="T4285" t="s">
        <v>31</v>
      </c>
      <c r="U4285" t="s">
        <v>5494</v>
      </c>
      <c r="V4285">
        <v>8</v>
      </c>
      <c r="W4285">
        <v>5</v>
      </c>
      <c r="X4285">
        <v>2026</v>
      </c>
      <c r="Y4285" t="s">
        <v>6228</v>
      </c>
      <c r="Z4285">
        <v>4</v>
      </c>
      <c r="AA4285" t="s">
        <v>6235</v>
      </c>
      <c r="AB4285">
        <v>714</v>
      </c>
      <c r="AC4285">
        <v>0.37142857142857144</v>
      </c>
      <c r="AD4285" t="s">
        <v>6233</v>
      </c>
      <c r="AE4285" t="s">
        <v>6241</v>
      </c>
    </row>
    <row r="4286" spans="1:31" x14ac:dyDescent="0.25">
      <c r="A4286" t="s">
        <v>5495</v>
      </c>
      <c r="B4286" s="1">
        <v>46110</v>
      </c>
      <c r="C4286">
        <v>0.55694444444444446</v>
      </c>
      <c r="D4286" t="s">
        <v>296</v>
      </c>
      <c r="E4286" t="s">
        <v>139</v>
      </c>
      <c r="F4286" t="s">
        <v>55</v>
      </c>
      <c r="G4286" t="s">
        <v>48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39</v>
      </c>
      <c r="O4286">
        <v>1</v>
      </c>
      <c r="P4286" t="s">
        <v>146</v>
      </c>
      <c r="Q4286" t="s">
        <v>29</v>
      </c>
      <c r="R4286">
        <v>40</v>
      </c>
      <c r="S4286" t="s">
        <v>170</v>
      </c>
      <c r="T4286" t="s">
        <v>85</v>
      </c>
      <c r="U4286" t="s">
        <v>5495</v>
      </c>
      <c r="V4286">
        <v>13</v>
      </c>
      <c r="W4286">
        <v>3</v>
      </c>
      <c r="X4286">
        <v>2026</v>
      </c>
      <c r="Y4286" t="s">
        <v>6237</v>
      </c>
      <c r="Z4286">
        <v>3</v>
      </c>
      <c r="AA4286" t="s">
        <v>6235</v>
      </c>
      <c r="AB4286">
        <v>129</v>
      </c>
      <c r="AC4286">
        <v>0.46666666666666667</v>
      </c>
      <c r="AD4286" t="s">
        <v>6233</v>
      </c>
      <c r="AE4286" t="s">
        <v>6231</v>
      </c>
    </row>
    <row r="4287" spans="1:31" x14ac:dyDescent="0.25">
      <c r="A4287" t="s">
        <v>5496</v>
      </c>
      <c r="B4287" s="1">
        <v>46173</v>
      </c>
      <c r="C4287">
        <v>0.55069444444444449</v>
      </c>
      <c r="D4287" t="s">
        <v>200</v>
      </c>
      <c r="E4287" t="s">
        <v>100</v>
      </c>
      <c r="F4287" t="s">
        <v>69</v>
      </c>
      <c r="G4287" t="s">
        <v>117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70</v>
      </c>
      <c r="O4287">
        <v>2</v>
      </c>
      <c r="P4287" t="s">
        <v>28</v>
      </c>
      <c r="Q4287" t="s">
        <v>56</v>
      </c>
      <c r="R4287">
        <v>30</v>
      </c>
      <c r="S4287" t="s">
        <v>170</v>
      </c>
      <c r="T4287" t="s">
        <v>85</v>
      </c>
      <c r="U4287" t="s">
        <v>5496</v>
      </c>
      <c r="V4287">
        <v>13</v>
      </c>
      <c r="W4287">
        <v>5</v>
      </c>
      <c r="X4287">
        <v>2026</v>
      </c>
      <c r="Y4287" t="s">
        <v>6237</v>
      </c>
      <c r="Z4287">
        <v>6</v>
      </c>
      <c r="AA4287" t="s">
        <v>6235</v>
      </c>
      <c r="AB4287">
        <v>773</v>
      </c>
      <c r="AC4287">
        <v>9.1428571428571428E-2</v>
      </c>
      <c r="AD4287" t="s">
        <v>6233</v>
      </c>
      <c r="AE4287" t="s">
        <v>6236</v>
      </c>
    </row>
    <row r="4288" spans="1:31" x14ac:dyDescent="0.25">
      <c r="A4288" t="s">
        <v>5497</v>
      </c>
      <c r="B4288" s="1">
        <v>46142</v>
      </c>
      <c r="C4288">
        <v>0.36180555555555555</v>
      </c>
      <c r="D4288" t="s">
        <v>116</v>
      </c>
      <c r="E4288" t="s">
        <v>24</v>
      </c>
      <c r="F4288" t="s">
        <v>55</v>
      </c>
      <c r="G4288" t="s">
        <v>26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91</v>
      </c>
      <c r="O4288">
        <v>1</v>
      </c>
      <c r="P4288" t="s">
        <v>28</v>
      </c>
      <c r="Q4288" t="s">
        <v>56</v>
      </c>
      <c r="R4288">
        <v>24</v>
      </c>
      <c r="S4288" t="s">
        <v>71</v>
      </c>
      <c r="T4288" t="s">
        <v>31</v>
      </c>
      <c r="U4288" t="s">
        <v>5497</v>
      </c>
      <c r="V4288">
        <v>8</v>
      </c>
      <c r="W4288">
        <v>4</v>
      </c>
      <c r="X4288">
        <v>2026</v>
      </c>
      <c r="Y4288" t="s">
        <v>6228</v>
      </c>
      <c r="Z4288">
        <v>7</v>
      </c>
      <c r="AA4288" t="s">
        <v>6235</v>
      </c>
      <c r="AB4288">
        <v>655</v>
      </c>
      <c r="AC4288">
        <v>8.7234042553191476E-2</v>
      </c>
      <c r="AD4288" t="s">
        <v>6233</v>
      </c>
      <c r="AE4288" t="s">
        <v>6241</v>
      </c>
    </row>
    <row r="4289" spans="1:31" x14ac:dyDescent="0.25">
      <c r="A4289" t="s">
        <v>5498</v>
      </c>
      <c r="B4289" s="1">
        <v>46170</v>
      </c>
      <c r="C4289">
        <v>0.96736111111111112</v>
      </c>
      <c r="D4289" t="s">
        <v>35</v>
      </c>
      <c r="E4289" t="s">
        <v>46</v>
      </c>
      <c r="F4289" t="s">
        <v>55</v>
      </c>
      <c r="G4289" t="s">
        <v>96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91</v>
      </c>
      <c r="O4289">
        <v>2</v>
      </c>
      <c r="P4289" t="s">
        <v>146</v>
      </c>
      <c r="Q4289" t="s">
        <v>29</v>
      </c>
      <c r="R4289">
        <v>25</v>
      </c>
      <c r="S4289" t="s">
        <v>71</v>
      </c>
      <c r="T4289" t="s">
        <v>58</v>
      </c>
      <c r="U4289" t="s">
        <v>5498</v>
      </c>
      <c r="V4289">
        <v>23</v>
      </c>
      <c r="W4289">
        <v>5</v>
      </c>
      <c r="X4289">
        <v>2026</v>
      </c>
      <c r="Y4289" t="s">
        <v>6239</v>
      </c>
      <c r="Z4289">
        <v>4</v>
      </c>
      <c r="AA4289" t="s">
        <v>6235</v>
      </c>
      <c r="AB4289">
        <v>504</v>
      </c>
      <c r="AC4289">
        <v>0.12333333333333334</v>
      </c>
      <c r="AD4289" t="s">
        <v>6233</v>
      </c>
      <c r="AE4289" t="s">
        <v>6241</v>
      </c>
    </row>
    <row r="4290" spans="1:31" x14ac:dyDescent="0.25">
      <c r="A4290" t="s">
        <v>5499</v>
      </c>
      <c r="B4290" s="1">
        <v>46177</v>
      </c>
      <c r="C4290">
        <v>0.61250000000000004</v>
      </c>
      <c r="D4290" t="s">
        <v>62</v>
      </c>
      <c r="E4290" t="s">
        <v>159</v>
      </c>
      <c r="F4290" t="s">
        <v>95</v>
      </c>
      <c r="G4290" t="s">
        <v>104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70</v>
      </c>
      <c r="O4290">
        <v>1</v>
      </c>
      <c r="P4290" t="s">
        <v>28</v>
      </c>
      <c r="Q4290" t="s">
        <v>56</v>
      </c>
      <c r="R4290">
        <v>36</v>
      </c>
      <c r="S4290" t="s">
        <v>71</v>
      </c>
      <c r="T4290" t="s">
        <v>85</v>
      </c>
      <c r="U4290" t="s">
        <v>5499</v>
      </c>
      <c r="V4290">
        <v>14</v>
      </c>
      <c r="W4290">
        <v>6</v>
      </c>
      <c r="X4290">
        <v>2026</v>
      </c>
      <c r="Y4290" t="s">
        <v>6237</v>
      </c>
      <c r="Z4290">
        <v>5</v>
      </c>
      <c r="AA4290" t="s">
        <v>6235</v>
      </c>
      <c r="AB4290">
        <v>914</v>
      </c>
      <c r="AC4290">
        <v>9.9999999999999992E-2</v>
      </c>
      <c r="AD4290" t="s">
        <v>6233</v>
      </c>
      <c r="AE4290" t="s">
        <v>6231</v>
      </c>
    </row>
    <row r="4291" spans="1:31" x14ac:dyDescent="0.25">
      <c r="A4291" t="s">
        <v>5500</v>
      </c>
      <c r="B4291" s="1">
        <v>46170</v>
      </c>
      <c r="C4291">
        <v>0.34166666666666667</v>
      </c>
      <c r="D4291" t="s">
        <v>296</v>
      </c>
      <c r="E4291" t="s">
        <v>54</v>
      </c>
      <c r="F4291" t="s">
        <v>84</v>
      </c>
      <c r="G4291" t="s">
        <v>48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49</v>
      </c>
      <c r="O4291">
        <v>5</v>
      </c>
      <c r="P4291" t="s">
        <v>28</v>
      </c>
      <c r="Q4291" t="s">
        <v>29</v>
      </c>
      <c r="R4291">
        <v>46</v>
      </c>
      <c r="S4291" t="s">
        <v>71</v>
      </c>
      <c r="T4291" t="s">
        <v>31</v>
      </c>
      <c r="U4291" t="s">
        <v>5500</v>
      </c>
      <c r="V4291">
        <v>8</v>
      </c>
      <c r="W4291">
        <v>5</v>
      </c>
      <c r="X4291">
        <v>2026</v>
      </c>
      <c r="Y4291" t="s">
        <v>6228</v>
      </c>
      <c r="Z4291">
        <v>6</v>
      </c>
      <c r="AA4291" t="s">
        <v>6235</v>
      </c>
      <c r="AB4291">
        <v>308</v>
      </c>
      <c r="AC4291">
        <v>8.6363636363636365E-2</v>
      </c>
      <c r="AD4291" t="s">
        <v>6238</v>
      </c>
      <c r="AE4291" t="s">
        <v>6234</v>
      </c>
    </row>
    <row r="4292" spans="1:31" x14ac:dyDescent="0.25">
      <c r="A4292" t="s">
        <v>5501</v>
      </c>
      <c r="B4292" s="1">
        <v>46073</v>
      </c>
      <c r="C4292">
        <v>0.72222222222222221</v>
      </c>
      <c r="D4292" t="s">
        <v>145</v>
      </c>
      <c r="E4292" t="s">
        <v>36</v>
      </c>
      <c r="F4292" t="s">
        <v>166</v>
      </c>
      <c r="G4292" t="s">
        <v>96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91</v>
      </c>
      <c r="O4292">
        <v>2</v>
      </c>
      <c r="P4292" t="s">
        <v>28</v>
      </c>
      <c r="Q4292" t="s">
        <v>56</v>
      </c>
      <c r="R4292">
        <v>49</v>
      </c>
      <c r="S4292" t="s">
        <v>30</v>
      </c>
      <c r="T4292" t="s">
        <v>58</v>
      </c>
      <c r="U4292" t="s">
        <v>5501</v>
      </c>
      <c r="V4292">
        <v>17</v>
      </c>
      <c r="W4292">
        <v>2</v>
      </c>
      <c r="X4292">
        <v>2026</v>
      </c>
      <c r="Y4292" t="s">
        <v>6232</v>
      </c>
      <c r="Z4292">
        <v>7</v>
      </c>
      <c r="AA4292" t="s">
        <v>6235</v>
      </c>
      <c r="AB4292">
        <v>1137</v>
      </c>
      <c r="AC4292">
        <v>0.3232558139534884</v>
      </c>
      <c r="AD4292" t="s">
        <v>6233</v>
      </c>
      <c r="AE4292" t="s">
        <v>6234</v>
      </c>
    </row>
    <row r="4293" spans="1:31" x14ac:dyDescent="0.25">
      <c r="A4293" t="s">
        <v>5502</v>
      </c>
      <c r="B4293" s="1">
        <v>46171</v>
      </c>
      <c r="C4293">
        <v>0.55069444444444449</v>
      </c>
      <c r="D4293" t="s">
        <v>53</v>
      </c>
      <c r="E4293" t="s">
        <v>139</v>
      </c>
      <c r="F4293" t="s">
        <v>25</v>
      </c>
      <c r="G4293" t="s">
        <v>104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27</v>
      </c>
      <c r="O4293">
        <v>1</v>
      </c>
      <c r="P4293" t="s">
        <v>28</v>
      </c>
      <c r="Q4293" t="s">
        <v>56</v>
      </c>
      <c r="R4293">
        <v>58</v>
      </c>
      <c r="S4293" t="s">
        <v>30</v>
      </c>
      <c r="T4293" t="s">
        <v>85</v>
      </c>
      <c r="U4293" t="s">
        <v>5502</v>
      </c>
      <c r="V4293">
        <v>13</v>
      </c>
      <c r="W4293">
        <v>5</v>
      </c>
      <c r="X4293">
        <v>2026</v>
      </c>
      <c r="Y4293" t="s">
        <v>6237</v>
      </c>
      <c r="Z4293">
        <v>6</v>
      </c>
      <c r="AA4293" t="s">
        <v>6235</v>
      </c>
      <c r="AB4293">
        <v>215</v>
      </c>
      <c r="AC4293">
        <v>0.19375000000000001</v>
      </c>
      <c r="AD4293" t="s">
        <v>6233</v>
      </c>
      <c r="AE4293" t="s">
        <v>6234</v>
      </c>
    </row>
    <row r="4294" spans="1:31" x14ac:dyDescent="0.25">
      <c r="A4294" t="s">
        <v>5503</v>
      </c>
      <c r="B4294" s="1">
        <v>46080</v>
      </c>
      <c r="C4294">
        <v>0.625</v>
      </c>
      <c r="D4294" t="s">
        <v>89</v>
      </c>
      <c r="E4294" t="s">
        <v>83</v>
      </c>
      <c r="F4294" t="s">
        <v>63</v>
      </c>
      <c r="G4294" t="s">
        <v>117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39</v>
      </c>
      <c r="O4294">
        <v>2</v>
      </c>
      <c r="P4294" t="s">
        <v>28</v>
      </c>
      <c r="Q4294" t="s">
        <v>29</v>
      </c>
      <c r="R4294">
        <v>34</v>
      </c>
      <c r="S4294" t="s">
        <v>30</v>
      </c>
      <c r="T4294" t="s">
        <v>58</v>
      </c>
      <c r="U4294" t="s">
        <v>5503</v>
      </c>
      <c r="V4294">
        <v>15</v>
      </c>
      <c r="W4294">
        <v>2</v>
      </c>
      <c r="X4294">
        <v>2026</v>
      </c>
      <c r="Y4294" t="s">
        <v>6232</v>
      </c>
      <c r="Z4294">
        <v>-1</v>
      </c>
      <c r="AA4294" t="s">
        <v>6229</v>
      </c>
      <c r="AB4294">
        <v>642</v>
      </c>
      <c r="AC4294">
        <v>9.696969696969697E-2</v>
      </c>
      <c r="AD4294" t="s">
        <v>6233</v>
      </c>
      <c r="AE4294" t="s">
        <v>6236</v>
      </c>
    </row>
    <row r="4295" spans="1:31" x14ac:dyDescent="0.25">
      <c r="A4295" t="s">
        <v>5504</v>
      </c>
      <c r="B4295" s="1">
        <v>46137</v>
      </c>
      <c r="C4295">
        <v>0.87291666666666667</v>
      </c>
      <c r="D4295" t="s">
        <v>68</v>
      </c>
      <c r="E4295" t="s">
        <v>100</v>
      </c>
      <c r="F4295" t="s">
        <v>63</v>
      </c>
      <c r="G4295" t="s">
        <v>38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70</v>
      </c>
      <c r="O4295">
        <v>3</v>
      </c>
      <c r="P4295" t="s">
        <v>28</v>
      </c>
      <c r="Q4295" t="s">
        <v>29</v>
      </c>
      <c r="R4295">
        <v>39</v>
      </c>
      <c r="S4295" t="s">
        <v>64</v>
      </c>
      <c r="T4295" t="s">
        <v>41</v>
      </c>
      <c r="U4295" t="s">
        <v>5504</v>
      </c>
      <c r="V4295">
        <v>20</v>
      </c>
      <c r="W4295">
        <v>4</v>
      </c>
      <c r="X4295">
        <v>2026</v>
      </c>
      <c r="Y4295" t="s">
        <v>6239</v>
      </c>
      <c r="Z4295">
        <v>18</v>
      </c>
      <c r="AA4295" t="s">
        <v>6235</v>
      </c>
      <c r="AB4295">
        <v>198</v>
      </c>
      <c r="AC4295">
        <v>0.128</v>
      </c>
      <c r="AD4295" t="s">
        <v>6240</v>
      </c>
      <c r="AE4295" t="s">
        <v>6231</v>
      </c>
    </row>
    <row r="4296" spans="1:31" x14ac:dyDescent="0.25">
      <c r="A4296" t="s">
        <v>5505</v>
      </c>
      <c r="B4296" s="1">
        <v>46105</v>
      </c>
      <c r="C4296">
        <v>0.39166666666666666</v>
      </c>
      <c r="D4296" t="s">
        <v>130</v>
      </c>
      <c r="E4296" t="s">
        <v>135</v>
      </c>
      <c r="F4296" t="s">
        <v>166</v>
      </c>
      <c r="G4296" t="s">
        <v>96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39</v>
      </c>
      <c r="O4296">
        <v>4</v>
      </c>
      <c r="P4296" t="s">
        <v>28</v>
      </c>
      <c r="Q4296" t="s">
        <v>56</v>
      </c>
      <c r="R4296">
        <v>52</v>
      </c>
      <c r="S4296" t="s">
        <v>131</v>
      </c>
      <c r="T4296" t="s">
        <v>31</v>
      </c>
      <c r="U4296" t="s">
        <v>5505</v>
      </c>
      <c r="V4296">
        <v>9</v>
      </c>
      <c r="W4296">
        <v>3</v>
      </c>
      <c r="X4296">
        <v>2026</v>
      </c>
      <c r="Y4296" t="s">
        <v>6228</v>
      </c>
      <c r="Z4296">
        <v>11</v>
      </c>
      <c r="AA4296" t="s">
        <v>6235</v>
      </c>
      <c r="AB4296">
        <v>585</v>
      </c>
      <c r="AC4296">
        <v>4.6938775510204075E-2</v>
      </c>
      <c r="AD4296" t="s">
        <v>6230</v>
      </c>
      <c r="AE4296" t="s">
        <v>6234</v>
      </c>
    </row>
    <row r="4297" spans="1:31" x14ac:dyDescent="0.25">
      <c r="A4297" t="s">
        <v>5506</v>
      </c>
      <c r="B4297" s="1">
        <v>46028</v>
      </c>
      <c r="C4297">
        <v>0.35972222222222222</v>
      </c>
      <c r="D4297" t="s">
        <v>116</v>
      </c>
      <c r="E4297" t="s">
        <v>36</v>
      </c>
      <c r="F4297" t="s">
        <v>37</v>
      </c>
      <c r="G4297" t="s">
        <v>96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27</v>
      </c>
      <c r="O4297">
        <v>2</v>
      </c>
      <c r="P4297" t="s">
        <v>28</v>
      </c>
      <c r="Q4297" t="s">
        <v>29</v>
      </c>
      <c r="R4297">
        <v>45</v>
      </c>
      <c r="S4297" t="s">
        <v>131</v>
      </c>
      <c r="T4297" t="s">
        <v>31</v>
      </c>
      <c r="U4297" t="s">
        <v>5506</v>
      </c>
      <c r="V4297">
        <v>8</v>
      </c>
      <c r="W4297">
        <v>1</v>
      </c>
      <c r="X4297">
        <v>2026</v>
      </c>
      <c r="Y4297" t="s">
        <v>6228</v>
      </c>
      <c r="Z4297">
        <v>1</v>
      </c>
      <c r="AA4297" t="s">
        <v>6235</v>
      </c>
      <c r="AB4297">
        <v>1028</v>
      </c>
      <c r="AC4297">
        <v>0.2565217391304348</v>
      </c>
      <c r="AD4297" t="s">
        <v>6233</v>
      </c>
      <c r="AE4297" t="s">
        <v>6231</v>
      </c>
    </row>
    <row r="4298" spans="1:31" x14ac:dyDescent="0.25">
      <c r="A4298" t="s">
        <v>5507</v>
      </c>
      <c r="B4298" s="1">
        <v>46102</v>
      </c>
      <c r="C4298">
        <v>0.9194444444444444</v>
      </c>
      <c r="D4298" t="s">
        <v>200</v>
      </c>
      <c r="E4298" t="s">
        <v>36</v>
      </c>
      <c r="F4298" t="s">
        <v>76</v>
      </c>
      <c r="G4298" t="s">
        <v>26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91</v>
      </c>
      <c r="O4298">
        <v>1</v>
      </c>
      <c r="P4298" t="s">
        <v>146</v>
      </c>
      <c r="Q4298" t="s">
        <v>29</v>
      </c>
      <c r="R4298">
        <v>30</v>
      </c>
      <c r="S4298" t="s">
        <v>64</v>
      </c>
      <c r="T4298" t="s">
        <v>58</v>
      </c>
      <c r="U4298" t="s">
        <v>5507</v>
      </c>
      <c r="V4298">
        <v>22</v>
      </c>
      <c r="W4298">
        <v>3</v>
      </c>
      <c r="X4298">
        <v>2026</v>
      </c>
      <c r="Y4298" t="s">
        <v>6239</v>
      </c>
      <c r="Z4298">
        <v>-3</v>
      </c>
      <c r="AA4298" t="s">
        <v>6229</v>
      </c>
      <c r="AB4298">
        <v>589</v>
      </c>
      <c r="AC4298">
        <v>0.23</v>
      </c>
      <c r="AD4298" t="s">
        <v>6233</v>
      </c>
      <c r="AE4298" t="s">
        <v>6236</v>
      </c>
    </row>
    <row r="4299" spans="1:31" x14ac:dyDescent="0.25">
      <c r="A4299" t="s">
        <v>5508</v>
      </c>
      <c r="B4299" s="1">
        <v>46049</v>
      </c>
      <c r="C4299">
        <v>0.88263888888888886</v>
      </c>
      <c r="D4299" t="s">
        <v>89</v>
      </c>
      <c r="E4299" t="s">
        <v>24</v>
      </c>
      <c r="F4299" t="s">
        <v>95</v>
      </c>
      <c r="G4299" t="s">
        <v>26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27</v>
      </c>
      <c r="O4299">
        <v>1</v>
      </c>
      <c r="P4299" t="s">
        <v>28</v>
      </c>
      <c r="Q4299" t="s">
        <v>56</v>
      </c>
      <c r="R4299">
        <v>53</v>
      </c>
      <c r="S4299" t="s">
        <v>131</v>
      </c>
      <c r="T4299" t="s">
        <v>41</v>
      </c>
      <c r="U4299" t="s">
        <v>5508</v>
      </c>
      <c r="V4299">
        <v>21</v>
      </c>
      <c r="W4299">
        <v>1</v>
      </c>
      <c r="X4299">
        <v>2026</v>
      </c>
      <c r="Y4299" t="s">
        <v>6239</v>
      </c>
      <c r="Z4299">
        <v>3</v>
      </c>
      <c r="AA4299" t="s">
        <v>6235</v>
      </c>
      <c r="AB4299">
        <v>803</v>
      </c>
      <c r="AC4299">
        <v>0.1875</v>
      </c>
      <c r="AD4299" t="s">
        <v>6233</v>
      </c>
      <c r="AE4299" t="s">
        <v>6234</v>
      </c>
    </row>
    <row r="4300" spans="1:31" x14ac:dyDescent="0.25">
      <c r="A4300" t="s">
        <v>5509</v>
      </c>
      <c r="B4300" s="1">
        <v>46133</v>
      </c>
      <c r="C4300">
        <v>0.71805555555555556</v>
      </c>
      <c r="D4300" t="s">
        <v>45</v>
      </c>
      <c r="E4300" t="s">
        <v>135</v>
      </c>
      <c r="F4300" t="s">
        <v>37</v>
      </c>
      <c r="G4300" t="s">
        <v>48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91</v>
      </c>
      <c r="O4300">
        <v>4</v>
      </c>
      <c r="P4300" t="s">
        <v>28</v>
      </c>
      <c r="Q4300" t="s">
        <v>29</v>
      </c>
      <c r="R4300">
        <v>38</v>
      </c>
      <c r="S4300" t="s">
        <v>131</v>
      </c>
      <c r="T4300" t="s">
        <v>58</v>
      </c>
      <c r="U4300" t="s">
        <v>5509</v>
      </c>
      <c r="V4300">
        <v>17</v>
      </c>
      <c r="W4300">
        <v>4</v>
      </c>
      <c r="X4300">
        <v>2026</v>
      </c>
      <c r="Y4300" t="s">
        <v>6232</v>
      </c>
      <c r="Z4300">
        <v>-5</v>
      </c>
      <c r="AA4300" t="s">
        <v>6229</v>
      </c>
      <c r="AB4300">
        <v>651</v>
      </c>
      <c r="AC4300">
        <v>5.6410256410256418E-2</v>
      </c>
      <c r="AD4300" t="s">
        <v>6230</v>
      </c>
      <c r="AE4300" t="s">
        <v>6231</v>
      </c>
    </row>
    <row r="4301" spans="1:31" x14ac:dyDescent="0.25">
      <c r="A4301" t="s">
        <v>5510</v>
      </c>
      <c r="B4301" s="1">
        <v>46043</v>
      </c>
      <c r="C4301">
        <v>0.59513888888888888</v>
      </c>
      <c r="D4301" t="s">
        <v>200</v>
      </c>
      <c r="E4301" t="s">
        <v>46</v>
      </c>
      <c r="F4301" t="s">
        <v>76</v>
      </c>
      <c r="G4301" t="s">
        <v>38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49</v>
      </c>
      <c r="O4301">
        <v>4</v>
      </c>
      <c r="P4301" t="s">
        <v>28</v>
      </c>
      <c r="Q4301" t="s">
        <v>29</v>
      </c>
      <c r="R4301">
        <v>57</v>
      </c>
      <c r="S4301" t="s">
        <v>40</v>
      </c>
      <c r="T4301" t="s">
        <v>85</v>
      </c>
      <c r="U4301" t="s">
        <v>5510</v>
      </c>
      <c r="V4301">
        <v>14</v>
      </c>
      <c r="W4301">
        <v>1</v>
      </c>
      <c r="X4301">
        <v>2026</v>
      </c>
      <c r="Y4301" t="s">
        <v>6237</v>
      </c>
      <c r="Z4301">
        <v>20</v>
      </c>
      <c r="AA4301" t="s">
        <v>6235</v>
      </c>
      <c r="AB4301">
        <v>734</v>
      </c>
      <c r="AC4301">
        <v>0.11754385964912281</v>
      </c>
      <c r="AD4301" t="s">
        <v>6230</v>
      </c>
      <c r="AE4301" t="s">
        <v>6234</v>
      </c>
    </row>
    <row r="4302" spans="1:31" x14ac:dyDescent="0.25">
      <c r="A4302" t="s">
        <v>5511</v>
      </c>
      <c r="B4302" s="1">
        <v>46197</v>
      </c>
      <c r="C4302">
        <v>0.45833333333333331</v>
      </c>
      <c r="D4302" t="s">
        <v>296</v>
      </c>
      <c r="E4302" t="s">
        <v>135</v>
      </c>
      <c r="F4302" t="s">
        <v>76</v>
      </c>
      <c r="G4302" t="s">
        <v>104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70</v>
      </c>
      <c r="O4302">
        <v>1</v>
      </c>
      <c r="P4302" t="s">
        <v>28</v>
      </c>
      <c r="Q4302" t="s">
        <v>29</v>
      </c>
      <c r="R4302">
        <v>56</v>
      </c>
      <c r="S4302" t="s">
        <v>40</v>
      </c>
      <c r="T4302" t="s">
        <v>58</v>
      </c>
      <c r="U4302" t="s">
        <v>5511</v>
      </c>
      <c r="V4302">
        <v>11</v>
      </c>
      <c r="W4302">
        <v>6</v>
      </c>
      <c r="X4302">
        <v>2026</v>
      </c>
      <c r="Y4302" t="s">
        <v>6237</v>
      </c>
      <c r="Z4302">
        <v>20</v>
      </c>
      <c r="AA4302" t="s">
        <v>6235</v>
      </c>
      <c r="AB4302">
        <v>501</v>
      </c>
      <c r="AC4302">
        <v>8.59375E-2</v>
      </c>
      <c r="AD4302" t="s">
        <v>6233</v>
      </c>
      <c r="AE4302" t="s">
        <v>6234</v>
      </c>
    </row>
    <row r="4303" spans="1:31" x14ac:dyDescent="0.25">
      <c r="A4303" t="s">
        <v>5512</v>
      </c>
      <c r="B4303" s="1">
        <v>46051</v>
      </c>
      <c r="C4303">
        <v>0.72638888888888886</v>
      </c>
      <c r="D4303" t="s">
        <v>35</v>
      </c>
      <c r="E4303" t="s">
        <v>46</v>
      </c>
      <c r="F4303" t="s">
        <v>95</v>
      </c>
      <c r="G4303" t="s">
        <v>26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70</v>
      </c>
      <c r="O4303">
        <v>4</v>
      </c>
      <c r="P4303" t="s">
        <v>28</v>
      </c>
      <c r="Q4303" t="s">
        <v>56</v>
      </c>
      <c r="R4303">
        <v>45</v>
      </c>
      <c r="S4303" t="s">
        <v>71</v>
      </c>
      <c r="T4303" t="s">
        <v>58</v>
      </c>
      <c r="U4303" t="s">
        <v>5512</v>
      </c>
      <c r="V4303">
        <v>17</v>
      </c>
      <c r="W4303">
        <v>1</v>
      </c>
      <c r="X4303">
        <v>2026</v>
      </c>
      <c r="Y4303" t="s">
        <v>6232</v>
      </c>
      <c r="Z4303">
        <v>17</v>
      </c>
      <c r="AA4303" t="s">
        <v>6235</v>
      </c>
      <c r="AB4303">
        <v>840</v>
      </c>
      <c r="AC4303">
        <v>8.3673469387755092E-2</v>
      </c>
      <c r="AD4303" t="s">
        <v>6230</v>
      </c>
      <c r="AE4303" t="s">
        <v>6231</v>
      </c>
    </row>
    <row r="4304" spans="1:31" x14ac:dyDescent="0.25">
      <c r="A4304" t="s">
        <v>5513</v>
      </c>
      <c r="B4304" s="1">
        <v>46029</v>
      </c>
      <c r="C4304">
        <v>0.4201388888888889</v>
      </c>
      <c r="D4304" t="s">
        <v>130</v>
      </c>
      <c r="E4304" t="s">
        <v>83</v>
      </c>
      <c r="F4304" t="s">
        <v>76</v>
      </c>
      <c r="G4304" t="s">
        <v>117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70</v>
      </c>
      <c r="O4304">
        <v>2</v>
      </c>
      <c r="P4304" t="s">
        <v>28</v>
      </c>
      <c r="Q4304" t="s">
        <v>29</v>
      </c>
      <c r="R4304">
        <v>40</v>
      </c>
      <c r="S4304" t="s">
        <v>40</v>
      </c>
      <c r="T4304" t="s">
        <v>31</v>
      </c>
      <c r="U4304" t="s">
        <v>5513</v>
      </c>
      <c r="V4304">
        <v>10</v>
      </c>
      <c r="W4304">
        <v>1</v>
      </c>
      <c r="X4304">
        <v>2026</v>
      </c>
      <c r="Y4304" t="s">
        <v>6237</v>
      </c>
      <c r="Z4304">
        <v>-5</v>
      </c>
      <c r="AA4304" t="s">
        <v>6229</v>
      </c>
      <c r="AB4304">
        <v>896</v>
      </c>
      <c r="AC4304">
        <v>0.36785714285714288</v>
      </c>
      <c r="AD4304" t="s">
        <v>6233</v>
      </c>
      <c r="AE4304" t="s">
        <v>6231</v>
      </c>
    </row>
    <row r="4305" spans="1:31" x14ac:dyDescent="0.25">
      <c r="A4305" t="s">
        <v>5514</v>
      </c>
      <c r="B4305" s="1">
        <v>46108</v>
      </c>
      <c r="C4305">
        <v>0.60624999999999996</v>
      </c>
      <c r="D4305" t="s">
        <v>35</v>
      </c>
      <c r="E4305" t="s">
        <v>139</v>
      </c>
      <c r="F4305" t="s">
        <v>84</v>
      </c>
      <c r="G4305" t="s">
        <v>38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27</v>
      </c>
      <c r="O4305">
        <v>4</v>
      </c>
      <c r="P4305" t="s">
        <v>28</v>
      </c>
      <c r="Q4305" t="s">
        <v>56</v>
      </c>
      <c r="R4305">
        <v>49</v>
      </c>
      <c r="S4305" t="s">
        <v>30</v>
      </c>
      <c r="T4305" t="s">
        <v>85</v>
      </c>
      <c r="U4305" t="s">
        <v>5514</v>
      </c>
      <c r="V4305">
        <v>14</v>
      </c>
      <c r="W4305">
        <v>3</v>
      </c>
      <c r="X4305">
        <v>2026</v>
      </c>
      <c r="Y4305" t="s">
        <v>6237</v>
      </c>
      <c r="Z4305">
        <v>2</v>
      </c>
      <c r="AA4305" t="s">
        <v>6235</v>
      </c>
      <c r="AB4305">
        <v>607</v>
      </c>
      <c r="AC4305">
        <v>0.16363636363636364</v>
      </c>
      <c r="AD4305" t="s">
        <v>6230</v>
      </c>
      <c r="AE4305" t="s">
        <v>6234</v>
      </c>
    </row>
    <row r="4306" spans="1:31" x14ac:dyDescent="0.25">
      <c r="A4306" t="s">
        <v>5515</v>
      </c>
      <c r="B4306" s="1">
        <v>46188</v>
      </c>
      <c r="C4306">
        <v>0.46111111111111114</v>
      </c>
      <c r="D4306" t="s">
        <v>121</v>
      </c>
      <c r="E4306" t="s">
        <v>139</v>
      </c>
      <c r="F4306" t="s">
        <v>55</v>
      </c>
      <c r="G4306" t="s">
        <v>104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49</v>
      </c>
      <c r="O4306">
        <v>2</v>
      </c>
      <c r="P4306" t="s">
        <v>28</v>
      </c>
      <c r="Q4306" t="s">
        <v>56</v>
      </c>
      <c r="R4306">
        <v>33</v>
      </c>
      <c r="S4306" t="s">
        <v>57</v>
      </c>
      <c r="T4306" t="s">
        <v>58</v>
      </c>
      <c r="U4306" t="s">
        <v>5515</v>
      </c>
      <c r="V4306">
        <v>11</v>
      </c>
      <c r="W4306">
        <v>6</v>
      </c>
      <c r="X4306">
        <v>2026</v>
      </c>
      <c r="Y4306" t="s">
        <v>6237</v>
      </c>
      <c r="Z4306">
        <v>20</v>
      </c>
      <c r="AA4306" t="s">
        <v>6235</v>
      </c>
      <c r="AB4306">
        <v>733</v>
      </c>
      <c r="AC4306">
        <v>0.19076923076923077</v>
      </c>
      <c r="AD4306" t="s">
        <v>6233</v>
      </c>
      <c r="AE4306" t="s">
        <v>6236</v>
      </c>
    </row>
    <row r="4307" spans="1:31" x14ac:dyDescent="0.25">
      <c r="A4307" t="s">
        <v>5516</v>
      </c>
      <c r="B4307" s="1">
        <v>46174</v>
      </c>
      <c r="C4307">
        <v>0.92083333333333328</v>
      </c>
      <c r="D4307" t="s">
        <v>68</v>
      </c>
      <c r="E4307" t="s">
        <v>135</v>
      </c>
      <c r="F4307" t="s">
        <v>37</v>
      </c>
      <c r="G4307" t="s">
        <v>104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91</v>
      </c>
      <c r="O4307">
        <v>3</v>
      </c>
      <c r="P4307" t="s">
        <v>28</v>
      </c>
      <c r="Q4307" t="s">
        <v>56</v>
      </c>
      <c r="R4307">
        <v>52</v>
      </c>
      <c r="S4307" t="s">
        <v>57</v>
      </c>
      <c r="T4307" t="s">
        <v>58</v>
      </c>
      <c r="U4307" t="s">
        <v>5516</v>
      </c>
      <c r="V4307">
        <v>22</v>
      </c>
      <c r="W4307">
        <v>6</v>
      </c>
      <c r="X4307">
        <v>2026</v>
      </c>
      <c r="Y4307" t="s">
        <v>6239</v>
      </c>
      <c r="Z4307">
        <v>16</v>
      </c>
      <c r="AA4307" t="s">
        <v>6235</v>
      </c>
      <c r="AB4307">
        <v>336</v>
      </c>
      <c r="AC4307">
        <v>0.27500000000000002</v>
      </c>
      <c r="AD4307" t="s">
        <v>6240</v>
      </c>
      <c r="AE4307" t="s">
        <v>6234</v>
      </c>
    </row>
    <row r="4308" spans="1:31" x14ac:dyDescent="0.25">
      <c r="A4308" t="s">
        <v>5517</v>
      </c>
      <c r="B4308" s="1">
        <v>46180</v>
      </c>
      <c r="C4308">
        <v>0.41388888888888886</v>
      </c>
      <c r="D4308" t="s">
        <v>99</v>
      </c>
      <c r="E4308" t="s">
        <v>24</v>
      </c>
      <c r="F4308" t="s">
        <v>47</v>
      </c>
      <c r="G4308" t="s">
        <v>48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27</v>
      </c>
      <c r="O4308">
        <v>5</v>
      </c>
      <c r="P4308" t="s">
        <v>28</v>
      </c>
      <c r="Q4308" t="s">
        <v>29</v>
      </c>
      <c r="R4308">
        <v>46</v>
      </c>
      <c r="S4308" t="s">
        <v>170</v>
      </c>
      <c r="T4308" t="s">
        <v>31</v>
      </c>
      <c r="U4308" t="s">
        <v>5517</v>
      </c>
      <c r="V4308">
        <v>9</v>
      </c>
      <c r="W4308">
        <v>6</v>
      </c>
      <c r="X4308">
        <v>2026</v>
      </c>
      <c r="Y4308" t="s">
        <v>6228</v>
      </c>
      <c r="Z4308">
        <v>2</v>
      </c>
      <c r="AA4308" t="s">
        <v>6235</v>
      </c>
      <c r="AB4308">
        <v>293</v>
      </c>
      <c r="AC4308">
        <v>0.16</v>
      </c>
      <c r="AD4308" t="s">
        <v>6238</v>
      </c>
      <c r="AE4308" t="s">
        <v>6234</v>
      </c>
    </row>
    <row r="4309" spans="1:31" x14ac:dyDescent="0.25">
      <c r="A4309" t="s">
        <v>5518</v>
      </c>
      <c r="B4309" s="1">
        <v>46078</v>
      </c>
      <c r="C4309">
        <v>0.98541666666666672</v>
      </c>
      <c r="D4309" t="s">
        <v>45</v>
      </c>
      <c r="E4309" t="s">
        <v>100</v>
      </c>
      <c r="F4309" t="s">
        <v>37</v>
      </c>
      <c r="G4309" t="s">
        <v>104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70</v>
      </c>
      <c r="O4309">
        <v>2</v>
      </c>
      <c r="P4309" t="s">
        <v>28</v>
      </c>
      <c r="Q4309" t="s">
        <v>29</v>
      </c>
      <c r="R4309">
        <v>35</v>
      </c>
      <c r="S4309" t="s">
        <v>40</v>
      </c>
      <c r="T4309" t="s">
        <v>58</v>
      </c>
      <c r="U4309" t="s">
        <v>5518</v>
      </c>
      <c r="V4309">
        <v>23</v>
      </c>
      <c r="W4309">
        <v>2</v>
      </c>
      <c r="X4309">
        <v>2026</v>
      </c>
      <c r="Y4309" t="s">
        <v>6239</v>
      </c>
      <c r="Z4309">
        <v>4</v>
      </c>
      <c r="AA4309" t="s">
        <v>6235</v>
      </c>
      <c r="AB4309">
        <v>1150</v>
      </c>
      <c r="AC4309">
        <v>0.23500000000000001</v>
      </c>
      <c r="AD4309" t="s">
        <v>6233</v>
      </c>
      <c r="AE4309" t="s">
        <v>6236</v>
      </c>
    </row>
    <row r="4310" spans="1:31" x14ac:dyDescent="0.25">
      <c r="A4310" t="s">
        <v>5519</v>
      </c>
      <c r="B4310" s="1">
        <v>46159</v>
      </c>
      <c r="C4310">
        <v>0.95138888888888884</v>
      </c>
      <c r="D4310" t="s">
        <v>53</v>
      </c>
      <c r="E4310" t="s">
        <v>54</v>
      </c>
      <c r="F4310" t="s">
        <v>37</v>
      </c>
      <c r="G4310" t="s">
        <v>104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39</v>
      </c>
      <c r="O4310">
        <v>5</v>
      </c>
      <c r="P4310" t="s">
        <v>146</v>
      </c>
      <c r="Q4310" t="s">
        <v>29</v>
      </c>
      <c r="R4310">
        <v>54</v>
      </c>
      <c r="S4310" t="s">
        <v>170</v>
      </c>
      <c r="T4310" t="s">
        <v>58</v>
      </c>
      <c r="U4310" t="s">
        <v>5519</v>
      </c>
      <c r="V4310">
        <v>22</v>
      </c>
      <c r="W4310">
        <v>5</v>
      </c>
      <c r="X4310">
        <v>2026</v>
      </c>
      <c r="Y4310" t="s">
        <v>6239</v>
      </c>
      <c r="Z4310">
        <v>9</v>
      </c>
      <c r="AA4310" t="s">
        <v>6235</v>
      </c>
      <c r="AB4310">
        <v>173</v>
      </c>
      <c r="AC4310">
        <v>0.10416666666666667</v>
      </c>
      <c r="AD4310" t="s">
        <v>6238</v>
      </c>
      <c r="AE4310" t="s">
        <v>6234</v>
      </c>
    </row>
    <row r="4311" spans="1:31" x14ac:dyDescent="0.25">
      <c r="A4311" t="s">
        <v>5520</v>
      </c>
      <c r="B4311" s="1">
        <v>46110</v>
      </c>
      <c r="C4311">
        <v>0.36875000000000002</v>
      </c>
      <c r="D4311" t="s">
        <v>23</v>
      </c>
      <c r="E4311" t="s">
        <v>24</v>
      </c>
      <c r="F4311" t="s">
        <v>47</v>
      </c>
      <c r="G4311" t="s">
        <v>117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91</v>
      </c>
      <c r="O4311">
        <v>5</v>
      </c>
      <c r="P4311" t="s">
        <v>28</v>
      </c>
      <c r="Q4311" t="s">
        <v>29</v>
      </c>
      <c r="R4311">
        <v>37</v>
      </c>
      <c r="S4311" t="s">
        <v>170</v>
      </c>
      <c r="T4311" t="s">
        <v>31</v>
      </c>
      <c r="U4311" t="s">
        <v>5520</v>
      </c>
      <c r="V4311">
        <v>8</v>
      </c>
      <c r="W4311">
        <v>3</v>
      </c>
      <c r="X4311">
        <v>2026</v>
      </c>
      <c r="Y4311" t="s">
        <v>6228</v>
      </c>
      <c r="Z4311">
        <v>13</v>
      </c>
      <c r="AA4311" t="s">
        <v>6235</v>
      </c>
      <c r="AB4311">
        <v>463</v>
      </c>
      <c r="AC4311">
        <v>7.1428571428571425E-2</v>
      </c>
      <c r="AD4311" t="s">
        <v>6238</v>
      </c>
      <c r="AE4311" t="s">
        <v>6231</v>
      </c>
    </row>
    <row r="4312" spans="1:31" x14ac:dyDescent="0.25">
      <c r="A4312" t="s">
        <v>5521</v>
      </c>
      <c r="B4312" s="1">
        <v>46175</v>
      </c>
      <c r="C4312">
        <v>0.8208333333333333</v>
      </c>
      <c r="D4312" t="s">
        <v>200</v>
      </c>
      <c r="E4312" t="s">
        <v>36</v>
      </c>
      <c r="F4312" t="s">
        <v>47</v>
      </c>
      <c r="G4312" t="s">
        <v>96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70</v>
      </c>
      <c r="O4312">
        <v>3</v>
      </c>
      <c r="P4312" t="s">
        <v>28</v>
      </c>
      <c r="Q4312" t="s">
        <v>29</v>
      </c>
      <c r="R4312">
        <v>45</v>
      </c>
      <c r="S4312" t="s">
        <v>131</v>
      </c>
      <c r="T4312" t="s">
        <v>41</v>
      </c>
      <c r="U4312" t="s">
        <v>5521</v>
      </c>
      <c r="V4312">
        <v>19</v>
      </c>
      <c r="W4312">
        <v>6</v>
      </c>
      <c r="X4312">
        <v>2026</v>
      </c>
      <c r="Y4312" t="s">
        <v>6232</v>
      </c>
      <c r="Z4312">
        <v>2</v>
      </c>
      <c r="AA4312" t="s">
        <v>6235</v>
      </c>
      <c r="AB4312">
        <v>608</v>
      </c>
      <c r="AC4312">
        <v>0.10740740740740741</v>
      </c>
      <c r="AD4312" t="s">
        <v>6240</v>
      </c>
      <c r="AE4312" t="s">
        <v>6231</v>
      </c>
    </row>
    <row r="4313" spans="1:31" x14ac:dyDescent="0.25">
      <c r="A4313" t="s">
        <v>5522</v>
      </c>
      <c r="B4313" s="1">
        <v>46200</v>
      </c>
      <c r="C4313">
        <v>0.33958333333333335</v>
      </c>
      <c r="D4313" t="s">
        <v>45</v>
      </c>
      <c r="E4313" t="s">
        <v>159</v>
      </c>
      <c r="F4313" t="s">
        <v>37</v>
      </c>
      <c r="G4313" t="s">
        <v>117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39</v>
      </c>
      <c r="O4313">
        <v>2</v>
      </c>
      <c r="P4313" t="s">
        <v>28</v>
      </c>
      <c r="Q4313" t="s">
        <v>29</v>
      </c>
      <c r="R4313">
        <v>59</v>
      </c>
      <c r="S4313" t="s">
        <v>64</v>
      </c>
      <c r="T4313" t="s">
        <v>31</v>
      </c>
      <c r="U4313" t="s">
        <v>5522</v>
      </c>
      <c r="V4313">
        <v>8</v>
      </c>
      <c r="W4313">
        <v>6</v>
      </c>
      <c r="X4313">
        <v>2026</v>
      </c>
      <c r="Y4313" t="s">
        <v>6228</v>
      </c>
      <c r="Z4313">
        <v>9</v>
      </c>
      <c r="AA4313" t="s">
        <v>6235</v>
      </c>
      <c r="AB4313">
        <v>315</v>
      </c>
      <c r="AC4313">
        <v>0.22708333333333333</v>
      </c>
      <c r="AD4313" t="s">
        <v>6233</v>
      </c>
      <c r="AE4313" t="s">
        <v>6234</v>
      </c>
    </row>
    <row r="4314" spans="1:31" x14ac:dyDescent="0.25">
      <c r="A4314" t="s">
        <v>5523</v>
      </c>
      <c r="B4314" s="1">
        <v>46201</v>
      </c>
      <c r="C4314">
        <v>0.92569444444444449</v>
      </c>
      <c r="D4314" t="s">
        <v>89</v>
      </c>
      <c r="E4314" t="s">
        <v>36</v>
      </c>
      <c r="F4314" t="s">
        <v>69</v>
      </c>
      <c r="G4314" t="s">
        <v>38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49</v>
      </c>
      <c r="O4314">
        <v>2</v>
      </c>
      <c r="P4314" t="s">
        <v>28</v>
      </c>
      <c r="Q4314" t="s">
        <v>56</v>
      </c>
      <c r="R4314">
        <v>52</v>
      </c>
      <c r="S4314" t="s">
        <v>170</v>
      </c>
      <c r="T4314" t="s">
        <v>58</v>
      </c>
      <c r="U4314" t="s">
        <v>5523</v>
      </c>
      <c r="V4314">
        <v>22</v>
      </c>
      <c r="W4314">
        <v>6</v>
      </c>
      <c r="X4314">
        <v>2026</v>
      </c>
      <c r="Y4314" t="s">
        <v>6239</v>
      </c>
      <c r="Z4314">
        <v>15</v>
      </c>
      <c r="AA4314" t="s">
        <v>6235</v>
      </c>
      <c r="AB4314">
        <v>731</v>
      </c>
      <c r="AC4314">
        <v>0.13454545454545455</v>
      </c>
      <c r="AD4314" t="s">
        <v>6233</v>
      </c>
      <c r="AE4314" t="s">
        <v>6234</v>
      </c>
    </row>
    <row r="4315" spans="1:31" x14ac:dyDescent="0.25">
      <c r="A4315" t="s">
        <v>5524</v>
      </c>
      <c r="B4315" s="1">
        <v>46092</v>
      </c>
      <c r="C4315">
        <v>0.39791666666666664</v>
      </c>
      <c r="D4315" t="s">
        <v>121</v>
      </c>
      <c r="E4315" t="s">
        <v>46</v>
      </c>
      <c r="F4315" t="s">
        <v>76</v>
      </c>
      <c r="G4315" t="s">
        <v>104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70</v>
      </c>
      <c r="O4315">
        <v>5</v>
      </c>
      <c r="P4315" t="s">
        <v>28</v>
      </c>
      <c r="Q4315" t="s">
        <v>56</v>
      </c>
      <c r="R4315">
        <v>47</v>
      </c>
      <c r="S4315" t="s">
        <v>40</v>
      </c>
      <c r="T4315" t="s">
        <v>31</v>
      </c>
      <c r="U4315" t="s">
        <v>5524</v>
      </c>
      <c r="V4315">
        <v>9</v>
      </c>
      <c r="W4315">
        <v>3</v>
      </c>
      <c r="X4315">
        <v>2026</v>
      </c>
      <c r="Y4315" t="s">
        <v>6228</v>
      </c>
      <c r="Z4315">
        <v>16</v>
      </c>
      <c r="AA4315" t="s">
        <v>6235</v>
      </c>
      <c r="AB4315">
        <v>956</v>
      </c>
      <c r="AC4315">
        <v>0.22399999999999998</v>
      </c>
      <c r="AD4315" t="s">
        <v>6238</v>
      </c>
      <c r="AE4315" t="s">
        <v>6234</v>
      </c>
    </row>
    <row r="4316" spans="1:31" x14ac:dyDescent="0.25">
      <c r="A4316" t="s">
        <v>5525</v>
      </c>
      <c r="B4316" s="1">
        <v>46118</v>
      </c>
      <c r="C4316">
        <v>0.51041666666666663</v>
      </c>
      <c r="D4316" t="s">
        <v>200</v>
      </c>
      <c r="E4316" t="s">
        <v>36</v>
      </c>
      <c r="F4316" t="s">
        <v>25</v>
      </c>
      <c r="G4316" t="s">
        <v>96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91</v>
      </c>
      <c r="O4316">
        <v>4</v>
      </c>
      <c r="P4316" t="s">
        <v>28</v>
      </c>
      <c r="Q4316" t="s">
        <v>56</v>
      </c>
      <c r="R4316">
        <v>26</v>
      </c>
      <c r="S4316" t="s">
        <v>57</v>
      </c>
      <c r="T4316" t="s">
        <v>85</v>
      </c>
      <c r="U4316" t="s">
        <v>5525</v>
      </c>
      <c r="V4316">
        <v>12</v>
      </c>
      <c r="W4316">
        <v>4</v>
      </c>
      <c r="X4316">
        <v>2026</v>
      </c>
      <c r="Y4316" t="s">
        <v>6237</v>
      </c>
      <c r="Z4316">
        <v>11</v>
      </c>
      <c r="AA4316" t="s">
        <v>6235</v>
      </c>
      <c r="AB4316">
        <v>513</v>
      </c>
      <c r="AC4316">
        <v>8.1250000000000003E-2</v>
      </c>
      <c r="AD4316" t="s">
        <v>6230</v>
      </c>
      <c r="AE4316" t="s">
        <v>6236</v>
      </c>
    </row>
    <row r="4317" spans="1:31" x14ac:dyDescent="0.25">
      <c r="A4317" t="s">
        <v>5526</v>
      </c>
      <c r="B4317" s="1">
        <v>46040</v>
      </c>
      <c r="C4317">
        <v>0.57291666666666663</v>
      </c>
      <c r="D4317" t="s">
        <v>116</v>
      </c>
      <c r="E4317" t="s">
        <v>36</v>
      </c>
      <c r="F4317" t="s">
        <v>95</v>
      </c>
      <c r="G4317" t="s">
        <v>117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39</v>
      </c>
      <c r="O4317">
        <v>3</v>
      </c>
      <c r="P4317" t="s">
        <v>28</v>
      </c>
      <c r="Q4317" t="s">
        <v>56</v>
      </c>
      <c r="R4317">
        <v>26</v>
      </c>
      <c r="S4317" t="s">
        <v>170</v>
      </c>
      <c r="T4317" t="s">
        <v>85</v>
      </c>
      <c r="U4317" t="s">
        <v>5526</v>
      </c>
      <c r="V4317">
        <v>13</v>
      </c>
      <c r="W4317">
        <v>1</v>
      </c>
      <c r="X4317">
        <v>2026</v>
      </c>
      <c r="Y4317" t="s">
        <v>6237</v>
      </c>
      <c r="Z4317">
        <v>-1</v>
      </c>
      <c r="AA4317" t="s">
        <v>6229</v>
      </c>
      <c r="AB4317">
        <v>301</v>
      </c>
      <c r="AC4317">
        <v>0.2846153846153846</v>
      </c>
      <c r="AD4317" t="s">
        <v>6240</v>
      </c>
      <c r="AE4317" t="s">
        <v>6236</v>
      </c>
    </row>
    <row r="4318" spans="1:31" x14ac:dyDescent="0.25">
      <c r="A4318" t="s">
        <v>5527</v>
      </c>
      <c r="B4318" s="1">
        <v>46141</v>
      </c>
      <c r="C4318">
        <v>0.76875000000000004</v>
      </c>
      <c r="D4318" t="s">
        <v>200</v>
      </c>
      <c r="E4318" t="s">
        <v>46</v>
      </c>
      <c r="F4318" t="s">
        <v>95</v>
      </c>
      <c r="G4318" t="s">
        <v>38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70</v>
      </c>
      <c r="O4318">
        <v>1</v>
      </c>
      <c r="P4318" t="s">
        <v>28</v>
      </c>
      <c r="Q4318" t="s">
        <v>56</v>
      </c>
      <c r="R4318">
        <v>42</v>
      </c>
      <c r="S4318" t="s">
        <v>40</v>
      </c>
      <c r="T4318" t="s">
        <v>41</v>
      </c>
      <c r="U4318" t="s">
        <v>5527</v>
      </c>
      <c r="V4318">
        <v>18</v>
      </c>
      <c r="W4318">
        <v>4</v>
      </c>
      <c r="X4318">
        <v>2026</v>
      </c>
      <c r="Y4318" t="s">
        <v>6232</v>
      </c>
      <c r="Z4318">
        <v>8</v>
      </c>
      <c r="AA4318" t="s">
        <v>6235</v>
      </c>
      <c r="AB4318">
        <v>460</v>
      </c>
      <c r="AC4318">
        <v>0.11935483870967742</v>
      </c>
      <c r="AD4318" t="s">
        <v>6233</v>
      </c>
      <c r="AE4318" t="s">
        <v>6231</v>
      </c>
    </row>
    <row r="4319" spans="1:31" x14ac:dyDescent="0.25">
      <c r="A4319" t="s">
        <v>5528</v>
      </c>
      <c r="B4319" s="1">
        <v>46158</v>
      </c>
      <c r="C4319">
        <v>0.43888888888888888</v>
      </c>
      <c r="D4319" t="s">
        <v>62</v>
      </c>
      <c r="E4319" t="s">
        <v>54</v>
      </c>
      <c r="F4319" t="s">
        <v>95</v>
      </c>
      <c r="G4319" t="s">
        <v>96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70</v>
      </c>
      <c r="O4319">
        <v>3</v>
      </c>
      <c r="P4319" t="s">
        <v>28</v>
      </c>
      <c r="Q4319" t="s">
        <v>29</v>
      </c>
      <c r="R4319">
        <v>57</v>
      </c>
      <c r="S4319" t="s">
        <v>64</v>
      </c>
      <c r="T4319" t="s">
        <v>31</v>
      </c>
      <c r="U4319" t="s">
        <v>5528</v>
      </c>
      <c r="V4319">
        <v>10</v>
      </c>
      <c r="W4319">
        <v>5</v>
      </c>
      <c r="X4319">
        <v>2026</v>
      </c>
      <c r="Y4319" t="s">
        <v>6237</v>
      </c>
      <c r="Z4319">
        <v>-5</v>
      </c>
      <c r="AA4319" t="s">
        <v>6229</v>
      </c>
      <c r="AB4319">
        <v>182</v>
      </c>
      <c r="AC4319">
        <v>4.0540540540540543E-2</v>
      </c>
      <c r="AD4319" t="s">
        <v>6240</v>
      </c>
      <c r="AE4319" t="s">
        <v>6234</v>
      </c>
    </row>
    <row r="4320" spans="1:31" x14ac:dyDescent="0.25">
      <c r="A4320" t="s">
        <v>5529</v>
      </c>
      <c r="B4320" s="1">
        <v>46069</v>
      </c>
      <c r="C4320">
        <v>0.39166666666666666</v>
      </c>
      <c r="D4320" t="s">
        <v>89</v>
      </c>
      <c r="E4320" t="s">
        <v>139</v>
      </c>
      <c r="F4320" t="s">
        <v>55</v>
      </c>
      <c r="G4320" t="s">
        <v>26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49</v>
      </c>
      <c r="O4320">
        <v>1</v>
      </c>
      <c r="P4320" t="s">
        <v>28</v>
      </c>
      <c r="Q4320" t="s">
        <v>56</v>
      </c>
      <c r="R4320">
        <v>31</v>
      </c>
      <c r="S4320" t="s">
        <v>57</v>
      </c>
      <c r="T4320" t="s">
        <v>31</v>
      </c>
      <c r="U4320" t="s">
        <v>5529</v>
      </c>
      <c r="V4320">
        <v>9</v>
      </c>
      <c r="W4320">
        <v>2</v>
      </c>
      <c r="X4320">
        <v>2026</v>
      </c>
      <c r="Y4320" t="s">
        <v>6228</v>
      </c>
      <c r="Z4320">
        <v>3</v>
      </c>
      <c r="AA4320" t="s">
        <v>6235</v>
      </c>
      <c r="AB4320">
        <v>523</v>
      </c>
      <c r="AC4320">
        <v>0.171875</v>
      </c>
      <c r="AD4320" t="s">
        <v>6233</v>
      </c>
      <c r="AE4320" t="s">
        <v>6236</v>
      </c>
    </row>
    <row r="4321" spans="1:31" x14ac:dyDescent="0.25">
      <c r="A4321" t="s">
        <v>5530</v>
      </c>
      <c r="B4321" s="1">
        <v>46202</v>
      </c>
      <c r="C4321">
        <v>0.94444444444444442</v>
      </c>
      <c r="D4321" t="s">
        <v>89</v>
      </c>
      <c r="E4321" t="s">
        <v>24</v>
      </c>
      <c r="F4321" t="s">
        <v>55</v>
      </c>
      <c r="G4321" t="s">
        <v>38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39</v>
      </c>
      <c r="O4321">
        <v>5</v>
      </c>
      <c r="P4321" t="s">
        <v>28</v>
      </c>
      <c r="Q4321" t="s">
        <v>56</v>
      </c>
      <c r="R4321">
        <v>56</v>
      </c>
      <c r="S4321" t="s">
        <v>57</v>
      </c>
      <c r="T4321" t="s">
        <v>58</v>
      </c>
      <c r="U4321" t="s">
        <v>5530</v>
      </c>
      <c r="V4321">
        <v>22</v>
      </c>
      <c r="W4321">
        <v>6</v>
      </c>
      <c r="X4321">
        <v>2026</v>
      </c>
      <c r="Y4321" t="s">
        <v>6239</v>
      </c>
      <c r="Z4321">
        <v>8</v>
      </c>
      <c r="AA4321" t="s">
        <v>6235</v>
      </c>
      <c r="AB4321">
        <v>297</v>
      </c>
      <c r="AC4321">
        <v>0.30249999999999999</v>
      </c>
      <c r="AD4321" t="s">
        <v>6238</v>
      </c>
      <c r="AE4321" t="s">
        <v>6234</v>
      </c>
    </row>
    <row r="4322" spans="1:31" x14ac:dyDescent="0.25">
      <c r="A4322" t="s">
        <v>5531</v>
      </c>
      <c r="B4322" s="1">
        <v>46103</v>
      </c>
      <c r="C4322">
        <v>0.66666666666666663</v>
      </c>
      <c r="D4322" t="s">
        <v>121</v>
      </c>
      <c r="E4322" t="s">
        <v>159</v>
      </c>
      <c r="F4322" t="s">
        <v>47</v>
      </c>
      <c r="G4322" t="s">
        <v>48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49</v>
      </c>
      <c r="O4322">
        <v>2</v>
      </c>
      <c r="P4322" t="s">
        <v>28</v>
      </c>
      <c r="Q4322" t="s">
        <v>56</v>
      </c>
      <c r="R4322">
        <v>33</v>
      </c>
      <c r="S4322" t="s">
        <v>170</v>
      </c>
      <c r="T4322" t="s">
        <v>58</v>
      </c>
      <c r="U4322" t="s">
        <v>5531</v>
      </c>
      <c r="V4322">
        <v>16</v>
      </c>
      <c r="W4322">
        <v>3</v>
      </c>
      <c r="X4322">
        <v>2026</v>
      </c>
      <c r="Y4322" t="s">
        <v>6232</v>
      </c>
      <c r="Z4322">
        <v>13</v>
      </c>
      <c r="AA4322" t="s">
        <v>6235</v>
      </c>
      <c r="AB4322">
        <v>975</v>
      </c>
      <c r="AC4322">
        <v>0.18448275862068964</v>
      </c>
      <c r="AD4322" t="s">
        <v>6233</v>
      </c>
      <c r="AE4322" t="s">
        <v>6236</v>
      </c>
    </row>
    <row r="4323" spans="1:31" x14ac:dyDescent="0.25">
      <c r="A4323" t="s">
        <v>5532</v>
      </c>
      <c r="B4323" s="1">
        <v>46202</v>
      </c>
      <c r="C4323">
        <v>0.83958333333333335</v>
      </c>
      <c r="D4323" t="s">
        <v>45</v>
      </c>
      <c r="E4323" t="s">
        <v>90</v>
      </c>
      <c r="F4323" t="s">
        <v>76</v>
      </c>
      <c r="G4323" t="s">
        <v>48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70</v>
      </c>
      <c r="O4323">
        <v>3</v>
      </c>
      <c r="P4323" t="s">
        <v>28</v>
      </c>
      <c r="Q4323" t="s">
        <v>56</v>
      </c>
      <c r="R4323">
        <v>33</v>
      </c>
      <c r="S4323" t="s">
        <v>57</v>
      </c>
      <c r="T4323" t="s">
        <v>41</v>
      </c>
      <c r="U4323" t="s">
        <v>5532</v>
      </c>
      <c r="V4323">
        <v>20</v>
      </c>
      <c r="W4323">
        <v>6</v>
      </c>
      <c r="X4323">
        <v>2026</v>
      </c>
      <c r="Y4323" t="s">
        <v>6239</v>
      </c>
      <c r="Z4323">
        <v>12</v>
      </c>
      <c r="AA4323" t="s">
        <v>6235</v>
      </c>
      <c r="AB4323">
        <v>220</v>
      </c>
      <c r="AC4323">
        <v>0.14893617021276595</v>
      </c>
      <c r="AD4323" t="s">
        <v>6240</v>
      </c>
      <c r="AE4323" t="s">
        <v>6236</v>
      </c>
    </row>
    <row r="4324" spans="1:31" x14ac:dyDescent="0.25">
      <c r="A4324" t="s">
        <v>5533</v>
      </c>
      <c r="B4324" s="1">
        <v>46147</v>
      </c>
      <c r="C4324">
        <v>0.37777777777777777</v>
      </c>
      <c r="D4324" t="s">
        <v>89</v>
      </c>
      <c r="E4324" t="s">
        <v>24</v>
      </c>
      <c r="F4324" t="s">
        <v>55</v>
      </c>
      <c r="G4324" t="s">
        <v>48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39</v>
      </c>
      <c r="O4324">
        <v>2</v>
      </c>
      <c r="P4324" t="s">
        <v>28</v>
      </c>
      <c r="Q4324" t="s">
        <v>56</v>
      </c>
      <c r="R4324">
        <v>19</v>
      </c>
      <c r="S4324" t="s">
        <v>131</v>
      </c>
      <c r="T4324" t="s">
        <v>31</v>
      </c>
      <c r="U4324" t="s">
        <v>5533</v>
      </c>
      <c r="V4324">
        <v>9</v>
      </c>
      <c r="W4324">
        <v>5</v>
      </c>
      <c r="X4324">
        <v>2026</v>
      </c>
      <c r="Y4324" t="s">
        <v>6228</v>
      </c>
      <c r="Z4324">
        <v>13</v>
      </c>
      <c r="AA4324" t="s">
        <v>6235</v>
      </c>
      <c r="AB4324">
        <v>191</v>
      </c>
      <c r="AC4324">
        <v>0.13818181818181818</v>
      </c>
      <c r="AD4324" t="s">
        <v>6233</v>
      </c>
      <c r="AE4324" t="s">
        <v>6241</v>
      </c>
    </row>
    <row r="4325" spans="1:31" x14ac:dyDescent="0.25">
      <c r="A4325" t="s">
        <v>5534</v>
      </c>
      <c r="B4325" s="1">
        <v>46182</v>
      </c>
      <c r="C4325">
        <v>0.58611111111111114</v>
      </c>
      <c r="D4325" t="s">
        <v>145</v>
      </c>
      <c r="E4325" t="s">
        <v>36</v>
      </c>
      <c r="F4325" t="s">
        <v>69</v>
      </c>
      <c r="G4325" t="s">
        <v>38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91</v>
      </c>
      <c r="O4325">
        <v>1</v>
      </c>
      <c r="P4325" t="s">
        <v>28</v>
      </c>
      <c r="Q4325" t="s">
        <v>29</v>
      </c>
      <c r="R4325">
        <v>50</v>
      </c>
      <c r="S4325" t="s">
        <v>131</v>
      </c>
      <c r="T4325" t="s">
        <v>85</v>
      </c>
      <c r="U4325" t="s">
        <v>5534</v>
      </c>
      <c r="V4325">
        <v>14</v>
      </c>
      <c r="W4325">
        <v>6</v>
      </c>
      <c r="X4325">
        <v>2026</v>
      </c>
      <c r="Y4325" t="s">
        <v>6237</v>
      </c>
      <c r="Z4325">
        <v>10</v>
      </c>
      <c r="AA4325" t="s">
        <v>6235</v>
      </c>
      <c r="AB4325">
        <v>835</v>
      </c>
      <c r="AC4325">
        <v>0.23823529411764705</v>
      </c>
      <c r="AD4325" t="s">
        <v>6233</v>
      </c>
      <c r="AE4325" t="s">
        <v>6234</v>
      </c>
    </row>
    <row r="4326" spans="1:31" x14ac:dyDescent="0.25">
      <c r="A4326" t="s">
        <v>5535</v>
      </c>
      <c r="B4326" s="1">
        <v>46175</v>
      </c>
      <c r="C4326">
        <v>0.6645833333333333</v>
      </c>
      <c r="D4326" t="s">
        <v>121</v>
      </c>
      <c r="E4326" t="s">
        <v>139</v>
      </c>
      <c r="F4326" t="s">
        <v>95</v>
      </c>
      <c r="G4326" t="s">
        <v>26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70</v>
      </c>
      <c r="O4326">
        <v>4</v>
      </c>
      <c r="P4326" t="s">
        <v>28</v>
      </c>
      <c r="Q4326" t="s">
        <v>29</v>
      </c>
      <c r="R4326">
        <v>46</v>
      </c>
      <c r="S4326" t="s">
        <v>131</v>
      </c>
      <c r="T4326" t="s">
        <v>58</v>
      </c>
      <c r="U4326" t="s">
        <v>5535</v>
      </c>
      <c r="V4326">
        <v>15</v>
      </c>
      <c r="W4326">
        <v>6</v>
      </c>
      <c r="X4326">
        <v>2026</v>
      </c>
      <c r="Y4326" t="s">
        <v>6232</v>
      </c>
      <c r="Z4326">
        <v>19</v>
      </c>
      <c r="AA4326" t="s">
        <v>6235</v>
      </c>
      <c r="AB4326">
        <v>981</v>
      </c>
      <c r="AC4326">
        <v>0.140625</v>
      </c>
      <c r="AD4326" t="s">
        <v>6230</v>
      </c>
      <c r="AE4326" t="s">
        <v>6234</v>
      </c>
    </row>
    <row r="4327" spans="1:31" x14ac:dyDescent="0.25">
      <c r="A4327" t="s">
        <v>5536</v>
      </c>
      <c r="B4327" s="1">
        <v>46061</v>
      </c>
      <c r="C4327">
        <v>0.81388888888888888</v>
      </c>
      <c r="D4327" t="s">
        <v>62</v>
      </c>
      <c r="E4327" t="s">
        <v>159</v>
      </c>
      <c r="F4327" t="s">
        <v>76</v>
      </c>
      <c r="G4327" t="s">
        <v>96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70</v>
      </c>
      <c r="O4327">
        <v>2</v>
      </c>
      <c r="P4327" t="s">
        <v>28</v>
      </c>
      <c r="Q4327" t="s">
        <v>29</v>
      </c>
      <c r="R4327">
        <v>50</v>
      </c>
      <c r="S4327" t="s">
        <v>170</v>
      </c>
      <c r="T4327" t="s">
        <v>41</v>
      </c>
      <c r="U4327" t="s">
        <v>5536</v>
      </c>
      <c r="V4327">
        <v>19</v>
      </c>
      <c r="W4327">
        <v>2</v>
      </c>
      <c r="X4327">
        <v>2026</v>
      </c>
      <c r="Y4327" t="s">
        <v>6232</v>
      </c>
      <c r="Z4327">
        <v>9</v>
      </c>
      <c r="AA4327" t="s">
        <v>6235</v>
      </c>
      <c r="AB4327">
        <v>495</v>
      </c>
      <c r="AC4327">
        <v>2.7777777777777776E-2</v>
      </c>
      <c r="AD4327" t="s">
        <v>6233</v>
      </c>
      <c r="AE4327" t="s">
        <v>6234</v>
      </c>
    </row>
    <row r="4328" spans="1:31" x14ac:dyDescent="0.25">
      <c r="A4328" t="s">
        <v>5537</v>
      </c>
      <c r="B4328" s="1">
        <v>46088</v>
      </c>
      <c r="C4328">
        <v>0.77569444444444446</v>
      </c>
      <c r="D4328" t="s">
        <v>35</v>
      </c>
      <c r="E4328" t="s">
        <v>100</v>
      </c>
      <c r="F4328" t="s">
        <v>166</v>
      </c>
      <c r="G4328" t="s">
        <v>48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27</v>
      </c>
      <c r="O4328">
        <v>4</v>
      </c>
      <c r="P4328" t="s">
        <v>28</v>
      </c>
      <c r="Q4328" t="s">
        <v>56</v>
      </c>
      <c r="R4328">
        <v>31</v>
      </c>
      <c r="S4328" t="s">
        <v>64</v>
      </c>
      <c r="T4328" t="s">
        <v>41</v>
      </c>
      <c r="U4328" t="s">
        <v>5537</v>
      </c>
      <c r="V4328">
        <v>18</v>
      </c>
      <c r="W4328">
        <v>3</v>
      </c>
      <c r="X4328">
        <v>2026</v>
      </c>
      <c r="Y4328" t="s">
        <v>6232</v>
      </c>
      <c r="Z4328">
        <v>5</v>
      </c>
      <c r="AA4328" t="s">
        <v>6235</v>
      </c>
      <c r="AB4328">
        <v>416</v>
      </c>
      <c r="AC4328">
        <v>0.19800000000000001</v>
      </c>
      <c r="AD4328" t="s">
        <v>6230</v>
      </c>
      <c r="AE4328" t="s">
        <v>6236</v>
      </c>
    </row>
    <row r="4329" spans="1:31" x14ac:dyDescent="0.25">
      <c r="A4329" t="s">
        <v>5538</v>
      </c>
      <c r="B4329" s="1">
        <v>46071</v>
      </c>
      <c r="C4329">
        <v>0.58680555555555558</v>
      </c>
      <c r="D4329" t="s">
        <v>53</v>
      </c>
      <c r="E4329" t="s">
        <v>36</v>
      </c>
      <c r="F4329" t="s">
        <v>76</v>
      </c>
      <c r="G4329" t="s">
        <v>104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27</v>
      </c>
      <c r="O4329">
        <v>1</v>
      </c>
      <c r="P4329" t="s">
        <v>28</v>
      </c>
      <c r="Q4329" t="s">
        <v>29</v>
      </c>
      <c r="R4329">
        <v>24</v>
      </c>
      <c r="S4329" t="s">
        <v>40</v>
      </c>
      <c r="T4329" t="s">
        <v>85</v>
      </c>
      <c r="U4329" t="s">
        <v>5538</v>
      </c>
      <c r="V4329">
        <v>14</v>
      </c>
      <c r="W4329">
        <v>2</v>
      </c>
      <c r="X4329">
        <v>2026</v>
      </c>
      <c r="Y4329" t="s">
        <v>6237</v>
      </c>
      <c r="Z4329">
        <v>4</v>
      </c>
      <c r="AA4329" t="s">
        <v>6235</v>
      </c>
      <c r="AB4329">
        <v>1107</v>
      </c>
      <c r="AC4329">
        <v>0.32391304347826089</v>
      </c>
      <c r="AD4329" t="s">
        <v>6233</v>
      </c>
      <c r="AE4329" t="s">
        <v>6241</v>
      </c>
    </row>
    <row r="4330" spans="1:31" x14ac:dyDescent="0.25">
      <c r="A4330" t="s">
        <v>5539</v>
      </c>
      <c r="B4330" s="1">
        <v>46062</v>
      </c>
      <c r="C4330">
        <v>0.87569444444444444</v>
      </c>
      <c r="D4330" t="s">
        <v>75</v>
      </c>
      <c r="E4330" t="s">
        <v>24</v>
      </c>
      <c r="F4330" t="s">
        <v>166</v>
      </c>
      <c r="G4330" t="s">
        <v>48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39</v>
      </c>
      <c r="O4330">
        <v>3</v>
      </c>
      <c r="P4330" t="s">
        <v>28</v>
      </c>
      <c r="Q4330" t="s">
        <v>29</v>
      </c>
      <c r="R4330">
        <v>44</v>
      </c>
      <c r="S4330" t="s">
        <v>57</v>
      </c>
      <c r="T4330" t="s">
        <v>41</v>
      </c>
      <c r="U4330" t="s">
        <v>5539</v>
      </c>
      <c r="V4330">
        <v>21</v>
      </c>
      <c r="W4330">
        <v>2</v>
      </c>
      <c r="X4330">
        <v>2026</v>
      </c>
      <c r="Y4330" t="s">
        <v>6239</v>
      </c>
      <c r="Z4330">
        <v>17</v>
      </c>
      <c r="AA4330" t="s">
        <v>6235</v>
      </c>
      <c r="AB4330">
        <v>734</v>
      </c>
      <c r="AC4330">
        <v>0.25217391304347825</v>
      </c>
      <c r="AD4330" t="s">
        <v>6240</v>
      </c>
      <c r="AE4330" t="s">
        <v>6231</v>
      </c>
    </row>
    <row r="4331" spans="1:31" x14ac:dyDescent="0.25">
      <c r="A4331" t="s">
        <v>5540</v>
      </c>
      <c r="B4331" s="1">
        <v>46111</v>
      </c>
      <c r="C4331">
        <v>0.78819444444444442</v>
      </c>
      <c r="D4331" t="s">
        <v>145</v>
      </c>
      <c r="E4331" t="s">
        <v>100</v>
      </c>
      <c r="F4331" t="s">
        <v>55</v>
      </c>
      <c r="G4331" t="s">
        <v>48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39</v>
      </c>
      <c r="O4331">
        <v>2</v>
      </c>
      <c r="P4331" t="s">
        <v>28</v>
      </c>
      <c r="Q4331" t="s">
        <v>29</v>
      </c>
      <c r="R4331">
        <v>20</v>
      </c>
      <c r="S4331" t="s">
        <v>57</v>
      </c>
      <c r="T4331" t="s">
        <v>41</v>
      </c>
      <c r="U4331" t="s">
        <v>5540</v>
      </c>
      <c r="V4331">
        <v>18</v>
      </c>
      <c r="W4331">
        <v>3</v>
      </c>
      <c r="X4331">
        <v>2026</v>
      </c>
      <c r="Y4331" t="s">
        <v>6232</v>
      </c>
      <c r="Z4331">
        <v>12</v>
      </c>
      <c r="AA4331" t="s">
        <v>6235</v>
      </c>
      <c r="AB4331">
        <v>439</v>
      </c>
      <c r="AC4331">
        <v>6.8888888888888888E-2</v>
      </c>
      <c r="AD4331" t="s">
        <v>6233</v>
      </c>
      <c r="AE4331" t="s">
        <v>6241</v>
      </c>
    </row>
    <row r="4332" spans="1:31" x14ac:dyDescent="0.25">
      <c r="A4332" t="s">
        <v>5541</v>
      </c>
      <c r="B4332" s="1">
        <v>46110</v>
      </c>
      <c r="C4332">
        <v>0.85069444444444442</v>
      </c>
      <c r="D4332" t="s">
        <v>121</v>
      </c>
      <c r="E4332" t="s">
        <v>159</v>
      </c>
      <c r="F4332" t="s">
        <v>76</v>
      </c>
      <c r="G4332" t="s">
        <v>117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27</v>
      </c>
      <c r="O4332">
        <v>3</v>
      </c>
      <c r="P4332" t="s">
        <v>28</v>
      </c>
      <c r="Q4332" t="s">
        <v>29</v>
      </c>
      <c r="R4332">
        <v>45</v>
      </c>
      <c r="S4332" t="s">
        <v>170</v>
      </c>
      <c r="T4332" t="s">
        <v>41</v>
      </c>
      <c r="U4332" t="s">
        <v>5541</v>
      </c>
      <c r="V4332">
        <v>20</v>
      </c>
      <c r="W4332">
        <v>3</v>
      </c>
      <c r="X4332">
        <v>2026</v>
      </c>
      <c r="Y4332" t="s">
        <v>6239</v>
      </c>
      <c r="Z4332">
        <v>-4</v>
      </c>
      <c r="AA4332" t="s">
        <v>6229</v>
      </c>
      <c r="AB4332">
        <v>195</v>
      </c>
      <c r="AC4332">
        <v>0.1075</v>
      </c>
      <c r="AD4332" t="s">
        <v>6240</v>
      </c>
      <c r="AE4332" t="s">
        <v>6231</v>
      </c>
    </row>
    <row r="4333" spans="1:31" x14ac:dyDescent="0.25">
      <c r="A4333" t="s">
        <v>5542</v>
      </c>
      <c r="B4333" s="1">
        <v>46170</v>
      </c>
      <c r="C4333">
        <v>0.73263888888888884</v>
      </c>
      <c r="D4333" t="s">
        <v>23</v>
      </c>
      <c r="E4333" t="s">
        <v>46</v>
      </c>
      <c r="F4333" t="s">
        <v>76</v>
      </c>
      <c r="G4333" t="s">
        <v>26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91</v>
      </c>
      <c r="O4333">
        <v>5</v>
      </c>
      <c r="P4333" t="s">
        <v>28</v>
      </c>
      <c r="Q4333" t="s">
        <v>29</v>
      </c>
      <c r="R4333">
        <v>57</v>
      </c>
      <c r="S4333" t="s">
        <v>71</v>
      </c>
      <c r="T4333" t="s">
        <v>58</v>
      </c>
      <c r="U4333" t="s">
        <v>5542</v>
      </c>
      <c r="V4333">
        <v>17</v>
      </c>
      <c r="W4333">
        <v>5</v>
      </c>
      <c r="X4333">
        <v>2026</v>
      </c>
      <c r="Y4333" t="s">
        <v>6232</v>
      </c>
      <c r="Z4333">
        <v>20</v>
      </c>
      <c r="AA4333" t="s">
        <v>6235</v>
      </c>
      <c r="AB4333">
        <v>297</v>
      </c>
      <c r="AC4333">
        <v>5.7812500000000003E-2</v>
      </c>
      <c r="AD4333" t="s">
        <v>6238</v>
      </c>
      <c r="AE4333" t="s">
        <v>6234</v>
      </c>
    </row>
    <row r="4334" spans="1:31" x14ac:dyDescent="0.25">
      <c r="A4334" t="s">
        <v>5543</v>
      </c>
      <c r="B4334" s="1">
        <v>46092</v>
      </c>
      <c r="C4334">
        <v>0.63194444444444442</v>
      </c>
      <c r="D4334" t="s">
        <v>35</v>
      </c>
      <c r="E4334" t="s">
        <v>159</v>
      </c>
      <c r="F4334" t="s">
        <v>55</v>
      </c>
      <c r="G4334" t="s">
        <v>117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70</v>
      </c>
      <c r="O4334">
        <v>3</v>
      </c>
      <c r="P4334" t="s">
        <v>28</v>
      </c>
      <c r="Q4334" t="s">
        <v>56</v>
      </c>
      <c r="R4334">
        <v>55</v>
      </c>
      <c r="S4334" t="s">
        <v>40</v>
      </c>
      <c r="T4334" t="s">
        <v>58</v>
      </c>
      <c r="U4334" t="s">
        <v>5543</v>
      </c>
      <c r="V4334">
        <v>15</v>
      </c>
      <c r="W4334">
        <v>3</v>
      </c>
      <c r="X4334">
        <v>2026</v>
      </c>
      <c r="Y4334" t="s">
        <v>6232</v>
      </c>
      <c r="Z4334">
        <v>17</v>
      </c>
      <c r="AA4334" t="s">
        <v>6235</v>
      </c>
      <c r="AB4334">
        <v>122</v>
      </c>
      <c r="AC4334">
        <v>0.20566037735849058</v>
      </c>
      <c r="AD4334" t="s">
        <v>6240</v>
      </c>
      <c r="AE4334" t="s">
        <v>6234</v>
      </c>
    </row>
    <row r="4335" spans="1:31" x14ac:dyDescent="0.25">
      <c r="A4335" t="s">
        <v>5544</v>
      </c>
      <c r="B4335" s="1">
        <v>46036</v>
      </c>
      <c r="C4335">
        <v>0.54236111111111107</v>
      </c>
      <c r="D4335" t="s">
        <v>23</v>
      </c>
      <c r="E4335" t="s">
        <v>100</v>
      </c>
      <c r="F4335" t="s">
        <v>76</v>
      </c>
      <c r="G4335" t="s">
        <v>104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91</v>
      </c>
      <c r="O4335">
        <v>3</v>
      </c>
      <c r="P4335" t="s">
        <v>28</v>
      </c>
      <c r="Q4335" t="s">
        <v>56</v>
      </c>
      <c r="R4335">
        <v>45</v>
      </c>
      <c r="S4335" t="s">
        <v>40</v>
      </c>
      <c r="T4335" t="s">
        <v>85</v>
      </c>
      <c r="U4335" t="s">
        <v>5544</v>
      </c>
      <c r="V4335">
        <v>13</v>
      </c>
      <c r="W4335">
        <v>1</v>
      </c>
      <c r="X4335">
        <v>2026</v>
      </c>
      <c r="Y4335" t="s">
        <v>6237</v>
      </c>
      <c r="Z4335">
        <v>14</v>
      </c>
      <c r="AA4335" t="s">
        <v>6235</v>
      </c>
      <c r="AB4335">
        <v>249</v>
      </c>
      <c r="AC4335">
        <v>0.25490196078431371</v>
      </c>
      <c r="AD4335" t="s">
        <v>6240</v>
      </c>
      <c r="AE4335" t="s">
        <v>6231</v>
      </c>
    </row>
    <row r="4336" spans="1:31" x14ac:dyDescent="0.25">
      <c r="A4336" t="s">
        <v>5545</v>
      </c>
      <c r="B4336" s="1">
        <v>46034</v>
      </c>
      <c r="C4336">
        <v>0.98333333333333328</v>
      </c>
      <c r="D4336" t="s">
        <v>45</v>
      </c>
      <c r="E4336" t="s">
        <v>90</v>
      </c>
      <c r="F4336" t="s">
        <v>84</v>
      </c>
      <c r="G4336" t="s">
        <v>48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91</v>
      </c>
      <c r="O4336">
        <v>3</v>
      </c>
      <c r="P4336" t="s">
        <v>28</v>
      </c>
      <c r="Q4336" t="s">
        <v>29</v>
      </c>
      <c r="R4336">
        <v>45</v>
      </c>
      <c r="S4336" t="s">
        <v>57</v>
      </c>
      <c r="T4336" t="s">
        <v>58</v>
      </c>
      <c r="U4336" t="s">
        <v>5545</v>
      </c>
      <c r="V4336">
        <v>23</v>
      </c>
      <c r="W4336">
        <v>1</v>
      </c>
      <c r="X4336">
        <v>2026</v>
      </c>
      <c r="Y4336" t="s">
        <v>6239</v>
      </c>
      <c r="Z4336">
        <v>19</v>
      </c>
      <c r="AA4336" t="s">
        <v>6235</v>
      </c>
      <c r="AB4336">
        <v>1109</v>
      </c>
      <c r="AC4336">
        <v>0.21875</v>
      </c>
      <c r="AD4336" t="s">
        <v>6240</v>
      </c>
      <c r="AE4336" t="s">
        <v>6231</v>
      </c>
    </row>
    <row r="4337" spans="1:31" x14ac:dyDescent="0.25">
      <c r="A4337" t="s">
        <v>5546</v>
      </c>
      <c r="B4337" s="1">
        <v>46132</v>
      </c>
      <c r="C4337">
        <v>0.92638888888888893</v>
      </c>
      <c r="D4337" t="s">
        <v>89</v>
      </c>
      <c r="E4337" t="s">
        <v>90</v>
      </c>
      <c r="F4337" t="s">
        <v>25</v>
      </c>
      <c r="G4337" t="s">
        <v>26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39</v>
      </c>
      <c r="O4337">
        <v>5</v>
      </c>
      <c r="P4337" t="s">
        <v>28</v>
      </c>
      <c r="Q4337" t="s">
        <v>56</v>
      </c>
      <c r="R4337">
        <v>57</v>
      </c>
      <c r="S4337" t="s">
        <v>57</v>
      </c>
      <c r="T4337" t="s">
        <v>58</v>
      </c>
      <c r="U4337" t="s">
        <v>5546</v>
      </c>
      <c r="V4337">
        <v>22</v>
      </c>
      <c r="W4337">
        <v>4</v>
      </c>
      <c r="X4337">
        <v>2026</v>
      </c>
      <c r="Y4337" t="s">
        <v>6239</v>
      </c>
      <c r="Z4337">
        <v>15</v>
      </c>
      <c r="AA4337" t="s">
        <v>6235</v>
      </c>
      <c r="AB4337">
        <v>904</v>
      </c>
      <c r="AC4337">
        <v>0.24035087719298245</v>
      </c>
      <c r="AD4337" t="s">
        <v>6238</v>
      </c>
      <c r="AE4337" t="s">
        <v>6234</v>
      </c>
    </row>
    <row r="4338" spans="1:31" x14ac:dyDescent="0.25">
      <c r="A4338" t="s">
        <v>5547</v>
      </c>
      <c r="B4338" s="1">
        <v>46063</v>
      </c>
      <c r="C4338">
        <v>0.78125</v>
      </c>
      <c r="D4338" t="s">
        <v>145</v>
      </c>
      <c r="E4338" t="s">
        <v>83</v>
      </c>
      <c r="F4338" t="s">
        <v>37</v>
      </c>
      <c r="G4338" t="s">
        <v>38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70</v>
      </c>
      <c r="O4338">
        <v>1</v>
      </c>
      <c r="P4338" t="s">
        <v>28</v>
      </c>
      <c r="Q4338" t="s">
        <v>29</v>
      </c>
      <c r="R4338">
        <v>38</v>
      </c>
      <c r="S4338" t="s">
        <v>131</v>
      </c>
      <c r="T4338" t="s">
        <v>41</v>
      </c>
      <c r="U4338" t="s">
        <v>5547</v>
      </c>
      <c r="V4338">
        <v>18</v>
      </c>
      <c r="W4338">
        <v>2</v>
      </c>
      <c r="X4338">
        <v>2026</v>
      </c>
      <c r="Y4338" t="s">
        <v>6232</v>
      </c>
      <c r="Z4338">
        <v>-5</v>
      </c>
      <c r="AA4338" t="s">
        <v>6229</v>
      </c>
      <c r="AB4338">
        <v>850</v>
      </c>
      <c r="AC4338">
        <v>0.08</v>
      </c>
      <c r="AD4338" t="s">
        <v>6233</v>
      </c>
      <c r="AE4338" t="s">
        <v>6231</v>
      </c>
    </row>
    <row r="4339" spans="1:31" x14ac:dyDescent="0.25">
      <c r="A4339" t="s">
        <v>5548</v>
      </c>
      <c r="B4339" s="1">
        <v>46106</v>
      </c>
      <c r="C4339">
        <v>0.59027777777777779</v>
      </c>
      <c r="D4339" t="s">
        <v>62</v>
      </c>
      <c r="E4339" t="s">
        <v>100</v>
      </c>
      <c r="F4339" t="s">
        <v>166</v>
      </c>
      <c r="G4339" t="s">
        <v>48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70</v>
      </c>
      <c r="O4339">
        <v>2</v>
      </c>
      <c r="P4339" t="s">
        <v>28</v>
      </c>
      <c r="Q4339" t="s">
        <v>29</v>
      </c>
      <c r="R4339">
        <v>30</v>
      </c>
      <c r="S4339" t="s">
        <v>40</v>
      </c>
      <c r="T4339" t="s">
        <v>85</v>
      </c>
      <c r="U4339" t="s">
        <v>5548</v>
      </c>
      <c r="V4339">
        <v>14</v>
      </c>
      <c r="W4339">
        <v>3</v>
      </c>
      <c r="X4339">
        <v>2026</v>
      </c>
      <c r="Y4339" t="s">
        <v>6237</v>
      </c>
      <c r="Z4339">
        <v>20</v>
      </c>
      <c r="AA4339" t="s">
        <v>6235</v>
      </c>
      <c r="AB4339">
        <v>753</v>
      </c>
      <c r="AC4339">
        <v>0.15967741935483873</v>
      </c>
      <c r="AD4339" t="s">
        <v>6233</v>
      </c>
      <c r="AE4339" t="s">
        <v>6236</v>
      </c>
    </row>
    <row r="4340" spans="1:31" x14ac:dyDescent="0.25">
      <c r="A4340" t="s">
        <v>5549</v>
      </c>
      <c r="B4340" s="1">
        <v>46057</v>
      </c>
      <c r="C4340">
        <v>0.88958333333333328</v>
      </c>
      <c r="D4340" t="s">
        <v>130</v>
      </c>
      <c r="E4340" t="s">
        <v>46</v>
      </c>
      <c r="F4340" t="s">
        <v>84</v>
      </c>
      <c r="G4340" t="s">
        <v>104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39</v>
      </c>
      <c r="O4340">
        <v>1</v>
      </c>
      <c r="P4340" t="s">
        <v>28</v>
      </c>
      <c r="Q4340" t="s">
        <v>56</v>
      </c>
      <c r="R4340">
        <v>37</v>
      </c>
      <c r="S4340" t="s">
        <v>40</v>
      </c>
      <c r="T4340" t="s">
        <v>41</v>
      </c>
      <c r="U4340" t="s">
        <v>5549</v>
      </c>
      <c r="V4340">
        <v>21</v>
      </c>
      <c r="W4340">
        <v>2</v>
      </c>
      <c r="X4340">
        <v>2026</v>
      </c>
      <c r="Y4340" t="s">
        <v>6239</v>
      </c>
      <c r="Z4340">
        <v>-5</v>
      </c>
      <c r="AA4340" t="s">
        <v>6229</v>
      </c>
      <c r="AB4340">
        <v>969</v>
      </c>
      <c r="AC4340">
        <v>0.32058823529411767</v>
      </c>
      <c r="AD4340" t="s">
        <v>6233</v>
      </c>
      <c r="AE4340" t="s">
        <v>6231</v>
      </c>
    </row>
    <row r="4341" spans="1:31" x14ac:dyDescent="0.25">
      <c r="A4341" t="s">
        <v>5550</v>
      </c>
      <c r="B4341" s="1">
        <v>46099</v>
      </c>
      <c r="C4341">
        <v>0.60902777777777772</v>
      </c>
      <c r="D4341" t="s">
        <v>116</v>
      </c>
      <c r="E4341" t="s">
        <v>159</v>
      </c>
      <c r="F4341" t="s">
        <v>25</v>
      </c>
      <c r="G4341" t="s">
        <v>26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39</v>
      </c>
      <c r="O4341">
        <v>1</v>
      </c>
      <c r="P4341" t="s">
        <v>28</v>
      </c>
      <c r="Q4341" t="s">
        <v>29</v>
      </c>
      <c r="R4341">
        <v>31</v>
      </c>
      <c r="S4341" t="s">
        <v>40</v>
      </c>
      <c r="T4341" t="s">
        <v>85</v>
      </c>
      <c r="U4341" t="s">
        <v>5550</v>
      </c>
      <c r="V4341">
        <v>14</v>
      </c>
      <c r="W4341">
        <v>3</v>
      </c>
      <c r="X4341">
        <v>2026</v>
      </c>
      <c r="Y4341" t="s">
        <v>6237</v>
      </c>
      <c r="Z4341">
        <v>6</v>
      </c>
      <c r="AA4341" t="s">
        <v>6235</v>
      </c>
      <c r="AB4341">
        <v>319</v>
      </c>
      <c r="AC4341">
        <v>0.42812499999999998</v>
      </c>
      <c r="AD4341" t="s">
        <v>6233</v>
      </c>
      <c r="AE4341" t="s">
        <v>6236</v>
      </c>
    </row>
    <row r="4342" spans="1:31" x14ac:dyDescent="0.25">
      <c r="A4342" t="s">
        <v>5551</v>
      </c>
      <c r="B4342" s="1">
        <v>46050</v>
      </c>
      <c r="C4342">
        <v>0.55763888888888891</v>
      </c>
      <c r="D4342" t="s">
        <v>116</v>
      </c>
      <c r="E4342" t="s">
        <v>24</v>
      </c>
      <c r="F4342" t="s">
        <v>95</v>
      </c>
      <c r="G4342" t="s">
        <v>38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49</v>
      </c>
      <c r="O4342">
        <v>5</v>
      </c>
      <c r="P4342" t="s">
        <v>28</v>
      </c>
      <c r="Q4342" t="s">
        <v>56</v>
      </c>
      <c r="R4342">
        <v>36</v>
      </c>
      <c r="S4342" t="s">
        <v>40</v>
      </c>
      <c r="T4342" t="s">
        <v>85</v>
      </c>
      <c r="U4342" t="s">
        <v>5551</v>
      </c>
      <c r="V4342">
        <v>13</v>
      </c>
      <c r="W4342">
        <v>1</v>
      </c>
      <c r="X4342">
        <v>2026</v>
      </c>
      <c r="Y4342" t="s">
        <v>6237</v>
      </c>
      <c r="Z4342">
        <v>-1</v>
      </c>
      <c r="AA4342" t="s">
        <v>6229</v>
      </c>
      <c r="AB4342">
        <v>1176</v>
      </c>
      <c r="AC4342">
        <v>0.34827586206896549</v>
      </c>
      <c r="AD4342" t="s">
        <v>6238</v>
      </c>
      <c r="AE4342" t="s">
        <v>6231</v>
      </c>
    </row>
    <row r="4343" spans="1:31" x14ac:dyDescent="0.25">
      <c r="A4343" t="s">
        <v>5552</v>
      </c>
      <c r="B4343" s="1">
        <v>46057</v>
      </c>
      <c r="C4343">
        <v>0.62222222222222223</v>
      </c>
      <c r="D4343" t="s">
        <v>75</v>
      </c>
      <c r="E4343" t="s">
        <v>54</v>
      </c>
      <c r="F4343" t="s">
        <v>47</v>
      </c>
      <c r="G4343" t="s">
        <v>26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39</v>
      </c>
      <c r="O4343">
        <v>5</v>
      </c>
      <c r="P4343" t="s">
        <v>146</v>
      </c>
      <c r="Q4343" t="s">
        <v>56</v>
      </c>
      <c r="R4343">
        <v>43</v>
      </c>
      <c r="S4343" t="s">
        <v>40</v>
      </c>
      <c r="T4343" t="s">
        <v>85</v>
      </c>
      <c r="U4343" t="s">
        <v>5552</v>
      </c>
      <c r="V4343">
        <v>14</v>
      </c>
      <c r="W4343">
        <v>2</v>
      </c>
      <c r="X4343">
        <v>2026</v>
      </c>
      <c r="Y4343" t="s">
        <v>6237</v>
      </c>
      <c r="Z4343">
        <v>14</v>
      </c>
      <c r="AA4343" t="s">
        <v>6235</v>
      </c>
      <c r="AB4343">
        <v>945</v>
      </c>
      <c r="AC4343">
        <v>8.039215686274509E-2</v>
      </c>
      <c r="AD4343" t="s">
        <v>6238</v>
      </c>
      <c r="AE4343" t="s">
        <v>6231</v>
      </c>
    </row>
    <row r="4344" spans="1:31" x14ac:dyDescent="0.25">
      <c r="A4344" t="s">
        <v>5553</v>
      </c>
      <c r="B4344" s="1">
        <v>46070</v>
      </c>
      <c r="C4344">
        <v>0.4236111111111111</v>
      </c>
      <c r="D4344" t="s">
        <v>35</v>
      </c>
      <c r="E4344" t="s">
        <v>24</v>
      </c>
      <c r="F4344" t="s">
        <v>84</v>
      </c>
      <c r="G4344" t="s">
        <v>26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39</v>
      </c>
      <c r="O4344">
        <v>3</v>
      </c>
      <c r="P4344" t="s">
        <v>28</v>
      </c>
      <c r="Q4344" t="s">
        <v>29</v>
      </c>
      <c r="R4344">
        <v>39</v>
      </c>
      <c r="S4344" t="s">
        <v>131</v>
      </c>
      <c r="T4344" t="s">
        <v>31</v>
      </c>
      <c r="U4344" t="s">
        <v>5553</v>
      </c>
      <c r="V4344">
        <v>10</v>
      </c>
      <c r="W4344">
        <v>2</v>
      </c>
      <c r="X4344">
        <v>2026</v>
      </c>
      <c r="Y4344" t="s">
        <v>6237</v>
      </c>
      <c r="Z4344">
        <v>15</v>
      </c>
      <c r="AA4344" t="s">
        <v>6235</v>
      </c>
      <c r="AB4344">
        <v>739</v>
      </c>
      <c r="AC4344">
        <v>7.8846153846153844E-2</v>
      </c>
      <c r="AD4344" t="s">
        <v>6240</v>
      </c>
      <c r="AE4344" t="s">
        <v>6231</v>
      </c>
    </row>
    <row r="4345" spans="1:31" x14ac:dyDescent="0.25">
      <c r="A4345" t="s">
        <v>5554</v>
      </c>
      <c r="B4345" s="1">
        <v>46196</v>
      </c>
      <c r="C4345">
        <v>0.56805555555555554</v>
      </c>
      <c r="D4345" t="s">
        <v>145</v>
      </c>
      <c r="E4345" t="s">
        <v>100</v>
      </c>
      <c r="F4345" t="s">
        <v>95</v>
      </c>
      <c r="G4345" t="s">
        <v>104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70</v>
      </c>
      <c r="O4345">
        <v>3</v>
      </c>
      <c r="P4345" t="s">
        <v>146</v>
      </c>
      <c r="Q4345" t="s">
        <v>29</v>
      </c>
      <c r="R4345">
        <v>28</v>
      </c>
      <c r="S4345" t="s">
        <v>131</v>
      </c>
      <c r="T4345" t="s">
        <v>85</v>
      </c>
      <c r="U4345" t="s">
        <v>5554</v>
      </c>
      <c r="V4345">
        <v>13</v>
      </c>
      <c r="W4345">
        <v>6</v>
      </c>
      <c r="X4345">
        <v>2026</v>
      </c>
      <c r="Y4345" t="s">
        <v>6237</v>
      </c>
      <c r="Z4345">
        <v>-1</v>
      </c>
      <c r="AA4345" t="s">
        <v>6229</v>
      </c>
      <c r="AB4345">
        <v>898</v>
      </c>
      <c r="AC4345">
        <v>0.31590909090909092</v>
      </c>
      <c r="AD4345" t="s">
        <v>6240</v>
      </c>
      <c r="AE4345" t="s">
        <v>6236</v>
      </c>
    </row>
    <row r="4346" spans="1:31" x14ac:dyDescent="0.25">
      <c r="A4346" t="s">
        <v>5555</v>
      </c>
      <c r="B4346" s="1">
        <v>46160</v>
      </c>
      <c r="C4346">
        <v>0.8881944444444444</v>
      </c>
      <c r="D4346" t="s">
        <v>35</v>
      </c>
      <c r="E4346" t="s">
        <v>54</v>
      </c>
      <c r="F4346" t="s">
        <v>37</v>
      </c>
      <c r="G4346" t="s">
        <v>96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27</v>
      </c>
      <c r="O4346">
        <v>4</v>
      </c>
      <c r="P4346" t="s">
        <v>28</v>
      </c>
      <c r="Q4346" t="s">
        <v>29</v>
      </c>
      <c r="R4346">
        <v>57</v>
      </c>
      <c r="S4346" t="s">
        <v>57</v>
      </c>
      <c r="T4346" t="s">
        <v>41</v>
      </c>
      <c r="U4346" t="s">
        <v>5555</v>
      </c>
      <c r="V4346">
        <v>21</v>
      </c>
      <c r="W4346">
        <v>5</v>
      </c>
      <c r="X4346">
        <v>2026</v>
      </c>
      <c r="Y4346" t="s">
        <v>6239</v>
      </c>
      <c r="Z4346">
        <v>9</v>
      </c>
      <c r="AA4346" t="s">
        <v>6235</v>
      </c>
      <c r="AB4346">
        <v>499</v>
      </c>
      <c r="AC4346">
        <v>0.23469387755102042</v>
      </c>
      <c r="AD4346" t="s">
        <v>6230</v>
      </c>
      <c r="AE4346" t="s">
        <v>6234</v>
      </c>
    </row>
    <row r="4347" spans="1:31" x14ac:dyDescent="0.25">
      <c r="A4347" t="s">
        <v>5556</v>
      </c>
      <c r="B4347" s="1">
        <v>46086</v>
      </c>
      <c r="C4347">
        <v>0.91597222222222219</v>
      </c>
      <c r="D4347" t="s">
        <v>68</v>
      </c>
      <c r="E4347" t="s">
        <v>83</v>
      </c>
      <c r="F4347" t="s">
        <v>25</v>
      </c>
      <c r="G4347" t="s">
        <v>38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91</v>
      </c>
      <c r="O4347">
        <v>1</v>
      </c>
      <c r="P4347" t="s">
        <v>28</v>
      </c>
      <c r="Q4347" t="s">
        <v>56</v>
      </c>
      <c r="R4347">
        <v>56</v>
      </c>
      <c r="S4347" t="s">
        <v>71</v>
      </c>
      <c r="T4347" t="s">
        <v>41</v>
      </c>
      <c r="U4347" t="s">
        <v>5556</v>
      </c>
      <c r="V4347">
        <v>21</v>
      </c>
      <c r="W4347">
        <v>3</v>
      </c>
      <c r="X4347">
        <v>2026</v>
      </c>
      <c r="Y4347" t="s">
        <v>6239</v>
      </c>
      <c r="Z4347">
        <v>-3</v>
      </c>
      <c r="AA4347" t="s">
        <v>6229</v>
      </c>
      <c r="AB4347">
        <v>84</v>
      </c>
      <c r="AC4347">
        <v>0.18333333333333335</v>
      </c>
      <c r="AD4347" t="s">
        <v>6233</v>
      </c>
      <c r="AE4347" t="s">
        <v>6234</v>
      </c>
    </row>
    <row r="4348" spans="1:31" x14ac:dyDescent="0.25">
      <c r="A4348" t="s">
        <v>5558</v>
      </c>
      <c r="B4348" s="1">
        <v>46036</v>
      </c>
      <c r="C4348">
        <v>0.93333333333333335</v>
      </c>
      <c r="D4348" t="s">
        <v>68</v>
      </c>
      <c r="E4348" t="s">
        <v>139</v>
      </c>
      <c r="F4348" t="s">
        <v>76</v>
      </c>
      <c r="G4348" t="s">
        <v>38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39</v>
      </c>
      <c r="O4348">
        <v>5</v>
      </c>
      <c r="P4348" t="s">
        <v>28</v>
      </c>
      <c r="Q4348" t="s">
        <v>29</v>
      </c>
      <c r="R4348">
        <v>46</v>
      </c>
      <c r="S4348" t="s">
        <v>40</v>
      </c>
      <c r="T4348" t="s">
        <v>58</v>
      </c>
      <c r="U4348" t="s">
        <v>5558</v>
      </c>
      <c r="V4348">
        <v>22</v>
      </c>
      <c r="W4348">
        <v>1</v>
      </c>
      <c r="X4348">
        <v>2026</v>
      </c>
      <c r="Y4348" t="s">
        <v>6239</v>
      </c>
      <c r="Z4348">
        <v>-1</v>
      </c>
      <c r="AA4348" t="s">
        <v>6229</v>
      </c>
      <c r="AB4348">
        <v>275</v>
      </c>
      <c r="AC4348">
        <v>0.38</v>
      </c>
      <c r="AD4348" t="s">
        <v>6238</v>
      </c>
      <c r="AE4348" t="s">
        <v>6234</v>
      </c>
    </row>
    <row r="4349" spans="1:31" x14ac:dyDescent="0.25">
      <c r="A4349" t="s">
        <v>5559</v>
      </c>
      <c r="B4349" s="1">
        <v>46125</v>
      </c>
      <c r="C4349">
        <v>0.51041666666666663</v>
      </c>
      <c r="D4349" t="s">
        <v>130</v>
      </c>
      <c r="E4349" t="s">
        <v>135</v>
      </c>
      <c r="F4349" t="s">
        <v>84</v>
      </c>
      <c r="G4349" t="s">
        <v>96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39</v>
      </c>
      <c r="O4349">
        <v>1</v>
      </c>
      <c r="P4349" t="s">
        <v>28</v>
      </c>
      <c r="Q4349" t="s">
        <v>56</v>
      </c>
      <c r="R4349">
        <v>47</v>
      </c>
      <c r="S4349" t="s">
        <v>57</v>
      </c>
      <c r="T4349" t="s">
        <v>85</v>
      </c>
      <c r="U4349" t="s">
        <v>5559</v>
      </c>
      <c r="V4349">
        <v>12</v>
      </c>
      <c r="W4349">
        <v>4</v>
      </c>
      <c r="X4349">
        <v>2026</v>
      </c>
      <c r="Y4349" t="s">
        <v>6237</v>
      </c>
      <c r="Z4349">
        <v>2</v>
      </c>
      <c r="AA4349" t="s">
        <v>6235</v>
      </c>
      <c r="AB4349">
        <v>187</v>
      </c>
      <c r="AC4349">
        <v>0.3032258064516129</v>
      </c>
      <c r="AD4349" t="s">
        <v>6233</v>
      </c>
      <c r="AE4349" t="s">
        <v>6234</v>
      </c>
    </row>
    <row r="4350" spans="1:31" x14ac:dyDescent="0.25">
      <c r="A4350" t="s">
        <v>5560</v>
      </c>
      <c r="B4350" s="1">
        <v>46040</v>
      </c>
      <c r="C4350">
        <v>0.76111111111111107</v>
      </c>
      <c r="D4350" t="s">
        <v>68</v>
      </c>
      <c r="E4350" t="s">
        <v>36</v>
      </c>
      <c r="F4350" t="s">
        <v>37</v>
      </c>
      <c r="G4350" t="s">
        <v>26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49</v>
      </c>
      <c r="O4350">
        <v>2</v>
      </c>
      <c r="P4350" t="s">
        <v>146</v>
      </c>
      <c r="Q4350" t="s">
        <v>29</v>
      </c>
      <c r="R4350">
        <v>29</v>
      </c>
      <c r="S4350" t="s">
        <v>170</v>
      </c>
      <c r="T4350" t="s">
        <v>41</v>
      </c>
      <c r="U4350" t="s">
        <v>5560</v>
      </c>
      <c r="V4350">
        <v>18</v>
      </c>
      <c r="W4350">
        <v>1</v>
      </c>
      <c r="X4350">
        <v>2026</v>
      </c>
      <c r="Y4350" t="s">
        <v>6232</v>
      </c>
      <c r="Z4350">
        <v>13</v>
      </c>
      <c r="AA4350" t="s">
        <v>6235</v>
      </c>
      <c r="AB4350">
        <v>382</v>
      </c>
      <c r="AC4350">
        <v>9.464285714285714E-2</v>
      </c>
      <c r="AD4350" t="s">
        <v>6233</v>
      </c>
      <c r="AE4350" t="s">
        <v>6236</v>
      </c>
    </row>
    <row r="4351" spans="1:31" x14ac:dyDescent="0.25">
      <c r="A4351" t="s">
        <v>5561</v>
      </c>
      <c r="B4351" s="1">
        <v>46093</v>
      </c>
      <c r="C4351">
        <v>0.82847222222222228</v>
      </c>
      <c r="D4351" t="s">
        <v>35</v>
      </c>
      <c r="E4351" t="s">
        <v>83</v>
      </c>
      <c r="F4351" t="s">
        <v>47</v>
      </c>
      <c r="G4351" t="s">
        <v>48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27</v>
      </c>
      <c r="O4351">
        <v>3</v>
      </c>
      <c r="P4351" t="s">
        <v>28</v>
      </c>
      <c r="Q4351" t="s">
        <v>29</v>
      </c>
      <c r="R4351">
        <v>21</v>
      </c>
      <c r="S4351" t="s">
        <v>71</v>
      </c>
      <c r="T4351" t="s">
        <v>41</v>
      </c>
      <c r="U4351" t="s">
        <v>5561</v>
      </c>
      <c r="V4351">
        <v>19</v>
      </c>
      <c r="W4351">
        <v>3</v>
      </c>
      <c r="X4351">
        <v>2026</v>
      </c>
      <c r="Y4351" t="s">
        <v>6232</v>
      </c>
      <c r="Z4351">
        <v>5</v>
      </c>
      <c r="AA4351" t="s">
        <v>6235</v>
      </c>
      <c r="AB4351">
        <v>912</v>
      </c>
      <c r="AC4351">
        <v>0.30697674418604648</v>
      </c>
      <c r="AD4351" t="s">
        <v>6240</v>
      </c>
      <c r="AE4351" t="s">
        <v>6241</v>
      </c>
    </row>
    <row r="4352" spans="1:31" x14ac:dyDescent="0.25">
      <c r="A4352" t="s">
        <v>5562</v>
      </c>
      <c r="B4352" s="1">
        <v>46134</v>
      </c>
      <c r="C4352">
        <v>0.88472222222222219</v>
      </c>
      <c r="D4352" t="s">
        <v>68</v>
      </c>
      <c r="E4352" t="s">
        <v>90</v>
      </c>
      <c r="F4352" t="s">
        <v>37</v>
      </c>
      <c r="G4352" t="s">
        <v>117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70</v>
      </c>
      <c r="O4352">
        <v>1</v>
      </c>
      <c r="P4352" t="s">
        <v>28</v>
      </c>
      <c r="Q4352" t="s">
        <v>29</v>
      </c>
      <c r="R4352">
        <v>32</v>
      </c>
      <c r="S4352" t="s">
        <v>40</v>
      </c>
      <c r="T4352" t="s">
        <v>41</v>
      </c>
      <c r="U4352" t="s">
        <v>5562</v>
      </c>
      <c r="V4352">
        <v>21</v>
      </c>
      <c r="W4352">
        <v>4</v>
      </c>
      <c r="X4352">
        <v>2026</v>
      </c>
      <c r="Y4352" t="s">
        <v>6239</v>
      </c>
      <c r="Z4352">
        <v>14</v>
      </c>
      <c r="AA4352" t="s">
        <v>6235</v>
      </c>
      <c r="AB4352">
        <v>282</v>
      </c>
      <c r="AC4352">
        <v>0.33999999999999997</v>
      </c>
      <c r="AD4352" t="s">
        <v>6233</v>
      </c>
      <c r="AE4352" t="s">
        <v>6236</v>
      </c>
    </row>
    <row r="4353" spans="1:31" x14ac:dyDescent="0.25">
      <c r="A4353" t="s">
        <v>5563</v>
      </c>
      <c r="B4353" s="1">
        <v>46152</v>
      </c>
      <c r="C4353">
        <v>0.68611111111111112</v>
      </c>
      <c r="D4353" t="s">
        <v>99</v>
      </c>
      <c r="E4353" t="s">
        <v>90</v>
      </c>
      <c r="F4353" t="s">
        <v>84</v>
      </c>
      <c r="G4353" t="s">
        <v>48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49</v>
      </c>
      <c r="O4353">
        <v>2</v>
      </c>
      <c r="P4353" t="s">
        <v>146</v>
      </c>
      <c r="Q4353" t="s">
        <v>29</v>
      </c>
      <c r="R4353">
        <v>50</v>
      </c>
      <c r="S4353" t="s">
        <v>170</v>
      </c>
      <c r="T4353" t="s">
        <v>58</v>
      </c>
      <c r="U4353" t="s">
        <v>5563</v>
      </c>
      <c r="V4353">
        <v>16</v>
      </c>
      <c r="W4353">
        <v>5</v>
      </c>
      <c r="X4353">
        <v>2026</v>
      </c>
      <c r="Y4353" t="s">
        <v>6232</v>
      </c>
      <c r="Z4353">
        <v>14</v>
      </c>
      <c r="AA4353" t="s">
        <v>6235</v>
      </c>
      <c r="AB4353">
        <v>907</v>
      </c>
      <c r="AC4353">
        <v>0.2803921568627451</v>
      </c>
      <c r="AD4353" t="s">
        <v>6233</v>
      </c>
      <c r="AE4353" t="s">
        <v>6234</v>
      </c>
    </row>
    <row r="4354" spans="1:31" x14ac:dyDescent="0.25">
      <c r="A4354" t="s">
        <v>5564</v>
      </c>
      <c r="B4354" s="1">
        <v>46115</v>
      </c>
      <c r="C4354">
        <v>0.63541666666666663</v>
      </c>
      <c r="D4354" t="s">
        <v>68</v>
      </c>
      <c r="E4354" t="s">
        <v>54</v>
      </c>
      <c r="F4354" t="s">
        <v>55</v>
      </c>
      <c r="G4354" t="s">
        <v>38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91</v>
      </c>
      <c r="O4354">
        <v>5</v>
      </c>
      <c r="P4354" t="s">
        <v>28</v>
      </c>
      <c r="Q4354" t="s">
        <v>29</v>
      </c>
      <c r="R4354">
        <v>48</v>
      </c>
      <c r="S4354" t="s">
        <v>30</v>
      </c>
      <c r="T4354" t="s">
        <v>58</v>
      </c>
      <c r="U4354" t="s">
        <v>5564</v>
      </c>
      <c r="V4354">
        <v>15</v>
      </c>
      <c r="W4354">
        <v>4</v>
      </c>
      <c r="X4354">
        <v>2026</v>
      </c>
      <c r="Y4354" t="s">
        <v>6232</v>
      </c>
      <c r="Z4354">
        <v>5</v>
      </c>
      <c r="AA4354" t="s">
        <v>6235</v>
      </c>
      <c r="AB4354">
        <v>635</v>
      </c>
      <c r="AC4354">
        <v>0.18965517241379309</v>
      </c>
      <c r="AD4354" t="s">
        <v>6238</v>
      </c>
      <c r="AE4354" t="s">
        <v>6234</v>
      </c>
    </row>
    <row r="4355" spans="1:31" x14ac:dyDescent="0.25">
      <c r="A4355" t="s">
        <v>5565</v>
      </c>
      <c r="B4355" s="1">
        <v>46064</v>
      </c>
      <c r="C4355">
        <v>0.80208333333333337</v>
      </c>
      <c r="D4355" t="s">
        <v>296</v>
      </c>
      <c r="E4355" t="s">
        <v>54</v>
      </c>
      <c r="F4355" t="s">
        <v>25</v>
      </c>
      <c r="G4355" t="s">
        <v>38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91</v>
      </c>
      <c r="O4355">
        <v>2</v>
      </c>
      <c r="P4355" t="s">
        <v>28</v>
      </c>
      <c r="Q4355" t="s">
        <v>56</v>
      </c>
      <c r="R4355">
        <v>40</v>
      </c>
      <c r="S4355" t="s">
        <v>40</v>
      </c>
      <c r="T4355" t="s">
        <v>41</v>
      </c>
      <c r="U4355" t="s">
        <v>5565</v>
      </c>
      <c r="V4355">
        <v>19</v>
      </c>
      <c r="W4355">
        <v>2</v>
      </c>
      <c r="X4355">
        <v>2026</v>
      </c>
      <c r="Y4355" t="s">
        <v>6232</v>
      </c>
      <c r="Z4355">
        <v>-4</v>
      </c>
      <c r="AA4355" t="s">
        <v>6229</v>
      </c>
      <c r="AB4355">
        <v>988</v>
      </c>
      <c r="AC4355">
        <v>0.43</v>
      </c>
      <c r="AD4355" t="s">
        <v>6233</v>
      </c>
      <c r="AE4355" t="s">
        <v>6231</v>
      </c>
    </row>
    <row r="4356" spans="1:31" x14ac:dyDescent="0.25">
      <c r="A4356" t="s">
        <v>5566</v>
      </c>
      <c r="B4356" s="1">
        <v>46035</v>
      </c>
      <c r="C4356">
        <v>0.7368055555555556</v>
      </c>
      <c r="D4356" t="s">
        <v>116</v>
      </c>
      <c r="E4356" t="s">
        <v>159</v>
      </c>
      <c r="F4356" t="s">
        <v>63</v>
      </c>
      <c r="G4356" t="s">
        <v>104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49</v>
      </c>
      <c r="O4356">
        <v>3</v>
      </c>
      <c r="P4356" t="s">
        <v>28</v>
      </c>
      <c r="Q4356" t="s">
        <v>29</v>
      </c>
      <c r="R4356">
        <v>38</v>
      </c>
      <c r="S4356" t="s">
        <v>131</v>
      </c>
      <c r="T4356" t="s">
        <v>58</v>
      </c>
      <c r="U4356" t="s">
        <v>5566</v>
      </c>
      <c r="V4356">
        <v>17</v>
      </c>
      <c r="W4356">
        <v>1</v>
      </c>
      <c r="X4356">
        <v>2026</v>
      </c>
      <c r="Y4356" t="s">
        <v>6232</v>
      </c>
      <c r="Z4356">
        <v>8</v>
      </c>
      <c r="AA4356" t="s">
        <v>6235</v>
      </c>
      <c r="AB4356">
        <v>1157</v>
      </c>
      <c r="AC4356">
        <v>0.25757575757575757</v>
      </c>
      <c r="AD4356" t="s">
        <v>6240</v>
      </c>
      <c r="AE4356" t="s">
        <v>6231</v>
      </c>
    </row>
    <row r="4357" spans="1:31" x14ac:dyDescent="0.25">
      <c r="A4357" t="s">
        <v>5567</v>
      </c>
      <c r="B4357" s="1">
        <v>46122</v>
      </c>
      <c r="C4357">
        <v>0.62916666666666665</v>
      </c>
      <c r="D4357" t="s">
        <v>89</v>
      </c>
      <c r="E4357" t="s">
        <v>54</v>
      </c>
      <c r="F4357" t="s">
        <v>37</v>
      </c>
      <c r="G4357" t="s">
        <v>26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91</v>
      </c>
      <c r="O4357">
        <v>1</v>
      </c>
      <c r="P4357" t="s">
        <v>28</v>
      </c>
      <c r="Q4357" t="s">
        <v>29</v>
      </c>
      <c r="R4357">
        <v>43</v>
      </c>
      <c r="S4357" t="s">
        <v>30</v>
      </c>
      <c r="T4357" t="s">
        <v>58</v>
      </c>
      <c r="U4357" t="s">
        <v>5567</v>
      </c>
      <c r="V4357">
        <v>15</v>
      </c>
      <c r="W4357">
        <v>4</v>
      </c>
      <c r="X4357">
        <v>2026</v>
      </c>
      <c r="Y4357" t="s">
        <v>6232</v>
      </c>
      <c r="Z4357">
        <v>13</v>
      </c>
      <c r="AA4357" t="s">
        <v>6235</v>
      </c>
      <c r="AB4357">
        <v>734</v>
      </c>
      <c r="AC4357">
        <v>0.19696969696969696</v>
      </c>
      <c r="AD4357" t="s">
        <v>6233</v>
      </c>
      <c r="AE4357" t="s">
        <v>6231</v>
      </c>
    </row>
    <row r="4358" spans="1:31" x14ac:dyDescent="0.25">
      <c r="A4358" t="s">
        <v>5568</v>
      </c>
      <c r="B4358" s="1">
        <v>46063</v>
      </c>
      <c r="C4358">
        <v>0.47083333333333333</v>
      </c>
      <c r="D4358" t="s">
        <v>116</v>
      </c>
      <c r="E4358" t="s">
        <v>139</v>
      </c>
      <c r="F4358" t="s">
        <v>69</v>
      </c>
      <c r="G4358" t="s">
        <v>48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91</v>
      </c>
      <c r="O4358">
        <v>3</v>
      </c>
      <c r="P4358" t="s">
        <v>28</v>
      </c>
      <c r="Q4358" t="s">
        <v>29</v>
      </c>
      <c r="R4358">
        <v>37</v>
      </c>
      <c r="S4358" t="s">
        <v>131</v>
      </c>
      <c r="T4358" t="s">
        <v>58</v>
      </c>
      <c r="U4358" t="s">
        <v>5568</v>
      </c>
      <c r="V4358">
        <v>11</v>
      </c>
      <c r="W4358">
        <v>2</v>
      </c>
      <c r="X4358">
        <v>2026</v>
      </c>
      <c r="Y4358" t="s">
        <v>6237</v>
      </c>
      <c r="Z4358">
        <v>-2</v>
      </c>
      <c r="AA4358" t="s">
        <v>6229</v>
      </c>
      <c r="AB4358">
        <v>902</v>
      </c>
      <c r="AC4358">
        <v>8.7179487179487175E-2</v>
      </c>
      <c r="AD4358" t="s">
        <v>6240</v>
      </c>
      <c r="AE4358" t="s">
        <v>6231</v>
      </c>
    </row>
    <row r="4359" spans="1:31" x14ac:dyDescent="0.25">
      <c r="A4359" t="s">
        <v>5569</v>
      </c>
      <c r="B4359" s="1">
        <v>46070</v>
      </c>
      <c r="C4359">
        <v>0.7944444444444444</v>
      </c>
      <c r="D4359" t="s">
        <v>200</v>
      </c>
      <c r="E4359" t="s">
        <v>36</v>
      </c>
      <c r="F4359" t="s">
        <v>166</v>
      </c>
      <c r="G4359" t="s">
        <v>38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91</v>
      </c>
      <c r="O4359">
        <v>4</v>
      </c>
      <c r="P4359" t="s">
        <v>28</v>
      </c>
      <c r="Q4359" t="s">
        <v>56</v>
      </c>
      <c r="R4359">
        <v>40</v>
      </c>
      <c r="S4359" t="s">
        <v>131</v>
      </c>
      <c r="T4359" t="s">
        <v>41</v>
      </c>
      <c r="U4359" t="s">
        <v>5569</v>
      </c>
      <c r="V4359">
        <v>19</v>
      </c>
      <c r="W4359">
        <v>2</v>
      </c>
      <c r="X4359">
        <v>2026</v>
      </c>
      <c r="Y4359" t="s">
        <v>6232</v>
      </c>
      <c r="Z4359">
        <v>-4</v>
      </c>
      <c r="AA4359" t="s">
        <v>6229</v>
      </c>
      <c r="AB4359">
        <v>234</v>
      </c>
      <c r="AC4359">
        <v>0.39999999999999997</v>
      </c>
      <c r="AD4359" t="s">
        <v>6230</v>
      </c>
      <c r="AE4359" t="s">
        <v>6231</v>
      </c>
    </row>
    <row r="4360" spans="1:31" x14ac:dyDescent="0.25">
      <c r="A4360" t="s">
        <v>5570</v>
      </c>
      <c r="B4360" s="1">
        <v>46045</v>
      </c>
      <c r="C4360">
        <v>0.46875</v>
      </c>
      <c r="D4360" t="s">
        <v>99</v>
      </c>
      <c r="E4360" t="s">
        <v>90</v>
      </c>
      <c r="F4360" t="s">
        <v>76</v>
      </c>
      <c r="G4360" t="s">
        <v>117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49</v>
      </c>
      <c r="O4360">
        <v>5</v>
      </c>
      <c r="P4360" t="s">
        <v>28</v>
      </c>
      <c r="Q4360" t="s">
        <v>56</v>
      </c>
      <c r="R4360">
        <v>35</v>
      </c>
      <c r="S4360" t="s">
        <v>30</v>
      </c>
      <c r="T4360" t="s">
        <v>58</v>
      </c>
      <c r="U4360" t="s">
        <v>5570</v>
      </c>
      <c r="V4360">
        <v>11</v>
      </c>
      <c r="W4360">
        <v>1</v>
      </c>
      <c r="X4360">
        <v>2026</v>
      </c>
      <c r="Y4360" t="s">
        <v>6237</v>
      </c>
      <c r="Z4360">
        <v>14</v>
      </c>
      <c r="AA4360" t="s">
        <v>6235</v>
      </c>
      <c r="AB4360">
        <v>296</v>
      </c>
      <c r="AC4360">
        <v>0.29761904761904762</v>
      </c>
      <c r="AD4360" t="s">
        <v>6238</v>
      </c>
      <c r="AE4360" t="s">
        <v>6236</v>
      </c>
    </row>
    <row r="4361" spans="1:31" x14ac:dyDescent="0.25">
      <c r="A4361" t="s">
        <v>5571</v>
      </c>
      <c r="B4361" s="1">
        <v>46104</v>
      </c>
      <c r="C4361">
        <v>0.99236111111111114</v>
      </c>
      <c r="D4361" t="s">
        <v>200</v>
      </c>
      <c r="E4361" t="s">
        <v>46</v>
      </c>
      <c r="F4361" t="s">
        <v>69</v>
      </c>
      <c r="G4361" t="s">
        <v>117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27</v>
      </c>
      <c r="O4361">
        <v>2</v>
      </c>
      <c r="P4361" t="s">
        <v>28</v>
      </c>
      <c r="Q4361" t="s">
        <v>29</v>
      </c>
      <c r="R4361">
        <v>52</v>
      </c>
      <c r="S4361" t="s">
        <v>57</v>
      </c>
      <c r="T4361" t="s">
        <v>58</v>
      </c>
      <c r="U4361" t="s">
        <v>5571</v>
      </c>
      <c r="V4361">
        <v>23</v>
      </c>
      <c r="W4361">
        <v>3</v>
      </c>
      <c r="X4361">
        <v>2026</v>
      </c>
      <c r="Y4361" t="s">
        <v>6239</v>
      </c>
      <c r="Z4361">
        <v>10</v>
      </c>
      <c r="AA4361" t="s">
        <v>6235</v>
      </c>
      <c r="AB4361">
        <v>906</v>
      </c>
      <c r="AC4361">
        <v>0.32857142857142857</v>
      </c>
      <c r="AD4361" t="s">
        <v>6233</v>
      </c>
      <c r="AE4361" t="s">
        <v>6234</v>
      </c>
    </row>
    <row r="4362" spans="1:31" x14ac:dyDescent="0.25">
      <c r="A4362" t="s">
        <v>5572</v>
      </c>
      <c r="B4362" s="1">
        <v>46031</v>
      </c>
      <c r="C4362">
        <v>0.51458333333333328</v>
      </c>
      <c r="D4362" t="s">
        <v>145</v>
      </c>
      <c r="E4362" t="s">
        <v>24</v>
      </c>
      <c r="F4362" t="s">
        <v>84</v>
      </c>
      <c r="G4362" t="s">
        <v>48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39</v>
      </c>
      <c r="O4362">
        <v>5</v>
      </c>
      <c r="P4362" t="s">
        <v>28</v>
      </c>
      <c r="Q4362" t="s">
        <v>29</v>
      </c>
      <c r="R4362">
        <v>41</v>
      </c>
      <c r="S4362" t="s">
        <v>30</v>
      </c>
      <c r="T4362" t="s">
        <v>85</v>
      </c>
      <c r="U4362" t="s">
        <v>5572</v>
      </c>
      <c r="V4362">
        <v>12</v>
      </c>
      <c r="W4362">
        <v>1</v>
      </c>
      <c r="X4362">
        <v>2026</v>
      </c>
      <c r="Y4362" t="s">
        <v>6237</v>
      </c>
      <c r="Z4362">
        <v>9</v>
      </c>
      <c r="AA4362" t="s">
        <v>6235</v>
      </c>
      <c r="AB4362">
        <v>1062</v>
      </c>
      <c r="AC4362">
        <v>0.39705882352941174</v>
      </c>
      <c r="AD4362" t="s">
        <v>6238</v>
      </c>
      <c r="AE4362" t="s">
        <v>6231</v>
      </c>
    </row>
    <row r="4363" spans="1:31" x14ac:dyDescent="0.25">
      <c r="A4363" t="s">
        <v>5573</v>
      </c>
      <c r="B4363" s="1">
        <v>46185</v>
      </c>
      <c r="C4363">
        <v>0.34375</v>
      </c>
      <c r="D4363" t="s">
        <v>145</v>
      </c>
      <c r="E4363" t="s">
        <v>54</v>
      </c>
      <c r="F4363" t="s">
        <v>166</v>
      </c>
      <c r="G4363" t="s">
        <v>26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70</v>
      </c>
      <c r="O4363">
        <v>5</v>
      </c>
      <c r="P4363" t="s">
        <v>28</v>
      </c>
      <c r="Q4363" t="s">
        <v>29</v>
      </c>
      <c r="R4363">
        <v>54</v>
      </c>
      <c r="S4363" t="s">
        <v>30</v>
      </c>
      <c r="T4363" t="s">
        <v>31</v>
      </c>
      <c r="U4363" t="s">
        <v>5573</v>
      </c>
      <c r="V4363">
        <v>8</v>
      </c>
      <c r="W4363">
        <v>6</v>
      </c>
      <c r="X4363">
        <v>2026</v>
      </c>
      <c r="Y4363" t="s">
        <v>6228</v>
      </c>
      <c r="Z4363">
        <v>17</v>
      </c>
      <c r="AA4363" t="s">
        <v>6235</v>
      </c>
      <c r="AB4363">
        <v>1242</v>
      </c>
      <c r="AC4363">
        <v>0.26190476190476192</v>
      </c>
      <c r="AD4363" t="s">
        <v>6238</v>
      </c>
      <c r="AE4363" t="s">
        <v>6234</v>
      </c>
    </row>
    <row r="4364" spans="1:31" x14ac:dyDescent="0.25">
      <c r="A4364" t="s">
        <v>5574</v>
      </c>
      <c r="B4364" s="1">
        <v>46163</v>
      </c>
      <c r="C4364">
        <v>0.6958333333333333</v>
      </c>
      <c r="D4364" t="s">
        <v>116</v>
      </c>
      <c r="E4364" t="s">
        <v>36</v>
      </c>
      <c r="F4364" t="s">
        <v>69</v>
      </c>
      <c r="G4364" t="s">
        <v>48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49</v>
      </c>
      <c r="O4364">
        <v>5</v>
      </c>
      <c r="P4364" t="s">
        <v>146</v>
      </c>
      <c r="Q4364" t="s">
        <v>29</v>
      </c>
      <c r="R4364">
        <v>41</v>
      </c>
      <c r="S4364" t="s">
        <v>71</v>
      </c>
      <c r="T4364" t="s">
        <v>58</v>
      </c>
      <c r="U4364" t="s">
        <v>5574</v>
      </c>
      <c r="V4364">
        <v>16</v>
      </c>
      <c r="W4364">
        <v>5</v>
      </c>
      <c r="X4364">
        <v>2026</v>
      </c>
      <c r="Y4364" t="s">
        <v>6232</v>
      </c>
      <c r="Z4364">
        <v>-5</v>
      </c>
      <c r="AA4364" t="s">
        <v>6229</v>
      </c>
      <c r="AB4364">
        <v>892</v>
      </c>
      <c r="AC4364">
        <v>0.66842105263157892</v>
      </c>
      <c r="AD4364" t="s">
        <v>6238</v>
      </c>
      <c r="AE4364" t="s">
        <v>6231</v>
      </c>
    </row>
    <row r="4365" spans="1:31" x14ac:dyDescent="0.25">
      <c r="A4365" t="s">
        <v>5575</v>
      </c>
      <c r="B4365" s="1">
        <v>46112</v>
      </c>
      <c r="C4365">
        <v>0.53472222222222221</v>
      </c>
      <c r="D4365" t="s">
        <v>23</v>
      </c>
      <c r="E4365" t="s">
        <v>83</v>
      </c>
      <c r="F4365" t="s">
        <v>55</v>
      </c>
      <c r="G4365" t="s">
        <v>104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27</v>
      </c>
      <c r="O4365">
        <v>4</v>
      </c>
      <c r="P4365" t="s">
        <v>28</v>
      </c>
      <c r="Q4365" t="s">
        <v>56</v>
      </c>
      <c r="R4365">
        <v>25</v>
      </c>
      <c r="S4365" t="s">
        <v>131</v>
      </c>
      <c r="T4365" t="s">
        <v>85</v>
      </c>
      <c r="U4365" t="s">
        <v>5575</v>
      </c>
      <c r="V4365">
        <v>12</v>
      </c>
      <c r="W4365">
        <v>3</v>
      </c>
      <c r="X4365">
        <v>2026</v>
      </c>
      <c r="Y4365" t="s">
        <v>6237</v>
      </c>
      <c r="Z4365">
        <v>15</v>
      </c>
      <c r="AA4365" t="s">
        <v>6235</v>
      </c>
      <c r="AB4365">
        <v>527</v>
      </c>
      <c r="AC4365">
        <v>4.1666666666666664E-2</v>
      </c>
      <c r="AD4365" t="s">
        <v>6230</v>
      </c>
      <c r="AE4365" t="s">
        <v>6241</v>
      </c>
    </row>
    <row r="4366" spans="1:31" x14ac:dyDescent="0.25">
      <c r="A4366" t="s">
        <v>5576</v>
      </c>
      <c r="B4366" s="1">
        <v>46092</v>
      </c>
      <c r="C4366">
        <v>0.96875</v>
      </c>
      <c r="D4366" t="s">
        <v>99</v>
      </c>
      <c r="E4366" t="s">
        <v>159</v>
      </c>
      <c r="F4366" t="s">
        <v>25</v>
      </c>
      <c r="G4366" t="s">
        <v>117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39</v>
      </c>
      <c r="O4366">
        <v>2</v>
      </c>
      <c r="P4366" t="s">
        <v>28</v>
      </c>
      <c r="Q4366" t="s">
        <v>56</v>
      </c>
      <c r="R4366">
        <v>38</v>
      </c>
      <c r="S4366" t="s">
        <v>40</v>
      </c>
      <c r="T4366" t="s">
        <v>58</v>
      </c>
      <c r="U4366" t="s">
        <v>5576</v>
      </c>
      <c r="V4366">
        <v>23</v>
      </c>
      <c r="W4366">
        <v>3</v>
      </c>
      <c r="X4366">
        <v>2026</v>
      </c>
      <c r="Y4366" t="s">
        <v>6239</v>
      </c>
      <c r="Z4366">
        <v>7</v>
      </c>
      <c r="AA4366" t="s">
        <v>6235</v>
      </c>
      <c r="AB4366">
        <v>552</v>
      </c>
      <c r="AC4366">
        <v>0.453125</v>
      </c>
      <c r="AD4366" t="s">
        <v>6233</v>
      </c>
      <c r="AE4366" t="s">
        <v>6231</v>
      </c>
    </row>
    <row r="4367" spans="1:31" x14ac:dyDescent="0.25">
      <c r="A4367" t="s">
        <v>5577</v>
      </c>
      <c r="B4367" s="1">
        <v>46183</v>
      </c>
      <c r="C4367">
        <v>0.57638888888888884</v>
      </c>
      <c r="D4367" t="s">
        <v>62</v>
      </c>
      <c r="E4367" t="s">
        <v>139</v>
      </c>
      <c r="F4367" t="s">
        <v>76</v>
      </c>
      <c r="G4367" t="s">
        <v>117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27</v>
      </c>
      <c r="O4367">
        <v>5</v>
      </c>
      <c r="P4367" t="s">
        <v>28</v>
      </c>
      <c r="Q4367" t="s">
        <v>56</v>
      </c>
      <c r="R4367">
        <v>55</v>
      </c>
      <c r="S4367" t="s">
        <v>40</v>
      </c>
      <c r="T4367" t="s">
        <v>85</v>
      </c>
      <c r="U4367" t="s">
        <v>5577</v>
      </c>
      <c r="V4367">
        <v>13</v>
      </c>
      <c r="W4367">
        <v>6</v>
      </c>
      <c r="X4367">
        <v>2026</v>
      </c>
      <c r="Y4367" t="s">
        <v>6237</v>
      </c>
      <c r="Z4367">
        <v>-1</v>
      </c>
      <c r="AA4367" t="s">
        <v>6229</v>
      </c>
      <c r="AB4367">
        <v>658</v>
      </c>
      <c r="AC4367">
        <v>7.6315789473684212E-2</v>
      </c>
      <c r="AD4367" t="s">
        <v>6238</v>
      </c>
      <c r="AE4367" t="s">
        <v>6234</v>
      </c>
    </row>
    <row r="4368" spans="1:31" x14ac:dyDescent="0.25">
      <c r="A4368" t="s">
        <v>5578</v>
      </c>
      <c r="B4368" s="1">
        <v>46063</v>
      </c>
      <c r="C4368">
        <v>0.67986111111111114</v>
      </c>
      <c r="D4368" t="s">
        <v>62</v>
      </c>
      <c r="E4368" t="s">
        <v>139</v>
      </c>
      <c r="F4368" t="s">
        <v>55</v>
      </c>
      <c r="G4368" t="s">
        <v>26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39</v>
      </c>
      <c r="O4368">
        <v>3</v>
      </c>
      <c r="P4368" t="s">
        <v>146</v>
      </c>
      <c r="Q4368" t="s">
        <v>29</v>
      </c>
      <c r="R4368">
        <v>45</v>
      </c>
      <c r="S4368" t="s">
        <v>131</v>
      </c>
      <c r="T4368" t="s">
        <v>58</v>
      </c>
      <c r="U4368" t="s">
        <v>5578</v>
      </c>
      <c r="V4368">
        <v>16</v>
      </c>
      <c r="W4368">
        <v>2</v>
      </c>
      <c r="X4368">
        <v>2026</v>
      </c>
      <c r="Y4368" t="s">
        <v>6232</v>
      </c>
      <c r="Z4368">
        <v>18</v>
      </c>
      <c r="AA4368" t="s">
        <v>6235</v>
      </c>
      <c r="AB4368">
        <v>1067</v>
      </c>
      <c r="AC4368">
        <v>0.30465116279069765</v>
      </c>
      <c r="AD4368" t="s">
        <v>6240</v>
      </c>
      <c r="AE4368" t="s">
        <v>6231</v>
      </c>
    </row>
    <row r="4369" spans="1:31" x14ac:dyDescent="0.25">
      <c r="A4369" t="s">
        <v>5579</v>
      </c>
      <c r="B4369" s="1">
        <v>46121</v>
      </c>
      <c r="C4369">
        <v>0.87430555555555556</v>
      </c>
      <c r="D4369" t="s">
        <v>145</v>
      </c>
      <c r="E4369" t="s">
        <v>90</v>
      </c>
      <c r="F4369" t="s">
        <v>25</v>
      </c>
      <c r="G4369" t="s">
        <v>96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39</v>
      </c>
      <c r="O4369">
        <v>3</v>
      </c>
      <c r="P4369" t="s">
        <v>28</v>
      </c>
      <c r="Q4369" t="s">
        <v>29</v>
      </c>
      <c r="R4369">
        <v>37</v>
      </c>
      <c r="S4369" t="s">
        <v>71</v>
      </c>
      <c r="T4369" t="s">
        <v>41</v>
      </c>
      <c r="U4369" t="s">
        <v>5579</v>
      </c>
      <c r="V4369">
        <v>20</v>
      </c>
      <c r="W4369">
        <v>4</v>
      </c>
      <c r="X4369">
        <v>2026</v>
      </c>
      <c r="Y4369" t="s">
        <v>6239</v>
      </c>
      <c r="Z4369">
        <v>17</v>
      </c>
      <c r="AA4369" t="s">
        <v>6235</v>
      </c>
      <c r="AB4369">
        <v>415</v>
      </c>
      <c r="AC4369">
        <v>0.12264150943396226</v>
      </c>
      <c r="AD4369" t="s">
        <v>6240</v>
      </c>
      <c r="AE4369" t="s">
        <v>6231</v>
      </c>
    </row>
    <row r="4370" spans="1:31" x14ac:dyDescent="0.25">
      <c r="A4370" t="s">
        <v>5580</v>
      </c>
      <c r="B4370" s="1">
        <v>46157</v>
      </c>
      <c r="C4370">
        <v>0.95138888888888884</v>
      </c>
      <c r="D4370" t="s">
        <v>200</v>
      </c>
      <c r="E4370" t="s">
        <v>24</v>
      </c>
      <c r="F4370" t="s">
        <v>166</v>
      </c>
      <c r="G4370" t="s">
        <v>48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39</v>
      </c>
      <c r="O4370">
        <v>3</v>
      </c>
      <c r="P4370" t="s">
        <v>28</v>
      </c>
      <c r="Q4370" t="s">
        <v>29</v>
      </c>
      <c r="R4370">
        <v>20</v>
      </c>
      <c r="S4370" t="s">
        <v>30</v>
      </c>
      <c r="T4370" t="s">
        <v>58</v>
      </c>
      <c r="U4370" t="s">
        <v>5580</v>
      </c>
      <c r="V4370">
        <v>22</v>
      </c>
      <c r="W4370">
        <v>5</v>
      </c>
      <c r="X4370">
        <v>2026</v>
      </c>
      <c r="Y4370" t="s">
        <v>6239</v>
      </c>
      <c r="Z4370">
        <v>1</v>
      </c>
      <c r="AA4370" t="s">
        <v>6235</v>
      </c>
      <c r="AB4370">
        <v>440</v>
      </c>
      <c r="AC4370">
        <v>0.04</v>
      </c>
      <c r="AD4370" t="s">
        <v>6240</v>
      </c>
      <c r="AE4370" t="s">
        <v>6241</v>
      </c>
    </row>
    <row r="4371" spans="1:31" x14ac:dyDescent="0.25">
      <c r="A4371" t="s">
        <v>5581</v>
      </c>
      <c r="B4371" s="1">
        <v>46092</v>
      </c>
      <c r="C4371">
        <v>0.37083333333333335</v>
      </c>
      <c r="D4371" t="s">
        <v>296</v>
      </c>
      <c r="E4371" t="s">
        <v>159</v>
      </c>
      <c r="F4371" t="s">
        <v>95</v>
      </c>
      <c r="G4371" t="s">
        <v>38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39</v>
      </c>
      <c r="O4371">
        <v>5</v>
      </c>
      <c r="P4371" t="s">
        <v>28</v>
      </c>
      <c r="Q4371" t="s">
        <v>56</v>
      </c>
      <c r="R4371">
        <v>49</v>
      </c>
      <c r="S4371" t="s">
        <v>40</v>
      </c>
      <c r="T4371" t="s">
        <v>31</v>
      </c>
      <c r="U4371" t="s">
        <v>5581</v>
      </c>
      <c r="V4371">
        <v>8</v>
      </c>
      <c r="W4371">
        <v>3</v>
      </c>
      <c r="X4371">
        <v>2026</v>
      </c>
      <c r="Y4371" t="s">
        <v>6228</v>
      </c>
      <c r="Z4371">
        <v>-3</v>
      </c>
      <c r="AA4371" t="s">
        <v>6229</v>
      </c>
      <c r="AB4371">
        <v>1023</v>
      </c>
      <c r="AC4371">
        <v>0.10400000000000001</v>
      </c>
      <c r="AD4371" t="s">
        <v>6238</v>
      </c>
      <c r="AE4371" t="s">
        <v>6234</v>
      </c>
    </row>
    <row r="4372" spans="1:31" x14ac:dyDescent="0.25">
      <c r="A4372" t="s">
        <v>5582</v>
      </c>
      <c r="B4372" s="1">
        <v>46036</v>
      </c>
      <c r="C4372">
        <v>0.82361111111111107</v>
      </c>
      <c r="D4372" t="s">
        <v>45</v>
      </c>
      <c r="E4372" t="s">
        <v>139</v>
      </c>
      <c r="F4372" t="s">
        <v>69</v>
      </c>
      <c r="G4372" t="s">
        <v>96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39</v>
      </c>
      <c r="O4372">
        <v>4</v>
      </c>
      <c r="P4372" t="s">
        <v>28</v>
      </c>
      <c r="Q4372" t="s">
        <v>56</v>
      </c>
      <c r="R4372">
        <v>38</v>
      </c>
      <c r="S4372" t="s">
        <v>40</v>
      </c>
      <c r="T4372" t="s">
        <v>41</v>
      </c>
      <c r="U4372" t="s">
        <v>5582</v>
      </c>
      <c r="V4372">
        <v>19</v>
      </c>
      <c r="W4372">
        <v>1</v>
      </c>
      <c r="X4372">
        <v>2026</v>
      </c>
      <c r="Y4372" t="s">
        <v>6232</v>
      </c>
      <c r="Z4372">
        <v>-4</v>
      </c>
      <c r="AA4372" t="s">
        <v>6229</v>
      </c>
      <c r="AB4372">
        <v>373</v>
      </c>
      <c r="AC4372">
        <v>0.45624999999999999</v>
      </c>
      <c r="AD4372" t="s">
        <v>6230</v>
      </c>
      <c r="AE4372" t="s">
        <v>6231</v>
      </c>
    </row>
    <row r="4373" spans="1:31" x14ac:dyDescent="0.25">
      <c r="A4373" t="s">
        <v>5583</v>
      </c>
      <c r="B4373" s="1">
        <v>46063</v>
      </c>
      <c r="C4373">
        <v>0.35902777777777778</v>
      </c>
      <c r="D4373" t="s">
        <v>62</v>
      </c>
      <c r="E4373" t="s">
        <v>100</v>
      </c>
      <c r="F4373" t="s">
        <v>166</v>
      </c>
      <c r="G4373" t="s">
        <v>26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39</v>
      </c>
      <c r="O4373">
        <v>5</v>
      </c>
      <c r="P4373" t="s">
        <v>28</v>
      </c>
      <c r="Q4373" t="s">
        <v>29</v>
      </c>
      <c r="R4373">
        <v>50</v>
      </c>
      <c r="S4373" t="s">
        <v>131</v>
      </c>
      <c r="T4373" t="s">
        <v>31</v>
      </c>
      <c r="U4373" t="s">
        <v>5583</v>
      </c>
      <c r="V4373">
        <v>8</v>
      </c>
      <c r="W4373">
        <v>2</v>
      </c>
      <c r="X4373">
        <v>2026</v>
      </c>
      <c r="Y4373" t="s">
        <v>6228</v>
      </c>
      <c r="Z4373">
        <v>10</v>
      </c>
      <c r="AA4373" t="s">
        <v>6235</v>
      </c>
      <c r="AB4373">
        <v>1143</v>
      </c>
      <c r="AC4373">
        <v>8.8571428571428579E-2</v>
      </c>
      <c r="AD4373" t="s">
        <v>6238</v>
      </c>
      <c r="AE4373" t="s">
        <v>6234</v>
      </c>
    </row>
    <row r="4374" spans="1:31" x14ac:dyDescent="0.25">
      <c r="A4374" t="s">
        <v>5584</v>
      </c>
      <c r="B4374" s="1">
        <v>46057</v>
      </c>
      <c r="C4374">
        <v>0.34166666666666667</v>
      </c>
      <c r="D4374" t="s">
        <v>75</v>
      </c>
      <c r="E4374" t="s">
        <v>100</v>
      </c>
      <c r="F4374" t="s">
        <v>63</v>
      </c>
      <c r="G4374" t="s">
        <v>48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27</v>
      </c>
      <c r="O4374">
        <v>3</v>
      </c>
      <c r="P4374" t="s">
        <v>146</v>
      </c>
      <c r="Q4374" t="s">
        <v>29</v>
      </c>
      <c r="R4374">
        <v>19</v>
      </c>
      <c r="S4374" t="s">
        <v>40</v>
      </c>
      <c r="T4374" t="s">
        <v>31</v>
      </c>
      <c r="U4374" t="s">
        <v>5584</v>
      </c>
      <c r="V4374">
        <v>8</v>
      </c>
      <c r="W4374">
        <v>2</v>
      </c>
      <c r="X4374">
        <v>2026</v>
      </c>
      <c r="Y4374" t="s">
        <v>6228</v>
      </c>
      <c r="Z4374">
        <v>-3</v>
      </c>
      <c r="AA4374" t="s">
        <v>6229</v>
      </c>
      <c r="AB4374">
        <v>88</v>
      </c>
      <c r="AC4374">
        <v>0.38437500000000002</v>
      </c>
      <c r="AD4374" t="s">
        <v>6240</v>
      </c>
      <c r="AE4374" t="s">
        <v>6241</v>
      </c>
    </row>
    <row r="4375" spans="1:31" x14ac:dyDescent="0.25">
      <c r="A4375" t="s">
        <v>5585</v>
      </c>
      <c r="B4375" s="1">
        <v>46053</v>
      </c>
      <c r="C4375">
        <v>0.93819444444444444</v>
      </c>
      <c r="D4375" t="s">
        <v>53</v>
      </c>
      <c r="E4375" t="s">
        <v>135</v>
      </c>
      <c r="F4375" t="s">
        <v>63</v>
      </c>
      <c r="G4375" t="s">
        <v>117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70</v>
      </c>
      <c r="O4375">
        <v>1</v>
      </c>
      <c r="P4375" t="s">
        <v>146</v>
      </c>
      <c r="Q4375" t="s">
        <v>29</v>
      </c>
      <c r="R4375">
        <v>45</v>
      </c>
      <c r="S4375" t="s">
        <v>64</v>
      </c>
      <c r="T4375" t="s">
        <v>58</v>
      </c>
      <c r="U4375" t="s">
        <v>5585</v>
      </c>
      <c r="V4375">
        <v>22</v>
      </c>
      <c r="W4375">
        <v>1</v>
      </c>
      <c r="X4375">
        <v>2026</v>
      </c>
      <c r="Y4375" t="s">
        <v>6239</v>
      </c>
      <c r="Z4375">
        <v>12</v>
      </c>
      <c r="AA4375" t="s">
        <v>6235</v>
      </c>
      <c r="AB4375">
        <v>314</v>
      </c>
      <c r="AC4375">
        <v>0.24444444444444444</v>
      </c>
      <c r="AD4375" t="s">
        <v>6233</v>
      </c>
      <c r="AE4375" t="s">
        <v>6231</v>
      </c>
    </row>
    <row r="4376" spans="1:31" x14ac:dyDescent="0.25">
      <c r="A4376" t="s">
        <v>5586</v>
      </c>
      <c r="B4376" s="1">
        <v>46088</v>
      </c>
      <c r="C4376">
        <v>0.59583333333333333</v>
      </c>
      <c r="D4376" t="s">
        <v>62</v>
      </c>
      <c r="E4376" t="s">
        <v>36</v>
      </c>
      <c r="F4376" t="s">
        <v>69</v>
      </c>
      <c r="G4376" t="s">
        <v>26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39</v>
      </c>
      <c r="O4376">
        <v>3</v>
      </c>
      <c r="P4376" t="s">
        <v>146</v>
      </c>
      <c r="Q4376" t="s">
        <v>29</v>
      </c>
      <c r="R4376">
        <v>43</v>
      </c>
      <c r="S4376" t="s">
        <v>64</v>
      </c>
      <c r="T4376" t="s">
        <v>85</v>
      </c>
      <c r="U4376" t="s">
        <v>5586</v>
      </c>
      <c r="V4376">
        <v>14</v>
      </c>
      <c r="W4376">
        <v>3</v>
      </c>
      <c r="X4376">
        <v>2026</v>
      </c>
      <c r="Y4376" t="s">
        <v>6237</v>
      </c>
      <c r="Z4376">
        <v>11</v>
      </c>
      <c r="AA4376" t="s">
        <v>6235</v>
      </c>
      <c r="AB4376">
        <v>710</v>
      </c>
      <c r="AC4376">
        <v>0.33124999999999999</v>
      </c>
      <c r="AD4376" t="s">
        <v>6240</v>
      </c>
      <c r="AE4376" t="s">
        <v>6231</v>
      </c>
    </row>
    <row r="4377" spans="1:31" x14ac:dyDescent="0.25">
      <c r="A4377" t="s">
        <v>5587</v>
      </c>
      <c r="B4377" s="1">
        <v>46115</v>
      </c>
      <c r="C4377">
        <v>0.60555555555555551</v>
      </c>
      <c r="D4377" t="s">
        <v>35</v>
      </c>
      <c r="E4377" t="s">
        <v>83</v>
      </c>
      <c r="F4377" t="s">
        <v>37</v>
      </c>
      <c r="G4377" t="s">
        <v>96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70</v>
      </c>
      <c r="O4377">
        <v>5</v>
      </c>
      <c r="P4377" t="s">
        <v>28</v>
      </c>
      <c r="Q4377" t="s">
        <v>29</v>
      </c>
      <c r="R4377">
        <v>39</v>
      </c>
      <c r="S4377" t="s">
        <v>30</v>
      </c>
      <c r="T4377" t="s">
        <v>85</v>
      </c>
      <c r="U4377" t="s">
        <v>5587</v>
      </c>
      <c r="V4377">
        <v>14</v>
      </c>
      <c r="W4377">
        <v>4</v>
      </c>
      <c r="X4377">
        <v>2026</v>
      </c>
      <c r="Y4377" t="s">
        <v>6237</v>
      </c>
      <c r="Z4377">
        <v>0</v>
      </c>
      <c r="AA4377" t="s">
        <v>6229</v>
      </c>
      <c r="AB4377">
        <v>672</v>
      </c>
      <c r="AC4377">
        <v>0.23939393939393941</v>
      </c>
      <c r="AD4377" t="s">
        <v>6238</v>
      </c>
      <c r="AE4377" t="s">
        <v>6231</v>
      </c>
    </row>
    <row r="4378" spans="1:31" x14ac:dyDescent="0.25">
      <c r="A4378" t="s">
        <v>5588</v>
      </c>
      <c r="B4378" s="1">
        <v>46036</v>
      </c>
      <c r="C4378">
        <v>0.74375000000000002</v>
      </c>
      <c r="D4378" t="s">
        <v>99</v>
      </c>
      <c r="E4378" t="s">
        <v>46</v>
      </c>
      <c r="F4378" t="s">
        <v>37</v>
      </c>
      <c r="G4378" t="s">
        <v>26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27</v>
      </c>
      <c r="O4378">
        <v>2</v>
      </c>
      <c r="P4378" t="s">
        <v>28</v>
      </c>
      <c r="Q4378" t="s">
        <v>29</v>
      </c>
      <c r="R4378">
        <v>37</v>
      </c>
      <c r="S4378" t="s">
        <v>40</v>
      </c>
      <c r="T4378" t="s">
        <v>58</v>
      </c>
      <c r="U4378" t="s">
        <v>5588</v>
      </c>
      <c r="V4378">
        <v>17</v>
      </c>
      <c r="W4378">
        <v>1</v>
      </c>
      <c r="X4378">
        <v>2026</v>
      </c>
      <c r="Y4378" t="s">
        <v>6232</v>
      </c>
      <c r="Z4378">
        <v>13</v>
      </c>
      <c r="AA4378" t="s">
        <v>6235</v>
      </c>
      <c r="AB4378">
        <v>221</v>
      </c>
      <c r="AC4378">
        <v>0.23939393939393941</v>
      </c>
      <c r="AD4378" t="s">
        <v>6233</v>
      </c>
      <c r="AE4378" t="s">
        <v>6231</v>
      </c>
    </row>
    <row r="4379" spans="1:31" x14ac:dyDescent="0.25">
      <c r="A4379" t="s">
        <v>5589</v>
      </c>
      <c r="B4379" s="1">
        <v>46035</v>
      </c>
      <c r="C4379">
        <v>0.87013888888888891</v>
      </c>
      <c r="D4379" t="s">
        <v>23</v>
      </c>
      <c r="E4379" t="s">
        <v>54</v>
      </c>
      <c r="F4379" t="s">
        <v>84</v>
      </c>
      <c r="G4379" t="s">
        <v>117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39</v>
      </c>
      <c r="O4379">
        <v>1</v>
      </c>
      <c r="P4379" t="s">
        <v>28</v>
      </c>
      <c r="Q4379" t="s">
        <v>56</v>
      </c>
      <c r="R4379">
        <v>25</v>
      </c>
      <c r="S4379" t="s">
        <v>131</v>
      </c>
      <c r="T4379" t="s">
        <v>41</v>
      </c>
      <c r="U4379" t="s">
        <v>5589</v>
      </c>
      <c r="V4379">
        <v>20</v>
      </c>
      <c r="W4379">
        <v>1</v>
      </c>
      <c r="X4379">
        <v>2026</v>
      </c>
      <c r="Y4379" t="s">
        <v>6239</v>
      </c>
      <c r="Z4379">
        <v>3</v>
      </c>
      <c r="AA4379" t="s">
        <v>6235</v>
      </c>
      <c r="AB4379">
        <v>401</v>
      </c>
      <c r="AC4379">
        <v>0.28947368421052633</v>
      </c>
      <c r="AD4379" t="s">
        <v>6233</v>
      </c>
      <c r="AE4379" t="s">
        <v>6241</v>
      </c>
    </row>
    <row r="4380" spans="1:31" x14ac:dyDescent="0.25">
      <c r="A4380" t="s">
        <v>5590</v>
      </c>
      <c r="B4380" s="1">
        <v>46185</v>
      </c>
      <c r="C4380">
        <v>0.61458333333333337</v>
      </c>
      <c r="D4380" t="s">
        <v>99</v>
      </c>
      <c r="E4380" t="s">
        <v>24</v>
      </c>
      <c r="F4380" t="s">
        <v>166</v>
      </c>
      <c r="G4380" t="s">
        <v>104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49</v>
      </c>
      <c r="O4380">
        <v>4</v>
      </c>
      <c r="P4380" t="s">
        <v>28</v>
      </c>
      <c r="Q4380" t="s">
        <v>56</v>
      </c>
      <c r="R4380">
        <v>23</v>
      </c>
      <c r="S4380" t="s">
        <v>30</v>
      </c>
      <c r="T4380" t="s">
        <v>85</v>
      </c>
      <c r="U4380" t="s">
        <v>5590</v>
      </c>
      <c r="V4380">
        <v>14</v>
      </c>
      <c r="W4380">
        <v>6</v>
      </c>
      <c r="X4380">
        <v>2026</v>
      </c>
      <c r="Y4380" t="s">
        <v>6237</v>
      </c>
      <c r="Z4380">
        <v>-1</v>
      </c>
      <c r="AA4380" t="s">
        <v>6229</v>
      </c>
      <c r="AB4380">
        <v>744</v>
      </c>
      <c r="AC4380">
        <v>0.50952380952380949</v>
      </c>
      <c r="AD4380" t="s">
        <v>6230</v>
      </c>
      <c r="AE4380" t="s">
        <v>6241</v>
      </c>
    </row>
    <row r="4381" spans="1:31" x14ac:dyDescent="0.25">
      <c r="A4381" t="s">
        <v>5591</v>
      </c>
      <c r="B4381" s="1">
        <v>46111</v>
      </c>
      <c r="C4381">
        <v>0.51666666666666672</v>
      </c>
      <c r="D4381" t="s">
        <v>75</v>
      </c>
      <c r="E4381" t="s">
        <v>139</v>
      </c>
      <c r="F4381" t="s">
        <v>55</v>
      </c>
      <c r="G4381" t="s">
        <v>104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39</v>
      </c>
      <c r="O4381">
        <v>5</v>
      </c>
      <c r="P4381" t="s">
        <v>28</v>
      </c>
      <c r="Q4381" t="s">
        <v>56</v>
      </c>
      <c r="R4381">
        <v>56</v>
      </c>
      <c r="S4381" t="s">
        <v>57</v>
      </c>
      <c r="T4381" t="s">
        <v>85</v>
      </c>
      <c r="U4381" t="s">
        <v>5591</v>
      </c>
      <c r="V4381">
        <v>12</v>
      </c>
      <c r="W4381">
        <v>3</v>
      </c>
      <c r="X4381">
        <v>2026</v>
      </c>
      <c r="Y4381" t="s">
        <v>6237</v>
      </c>
      <c r="Z4381">
        <v>18</v>
      </c>
      <c r="AA4381" t="s">
        <v>6235</v>
      </c>
      <c r="AB4381">
        <v>290</v>
      </c>
      <c r="AC4381">
        <v>3.5849056603773584E-2</v>
      </c>
      <c r="AD4381" t="s">
        <v>6238</v>
      </c>
      <c r="AE4381" t="s">
        <v>6234</v>
      </c>
    </row>
    <row r="4382" spans="1:31" x14ac:dyDescent="0.25">
      <c r="A4382" t="s">
        <v>5592</v>
      </c>
      <c r="B4382" s="1">
        <v>46024</v>
      </c>
      <c r="C4382">
        <v>0.46527777777777779</v>
      </c>
      <c r="D4382" t="s">
        <v>145</v>
      </c>
      <c r="E4382" t="s">
        <v>83</v>
      </c>
      <c r="F4382" t="s">
        <v>84</v>
      </c>
      <c r="G4382" t="s">
        <v>38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39</v>
      </c>
      <c r="O4382">
        <v>2</v>
      </c>
      <c r="P4382" t="s">
        <v>146</v>
      </c>
      <c r="Q4382" t="s">
        <v>29</v>
      </c>
      <c r="R4382">
        <v>36</v>
      </c>
      <c r="S4382" t="s">
        <v>30</v>
      </c>
      <c r="T4382" t="s">
        <v>58</v>
      </c>
      <c r="U4382" t="s">
        <v>5592</v>
      </c>
      <c r="V4382">
        <v>11</v>
      </c>
      <c r="W4382">
        <v>1</v>
      </c>
      <c r="X4382">
        <v>2026</v>
      </c>
      <c r="Y4382" t="s">
        <v>6237</v>
      </c>
      <c r="Z4382">
        <v>17</v>
      </c>
      <c r="AA4382" t="s">
        <v>6235</v>
      </c>
      <c r="AB4382">
        <v>255</v>
      </c>
      <c r="AC4382">
        <v>2.5862068965517241E-2</v>
      </c>
      <c r="AD4382" t="s">
        <v>6233</v>
      </c>
      <c r="AE4382" t="s">
        <v>6231</v>
      </c>
    </row>
    <row r="4383" spans="1:31" x14ac:dyDescent="0.25">
      <c r="A4383" t="s">
        <v>5593</v>
      </c>
      <c r="B4383" s="1">
        <v>46069</v>
      </c>
      <c r="C4383">
        <v>0.90486111111111112</v>
      </c>
      <c r="D4383" t="s">
        <v>145</v>
      </c>
      <c r="E4383" t="s">
        <v>46</v>
      </c>
      <c r="F4383" t="s">
        <v>63</v>
      </c>
      <c r="G4383" t="s">
        <v>104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70</v>
      </c>
      <c r="O4383">
        <v>1</v>
      </c>
      <c r="P4383" t="s">
        <v>28</v>
      </c>
      <c r="Q4383" t="s">
        <v>56</v>
      </c>
      <c r="R4383">
        <v>44</v>
      </c>
      <c r="S4383" t="s">
        <v>57</v>
      </c>
      <c r="T4383" t="s">
        <v>41</v>
      </c>
      <c r="U4383" t="s">
        <v>5593</v>
      </c>
      <c r="V4383">
        <v>21</v>
      </c>
      <c r="W4383">
        <v>2</v>
      </c>
      <c r="X4383">
        <v>2026</v>
      </c>
      <c r="Y4383" t="s">
        <v>6239</v>
      </c>
      <c r="Z4383">
        <v>8</v>
      </c>
      <c r="AA4383" t="s">
        <v>6235</v>
      </c>
      <c r="AB4383">
        <v>777</v>
      </c>
      <c r="AC4383">
        <v>0.25135135135135139</v>
      </c>
      <c r="AD4383" t="s">
        <v>6233</v>
      </c>
      <c r="AE4383" t="s">
        <v>6231</v>
      </c>
    </row>
    <row r="4384" spans="1:31" x14ac:dyDescent="0.25">
      <c r="A4384" t="s">
        <v>5594</v>
      </c>
      <c r="B4384" s="1">
        <v>46092</v>
      </c>
      <c r="C4384">
        <v>0.82430555555555551</v>
      </c>
      <c r="D4384" t="s">
        <v>62</v>
      </c>
      <c r="E4384" t="s">
        <v>24</v>
      </c>
      <c r="F4384" t="s">
        <v>55</v>
      </c>
      <c r="G4384" t="s">
        <v>104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39</v>
      </c>
      <c r="O4384">
        <v>2</v>
      </c>
      <c r="P4384" t="s">
        <v>28</v>
      </c>
      <c r="Q4384" t="s">
        <v>29</v>
      </c>
      <c r="R4384">
        <v>48</v>
      </c>
      <c r="S4384" t="s">
        <v>40</v>
      </c>
      <c r="T4384" t="s">
        <v>41</v>
      </c>
      <c r="U4384" t="s">
        <v>5594</v>
      </c>
      <c r="V4384">
        <v>19</v>
      </c>
      <c r="W4384">
        <v>3</v>
      </c>
      <c r="X4384">
        <v>2026</v>
      </c>
      <c r="Y4384" t="s">
        <v>6232</v>
      </c>
      <c r="Z4384">
        <v>-4</v>
      </c>
      <c r="AA4384" t="s">
        <v>6229</v>
      </c>
      <c r="AB4384">
        <v>514</v>
      </c>
      <c r="AC4384">
        <v>7.4999999999999997E-2</v>
      </c>
      <c r="AD4384" t="s">
        <v>6233</v>
      </c>
      <c r="AE4384" t="s">
        <v>6234</v>
      </c>
    </row>
    <row r="4385" spans="1:31" x14ac:dyDescent="0.25">
      <c r="A4385" t="s">
        <v>5595</v>
      </c>
      <c r="B4385" s="1">
        <v>46032</v>
      </c>
      <c r="C4385">
        <v>0.95</v>
      </c>
      <c r="D4385" t="s">
        <v>145</v>
      </c>
      <c r="E4385" t="s">
        <v>24</v>
      </c>
      <c r="F4385" t="s">
        <v>37</v>
      </c>
      <c r="G4385" t="s">
        <v>117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91</v>
      </c>
      <c r="O4385">
        <v>4</v>
      </c>
      <c r="P4385" t="s">
        <v>28</v>
      </c>
      <c r="Q4385" t="s">
        <v>56</v>
      </c>
      <c r="R4385">
        <v>55</v>
      </c>
      <c r="S4385" t="s">
        <v>64</v>
      </c>
      <c r="T4385" t="s">
        <v>58</v>
      </c>
      <c r="U4385" t="s">
        <v>5595</v>
      </c>
      <c r="V4385">
        <v>22</v>
      </c>
      <c r="W4385">
        <v>1</v>
      </c>
      <c r="X4385">
        <v>2026</v>
      </c>
      <c r="Y4385" t="s">
        <v>6239</v>
      </c>
      <c r="Z4385">
        <v>7</v>
      </c>
      <c r="AA4385" t="s">
        <v>6235</v>
      </c>
      <c r="AB4385">
        <v>227</v>
      </c>
      <c r="AC4385">
        <v>0.1875</v>
      </c>
      <c r="AD4385" t="s">
        <v>6230</v>
      </c>
      <c r="AE4385" t="s">
        <v>6234</v>
      </c>
    </row>
    <row r="4386" spans="1:31" x14ac:dyDescent="0.25">
      <c r="A4386" t="s">
        <v>5596</v>
      </c>
      <c r="B4386" s="1">
        <v>46141</v>
      </c>
      <c r="C4386">
        <v>0.91319444444444442</v>
      </c>
      <c r="D4386" t="s">
        <v>68</v>
      </c>
      <c r="E4386" t="s">
        <v>90</v>
      </c>
      <c r="F4386" t="s">
        <v>84</v>
      </c>
      <c r="G4386" t="s">
        <v>96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70</v>
      </c>
      <c r="O4386">
        <v>4</v>
      </c>
      <c r="P4386" t="s">
        <v>28</v>
      </c>
      <c r="Q4386" t="s">
        <v>29</v>
      </c>
      <c r="R4386">
        <v>36</v>
      </c>
      <c r="S4386" t="s">
        <v>40</v>
      </c>
      <c r="T4386" t="s">
        <v>41</v>
      </c>
      <c r="U4386" t="s">
        <v>5596</v>
      </c>
      <c r="V4386">
        <v>21</v>
      </c>
      <c r="W4386">
        <v>4</v>
      </c>
      <c r="X4386">
        <v>2026</v>
      </c>
      <c r="Y4386" t="s">
        <v>6239</v>
      </c>
      <c r="Z4386">
        <v>11</v>
      </c>
      <c r="AA4386" t="s">
        <v>6235</v>
      </c>
      <c r="AB4386">
        <v>221</v>
      </c>
      <c r="AC4386">
        <v>0.21111111111111111</v>
      </c>
      <c r="AD4386" t="s">
        <v>6230</v>
      </c>
      <c r="AE4386" t="s">
        <v>6231</v>
      </c>
    </row>
    <row r="4387" spans="1:31" x14ac:dyDescent="0.25">
      <c r="A4387" t="s">
        <v>5597</v>
      </c>
      <c r="B4387" s="1">
        <v>46047</v>
      </c>
      <c r="C4387">
        <v>0.40972222222222221</v>
      </c>
      <c r="D4387" t="s">
        <v>75</v>
      </c>
      <c r="E4387" t="s">
        <v>139</v>
      </c>
      <c r="F4387" t="s">
        <v>25</v>
      </c>
      <c r="G4387" t="s">
        <v>117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39</v>
      </c>
      <c r="O4387">
        <v>3</v>
      </c>
      <c r="P4387" t="s">
        <v>28</v>
      </c>
      <c r="Q4387" t="s">
        <v>29</v>
      </c>
      <c r="R4387">
        <v>34</v>
      </c>
      <c r="S4387" t="s">
        <v>170</v>
      </c>
      <c r="T4387" t="s">
        <v>31</v>
      </c>
      <c r="U4387" t="s">
        <v>5597</v>
      </c>
      <c r="V4387">
        <v>9</v>
      </c>
      <c r="W4387">
        <v>1</v>
      </c>
      <c r="X4387">
        <v>2026</v>
      </c>
      <c r="Y4387" t="s">
        <v>6228</v>
      </c>
      <c r="Z4387">
        <v>-2</v>
      </c>
      <c r="AA4387" t="s">
        <v>6229</v>
      </c>
      <c r="AB4387">
        <v>562</v>
      </c>
      <c r="AC4387">
        <v>6.3157894736842107E-2</v>
      </c>
      <c r="AD4387" t="s">
        <v>6240</v>
      </c>
      <c r="AE4387" t="s">
        <v>6236</v>
      </c>
    </row>
    <row r="4388" spans="1:31" x14ac:dyDescent="0.25">
      <c r="A4388" t="s">
        <v>5598</v>
      </c>
      <c r="B4388" s="1">
        <v>46117</v>
      </c>
      <c r="C4388">
        <v>0.47430555555555554</v>
      </c>
      <c r="D4388" t="s">
        <v>121</v>
      </c>
      <c r="E4388" t="s">
        <v>24</v>
      </c>
      <c r="F4388" t="s">
        <v>95</v>
      </c>
      <c r="G4388" t="s">
        <v>48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70</v>
      </c>
      <c r="O4388">
        <v>4</v>
      </c>
      <c r="P4388" t="s">
        <v>28</v>
      </c>
      <c r="Q4388" t="s">
        <v>56</v>
      </c>
      <c r="R4388">
        <v>52</v>
      </c>
      <c r="S4388" t="s">
        <v>170</v>
      </c>
      <c r="T4388" t="s">
        <v>58</v>
      </c>
      <c r="U4388" t="s">
        <v>5598</v>
      </c>
      <c r="V4388">
        <v>11</v>
      </c>
      <c r="W4388">
        <v>4</v>
      </c>
      <c r="X4388">
        <v>2026</v>
      </c>
      <c r="Y4388" t="s">
        <v>6237</v>
      </c>
      <c r="Z4388">
        <v>-3</v>
      </c>
      <c r="AA4388" t="s">
        <v>6229</v>
      </c>
      <c r="AB4388">
        <v>508</v>
      </c>
      <c r="AC4388">
        <v>0.84705882352941175</v>
      </c>
      <c r="AD4388" t="s">
        <v>6230</v>
      </c>
      <c r="AE4388" t="s">
        <v>6234</v>
      </c>
    </row>
    <row r="4389" spans="1:31" x14ac:dyDescent="0.25">
      <c r="A4389" t="s">
        <v>5599</v>
      </c>
      <c r="B4389" s="1">
        <v>46109</v>
      </c>
      <c r="C4389">
        <v>0.93611111111111112</v>
      </c>
      <c r="D4389" t="s">
        <v>121</v>
      </c>
      <c r="E4389" t="s">
        <v>24</v>
      </c>
      <c r="F4389" t="s">
        <v>47</v>
      </c>
      <c r="G4389" t="s">
        <v>96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70</v>
      </c>
      <c r="O4389">
        <v>4</v>
      </c>
      <c r="P4389" t="s">
        <v>28</v>
      </c>
      <c r="Q4389" t="s">
        <v>29</v>
      </c>
      <c r="R4389">
        <v>25</v>
      </c>
      <c r="S4389" t="s">
        <v>64</v>
      </c>
      <c r="T4389" t="s">
        <v>58</v>
      </c>
      <c r="U4389" t="s">
        <v>5599</v>
      </c>
      <c r="V4389">
        <v>22</v>
      </c>
      <c r="W4389">
        <v>3</v>
      </c>
      <c r="X4389">
        <v>2026</v>
      </c>
      <c r="Y4389" t="s">
        <v>6239</v>
      </c>
      <c r="Z4389">
        <v>-5</v>
      </c>
      <c r="AA4389" t="s">
        <v>6229</v>
      </c>
      <c r="AB4389">
        <v>185</v>
      </c>
      <c r="AC4389">
        <v>0.63809523809523816</v>
      </c>
      <c r="AD4389" t="s">
        <v>6230</v>
      </c>
      <c r="AE4389" t="s">
        <v>6241</v>
      </c>
    </row>
    <row r="4390" spans="1:31" x14ac:dyDescent="0.25">
      <c r="A4390" t="s">
        <v>5600</v>
      </c>
      <c r="B4390" s="1">
        <v>46026</v>
      </c>
      <c r="C4390">
        <v>0.94097222222222221</v>
      </c>
      <c r="D4390" t="s">
        <v>45</v>
      </c>
      <c r="E4390" t="s">
        <v>90</v>
      </c>
      <c r="F4390" t="s">
        <v>25</v>
      </c>
      <c r="G4390" t="s">
        <v>96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27</v>
      </c>
      <c r="O4390">
        <v>2</v>
      </c>
      <c r="P4390" t="s">
        <v>28</v>
      </c>
      <c r="Q4390" t="s">
        <v>56</v>
      </c>
      <c r="R4390">
        <v>34</v>
      </c>
      <c r="S4390" t="s">
        <v>170</v>
      </c>
      <c r="T4390" t="s">
        <v>58</v>
      </c>
      <c r="U4390" t="s">
        <v>5600</v>
      </c>
      <c r="V4390">
        <v>22</v>
      </c>
      <c r="W4390">
        <v>1</v>
      </c>
      <c r="X4390">
        <v>2026</v>
      </c>
      <c r="Y4390" t="s">
        <v>6239</v>
      </c>
      <c r="Z4390">
        <v>12</v>
      </c>
      <c r="AA4390" t="s">
        <v>6235</v>
      </c>
      <c r="AB4390">
        <v>518</v>
      </c>
      <c r="AC4390">
        <v>0.1391304347826087</v>
      </c>
      <c r="AD4390" t="s">
        <v>6233</v>
      </c>
      <c r="AE4390" t="s">
        <v>6236</v>
      </c>
    </row>
    <row r="4391" spans="1:31" x14ac:dyDescent="0.25">
      <c r="A4391" t="s">
        <v>5601</v>
      </c>
      <c r="B4391" s="1">
        <v>46098</v>
      </c>
      <c r="C4391">
        <v>0.97847222222222219</v>
      </c>
      <c r="D4391" t="s">
        <v>296</v>
      </c>
      <c r="E4391" t="s">
        <v>159</v>
      </c>
      <c r="F4391" t="s">
        <v>37</v>
      </c>
      <c r="G4391" t="s">
        <v>104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91</v>
      </c>
      <c r="O4391">
        <v>3</v>
      </c>
      <c r="P4391" t="s">
        <v>146</v>
      </c>
      <c r="Q4391" t="s">
        <v>29</v>
      </c>
      <c r="R4391">
        <v>18</v>
      </c>
      <c r="S4391" t="s">
        <v>131</v>
      </c>
      <c r="T4391" t="s">
        <v>58</v>
      </c>
      <c r="U4391" t="s">
        <v>5601</v>
      </c>
      <c r="V4391">
        <v>23</v>
      </c>
      <c r="W4391">
        <v>3</v>
      </c>
      <c r="X4391">
        <v>2026</v>
      </c>
      <c r="Y4391" t="s">
        <v>6239</v>
      </c>
      <c r="Z4391">
        <v>19</v>
      </c>
      <c r="AA4391" t="s">
        <v>6235</v>
      </c>
      <c r="AB4391">
        <v>347</v>
      </c>
      <c r="AC4391">
        <v>4.642857142857143E-2</v>
      </c>
      <c r="AD4391" t="s">
        <v>6240</v>
      </c>
      <c r="AE4391" t="s">
        <v>6241</v>
      </c>
    </row>
    <row r="4392" spans="1:31" x14ac:dyDescent="0.25">
      <c r="A4392" t="s">
        <v>5602</v>
      </c>
      <c r="B4392" s="1">
        <v>46119</v>
      </c>
      <c r="C4392">
        <v>0.52847222222222223</v>
      </c>
      <c r="D4392" t="s">
        <v>296</v>
      </c>
      <c r="E4392" t="s">
        <v>100</v>
      </c>
      <c r="F4392" t="s">
        <v>25</v>
      </c>
      <c r="G4392" t="s">
        <v>26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49</v>
      </c>
      <c r="O4392">
        <v>1</v>
      </c>
      <c r="P4392" t="s">
        <v>28</v>
      </c>
      <c r="Q4392" t="s">
        <v>56</v>
      </c>
      <c r="R4392">
        <v>46</v>
      </c>
      <c r="S4392" t="s">
        <v>131</v>
      </c>
      <c r="T4392" t="s">
        <v>85</v>
      </c>
      <c r="U4392" t="s">
        <v>5602</v>
      </c>
      <c r="V4392">
        <v>12</v>
      </c>
      <c r="W4392">
        <v>4</v>
      </c>
      <c r="X4392">
        <v>2026</v>
      </c>
      <c r="Y4392" t="s">
        <v>6237</v>
      </c>
      <c r="Z4392">
        <v>15</v>
      </c>
      <c r="AA4392" t="s">
        <v>6235</v>
      </c>
      <c r="AB4392">
        <v>224</v>
      </c>
      <c r="AC4392">
        <v>0.17727272727272728</v>
      </c>
      <c r="AD4392" t="s">
        <v>6233</v>
      </c>
      <c r="AE4392" t="s">
        <v>6234</v>
      </c>
    </row>
    <row r="4393" spans="1:31" x14ac:dyDescent="0.25">
      <c r="A4393" t="s">
        <v>5603</v>
      </c>
      <c r="B4393" s="1">
        <v>46139</v>
      </c>
      <c r="C4393">
        <v>0.87222222222222223</v>
      </c>
      <c r="D4393" t="s">
        <v>53</v>
      </c>
      <c r="E4393" t="s">
        <v>139</v>
      </c>
      <c r="F4393" t="s">
        <v>76</v>
      </c>
      <c r="G4393" t="s">
        <v>104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70</v>
      </c>
      <c r="O4393">
        <v>1</v>
      </c>
      <c r="P4393" t="s">
        <v>28</v>
      </c>
      <c r="Q4393" t="s">
        <v>56</v>
      </c>
      <c r="R4393">
        <v>18</v>
      </c>
      <c r="S4393" t="s">
        <v>57</v>
      </c>
      <c r="T4393" t="s">
        <v>41</v>
      </c>
      <c r="U4393" t="s">
        <v>5603</v>
      </c>
      <c r="V4393">
        <v>20</v>
      </c>
      <c r="W4393">
        <v>4</v>
      </c>
      <c r="X4393">
        <v>2026</v>
      </c>
      <c r="Y4393" t="s">
        <v>6239</v>
      </c>
      <c r="Z4393">
        <v>10</v>
      </c>
      <c r="AA4393" t="s">
        <v>6235</v>
      </c>
      <c r="AB4393">
        <v>269</v>
      </c>
      <c r="AC4393">
        <v>0.11224489795918367</v>
      </c>
      <c r="AD4393" t="s">
        <v>6233</v>
      </c>
      <c r="AE4393" t="s">
        <v>6241</v>
      </c>
    </row>
    <row r="4394" spans="1:31" x14ac:dyDescent="0.25">
      <c r="A4394" t="s">
        <v>5604</v>
      </c>
      <c r="B4394" s="1">
        <v>46087</v>
      </c>
      <c r="C4394">
        <v>0.58402777777777781</v>
      </c>
      <c r="D4394" t="s">
        <v>35</v>
      </c>
      <c r="E4394" t="s">
        <v>24</v>
      </c>
      <c r="F4394" t="s">
        <v>69</v>
      </c>
      <c r="G4394" t="s">
        <v>117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39</v>
      </c>
      <c r="O4394">
        <v>4</v>
      </c>
      <c r="P4394" t="s">
        <v>146</v>
      </c>
      <c r="Q4394" t="s">
        <v>29</v>
      </c>
      <c r="R4394">
        <v>35</v>
      </c>
      <c r="S4394" t="s">
        <v>30</v>
      </c>
      <c r="T4394" t="s">
        <v>85</v>
      </c>
      <c r="U4394" t="s">
        <v>5604</v>
      </c>
      <c r="V4394">
        <v>14</v>
      </c>
      <c r="W4394">
        <v>3</v>
      </c>
      <c r="X4394">
        <v>2026</v>
      </c>
      <c r="Y4394" t="s">
        <v>6237</v>
      </c>
      <c r="Z4394">
        <v>16</v>
      </c>
      <c r="AA4394" t="s">
        <v>6235</v>
      </c>
      <c r="AB4394">
        <v>273</v>
      </c>
      <c r="AC4394">
        <v>0.2440677966101695</v>
      </c>
      <c r="AD4394" t="s">
        <v>6230</v>
      </c>
      <c r="AE4394" t="s">
        <v>6236</v>
      </c>
    </row>
    <row r="4395" spans="1:31" x14ac:dyDescent="0.25">
      <c r="A4395" t="s">
        <v>5605</v>
      </c>
      <c r="B4395" s="1">
        <v>46122</v>
      </c>
      <c r="C4395">
        <v>0.57430555555555551</v>
      </c>
      <c r="D4395" t="s">
        <v>116</v>
      </c>
      <c r="E4395" t="s">
        <v>83</v>
      </c>
      <c r="F4395" t="s">
        <v>69</v>
      </c>
      <c r="G4395" t="s">
        <v>117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39</v>
      </c>
      <c r="O4395">
        <v>1</v>
      </c>
      <c r="P4395" t="s">
        <v>28</v>
      </c>
      <c r="Q4395" t="s">
        <v>29</v>
      </c>
      <c r="R4395">
        <v>25</v>
      </c>
      <c r="S4395" t="s">
        <v>30</v>
      </c>
      <c r="T4395" t="s">
        <v>85</v>
      </c>
      <c r="U4395" t="s">
        <v>5605</v>
      </c>
      <c r="V4395">
        <v>13</v>
      </c>
      <c r="W4395">
        <v>4</v>
      </c>
      <c r="X4395">
        <v>2026</v>
      </c>
      <c r="Y4395" t="s">
        <v>6237</v>
      </c>
      <c r="Z4395">
        <v>-2</v>
      </c>
      <c r="AA4395" t="s">
        <v>6229</v>
      </c>
      <c r="AB4395">
        <v>1064</v>
      </c>
      <c r="AC4395">
        <v>0.1512820512820513</v>
      </c>
      <c r="AD4395" t="s">
        <v>6233</v>
      </c>
      <c r="AE4395" t="s">
        <v>6241</v>
      </c>
    </row>
    <row r="4396" spans="1:31" x14ac:dyDescent="0.25">
      <c r="A4396" t="s">
        <v>5606</v>
      </c>
      <c r="B4396" s="1">
        <v>46115</v>
      </c>
      <c r="C4396">
        <v>0.86597222222222225</v>
      </c>
      <c r="D4396" t="s">
        <v>145</v>
      </c>
      <c r="E4396" t="s">
        <v>90</v>
      </c>
      <c r="F4396" t="s">
        <v>63</v>
      </c>
      <c r="G4396" t="s">
        <v>26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27</v>
      </c>
      <c r="O4396">
        <v>4</v>
      </c>
      <c r="P4396" t="s">
        <v>28</v>
      </c>
      <c r="Q4396" t="s">
        <v>29</v>
      </c>
      <c r="R4396">
        <v>53</v>
      </c>
      <c r="S4396" t="s">
        <v>30</v>
      </c>
      <c r="T4396" t="s">
        <v>41</v>
      </c>
      <c r="U4396" t="s">
        <v>5606</v>
      </c>
      <c r="V4396">
        <v>20</v>
      </c>
      <c r="W4396">
        <v>4</v>
      </c>
      <c r="X4396">
        <v>2026</v>
      </c>
      <c r="Y4396" t="s">
        <v>6239</v>
      </c>
      <c r="Z4396">
        <v>15</v>
      </c>
      <c r="AA4396" t="s">
        <v>6235</v>
      </c>
      <c r="AB4396">
        <v>538</v>
      </c>
      <c r="AC4396">
        <v>0.1440677966101695</v>
      </c>
      <c r="AD4396" t="s">
        <v>6230</v>
      </c>
      <c r="AE4396" t="s">
        <v>6234</v>
      </c>
    </row>
    <row r="4397" spans="1:31" x14ac:dyDescent="0.25">
      <c r="A4397" t="s">
        <v>5607</v>
      </c>
      <c r="B4397" s="1">
        <v>46164</v>
      </c>
      <c r="C4397">
        <v>0.50972222222222219</v>
      </c>
      <c r="D4397" t="s">
        <v>53</v>
      </c>
      <c r="E4397" t="s">
        <v>159</v>
      </c>
      <c r="F4397" t="s">
        <v>63</v>
      </c>
      <c r="G4397" t="s">
        <v>38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49</v>
      </c>
      <c r="O4397">
        <v>3</v>
      </c>
      <c r="P4397" t="s">
        <v>146</v>
      </c>
      <c r="Q4397" t="s">
        <v>29</v>
      </c>
      <c r="R4397">
        <v>49</v>
      </c>
      <c r="S4397" t="s">
        <v>30</v>
      </c>
      <c r="T4397" t="s">
        <v>85</v>
      </c>
      <c r="U4397" t="s">
        <v>5607</v>
      </c>
      <c r="V4397">
        <v>12</v>
      </c>
      <c r="W4397">
        <v>5</v>
      </c>
      <c r="X4397">
        <v>2026</v>
      </c>
      <c r="Y4397" t="s">
        <v>6237</v>
      </c>
      <c r="Z4397">
        <v>3</v>
      </c>
      <c r="AA4397" t="s">
        <v>6235</v>
      </c>
      <c r="AB4397">
        <v>884</v>
      </c>
      <c r="AC4397">
        <v>0.35135135135135137</v>
      </c>
      <c r="AD4397" t="s">
        <v>6240</v>
      </c>
      <c r="AE4397" t="s">
        <v>6234</v>
      </c>
    </row>
    <row r="4398" spans="1:31" x14ac:dyDescent="0.25">
      <c r="A4398" t="s">
        <v>5608</v>
      </c>
      <c r="B4398" s="1">
        <v>46202</v>
      </c>
      <c r="C4398">
        <v>0.49722222222222223</v>
      </c>
      <c r="D4398" t="s">
        <v>200</v>
      </c>
      <c r="E4398" t="s">
        <v>54</v>
      </c>
      <c r="F4398" t="s">
        <v>84</v>
      </c>
      <c r="G4398" t="s">
        <v>104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39</v>
      </c>
      <c r="O4398">
        <v>2</v>
      </c>
      <c r="P4398" t="s">
        <v>28</v>
      </c>
      <c r="Q4398" t="s">
        <v>29</v>
      </c>
      <c r="R4398">
        <v>50</v>
      </c>
      <c r="S4398" t="s">
        <v>57</v>
      </c>
      <c r="T4398" t="s">
        <v>58</v>
      </c>
      <c r="U4398" t="s">
        <v>5608</v>
      </c>
      <c r="V4398">
        <v>11</v>
      </c>
      <c r="W4398">
        <v>6</v>
      </c>
      <c r="X4398">
        <v>2026</v>
      </c>
      <c r="Y4398" t="s">
        <v>6237</v>
      </c>
      <c r="Z4398">
        <v>7</v>
      </c>
      <c r="AA4398" t="s">
        <v>6235</v>
      </c>
      <c r="AB4398">
        <v>494</v>
      </c>
      <c r="AC4398">
        <v>0.16521739130434782</v>
      </c>
      <c r="AD4398" t="s">
        <v>6233</v>
      </c>
      <c r="AE4398" t="s">
        <v>6234</v>
      </c>
    </row>
    <row r="4399" spans="1:31" x14ac:dyDescent="0.25">
      <c r="A4399" t="s">
        <v>5609</v>
      </c>
      <c r="B4399" s="1">
        <v>46055</v>
      </c>
      <c r="C4399">
        <v>0.87222222222222223</v>
      </c>
      <c r="D4399" t="s">
        <v>62</v>
      </c>
      <c r="E4399" t="s">
        <v>100</v>
      </c>
      <c r="F4399" t="s">
        <v>63</v>
      </c>
      <c r="G4399" t="s">
        <v>117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70</v>
      </c>
      <c r="O4399">
        <v>2</v>
      </c>
      <c r="P4399" t="s">
        <v>28</v>
      </c>
      <c r="Q4399" t="s">
        <v>29</v>
      </c>
      <c r="R4399">
        <v>42</v>
      </c>
      <c r="S4399" t="s">
        <v>57</v>
      </c>
      <c r="T4399" t="s">
        <v>41</v>
      </c>
      <c r="U4399" t="s">
        <v>5609</v>
      </c>
      <c r="V4399">
        <v>20</v>
      </c>
      <c r="W4399">
        <v>2</v>
      </c>
      <c r="X4399">
        <v>2026</v>
      </c>
      <c r="Y4399" t="s">
        <v>6239</v>
      </c>
      <c r="Z4399">
        <v>-4</v>
      </c>
      <c r="AA4399" t="s">
        <v>6229</v>
      </c>
      <c r="AB4399">
        <v>615</v>
      </c>
      <c r="AC4399">
        <v>0.28484848484848485</v>
      </c>
      <c r="AD4399" t="s">
        <v>6233</v>
      </c>
      <c r="AE4399" t="s">
        <v>6231</v>
      </c>
    </row>
    <row r="4400" spans="1:31" x14ac:dyDescent="0.25">
      <c r="A4400" t="s">
        <v>5610</v>
      </c>
      <c r="B4400" s="1">
        <v>46189</v>
      </c>
      <c r="C4400">
        <v>0.66388888888888886</v>
      </c>
      <c r="D4400" t="s">
        <v>35</v>
      </c>
      <c r="E4400" t="s">
        <v>139</v>
      </c>
      <c r="F4400" t="s">
        <v>55</v>
      </c>
      <c r="G4400" t="s">
        <v>104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91</v>
      </c>
      <c r="O4400">
        <v>5</v>
      </c>
      <c r="P4400" t="s">
        <v>28</v>
      </c>
      <c r="Q4400" t="s">
        <v>56</v>
      </c>
      <c r="R4400">
        <v>31</v>
      </c>
      <c r="S4400" t="s">
        <v>131</v>
      </c>
      <c r="T4400" t="s">
        <v>58</v>
      </c>
      <c r="U4400" t="s">
        <v>5610</v>
      </c>
      <c r="V4400">
        <v>15</v>
      </c>
      <c r="W4400">
        <v>6</v>
      </c>
      <c r="X4400">
        <v>2026</v>
      </c>
      <c r="Y4400" t="s">
        <v>6232</v>
      </c>
      <c r="Z4400">
        <v>5</v>
      </c>
      <c r="AA4400" t="s">
        <v>6235</v>
      </c>
      <c r="AB4400">
        <v>816</v>
      </c>
      <c r="AC4400">
        <v>0.1525</v>
      </c>
      <c r="AD4400" t="s">
        <v>6238</v>
      </c>
      <c r="AE4400" t="s">
        <v>6236</v>
      </c>
    </row>
    <row r="4401" spans="1:31" x14ac:dyDescent="0.25">
      <c r="A4401" t="s">
        <v>5611</v>
      </c>
      <c r="B4401" s="1">
        <v>46026</v>
      </c>
      <c r="C4401">
        <v>0.65347222222222223</v>
      </c>
      <c r="D4401" t="s">
        <v>99</v>
      </c>
      <c r="E4401" t="s">
        <v>90</v>
      </c>
      <c r="F4401" t="s">
        <v>63</v>
      </c>
      <c r="G4401" t="s">
        <v>26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27</v>
      </c>
      <c r="O4401">
        <v>2</v>
      </c>
      <c r="P4401" t="s">
        <v>28</v>
      </c>
      <c r="Q4401" t="s">
        <v>56</v>
      </c>
      <c r="R4401">
        <v>51</v>
      </c>
      <c r="S4401" t="s">
        <v>170</v>
      </c>
      <c r="T4401" t="s">
        <v>58</v>
      </c>
      <c r="U4401" t="s">
        <v>5611</v>
      </c>
      <c r="V4401">
        <v>15</v>
      </c>
      <c r="W4401">
        <v>1</v>
      </c>
      <c r="X4401">
        <v>2026</v>
      </c>
      <c r="Y4401" t="s">
        <v>6232</v>
      </c>
      <c r="Z4401">
        <v>13</v>
      </c>
      <c r="AA4401" t="s">
        <v>6235</v>
      </c>
      <c r="AB4401">
        <v>870</v>
      </c>
      <c r="AC4401">
        <v>0.22241379310344828</v>
      </c>
      <c r="AD4401" t="s">
        <v>6233</v>
      </c>
      <c r="AE4401" t="s">
        <v>6234</v>
      </c>
    </row>
    <row r="4402" spans="1:31" x14ac:dyDescent="0.25">
      <c r="A4402" t="s">
        <v>5612</v>
      </c>
      <c r="B4402" s="1">
        <v>46192</v>
      </c>
      <c r="C4402">
        <v>0.4909722222222222</v>
      </c>
      <c r="D4402" t="s">
        <v>23</v>
      </c>
      <c r="E4402" t="s">
        <v>135</v>
      </c>
      <c r="F4402" t="s">
        <v>25</v>
      </c>
      <c r="G4402" t="s">
        <v>48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49</v>
      </c>
      <c r="O4402">
        <v>4</v>
      </c>
      <c r="P4402" t="s">
        <v>28</v>
      </c>
      <c r="Q4402" t="s">
        <v>56</v>
      </c>
      <c r="R4402">
        <v>59</v>
      </c>
      <c r="S4402" t="s">
        <v>30</v>
      </c>
      <c r="T4402" t="s">
        <v>58</v>
      </c>
      <c r="U4402" t="s">
        <v>5612</v>
      </c>
      <c r="V4402">
        <v>11</v>
      </c>
      <c r="W4402">
        <v>6</v>
      </c>
      <c r="X4402">
        <v>2026</v>
      </c>
      <c r="Y4402" t="s">
        <v>6237</v>
      </c>
      <c r="Z4402">
        <v>-1</v>
      </c>
      <c r="AA4402" t="s">
        <v>6229</v>
      </c>
      <c r="AB4402">
        <v>506</v>
      </c>
      <c r="AC4402">
        <v>0.19069767441860463</v>
      </c>
      <c r="AD4402" t="s">
        <v>6230</v>
      </c>
      <c r="AE4402" t="s">
        <v>6234</v>
      </c>
    </row>
    <row r="4403" spans="1:31" x14ac:dyDescent="0.25">
      <c r="A4403" t="s">
        <v>5613</v>
      </c>
      <c r="B4403" s="1">
        <v>46201</v>
      </c>
      <c r="C4403">
        <v>0.6645833333333333</v>
      </c>
      <c r="D4403" t="s">
        <v>89</v>
      </c>
      <c r="E4403" t="s">
        <v>100</v>
      </c>
      <c r="F4403" t="s">
        <v>37</v>
      </c>
      <c r="G4403" t="s">
        <v>104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91</v>
      </c>
      <c r="O4403">
        <v>4</v>
      </c>
      <c r="P4403" t="s">
        <v>28</v>
      </c>
      <c r="Q4403" t="s">
        <v>56</v>
      </c>
      <c r="R4403">
        <v>43</v>
      </c>
      <c r="S4403" t="s">
        <v>170</v>
      </c>
      <c r="T4403" t="s">
        <v>58</v>
      </c>
      <c r="U4403" t="s">
        <v>5613</v>
      </c>
      <c r="V4403">
        <v>15</v>
      </c>
      <c r="W4403">
        <v>6</v>
      </c>
      <c r="X4403">
        <v>2026</v>
      </c>
      <c r="Y4403" t="s">
        <v>6232</v>
      </c>
      <c r="Z4403">
        <v>9</v>
      </c>
      <c r="AA4403" t="s">
        <v>6235</v>
      </c>
      <c r="AB4403">
        <v>1107</v>
      </c>
      <c r="AC4403">
        <v>0.328125</v>
      </c>
      <c r="AD4403" t="s">
        <v>6230</v>
      </c>
      <c r="AE4403" t="s">
        <v>6231</v>
      </c>
    </row>
    <row r="4404" spans="1:31" x14ac:dyDescent="0.25">
      <c r="A4404" t="s">
        <v>5614</v>
      </c>
      <c r="B4404" s="1">
        <v>46186</v>
      </c>
      <c r="C4404">
        <v>0.40277777777777779</v>
      </c>
      <c r="D4404" t="s">
        <v>145</v>
      </c>
      <c r="E4404" t="s">
        <v>90</v>
      </c>
      <c r="F4404" t="s">
        <v>69</v>
      </c>
      <c r="G4404" t="s">
        <v>96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91</v>
      </c>
      <c r="O4404">
        <v>3</v>
      </c>
      <c r="P4404" t="s">
        <v>146</v>
      </c>
      <c r="Q4404" t="s">
        <v>56</v>
      </c>
      <c r="R4404">
        <v>56</v>
      </c>
      <c r="S4404" t="s">
        <v>64</v>
      </c>
      <c r="T4404" t="s">
        <v>31</v>
      </c>
      <c r="U4404" t="s">
        <v>5614</v>
      </c>
      <c r="V4404">
        <v>9</v>
      </c>
      <c r="W4404">
        <v>6</v>
      </c>
      <c r="X4404">
        <v>2026</v>
      </c>
      <c r="Y4404" t="s">
        <v>6228</v>
      </c>
      <c r="Z4404">
        <v>17</v>
      </c>
      <c r="AA4404" t="s">
        <v>6235</v>
      </c>
      <c r="AB4404">
        <v>879</v>
      </c>
      <c r="AC4404">
        <v>0.24912280701754386</v>
      </c>
      <c r="AD4404" t="s">
        <v>6240</v>
      </c>
      <c r="AE4404" t="s">
        <v>6234</v>
      </c>
    </row>
    <row r="4405" spans="1:31" x14ac:dyDescent="0.25">
      <c r="A4405" t="s">
        <v>5615</v>
      </c>
      <c r="B4405" s="1">
        <v>46049</v>
      </c>
      <c r="C4405">
        <v>0.3888888888888889</v>
      </c>
      <c r="D4405" t="s">
        <v>121</v>
      </c>
      <c r="E4405" t="s">
        <v>24</v>
      </c>
      <c r="F4405" t="s">
        <v>37</v>
      </c>
      <c r="G4405" t="s">
        <v>96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49</v>
      </c>
      <c r="O4405">
        <v>5</v>
      </c>
      <c r="P4405" t="s">
        <v>28</v>
      </c>
      <c r="Q4405" t="s">
        <v>29</v>
      </c>
      <c r="R4405">
        <v>30</v>
      </c>
      <c r="S4405" t="s">
        <v>131</v>
      </c>
      <c r="T4405" t="s">
        <v>31</v>
      </c>
      <c r="U4405" t="s">
        <v>5615</v>
      </c>
      <c r="V4405">
        <v>9</v>
      </c>
      <c r="W4405">
        <v>1</v>
      </c>
      <c r="X4405">
        <v>2026</v>
      </c>
      <c r="Y4405" t="s">
        <v>6228</v>
      </c>
      <c r="Z4405">
        <v>4</v>
      </c>
      <c r="AA4405" t="s">
        <v>6235</v>
      </c>
      <c r="AB4405">
        <v>1008</v>
      </c>
      <c r="AC4405">
        <v>0.28214285714285714</v>
      </c>
      <c r="AD4405" t="s">
        <v>6238</v>
      </c>
      <c r="AE4405" t="s">
        <v>6236</v>
      </c>
    </row>
    <row r="4406" spans="1:31" x14ac:dyDescent="0.25">
      <c r="A4406" t="s">
        <v>5616</v>
      </c>
      <c r="B4406" s="1">
        <v>46074</v>
      </c>
      <c r="C4406">
        <v>0.41597222222222224</v>
      </c>
      <c r="D4406" t="s">
        <v>121</v>
      </c>
      <c r="E4406" t="s">
        <v>90</v>
      </c>
      <c r="F4406" t="s">
        <v>47</v>
      </c>
      <c r="G4406" t="s">
        <v>104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39</v>
      </c>
      <c r="O4406">
        <v>4</v>
      </c>
      <c r="P4406" t="s">
        <v>28</v>
      </c>
      <c r="Q4406" t="s">
        <v>56</v>
      </c>
      <c r="R4406">
        <v>49</v>
      </c>
      <c r="S4406" t="s">
        <v>64</v>
      </c>
      <c r="T4406" t="s">
        <v>31</v>
      </c>
      <c r="U4406" t="s">
        <v>5616</v>
      </c>
      <c r="V4406">
        <v>9</v>
      </c>
      <c r="W4406">
        <v>2</v>
      </c>
      <c r="X4406">
        <v>2026</v>
      </c>
      <c r="Y4406" t="s">
        <v>6228</v>
      </c>
      <c r="Z4406">
        <v>16</v>
      </c>
      <c r="AA4406" t="s">
        <v>6235</v>
      </c>
      <c r="AB4406">
        <v>915</v>
      </c>
      <c r="AC4406">
        <v>0.14807692307692308</v>
      </c>
      <c r="AD4406" t="s">
        <v>6230</v>
      </c>
      <c r="AE4406" t="s">
        <v>6234</v>
      </c>
    </row>
    <row r="4407" spans="1:31" x14ac:dyDescent="0.25">
      <c r="A4407" t="s">
        <v>5617</v>
      </c>
      <c r="B4407" s="1">
        <v>46118</v>
      </c>
      <c r="C4407">
        <v>0.73541666666666672</v>
      </c>
      <c r="D4407" t="s">
        <v>23</v>
      </c>
      <c r="E4407" t="s">
        <v>54</v>
      </c>
      <c r="F4407" t="s">
        <v>69</v>
      </c>
      <c r="G4407" t="s">
        <v>26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49</v>
      </c>
      <c r="O4407">
        <v>2</v>
      </c>
      <c r="P4407" t="s">
        <v>28</v>
      </c>
      <c r="Q4407" t="s">
        <v>56</v>
      </c>
      <c r="R4407">
        <v>41</v>
      </c>
      <c r="S4407" t="s">
        <v>57</v>
      </c>
      <c r="T4407" t="s">
        <v>58</v>
      </c>
      <c r="U4407" t="s">
        <v>5617</v>
      </c>
      <c r="V4407">
        <v>17</v>
      </c>
      <c r="W4407">
        <v>4</v>
      </c>
      <c r="X4407">
        <v>2026</v>
      </c>
      <c r="Y4407" t="s">
        <v>6232</v>
      </c>
      <c r="Z4407">
        <v>1</v>
      </c>
      <c r="AA4407" t="s">
        <v>6235</v>
      </c>
      <c r="AB4407">
        <v>1008</v>
      </c>
      <c r="AC4407">
        <v>0.35517241379310349</v>
      </c>
      <c r="AD4407" t="s">
        <v>6233</v>
      </c>
      <c r="AE4407" t="s">
        <v>6231</v>
      </c>
    </row>
    <row r="4408" spans="1:31" x14ac:dyDescent="0.25">
      <c r="A4408" t="s">
        <v>5618</v>
      </c>
      <c r="B4408" s="1">
        <v>46062</v>
      </c>
      <c r="C4408">
        <v>0.53333333333333333</v>
      </c>
      <c r="D4408" t="s">
        <v>296</v>
      </c>
      <c r="E4408" t="s">
        <v>100</v>
      </c>
      <c r="F4408" t="s">
        <v>76</v>
      </c>
      <c r="G4408" t="s">
        <v>26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49</v>
      </c>
      <c r="O4408">
        <v>2</v>
      </c>
      <c r="P4408" t="s">
        <v>28</v>
      </c>
      <c r="Q4408" t="s">
        <v>56</v>
      </c>
      <c r="R4408">
        <v>35</v>
      </c>
      <c r="S4408" t="s">
        <v>57</v>
      </c>
      <c r="T4408" t="s">
        <v>85</v>
      </c>
      <c r="U4408" t="s">
        <v>5618</v>
      </c>
      <c r="V4408">
        <v>12</v>
      </c>
      <c r="W4408">
        <v>2</v>
      </c>
      <c r="X4408">
        <v>2026</v>
      </c>
      <c r="Y4408" t="s">
        <v>6237</v>
      </c>
      <c r="Z4408">
        <v>18</v>
      </c>
      <c r="AA4408" t="s">
        <v>6235</v>
      </c>
      <c r="AB4408">
        <v>620</v>
      </c>
      <c r="AC4408">
        <v>0.15</v>
      </c>
      <c r="AD4408" t="s">
        <v>6233</v>
      </c>
      <c r="AE4408" t="s">
        <v>6236</v>
      </c>
    </row>
    <row r="4409" spans="1:31" x14ac:dyDescent="0.25">
      <c r="A4409" t="s">
        <v>5619</v>
      </c>
      <c r="B4409" s="1">
        <v>46074</v>
      </c>
      <c r="C4409">
        <v>0.58888888888888891</v>
      </c>
      <c r="D4409" t="s">
        <v>89</v>
      </c>
      <c r="E4409" t="s">
        <v>159</v>
      </c>
      <c r="F4409" t="s">
        <v>76</v>
      </c>
      <c r="G4409" t="s">
        <v>48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49</v>
      </c>
      <c r="O4409">
        <v>2</v>
      </c>
      <c r="P4409" t="s">
        <v>28</v>
      </c>
      <c r="Q4409" t="s">
        <v>56</v>
      </c>
      <c r="R4409">
        <v>36</v>
      </c>
      <c r="S4409" t="s">
        <v>64</v>
      </c>
      <c r="T4409" t="s">
        <v>85</v>
      </c>
      <c r="U4409" t="s">
        <v>5619</v>
      </c>
      <c r="V4409">
        <v>14</v>
      </c>
      <c r="W4409">
        <v>2</v>
      </c>
      <c r="X4409">
        <v>2026</v>
      </c>
      <c r="Y4409" t="s">
        <v>6237</v>
      </c>
      <c r="Z4409">
        <v>2</v>
      </c>
      <c r="AA4409" t="s">
        <v>6235</v>
      </c>
      <c r="AB4409">
        <v>955</v>
      </c>
      <c r="AC4409">
        <v>0.21363636363636365</v>
      </c>
      <c r="AD4409" t="s">
        <v>6233</v>
      </c>
      <c r="AE4409" t="s">
        <v>6231</v>
      </c>
    </row>
    <row r="4410" spans="1:31" x14ac:dyDescent="0.25">
      <c r="A4410" t="s">
        <v>5620</v>
      </c>
      <c r="B4410" s="1">
        <v>46162</v>
      </c>
      <c r="C4410">
        <v>0.65277777777777779</v>
      </c>
      <c r="D4410" t="s">
        <v>145</v>
      </c>
      <c r="E4410" t="s">
        <v>90</v>
      </c>
      <c r="F4410" t="s">
        <v>76</v>
      </c>
      <c r="G4410" t="s">
        <v>26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39</v>
      </c>
      <c r="O4410">
        <v>2</v>
      </c>
      <c r="P4410" t="s">
        <v>28</v>
      </c>
      <c r="Q4410" t="s">
        <v>29</v>
      </c>
      <c r="R4410">
        <v>34</v>
      </c>
      <c r="S4410" t="s">
        <v>40</v>
      </c>
      <c r="T4410" t="s">
        <v>58</v>
      </c>
      <c r="U4410" t="s">
        <v>5620</v>
      </c>
      <c r="V4410">
        <v>15</v>
      </c>
      <c r="W4410">
        <v>5</v>
      </c>
      <c r="X4410">
        <v>2026</v>
      </c>
      <c r="Y4410" t="s">
        <v>6232</v>
      </c>
      <c r="Z4410">
        <v>6</v>
      </c>
      <c r="AA4410" t="s">
        <v>6235</v>
      </c>
      <c r="AB4410">
        <v>301</v>
      </c>
      <c r="AC4410">
        <v>0.19714285714285715</v>
      </c>
      <c r="AD4410" t="s">
        <v>6233</v>
      </c>
      <c r="AE4410" t="s">
        <v>6236</v>
      </c>
    </row>
    <row r="4411" spans="1:31" x14ac:dyDescent="0.25">
      <c r="A4411" t="s">
        <v>5621</v>
      </c>
      <c r="B4411" s="1">
        <v>46067</v>
      </c>
      <c r="C4411">
        <v>0.51249999999999996</v>
      </c>
      <c r="D4411" t="s">
        <v>45</v>
      </c>
      <c r="E4411" t="s">
        <v>139</v>
      </c>
      <c r="F4411" t="s">
        <v>37</v>
      </c>
      <c r="G4411" t="s">
        <v>117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39</v>
      </c>
      <c r="O4411">
        <v>2</v>
      </c>
      <c r="P4411" t="s">
        <v>28</v>
      </c>
      <c r="Q4411" t="s">
        <v>29</v>
      </c>
      <c r="R4411">
        <v>54</v>
      </c>
      <c r="S4411" t="s">
        <v>64</v>
      </c>
      <c r="T4411" t="s">
        <v>85</v>
      </c>
      <c r="U4411" t="s">
        <v>5621</v>
      </c>
      <c r="V4411">
        <v>12</v>
      </c>
      <c r="W4411">
        <v>2</v>
      </c>
      <c r="X4411">
        <v>2026</v>
      </c>
      <c r="Y4411" t="s">
        <v>6237</v>
      </c>
      <c r="Z4411">
        <v>18</v>
      </c>
      <c r="AA4411" t="s">
        <v>6235</v>
      </c>
      <c r="AB4411">
        <v>238</v>
      </c>
      <c r="AC4411">
        <v>2.8205128205128209E-2</v>
      </c>
      <c r="AD4411" t="s">
        <v>6233</v>
      </c>
      <c r="AE4411" t="s">
        <v>6234</v>
      </c>
    </row>
    <row r="4412" spans="1:31" x14ac:dyDescent="0.25">
      <c r="A4412" t="s">
        <v>5622</v>
      </c>
      <c r="B4412" s="1">
        <v>46052</v>
      </c>
      <c r="C4412">
        <v>0.79374999999999996</v>
      </c>
      <c r="D4412" t="s">
        <v>99</v>
      </c>
      <c r="E4412" t="s">
        <v>135</v>
      </c>
      <c r="F4412" t="s">
        <v>84</v>
      </c>
      <c r="G4412" t="s">
        <v>96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27</v>
      </c>
      <c r="O4412">
        <v>1</v>
      </c>
      <c r="P4412" t="s">
        <v>28</v>
      </c>
      <c r="Q4412" t="s">
        <v>56</v>
      </c>
      <c r="R4412">
        <v>37</v>
      </c>
      <c r="S4412" t="s">
        <v>30</v>
      </c>
      <c r="T4412" t="s">
        <v>41</v>
      </c>
      <c r="U4412" t="s">
        <v>5622</v>
      </c>
      <c r="V4412">
        <v>19</v>
      </c>
      <c r="W4412">
        <v>1</v>
      </c>
      <c r="X4412">
        <v>2026</v>
      </c>
      <c r="Y4412" t="s">
        <v>6232</v>
      </c>
      <c r="Z4412">
        <v>20</v>
      </c>
      <c r="AA4412" t="s">
        <v>6235</v>
      </c>
      <c r="AB4412">
        <v>134</v>
      </c>
      <c r="AC4412">
        <v>5.32258064516129E-2</v>
      </c>
      <c r="AD4412" t="s">
        <v>6233</v>
      </c>
      <c r="AE4412" t="s">
        <v>6231</v>
      </c>
    </row>
    <row r="4413" spans="1:31" x14ac:dyDescent="0.25">
      <c r="A4413" t="s">
        <v>5623</v>
      </c>
      <c r="B4413" s="1">
        <v>46105</v>
      </c>
      <c r="C4413">
        <v>0.86875000000000002</v>
      </c>
      <c r="D4413" t="s">
        <v>116</v>
      </c>
      <c r="E4413" t="s">
        <v>159</v>
      </c>
      <c r="F4413" t="s">
        <v>95</v>
      </c>
      <c r="G4413" t="s">
        <v>96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70</v>
      </c>
      <c r="O4413">
        <v>3</v>
      </c>
      <c r="P4413" t="s">
        <v>146</v>
      </c>
      <c r="Q4413" t="s">
        <v>29</v>
      </c>
      <c r="R4413">
        <v>21</v>
      </c>
      <c r="S4413" t="s">
        <v>131</v>
      </c>
      <c r="T4413" t="s">
        <v>41</v>
      </c>
      <c r="U4413" t="s">
        <v>5623</v>
      </c>
      <c r="V4413">
        <v>20</v>
      </c>
      <c r="W4413">
        <v>3</v>
      </c>
      <c r="X4413">
        <v>2026</v>
      </c>
      <c r="Y4413" t="s">
        <v>6239</v>
      </c>
      <c r="Z4413">
        <v>4</v>
      </c>
      <c r="AA4413" t="s">
        <v>6235</v>
      </c>
      <c r="AB4413">
        <v>17</v>
      </c>
      <c r="AC4413">
        <v>5.918367346938775E-2</v>
      </c>
      <c r="AD4413" t="s">
        <v>6240</v>
      </c>
      <c r="AE4413" t="s">
        <v>6241</v>
      </c>
    </row>
    <row r="4414" spans="1:31" x14ac:dyDescent="0.25">
      <c r="A4414" t="s">
        <v>5624</v>
      </c>
      <c r="B4414" s="1">
        <v>46044</v>
      </c>
      <c r="C4414">
        <v>0.38124999999999998</v>
      </c>
      <c r="D4414" t="s">
        <v>200</v>
      </c>
      <c r="E4414" t="s">
        <v>100</v>
      </c>
      <c r="F4414" t="s">
        <v>95</v>
      </c>
      <c r="G4414" t="s">
        <v>96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39</v>
      </c>
      <c r="O4414">
        <v>5</v>
      </c>
      <c r="P4414" t="s">
        <v>28</v>
      </c>
      <c r="Q4414" t="s">
        <v>29</v>
      </c>
      <c r="R4414">
        <v>53</v>
      </c>
      <c r="S4414" t="s">
        <v>71</v>
      </c>
      <c r="T4414" t="s">
        <v>31</v>
      </c>
      <c r="U4414" t="s">
        <v>5624</v>
      </c>
      <c r="V4414">
        <v>9</v>
      </c>
      <c r="W4414">
        <v>1</v>
      </c>
      <c r="X4414">
        <v>2026</v>
      </c>
      <c r="Y4414" t="s">
        <v>6228</v>
      </c>
      <c r="Z4414">
        <v>19</v>
      </c>
      <c r="AA4414" t="s">
        <v>6235</v>
      </c>
      <c r="AB4414">
        <v>197</v>
      </c>
      <c r="AC4414">
        <v>0.1489795918367347</v>
      </c>
      <c r="AD4414" t="s">
        <v>6238</v>
      </c>
      <c r="AE4414" t="s">
        <v>6234</v>
      </c>
    </row>
    <row r="4415" spans="1:31" x14ac:dyDescent="0.25">
      <c r="A4415" t="s">
        <v>5625</v>
      </c>
      <c r="B4415" s="1">
        <v>46092</v>
      </c>
      <c r="C4415">
        <v>0.41875000000000001</v>
      </c>
      <c r="D4415" t="s">
        <v>75</v>
      </c>
      <c r="E4415" t="s">
        <v>159</v>
      </c>
      <c r="F4415" t="s">
        <v>95</v>
      </c>
      <c r="G4415" t="s">
        <v>48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70</v>
      </c>
      <c r="O4415">
        <v>1</v>
      </c>
      <c r="P4415" t="s">
        <v>28</v>
      </c>
      <c r="Q4415" t="s">
        <v>56</v>
      </c>
      <c r="R4415">
        <v>45</v>
      </c>
      <c r="S4415" t="s">
        <v>40</v>
      </c>
      <c r="T4415" t="s">
        <v>31</v>
      </c>
      <c r="U4415" t="s">
        <v>5625</v>
      </c>
      <c r="V4415">
        <v>10</v>
      </c>
      <c r="W4415">
        <v>3</v>
      </c>
      <c r="X4415">
        <v>2026</v>
      </c>
      <c r="Y4415" t="s">
        <v>6237</v>
      </c>
      <c r="Z4415">
        <v>19</v>
      </c>
      <c r="AA4415" t="s">
        <v>6235</v>
      </c>
      <c r="AB4415">
        <v>950</v>
      </c>
      <c r="AC4415">
        <v>0.16326530612244897</v>
      </c>
      <c r="AD4415" t="s">
        <v>6233</v>
      </c>
      <c r="AE4415" t="s">
        <v>6231</v>
      </c>
    </row>
    <row r="4416" spans="1:31" x14ac:dyDescent="0.25">
      <c r="A4416" t="s">
        <v>5626</v>
      </c>
      <c r="B4416" s="1">
        <v>46055</v>
      </c>
      <c r="C4416">
        <v>0.35486111111111113</v>
      </c>
      <c r="D4416" t="s">
        <v>121</v>
      </c>
      <c r="E4416" t="s">
        <v>135</v>
      </c>
      <c r="F4416" t="s">
        <v>55</v>
      </c>
      <c r="G4416" t="s">
        <v>117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70</v>
      </c>
      <c r="O4416">
        <v>4</v>
      </c>
      <c r="P4416" t="s">
        <v>28</v>
      </c>
      <c r="Q4416" t="s">
        <v>56</v>
      </c>
      <c r="R4416">
        <v>49</v>
      </c>
      <c r="S4416" t="s">
        <v>57</v>
      </c>
      <c r="T4416" t="s">
        <v>31</v>
      </c>
      <c r="U4416" t="s">
        <v>5626</v>
      </c>
      <c r="V4416">
        <v>8</v>
      </c>
      <c r="W4416">
        <v>2</v>
      </c>
      <c r="X4416">
        <v>2026</v>
      </c>
      <c r="Y4416" t="s">
        <v>6228</v>
      </c>
      <c r="Z4416">
        <v>8</v>
      </c>
      <c r="AA4416" t="s">
        <v>6235</v>
      </c>
      <c r="AB4416">
        <v>525</v>
      </c>
      <c r="AC4416">
        <v>0.17254901960784316</v>
      </c>
      <c r="AD4416" t="s">
        <v>6230</v>
      </c>
      <c r="AE4416" t="s">
        <v>6234</v>
      </c>
    </row>
    <row r="4417" spans="1:31" x14ac:dyDescent="0.25">
      <c r="A4417" t="s">
        <v>5627</v>
      </c>
      <c r="B4417" s="1">
        <v>46118</v>
      </c>
      <c r="C4417">
        <v>0.65069444444444446</v>
      </c>
      <c r="D4417" t="s">
        <v>62</v>
      </c>
      <c r="E4417" t="s">
        <v>54</v>
      </c>
      <c r="F4417" t="s">
        <v>55</v>
      </c>
      <c r="G4417" t="s">
        <v>26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91</v>
      </c>
      <c r="O4417">
        <v>5</v>
      </c>
      <c r="P4417" t="s">
        <v>28</v>
      </c>
      <c r="Q4417" t="s">
        <v>29</v>
      </c>
      <c r="R4417">
        <v>53</v>
      </c>
      <c r="S4417" t="s">
        <v>57</v>
      </c>
      <c r="T4417" t="s">
        <v>58</v>
      </c>
      <c r="U4417" t="s">
        <v>5627</v>
      </c>
      <c r="V4417">
        <v>15</v>
      </c>
      <c r="W4417">
        <v>4</v>
      </c>
      <c r="X4417">
        <v>2026</v>
      </c>
      <c r="Y4417" t="s">
        <v>6232</v>
      </c>
      <c r="Z4417">
        <v>2</v>
      </c>
      <c r="AA4417" t="s">
        <v>6235</v>
      </c>
      <c r="AB4417">
        <v>452</v>
      </c>
      <c r="AC4417">
        <v>0.31190476190476191</v>
      </c>
      <c r="AD4417" t="s">
        <v>6238</v>
      </c>
      <c r="AE4417" t="s">
        <v>6234</v>
      </c>
    </row>
    <row r="4418" spans="1:31" x14ac:dyDescent="0.25">
      <c r="A4418" t="s">
        <v>5628</v>
      </c>
      <c r="B4418" s="1">
        <v>46115</v>
      </c>
      <c r="C4418">
        <v>0.6166666666666667</v>
      </c>
      <c r="D4418" t="s">
        <v>296</v>
      </c>
      <c r="E4418" t="s">
        <v>54</v>
      </c>
      <c r="F4418" t="s">
        <v>55</v>
      </c>
      <c r="G4418" t="s">
        <v>48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70</v>
      </c>
      <c r="O4418">
        <v>1</v>
      </c>
      <c r="P4418" t="s">
        <v>28</v>
      </c>
      <c r="Q4418" t="s">
        <v>29</v>
      </c>
      <c r="R4418">
        <v>44</v>
      </c>
      <c r="S4418" t="s">
        <v>30</v>
      </c>
      <c r="T4418" t="s">
        <v>85</v>
      </c>
      <c r="U4418" t="s">
        <v>5628</v>
      </c>
      <c r="V4418">
        <v>14</v>
      </c>
      <c r="W4418">
        <v>4</v>
      </c>
      <c r="X4418">
        <v>2026</v>
      </c>
      <c r="Y4418" t="s">
        <v>6237</v>
      </c>
      <c r="Z4418">
        <v>17</v>
      </c>
      <c r="AA4418" t="s">
        <v>6235</v>
      </c>
      <c r="AB4418">
        <v>812</v>
      </c>
      <c r="AC4418">
        <v>0.15185185185185185</v>
      </c>
      <c r="AD4418" t="s">
        <v>6233</v>
      </c>
      <c r="AE4418" t="s">
        <v>6231</v>
      </c>
    </row>
    <row r="4419" spans="1:31" x14ac:dyDescent="0.25">
      <c r="A4419" t="s">
        <v>5629</v>
      </c>
      <c r="B4419" s="1">
        <v>46069</v>
      </c>
      <c r="C4419">
        <v>0.4548611111111111</v>
      </c>
      <c r="D4419" t="s">
        <v>68</v>
      </c>
      <c r="E4419" t="s">
        <v>159</v>
      </c>
      <c r="F4419" t="s">
        <v>84</v>
      </c>
      <c r="G4419" t="s">
        <v>26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27</v>
      </c>
      <c r="O4419">
        <v>5</v>
      </c>
      <c r="P4419" t="s">
        <v>28</v>
      </c>
      <c r="Q4419" t="s">
        <v>56</v>
      </c>
      <c r="R4419">
        <v>38</v>
      </c>
      <c r="S4419" t="s">
        <v>57</v>
      </c>
      <c r="T4419" t="s">
        <v>31</v>
      </c>
      <c r="U4419" t="s">
        <v>5629</v>
      </c>
      <c r="V4419">
        <v>10</v>
      </c>
      <c r="W4419">
        <v>2</v>
      </c>
      <c r="X4419">
        <v>2026</v>
      </c>
      <c r="Y4419" t="s">
        <v>6237</v>
      </c>
      <c r="Z4419">
        <v>20</v>
      </c>
      <c r="AA4419" t="s">
        <v>6235</v>
      </c>
      <c r="AB4419">
        <v>382</v>
      </c>
      <c r="AC4419">
        <v>9.5312499999999994E-2</v>
      </c>
      <c r="AD4419" t="s">
        <v>6238</v>
      </c>
      <c r="AE4419" t="s">
        <v>6231</v>
      </c>
    </row>
    <row r="4420" spans="1:31" x14ac:dyDescent="0.25">
      <c r="A4420" t="s">
        <v>5630</v>
      </c>
      <c r="B4420" s="1">
        <v>46133</v>
      </c>
      <c r="C4420">
        <v>0.66805555555555551</v>
      </c>
      <c r="D4420" t="s">
        <v>121</v>
      </c>
      <c r="E4420" t="s">
        <v>100</v>
      </c>
      <c r="F4420" t="s">
        <v>76</v>
      </c>
      <c r="G4420" t="s">
        <v>38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39</v>
      </c>
      <c r="O4420">
        <v>1</v>
      </c>
      <c r="P4420" t="s">
        <v>28</v>
      </c>
      <c r="Q4420" t="s">
        <v>29</v>
      </c>
      <c r="R4420">
        <v>30</v>
      </c>
      <c r="S4420" t="s">
        <v>131</v>
      </c>
      <c r="T4420" t="s">
        <v>58</v>
      </c>
      <c r="U4420" t="s">
        <v>5630</v>
      </c>
      <c r="V4420">
        <v>16</v>
      </c>
      <c r="W4420">
        <v>4</v>
      </c>
      <c r="X4420">
        <v>2026</v>
      </c>
      <c r="Y4420" t="s">
        <v>6232</v>
      </c>
      <c r="Z4420">
        <v>3</v>
      </c>
      <c r="AA4420" t="s">
        <v>6235</v>
      </c>
      <c r="AB4420">
        <v>490</v>
      </c>
      <c r="AC4420">
        <v>3.4042553191489362E-2</v>
      </c>
      <c r="AD4420" t="s">
        <v>6233</v>
      </c>
      <c r="AE4420" t="s">
        <v>6236</v>
      </c>
    </row>
    <row r="4421" spans="1:31" x14ac:dyDescent="0.25">
      <c r="A4421" t="s">
        <v>5631</v>
      </c>
      <c r="B4421" s="1">
        <v>46076</v>
      </c>
      <c r="C4421">
        <v>0.95416666666666672</v>
      </c>
      <c r="D4421" t="s">
        <v>62</v>
      </c>
      <c r="E4421" t="s">
        <v>46</v>
      </c>
      <c r="F4421" t="s">
        <v>25</v>
      </c>
      <c r="G4421" t="s">
        <v>104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91</v>
      </c>
      <c r="O4421">
        <v>3</v>
      </c>
      <c r="P4421" t="s">
        <v>28</v>
      </c>
      <c r="Q4421" t="s">
        <v>29</v>
      </c>
      <c r="R4421">
        <v>58</v>
      </c>
      <c r="S4421" t="s">
        <v>57</v>
      </c>
      <c r="T4421" t="s">
        <v>58</v>
      </c>
      <c r="U4421" t="s">
        <v>5631</v>
      </c>
      <c r="V4421">
        <v>22</v>
      </c>
      <c r="W4421">
        <v>2</v>
      </c>
      <c r="X4421">
        <v>2026</v>
      </c>
      <c r="Y4421" t="s">
        <v>6239</v>
      </c>
      <c r="Z4421">
        <v>-3</v>
      </c>
      <c r="AA4421" t="s">
        <v>6229</v>
      </c>
      <c r="AB4421">
        <v>602</v>
      </c>
      <c r="AC4421">
        <v>0.47894736842105262</v>
      </c>
      <c r="AD4421" t="s">
        <v>6240</v>
      </c>
      <c r="AE4421" t="s">
        <v>6234</v>
      </c>
    </row>
    <row r="4422" spans="1:31" x14ac:dyDescent="0.25">
      <c r="A4422" t="s">
        <v>5632</v>
      </c>
      <c r="B4422" s="1">
        <v>46171</v>
      </c>
      <c r="C4422">
        <v>0.44930555555555557</v>
      </c>
      <c r="D4422" t="s">
        <v>116</v>
      </c>
      <c r="E4422" t="s">
        <v>90</v>
      </c>
      <c r="F4422" t="s">
        <v>25</v>
      </c>
      <c r="G4422" t="s">
        <v>38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91</v>
      </c>
      <c r="O4422">
        <v>3</v>
      </c>
      <c r="P4422" t="s">
        <v>28</v>
      </c>
      <c r="Q4422" t="s">
        <v>29</v>
      </c>
      <c r="R4422">
        <v>47</v>
      </c>
      <c r="S4422" t="s">
        <v>30</v>
      </c>
      <c r="T4422" t="s">
        <v>31</v>
      </c>
      <c r="U4422" t="s">
        <v>5632</v>
      </c>
      <c r="V4422">
        <v>10</v>
      </c>
      <c r="W4422">
        <v>5</v>
      </c>
      <c r="X4422">
        <v>2026</v>
      </c>
      <c r="Y4422" t="s">
        <v>6237</v>
      </c>
      <c r="Z4422">
        <v>0</v>
      </c>
      <c r="AA4422" t="s">
        <v>6229</v>
      </c>
      <c r="AB4422">
        <v>442</v>
      </c>
      <c r="AC4422">
        <v>5.3846153846153842E-2</v>
      </c>
      <c r="AD4422" t="s">
        <v>6240</v>
      </c>
      <c r="AE4422" t="s">
        <v>6234</v>
      </c>
    </row>
    <row r="4423" spans="1:31" x14ac:dyDescent="0.25">
      <c r="A4423" t="s">
        <v>5633</v>
      </c>
      <c r="B4423" s="1">
        <v>46041</v>
      </c>
      <c r="C4423">
        <v>0.73333333333333328</v>
      </c>
      <c r="D4423" t="s">
        <v>200</v>
      </c>
      <c r="E4423" t="s">
        <v>24</v>
      </c>
      <c r="F4423" t="s">
        <v>84</v>
      </c>
      <c r="G4423" t="s">
        <v>38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49</v>
      </c>
      <c r="O4423">
        <v>4</v>
      </c>
      <c r="P4423" t="s">
        <v>28</v>
      </c>
      <c r="Q4423" t="s">
        <v>29</v>
      </c>
      <c r="R4423">
        <v>26</v>
      </c>
      <c r="S4423" t="s">
        <v>57</v>
      </c>
      <c r="T4423" t="s">
        <v>58</v>
      </c>
      <c r="U4423" t="s">
        <v>5633</v>
      </c>
      <c r="V4423">
        <v>17</v>
      </c>
      <c r="W4423">
        <v>1</v>
      </c>
      <c r="X4423">
        <v>2026</v>
      </c>
      <c r="Y4423" t="s">
        <v>6232</v>
      </c>
      <c r="Z4423">
        <v>14</v>
      </c>
      <c r="AA4423" t="s">
        <v>6235</v>
      </c>
      <c r="AB4423">
        <v>512</v>
      </c>
      <c r="AC4423">
        <v>0.27297297297297296</v>
      </c>
      <c r="AD4423" t="s">
        <v>6230</v>
      </c>
      <c r="AE4423" t="s">
        <v>6236</v>
      </c>
    </row>
    <row r="4424" spans="1:31" x14ac:dyDescent="0.25">
      <c r="A4424" t="s">
        <v>5634</v>
      </c>
      <c r="B4424" s="1">
        <v>46142</v>
      </c>
      <c r="C4424">
        <v>0.73888888888888893</v>
      </c>
      <c r="D4424" t="s">
        <v>75</v>
      </c>
      <c r="E4424" t="s">
        <v>100</v>
      </c>
      <c r="F4424" t="s">
        <v>47</v>
      </c>
      <c r="G4424" t="s">
        <v>48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70</v>
      </c>
      <c r="O4424">
        <v>3</v>
      </c>
      <c r="P4424" t="s">
        <v>28</v>
      </c>
      <c r="Q4424" t="s">
        <v>29</v>
      </c>
      <c r="R4424">
        <v>46</v>
      </c>
      <c r="S4424" t="s">
        <v>71</v>
      </c>
      <c r="T4424" t="s">
        <v>58</v>
      </c>
      <c r="U4424" t="s">
        <v>5634</v>
      </c>
      <c r="V4424">
        <v>17</v>
      </c>
      <c r="W4424">
        <v>4</v>
      </c>
      <c r="X4424">
        <v>2026</v>
      </c>
      <c r="Y4424" t="s">
        <v>6232</v>
      </c>
      <c r="Z4424">
        <v>12</v>
      </c>
      <c r="AA4424" t="s">
        <v>6235</v>
      </c>
      <c r="AB4424">
        <v>613</v>
      </c>
      <c r="AC4424">
        <v>0.15818181818181817</v>
      </c>
      <c r="AD4424" t="s">
        <v>6240</v>
      </c>
      <c r="AE4424" t="s">
        <v>6234</v>
      </c>
    </row>
    <row r="4425" spans="1:31" x14ac:dyDescent="0.25">
      <c r="A4425" t="s">
        <v>5635</v>
      </c>
      <c r="B4425" s="1">
        <v>46037</v>
      </c>
      <c r="C4425">
        <v>0.61111111111111116</v>
      </c>
      <c r="D4425" t="s">
        <v>296</v>
      </c>
      <c r="E4425" t="s">
        <v>36</v>
      </c>
      <c r="F4425" t="s">
        <v>76</v>
      </c>
      <c r="G4425" t="s">
        <v>26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91</v>
      </c>
      <c r="O4425">
        <v>1</v>
      </c>
      <c r="P4425" t="s">
        <v>28</v>
      </c>
      <c r="Q4425" t="s">
        <v>56</v>
      </c>
      <c r="R4425">
        <v>41</v>
      </c>
      <c r="S4425" t="s">
        <v>71</v>
      </c>
      <c r="T4425" t="s">
        <v>85</v>
      </c>
      <c r="U4425" t="s">
        <v>5635</v>
      </c>
      <c r="V4425">
        <v>14</v>
      </c>
      <c r="W4425">
        <v>1</v>
      </c>
      <c r="X4425">
        <v>2026</v>
      </c>
      <c r="Y4425" t="s">
        <v>6237</v>
      </c>
      <c r="Z4425">
        <v>9</v>
      </c>
      <c r="AA4425" t="s">
        <v>6235</v>
      </c>
      <c r="AB4425">
        <v>138</v>
      </c>
      <c r="AC4425">
        <v>0.22075471698113205</v>
      </c>
      <c r="AD4425" t="s">
        <v>6233</v>
      </c>
      <c r="AE4425" t="s">
        <v>6231</v>
      </c>
    </row>
    <row r="4426" spans="1:31" x14ac:dyDescent="0.25">
      <c r="A4426" t="s">
        <v>5636</v>
      </c>
      <c r="B4426" s="1">
        <v>46076</v>
      </c>
      <c r="C4426">
        <v>0.4548611111111111</v>
      </c>
      <c r="D4426" t="s">
        <v>45</v>
      </c>
      <c r="E4426" t="s">
        <v>36</v>
      </c>
      <c r="F4426" t="s">
        <v>166</v>
      </c>
      <c r="G4426" t="s">
        <v>104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27</v>
      </c>
      <c r="O4426">
        <v>5</v>
      </c>
      <c r="P4426" t="s">
        <v>28</v>
      </c>
      <c r="Q4426" t="s">
        <v>56</v>
      </c>
      <c r="R4426">
        <v>24</v>
      </c>
      <c r="S4426" t="s">
        <v>57</v>
      </c>
      <c r="T4426" t="s">
        <v>31</v>
      </c>
      <c r="U4426" t="s">
        <v>5636</v>
      </c>
      <c r="V4426">
        <v>10</v>
      </c>
      <c r="W4426">
        <v>2</v>
      </c>
      <c r="X4426">
        <v>2026</v>
      </c>
      <c r="Y4426" t="s">
        <v>6237</v>
      </c>
      <c r="Z4426">
        <v>3</v>
      </c>
      <c r="AA4426" t="s">
        <v>6235</v>
      </c>
      <c r="AB4426">
        <v>282</v>
      </c>
      <c r="AC4426">
        <v>0.26382978723404255</v>
      </c>
      <c r="AD4426" t="s">
        <v>6238</v>
      </c>
      <c r="AE4426" t="s">
        <v>6241</v>
      </c>
    </row>
    <row r="4427" spans="1:31" x14ac:dyDescent="0.25">
      <c r="A4427" t="s">
        <v>5637</v>
      </c>
      <c r="B4427" s="1">
        <v>46029</v>
      </c>
      <c r="C4427">
        <v>0.38750000000000001</v>
      </c>
      <c r="D4427" t="s">
        <v>89</v>
      </c>
      <c r="E4427" t="s">
        <v>159</v>
      </c>
      <c r="F4427" t="s">
        <v>84</v>
      </c>
      <c r="G4427" t="s">
        <v>117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91</v>
      </c>
      <c r="O4427">
        <v>3</v>
      </c>
      <c r="P4427" t="s">
        <v>28</v>
      </c>
      <c r="Q4427" t="s">
        <v>56</v>
      </c>
      <c r="R4427">
        <v>54</v>
      </c>
      <c r="S4427" t="s">
        <v>40</v>
      </c>
      <c r="T4427" t="s">
        <v>31</v>
      </c>
      <c r="U4427" t="s">
        <v>5637</v>
      </c>
      <c r="V4427">
        <v>9</v>
      </c>
      <c r="W4427">
        <v>1</v>
      </c>
      <c r="X4427">
        <v>2026</v>
      </c>
      <c r="Y4427" t="s">
        <v>6228</v>
      </c>
      <c r="Z4427">
        <v>0</v>
      </c>
      <c r="AA4427" t="s">
        <v>6229</v>
      </c>
      <c r="AB4427">
        <v>692</v>
      </c>
      <c r="AC4427">
        <v>0.15</v>
      </c>
      <c r="AD4427" t="s">
        <v>6240</v>
      </c>
      <c r="AE4427" t="s">
        <v>6234</v>
      </c>
    </row>
    <row r="4428" spans="1:31" x14ac:dyDescent="0.25">
      <c r="A4428" t="s">
        <v>5638</v>
      </c>
      <c r="B4428" s="1">
        <v>46104</v>
      </c>
      <c r="C4428">
        <v>0.84583333333333333</v>
      </c>
      <c r="D4428" t="s">
        <v>35</v>
      </c>
      <c r="E4428" t="s">
        <v>54</v>
      </c>
      <c r="F4428" t="s">
        <v>55</v>
      </c>
      <c r="G4428" t="s">
        <v>48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91</v>
      </c>
      <c r="O4428">
        <v>3</v>
      </c>
      <c r="P4428" t="s">
        <v>28</v>
      </c>
      <c r="Q4428" t="s">
        <v>29</v>
      </c>
      <c r="R4428">
        <v>39</v>
      </c>
      <c r="S4428" t="s">
        <v>57</v>
      </c>
      <c r="T4428" t="s">
        <v>41</v>
      </c>
      <c r="U4428" t="s">
        <v>5638</v>
      </c>
      <c r="V4428">
        <v>20</v>
      </c>
      <c r="W4428">
        <v>3</v>
      </c>
      <c r="X4428">
        <v>2026</v>
      </c>
      <c r="Y4428" t="s">
        <v>6239</v>
      </c>
      <c r="Z4428">
        <v>-5</v>
      </c>
      <c r="AA4428" t="s">
        <v>6229</v>
      </c>
      <c r="AB4428">
        <v>149</v>
      </c>
      <c r="AC4428">
        <v>0.68947368421052635</v>
      </c>
      <c r="AD4428" t="s">
        <v>6240</v>
      </c>
      <c r="AE4428" t="s">
        <v>6231</v>
      </c>
    </row>
    <row r="4429" spans="1:31" x14ac:dyDescent="0.25">
      <c r="A4429" t="s">
        <v>5639</v>
      </c>
      <c r="B4429" s="1">
        <v>46044</v>
      </c>
      <c r="C4429">
        <v>0.48333333333333334</v>
      </c>
      <c r="D4429" t="s">
        <v>35</v>
      </c>
      <c r="E4429" t="s">
        <v>36</v>
      </c>
      <c r="F4429" t="s">
        <v>76</v>
      </c>
      <c r="G4429" t="s">
        <v>117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91</v>
      </c>
      <c r="O4429">
        <v>3</v>
      </c>
      <c r="P4429" t="s">
        <v>28</v>
      </c>
      <c r="Q4429" t="s">
        <v>29</v>
      </c>
      <c r="R4429">
        <v>54</v>
      </c>
      <c r="S4429" t="s">
        <v>71</v>
      </c>
      <c r="T4429" t="s">
        <v>58</v>
      </c>
      <c r="U4429" t="s">
        <v>5639</v>
      </c>
      <c r="V4429">
        <v>11</v>
      </c>
      <c r="W4429">
        <v>1</v>
      </c>
      <c r="X4429">
        <v>2026</v>
      </c>
      <c r="Y4429" t="s">
        <v>6237</v>
      </c>
      <c r="Z4429">
        <v>13</v>
      </c>
      <c r="AA4429" t="s">
        <v>6235</v>
      </c>
      <c r="AB4429">
        <v>838</v>
      </c>
      <c r="AC4429">
        <v>6.222222222222222E-2</v>
      </c>
      <c r="AD4429" t="s">
        <v>6240</v>
      </c>
      <c r="AE4429" t="s">
        <v>6234</v>
      </c>
    </row>
    <row r="4430" spans="1:31" x14ac:dyDescent="0.25">
      <c r="A4430" t="s">
        <v>5640</v>
      </c>
      <c r="B4430" s="1">
        <v>46070</v>
      </c>
      <c r="C4430">
        <v>0.3840277777777778</v>
      </c>
      <c r="D4430" t="s">
        <v>53</v>
      </c>
      <c r="E4430" t="s">
        <v>159</v>
      </c>
      <c r="F4430" t="s">
        <v>63</v>
      </c>
      <c r="G4430" t="s">
        <v>117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91</v>
      </c>
      <c r="O4430">
        <v>5</v>
      </c>
      <c r="P4430" t="s">
        <v>28</v>
      </c>
      <c r="Q4430" t="s">
        <v>56</v>
      </c>
      <c r="R4430">
        <v>39</v>
      </c>
      <c r="S4430" t="s">
        <v>131</v>
      </c>
      <c r="T4430" t="s">
        <v>31</v>
      </c>
      <c r="U4430" t="s">
        <v>5640</v>
      </c>
      <c r="V4430">
        <v>9</v>
      </c>
      <c r="W4430">
        <v>2</v>
      </c>
      <c r="X4430">
        <v>2026</v>
      </c>
      <c r="Y4430" t="s">
        <v>6228</v>
      </c>
      <c r="Z4430">
        <v>-4</v>
      </c>
      <c r="AA4430" t="s">
        <v>6229</v>
      </c>
      <c r="AB4430">
        <v>199</v>
      </c>
      <c r="AC4430">
        <v>5.2631578947368418E-2</v>
      </c>
      <c r="AD4430" t="s">
        <v>6238</v>
      </c>
      <c r="AE4430" t="s">
        <v>6231</v>
      </c>
    </row>
    <row r="4431" spans="1:31" x14ac:dyDescent="0.25">
      <c r="A4431" t="s">
        <v>5641</v>
      </c>
      <c r="B4431" s="1">
        <v>46068</v>
      </c>
      <c r="C4431">
        <v>0.8618055555555556</v>
      </c>
      <c r="D4431" t="s">
        <v>62</v>
      </c>
      <c r="E4431" t="s">
        <v>90</v>
      </c>
      <c r="F4431" t="s">
        <v>25</v>
      </c>
      <c r="G4431" t="s">
        <v>96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39</v>
      </c>
      <c r="O4431">
        <v>5</v>
      </c>
      <c r="P4431" t="s">
        <v>146</v>
      </c>
      <c r="Q4431" t="s">
        <v>29</v>
      </c>
      <c r="R4431">
        <v>51</v>
      </c>
      <c r="S4431" t="s">
        <v>170</v>
      </c>
      <c r="T4431" t="s">
        <v>41</v>
      </c>
      <c r="U4431" t="s">
        <v>5641</v>
      </c>
      <c r="V4431">
        <v>20</v>
      </c>
      <c r="W4431">
        <v>2</v>
      </c>
      <c r="X4431">
        <v>2026</v>
      </c>
      <c r="Y4431" t="s">
        <v>6239</v>
      </c>
      <c r="Z4431">
        <v>20</v>
      </c>
      <c r="AA4431" t="s">
        <v>6235</v>
      </c>
      <c r="AB4431">
        <v>364</v>
      </c>
      <c r="AC4431">
        <v>6.1702127659574467E-2</v>
      </c>
      <c r="AD4431" t="s">
        <v>6238</v>
      </c>
      <c r="AE4431" t="s">
        <v>6234</v>
      </c>
    </row>
    <row r="4432" spans="1:31" x14ac:dyDescent="0.25">
      <c r="A4432" t="s">
        <v>5642</v>
      </c>
      <c r="B4432" s="1">
        <v>46036</v>
      </c>
      <c r="C4432">
        <v>0.60763888888888884</v>
      </c>
      <c r="D4432" t="s">
        <v>45</v>
      </c>
      <c r="E4432" t="s">
        <v>159</v>
      </c>
      <c r="F4432" t="s">
        <v>25</v>
      </c>
      <c r="G4432" t="s">
        <v>96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49</v>
      </c>
      <c r="O4432">
        <v>5</v>
      </c>
      <c r="P4432" t="s">
        <v>28</v>
      </c>
      <c r="Q4432" t="s">
        <v>29</v>
      </c>
      <c r="R4432">
        <v>48</v>
      </c>
      <c r="S4432" t="s">
        <v>40</v>
      </c>
      <c r="T4432" t="s">
        <v>85</v>
      </c>
      <c r="U4432" t="s">
        <v>5642</v>
      </c>
      <c r="V4432">
        <v>14</v>
      </c>
      <c r="W4432">
        <v>1</v>
      </c>
      <c r="X4432">
        <v>2026</v>
      </c>
      <c r="Y4432" t="s">
        <v>6237</v>
      </c>
      <c r="Z4432">
        <v>14</v>
      </c>
      <c r="AA4432" t="s">
        <v>6235</v>
      </c>
      <c r="AB4432">
        <v>723</v>
      </c>
      <c r="AC4432">
        <v>5.0847457627118647E-2</v>
      </c>
      <c r="AD4432" t="s">
        <v>6238</v>
      </c>
      <c r="AE4432" t="s">
        <v>6234</v>
      </c>
    </row>
    <row r="4433" spans="1:31" x14ac:dyDescent="0.25">
      <c r="A4433" t="s">
        <v>5643</v>
      </c>
      <c r="B4433" s="1">
        <v>46038</v>
      </c>
      <c r="C4433">
        <v>0.34375</v>
      </c>
      <c r="D4433" t="s">
        <v>130</v>
      </c>
      <c r="E4433" t="s">
        <v>100</v>
      </c>
      <c r="F4433" t="s">
        <v>166</v>
      </c>
      <c r="G4433" t="s">
        <v>48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49</v>
      </c>
      <c r="O4433">
        <v>2</v>
      </c>
      <c r="P4433" t="s">
        <v>28</v>
      </c>
      <c r="Q4433" t="s">
        <v>56</v>
      </c>
      <c r="R4433">
        <v>30</v>
      </c>
      <c r="S4433" t="s">
        <v>30</v>
      </c>
      <c r="T4433" t="s">
        <v>31</v>
      </c>
      <c r="U4433" t="s">
        <v>5643</v>
      </c>
      <c r="V4433">
        <v>8</v>
      </c>
      <c r="W4433">
        <v>1</v>
      </c>
      <c r="X4433">
        <v>2026</v>
      </c>
      <c r="Y4433" t="s">
        <v>6228</v>
      </c>
      <c r="Z4433">
        <v>7</v>
      </c>
      <c r="AA4433" t="s">
        <v>6235</v>
      </c>
      <c r="AB4433">
        <v>332</v>
      </c>
      <c r="AC4433">
        <v>0.29230769230769232</v>
      </c>
      <c r="AD4433" t="s">
        <v>6233</v>
      </c>
      <c r="AE4433" t="s">
        <v>6236</v>
      </c>
    </row>
    <row r="4434" spans="1:31" x14ac:dyDescent="0.25">
      <c r="A4434" t="s">
        <v>5644</v>
      </c>
      <c r="B4434" s="1">
        <v>46123</v>
      </c>
      <c r="C4434">
        <v>0.88263888888888886</v>
      </c>
      <c r="D4434" t="s">
        <v>35</v>
      </c>
      <c r="E4434" t="s">
        <v>135</v>
      </c>
      <c r="F4434" t="s">
        <v>37</v>
      </c>
      <c r="G4434" t="s">
        <v>26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70</v>
      </c>
      <c r="O4434">
        <v>5</v>
      </c>
      <c r="P4434" t="s">
        <v>28</v>
      </c>
      <c r="Q4434" t="s">
        <v>29</v>
      </c>
      <c r="R4434">
        <v>22</v>
      </c>
      <c r="S4434" t="s">
        <v>64</v>
      </c>
      <c r="T4434" t="s">
        <v>41</v>
      </c>
      <c r="U4434" t="s">
        <v>5644</v>
      </c>
      <c r="V4434">
        <v>21</v>
      </c>
      <c r="W4434">
        <v>4</v>
      </c>
      <c r="X4434">
        <v>2026</v>
      </c>
      <c r="Y4434" t="s">
        <v>6239</v>
      </c>
      <c r="Z4434">
        <v>0</v>
      </c>
      <c r="AA4434" t="s">
        <v>6229</v>
      </c>
      <c r="AB4434">
        <v>577</v>
      </c>
      <c r="AC4434">
        <v>6.6666666666666666E-2</v>
      </c>
      <c r="AD4434" t="s">
        <v>6238</v>
      </c>
      <c r="AE4434" t="s">
        <v>6241</v>
      </c>
    </row>
    <row r="4435" spans="1:31" x14ac:dyDescent="0.25">
      <c r="A4435" t="s">
        <v>5645</v>
      </c>
      <c r="B4435" s="1">
        <v>46106</v>
      </c>
      <c r="C4435">
        <v>0.7993055555555556</v>
      </c>
      <c r="D4435" t="s">
        <v>130</v>
      </c>
      <c r="E4435" t="s">
        <v>139</v>
      </c>
      <c r="F4435" t="s">
        <v>166</v>
      </c>
      <c r="G4435" t="s">
        <v>117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49</v>
      </c>
      <c r="O4435">
        <v>3</v>
      </c>
      <c r="P4435" t="s">
        <v>28</v>
      </c>
      <c r="Q4435" t="s">
        <v>29</v>
      </c>
      <c r="R4435">
        <v>28</v>
      </c>
      <c r="S4435" t="s">
        <v>40</v>
      </c>
      <c r="T4435" t="s">
        <v>41</v>
      </c>
      <c r="U4435" t="s">
        <v>5645</v>
      </c>
      <c r="V4435">
        <v>19</v>
      </c>
      <c r="W4435">
        <v>3</v>
      </c>
      <c r="X4435">
        <v>2026</v>
      </c>
      <c r="Y4435" t="s">
        <v>6232</v>
      </c>
      <c r="Z4435">
        <v>10</v>
      </c>
      <c r="AA4435" t="s">
        <v>6235</v>
      </c>
      <c r="AB4435">
        <v>683</v>
      </c>
      <c r="AC4435">
        <v>7.2340425531914887E-2</v>
      </c>
      <c r="AD4435" t="s">
        <v>6240</v>
      </c>
      <c r="AE4435" t="s">
        <v>6236</v>
      </c>
    </row>
    <row r="4436" spans="1:31" x14ac:dyDescent="0.25">
      <c r="A4436" t="s">
        <v>5646</v>
      </c>
      <c r="B4436" s="1">
        <v>46029</v>
      </c>
      <c r="C4436">
        <v>0.89097222222222228</v>
      </c>
      <c r="D4436" t="s">
        <v>45</v>
      </c>
      <c r="E4436" t="s">
        <v>36</v>
      </c>
      <c r="F4436" t="s">
        <v>84</v>
      </c>
      <c r="G4436" t="s">
        <v>38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49</v>
      </c>
      <c r="O4436">
        <v>1</v>
      </c>
      <c r="P4436" t="s">
        <v>28</v>
      </c>
      <c r="Q4436" t="s">
        <v>56</v>
      </c>
      <c r="R4436">
        <v>18</v>
      </c>
      <c r="S4436" t="s">
        <v>40</v>
      </c>
      <c r="T4436" t="s">
        <v>41</v>
      </c>
      <c r="U4436" t="s">
        <v>5646</v>
      </c>
      <c r="V4436">
        <v>21</v>
      </c>
      <c r="W4436">
        <v>1</v>
      </c>
      <c r="X4436">
        <v>2026</v>
      </c>
      <c r="Y4436" t="s">
        <v>6239</v>
      </c>
      <c r="Z4436">
        <v>18</v>
      </c>
      <c r="AA4436" t="s">
        <v>6235</v>
      </c>
      <c r="AB4436">
        <v>845</v>
      </c>
      <c r="AC4436">
        <v>0.255</v>
      </c>
      <c r="AD4436" t="s">
        <v>6233</v>
      </c>
      <c r="AE4436" t="s">
        <v>6241</v>
      </c>
    </row>
    <row r="4437" spans="1:31" x14ac:dyDescent="0.25">
      <c r="A4437" t="s">
        <v>5647</v>
      </c>
      <c r="B4437" s="1">
        <v>46033</v>
      </c>
      <c r="C4437">
        <v>0.81111111111111112</v>
      </c>
      <c r="D4437" t="s">
        <v>75</v>
      </c>
      <c r="E4437" t="s">
        <v>83</v>
      </c>
      <c r="F4437" t="s">
        <v>69</v>
      </c>
      <c r="G4437" t="s">
        <v>117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70</v>
      </c>
      <c r="O4437">
        <v>2</v>
      </c>
      <c r="P4437" t="s">
        <v>146</v>
      </c>
      <c r="Q4437" t="s">
        <v>29</v>
      </c>
      <c r="R4437">
        <v>47</v>
      </c>
      <c r="S4437" t="s">
        <v>170</v>
      </c>
      <c r="T4437" t="s">
        <v>41</v>
      </c>
      <c r="U4437" t="s">
        <v>5647</v>
      </c>
      <c r="V4437">
        <v>19</v>
      </c>
      <c r="W4437">
        <v>1</v>
      </c>
      <c r="X4437">
        <v>2026</v>
      </c>
      <c r="Y4437" t="s">
        <v>6232</v>
      </c>
      <c r="Z4437">
        <v>9</v>
      </c>
      <c r="AA4437" t="s">
        <v>6235</v>
      </c>
      <c r="AB4437">
        <v>581</v>
      </c>
      <c r="AC4437">
        <v>0.3</v>
      </c>
      <c r="AD4437" t="s">
        <v>6233</v>
      </c>
      <c r="AE4437" t="s">
        <v>6234</v>
      </c>
    </row>
    <row r="4438" spans="1:31" x14ac:dyDescent="0.25">
      <c r="A4438" t="s">
        <v>5648</v>
      </c>
      <c r="B4438" s="1">
        <v>46123</v>
      </c>
      <c r="C4438">
        <v>0.37777777777777777</v>
      </c>
      <c r="D4438" t="s">
        <v>145</v>
      </c>
      <c r="E4438" t="s">
        <v>83</v>
      </c>
      <c r="F4438" t="s">
        <v>166</v>
      </c>
      <c r="G4438" t="s">
        <v>104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91</v>
      </c>
      <c r="O4438">
        <v>4</v>
      </c>
      <c r="P4438" t="s">
        <v>28</v>
      </c>
      <c r="Q4438" t="s">
        <v>56</v>
      </c>
      <c r="R4438">
        <v>30</v>
      </c>
      <c r="S4438" t="s">
        <v>64</v>
      </c>
      <c r="T4438" t="s">
        <v>31</v>
      </c>
      <c r="U4438" t="s">
        <v>5648</v>
      </c>
      <c r="V4438">
        <v>9</v>
      </c>
      <c r="W4438">
        <v>4</v>
      </c>
      <c r="X4438">
        <v>2026</v>
      </c>
      <c r="Y4438" t="s">
        <v>6228</v>
      </c>
      <c r="Z4438">
        <v>3</v>
      </c>
      <c r="AA4438" t="s">
        <v>6235</v>
      </c>
      <c r="AB4438">
        <v>473</v>
      </c>
      <c r="AC4438">
        <v>0.48064516129032259</v>
      </c>
      <c r="AD4438" t="s">
        <v>6230</v>
      </c>
      <c r="AE4438" t="s">
        <v>6236</v>
      </c>
    </row>
    <row r="4439" spans="1:31" x14ac:dyDescent="0.25">
      <c r="A4439" t="s">
        <v>5649</v>
      </c>
      <c r="B4439" s="1">
        <v>46092</v>
      </c>
      <c r="C4439">
        <v>0.59861111111111109</v>
      </c>
      <c r="D4439" t="s">
        <v>130</v>
      </c>
      <c r="E4439" t="s">
        <v>135</v>
      </c>
      <c r="F4439" t="s">
        <v>37</v>
      </c>
      <c r="G4439" t="s">
        <v>96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39</v>
      </c>
      <c r="O4439">
        <v>3</v>
      </c>
      <c r="P4439" t="s">
        <v>28</v>
      </c>
      <c r="Q4439" t="s">
        <v>56</v>
      </c>
      <c r="R4439">
        <v>43</v>
      </c>
      <c r="S4439" t="s">
        <v>40</v>
      </c>
      <c r="T4439" t="s">
        <v>85</v>
      </c>
      <c r="U4439" t="s">
        <v>5649</v>
      </c>
      <c r="V4439">
        <v>14</v>
      </c>
      <c r="W4439">
        <v>3</v>
      </c>
      <c r="X4439">
        <v>2026</v>
      </c>
      <c r="Y4439" t="s">
        <v>6237</v>
      </c>
      <c r="Z4439">
        <v>13</v>
      </c>
      <c r="AA4439" t="s">
        <v>6235</v>
      </c>
      <c r="AB4439">
        <v>1000</v>
      </c>
      <c r="AC4439">
        <v>0.155</v>
      </c>
      <c r="AD4439" t="s">
        <v>6240</v>
      </c>
      <c r="AE4439" t="s">
        <v>6231</v>
      </c>
    </row>
    <row r="4440" spans="1:31" x14ac:dyDescent="0.25">
      <c r="A4440" t="s">
        <v>5650</v>
      </c>
      <c r="B4440" s="1">
        <v>46172</v>
      </c>
      <c r="C4440">
        <v>0.36458333333333331</v>
      </c>
      <c r="D4440" t="s">
        <v>296</v>
      </c>
      <c r="E4440" t="s">
        <v>36</v>
      </c>
      <c r="F4440" t="s">
        <v>69</v>
      </c>
      <c r="G4440" t="s">
        <v>26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39</v>
      </c>
      <c r="O4440">
        <v>5</v>
      </c>
      <c r="P4440" t="s">
        <v>28</v>
      </c>
      <c r="Q4440" t="s">
        <v>29</v>
      </c>
      <c r="R4440">
        <v>22</v>
      </c>
      <c r="S4440" t="s">
        <v>64</v>
      </c>
      <c r="T4440" t="s">
        <v>31</v>
      </c>
      <c r="U4440" t="s">
        <v>5650</v>
      </c>
      <c r="V4440">
        <v>8</v>
      </c>
      <c r="W4440">
        <v>5</v>
      </c>
      <c r="X4440">
        <v>2026</v>
      </c>
      <c r="Y4440" t="s">
        <v>6228</v>
      </c>
      <c r="Z4440">
        <v>18</v>
      </c>
      <c r="AA4440" t="s">
        <v>6235</v>
      </c>
      <c r="AB4440">
        <v>217</v>
      </c>
      <c r="AC4440">
        <v>0.20545454545454547</v>
      </c>
      <c r="AD4440" t="s">
        <v>6238</v>
      </c>
      <c r="AE4440" t="s">
        <v>6241</v>
      </c>
    </row>
    <row r="4441" spans="1:31" x14ac:dyDescent="0.25">
      <c r="A4441" t="s">
        <v>5651</v>
      </c>
      <c r="B4441" s="1">
        <v>46183</v>
      </c>
      <c r="C4441">
        <v>0.71250000000000002</v>
      </c>
      <c r="D4441" t="s">
        <v>89</v>
      </c>
      <c r="E4441" t="s">
        <v>100</v>
      </c>
      <c r="F4441" t="s">
        <v>47</v>
      </c>
      <c r="G4441" t="s">
        <v>26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49</v>
      </c>
      <c r="O4441">
        <v>1</v>
      </c>
      <c r="P4441" t="s">
        <v>28</v>
      </c>
      <c r="Q4441" t="s">
        <v>56</v>
      </c>
      <c r="R4441">
        <v>35</v>
      </c>
      <c r="S4441" t="s">
        <v>40</v>
      </c>
      <c r="T4441" t="s">
        <v>58</v>
      </c>
      <c r="U4441" t="s">
        <v>5651</v>
      </c>
      <c r="V4441">
        <v>17</v>
      </c>
      <c r="W4441">
        <v>6</v>
      </c>
      <c r="X4441">
        <v>2026</v>
      </c>
      <c r="Y4441" t="s">
        <v>6232</v>
      </c>
      <c r="Z4441">
        <v>8</v>
      </c>
      <c r="AA4441" t="s">
        <v>6235</v>
      </c>
      <c r="AB4441">
        <v>634</v>
      </c>
      <c r="AC4441">
        <v>0.19545454545454544</v>
      </c>
      <c r="AD4441" t="s">
        <v>6233</v>
      </c>
      <c r="AE4441" t="s">
        <v>6236</v>
      </c>
    </row>
    <row r="4442" spans="1:31" x14ac:dyDescent="0.25">
      <c r="A4442" t="s">
        <v>5652</v>
      </c>
      <c r="B4442" s="1">
        <v>46118</v>
      </c>
      <c r="C4442">
        <v>0.76388888888888884</v>
      </c>
      <c r="D4442" t="s">
        <v>89</v>
      </c>
      <c r="E4442" t="s">
        <v>159</v>
      </c>
      <c r="F4442" t="s">
        <v>76</v>
      </c>
      <c r="G4442" t="s">
        <v>117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39</v>
      </c>
      <c r="O4442">
        <v>4</v>
      </c>
      <c r="P4442" t="s">
        <v>28</v>
      </c>
      <c r="Q4442" t="s">
        <v>56</v>
      </c>
      <c r="R4442">
        <v>18</v>
      </c>
      <c r="S4442" t="s">
        <v>57</v>
      </c>
      <c r="T4442" t="s">
        <v>41</v>
      </c>
      <c r="U4442" t="s">
        <v>5652</v>
      </c>
      <c r="V4442">
        <v>18</v>
      </c>
      <c r="W4442">
        <v>4</v>
      </c>
      <c r="X4442">
        <v>2026</v>
      </c>
      <c r="Y4442" t="s">
        <v>6232</v>
      </c>
      <c r="Z4442">
        <v>7</v>
      </c>
      <c r="AA4442" t="s">
        <v>6235</v>
      </c>
      <c r="AB4442">
        <v>527</v>
      </c>
      <c r="AC4442">
        <v>0.27666666666666667</v>
      </c>
      <c r="AD4442" t="s">
        <v>6230</v>
      </c>
      <c r="AE4442" t="s">
        <v>6241</v>
      </c>
    </row>
    <row r="4443" spans="1:31" x14ac:dyDescent="0.25">
      <c r="A4443" t="s">
        <v>5653</v>
      </c>
      <c r="B4443" s="1">
        <v>46093</v>
      </c>
      <c r="C4443">
        <v>0.50763888888888886</v>
      </c>
      <c r="D4443" t="s">
        <v>89</v>
      </c>
      <c r="E4443" t="s">
        <v>54</v>
      </c>
      <c r="F4443" t="s">
        <v>55</v>
      </c>
      <c r="G4443" t="s">
        <v>104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39</v>
      </c>
      <c r="O4443">
        <v>5</v>
      </c>
      <c r="P4443" t="s">
        <v>28</v>
      </c>
      <c r="Q4443" t="s">
        <v>56</v>
      </c>
      <c r="R4443">
        <v>52</v>
      </c>
      <c r="S4443" t="s">
        <v>71</v>
      </c>
      <c r="T4443" t="s">
        <v>85</v>
      </c>
      <c r="U4443" t="s">
        <v>5653</v>
      </c>
      <c r="V4443">
        <v>12</v>
      </c>
      <c r="W4443">
        <v>3</v>
      </c>
      <c r="X4443">
        <v>2026</v>
      </c>
      <c r="Y4443" t="s">
        <v>6237</v>
      </c>
      <c r="Z4443">
        <v>18</v>
      </c>
      <c r="AA4443" t="s">
        <v>6235</v>
      </c>
      <c r="AB4443">
        <v>775</v>
      </c>
      <c r="AC4443">
        <v>3.7499999999999999E-2</v>
      </c>
      <c r="AD4443" t="s">
        <v>6238</v>
      </c>
      <c r="AE4443" t="s">
        <v>6234</v>
      </c>
    </row>
    <row r="4444" spans="1:31" x14ac:dyDescent="0.25">
      <c r="A4444" t="s">
        <v>5654</v>
      </c>
      <c r="B4444" s="1">
        <v>46156</v>
      </c>
      <c r="C4444">
        <v>0.33680555555555558</v>
      </c>
      <c r="D4444" t="s">
        <v>145</v>
      </c>
      <c r="E4444" t="s">
        <v>83</v>
      </c>
      <c r="F4444" t="s">
        <v>76</v>
      </c>
      <c r="G4444" t="s">
        <v>96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70</v>
      </c>
      <c r="O4444">
        <v>4</v>
      </c>
      <c r="P4444" t="s">
        <v>28</v>
      </c>
      <c r="Q4444" t="s">
        <v>56</v>
      </c>
      <c r="R4444">
        <v>55</v>
      </c>
      <c r="S4444" t="s">
        <v>71</v>
      </c>
      <c r="T4444" t="s">
        <v>31</v>
      </c>
      <c r="U4444" t="s">
        <v>5654</v>
      </c>
      <c r="V4444">
        <v>8</v>
      </c>
      <c r="W4444">
        <v>5</v>
      </c>
      <c r="X4444">
        <v>2026</v>
      </c>
      <c r="Y4444" t="s">
        <v>6228</v>
      </c>
      <c r="Z4444">
        <v>7</v>
      </c>
      <c r="AA4444" t="s">
        <v>6235</v>
      </c>
      <c r="AB4444">
        <v>641</v>
      </c>
      <c r="AC4444">
        <v>9.4871794871794882E-2</v>
      </c>
      <c r="AD4444" t="s">
        <v>6230</v>
      </c>
      <c r="AE4444" t="s">
        <v>6234</v>
      </c>
    </row>
    <row r="4445" spans="1:31" x14ac:dyDescent="0.25">
      <c r="A4445" t="s">
        <v>5655</v>
      </c>
      <c r="B4445" s="1">
        <v>46085</v>
      </c>
      <c r="C4445">
        <v>0.50694444444444442</v>
      </c>
      <c r="D4445" t="s">
        <v>89</v>
      </c>
      <c r="E4445" t="s">
        <v>139</v>
      </c>
      <c r="F4445" t="s">
        <v>95</v>
      </c>
      <c r="G4445" t="s">
        <v>26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39</v>
      </c>
      <c r="O4445">
        <v>3</v>
      </c>
      <c r="P4445" t="s">
        <v>28</v>
      </c>
      <c r="Q4445" t="s">
        <v>29</v>
      </c>
      <c r="R4445">
        <v>30</v>
      </c>
      <c r="S4445" t="s">
        <v>40</v>
      </c>
      <c r="T4445" t="s">
        <v>85</v>
      </c>
      <c r="U4445" t="s">
        <v>5655</v>
      </c>
      <c r="V4445">
        <v>12</v>
      </c>
      <c r="W4445">
        <v>3</v>
      </c>
      <c r="X4445">
        <v>2026</v>
      </c>
      <c r="Y4445" t="s">
        <v>6237</v>
      </c>
      <c r="Z4445">
        <v>-5</v>
      </c>
      <c r="AA4445" t="s">
        <v>6229</v>
      </c>
      <c r="AB4445">
        <v>974</v>
      </c>
      <c r="AC4445">
        <v>6.1538461538461535E-2</v>
      </c>
      <c r="AD4445" t="s">
        <v>6240</v>
      </c>
      <c r="AE4445" t="s">
        <v>6236</v>
      </c>
    </row>
    <row r="4446" spans="1:31" x14ac:dyDescent="0.25">
      <c r="A4446" t="s">
        <v>5656</v>
      </c>
      <c r="B4446" s="1">
        <v>46116</v>
      </c>
      <c r="C4446">
        <v>0.57708333333333328</v>
      </c>
      <c r="D4446" t="s">
        <v>145</v>
      </c>
      <c r="E4446" t="s">
        <v>159</v>
      </c>
      <c r="F4446" t="s">
        <v>84</v>
      </c>
      <c r="G4446" t="s">
        <v>96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39</v>
      </c>
      <c r="O4446">
        <v>2</v>
      </c>
      <c r="P4446" t="s">
        <v>146</v>
      </c>
      <c r="Q4446" t="s">
        <v>56</v>
      </c>
      <c r="R4446">
        <v>37</v>
      </c>
      <c r="S4446" t="s">
        <v>64</v>
      </c>
      <c r="T4446" t="s">
        <v>85</v>
      </c>
      <c r="U4446" t="s">
        <v>5656</v>
      </c>
      <c r="V4446">
        <v>13</v>
      </c>
      <c r="W4446">
        <v>4</v>
      </c>
      <c r="X4446">
        <v>2026</v>
      </c>
      <c r="Y4446" t="s">
        <v>6237</v>
      </c>
      <c r="Z4446">
        <v>-5</v>
      </c>
      <c r="AA4446" t="s">
        <v>6229</v>
      </c>
      <c r="AB4446">
        <v>732</v>
      </c>
      <c r="AC4446">
        <v>0.82499999999999996</v>
      </c>
      <c r="AD4446" t="s">
        <v>6233</v>
      </c>
      <c r="AE4446" t="s">
        <v>6231</v>
      </c>
    </row>
    <row r="4447" spans="1:31" x14ac:dyDescent="0.25">
      <c r="A4447" t="s">
        <v>5657</v>
      </c>
      <c r="B4447" s="1">
        <v>46024</v>
      </c>
      <c r="C4447">
        <v>0.86041666666666672</v>
      </c>
      <c r="D4447" t="s">
        <v>89</v>
      </c>
      <c r="E4447" t="s">
        <v>54</v>
      </c>
      <c r="F4447" t="s">
        <v>76</v>
      </c>
      <c r="G4447" t="s">
        <v>48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39</v>
      </c>
      <c r="O4447">
        <v>4</v>
      </c>
      <c r="P4447" t="s">
        <v>28</v>
      </c>
      <c r="Q4447" t="s">
        <v>56</v>
      </c>
      <c r="R4447">
        <v>21</v>
      </c>
      <c r="S4447" t="s">
        <v>30</v>
      </c>
      <c r="T4447" t="s">
        <v>41</v>
      </c>
      <c r="U4447" t="s">
        <v>5657</v>
      </c>
      <c r="V4447">
        <v>20</v>
      </c>
      <c r="W4447">
        <v>1</v>
      </c>
      <c r="X4447">
        <v>2026</v>
      </c>
      <c r="Y4447" t="s">
        <v>6239</v>
      </c>
      <c r="Z4447">
        <v>-3</v>
      </c>
      <c r="AA4447" t="s">
        <v>6229</v>
      </c>
      <c r="AB4447">
        <v>990</v>
      </c>
      <c r="AC4447">
        <v>0.37619047619047619</v>
      </c>
      <c r="AD4447" t="s">
        <v>6230</v>
      </c>
      <c r="AE4447" t="s">
        <v>6241</v>
      </c>
    </row>
    <row r="4448" spans="1:31" x14ac:dyDescent="0.25">
      <c r="A4448" t="s">
        <v>5658</v>
      </c>
      <c r="B4448" s="1">
        <v>46048</v>
      </c>
      <c r="C4448">
        <v>0.94861111111111107</v>
      </c>
      <c r="D4448" t="s">
        <v>45</v>
      </c>
      <c r="E4448" t="s">
        <v>83</v>
      </c>
      <c r="F4448" t="s">
        <v>25</v>
      </c>
      <c r="G4448" t="s">
        <v>96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70</v>
      </c>
      <c r="O4448">
        <v>4</v>
      </c>
      <c r="P4448" t="s">
        <v>28</v>
      </c>
      <c r="Q4448" t="s">
        <v>56</v>
      </c>
      <c r="R4448">
        <v>43</v>
      </c>
      <c r="S4448" t="s">
        <v>57</v>
      </c>
      <c r="T4448" t="s">
        <v>58</v>
      </c>
      <c r="U4448" t="s">
        <v>5658</v>
      </c>
      <c r="V4448">
        <v>22</v>
      </c>
      <c r="W4448">
        <v>1</v>
      </c>
      <c r="X4448">
        <v>2026</v>
      </c>
      <c r="Y4448" t="s">
        <v>6239</v>
      </c>
      <c r="Z4448">
        <v>-5</v>
      </c>
      <c r="AA4448" t="s">
        <v>6229</v>
      </c>
      <c r="AB4448">
        <v>561</v>
      </c>
      <c r="AC4448">
        <v>0.3575757575757576</v>
      </c>
      <c r="AD4448" t="s">
        <v>6230</v>
      </c>
      <c r="AE4448" t="s">
        <v>6231</v>
      </c>
    </row>
    <row r="4449" spans="1:31" x14ac:dyDescent="0.25">
      <c r="A4449" t="s">
        <v>5659</v>
      </c>
      <c r="B4449" s="1">
        <v>46026</v>
      </c>
      <c r="C4449">
        <v>0.3576388888888889</v>
      </c>
      <c r="D4449" t="s">
        <v>200</v>
      </c>
      <c r="E4449" t="s">
        <v>135</v>
      </c>
      <c r="F4449" t="s">
        <v>166</v>
      </c>
      <c r="G4449" t="s">
        <v>104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27</v>
      </c>
      <c r="O4449">
        <v>2</v>
      </c>
      <c r="P4449" t="s">
        <v>28</v>
      </c>
      <c r="Q4449" t="s">
        <v>56</v>
      </c>
      <c r="R4449">
        <v>59</v>
      </c>
      <c r="S4449" t="s">
        <v>170</v>
      </c>
      <c r="T4449" t="s">
        <v>31</v>
      </c>
      <c r="U4449" t="s">
        <v>5659</v>
      </c>
      <c r="V4449">
        <v>8</v>
      </c>
      <c r="W4449">
        <v>1</v>
      </c>
      <c r="X4449">
        <v>2026</v>
      </c>
      <c r="Y4449" t="s">
        <v>6228</v>
      </c>
      <c r="Z4449">
        <v>18</v>
      </c>
      <c r="AA4449" t="s">
        <v>6235</v>
      </c>
      <c r="AB4449">
        <v>552</v>
      </c>
      <c r="AC4449">
        <v>0.14912280701754385</v>
      </c>
      <c r="AD4449" t="s">
        <v>6233</v>
      </c>
      <c r="AE4449" t="s">
        <v>6234</v>
      </c>
    </row>
    <row r="4450" spans="1:31" x14ac:dyDescent="0.25">
      <c r="A4450" t="s">
        <v>5660</v>
      </c>
      <c r="B4450" s="1">
        <v>46130</v>
      </c>
      <c r="C4450">
        <v>0.66874999999999996</v>
      </c>
      <c r="D4450" t="s">
        <v>75</v>
      </c>
      <c r="E4450" t="s">
        <v>135</v>
      </c>
      <c r="F4450" t="s">
        <v>76</v>
      </c>
      <c r="G4450" t="s">
        <v>104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49</v>
      </c>
      <c r="O4450">
        <v>1</v>
      </c>
      <c r="P4450" t="s">
        <v>28</v>
      </c>
      <c r="Q4450" t="s">
        <v>56</v>
      </c>
      <c r="R4450">
        <v>46</v>
      </c>
      <c r="S4450" t="s">
        <v>64</v>
      </c>
      <c r="T4450" t="s">
        <v>58</v>
      </c>
      <c r="U4450" t="s">
        <v>5660</v>
      </c>
      <c r="V4450">
        <v>16</v>
      </c>
      <c r="W4450">
        <v>4</v>
      </c>
      <c r="X4450">
        <v>2026</v>
      </c>
      <c r="Y4450" t="s">
        <v>6232</v>
      </c>
      <c r="Z4450">
        <v>3</v>
      </c>
      <c r="AA4450" t="s">
        <v>6235</v>
      </c>
      <c r="AB4450">
        <v>311</v>
      </c>
      <c r="AC4450">
        <v>0.24871794871794869</v>
      </c>
      <c r="AD4450" t="s">
        <v>6233</v>
      </c>
      <c r="AE4450" t="s">
        <v>6234</v>
      </c>
    </row>
    <row r="4451" spans="1:31" x14ac:dyDescent="0.25">
      <c r="A4451" t="s">
        <v>5661</v>
      </c>
      <c r="B4451" s="1">
        <v>46115</v>
      </c>
      <c r="C4451">
        <v>0.54027777777777775</v>
      </c>
      <c r="D4451" t="s">
        <v>75</v>
      </c>
      <c r="E4451" t="s">
        <v>90</v>
      </c>
      <c r="F4451" t="s">
        <v>25</v>
      </c>
      <c r="G4451" t="s">
        <v>96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27</v>
      </c>
      <c r="O4451">
        <v>1</v>
      </c>
      <c r="P4451" t="s">
        <v>28</v>
      </c>
      <c r="Q4451" t="s">
        <v>56</v>
      </c>
      <c r="R4451">
        <v>48</v>
      </c>
      <c r="S4451" t="s">
        <v>30</v>
      </c>
      <c r="T4451" t="s">
        <v>85</v>
      </c>
      <c r="U4451" t="s">
        <v>5661</v>
      </c>
      <c r="V4451">
        <v>12</v>
      </c>
      <c r="W4451">
        <v>4</v>
      </c>
      <c r="X4451">
        <v>2026</v>
      </c>
      <c r="Y4451" t="s">
        <v>6237</v>
      </c>
      <c r="Z4451">
        <v>19</v>
      </c>
      <c r="AA4451" t="s">
        <v>6235</v>
      </c>
      <c r="AB4451">
        <v>252</v>
      </c>
      <c r="AC4451">
        <v>0.25178571428571428</v>
      </c>
      <c r="AD4451" t="s">
        <v>6233</v>
      </c>
      <c r="AE4451" t="s">
        <v>6234</v>
      </c>
    </row>
    <row r="4452" spans="1:31" x14ac:dyDescent="0.25">
      <c r="A4452" t="s">
        <v>5662</v>
      </c>
      <c r="B4452" s="1">
        <v>46148</v>
      </c>
      <c r="C4452">
        <v>0.48125000000000001</v>
      </c>
      <c r="D4452" t="s">
        <v>89</v>
      </c>
      <c r="E4452" t="s">
        <v>54</v>
      </c>
      <c r="F4452" t="s">
        <v>55</v>
      </c>
      <c r="G4452" t="s">
        <v>26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27</v>
      </c>
      <c r="O4452">
        <v>2</v>
      </c>
      <c r="P4452" t="s">
        <v>28</v>
      </c>
      <c r="Q4452" t="s">
        <v>29</v>
      </c>
      <c r="R4452">
        <v>41</v>
      </c>
      <c r="S4452" t="s">
        <v>40</v>
      </c>
      <c r="T4452" t="s">
        <v>58</v>
      </c>
      <c r="U4452" t="s">
        <v>5662</v>
      </c>
      <c r="V4452">
        <v>11</v>
      </c>
      <c r="W4452">
        <v>5</v>
      </c>
      <c r="X4452">
        <v>2026</v>
      </c>
      <c r="Y4452" t="s">
        <v>6237</v>
      </c>
      <c r="Z4452">
        <v>12</v>
      </c>
      <c r="AA4452" t="s">
        <v>6235</v>
      </c>
      <c r="AB4452">
        <v>732</v>
      </c>
      <c r="AC4452">
        <v>0.22954545454545452</v>
      </c>
      <c r="AD4452" t="s">
        <v>6233</v>
      </c>
      <c r="AE4452" t="s">
        <v>6231</v>
      </c>
    </row>
    <row r="4453" spans="1:31" x14ac:dyDescent="0.25">
      <c r="A4453" t="s">
        <v>5663</v>
      </c>
      <c r="B4453" s="1">
        <v>46101</v>
      </c>
      <c r="C4453">
        <v>0.68472222222222223</v>
      </c>
      <c r="D4453" t="s">
        <v>296</v>
      </c>
      <c r="E4453" t="s">
        <v>90</v>
      </c>
      <c r="F4453" t="s">
        <v>25</v>
      </c>
      <c r="G4453" t="s">
        <v>96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91</v>
      </c>
      <c r="O4453">
        <v>3</v>
      </c>
      <c r="P4453" t="s">
        <v>28</v>
      </c>
      <c r="Q4453" t="s">
        <v>29</v>
      </c>
      <c r="R4453">
        <v>48</v>
      </c>
      <c r="S4453" t="s">
        <v>30</v>
      </c>
      <c r="T4453" t="s">
        <v>58</v>
      </c>
      <c r="U4453" t="s">
        <v>5663</v>
      </c>
      <c r="V4453">
        <v>16</v>
      </c>
      <c r="W4453">
        <v>3</v>
      </c>
      <c r="X4453">
        <v>2026</v>
      </c>
      <c r="Y4453" t="s">
        <v>6232</v>
      </c>
      <c r="Z4453">
        <v>12</v>
      </c>
      <c r="AA4453" t="s">
        <v>6235</v>
      </c>
      <c r="AB4453">
        <v>189</v>
      </c>
      <c r="AC4453">
        <v>0.19</v>
      </c>
      <c r="AD4453" t="s">
        <v>6240</v>
      </c>
      <c r="AE4453" t="s">
        <v>6234</v>
      </c>
    </row>
    <row r="4454" spans="1:31" x14ac:dyDescent="0.25">
      <c r="A4454" t="s">
        <v>5664</v>
      </c>
      <c r="B4454" s="1">
        <v>46028</v>
      </c>
      <c r="C4454">
        <v>0.97291666666666665</v>
      </c>
      <c r="D4454" t="s">
        <v>23</v>
      </c>
      <c r="E4454" t="s">
        <v>46</v>
      </c>
      <c r="F4454" t="s">
        <v>55</v>
      </c>
      <c r="G4454" t="s">
        <v>96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27</v>
      </c>
      <c r="O4454">
        <v>1</v>
      </c>
      <c r="P4454" t="s">
        <v>28</v>
      </c>
      <c r="Q4454" t="s">
        <v>56</v>
      </c>
      <c r="R4454">
        <v>50</v>
      </c>
      <c r="S4454" t="s">
        <v>131</v>
      </c>
      <c r="T4454" t="s">
        <v>58</v>
      </c>
      <c r="U4454" t="s">
        <v>5664</v>
      </c>
      <c r="V4454">
        <v>23</v>
      </c>
      <c r="W4454">
        <v>1</v>
      </c>
      <c r="X4454">
        <v>2026</v>
      </c>
      <c r="Y4454" t="s">
        <v>6239</v>
      </c>
      <c r="Z4454">
        <v>1</v>
      </c>
      <c r="AA4454" t="s">
        <v>6235</v>
      </c>
      <c r="AB4454">
        <v>552</v>
      </c>
      <c r="AC4454">
        <v>0.52800000000000002</v>
      </c>
      <c r="AD4454" t="s">
        <v>6233</v>
      </c>
      <c r="AE4454" t="s">
        <v>6234</v>
      </c>
    </row>
    <row r="4455" spans="1:31" x14ac:dyDescent="0.25">
      <c r="A4455" t="s">
        <v>5665</v>
      </c>
      <c r="B4455" s="1">
        <v>46131</v>
      </c>
      <c r="C4455">
        <v>0.4861111111111111</v>
      </c>
      <c r="D4455" t="s">
        <v>53</v>
      </c>
      <c r="E4455" t="s">
        <v>36</v>
      </c>
      <c r="F4455" t="s">
        <v>55</v>
      </c>
      <c r="G4455" t="s">
        <v>117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91</v>
      </c>
      <c r="O4455">
        <v>4</v>
      </c>
      <c r="P4455" t="s">
        <v>28</v>
      </c>
      <c r="Q4455" t="s">
        <v>56</v>
      </c>
      <c r="R4455">
        <v>59</v>
      </c>
      <c r="S4455" t="s">
        <v>170</v>
      </c>
      <c r="T4455" t="s">
        <v>58</v>
      </c>
      <c r="U4455" t="s">
        <v>5665</v>
      </c>
      <c r="V4455">
        <v>11</v>
      </c>
      <c r="W4455">
        <v>4</v>
      </c>
      <c r="X4455">
        <v>2026</v>
      </c>
      <c r="Y4455" t="s">
        <v>6237</v>
      </c>
      <c r="Z4455">
        <v>4</v>
      </c>
      <c r="AA4455" t="s">
        <v>6235</v>
      </c>
      <c r="AB4455">
        <v>502</v>
      </c>
      <c r="AC4455">
        <v>0.32500000000000001</v>
      </c>
      <c r="AD4455" t="s">
        <v>6230</v>
      </c>
      <c r="AE4455" t="s">
        <v>6234</v>
      </c>
    </row>
    <row r="4456" spans="1:31" x14ac:dyDescent="0.25">
      <c r="A4456" t="s">
        <v>5666</v>
      </c>
      <c r="B4456" s="1">
        <v>46142</v>
      </c>
      <c r="C4456">
        <v>0.34513888888888888</v>
      </c>
      <c r="D4456" t="s">
        <v>296</v>
      </c>
      <c r="E4456" t="s">
        <v>135</v>
      </c>
      <c r="F4456" t="s">
        <v>63</v>
      </c>
      <c r="G4456" t="s">
        <v>96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49</v>
      </c>
      <c r="O4456">
        <v>3</v>
      </c>
      <c r="P4456" t="s">
        <v>28</v>
      </c>
      <c r="Q4456" t="s">
        <v>56</v>
      </c>
      <c r="R4456">
        <v>50</v>
      </c>
      <c r="S4456" t="s">
        <v>71</v>
      </c>
      <c r="T4456" t="s">
        <v>31</v>
      </c>
      <c r="U4456" t="s">
        <v>5666</v>
      </c>
      <c r="V4456">
        <v>8</v>
      </c>
      <c r="W4456">
        <v>4</v>
      </c>
      <c r="X4456">
        <v>2026</v>
      </c>
      <c r="Y4456" t="s">
        <v>6228</v>
      </c>
      <c r="Z4456">
        <v>13</v>
      </c>
      <c r="AA4456" t="s">
        <v>6235</v>
      </c>
      <c r="AB4456">
        <v>281</v>
      </c>
      <c r="AC4456">
        <v>6.0000000000000005E-2</v>
      </c>
      <c r="AD4456" t="s">
        <v>6240</v>
      </c>
      <c r="AE4456" t="s">
        <v>6234</v>
      </c>
    </row>
    <row r="4457" spans="1:31" x14ac:dyDescent="0.25">
      <c r="A4457" t="s">
        <v>5667</v>
      </c>
      <c r="B4457" s="1">
        <v>46100</v>
      </c>
      <c r="C4457">
        <v>0.65069444444444446</v>
      </c>
      <c r="D4457" t="s">
        <v>121</v>
      </c>
      <c r="E4457" t="s">
        <v>100</v>
      </c>
      <c r="F4457" t="s">
        <v>166</v>
      </c>
      <c r="G4457" t="s">
        <v>96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39</v>
      </c>
      <c r="O4457">
        <v>2</v>
      </c>
      <c r="P4457" t="s">
        <v>28</v>
      </c>
      <c r="Q4457" t="s">
        <v>56</v>
      </c>
      <c r="R4457">
        <v>22</v>
      </c>
      <c r="S4457" t="s">
        <v>71</v>
      </c>
      <c r="T4457" t="s">
        <v>58</v>
      </c>
      <c r="U4457" t="s">
        <v>5667</v>
      </c>
      <c r="V4457">
        <v>15</v>
      </c>
      <c r="W4457">
        <v>3</v>
      </c>
      <c r="X4457">
        <v>2026</v>
      </c>
      <c r="Y4457" t="s">
        <v>6232</v>
      </c>
      <c r="Z4457">
        <v>-3</v>
      </c>
      <c r="AA4457" t="s">
        <v>6229</v>
      </c>
      <c r="AB4457">
        <v>669</v>
      </c>
      <c r="AC4457">
        <v>0.25853658536585367</v>
      </c>
      <c r="AD4457" t="s">
        <v>6233</v>
      </c>
      <c r="AE4457" t="s">
        <v>6241</v>
      </c>
    </row>
    <row r="4458" spans="1:31" x14ac:dyDescent="0.25">
      <c r="A4458" t="s">
        <v>5668</v>
      </c>
      <c r="B4458" s="1">
        <v>46039</v>
      </c>
      <c r="C4458">
        <v>0.96250000000000002</v>
      </c>
      <c r="D4458" t="s">
        <v>75</v>
      </c>
      <c r="E4458" t="s">
        <v>100</v>
      </c>
      <c r="F4458" t="s">
        <v>76</v>
      </c>
      <c r="G4458" t="s">
        <v>48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91</v>
      </c>
      <c r="O4458">
        <v>4</v>
      </c>
      <c r="P4458" t="s">
        <v>28</v>
      </c>
      <c r="Q4458" t="s">
        <v>56</v>
      </c>
      <c r="R4458">
        <v>56</v>
      </c>
      <c r="S4458" t="s">
        <v>64</v>
      </c>
      <c r="T4458" t="s">
        <v>58</v>
      </c>
      <c r="U4458" t="s">
        <v>5668</v>
      </c>
      <c r="V4458">
        <v>23</v>
      </c>
      <c r="W4458">
        <v>1</v>
      </c>
      <c r="X4458">
        <v>2026</v>
      </c>
      <c r="Y4458" t="s">
        <v>6239</v>
      </c>
      <c r="Z4458">
        <v>10</v>
      </c>
      <c r="AA4458" t="s">
        <v>6235</v>
      </c>
      <c r="AB4458">
        <v>698</v>
      </c>
      <c r="AC4458">
        <v>0.3487179487179487</v>
      </c>
      <c r="AD4458" t="s">
        <v>6230</v>
      </c>
      <c r="AE4458" t="s">
        <v>6234</v>
      </c>
    </row>
    <row r="4459" spans="1:31" x14ac:dyDescent="0.25">
      <c r="A4459" t="s">
        <v>5669</v>
      </c>
      <c r="B4459" s="1">
        <v>46072</v>
      </c>
      <c r="C4459">
        <v>0.94513888888888886</v>
      </c>
      <c r="D4459" t="s">
        <v>62</v>
      </c>
      <c r="E4459" t="s">
        <v>46</v>
      </c>
      <c r="F4459" t="s">
        <v>47</v>
      </c>
      <c r="G4459" t="s">
        <v>104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70</v>
      </c>
      <c r="O4459">
        <v>3</v>
      </c>
      <c r="P4459" t="s">
        <v>28</v>
      </c>
      <c r="Q4459" t="s">
        <v>56</v>
      </c>
      <c r="R4459">
        <v>45</v>
      </c>
      <c r="S4459" t="s">
        <v>71</v>
      </c>
      <c r="T4459" t="s">
        <v>58</v>
      </c>
      <c r="U4459" t="s">
        <v>5669</v>
      </c>
      <c r="V4459">
        <v>22</v>
      </c>
      <c r="W4459">
        <v>2</v>
      </c>
      <c r="X4459">
        <v>2026</v>
      </c>
      <c r="Y4459" t="s">
        <v>6239</v>
      </c>
      <c r="Z4459">
        <v>16</v>
      </c>
      <c r="AA4459" t="s">
        <v>6235</v>
      </c>
      <c r="AB4459">
        <v>681</v>
      </c>
      <c r="AC4459">
        <v>0.24901960784313723</v>
      </c>
      <c r="AD4459" t="s">
        <v>6240</v>
      </c>
      <c r="AE4459" t="s">
        <v>6231</v>
      </c>
    </row>
    <row r="4460" spans="1:31" x14ac:dyDescent="0.25">
      <c r="A4460" t="s">
        <v>5670</v>
      </c>
      <c r="B4460" s="1">
        <v>46082</v>
      </c>
      <c r="C4460">
        <v>0.73124999999999996</v>
      </c>
      <c r="D4460" t="s">
        <v>116</v>
      </c>
      <c r="E4460" t="s">
        <v>54</v>
      </c>
      <c r="F4460" t="s">
        <v>76</v>
      </c>
      <c r="G4460" t="s">
        <v>26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39</v>
      </c>
      <c r="O4460">
        <v>4</v>
      </c>
      <c r="P4460" t="s">
        <v>28</v>
      </c>
      <c r="Q4460" t="s">
        <v>29</v>
      </c>
      <c r="R4460">
        <v>22</v>
      </c>
      <c r="S4460" t="s">
        <v>170</v>
      </c>
      <c r="T4460" t="s">
        <v>58</v>
      </c>
      <c r="U4460" t="s">
        <v>5670</v>
      </c>
      <c r="V4460">
        <v>17</v>
      </c>
      <c r="W4460">
        <v>3</v>
      </c>
      <c r="X4460">
        <v>2026</v>
      </c>
      <c r="Y4460" t="s">
        <v>6232</v>
      </c>
      <c r="Z4460">
        <v>-4</v>
      </c>
      <c r="AA4460" t="s">
        <v>6229</v>
      </c>
      <c r="AB4460">
        <v>126</v>
      </c>
      <c r="AC4460">
        <v>0.59000000000000008</v>
      </c>
      <c r="AD4460" t="s">
        <v>6230</v>
      </c>
      <c r="AE4460" t="s">
        <v>6241</v>
      </c>
    </row>
    <row r="4461" spans="1:31" x14ac:dyDescent="0.25">
      <c r="A4461" t="s">
        <v>5671</v>
      </c>
      <c r="B4461" s="1">
        <v>46094</v>
      </c>
      <c r="C4461">
        <v>0.98611111111111116</v>
      </c>
      <c r="D4461" t="s">
        <v>121</v>
      </c>
      <c r="E4461" t="s">
        <v>159</v>
      </c>
      <c r="F4461" t="s">
        <v>63</v>
      </c>
      <c r="G4461" t="s">
        <v>48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27</v>
      </c>
      <c r="O4461">
        <v>3</v>
      </c>
      <c r="P4461" t="s">
        <v>28</v>
      </c>
      <c r="Q4461" t="s">
        <v>29</v>
      </c>
      <c r="R4461">
        <v>19</v>
      </c>
      <c r="S4461" t="s">
        <v>30</v>
      </c>
      <c r="T4461" t="s">
        <v>58</v>
      </c>
      <c r="U4461" t="s">
        <v>5671</v>
      </c>
      <c r="V4461">
        <v>23</v>
      </c>
      <c r="W4461">
        <v>3</v>
      </c>
      <c r="X4461">
        <v>2026</v>
      </c>
      <c r="Y4461" t="s">
        <v>6239</v>
      </c>
      <c r="Z4461">
        <v>16</v>
      </c>
      <c r="AA4461" t="s">
        <v>6235</v>
      </c>
      <c r="AB4461">
        <v>460</v>
      </c>
      <c r="AC4461">
        <v>0.30204081632653063</v>
      </c>
      <c r="AD4461" t="s">
        <v>6240</v>
      </c>
      <c r="AE4461" t="s">
        <v>6241</v>
      </c>
    </row>
    <row r="4462" spans="1:31" x14ac:dyDescent="0.25">
      <c r="A4462" t="s">
        <v>5672</v>
      </c>
      <c r="B4462" s="1">
        <v>46138</v>
      </c>
      <c r="C4462">
        <v>0.75138888888888888</v>
      </c>
      <c r="D4462" t="s">
        <v>62</v>
      </c>
      <c r="E4462" t="s">
        <v>139</v>
      </c>
      <c r="F4462" t="s">
        <v>47</v>
      </c>
      <c r="G4462" t="s">
        <v>38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49</v>
      </c>
      <c r="O4462">
        <v>2</v>
      </c>
      <c r="P4462" t="s">
        <v>28</v>
      </c>
      <c r="Q4462" t="s">
        <v>56</v>
      </c>
      <c r="R4462">
        <v>22</v>
      </c>
      <c r="S4462" t="s">
        <v>170</v>
      </c>
      <c r="T4462" t="s">
        <v>41</v>
      </c>
      <c r="U4462" t="s">
        <v>5672</v>
      </c>
      <c r="V4462">
        <v>18</v>
      </c>
      <c r="W4462">
        <v>4</v>
      </c>
      <c r="X4462">
        <v>2026</v>
      </c>
      <c r="Y4462" t="s">
        <v>6232</v>
      </c>
      <c r="Z4462">
        <v>15</v>
      </c>
      <c r="AA4462" t="s">
        <v>6235</v>
      </c>
      <c r="AB4462">
        <v>59</v>
      </c>
      <c r="AC4462">
        <v>0.28913043478260869</v>
      </c>
      <c r="AD4462" t="s">
        <v>6233</v>
      </c>
      <c r="AE4462" t="s">
        <v>6241</v>
      </c>
    </row>
    <row r="4463" spans="1:31" x14ac:dyDescent="0.25">
      <c r="A4463" t="s">
        <v>5673</v>
      </c>
      <c r="B4463" s="1">
        <v>46091</v>
      </c>
      <c r="C4463">
        <v>0.84375</v>
      </c>
      <c r="D4463" t="s">
        <v>45</v>
      </c>
      <c r="E4463" t="s">
        <v>24</v>
      </c>
      <c r="F4463" t="s">
        <v>55</v>
      </c>
      <c r="G4463" t="s">
        <v>117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91</v>
      </c>
      <c r="O4463">
        <v>5</v>
      </c>
      <c r="P4463" t="s">
        <v>28</v>
      </c>
      <c r="Q4463" t="s">
        <v>56</v>
      </c>
      <c r="R4463">
        <v>21</v>
      </c>
      <c r="S4463" t="s">
        <v>131</v>
      </c>
      <c r="T4463" t="s">
        <v>41</v>
      </c>
      <c r="U4463" t="s">
        <v>5673</v>
      </c>
      <c r="V4463">
        <v>20</v>
      </c>
      <c r="W4463">
        <v>3</v>
      </c>
      <c r="X4463">
        <v>2026</v>
      </c>
      <c r="Y4463" t="s">
        <v>6239</v>
      </c>
      <c r="Z4463">
        <v>11</v>
      </c>
      <c r="AA4463" t="s">
        <v>6235</v>
      </c>
      <c r="AB4463">
        <v>654</v>
      </c>
      <c r="AC4463">
        <v>6.9090909090909092E-2</v>
      </c>
      <c r="AD4463" t="s">
        <v>6238</v>
      </c>
      <c r="AE4463" t="s">
        <v>6241</v>
      </c>
    </row>
    <row r="4464" spans="1:31" x14ac:dyDescent="0.25">
      <c r="A4464" t="s">
        <v>5674</v>
      </c>
      <c r="B4464" s="1">
        <v>46062</v>
      </c>
      <c r="C4464">
        <v>0.95277777777777772</v>
      </c>
      <c r="D4464" t="s">
        <v>53</v>
      </c>
      <c r="E4464" t="s">
        <v>46</v>
      </c>
      <c r="F4464" t="s">
        <v>84</v>
      </c>
      <c r="G4464" t="s">
        <v>104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39</v>
      </c>
      <c r="O4464">
        <v>1</v>
      </c>
      <c r="P4464" t="s">
        <v>146</v>
      </c>
      <c r="Q4464" t="s">
        <v>56</v>
      </c>
      <c r="R4464">
        <v>41</v>
      </c>
      <c r="S4464" t="s">
        <v>57</v>
      </c>
      <c r="T4464" t="s">
        <v>58</v>
      </c>
      <c r="U4464" t="s">
        <v>5674</v>
      </c>
      <c r="V4464">
        <v>22</v>
      </c>
      <c r="W4464">
        <v>2</v>
      </c>
      <c r="X4464">
        <v>2026</v>
      </c>
      <c r="Y4464" t="s">
        <v>6239</v>
      </c>
      <c r="Z4464">
        <v>11</v>
      </c>
      <c r="AA4464" t="s">
        <v>6235</v>
      </c>
      <c r="AB4464">
        <v>530</v>
      </c>
      <c r="AC4464">
        <v>0.1951219512195122</v>
      </c>
      <c r="AD4464" t="s">
        <v>6233</v>
      </c>
      <c r="AE4464" t="s">
        <v>6231</v>
      </c>
    </row>
    <row r="4465" spans="1:31" x14ac:dyDescent="0.25">
      <c r="A4465" t="s">
        <v>5675</v>
      </c>
      <c r="B4465" s="1">
        <v>46135</v>
      </c>
      <c r="C4465">
        <v>0.95277777777777772</v>
      </c>
      <c r="D4465" t="s">
        <v>145</v>
      </c>
      <c r="E4465" t="s">
        <v>100</v>
      </c>
      <c r="F4465" t="s">
        <v>84</v>
      </c>
      <c r="G4465" t="s">
        <v>38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70</v>
      </c>
      <c r="O4465">
        <v>3</v>
      </c>
      <c r="P4465" t="s">
        <v>28</v>
      </c>
      <c r="Q4465" t="s">
        <v>56</v>
      </c>
      <c r="R4465">
        <v>55</v>
      </c>
      <c r="S4465" t="s">
        <v>71</v>
      </c>
      <c r="T4465" t="s">
        <v>58</v>
      </c>
      <c r="U4465" t="s">
        <v>5675</v>
      </c>
      <c r="V4465">
        <v>22</v>
      </c>
      <c r="W4465">
        <v>4</v>
      </c>
      <c r="X4465">
        <v>2026</v>
      </c>
      <c r="Y4465" t="s">
        <v>6239</v>
      </c>
      <c r="Z4465">
        <v>12</v>
      </c>
      <c r="AA4465" t="s">
        <v>6235</v>
      </c>
      <c r="AB4465">
        <v>1130</v>
      </c>
      <c r="AC4465">
        <v>0.19583333333333333</v>
      </c>
      <c r="AD4465" t="s">
        <v>6240</v>
      </c>
      <c r="AE4465" t="s">
        <v>6234</v>
      </c>
    </row>
    <row r="4466" spans="1:31" x14ac:dyDescent="0.25">
      <c r="A4466" t="s">
        <v>5676</v>
      </c>
      <c r="B4466" s="1">
        <v>46035</v>
      </c>
      <c r="C4466">
        <v>0.93888888888888888</v>
      </c>
      <c r="D4466" t="s">
        <v>99</v>
      </c>
      <c r="E4466" t="s">
        <v>36</v>
      </c>
      <c r="F4466" t="s">
        <v>25</v>
      </c>
      <c r="G4466" t="s">
        <v>38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27</v>
      </c>
      <c r="O4466">
        <v>3</v>
      </c>
      <c r="P4466" t="s">
        <v>28</v>
      </c>
      <c r="Q4466" t="s">
        <v>29</v>
      </c>
      <c r="R4466">
        <v>28</v>
      </c>
      <c r="S4466" t="s">
        <v>131</v>
      </c>
      <c r="T4466" t="s">
        <v>58</v>
      </c>
      <c r="U4466" t="s">
        <v>5676</v>
      </c>
      <c r="V4466">
        <v>22</v>
      </c>
      <c r="W4466">
        <v>1</v>
      </c>
      <c r="X4466">
        <v>2026</v>
      </c>
      <c r="Y4466" t="s">
        <v>6239</v>
      </c>
      <c r="Z4466">
        <v>13</v>
      </c>
      <c r="AA4466" t="s">
        <v>6235</v>
      </c>
      <c r="AB4466">
        <v>477</v>
      </c>
      <c r="AC4466">
        <v>0.19649122807017544</v>
      </c>
      <c r="AD4466" t="s">
        <v>6240</v>
      </c>
      <c r="AE4466" t="s">
        <v>6236</v>
      </c>
    </row>
    <row r="4467" spans="1:31" x14ac:dyDescent="0.25">
      <c r="A4467" t="s">
        <v>5677</v>
      </c>
      <c r="B4467" s="1">
        <v>46077</v>
      </c>
      <c r="C4467">
        <v>0.6743055555555556</v>
      </c>
      <c r="D4467" t="s">
        <v>121</v>
      </c>
      <c r="E4467" t="s">
        <v>159</v>
      </c>
      <c r="F4467" t="s">
        <v>69</v>
      </c>
      <c r="G4467" t="s">
        <v>38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27</v>
      </c>
      <c r="O4467">
        <v>1</v>
      </c>
      <c r="P4467" t="s">
        <v>28</v>
      </c>
      <c r="Q4467" t="s">
        <v>56</v>
      </c>
      <c r="R4467">
        <v>30</v>
      </c>
      <c r="S4467" t="s">
        <v>131</v>
      </c>
      <c r="T4467" t="s">
        <v>58</v>
      </c>
      <c r="U4467" t="s">
        <v>5677</v>
      </c>
      <c r="V4467">
        <v>16</v>
      </c>
      <c r="W4467">
        <v>2</v>
      </c>
      <c r="X4467">
        <v>2026</v>
      </c>
      <c r="Y4467" t="s">
        <v>6232</v>
      </c>
      <c r="Z4467">
        <v>2</v>
      </c>
      <c r="AA4467" t="s">
        <v>6235</v>
      </c>
      <c r="AB4467">
        <v>231</v>
      </c>
      <c r="AC4467">
        <v>0.25476190476190474</v>
      </c>
      <c r="AD4467" t="s">
        <v>6233</v>
      </c>
      <c r="AE4467" t="s">
        <v>6236</v>
      </c>
    </row>
    <row r="4468" spans="1:31" x14ac:dyDescent="0.25">
      <c r="A4468" t="s">
        <v>5678</v>
      </c>
      <c r="B4468" s="1">
        <v>46082</v>
      </c>
      <c r="C4468">
        <v>0.41180555555555554</v>
      </c>
      <c r="D4468" t="s">
        <v>62</v>
      </c>
      <c r="E4468" t="s">
        <v>36</v>
      </c>
      <c r="F4468" t="s">
        <v>25</v>
      </c>
      <c r="G4468" t="s">
        <v>48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27</v>
      </c>
      <c r="O4468">
        <v>2</v>
      </c>
      <c r="P4468" t="s">
        <v>28</v>
      </c>
      <c r="Q4468" t="s">
        <v>56</v>
      </c>
      <c r="R4468">
        <v>58</v>
      </c>
      <c r="S4468" t="s">
        <v>170</v>
      </c>
      <c r="T4468" t="s">
        <v>31</v>
      </c>
      <c r="U4468" t="s">
        <v>5678</v>
      </c>
      <c r="V4468">
        <v>9</v>
      </c>
      <c r="W4468">
        <v>3</v>
      </c>
      <c r="X4468">
        <v>2026</v>
      </c>
      <c r="Y4468" t="s">
        <v>6228</v>
      </c>
      <c r="Z4468">
        <v>-4</v>
      </c>
      <c r="AA4468" t="s">
        <v>6229</v>
      </c>
      <c r="AB4468">
        <v>683</v>
      </c>
      <c r="AC4468">
        <v>0.13448275862068965</v>
      </c>
      <c r="AD4468" t="s">
        <v>6233</v>
      </c>
      <c r="AE4468" t="s">
        <v>6234</v>
      </c>
    </row>
    <row r="4469" spans="1:31" x14ac:dyDescent="0.25">
      <c r="A4469" t="s">
        <v>5679</v>
      </c>
      <c r="B4469" s="1">
        <v>46194</v>
      </c>
      <c r="C4469">
        <v>0.50486111111111109</v>
      </c>
      <c r="D4469" t="s">
        <v>121</v>
      </c>
      <c r="E4469" t="s">
        <v>83</v>
      </c>
      <c r="F4469" t="s">
        <v>37</v>
      </c>
      <c r="G4469" t="s">
        <v>26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91</v>
      </c>
      <c r="O4469">
        <v>4</v>
      </c>
      <c r="P4469" t="s">
        <v>28</v>
      </c>
      <c r="Q4469" t="s">
        <v>56</v>
      </c>
      <c r="R4469">
        <v>18</v>
      </c>
      <c r="S4469" t="s">
        <v>170</v>
      </c>
      <c r="T4469" t="s">
        <v>85</v>
      </c>
      <c r="U4469" t="s">
        <v>5679</v>
      </c>
      <c r="V4469">
        <v>12</v>
      </c>
      <c r="W4469">
        <v>6</v>
      </c>
      <c r="X4469">
        <v>2026</v>
      </c>
      <c r="Y4469" t="s">
        <v>6237</v>
      </c>
      <c r="Z4469">
        <v>12</v>
      </c>
      <c r="AA4469" t="s">
        <v>6235</v>
      </c>
      <c r="AB4469">
        <v>1056</v>
      </c>
      <c r="AC4469">
        <v>5.1515151515151514E-2</v>
      </c>
      <c r="AD4469" t="s">
        <v>6230</v>
      </c>
      <c r="AE4469" t="s">
        <v>6241</v>
      </c>
    </row>
    <row r="4470" spans="1:31" x14ac:dyDescent="0.25">
      <c r="A4470" t="s">
        <v>5680</v>
      </c>
      <c r="B4470" s="1">
        <v>46076</v>
      </c>
      <c r="C4470">
        <v>0.65208333333333335</v>
      </c>
      <c r="D4470" t="s">
        <v>296</v>
      </c>
      <c r="E4470" t="s">
        <v>36</v>
      </c>
      <c r="F4470" t="s">
        <v>37</v>
      </c>
      <c r="G4470" t="s">
        <v>48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70</v>
      </c>
      <c r="O4470">
        <v>3</v>
      </c>
      <c r="P4470" t="s">
        <v>28</v>
      </c>
      <c r="Q4470" t="s">
        <v>29</v>
      </c>
      <c r="R4470">
        <v>26</v>
      </c>
      <c r="S4470" t="s">
        <v>57</v>
      </c>
      <c r="T4470" t="s">
        <v>58</v>
      </c>
      <c r="U4470" t="s">
        <v>5680</v>
      </c>
      <c r="V4470">
        <v>15</v>
      </c>
      <c r="W4470">
        <v>2</v>
      </c>
      <c r="X4470">
        <v>2026</v>
      </c>
      <c r="Y4470" t="s">
        <v>6232</v>
      </c>
      <c r="Z4470">
        <v>11</v>
      </c>
      <c r="AA4470" t="s">
        <v>6235</v>
      </c>
      <c r="AB4470">
        <v>886</v>
      </c>
      <c r="AC4470">
        <v>0.2565217391304348</v>
      </c>
      <c r="AD4470" t="s">
        <v>6240</v>
      </c>
      <c r="AE4470" t="s">
        <v>6236</v>
      </c>
    </row>
    <row r="4471" spans="1:31" x14ac:dyDescent="0.25">
      <c r="A4471" t="s">
        <v>5681</v>
      </c>
      <c r="B4471" s="1">
        <v>46134</v>
      </c>
      <c r="C4471">
        <v>0.70972222222222225</v>
      </c>
      <c r="D4471" t="s">
        <v>62</v>
      </c>
      <c r="E4471" t="s">
        <v>135</v>
      </c>
      <c r="F4471" t="s">
        <v>25</v>
      </c>
      <c r="G4471" t="s">
        <v>26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91</v>
      </c>
      <c r="O4471">
        <v>1</v>
      </c>
      <c r="P4471" t="s">
        <v>28</v>
      </c>
      <c r="Q4471" t="s">
        <v>56</v>
      </c>
      <c r="R4471">
        <v>55</v>
      </c>
      <c r="S4471" t="s">
        <v>40</v>
      </c>
      <c r="T4471" t="s">
        <v>58</v>
      </c>
      <c r="U4471" t="s">
        <v>5681</v>
      </c>
      <c r="V4471">
        <v>17</v>
      </c>
      <c r="W4471">
        <v>4</v>
      </c>
      <c r="X4471">
        <v>2026</v>
      </c>
      <c r="Y4471" t="s">
        <v>6232</v>
      </c>
      <c r="Z4471">
        <v>-4</v>
      </c>
      <c r="AA4471" t="s">
        <v>6229</v>
      </c>
      <c r="AB4471">
        <v>379</v>
      </c>
      <c r="AC4471">
        <v>0.34583333333333338</v>
      </c>
      <c r="AD4471" t="s">
        <v>6233</v>
      </c>
      <c r="AE4471" t="s">
        <v>6234</v>
      </c>
    </row>
    <row r="4472" spans="1:31" x14ac:dyDescent="0.25">
      <c r="A4472" t="s">
        <v>5682</v>
      </c>
      <c r="B4472" s="1">
        <v>46046</v>
      </c>
      <c r="C4472">
        <v>0.65416666666666667</v>
      </c>
      <c r="D4472" t="s">
        <v>116</v>
      </c>
      <c r="E4472" t="s">
        <v>159</v>
      </c>
      <c r="F4472" t="s">
        <v>95</v>
      </c>
      <c r="G4472" t="s">
        <v>26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91</v>
      </c>
      <c r="O4472">
        <v>3</v>
      </c>
      <c r="P4472" t="s">
        <v>28</v>
      </c>
      <c r="Q4472" t="s">
        <v>56</v>
      </c>
      <c r="R4472">
        <v>59</v>
      </c>
      <c r="S4472" t="s">
        <v>64</v>
      </c>
      <c r="T4472" t="s">
        <v>58</v>
      </c>
      <c r="U4472" t="s">
        <v>5682</v>
      </c>
      <c r="V4472">
        <v>15</v>
      </c>
      <c r="W4472">
        <v>1</v>
      </c>
      <c r="X4472">
        <v>2026</v>
      </c>
      <c r="Y4472" t="s">
        <v>6232</v>
      </c>
      <c r="Z4472">
        <v>3</v>
      </c>
      <c r="AA4472" t="s">
        <v>6235</v>
      </c>
      <c r="AB4472">
        <v>527</v>
      </c>
      <c r="AC4472">
        <v>0.53333333333333333</v>
      </c>
      <c r="AD4472" t="s">
        <v>6240</v>
      </c>
      <c r="AE4472" t="s">
        <v>6234</v>
      </c>
    </row>
    <row r="4473" spans="1:31" x14ac:dyDescent="0.25">
      <c r="A4473" t="s">
        <v>5683</v>
      </c>
      <c r="B4473" s="1">
        <v>46092</v>
      </c>
      <c r="C4473">
        <v>0.38611111111111113</v>
      </c>
      <c r="D4473" t="s">
        <v>89</v>
      </c>
      <c r="E4473" t="s">
        <v>90</v>
      </c>
      <c r="F4473" t="s">
        <v>63</v>
      </c>
      <c r="G4473" t="s">
        <v>48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27</v>
      </c>
      <c r="O4473">
        <v>2</v>
      </c>
      <c r="P4473" t="s">
        <v>28</v>
      </c>
      <c r="Q4473" t="s">
        <v>29</v>
      </c>
      <c r="R4473">
        <v>38</v>
      </c>
      <c r="S4473" t="s">
        <v>40</v>
      </c>
      <c r="T4473" t="s">
        <v>31</v>
      </c>
      <c r="U4473" t="s">
        <v>5683</v>
      </c>
      <c r="V4473">
        <v>9</v>
      </c>
      <c r="W4473">
        <v>3</v>
      </c>
      <c r="X4473">
        <v>2026</v>
      </c>
      <c r="Y4473" t="s">
        <v>6228</v>
      </c>
      <c r="Z4473">
        <v>9</v>
      </c>
      <c r="AA4473" t="s">
        <v>6235</v>
      </c>
      <c r="AB4473">
        <v>593</v>
      </c>
      <c r="AC4473">
        <v>0.21666666666666665</v>
      </c>
      <c r="AD4473" t="s">
        <v>6233</v>
      </c>
      <c r="AE4473" t="s">
        <v>6231</v>
      </c>
    </row>
    <row r="4474" spans="1:31" x14ac:dyDescent="0.25">
      <c r="A4474" t="s">
        <v>5684</v>
      </c>
      <c r="B4474" s="1">
        <v>46127</v>
      </c>
      <c r="C4474">
        <v>0.5180555555555556</v>
      </c>
      <c r="D4474" t="s">
        <v>99</v>
      </c>
      <c r="E4474" t="s">
        <v>139</v>
      </c>
      <c r="F4474" t="s">
        <v>63</v>
      </c>
      <c r="G4474" t="s">
        <v>117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49</v>
      </c>
      <c r="O4474">
        <v>1</v>
      </c>
      <c r="P4474" t="s">
        <v>28</v>
      </c>
      <c r="Q4474" t="s">
        <v>56</v>
      </c>
      <c r="R4474">
        <v>26</v>
      </c>
      <c r="S4474" t="s">
        <v>40</v>
      </c>
      <c r="T4474" t="s">
        <v>85</v>
      </c>
      <c r="U4474" t="s">
        <v>5684</v>
      </c>
      <c r="V4474">
        <v>12</v>
      </c>
      <c r="W4474">
        <v>4</v>
      </c>
      <c r="X4474">
        <v>2026</v>
      </c>
      <c r="Y4474" t="s">
        <v>6237</v>
      </c>
      <c r="Z4474">
        <v>4</v>
      </c>
      <c r="AA4474" t="s">
        <v>6235</v>
      </c>
      <c r="AB4474">
        <v>110</v>
      </c>
      <c r="AC4474">
        <v>0.24680851063829787</v>
      </c>
      <c r="AD4474" t="s">
        <v>6233</v>
      </c>
      <c r="AE4474" t="s">
        <v>6236</v>
      </c>
    </row>
    <row r="4475" spans="1:31" x14ac:dyDescent="0.25">
      <c r="A4475" t="s">
        <v>5685</v>
      </c>
      <c r="B4475" s="1">
        <v>46155</v>
      </c>
      <c r="C4475">
        <v>0.37222222222222223</v>
      </c>
      <c r="D4475" t="s">
        <v>121</v>
      </c>
      <c r="E4475" t="s">
        <v>135</v>
      </c>
      <c r="F4475" t="s">
        <v>95</v>
      </c>
      <c r="G4475" t="s">
        <v>48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49</v>
      </c>
      <c r="O4475">
        <v>1</v>
      </c>
      <c r="P4475" t="s">
        <v>28</v>
      </c>
      <c r="Q4475" t="s">
        <v>56</v>
      </c>
      <c r="R4475">
        <v>52</v>
      </c>
      <c r="S4475" t="s">
        <v>40</v>
      </c>
      <c r="T4475" t="s">
        <v>31</v>
      </c>
      <c r="U4475" t="s">
        <v>5685</v>
      </c>
      <c r="V4475">
        <v>8</v>
      </c>
      <c r="W4475">
        <v>5</v>
      </c>
      <c r="X4475">
        <v>2026</v>
      </c>
      <c r="Y4475" t="s">
        <v>6228</v>
      </c>
      <c r="Z4475">
        <v>8</v>
      </c>
      <c r="AA4475" t="s">
        <v>6235</v>
      </c>
      <c r="AB4475">
        <v>207</v>
      </c>
      <c r="AC4475">
        <v>5.3571428571428568E-2</v>
      </c>
      <c r="AD4475" t="s">
        <v>6233</v>
      </c>
      <c r="AE4475" t="s">
        <v>6234</v>
      </c>
    </row>
    <row r="4476" spans="1:31" x14ac:dyDescent="0.25">
      <c r="A4476" t="s">
        <v>5686</v>
      </c>
      <c r="B4476" s="1">
        <v>46103</v>
      </c>
      <c r="C4476">
        <v>0.49791666666666667</v>
      </c>
      <c r="D4476" t="s">
        <v>200</v>
      </c>
      <c r="E4476" t="s">
        <v>100</v>
      </c>
      <c r="F4476" t="s">
        <v>76</v>
      </c>
      <c r="G4476" t="s">
        <v>96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70</v>
      </c>
      <c r="O4476">
        <v>1</v>
      </c>
      <c r="P4476" t="s">
        <v>28</v>
      </c>
      <c r="Q4476" t="s">
        <v>56</v>
      </c>
      <c r="R4476">
        <v>48</v>
      </c>
      <c r="S4476" t="s">
        <v>170</v>
      </c>
      <c r="T4476" t="s">
        <v>58</v>
      </c>
      <c r="U4476" t="s">
        <v>5686</v>
      </c>
      <c r="V4476">
        <v>11</v>
      </c>
      <c r="W4476">
        <v>3</v>
      </c>
      <c r="X4476">
        <v>2026</v>
      </c>
      <c r="Y4476" t="s">
        <v>6237</v>
      </c>
      <c r="Z4476">
        <v>9</v>
      </c>
      <c r="AA4476" t="s">
        <v>6235</v>
      </c>
      <c r="AB4476">
        <v>668</v>
      </c>
      <c r="AC4476">
        <v>0.1926829268292683</v>
      </c>
      <c r="AD4476" t="s">
        <v>6233</v>
      </c>
      <c r="AE4476" t="s">
        <v>6234</v>
      </c>
    </row>
    <row r="4477" spans="1:31" x14ac:dyDescent="0.25">
      <c r="A4477" t="s">
        <v>5687</v>
      </c>
      <c r="B4477" s="1">
        <v>46036</v>
      </c>
      <c r="C4477">
        <v>0.48541666666666666</v>
      </c>
      <c r="D4477" t="s">
        <v>99</v>
      </c>
      <c r="E4477" t="s">
        <v>159</v>
      </c>
      <c r="F4477" t="s">
        <v>47</v>
      </c>
      <c r="G4477" t="s">
        <v>38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39</v>
      </c>
      <c r="O4477">
        <v>1</v>
      </c>
      <c r="P4477" t="s">
        <v>28</v>
      </c>
      <c r="Q4477" t="s">
        <v>29</v>
      </c>
      <c r="R4477">
        <v>37</v>
      </c>
      <c r="S4477" t="s">
        <v>40</v>
      </c>
      <c r="T4477" t="s">
        <v>58</v>
      </c>
      <c r="U4477" t="s">
        <v>5687</v>
      </c>
      <c r="V4477">
        <v>11</v>
      </c>
      <c r="W4477">
        <v>1</v>
      </c>
      <c r="X4477">
        <v>2026</v>
      </c>
      <c r="Y4477" t="s">
        <v>6237</v>
      </c>
      <c r="Z4477">
        <v>9</v>
      </c>
      <c r="AA4477" t="s">
        <v>6235</v>
      </c>
      <c r="AB4477">
        <v>488</v>
      </c>
      <c r="AC4477">
        <v>0.23773584905660378</v>
      </c>
      <c r="AD4477" t="s">
        <v>6233</v>
      </c>
      <c r="AE4477" t="s">
        <v>6231</v>
      </c>
    </row>
    <row r="4478" spans="1:31" x14ac:dyDescent="0.25">
      <c r="A4478" t="s">
        <v>5688</v>
      </c>
      <c r="B4478" s="1">
        <v>46163</v>
      </c>
      <c r="C4478">
        <v>0.34722222222222221</v>
      </c>
      <c r="D4478" t="s">
        <v>296</v>
      </c>
      <c r="E4478" t="s">
        <v>83</v>
      </c>
      <c r="F4478" t="s">
        <v>47</v>
      </c>
      <c r="G4478" t="s">
        <v>38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49</v>
      </c>
      <c r="O4478">
        <v>2</v>
      </c>
      <c r="P4478" t="s">
        <v>28</v>
      </c>
      <c r="Q4478" t="s">
        <v>29</v>
      </c>
      <c r="R4478">
        <v>45</v>
      </c>
      <c r="S4478" t="s">
        <v>71</v>
      </c>
      <c r="T4478" t="s">
        <v>31</v>
      </c>
      <c r="U4478" t="s">
        <v>5688</v>
      </c>
      <c r="V4478">
        <v>8</v>
      </c>
      <c r="W4478">
        <v>5</v>
      </c>
      <c r="X4478">
        <v>2026</v>
      </c>
      <c r="Y4478" t="s">
        <v>6228</v>
      </c>
      <c r="Z4478">
        <v>17</v>
      </c>
      <c r="AA4478" t="s">
        <v>6235</v>
      </c>
      <c r="AB4478">
        <v>1149</v>
      </c>
      <c r="AC4478">
        <v>0.28378378378378377</v>
      </c>
      <c r="AD4478" t="s">
        <v>6233</v>
      </c>
      <c r="AE4478" t="s">
        <v>6231</v>
      </c>
    </row>
    <row r="4479" spans="1:31" x14ac:dyDescent="0.25">
      <c r="A4479" t="s">
        <v>5689</v>
      </c>
      <c r="B4479" s="1">
        <v>46178</v>
      </c>
      <c r="C4479">
        <v>0.62569444444444444</v>
      </c>
      <c r="D4479" t="s">
        <v>45</v>
      </c>
      <c r="E4479" t="s">
        <v>46</v>
      </c>
      <c r="F4479" t="s">
        <v>69</v>
      </c>
      <c r="G4479" t="s">
        <v>96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49</v>
      </c>
      <c r="O4479">
        <v>3</v>
      </c>
      <c r="P4479" t="s">
        <v>28</v>
      </c>
      <c r="Q4479" t="s">
        <v>29</v>
      </c>
      <c r="R4479">
        <v>19</v>
      </c>
      <c r="S4479" t="s">
        <v>30</v>
      </c>
      <c r="T4479" t="s">
        <v>58</v>
      </c>
      <c r="U4479" t="s">
        <v>5689</v>
      </c>
      <c r="V4479">
        <v>15</v>
      </c>
      <c r="W4479">
        <v>6</v>
      </c>
      <c r="X4479">
        <v>2026</v>
      </c>
      <c r="Y4479" t="s">
        <v>6232</v>
      </c>
      <c r="Z4479">
        <v>-5</v>
      </c>
      <c r="AA4479" t="s">
        <v>6229</v>
      </c>
      <c r="AB4479">
        <v>182</v>
      </c>
      <c r="AC4479">
        <v>0.21351351351351353</v>
      </c>
      <c r="AD4479" t="s">
        <v>6240</v>
      </c>
      <c r="AE4479" t="s">
        <v>6241</v>
      </c>
    </row>
    <row r="4480" spans="1:31" x14ac:dyDescent="0.25">
      <c r="A4480" t="s">
        <v>5690</v>
      </c>
      <c r="B4480" s="1">
        <v>46162</v>
      </c>
      <c r="C4480">
        <v>0.9243055555555556</v>
      </c>
      <c r="D4480" t="s">
        <v>45</v>
      </c>
      <c r="E4480" t="s">
        <v>46</v>
      </c>
      <c r="F4480" t="s">
        <v>47</v>
      </c>
      <c r="G4480" t="s">
        <v>117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39</v>
      </c>
      <c r="O4480">
        <v>1</v>
      </c>
      <c r="P4480" t="s">
        <v>28</v>
      </c>
      <c r="Q4480" t="s">
        <v>29</v>
      </c>
      <c r="R4480">
        <v>21</v>
      </c>
      <c r="S4480" t="s">
        <v>40</v>
      </c>
      <c r="T4480" t="s">
        <v>58</v>
      </c>
      <c r="U4480" t="s">
        <v>5690</v>
      </c>
      <c r="V4480">
        <v>22</v>
      </c>
      <c r="W4480">
        <v>5</v>
      </c>
      <c r="X4480">
        <v>2026</v>
      </c>
      <c r="Y4480" t="s">
        <v>6239</v>
      </c>
      <c r="Z4480">
        <v>17</v>
      </c>
      <c r="AA4480" t="s">
        <v>6235</v>
      </c>
      <c r="AB4480">
        <v>560</v>
      </c>
      <c r="AC4480">
        <v>0.20192307692307693</v>
      </c>
      <c r="AD4480" t="s">
        <v>6233</v>
      </c>
      <c r="AE4480" t="s">
        <v>6241</v>
      </c>
    </row>
    <row r="4481" spans="1:31" x14ac:dyDescent="0.25">
      <c r="A4481" t="s">
        <v>5691</v>
      </c>
      <c r="B4481" s="1">
        <v>46044</v>
      </c>
      <c r="C4481">
        <v>0.53194444444444444</v>
      </c>
      <c r="D4481" t="s">
        <v>53</v>
      </c>
      <c r="E4481" t="s">
        <v>159</v>
      </c>
      <c r="F4481" t="s">
        <v>37</v>
      </c>
      <c r="G4481" t="s">
        <v>38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91</v>
      </c>
      <c r="O4481">
        <v>4</v>
      </c>
      <c r="P4481" t="s">
        <v>28</v>
      </c>
      <c r="Q4481" t="s">
        <v>29</v>
      </c>
      <c r="R4481">
        <v>52</v>
      </c>
      <c r="S4481" t="s">
        <v>71</v>
      </c>
      <c r="T4481" t="s">
        <v>85</v>
      </c>
      <c r="U4481" t="s">
        <v>5691</v>
      </c>
      <c r="V4481">
        <v>12</v>
      </c>
      <c r="W4481">
        <v>1</v>
      </c>
      <c r="X4481">
        <v>2026</v>
      </c>
      <c r="Y4481" t="s">
        <v>6237</v>
      </c>
      <c r="Z4481">
        <v>-1</v>
      </c>
      <c r="AA4481" t="s">
        <v>6229</v>
      </c>
      <c r="AB4481">
        <v>708</v>
      </c>
      <c r="AC4481">
        <v>0.37083333333333335</v>
      </c>
      <c r="AD4481" t="s">
        <v>6230</v>
      </c>
      <c r="AE4481" t="s">
        <v>6234</v>
      </c>
    </row>
    <row r="4482" spans="1:31" x14ac:dyDescent="0.25">
      <c r="A4482" t="s">
        <v>5692</v>
      </c>
      <c r="B4482" s="1">
        <v>46059</v>
      </c>
      <c r="C4482">
        <v>0.59375</v>
      </c>
      <c r="D4482" t="s">
        <v>23</v>
      </c>
      <c r="E4482" t="s">
        <v>83</v>
      </c>
      <c r="F4482" t="s">
        <v>166</v>
      </c>
      <c r="G4482" t="s">
        <v>104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70</v>
      </c>
      <c r="O4482">
        <v>4</v>
      </c>
      <c r="P4482" t="s">
        <v>28</v>
      </c>
      <c r="Q4482" t="s">
        <v>29</v>
      </c>
      <c r="R4482">
        <v>42</v>
      </c>
      <c r="S4482" t="s">
        <v>30</v>
      </c>
      <c r="T4482" t="s">
        <v>85</v>
      </c>
      <c r="U4482" t="s">
        <v>5692</v>
      </c>
      <c r="V4482">
        <v>14</v>
      </c>
      <c r="W4482">
        <v>2</v>
      </c>
      <c r="X4482">
        <v>2026</v>
      </c>
      <c r="Y4482" t="s">
        <v>6237</v>
      </c>
      <c r="Z4482">
        <v>1</v>
      </c>
      <c r="AA4482" t="s">
        <v>6235</v>
      </c>
      <c r="AB4482">
        <v>425</v>
      </c>
      <c r="AC4482">
        <v>0.1962962962962963</v>
      </c>
      <c r="AD4482" t="s">
        <v>6230</v>
      </c>
      <c r="AE4482" t="s">
        <v>6231</v>
      </c>
    </row>
    <row r="4483" spans="1:31" x14ac:dyDescent="0.25">
      <c r="A4483" t="s">
        <v>5693</v>
      </c>
      <c r="B4483" s="1">
        <v>46129</v>
      </c>
      <c r="C4483">
        <v>0.79236111111111107</v>
      </c>
      <c r="D4483" t="s">
        <v>68</v>
      </c>
      <c r="E4483" t="s">
        <v>24</v>
      </c>
      <c r="F4483" t="s">
        <v>47</v>
      </c>
      <c r="G4483" t="s">
        <v>104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27</v>
      </c>
      <c r="O4483">
        <v>1</v>
      </c>
      <c r="P4483" t="s">
        <v>28</v>
      </c>
      <c r="Q4483" t="s">
        <v>56</v>
      </c>
      <c r="R4483">
        <v>40</v>
      </c>
      <c r="S4483" t="s">
        <v>30</v>
      </c>
      <c r="T4483" t="s">
        <v>41</v>
      </c>
      <c r="U4483" t="s">
        <v>5693</v>
      </c>
      <c r="V4483">
        <v>19</v>
      </c>
      <c r="W4483">
        <v>4</v>
      </c>
      <c r="X4483">
        <v>2026</v>
      </c>
      <c r="Y4483" t="s">
        <v>6232</v>
      </c>
      <c r="Z4483">
        <v>17</v>
      </c>
      <c r="AA4483" t="s">
        <v>6235</v>
      </c>
      <c r="AB4483">
        <v>627</v>
      </c>
      <c r="AC4483">
        <v>0.20392156862745098</v>
      </c>
      <c r="AD4483" t="s">
        <v>6233</v>
      </c>
      <c r="AE4483" t="s">
        <v>6231</v>
      </c>
    </row>
    <row r="4484" spans="1:31" x14ac:dyDescent="0.25">
      <c r="A4484" t="s">
        <v>5694</v>
      </c>
      <c r="B4484" s="1">
        <v>46090</v>
      </c>
      <c r="C4484">
        <v>0.3659722222222222</v>
      </c>
      <c r="D4484" t="s">
        <v>23</v>
      </c>
      <c r="E4484" t="s">
        <v>135</v>
      </c>
      <c r="F4484" t="s">
        <v>47</v>
      </c>
      <c r="G4484" t="s">
        <v>117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91</v>
      </c>
      <c r="O4484">
        <v>3</v>
      </c>
      <c r="P4484" t="s">
        <v>28</v>
      </c>
      <c r="Q4484" t="s">
        <v>29</v>
      </c>
      <c r="R4484">
        <v>51</v>
      </c>
      <c r="S4484" t="s">
        <v>57</v>
      </c>
      <c r="T4484" t="s">
        <v>31</v>
      </c>
      <c r="U4484" t="s">
        <v>5694</v>
      </c>
      <c r="V4484">
        <v>8</v>
      </c>
      <c r="W4484">
        <v>3</v>
      </c>
      <c r="X4484">
        <v>2026</v>
      </c>
      <c r="Y4484" t="s">
        <v>6228</v>
      </c>
      <c r="Z4484">
        <v>9</v>
      </c>
      <c r="AA4484" t="s">
        <v>6235</v>
      </c>
      <c r="AB4484">
        <v>750</v>
      </c>
      <c r="AC4484">
        <v>0.14423076923076922</v>
      </c>
      <c r="AD4484" t="s">
        <v>6240</v>
      </c>
      <c r="AE4484" t="s">
        <v>6234</v>
      </c>
    </row>
    <row r="4485" spans="1:31" x14ac:dyDescent="0.25">
      <c r="A4485" t="s">
        <v>5695</v>
      </c>
      <c r="B4485" s="1">
        <v>46199</v>
      </c>
      <c r="C4485">
        <v>0.48888888888888887</v>
      </c>
      <c r="D4485" t="s">
        <v>89</v>
      </c>
      <c r="E4485" t="s">
        <v>36</v>
      </c>
      <c r="F4485" t="s">
        <v>63</v>
      </c>
      <c r="G4485" t="s">
        <v>117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39</v>
      </c>
      <c r="O4485">
        <v>3</v>
      </c>
      <c r="P4485" t="s">
        <v>28</v>
      </c>
      <c r="Q4485" t="s">
        <v>56</v>
      </c>
      <c r="R4485">
        <v>56</v>
      </c>
      <c r="S4485" t="s">
        <v>30</v>
      </c>
      <c r="T4485" t="s">
        <v>58</v>
      </c>
      <c r="U4485" t="s">
        <v>5695</v>
      </c>
      <c r="V4485">
        <v>11</v>
      </c>
      <c r="W4485">
        <v>6</v>
      </c>
      <c r="X4485">
        <v>2026</v>
      </c>
      <c r="Y4485" t="s">
        <v>6237</v>
      </c>
      <c r="Z4485">
        <v>15</v>
      </c>
      <c r="AA4485" t="s">
        <v>6235</v>
      </c>
      <c r="AB4485">
        <v>346</v>
      </c>
      <c r="AC4485">
        <v>0.38857142857142857</v>
      </c>
      <c r="AD4485" t="s">
        <v>6240</v>
      </c>
      <c r="AE4485" t="s">
        <v>6234</v>
      </c>
    </row>
    <row r="4486" spans="1:31" x14ac:dyDescent="0.25">
      <c r="A4486" t="s">
        <v>5696</v>
      </c>
      <c r="B4486" s="1">
        <v>46108</v>
      </c>
      <c r="C4486">
        <v>0.51041666666666663</v>
      </c>
      <c r="D4486" t="s">
        <v>62</v>
      </c>
      <c r="E4486" t="s">
        <v>83</v>
      </c>
      <c r="F4486" t="s">
        <v>55</v>
      </c>
      <c r="G4486" t="s">
        <v>96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70</v>
      </c>
      <c r="O4486">
        <v>5</v>
      </c>
      <c r="P4486" t="s">
        <v>28</v>
      </c>
      <c r="Q4486" t="s">
        <v>29</v>
      </c>
      <c r="R4486">
        <v>24</v>
      </c>
      <c r="S4486" t="s">
        <v>30</v>
      </c>
      <c r="T4486" t="s">
        <v>85</v>
      </c>
      <c r="U4486" t="s">
        <v>5696</v>
      </c>
      <c r="V4486">
        <v>12</v>
      </c>
      <c r="W4486">
        <v>3</v>
      </c>
      <c r="X4486">
        <v>2026</v>
      </c>
      <c r="Y4486" t="s">
        <v>6237</v>
      </c>
      <c r="Z4486">
        <v>4</v>
      </c>
      <c r="AA4486" t="s">
        <v>6235</v>
      </c>
      <c r="AB4486">
        <v>527</v>
      </c>
      <c r="AC4486">
        <v>0.14137931034482756</v>
      </c>
      <c r="AD4486" t="s">
        <v>6238</v>
      </c>
      <c r="AE4486" t="s">
        <v>6241</v>
      </c>
    </row>
    <row r="4487" spans="1:31" x14ac:dyDescent="0.25">
      <c r="A4487" t="s">
        <v>5697</v>
      </c>
      <c r="B4487" s="1">
        <v>46031</v>
      </c>
      <c r="C4487">
        <v>0.79722222222222228</v>
      </c>
      <c r="D4487" t="s">
        <v>53</v>
      </c>
      <c r="E4487" t="s">
        <v>139</v>
      </c>
      <c r="F4487" t="s">
        <v>37</v>
      </c>
      <c r="G4487" t="s">
        <v>38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49</v>
      </c>
      <c r="O4487">
        <v>3</v>
      </c>
      <c r="P4487" t="s">
        <v>28</v>
      </c>
      <c r="Q4487" t="s">
        <v>56</v>
      </c>
      <c r="R4487">
        <v>57</v>
      </c>
      <c r="S4487" t="s">
        <v>30</v>
      </c>
      <c r="T4487" t="s">
        <v>41</v>
      </c>
      <c r="U4487" t="s">
        <v>5697</v>
      </c>
      <c r="V4487">
        <v>19</v>
      </c>
      <c r="W4487">
        <v>1</v>
      </c>
      <c r="X4487">
        <v>2026</v>
      </c>
      <c r="Y4487" t="s">
        <v>6232</v>
      </c>
      <c r="Z4487">
        <v>19</v>
      </c>
      <c r="AA4487" t="s">
        <v>6235</v>
      </c>
      <c r="AB4487">
        <v>921</v>
      </c>
      <c r="AC4487">
        <v>0.16129032258064516</v>
      </c>
      <c r="AD4487" t="s">
        <v>6240</v>
      </c>
      <c r="AE4487" t="s">
        <v>6234</v>
      </c>
    </row>
    <row r="4488" spans="1:31" x14ac:dyDescent="0.25">
      <c r="A4488" t="s">
        <v>5698</v>
      </c>
      <c r="B4488" s="1">
        <v>46031</v>
      </c>
      <c r="C4488">
        <v>0.88611111111111107</v>
      </c>
      <c r="D4488" t="s">
        <v>45</v>
      </c>
      <c r="E4488" t="s">
        <v>90</v>
      </c>
      <c r="F4488" t="s">
        <v>84</v>
      </c>
      <c r="G4488" t="s">
        <v>48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70</v>
      </c>
      <c r="O4488">
        <v>1</v>
      </c>
      <c r="P4488" t="s">
        <v>28</v>
      </c>
      <c r="Q4488" t="s">
        <v>56</v>
      </c>
      <c r="R4488">
        <v>23</v>
      </c>
      <c r="S4488" t="s">
        <v>30</v>
      </c>
      <c r="T4488" t="s">
        <v>41</v>
      </c>
      <c r="U4488" t="s">
        <v>5698</v>
      </c>
      <c r="V4488">
        <v>21</v>
      </c>
      <c r="W4488">
        <v>1</v>
      </c>
      <c r="X4488">
        <v>2026</v>
      </c>
      <c r="Y4488" t="s">
        <v>6239</v>
      </c>
      <c r="Z4488">
        <v>-1</v>
      </c>
      <c r="AA4488" t="s">
        <v>6229</v>
      </c>
      <c r="AB4488">
        <v>699</v>
      </c>
      <c r="AC4488">
        <v>0.45909090909090905</v>
      </c>
      <c r="AD4488" t="s">
        <v>6233</v>
      </c>
      <c r="AE4488" t="s">
        <v>6241</v>
      </c>
    </row>
    <row r="4489" spans="1:31" x14ac:dyDescent="0.25">
      <c r="A4489" t="s">
        <v>5699</v>
      </c>
      <c r="B4489" s="1">
        <v>46044</v>
      </c>
      <c r="C4489">
        <v>0.33611111111111114</v>
      </c>
      <c r="D4489" t="s">
        <v>23</v>
      </c>
      <c r="E4489" t="s">
        <v>36</v>
      </c>
      <c r="F4489" t="s">
        <v>55</v>
      </c>
      <c r="G4489" t="s">
        <v>96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27</v>
      </c>
      <c r="O4489">
        <v>2</v>
      </c>
      <c r="P4489" t="s">
        <v>28</v>
      </c>
      <c r="Q4489" t="s">
        <v>29</v>
      </c>
      <c r="R4489">
        <v>35</v>
      </c>
      <c r="S4489" t="s">
        <v>71</v>
      </c>
      <c r="T4489" t="s">
        <v>31</v>
      </c>
      <c r="U4489" t="s">
        <v>5699</v>
      </c>
      <c r="V4489">
        <v>8</v>
      </c>
      <c r="W4489">
        <v>1</v>
      </c>
      <c r="X4489">
        <v>2026</v>
      </c>
      <c r="Y4489" t="s">
        <v>6228</v>
      </c>
      <c r="Z4489">
        <v>-2</v>
      </c>
      <c r="AA4489" t="s">
        <v>6229</v>
      </c>
      <c r="AB4489">
        <v>696</v>
      </c>
      <c r="AC4489">
        <v>0.27894736842105261</v>
      </c>
      <c r="AD4489" t="s">
        <v>6233</v>
      </c>
      <c r="AE4489" t="s">
        <v>6236</v>
      </c>
    </row>
    <row r="4490" spans="1:31" x14ac:dyDescent="0.25">
      <c r="A4490" t="s">
        <v>5700</v>
      </c>
      <c r="B4490" s="1">
        <v>46119</v>
      </c>
      <c r="C4490">
        <v>0.83611111111111114</v>
      </c>
      <c r="D4490" t="s">
        <v>45</v>
      </c>
      <c r="E4490" t="s">
        <v>83</v>
      </c>
      <c r="F4490" t="s">
        <v>84</v>
      </c>
      <c r="G4490" t="s">
        <v>48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27</v>
      </c>
      <c r="O4490">
        <v>3</v>
      </c>
      <c r="P4490" t="s">
        <v>28</v>
      </c>
      <c r="Q4490" t="s">
        <v>56</v>
      </c>
      <c r="R4490">
        <v>54</v>
      </c>
      <c r="S4490" t="s">
        <v>131</v>
      </c>
      <c r="T4490" t="s">
        <v>41</v>
      </c>
      <c r="U4490" t="s">
        <v>5700</v>
      </c>
      <c r="V4490">
        <v>20</v>
      </c>
      <c r="W4490">
        <v>4</v>
      </c>
      <c r="X4490">
        <v>2026</v>
      </c>
      <c r="Y4490" t="s">
        <v>6239</v>
      </c>
      <c r="Z4490">
        <v>10</v>
      </c>
      <c r="AA4490" t="s">
        <v>6235</v>
      </c>
      <c r="AB4490">
        <v>710</v>
      </c>
      <c r="AC4490">
        <v>0.12954545454545455</v>
      </c>
      <c r="AD4490" t="s">
        <v>6240</v>
      </c>
      <c r="AE4490" t="s">
        <v>6234</v>
      </c>
    </row>
    <row r="4491" spans="1:31" x14ac:dyDescent="0.25">
      <c r="A4491" t="s">
        <v>5701</v>
      </c>
      <c r="B4491" s="1">
        <v>46132</v>
      </c>
      <c r="C4491">
        <v>0.62847222222222221</v>
      </c>
      <c r="D4491" t="s">
        <v>45</v>
      </c>
      <c r="E4491" t="s">
        <v>139</v>
      </c>
      <c r="F4491" t="s">
        <v>55</v>
      </c>
      <c r="G4491" t="s">
        <v>96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27</v>
      </c>
      <c r="O4491">
        <v>1</v>
      </c>
      <c r="P4491" t="s">
        <v>146</v>
      </c>
      <c r="Q4491" t="s">
        <v>56</v>
      </c>
      <c r="R4491">
        <v>38</v>
      </c>
      <c r="S4491" t="s">
        <v>57</v>
      </c>
      <c r="T4491" t="s">
        <v>58</v>
      </c>
      <c r="U4491" t="s">
        <v>5701</v>
      </c>
      <c r="V4491">
        <v>15</v>
      </c>
      <c r="W4491">
        <v>4</v>
      </c>
      <c r="X4491">
        <v>2026</v>
      </c>
      <c r="Y4491" t="s">
        <v>6232</v>
      </c>
      <c r="Z4491">
        <v>10</v>
      </c>
      <c r="AA4491" t="s">
        <v>6235</v>
      </c>
      <c r="AB4491">
        <v>1040</v>
      </c>
      <c r="AC4491">
        <v>0.2074074074074074</v>
      </c>
      <c r="AD4491" t="s">
        <v>6233</v>
      </c>
      <c r="AE4491" t="s">
        <v>6231</v>
      </c>
    </row>
    <row r="4492" spans="1:31" x14ac:dyDescent="0.25">
      <c r="A4492" t="s">
        <v>5702</v>
      </c>
      <c r="B4492" s="1">
        <v>46099</v>
      </c>
      <c r="C4492">
        <v>0.43958333333333333</v>
      </c>
      <c r="D4492" t="s">
        <v>99</v>
      </c>
      <c r="E4492" t="s">
        <v>139</v>
      </c>
      <c r="F4492" t="s">
        <v>37</v>
      </c>
      <c r="G4492" t="s">
        <v>104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27</v>
      </c>
      <c r="O4492">
        <v>1</v>
      </c>
      <c r="P4492" t="s">
        <v>28</v>
      </c>
      <c r="Q4492" t="s">
        <v>29</v>
      </c>
      <c r="R4492">
        <v>53</v>
      </c>
      <c r="S4492" t="s">
        <v>40</v>
      </c>
      <c r="T4492" t="s">
        <v>31</v>
      </c>
      <c r="U4492" t="s">
        <v>5702</v>
      </c>
      <c r="V4492">
        <v>10</v>
      </c>
      <c r="W4492">
        <v>3</v>
      </c>
      <c r="X4492">
        <v>2026</v>
      </c>
      <c r="Y4492" t="s">
        <v>6237</v>
      </c>
      <c r="Z4492">
        <v>18</v>
      </c>
      <c r="AA4492" t="s">
        <v>6235</v>
      </c>
      <c r="AB4492">
        <v>452</v>
      </c>
      <c r="AC4492">
        <v>0.16190476190476188</v>
      </c>
      <c r="AD4492" t="s">
        <v>6233</v>
      </c>
      <c r="AE4492" t="s">
        <v>6234</v>
      </c>
    </row>
    <row r="4493" spans="1:31" x14ac:dyDescent="0.25">
      <c r="A4493" t="s">
        <v>5703</v>
      </c>
      <c r="B4493" s="1">
        <v>46095</v>
      </c>
      <c r="C4493">
        <v>0.36180555555555555</v>
      </c>
      <c r="D4493" t="s">
        <v>130</v>
      </c>
      <c r="E4493" t="s">
        <v>54</v>
      </c>
      <c r="F4493" t="s">
        <v>166</v>
      </c>
      <c r="G4493" t="s">
        <v>96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27</v>
      </c>
      <c r="O4493">
        <v>4</v>
      </c>
      <c r="P4493" t="s">
        <v>28</v>
      </c>
      <c r="Q4493" t="s">
        <v>56</v>
      </c>
      <c r="R4493">
        <v>33</v>
      </c>
      <c r="S4493" t="s">
        <v>64</v>
      </c>
      <c r="T4493" t="s">
        <v>31</v>
      </c>
      <c r="U4493" t="s">
        <v>5703</v>
      </c>
      <c r="V4493">
        <v>8</v>
      </c>
      <c r="W4493">
        <v>3</v>
      </c>
      <c r="X4493">
        <v>2026</v>
      </c>
      <c r="Y4493" t="s">
        <v>6228</v>
      </c>
      <c r="Z4493">
        <v>5</v>
      </c>
      <c r="AA4493" t="s">
        <v>6235</v>
      </c>
      <c r="AB4493">
        <v>477</v>
      </c>
      <c r="AC4493">
        <v>0.36176470588235299</v>
      </c>
      <c r="AD4493" t="s">
        <v>6230</v>
      </c>
      <c r="AE4493" t="s">
        <v>6236</v>
      </c>
    </row>
    <row r="4494" spans="1:31" x14ac:dyDescent="0.25">
      <c r="A4494" t="s">
        <v>5704</v>
      </c>
      <c r="B4494" s="1">
        <v>46062</v>
      </c>
      <c r="C4494">
        <v>0.79791666666666672</v>
      </c>
      <c r="D4494" t="s">
        <v>75</v>
      </c>
      <c r="E4494" t="s">
        <v>139</v>
      </c>
      <c r="F4494" t="s">
        <v>37</v>
      </c>
      <c r="G4494" t="s">
        <v>48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27</v>
      </c>
      <c r="O4494">
        <v>1</v>
      </c>
      <c r="P4494" t="s">
        <v>28</v>
      </c>
      <c r="Q4494" t="s">
        <v>29</v>
      </c>
      <c r="R4494">
        <v>46</v>
      </c>
      <c r="S4494" t="s">
        <v>57</v>
      </c>
      <c r="T4494" t="s">
        <v>41</v>
      </c>
      <c r="U4494" t="s">
        <v>5704</v>
      </c>
      <c r="V4494">
        <v>19</v>
      </c>
      <c r="W4494">
        <v>2</v>
      </c>
      <c r="X4494">
        <v>2026</v>
      </c>
      <c r="Y4494" t="s">
        <v>6232</v>
      </c>
      <c r="Z4494">
        <v>18</v>
      </c>
      <c r="AA4494" t="s">
        <v>6235</v>
      </c>
      <c r="AB4494">
        <v>822</v>
      </c>
      <c r="AC4494">
        <v>8.8679245283018876E-2</v>
      </c>
      <c r="AD4494" t="s">
        <v>6233</v>
      </c>
      <c r="AE4494" t="s">
        <v>6234</v>
      </c>
    </row>
    <row r="4495" spans="1:31" x14ac:dyDescent="0.25">
      <c r="A4495" t="s">
        <v>5705</v>
      </c>
      <c r="B4495" s="1">
        <v>46193</v>
      </c>
      <c r="C4495">
        <v>0.4826388888888889</v>
      </c>
      <c r="D4495" t="s">
        <v>89</v>
      </c>
      <c r="E4495" t="s">
        <v>139</v>
      </c>
      <c r="F4495" t="s">
        <v>63</v>
      </c>
      <c r="G4495" t="s">
        <v>96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70</v>
      </c>
      <c r="O4495">
        <v>1</v>
      </c>
      <c r="P4495" t="s">
        <v>28</v>
      </c>
      <c r="Q4495" t="s">
        <v>29</v>
      </c>
      <c r="R4495">
        <v>20</v>
      </c>
      <c r="S4495" t="s">
        <v>64</v>
      </c>
      <c r="T4495" t="s">
        <v>58</v>
      </c>
      <c r="U4495" t="s">
        <v>5705</v>
      </c>
      <c r="V4495">
        <v>11</v>
      </c>
      <c r="W4495">
        <v>6</v>
      </c>
      <c r="X4495">
        <v>2026</v>
      </c>
      <c r="Y4495" t="s">
        <v>6237</v>
      </c>
      <c r="Z4495">
        <v>-3</v>
      </c>
      <c r="AA4495" t="s">
        <v>6229</v>
      </c>
      <c r="AB4495">
        <v>400</v>
      </c>
      <c r="AC4495">
        <v>0.3</v>
      </c>
      <c r="AD4495" t="s">
        <v>6233</v>
      </c>
      <c r="AE4495" t="s">
        <v>6241</v>
      </c>
    </row>
    <row r="4496" spans="1:31" x14ac:dyDescent="0.25">
      <c r="A4496" t="s">
        <v>5706</v>
      </c>
      <c r="B4496" s="1">
        <v>46170</v>
      </c>
      <c r="C4496">
        <v>0.4284722222222222</v>
      </c>
      <c r="D4496" t="s">
        <v>45</v>
      </c>
      <c r="E4496" t="s">
        <v>139</v>
      </c>
      <c r="F4496" t="s">
        <v>25</v>
      </c>
      <c r="G4496" t="s">
        <v>38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91</v>
      </c>
      <c r="O4496">
        <v>2</v>
      </c>
      <c r="P4496" t="s">
        <v>28</v>
      </c>
      <c r="Q4496" t="s">
        <v>56</v>
      </c>
      <c r="R4496">
        <v>18</v>
      </c>
      <c r="S4496" t="s">
        <v>71</v>
      </c>
      <c r="T4496" t="s">
        <v>31</v>
      </c>
      <c r="U4496" t="s">
        <v>5706</v>
      </c>
      <c r="V4496">
        <v>10</v>
      </c>
      <c r="W4496">
        <v>5</v>
      </c>
      <c r="X4496">
        <v>2026</v>
      </c>
      <c r="Y4496" t="s">
        <v>6237</v>
      </c>
      <c r="Z4496">
        <v>0</v>
      </c>
      <c r="AA4496" t="s">
        <v>6229</v>
      </c>
      <c r="AB4496">
        <v>956</v>
      </c>
      <c r="AC4496">
        <v>0.25714285714285712</v>
      </c>
      <c r="AD4496" t="s">
        <v>6233</v>
      </c>
      <c r="AE4496" t="s">
        <v>6241</v>
      </c>
    </row>
    <row r="4497" spans="1:31" x14ac:dyDescent="0.25">
      <c r="A4497" t="s">
        <v>5707</v>
      </c>
      <c r="B4497" s="1">
        <v>46057</v>
      </c>
      <c r="C4497">
        <v>0.92638888888888893</v>
      </c>
      <c r="D4497" t="s">
        <v>89</v>
      </c>
      <c r="E4497" t="s">
        <v>135</v>
      </c>
      <c r="F4497" t="s">
        <v>95</v>
      </c>
      <c r="G4497" t="s">
        <v>117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49</v>
      </c>
      <c r="O4497">
        <v>1</v>
      </c>
      <c r="P4497" t="s">
        <v>146</v>
      </c>
      <c r="Q4497" t="s">
        <v>56</v>
      </c>
      <c r="R4497">
        <v>18</v>
      </c>
      <c r="S4497" t="s">
        <v>40</v>
      </c>
      <c r="T4497" t="s">
        <v>58</v>
      </c>
      <c r="U4497" t="s">
        <v>5707</v>
      </c>
      <c r="V4497">
        <v>22</v>
      </c>
      <c r="W4497">
        <v>2</v>
      </c>
      <c r="X4497">
        <v>2026</v>
      </c>
      <c r="Y4497" t="s">
        <v>6239</v>
      </c>
      <c r="Z4497">
        <v>13</v>
      </c>
      <c r="AA4497" t="s">
        <v>6235</v>
      </c>
      <c r="AB4497">
        <v>657</v>
      </c>
      <c r="AC4497">
        <v>0.21063829787234042</v>
      </c>
      <c r="AD4497" t="s">
        <v>6233</v>
      </c>
      <c r="AE4497" t="s">
        <v>6241</v>
      </c>
    </row>
    <row r="4498" spans="1:31" x14ac:dyDescent="0.25">
      <c r="A4498" t="s">
        <v>5708</v>
      </c>
      <c r="B4498" s="1">
        <v>46083</v>
      </c>
      <c r="C4498">
        <v>0.42291666666666666</v>
      </c>
      <c r="D4498" t="s">
        <v>130</v>
      </c>
      <c r="E4498" t="s">
        <v>135</v>
      </c>
      <c r="F4498" t="s">
        <v>63</v>
      </c>
      <c r="G4498" t="s">
        <v>96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39</v>
      </c>
      <c r="O4498">
        <v>1</v>
      </c>
      <c r="P4498" t="s">
        <v>146</v>
      </c>
      <c r="Q4498" t="s">
        <v>29</v>
      </c>
      <c r="R4498">
        <v>58</v>
      </c>
      <c r="S4498" t="s">
        <v>57</v>
      </c>
      <c r="T4498" t="s">
        <v>31</v>
      </c>
      <c r="U4498" t="s">
        <v>5708</v>
      </c>
      <c r="V4498">
        <v>10</v>
      </c>
      <c r="W4498">
        <v>3</v>
      </c>
      <c r="X4498">
        <v>2026</v>
      </c>
      <c r="Y4498" t="s">
        <v>6237</v>
      </c>
      <c r="Z4498">
        <v>5</v>
      </c>
      <c r="AA4498" t="s">
        <v>6235</v>
      </c>
      <c r="AB4498">
        <v>590</v>
      </c>
      <c r="AC4498">
        <v>0.30540540540540545</v>
      </c>
      <c r="AD4498" t="s">
        <v>6233</v>
      </c>
      <c r="AE4498" t="s">
        <v>6234</v>
      </c>
    </row>
    <row r="4499" spans="1:31" x14ac:dyDescent="0.25">
      <c r="A4499" t="s">
        <v>5709</v>
      </c>
      <c r="B4499" s="1">
        <v>46145</v>
      </c>
      <c r="C4499">
        <v>0.41597222222222224</v>
      </c>
      <c r="D4499" t="s">
        <v>68</v>
      </c>
      <c r="E4499" t="s">
        <v>24</v>
      </c>
      <c r="F4499" t="s">
        <v>47</v>
      </c>
      <c r="G4499" t="s">
        <v>38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27</v>
      </c>
      <c r="O4499">
        <v>4</v>
      </c>
      <c r="P4499" t="s">
        <v>28</v>
      </c>
      <c r="Q4499" t="s">
        <v>29</v>
      </c>
      <c r="R4499">
        <v>37</v>
      </c>
      <c r="S4499" t="s">
        <v>170</v>
      </c>
      <c r="T4499" t="s">
        <v>31</v>
      </c>
      <c r="U4499" t="s">
        <v>5709</v>
      </c>
      <c r="V4499">
        <v>9</v>
      </c>
      <c r="W4499">
        <v>5</v>
      </c>
      <c r="X4499">
        <v>2026</v>
      </c>
      <c r="Y4499" t="s">
        <v>6228</v>
      </c>
      <c r="Z4499">
        <v>9</v>
      </c>
      <c r="AA4499" t="s">
        <v>6235</v>
      </c>
      <c r="AB4499">
        <v>531</v>
      </c>
      <c r="AC4499">
        <v>0.16382978723404257</v>
      </c>
      <c r="AD4499" t="s">
        <v>6230</v>
      </c>
      <c r="AE4499" t="s">
        <v>6231</v>
      </c>
    </row>
    <row r="4500" spans="1:31" x14ac:dyDescent="0.25">
      <c r="A4500" t="s">
        <v>5710</v>
      </c>
      <c r="B4500" s="1">
        <v>46083</v>
      </c>
      <c r="C4500">
        <v>0.95486111111111116</v>
      </c>
      <c r="D4500" t="s">
        <v>62</v>
      </c>
      <c r="E4500" t="s">
        <v>46</v>
      </c>
      <c r="F4500" t="s">
        <v>63</v>
      </c>
      <c r="G4500" t="s">
        <v>96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91</v>
      </c>
      <c r="O4500">
        <v>5</v>
      </c>
      <c r="P4500" t="s">
        <v>28</v>
      </c>
      <c r="Q4500" t="s">
        <v>29</v>
      </c>
      <c r="R4500">
        <v>46</v>
      </c>
      <c r="S4500" t="s">
        <v>57</v>
      </c>
      <c r="T4500" t="s">
        <v>58</v>
      </c>
      <c r="U4500" t="s">
        <v>5710</v>
      </c>
      <c r="V4500">
        <v>22</v>
      </c>
      <c r="W4500">
        <v>3</v>
      </c>
      <c r="X4500">
        <v>2026</v>
      </c>
      <c r="Y4500" t="s">
        <v>6239</v>
      </c>
      <c r="Z4500">
        <v>16</v>
      </c>
      <c r="AA4500" t="s">
        <v>6235</v>
      </c>
      <c r="AB4500">
        <v>779</v>
      </c>
      <c r="AC4500">
        <v>0.18852459016393441</v>
      </c>
      <c r="AD4500" t="s">
        <v>6238</v>
      </c>
      <c r="AE4500" t="s">
        <v>6234</v>
      </c>
    </row>
    <row r="4501" spans="1:31" x14ac:dyDescent="0.25">
      <c r="A4501" t="s">
        <v>5711</v>
      </c>
      <c r="B4501" s="1">
        <v>46163</v>
      </c>
      <c r="C4501">
        <v>0.89652777777777781</v>
      </c>
      <c r="D4501" t="s">
        <v>45</v>
      </c>
      <c r="E4501" t="s">
        <v>135</v>
      </c>
      <c r="F4501" t="s">
        <v>37</v>
      </c>
      <c r="G4501" t="s">
        <v>48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70</v>
      </c>
      <c r="O4501">
        <v>3</v>
      </c>
      <c r="P4501" t="s">
        <v>28</v>
      </c>
      <c r="Q4501" t="s">
        <v>56</v>
      </c>
      <c r="R4501">
        <v>47</v>
      </c>
      <c r="S4501" t="s">
        <v>71</v>
      </c>
      <c r="T4501" t="s">
        <v>41</v>
      </c>
      <c r="U4501" t="s">
        <v>5711</v>
      </c>
      <c r="V4501">
        <v>21</v>
      </c>
      <c r="W4501">
        <v>5</v>
      </c>
      <c r="X4501">
        <v>2026</v>
      </c>
      <c r="Y4501" t="s">
        <v>6239</v>
      </c>
      <c r="Z4501">
        <v>11</v>
      </c>
      <c r="AA4501" t="s">
        <v>6235</v>
      </c>
      <c r="AB4501">
        <v>459</v>
      </c>
      <c r="AC4501">
        <v>0.30540540540540545</v>
      </c>
      <c r="AD4501" t="s">
        <v>6240</v>
      </c>
      <c r="AE4501" t="s">
        <v>6234</v>
      </c>
    </row>
    <row r="4502" spans="1:31" x14ac:dyDescent="0.25">
      <c r="A4502" t="s">
        <v>5712</v>
      </c>
      <c r="B4502" s="1">
        <v>46159</v>
      </c>
      <c r="C4502">
        <v>0.67291666666666672</v>
      </c>
      <c r="D4502" t="s">
        <v>45</v>
      </c>
      <c r="E4502" t="s">
        <v>24</v>
      </c>
      <c r="F4502" t="s">
        <v>55</v>
      </c>
      <c r="G4502" t="s">
        <v>104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27</v>
      </c>
      <c r="O4502">
        <v>2</v>
      </c>
      <c r="P4502" t="s">
        <v>28</v>
      </c>
      <c r="Q4502" t="s">
        <v>29</v>
      </c>
      <c r="R4502">
        <v>36</v>
      </c>
      <c r="S4502" t="s">
        <v>170</v>
      </c>
      <c r="T4502" t="s">
        <v>58</v>
      </c>
      <c r="U4502" t="s">
        <v>5712</v>
      </c>
      <c r="V4502">
        <v>16</v>
      </c>
      <c r="W4502">
        <v>5</v>
      </c>
      <c r="X4502">
        <v>2026</v>
      </c>
      <c r="Y4502" t="s">
        <v>6232</v>
      </c>
      <c r="Z4502">
        <v>6</v>
      </c>
      <c r="AA4502" t="s">
        <v>6235</v>
      </c>
      <c r="AB4502">
        <v>216</v>
      </c>
      <c r="AC4502">
        <v>0.14693877551020409</v>
      </c>
      <c r="AD4502" t="s">
        <v>6233</v>
      </c>
      <c r="AE4502" t="s">
        <v>6231</v>
      </c>
    </row>
    <row r="4503" spans="1:31" x14ac:dyDescent="0.25">
      <c r="A4503" t="s">
        <v>5713</v>
      </c>
      <c r="B4503" s="1">
        <v>46104</v>
      </c>
      <c r="C4503">
        <v>0.67361111111111116</v>
      </c>
      <c r="D4503" t="s">
        <v>75</v>
      </c>
      <c r="E4503" t="s">
        <v>24</v>
      </c>
      <c r="F4503" t="s">
        <v>76</v>
      </c>
      <c r="G4503" t="s">
        <v>48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91</v>
      </c>
      <c r="O4503">
        <v>5</v>
      </c>
      <c r="P4503" t="s">
        <v>28</v>
      </c>
      <c r="Q4503" t="s">
        <v>29</v>
      </c>
      <c r="R4503">
        <v>55</v>
      </c>
      <c r="S4503" t="s">
        <v>57</v>
      </c>
      <c r="T4503" t="s">
        <v>58</v>
      </c>
      <c r="U4503" t="s">
        <v>5713</v>
      </c>
      <c r="V4503">
        <v>16</v>
      </c>
      <c r="W4503">
        <v>3</v>
      </c>
      <c r="X4503">
        <v>2026</v>
      </c>
      <c r="Y4503" t="s">
        <v>6232</v>
      </c>
      <c r="Z4503">
        <v>19</v>
      </c>
      <c r="AA4503" t="s">
        <v>6235</v>
      </c>
      <c r="AB4503">
        <v>667</v>
      </c>
      <c r="AC4503">
        <v>0.21475409836065573</v>
      </c>
      <c r="AD4503" t="s">
        <v>6238</v>
      </c>
      <c r="AE4503" t="s">
        <v>6234</v>
      </c>
    </row>
    <row r="4504" spans="1:31" x14ac:dyDescent="0.25">
      <c r="A4504" t="s">
        <v>5714</v>
      </c>
      <c r="B4504" s="1">
        <v>46037</v>
      </c>
      <c r="C4504">
        <v>0.40763888888888888</v>
      </c>
      <c r="D4504" t="s">
        <v>62</v>
      </c>
      <c r="E4504" t="s">
        <v>36</v>
      </c>
      <c r="F4504" t="s">
        <v>37</v>
      </c>
      <c r="G4504" t="s">
        <v>38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39</v>
      </c>
      <c r="O4504">
        <v>5</v>
      </c>
      <c r="P4504" t="s">
        <v>146</v>
      </c>
      <c r="Q4504" t="s">
        <v>56</v>
      </c>
      <c r="R4504">
        <v>18</v>
      </c>
      <c r="S4504" t="s">
        <v>71</v>
      </c>
      <c r="T4504" t="s">
        <v>31</v>
      </c>
      <c r="U4504" t="s">
        <v>5714</v>
      </c>
      <c r="V4504">
        <v>9</v>
      </c>
      <c r="W4504">
        <v>1</v>
      </c>
      <c r="X4504">
        <v>2026</v>
      </c>
      <c r="Y4504" t="s">
        <v>6228</v>
      </c>
      <c r="Z4504">
        <v>0</v>
      </c>
      <c r="AA4504" t="s">
        <v>6229</v>
      </c>
      <c r="AB4504">
        <v>830</v>
      </c>
      <c r="AC4504">
        <v>0.24285714285714285</v>
      </c>
      <c r="AD4504" t="s">
        <v>6238</v>
      </c>
      <c r="AE4504" t="s">
        <v>6241</v>
      </c>
    </row>
    <row r="4505" spans="1:31" x14ac:dyDescent="0.25">
      <c r="A4505" t="s">
        <v>5715</v>
      </c>
      <c r="B4505" s="1">
        <v>46083</v>
      </c>
      <c r="C4505">
        <v>0.35416666666666669</v>
      </c>
      <c r="D4505" t="s">
        <v>45</v>
      </c>
      <c r="E4505" t="s">
        <v>100</v>
      </c>
      <c r="F4505" t="s">
        <v>69</v>
      </c>
      <c r="G4505" t="s">
        <v>48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70</v>
      </c>
      <c r="O4505">
        <v>5</v>
      </c>
      <c r="P4505" t="s">
        <v>28</v>
      </c>
      <c r="Q4505" t="s">
        <v>29</v>
      </c>
      <c r="R4505">
        <v>59</v>
      </c>
      <c r="S4505" t="s">
        <v>57</v>
      </c>
      <c r="T4505" t="s">
        <v>31</v>
      </c>
      <c r="U4505" t="s">
        <v>5715</v>
      </c>
      <c r="V4505">
        <v>8</v>
      </c>
      <c r="W4505">
        <v>3</v>
      </c>
      <c r="X4505">
        <v>2026</v>
      </c>
      <c r="Y4505" t="s">
        <v>6228</v>
      </c>
      <c r="Z4505">
        <v>4</v>
      </c>
      <c r="AA4505" t="s">
        <v>6235</v>
      </c>
      <c r="AB4505">
        <v>491</v>
      </c>
      <c r="AC4505">
        <v>0.23111111111111113</v>
      </c>
      <c r="AD4505" t="s">
        <v>6238</v>
      </c>
      <c r="AE4505" t="s">
        <v>6234</v>
      </c>
    </row>
    <row r="4506" spans="1:31" x14ac:dyDescent="0.25">
      <c r="A4506" t="s">
        <v>5716</v>
      </c>
      <c r="B4506" s="1">
        <v>46063</v>
      </c>
      <c r="C4506">
        <v>0.89861111111111114</v>
      </c>
      <c r="D4506" t="s">
        <v>121</v>
      </c>
      <c r="E4506" t="s">
        <v>90</v>
      </c>
      <c r="F4506" t="s">
        <v>84</v>
      </c>
      <c r="G4506" t="s">
        <v>104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27</v>
      </c>
      <c r="O4506">
        <v>4</v>
      </c>
      <c r="P4506" t="s">
        <v>28</v>
      </c>
      <c r="Q4506" t="s">
        <v>56</v>
      </c>
      <c r="R4506">
        <v>29</v>
      </c>
      <c r="S4506" t="s">
        <v>131</v>
      </c>
      <c r="T4506" t="s">
        <v>41</v>
      </c>
      <c r="U4506" t="s">
        <v>5716</v>
      </c>
      <c r="V4506">
        <v>21</v>
      </c>
      <c r="W4506">
        <v>2</v>
      </c>
      <c r="X4506">
        <v>2026</v>
      </c>
      <c r="Y4506" t="s">
        <v>6239</v>
      </c>
      <c r="Z4506">
        <v>9</v>
      </c>
      <c r="AA4506" t="s">
        <v>6235</v>
      </c>
      <c r="AB4506">
        <v>243</v>
      </c>
      <c r="AC4506">
        <v>0.25428571428571428</v>
      </c>
      <c r="AD4506" t="s">
        <v>6230</v>
      </c>
      <c r="AE4506" t="s">
        <v>6236</v>
      </c>
    </row>
    <row r="4507" spans="1:31" x14ac:dyDescent="0.25">
      <c r="A4507" t="s">
        <v>5717</v>
      </c>
      <c r="B4507" s="1">
        <v>46202</v>
      </c>
      <c r="C4507">
        <v>0.87083333333333335</v>
      </c>
      <c r="D4507" t="s">
        <v>68</v>
      </c>
      <c r="E4507" t="s">
        <v>36</v>
      </c>
      <c r="F4507" t="s">
        <v>25</v>
      </c>
      <c r="G4507" t="s">
        <v>104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49</v>
      </c>
      <c r="O4507">
        <v>5</v>
      </c>
      <c r="P4507" t="s">
        <v>28</v>
      </c>
      <c r="Q4507" t="s">
        <v>29</v>
      </c>
      <c r="R4507">
        <v>60</v>
      </c>
      <c r="S4507" t="s">
        <v>57</v>
      </c>
      <c r="T4507" t="s">
        <v>41</v>
      </c>
      <c r="U4507" t="s">
        <v>5717</v>
      </c>
      <c r="V4507">
        <v>20</v>
      </c>
      <c r="W4507">
        <v>6</v>
      </c>
      <c r="X4507">
        <v>2026</v>
      </c>
      <c r="Y4507" t="s">
        <v>6239</v>
      </c>
      <c r="Z4507">
        <v>8</v>
      </c>
      <c r="AA4507" t="s">
        <v>6235</v>
      </c>
      <c r="AB4507">
        <v>446</v>
      </c>
      <c r="AC4507">
        <v>0.45</v>
      </c>
      <c r="AD4507" t="s">
        <v>6238</v>
      </c>
      <c r="AE4507" t="s">
        <v>6234</v>
      </c>
    </row>
    <row r="4508" spans="1:31" x14ac:dyDescent="0.25">
      <c r="A4508" t="s">
        <v>5718</v>
      </c>
      <c r="B4508" s="1">
        <v>46035</v>
      </c>
      <c r="C4508">
        <v>0.90347222222222223</v>
      </c>
      <c r="D4508" t="s">
        <v>99</v>
      </c>
      <c r="E4508" t="s">
        <v>46</v>
      </c>
      <c r="F4508" t="s">
        <v>69</v>
      </c>
      <c r="G4508" t="s">
        <v>117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91</v>
      </c>
      <c r="O4508">
        <v>3</v>
      </c>
      <c r="P4508" t="s">
        <v>28</v>
      </c>
      <c r="Q4508" t="s">
        <v>56</v>
      </c>
      <c r="R4508">
        <v>47</v>
      </c>
      <c r="S4508" t="s">
        <v>131</v>
      </c>
      <c r="T4508" t="s">
        <v>41</v>
      </c>
      <c r="U4508" t="s">
        <v>5718</v>
      </c>
      <c r="V4508">
        <v>21</v>
      </c>
      <c r="W4508">
        <v>1</v>
      </c>
      <c r="X4508">
        <v>2026</v>
      </c>
      <c r="Y4508" t="s">
        <v>6239</v>
      </c>
      <c r="Z4508">
        <v>0</v>
      </c>
      <c r="AA4508" t="s">
        <v>6229</v>
      </c>
      <c r="AB4508">
        <v>631</v>
      </c>
      <c r="AC4508">
        <v>6.0606060606060608E-2</v>
      </c>
      <c r="AD4508" t="s">
        <v>6240</v>
      </c>
      <c r="AE4508" t="s">
        <v>6234</v>
      </c>
    </row>
    <row r="4509" spans="1:31" x14ac:dyDescent="0.25">
      <c r="A4509" t="s">
        <v>5719</v>
      </c>
      <c r="B4509" s="1">
        <v>46056</v>
      </c>
      <c r="C4509">
        <v>0.45208333333333334</v>
      </c>
      <c r="D4509" t="s">
        <v>75</v>
      </c>
      <c r="E4509" t="s">
        <v>46</v>
      </c>
      <c r="F4509" t="s">
        <v>63</v>
      </c>
      <c r="G4509" t="s">
        <v>117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27</v>
      </c>
      <c r="O4509">
        <v>2</v>
      </c>
      <c r="P4509" t="s">
        <v>28</v>
      </c>
      <c r="Q4509" t="s">
        <v>29</v>
      </c>
      <c r="R4509">
        <v>30</v>
      </c>
      <c r="S4509" t="s">
        <v>131</v>
      </c>
      <c r="T4509" t="s">
        <v>31</v>
      </c>
      <c r="U4509" t="s">
        <v>5719</v>
      </c>
      <c r="V4509">
        <v>10</v>
      </c>
      <c r="W4509">
        <v>2</v>
      </c>
      <c r="X4509">
        <v>2026</v>
      </c>
      <c r="Y4509" t="s">
        <v>6237</v>
      </c>
      <c r="Z4509">
        <v>1</v>
      </c>
      <c r="AA4509" t="s">
        <v>6235</v>
      </c>
      <c r="AB4509">
        <v>372</v>
      </c>
      <c r="AC4509">
        <v>0.19117647058823528</v>
      </c>
      <c r="AD4509" t="s">
        <v>6233</v>
      </c>
      <c r="AE4509" t="s">
        <v>6236</v>
      </c>
    </row>
    <row r="4510" spans="1:31" x14ac:dyDescent="0.25">
      <c r="A4510" t="s">
        <v>5720</v>
      </c>
      <c r="B4510" s="1">
        <v>46132</v>
      </c>
      <c r="C4510">
        <v>0.83263888888888893</v>
      </c>
      <c r="D4510" t="s">
        <v>35</v>
      </c>
      <c r="E4510" t="s">
        <v>36</v>
      </c>
      <c r="F4510" t="s">
        <v>37</v>
      </c>
      <c r="G4510" t="s">
        <v>38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70</v>
      </c>
      <c r="O4510">
        <v>3</v>
      </c>
      <c r="P4510" t="s">
        <v>28</v>
      </c>
      <c r="Q4510" t="s">
        <v>29</v>
      </c>
      <c r="R4510">
        <v>41</v>
      </c>
      <c r="S4510" t="s">
        <v>57</v>
      </c>
      <c r="T4510" t="s">
        <v>41</v>
      </c>
      <c r="U4510" t="s">
        <v>5720</v>
      </c>
      <c r="V4510">
        <v>19</v>
      </c>
      <c r="W4510">
        <v>4</v>
      </c>
      <c r="X4510">
        <v>2026</v>
      </c>
      <c r="Y4510" t="s">
        <v>6232</v>
      </c>
      <c r="Z4510">
        <v>1</v>
      </c>
      <c r="AA4510" t="s">
        <v>6235</v>
      </c>
      <c r="AB4510">
        <v>552</v>
      </c>
      <c r="AC4510">
        <v>0.13095238095238096</v>
      </c>
      <c r="AD4510" t="s">
        <v>6240</v>
      </c>
      <c r="AE4510" t="s">
        <v>6231</v>
      </c>
    </row>
    <row r="4511" spans="1:31" x14ac:dyDescent="0.25">
      <c r="A4511" t="s">
        <v>5721</v>
      </c>
      <c r="B4511" s="1">
        <v>46060</v>
      </c>
      <c r="C4511">
        <v>0.5708333333333333</v>
      </c>
      <c r="D4511" t="s">
        <v>121</v>
      </c>
      <c r="E4511" t="s">
        <v>36</v>
      </c>
      <c r="F4511" t="s">
        <v>76</v>
      </c>
      <c r="G4511" t="s">
        <v>117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27</v>
      </c>
      <c r="O4511">
        <v>3</v>
      </c>
      <c r="P4511" t="s">
        <v>28</v>
      </c>
      <c r="Q4511" t="s">
        <v>29</v>
      </c>
      <c r="R4511">
        <v>33</v>
      </c>
      <c r="S4511" t="s">
        <v>64</v>
      </c>
      <c r="T4511" t="s">
        <v>85</v>
      </c>
      <c r="U4511" t="s">
        <v>5721</v>
      </c>
      <c r="V4511">
        <v>13</v>
      </c>
      <c r="W4511">
        <v>2</v>
      </c>
      <c r="X4511">
        <v>2026</v>
      </c>
      <c r="Y4511" t="s">
        <v>6237</v>
      </c>
      <c r="Z4511">
        <v>2</v>
      </c>
      <c r="AA4511" t="s">
        <v>6235</v>
      </c>
      <c r="AB4511">
        <v>868</v>
      </c>
      <c r="AC4511">
        <v>0.18809523809523809</v>
      </c>
      <c r="AD4511" t="s">
        <v>6240</v>
      </c>
      <c r="AE4511" t="s">
        <v>6236</v>
      </c>
    </row>
    <row r="4512" spans="1:31" x14ac:dyDescent="0.25">
      <c r="A4512" t="s">
        <v>5722</v>
      </c>
      <c r="B4512" s="1">
        <v>46184</v>
      </c>
      <c r="C4512">
        <v>0.39444444444444443</v>
      </c>
      <c r="D4512" t="s">
        <v>145</v>
      </c>
      <c r="E4512" t="s">
        <v>139</v>
      </c>
      <c r="F4512" t="s">
        <v>25</v>
      </c>
      <c r="G4512" t="s">
        <v>96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49</v>
      </c>
      <c r="O4512">
        <v>1</v>
      </c>
      <c r="P4512" t="s">
        <v>28</v>
      </c>
      <c r="Q4512" t="s">
        <v>56</v>
      </c>
      <c r="R4512">
        <v>24</v>
      </c>
      <c r="S4512" t="s">
        <v>71</v>
      </c>
      <c r="T4512" t="s">
        <v>31</v>
      </c>
      <c r="U4512" t="s">
        <v>5722</v>
      </c>
      <c r="V4512">
        <v>9</v>
      </c>
      <c r="W4512">
        <v>6</v>
      </c>
      <c r="X4512">
        <v>2026</v>
      </c>
      <c r="Y4512" t="s">
        <v>6228</v>
      </c>
      <c r="Z4512">
        <v>19</v>
      </c>
      <c r="AA4512" t="s">
        <v>6235</v>
      </c>
      <c r="AB4512">
        <v>1059</v>
      </c>
      <c r="AC4512">
        <v>0.33170731707317075</v>
      </c>
      <c r="AD4512" t="s">
        <v>6233</v>
      </c>
      <c r="AE4512" t="s">
        <v>6241</v>
      </c>
    </row>
    <row r="4513" spans="1:31" x14ac:dyDescent="0.25">
      <c r="A4513" t="s">
        <v>5723</v>
      </c>
      <c r="B4513" s="1">
        <v>46048</v>
      </c>
      <c r="C4513">
        <v>0.74652777777777779</v>
      </c>
      <c r="D4513" t="s">
        <v>121</v>
      </c>
      <c r="E4513" t="s">
        <v>159</v>
      </c>
      <c r="F4513" t="s">
        <v>37</v>
      </c>
      <c r="G4513" t="s">
        <v>38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39</v>
      </c>
      <c r="O4513">
        <v>3</v>
      </c>
      <c r="P4513" t="s">
        <v>28</v>
      </c>
      <c r="Q4513" t="s">
        <v>56</v>
      </c>
      <c r="R4513">
        <v>36</v>
      </c>
      <c r="S4513" t="s">
        <v>57</v>
      </c>
      <c r="T4513" t="s">
        <v>58</v>
      </c>
      <c r="U4513" t="s">
        <v>5723</v>
      </c>
      <c r="V4513">
        <v>17</v>
      </c>
      <c r="W4513">
        <v>1</v>
      </c>
      <c r="X4513">
        <v>2026</v>
      </c>
      <c r="Y4513" t="s">
        <v>6232</v>
      </c>
      <c r="Z4513">
        <v>6</v>
      </c>
      <c r="AA4513" t="s">
        <v>6235</v>
      </c>
      <c r="AB4513">
        <v>634</v>
      </c>
      <c r="AC4513">
        <v>0.26999999999999996</v>
      </c>
      <c r="AD4513" t="s">
        <v>6240</v>
      </c>
      <c r="AE4513" t="s">
        <v>6231</v>
      </c>
    </row>
    <row r="4514" spans="1:31" x14ac:dyDescent="0.25">
      <c r="A4514" t="s">
        <v>5724</v>
      </c>
      <c r="B4514" s="1">
        <v>46156</v>
      </c>
      <c r="C4514">
        <v>0.59513888888888888</v>
      </c>
      <c r="D4514" t="s">
        <v>75</v>
      </c>
      <c r="E4514" t="s">
        <v>139</v>
      </c>
      <c r="F4514" t="s">
        <v>84</v>
      </c>
      <c r="G4514" t="s">
        <v>38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27</v>
      </c>
      <c r="O4514">
        <v>3</v>
      </c>
      <c r="P4514" t="s">
        <v>28</v>
      </c>
      <c r="Q4514" t="s">
        <v>29</v>
      </c>
      <c r="R4514">
        <v>47</v>
      </c>
      <c r="S4514" t="s">
        <v>71</v>
      </c>
      <c r="T4514" t="s">
        <v>85</v>
      </c>
      <c r="U4514" t="s">
        <v>5724</v>
      </c>
      <c r="V4514">
        <v>14</v>
      </c>
      <c r="W4514">
        <v>5</v>
      </c>
      <c r="X4514">
        <v>2026</v>
      </c>
      <c r="Y4514" t="s">
        <v>6237</v>
      </c>
      <c r="Z4514">
        <v>-3</v>
      </c>
      <c r="AA4514" t="s">
        <v>6229</v>
      </c>
      <c r="AB4514">
        <v>659</v>
      </c>
      <c r="AC4514">
        <v>0.14285714285714285</v>
      </c>
      <c r="AD4514" t="s">
        <v>6240</v>
      </c>
      <c r="AE4514" t="s">
        <v>6234</v>
      </c>
    </row>
    <row r="4515" spans="1:31" x14ac:dyDescent="0.25">
      <c r="A4515" t="s">
        <v>5725</v>
      </c>
      <c r="B4515" s="1">
        <v>46062</v>
      </c>
      <c r="C4515">
        <v>0.56874999999999998</v>
      </c>
      <c r="D4515" t="s">
        <v>62</v>
      </c>
      <c r="E4515" t="s">
        <v>159</v>
      </c>
      <c r="F4515" t="s">
        <v>55</v>
      </c>
      <c r="G4515" t="s">
        <v>104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39</v>
      </c>
      <c r="O4515">
        <v>3</v>
      </c>
      <c r="P4515" t="s">
        <v>28</v>
      </c>
      <c r="Q4515" t="s">
        <v>56</v>
      </c>
      <c r="R4515">
        <v>50</v>
      </c>
      <c r="S4515" t="s">
        <v>57</v>
      </c>
      <c r="T4515" t="s">
        <v>85</v>
      </c>
      <c r="U4515" t="s">
        <v>5725</v>
      </c>
      <c r="V4515">
        <v>13</v>
      </c>
      <c r="W4515">
        <v>2</v>
      </c>
      <c r="X4515">
        <v>2026</v>
      </c>
      <c r="Y4515" t="s">
        <v>6237</v>
      </c>
      <c r="Z4515">
        <v>1</v>
      </c>
      <c r="AA4515" t="s">
        <v>6235</v>
      </c>
      <c r="AB4515">
        <v>1152</v>
      </c>
      <c r="AC4515">
        <v>9.2682926829268292E-2</v>
      </c>
      <c r="AD4515" t="s">
        <v>6240</v>
      </c>
      <c r="AE4515" t="s">
        <v>6234</v>
      </c>
    </row>
    <row r="4516" spans="1:31" x14ac:dyDescent="0.25">
      <c r="A4516" t="s">
        <v>5726</v>
      </c>
      <c r="B4516" s="1">
        <v>46183</v>
      </c>
      <c r="C4516">
        <v>0.91874999999999996</v>
      </c>
      <c r="D4516" t="s">
        <v>89</v>
      </c>
      <c r="E4516" t="s">
        <v>24</v>
      </c>
      <c r="F4516" t="s">
        <v>84</v>
      </c>
      <c r="G4516" t="s">
        <v>38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27</v>
      </c>
      <c r="O4516">
        <v>4</v>
      </c>
      <c r="P4516" t="s">
        <v>28</v>
      </c>
      <c r="Q4516" t="s">
        <v>29</v>
      </c>
      <c r="R4516">
        <v>58</v>
      </c>
      <c r="S4516" t="s">
        <v>40</v>
      </c>
      <c r="T4516" t="s">
        <v>58</v>
      </c>
      <c r="U4516" t="s">
        <v>5726</v>
      </c>
      <c r="V4516">
        <v>22</v>
      </c>
      <c r="W4516">
        <v>6</v>
      </c>
      <c r="X4516">
        <v>2026</v>
      </c>
      <c r="Y4516" t="s">
        <v>6239</v>
      </c>
      <c r="Z4516">
        <v>14</v>
      </c>
      <c r="AA4516" t="s">
        <v>6235</v>
      </c>
      <c r="AB4516">
        <v>586</v>
      </c>
      <c r="AC4516">
        <v>3.5555555555555556E-2</v>
      </c>
      <c r="AD4516" t="s">
        <v>6230</v>
      </c>
      <c r="AE4516" t="s">
        <v>6234</v>
      </c>
    </row>
    <row r="4517" spans="1:31" x14ac:dyDescent="0.25">
      <c r="A4517" t="s">
        <v>5727</v>
      </c>
      <c r="B4517" s="1">
        <v>46100</v>
      </c>
      <c r="C4517">
        <v>0.75555555555555554</v>
      </c>
      <c r="D4517" t="s">
        <v>89</v>
      </c>
      <c r="E4517" t="s">
        <v>159</v>
      </c>
      <c r="F4517" t="s">
        <v>55</v>
      </c>
      <c r="G4517" t="s">
        <v>104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49</v>
      </c>
      <c r="O4517">
        <v>2</v>
      </c>
      <c r="P4517" t="s">
        <v>28</v>
      </c>
      <c r="Q4517" t="s">
        <v>56</v>
      </c>
      <c r="R4517">
        <v>56</v>
      </c>
      <c r="S4517" t="s">
        <v>71</v>
      </c>
      <c r="T4517" t="s">
        <v>41</v>
      </c>
      <c r="U4517" t="s">
        <v>5727</v>
      </c>
      <c r="V4517">
        <v>18</v>
      </c>
      <c r="W4517">
        <v>3</v>
      </c>
      <c r="X4517">
        <v>2026</v>
      </c>
      <c r="Y4517" t="s">
        <v>6232</v>
      </c>
      <c r="Z4517">
        <v>1</v>
      </c>
      <c r="AA4517" t="s">
        <v>6235</v>
      </c>
      <c r="AB4517">
        <v>1192</v>
      </c>
      <c r="AC4517">
        <v>0.17272727272727273</v>
      </c>
      <c r="AD4517" t="s">
        <v>6233</v>
      </c>
      <c r="AE4517" t="s">
        <v>6234</v>
      </c>
    </row>
    <row r="4518" spans="1:31" x14ac:dyDescent="0.25">
      <c r="A4518" t="s">
        <v>5728</v>
      </c>
      <c r="B4518" s="1">
        <v>46120</v>
      </c>
      <c r="C4518">
        <v>0.56736111111111109</v>
      </c>
      <c r="D4518" t="s">
        <v>99</v>
      </c>
      <c r="E4518" t="s">
        <v>159</v>
      </c>
      <c r="F4518" t="s">
        <v>76</v>
      </c>
      <c r="G4518" t="s">
        <v>104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27</v>
      </c>
      <c r="O4518">
        <v>5</v>
      </c>
      <c r="P4518" t="s">
        <v>28</v>
      </c>
      <c r="Q4518" t="s">
        <v>29</v>
      </c>
      <c r="R4518">
        <v>28</v>
      </c>
      <c r="S4518" t="s">
        <v>40</v>
      </c>
      <c r="T4518" t="s">
        <v>85</v>
      </c>
      <c r="U4518" t="s">
        <v>5728</v>
      </c>
      <c r="V4518">
        <v>13</v>
      </c>
      <c r="W4518">
        <v>4</v>
      </c>
      <c r="X4518">
        <v>2026</v>
      </c>
      <c r="Y4518" t="s">
        <v>6237</v>
      </c>
      <c r="Z4518">
        <v>7</v>
      </c>
      <c r="AA4518" t="s">
        <v>6235</v>
      </c>
      <c r="AB4518">
        <v>1098</v>
      </c>
      <c r="AC4518">
        <v>0.30000000000000004</v>
      </c>
      <c r="AD4518" t="s">
        <v>6238</v>
      </c>
      <c r="AE4518" t="s">
        <v>6236</v>
      </c>
    </row>
    <row r="4519" spans="1:31" x14ac:dyDescent="0.25">
      <c r="A4519" t="s">
        <v>5729</v>
      </c>
      <c r="B4519" s="1">
        <v>46154</v>
      </c>
      <c r="C4519">
        <v>0.84097222222222223</v>
      </c>
      <c r="D4519" t="s">
        <v>35</v>
      </c>
      <c r="E4519" t="s">
        <v>139</v>
      </c>
      <c r="F4519" t="s">
        <v>84</v>
      </c>
      <c r="G4519" t="s">
        <v>96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70</v>
      </c>
      <c r="O4519">
        <v>5</v>
      </c>
      <c r="P4519" t="s">
        <v>28</v>
      </c>
      <c r="Q4519" t="s">
        <v>56</v>
      </c>
      <c r="R4519">
        <v>60</v>
      </c>
      <c r="S4519" t="s">
        <v>131</v>
      </c>
      <c r="T4519" t="s">
        <v>41</v>
      </c>
      <c r="U4519" t="s">
        <v>5729</v>
      </c>
      <c r="V4519">
        <v>20</v>
      </c>
      <c r="W4519">
        <v>5</v>
      </c>
      <c r="X4519">
        <v>2026</v>
      </c>
      <c r="Y4519" t="s">
        <v>6239</v>
      </c>
      <c r="Z4519">
        <v>8</v>
      </c>
      <c r="AA4519" t="s">
        <v>6235</v>
      </c>
      <c r="AB4519">
        <v>1008</v>
      </c>
      <c r="AC4519">
        <v>0.31</v>
      </c>
      <c r="AD4519" t="s">
        <v>6238</v>
      </c>
      <c r="AE4519" t="s">
        <v>6234</v>
      </c>
    </row>
    <row r="4520" spans="1:31" x14ac:dyDescent="0.25">
      <c r="A4520" t="s">
        <v>5730</v>
      </c>
      <c r="B4520" s="1">
        <v>46130</v>
      </c>
      <c r="C4520">
        <v>0.38958333333333334</v>
      </c>
      <c r="D4520" t="s">
        <v>296</v>
      </c>
      <c r="E4520" t="s">
        <v>159</v>
      </c>
      <c r="F4520" t="s">
        <v>69</v>
      </c>
      <c r="G4520" t="s">
        <v>48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70</v>
      </c>
      <c r="O4520">
        <v>3</v>
      </c>
      <c r="P4520" t="s">
        <v>28</v>
      </c>
      <c r="Q4520" t="s">
        <v>56</v>
      </c>
      <c r="R4520">
        <v>27</v>
      </c>
      <c r="S4520" t="s">
        <v>64</v>
      </c>
      <c r="T4520" t="s">
        <v>31</v>
      </c>
      <c r="U4520" t="s">
        <v>5730</v>
      </c>
      <c r="V4520">
        <v>9</v>
      </c>
      <c r="W4520">
        <v>4</v>
      </c>
      <c r="X4520">
        <v>2026</v>
      </c>
      <c r="Y4520" t="s">
        <v>6228</v>
      </c>
      <c r="Z4520">
        <v>7</v>
      </c>
      <c r="AA4520" t="s">
        <v>6235</v>
      </c>
      <c r="AB4520">
        <v>449</v>
      </c>
      <c r="AC4520">
        <v>0.16363636363636364</v>
      </c>
      <c r="AD4520" t="s">
        <v>6240</v>
      </c>
      <c r="AE4520" t="s">
        <v>6236</v>
      </c>
    </row>
    <row r="4521" spans="1:31" x14ac:dyDescent="0.25">
      <c r="A4521" t="s">
        <v>5731</v>
      </c>
      <c r="B4521" s="1">
        <v>46106</v>
      </c>
      <c r="C4521">
        <v>0.59652777777777777</v>
      </c>
      <c r="D4521" t="s">
        <v>130</v>
      </c>
      <c r="E4521" t="s">
        <v>90</v>
      </c>
      <c r="F4521" t="s">
        <v>55</v>
      </c>
      <c r="G4521" t="s">
        <v>26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70</v>
      </c>
      <c r="O4521">
        <v>5</v>
      </c>
      <c r="P4521" t="s">
        <v>28</v>
      </c>
      <c r="Q4521" t="s">
        <v>56</v>
      </c>
      <c r="R4521">
        <v>48</v>
      </c>
      <c r="S4521" t="s">
        <v>40</v>
      </c>
      <c r="T4521" t="s">
        <v>85</v>
      </c>
      <c r="U4521" t="s">
        <v>5731</v>
      </c>
      <c r="V4521">
        <v>14</v>
      </c>
      <c r="W4521">
        <v>3</v>
      </c>
      <c r="X4521">
        <v>2026</v>
      </c>
      <c r="Y4521" t="s">
        <v>6237</v>
      </c>
      <c r="Z4521">
        <v>7</v>
      </c>
      <c r="AA4521" t="s">
        <v>6235</v>
      </c>
      <c r="AB4521">
        <v>314</v>
      </c>
      <c r="AC4521">
        <v>0.28717948717948716</v>
      </c>
      <c r="AD4521" t="s">
        <v>6238</v>
      </c>
      <c r="AE4521" t="s">
        <v>6234</v>
      </c>
    </row>
    <row r="4522" spans="1:31" x14ac:dyDescent="0.25">
      <c r="A4522" t="s">
        <v>5732</v>
      </c>
      <c r="B4522" s="1">
        <v>46091</v>
      </c>
      <c r="C4522">
        <v>0.58611111111111114</v>
      </c>
      <c r="D4522" t="s">
        <v>23</v>
      </c>
      <c r="E4522" t="s">
        <v>135</v>
      </c>
      <c r="F4522" t="s">
        <v>55</v>
      </c>
      <c r="G4522" t="s">
        <v>48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91</v>
      </c>
      <c r="O4522">
        <v>2</v>
      </c>
      <c r="P4522" t="s">
        <v>28</v>
      </c>
      <c r="Q4522" t="s">
        <v>29</v>
      </c>
      <c r="R4522">
        <v>47</v>
      </c>
      <c r="S4522" t="s">
        <v>131</v>
      </c>
      <c r="T4522" t="s">
        <v>85</v>
      </c>
      <c r="U4522" t="s">
        <v>5732</v>
      </c>
      <c r="V4522">
        <v>14</v>
      </c>
      <c r="W4522">
        <v>3</v>
      </c>
      <c r="X4522">
        <v>2026</v>
      </c>
      <c r="Y4522" t="s">
        <v>6237</v>
      </c>
      <c r="Z4522">
        <v>9</v>
      </c>
      <c r="AA4522" t="s">
        <v>6235</v>
      </c>
      <c r="AB4522">
        <v>652</v>
      </c>
      <c r="AC4522">
        <v>7.1111111111111111E-2</v>
      </c>
      <c r="AD4522" t="s">
        <v>6233</v>
      </c>
      <c r="AE4522" t="s">
        <v>6234</v>
      </c>
    </row>
    <row r="4523" spans="1:31" x14ac:dyDescent="0.25">
      <c r="A4523" t="s">
        <v>5733</v>
      </c>
      <c r="B4523" s="1">
        <v>46074</v>
      </c>
      <c r="C4523">
        <v>0.93333333333333335</v>
      </c>
      <c r="D4523" t="s">
        <v>130</v>
      </c>
      <c r="E4523" t="s">
        <v>83</v>
      </c>
      <c r="F4523" t="s">
        <v>37</v>
      </c>
      <c r="G4523" t="s">
        <v>38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27</v>
      </c>
      <c r="O4523">
        <v>4</v>
      </c>
      <c r="P4523" t="s">
        <v>146</v>
      </c>
      <c r="Q4523" t="s">
        <v>56</v>
      </c>
      <c r="R4523">
        <v>27</v>
      </c>
      <c r="S4523" t="s">
        <v>64</v>
      </c>
      <c r="T4523" t="s">
        <v>58</v>
      </c>
      <c r="U4523" t="s">
        <v>5733</v>
      </c>
      <c r="V4523">
        <v>22</v>
      </c>
      <c r="W4523">
        <v>2</v>
      </c>
      <c r="X4523">
        <v>2026</v>
      </c>
      <c r="Y4523" t="s">
        <v>6239</v>
      </c>
      <c r="Z4523">
        <v>6</v>
      </c>
      <c r="AA4523" t="s">
        <v>6235</v>
      </c>
      <c r="AB4523">
        <v>231</v>
      </c>
      <c r="AC4523">
        <v>0.11521739130434783</v>
      </c>
      <c r="AD4523" t="s">
        <v>6230</v>
      </c>
      <c r="AE4523" t="s">
        <v>6236</v>
      </c>
    </row>
    <row r="4524" spans="1:31" x14ac:dyDescent="0.25">
      <c r="A4524" t="s">
        <v>5734</v>
      </c>
      <c r="B4524" s="1">
        <v>46050</v>
      </c>
      <c r="C4524">
        <v>0.81805555555555554</v>
      </c>
      <c r="D4524" t="s">
        <v>53</v>
      </c>
      <c r="E4524" t="s">
        <v>83</v>
      </c>
      <c r="F4524" t="s">
        <v>63</v>
      </c>
      <c r="G4524" t="s">
        <v>48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70</v>
      </c>
      <c r="O4524">
        <v>4</v>
      </c>
      <c r="P4524" t="s">
        <v>28</v>
      </c>
      <c r="Q4524" t="s">
        <v>56</v>
      </c>
      <c r="R4524">
        <v>18</v>
      </c>
      <c r="S4524" t="s">
        <v>40</v>
      </c>
      <c r="T4524" t="s">
        <v>41</v>
      </c>
      <c r="U4524" t="s">
        <v>5734</v>
      </c>
      <c r="V4524">
        <v>19</v>
      </c>
      <c r="W4524">
        <v>1</v>
      </c>
      <c r="X4524">
        <v>2026</v>
      </c>
      <c r="Y4524" t="s">
        <v>6232</v>
      </c>
      <c r="Z4524">
        <v>19</v>
      </c>
      <c r="AA4524" t="s">
        <v>6235</v>
      </c>
      <c r="AB4524">
        <v>280</v>
      </c>
      <c r="AC4524">
        <v>0.15714285714285717</v>
      </c>
      <c r="AD4524" t="s">
        <v>6230</v>
      </c>
      <c r="AE4524" t="s">
        <v>6241</v>
      </c>
    </row>
    <row r="4525" spans="1:31" x14ac:dyDescent="0.25">
      <c r="A4525" t="s">
        <v>5735</v>
      </c>
      <c r="B4525" s="1">
        <v>46041</v>
      </c>
      <c r="C4525">
        <v>0.53263888888888888</v>
      </c>
      <c r="D4525" t="s">
        <v>35</v>
      </c>
      <c r="E4525" t="s">
        <v>90</v>
      </c>
      <c r="F4525" t="s">
        <v>47</v>
      </c>
      <c r="G4525" t="s">
        <v>38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91</v>
      </c>
      <c r="O4525">
        <v>3</v>
      </c>
      <c r="P4525" t="s">
        <v>28</v>
      </c>
      <c r="Q4525" t="s">
        <v>56</v>
      </c>
      <c r="R4525">
        <v>43</v>
      </c>
      <c r="S4525" t="s">
        <v>57</v>
      </c>
      <c r="T4525" t="s">
        <v>85</v>
      </c>
      <c r="U4525" t="s">
        <v>5735</v>
      </c>
      <c r="V4525">
        <v>12</v>
      </c>
      <c r="W4525">
        <v>1</v>
      </c>
      <c r="X4525">
        <v>2026</v>
      </c>
      <c r="Y4525" t="s">
        <v>6237</v>
      </c>
      <c r="Z4525">
        <v>-5</v>
      </c>
      <c r="AA4525" t="s">
        <v>6229</v>
      </c>
      <c r="AB4525">
        <v>495</v>
      </c>
      <c r="AC4525">
        <v>0.28157894736842104</v>
      </c>
      <c r="AD4525" t="s">
        <v>6240</v>
      </c>
      <c r="AE4525" t="s">
        <v>6231</v>
      </c>
    </row>
    <row r="4526" spans="1:31" x14ac:dyDescent="0.25">
      <c r="A4526" t="s">
        <v>5736</v>
      </c>
      <c r="B4526" s="1">
        <v>46174</v>
      </c>
      <c r="C4526">
        <v>0.52152777777777781</v>
      </c>
      <c r="D4526" t="s">
        <v>99</v>
      </c>
      <c r="E4526" t="s">
        <v>46</v>
      </c>
      <c r="F4526" t="s">
        <v>63</v>
      </c>
      <c r="G4526" t="s">
        <v>117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27</v>
      </c>
      <c r="O4526">
        <v>1</v>
      </c>
      <c r="P4526" t="s">
        <v>28</v>
      </c>
      <c r="Q4526" t="s">
        <v>56</v>
      </c>
      <c r="R4526">
        <v>34</v>
      </c>
      <c r="S4526" t="s">
        <v>57</v>
      </c>
      <c r="T4526" t="s">
        <v>85</v>
      </c>
      <c r="U4526" t="s">
        <v>5736</v>
      </c>
      <c r="V4526">
        <v>12</v>
      </c>
      <c r="W4526">
        <v>6</v>
      </c>
      <c r="X4526">
        <v>2026</v>
      </c>
      <c r="Y4526" t="s">
        <v>6237</v>
      </c>
      <c r="Z4526">
        <v>2</v>
      </c>
      <c r="AA4526" t="s">
        <v>6235</v>
      </c>
      <c r="AB4526">
        <v>1039</v>
      </c>
      <c r="AC4526">
        <v>0.20416666666666669</v>
      </c>
      <c r="AD4526" t="s">
        <v>6233</v>
      </c>
      <c r="AE4526" t="s">
        <v>6236</v>
      </c>
    </row>
    <row r="4527" spans="1:31" x14ac:dyDescent="0.25">
      <c r="A4527" t="s">
        <v>5737</v>
      </c>
      <c r="B4527" s="1">
        <v>46198</v>
      </c>
      <c r="C4527">
        <v>0.60277777777777775</v>
      </c>
      <c r="D4527" t="s">
        <v>35</v>
      </c>
      <c r="E4527" t="s">
        <v>24</v>
      </c>
      <c r="F4527" t="s">
        <v>95</v>
      </c>
      <c r="G4527" t="s">
        <v>96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39</v>
      </c>
      <c r="O4527">
        <v>1</v>
      </c>
      <c r="P4527" t="s">
        <v>28</v>
      </c>
      <c r="Q4527" t="s">
        <v>56</v>
      </c>
      <c r="R4527">
        <v>36</v>
      </c>
      <c r="S4527" t="s">
        <v>71</v>
      </c>
      <c r="T4527" t="s">
        <v>85</v>
      </c>
      <c r="U4527" t="s">
        <v>5737</v>
      </c>
      <c r="V4527">
        <v>14</v>
      </c>
      <c r="W4527">
        <v>6</v>
      </c>
      <c r="X4527">
        <v>2026</v>
      </c>
      <c r="Y4527" t="s">
        <v>6237</v>
      </c>
      <c r="Z4527">
        <v>1</v>
      </c>
      <c r="AA4527" t="s">
        <v>6235</v>
      </c>
      <c r="AB4527">
        <v>348</v>
      </c>
      <c r="AC4527">
        <v>0.52727272727272723</v>
      </c>
      <c r="AD4527" t="s">
        <v>6233</v>
      </c>
      <c r="AE4527" t="s">
        <v>6231</v>
      </c>
    </row>
    <row r="4528" spans="1:31" x14ac:dyDescent="0.25">
      <c r="A4528" t="s">
        <v>5738</v>
      </c>
      <c r="B4528" s="1">
        <v>46132</v>
      </c>
      <c r="C4528">
        <v>0.41111111111111109</v>
      </c>
      <c r="D4528" t="s">
        <v>53</v>
      </c>
      <c r="E4528" t="s">
        <v>46</v>
      </c>
      <c r="F4528" t="s">
        <v>37</v>
      </c>
      <c r="G4528" t="s">
        <v>26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39</v>
      </c>
      <c r="O4528">
        <v>4</v>
      </c>
      <c r="P4528" t="s">
        <v>28</v>
      </c>
      <c r="Q4528" t="s">
        <v>29</v>
      </c>
      <c r="R4528">
        <v>30</v>
      </c>
      <c r="S4528" t="s">
        <v>57</v>
      </c>
      <c r="T4528" t="s">
        <v>31</v>
      </c>
      <c r="U4528" t="s">
        <v>5738</v>
      </c>
      <c r="V4528">
        <v>9</v>
      </c>
      <c r="W4528">
        <v>4</v>
      </c>
      <c r="X4528">
        <v>2026</v>
      </c>
      <c r="Y4528" t="s">
        <v>6228</v>
      </c>
      <c r="Z4528">
        <v>3</v>
      </c>
      <c r="AA4528" t="s">
        <v>6235</v>
      </c>
      <c r="AB4528">
        <v>194</v>
      </c>
      <c r="AC4528">
        <v>0.33333333333333331</v>
      </c>
      <c r="AD4528" t="s">
        <v>6230</v>
      </c>
      <c r="AE4528" t="s">
        <v>6236</v>
      </c>
    </row>
    <row r="4529" spans="1:31" x14ac:dyDescent="0.25">
      <c r="A4529" t="s">
        <v>5739</v>
      </c>
      <c r="B4529" s="1">
        <v>46061</v>
      </c>
      <c r="C4529">
        <v>0.36458333333333331</v>
      </c>
      <c r="D4529" t="s">
        <v>62</v>
      </c>
      <c r="E4529" t="s">
        <v>100</v>
      </c>
      <c r="F4529" t="s">
        <v>25</v>
      </c>
      <c r="G4529" t="s">
        <v>26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49</v>
      </c>
      <c r="O4529">
        <v>3</v>
      </c>
      <c r="P4529" t="s">
        <v>28</v>
      </c>
      <c r="Q4529" t="s">
        <v>56</v>
      </c>
      <c r="R4529">
        <v>35</v>
      </c>
      <c r="S4529" t="s">
        <v>170</v>
      </c>
      <c r="T4529" t="s">
        <v>31</v>
      </c>
      <c r="U4529" t="s">
        <v>5739</v>
      </c>
      <c r="V4529">
        <v>8</v>
      </c>
      <c r="W4529">
        <v>2</v>
      </c>
      <c r="X4529">
        <v>2026</v>
      </c>
      <c r="Y4529" t="s">
        <v>6228</v>
      </c>
      <c r="Z4529">
        <v>13</v>
      </c>
      <c r="AA4529" t="s">
        <v>6235</v>
      </c>
      <c r="AB4529">
        <v>488</v>
      </c>
      <c r="AC4529">
        <v>0.27708333333333335</v>
      </c>
      <c r="AD4529" t="s">
        <v>6240</v>
      </c>
      <c r="AE4529" t="s">
        <v>6236</v>
      </c>
    </row>
    <row r="4530" spans="1:31" x14ac:dyDescent="0.25">
      <c r="A4530" t="s">
        <v>5740</v>
      </c>
      <c r="B4530" s="1">
        <v>46167</v>
      </c>
      <c r="C4530">
        <v>0.90347222222222223</v>
      </c>
      <c r="D4530" t="s">
        <v>116</v>
      </c>
      <c r="E4530" t="s">
        <v>90</v>
      </c>
      <c r="F4530" t="s">
        <v>95</v>
      </c>
      <c r="G4530" t="s">
        <v>48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49</v>
      </c>
      <c r="O4530">
        <v>2</v>
      </c>
      <c r="P4530" t="s">
        <v>146</v>
      </c>
      <c r="Q4530" t="s">
        <v>29</v>
      </c>
      <c r="R4530">
        <v>34</v>
      </c>
      <c r="S4530" t="s">
        <v>57</v>
      </c>
      <c r="T4530" t="s">
        <v>41</v>
      </c>
      <c r="U4530" t="s">
        <v>5740</v>
      </c>
      <c r="V4530">
        <v>21</v>
      </c>
      <c r="W4530">
        <v>5</v>
      </c>
      <c r="X4530">
        <v>2026</v>
      </c>
      <c r="Y4530" t="s">
        <v>6239</v>
      </c>
      <c r="Z4530">
        <v>6</v>
      </c>
      <c r="AA4530" t="s">
        <v>6235</v>
      </c>
      <c r="AB4530">
        <v>430</v>
      </c>
      <c r="AC4530">
        <v>0.29574468085106381</v>
      </c>
      <c r="AD4530" t="s">
        <v>6233</v>
      </c>
      <c r="AE4530" t="s">
        <v>6236</v>
      </c>
    </row>
    <row r="4531" spans="1:31" x14ac:dyDescent="0.25">
      <c r="A4531" t="s">
        <v>5741</v>
      </c>
      <c r="B4531" s="1">
        <v>46130</v>
      </c>
      <c r="C4531">
        <v>0.90694444444444444</v>
      </c>
      <c r="D4531" t="s">
        <v>121</v>
      </c>
      <c r="E4531" t="s">
        <v>159</v>
      </c>
      <c r="F4531" t="s">
        <v>37</v>
      </c>
      <c r="G4531" t="s">
        <v>96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91</v>
      </c>
      <c r="O4531">
        <v>1</v>
      </c>
      <c r="P4531" t="s">
        <v>28</v>
      </c>
      <c r="Q4531" t="s">
        <v>29</v>
      </c>
      <c r="R4531">
        <v>52</v>
      </c>
      <c r="S4531" t="s">
        <v>64</v>
      </c>
      <c r="T4531" t="s">
        <v>41</v>
      </c>
      <c r="U4531" t="s">
        <v>5741</v>
      </c>
      <c r="V4531">
        <v>21</v>
      </c>
      <c r="W4531">
        <v>4</v>
      </c>
      <c r="X4531">
        <v>2026</v>
      </c>
      <c r="Y4531" t="s">
        <v>6239</v>
      </c>
      <c r="Z4531">
        <v>9</v>
      </c>
      <c r="AA4531" t="s">
        <v>6235</v>
      </c>
      <c r="AB4531">
        <v>490</v>
      </c>
      <c r="AC4531">
        <v>0.3</v>
      </c>
      <c r="AD4531" t="s">
        <v>6233</v>
      </c>
      <c r="AE4531" t="s">
        <v>6234</v>
      </c>
    </row>
    <row r="4532" spans="1:31" x14ac:dyDescent="0.25">
      <c r="A4532" t="s">
        <v>5742</v>
      </c>
      <c r="B4532" s="1">
        <v>46081</v>
      </c>
      <c r="C4532">
        <v>0.70625000000000004</v>
      </c>
      <c r="D4532" t="s">
        <v>62</v>
      </c>
      <c r="E4532" t="s">
        <v>46</v>
      </c>
      <c r="F4532" t="s">
        <v>69</v>
      </c>
      <c r="G4532" t="s">
        <v>117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49</v>
      </c>
      <c r="O4532">
        <v>2</v>
      </c>
      <c r="P4532" t="s">
        <v>28</v>
      </c>
      <c r="Q4532" t="s">
        <v>29</v>
      </c>
      <c r="R4532">
        <v>42</v>
      </c>
      <c r="S4532" t="s">
        <v>64</v>
      </c>
      <c r="T4532" t="s">
        <v>58</v>
      </c>
      <c r="U4532" t="s">
        <v>5742</v>
      </c>
      <c r="V4532">
        <v>16</v>
      </c>
      <c r="W4532">
        <v>2</v>
      </c>
      <c r="X4532">
        <v>2026</v>
      </c>
      <c r="Y4532" t="s">
        <v>6232</v>
      </c>
      <c r="Z4532">
        <v>6</v>
      </c>
      <c r="AA4532" t="s">
        <v>6235</v>
      </c>
      <c r="AB4532">
        <v>137</v>
      </c>
      <c r="AC4532">
        <v>3.5294117647058823E-2</v>
      </c>
      <c r="AD4532" t="s">
        <v>6233</v>
      </c>
      <c r="AE4532" t="s">
        <v>6231</v>
      </c>
    </row>
    <row r="4533" spans="1:31" x14ac:dyDescent="0.25">
      <c r="A4533" t="s">
        <v>5743</v>
      </c>
      <c r="B4533" s="1">
        <v>46090</v>
      </c>
      <c r="C4533">
        <v>0.48194444444444445</v>
      </c>
      <c r="D4533" t="s">
        <v>89</v>
      </c>
      <c r="E4533" t="s">
        <v>159</v>
      </c>
      <c r="F4533" t="s">
        <v>69</v>
      </c>
      <c r="G4533" t="s">
        <v>117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39</v>
      </c>
      <c r="O4533">
        <v>4</v>
      </c>
      <c r="P4533" t="s">
        <v>146</v>
      </c>
      <c r="Q4533" t="s">
        <v>29</v>
      </c>
      <c r="R4533">
        <v>22</v>
      </c>
      <c r="S4533" t="s">
        <v>57</v>
      </c>
      <c r="T4533" t="s">
        <v>58</v>
      </c>
      <c r="U4533" t="s">
        <v>5743</v>
      </c>
      <c r="V4533">
        <v>11</v>
      </c>
      <c r="W4533">
        <v>3</v>
      </c>
      <c r="X4533">
        <v>2026</v>
      </c>
      <c r="Y4533" t="s">
        <v>6237</v>
      </c>
      <c r="Z4533">
        <v>7</v>
      </c>
      <c r="AA4533" t="s">
        <v>6235</v>
      </c>
      <c r="AB4533">
        <v>992</v>
      </c>
      <c r="AC4533">
        <v>0.18684210526315789</v>
      </c>
      <c r="AD4533" t="s">
        <v>6230</v>
      </c>
      <c r="AE4533" t="s">
        <v>6241</v>
      </c>
    </row>
    <row r="4534" spans="1:31" x14ac:dyDescent="0.25">
      <c r="A4534" t="s">
        <v>5744</v>
      </c>
      <c r="B4534" s="1">
        <v>46111</v>
      </c>
      <c r="C4534">
        <v>0.375</v>
      </c>
      <c r="D4534" t="s">
        <v>53</v>
      </c>
      <c r="E4534" t="s">
        <v>135</v>
      </c>
      <c r="F4534" t="s">
        <v>95</v>
      </c>
      <c r="G4534" t="s">
        <v>48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27</v>
      </c>
      <c r="O4534">
        <v>3</v>
      </c>
      <c r="P4534" t="s">
        <v>28</v>
      </c>
      <c r="Q4534" t="s">
        <v>56</v>
      </c>
      <c r="R4534">
        <v>60</v>
      </c>
      <c r="S4534" t="s">
        <v>57</v>
      </c>
      <c r="T4534" t="s">
        <v>31</v>
      </c>
      <c r="U4534" t="s">
        <v>5744</v>
      </c>
      <c r="V4534">
        <v>9</v>
      </c>
      <c r="W4534">
        <v>3</v>
      </c>
      <c r="X4534">
        <v>2026</v>
      </c>
      <c r="Y4534" t="s">
        <v>6228</v>
      </c>
      <c r="Z4534">
        <v>7</v>
      </c>
      <c r="AA4534" t="s">
        <v>6235</v>
      </c>
      <c r="AB4534">
        <v>747</v>
      </c>
      <c r="AC4534">
        <v>0.31388888888888888</v>
      </c>
      <c r="AD4534" t="s">
        <v>6240</v>
      </c>
      <c r="AE4534" t="s">
        <v>6234</v>
      </c>
    </row>
    <row r="4535" spans="1:31" x14ac:dyDescent="0.25">
      <c r="A4535" t="s">
        <v>5745</v>
      </c>
      <c r="B4535" s="1">
        <v>46141</v>
      </c>
      <c r="C4535">
        <v>0.36944444444444446</v>
      </c>
      <c r="D4535" t="s">
        <v>200</v>
      </c>
      <c r="E4535" t="s">
        <v>54</v>
      </c>
      <c r="F4535" t="s">
        <v>76</v>
      </c>
      <c r="G4535" t="s">
        <v>96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70</v>
      </c>
      <c r="O4535">
        <v>2</v>
      </c>
      <c r="P4535" t="s">
        <v>28</v>
      </c>
      <c r="Q4535" t="s">
        <v>29</v>
      </c>
      <c r="R4535">
        <v>45</v>
      </c>
      <c r="S4535" t="s">
        <v>40</v>
      </c>
      <c r="T4535" t="s">
        <v>31</v>
      </c>
      <c r="U4535" t="s">
        <v>5745</v>
      </c>
      <c r="V4535">
        <v>8</v>
      </c>
      <c r="W4535">
        <v>4</v>
      </c>
      <c r="X4535">
        <v>2026</v>
      </c>
      <c r="Y4535" t="s">
        <v>6228</v>
      </c>
      <c r="Z4535">
        <v>4</v>
      </c>
      <c r="AA4535" t="s">
        <v>6235</v>
      </c>
      <c r="AB4535">
        <v>820</v>
      </c>
      <c r="AC4535">
        <v>6.0000000000000005E-2</v>
      </c>
      <c r="AD4535" t="s">
        <v>6233</v>
      </c>
      <c r="AE4535" t="s">
        <v>6231</v>
      </c>
    </row>
    <row r="4536" spans="1:31" x14ac:dyDescent="0.25">
      <c r="A4536" t="s">
        <v>5746</v>
      </c>
      <c r="B4536" s="1">
        <v>46108</v>
      </c>
      <c r="C4536">
        <v>0.92222222222222228</v>
      </c>
      <c r="D4536" t="s">
        <v>296</v>
      </c>
      <c r="E4536" t="s">
        <v>24</v>
      </c>
      <c r="F4536" t="s">
        <v>166</v>
      </c>
      <c r="G4536" t="s">
        <v>26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91</v>
      </c>
      <c r="O4536">
        <v>2</v>
      </c>
      <c r="P4536" t="s">
        <v>28</v>
      </c>
      <c r="Q4536" t="s">
        <v>56</v>
      </c>
      <c r="R4536">
        <v>55</v>
      </c>
      <c r="S4536" t="s">
        <v>30</v>
      </c>
      <c r="T4536" t="s">
        <v>58</v>
      </c>
      <c r="U4536" t="s">
        <v>5746</v>
      </c>
      <c r="V4536">
        <v>22</v>
      </c>
      <c r="W4536">
        <v>3</v>
      </c>
      <c r="X4536">
        <v>2026</v>
      </c>
      <c r="Y4536" t="s">
        <v>6239</v>
      </c>
      <c r="Z4536">
        <v>2</v>
      </c>
      <c r="AA4536" t="s">
        <v>6235</v>
      </c>
      <c r="AB4536">
        <v>594</v>
      </c>
      <c r="AC4536">
        <v>0.31071428571428567</v>
      </c>
      <c r="AD4536" t="s">
        <v>6233</v>
      </c>
      <c r="AE4536" t="s">
        <v>6234</v>
      </c>
    </row>
    <row r="4537" spans="1:31" x14ac:dyDescent="0.25">
      <c r="A4537" t="s">
        <v>5747</v>
      </c>
      <c r="B4537" s="1">
        <v>46043</v>
      </c>
      <c r="C4537">
        <v>0.87708333333333333</v>
      </c>
      <c r="D4537" t="s">
        <v>23</v>
      </c>
      <c r="E4537" t="s">
        <v>135</v>
      </c>
      <c r="F4537" t="s">
        <v>25</v>
      </c>
      <c r="G4537" t="s">
        <v>38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49</v>
      </c>
      <c r="O4537">
        <v>4</v>
      </c>
      <c r="P4537" t="s">
        <v>28</v>
      </c>
      <c r="Q4537" t="s">
        <v>29</v>
      </c>
      <c r="R4537">
        <v>18</v>
      </c>
      <c r="S4537" t="s">
        <v>40</v>
      </c>
      <c r="T4537" t="s">
        <v>41</v>
      </c>
      <c r="U4537" t="s">
        <v>5747</v>
      </c>
      <c r="V4537">
        <v>21</v>
      </c>
      <c r="W4537">
        <v>1</v>
      </c>
      <c r="X4537">
        <v>2026</v>
      </c>
      <c r="Y4537" t="s">
        <v>6239</v>
      </c>
      <c r="Z4537">
        <v>20</v>
      </c>
      <c r="AA4537" t="s">
        <v>6235</v>
      </c>
      <c r="AB4537">
        <v>843</v>
      </c>
      <c r="AC4537">
        <v>0.30444444444444441</v>
      </c>
      <c r="AD4537" t="s">
        <v>6230</v>
      </c>
      <c r="AE4537" t="s">
        <v>6241</v>
      </c>
    </row>
    <row r="4538" spans="1:31" x14ac:dyDescent="0.25">
      <c r="A4538" t="s">
        <v>5748</v>
      </c>
      <c r="B4538" s="1">
        <v>46177</v>
      </c>
      <c r="C4538">
        <v>0.90138888888888891</v>
      </c>
      <c r="D4538" t="s">
        <v>45</v>
      </c>
      <c r="E4538" t="s">
        <v>54</v>
      </c>
      <c r="F4538" t="s">
        <v>47</v>
      </c>
      <c r="G4538" t="s">
        <v>96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91</v>
      </c>
      <c r="O4538">
        <v>5</v>
      </c>
      <c r="P4538" t="s">
        <v>28</v>
      </c>
      <c r="Q4538" t="s">
        <v>29</v>
      </c>
      <c r="R4538">
        <v>25</v>
      </c>
      <c r="S4538" t="s">
        <v>71</v>
      </c>
      <c r="T4538" t="s">
        <v>41</v>
      </c>
      <c r="U4538" t="s">
        <v>5748</v>
      </c>
      <c r="V4538">
        <v>21</v>
      </c>
      <c r="W4538">
        <v>6</v>
      </c>
      <c r="X4538">
        <v>2026</v>
      </c>
      <c r="Y4538" t="s">
        <v>6239</v>
      </c>
      <c r="Z4538">
        <v>3</v>
      </c>
      <c r="AA4538" t="s">
        <v>6235</v>
      </c>
      <c r="AB4538">
        <v>505</v>
      </c>
      <c r="AC4538">
        <v>0.42142857142857143</v>
      </c>
      <c r="AD4538" t="s">
        <v>6238</v>
      </c>
      <c r="AE4538" t="s">
        <v>6241</v>
      </c>
    </row>
    <row r="4539" spans="1:31" x14ac:dyDescent="0.25">
      <c r="A4539" t="s">
        <v>5749</v>
      </c>
      <c r="B4539" s="1">
        <v>46123</v>
      </c>
      <c r="C4539">
        <v>0.59375</v>
      </c>
      <c r="D4539" t="s">
        <v>121</v>
      </c>
      <c r="E4539" t="s">
        <v>90</v>
      </c>
      <c r="F4539" t="s">
        <v>84</v>
      </c>
      <c r="G4539" t="s">
        <v>104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91</v>
      </c>
      <c r="O4539">
        <v>2</v>
      </c>
      <c r="P4539" t="s">
        <v>28</v>
      </c>
      <c r="Q4539" t="s">
        <v>29</v>
      </c>
      <c r="R4539">
        <v>57</v>
      </c>
      <c r="S4539" t="s">
        <v>64</v>
      </c>
      <c r="T4539" t="s">
        <v>85</v>
      </c>
      <c r="U4539" t="s">
        <v>5749</v>
      </c>
      <c r="V4539">
        <v>14</v>
      </c>
      <c r="W4539">
        <v>4</v>
      </c>
      <c r="X4539">
        <v>2026</v>
      </c>
      <c r="Y4539" t="s">
        <v>6237</v>
      </c>
      <c r="Z4539">
        <v>17</v>
      </c>
      <c r="AA4539" t="s">
        <v>6235</v>
      </c>
      <c r="AB4539">
        <v>913</v>
      </c>
      <c r="AC4539">
        <v>4.2857142857142858E-2</v>
      </c>
      <c r="AD4539" t="s">
        <v>6233</v>
      </c>
      <c r="AE4539" t="s">
        <v>6234</v>
      </c>
    </row>
    <row r="4540" spans="1:31" x14ac:dyDescent="0.25">
      <c r="A4540" t="s">
        <v>5750</v>
      </c>
      <c r="B4540" s="1">
        <v>46073</v>
      </c>
      <c r="C4540">
        <v>0.43819444444444444</v>
      </c>
      <c r="D4540" t="s">
        <v>99</v>
      </c>
      <c r="E4540" t="s">
        <v>54</v>
      </c>
      <c r="F4540" t="s">
        <v>55</v>
      </c>
      <c r="G4540" t="s">
        <v>104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27</v>
      </c>
      <c r="O4540">
        <v>1</v>
      </c>
      <c r="P4540" t="s">
        <v>28</v>
      </c>
      <c r="Q4540" t="s">
        <v>56</v>
      </c>
      <c r="R4540">
        <v>25</v>
      </c>
      <c r="S4540" t="s">
        <v>30</v>
      </c>
      <c r="T4540" t="s">
        <v>31</v>
      </c>
      <c r="U4540" t="s">
        <v>5750</v>
      </c>
      <c r="V4540">
        <v>10</v>
      </c>
      <c r="W4540">
        <v>2</v>
      </c>
      <c r="X4540">
        <v>2026</v>
      </c>
      <c r="Y4540" t="s">
        <v>6237</v>
      </c>
      <c r="Z4540">
        <v>4</v>
      </c>
      <c r="AA4540" t="s">
        <v>6235</v>
      </c>
      <c r="AB4540">
        <v>952</v>
      </c>
      <c r="AC4540">
        <v>4.8888888888888891E-2</v>
      </c>
      <c r="AD4540" t="s">
        <v>6233</v>
      </c>
      <c r="AE4540" t="s">
        <v>6241</v>
      </c>
    </row>
    <row r="4541" spans="1:31" x14ac:dyDescent="0.25">
      <c r="A4541" t="s">
        <v>5751</v>
      </c>
      <c r="B4541" s="1">
        <v>46119</v>
      </c>
      <c r="C4541">
        <v>0.77430555555555558</v>
      </c>
      <c r="D4541" t="s">
        <v>99</v>
      </c>
      <c r="E4541" t="s">
        <v>83</v>
      </c>
      <c r="F4541" t="s">
        <v>76</v>
      </c>
      <c r="G4541" t="s">
        <v>96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91</v>
      </c>
      <c r="O4541">
        <v>1</v>
      </c>
      <c r="P4541" t="s">
        <v>146</v>
      </c>
      <c r="Q4541" t="s">
        <v>56</v>
      </c>
      <c r="R4541">
        <v>42</v>
      </c>
      <c r="S4541" t="s">
        <v>131</v>
      </c>
      <c r="T4541" t="s">
        <v>41</v>
      </c>
      <c r="U4541" t="s">
        <v>5751</v>
      </c>
      <c r="V4541">
        <v>18</v>
      </c>
      <c r="W4541">
        <v>4</v>
      </c>
      <c r="X4541">
        <v>2026</v>
      </c>
      <c r="Y4541" t="s">
        <v>6232</v>
      </c>
      <c r="Z4541">
        <v>16</v>
      </c>
      <c r="AA4541" t="s">
        <v>6235</v>
      </c>
      <c r="AB4541">
        <v>227</v>
      </c>
      <c r="AC4541">
        <v>0.19166666666666668</v>
      </c>
      <c r="AD4541" t="s">
        <v>6233</v>
      </c>
      <c r="AE4541" t="s">
        <v>6231</v>
      </c>
    </row>
    <row r="4542" spans="1:31" x14ac:dyDescent="0.25">
      <c r="A4542" t="s">
        <v>5752</v>
      </c>
      <c r="B4542" s="1">
        <v>46200</v>
      </c>
      <c r="C4542">
        <v>0.84236111111111112</v>
      </c>
      <c r="D4542" t="s">
        <v>68</v>
      </c>
      <c r="E4542" t="s">
        <v>24</v>
      </c>
      <c r="F4542" t="s">
        <v>25</v>
      </c>
      <c r="G4542" t="s">
        <v>26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39</v>
      </c>
      <c r="O4542">
        <v>1</v>
      </c>
      <c r="P4542" t="s">
        <v>28</v>
      </c>
      <c r="Q4542" t="s">
        <v>56</v>
      </c>
      <c r="R4542">
        <v>53</v>
      </c>
      <c r="S4542" t="s">
        <v>64</v>
      </c>
      <c r="T4542" t="s">
        <v>41</v>
      </c>
      <c r="U4542" t="s">
        <v>5752</v>
      </c>
      <c r="V4542">
        <v>20</v>
      </c>
      <c r="W4542">
        <v>6</v>
      </c>
      <c r="X4542">
        <v>2026</v>
      </c>
      <c r="Y4542" t="s">
        <v>6239</v>
      </c>
      <c r="Z4542">
        <v>3</v>
      </c>
      <c r="AA4542" t="s">
        <v>6235</v>
      </c>
      <c r="AB4542">
        <v>988</v>
      </c>
      <c r="AC4542">
        <v>0.24000000000000002</v>
      </c>
      <c r="AD4542" t="s">
        <v>6233</v>
      </c>
      <c r="AE4542" t="s">
        <v>6234</v>
      </c>
    </row>
    <row r="4543" spans="1:31" x14ac:dyDescent="0.25">
      <c r="A4543" t="s">
        <v>5753</v>
      </c>
      <c r="B4543" s="1">
        <v>46196</v>
      </c>
      <c r="C4543">
        <v>0.77777777777777779</v>
      </c>
      <c r="D4543" t="s">
        <v>99</v>
      </c>
      <c r="E4543" t="s">
        <v>100</v>
      </c>
      <c r="F4543" t="s">
        <v>76</v>
      </c>
      <c r="G4543" t="s">
        <v>104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70</v>
      </c>
      <c r="O4543">
        <v>4</v>
      </c>
      <c r="P4543" t="s">
        <v>28</v>
      </c>
      <c r="Q4543" t="s">
        <v>56</v>
      </c>
      <c r="R4543">
        <v>41</v>
      </c>
      <c r="S4543" t="s">
        <v>131</v>
      </c>
      <c r="T4543" t="s">
        <v>41</v>
      </c>
      <c r="U4543" t="s">
        <v>5753</v>
      </c>
      <c r="V4543">
        <v>18</v>
      </c>
      <c r="W4543">
        <v>6</v>
      </c>
      <c r="X4543">
        <v>2026</v>
      </c>
      <c r="Y4543" t="s">
        <v>6232</v>
      </c>
      <c r="Z4543">
        <v>15</v>
      </c>
      <c r="AA4543" t="s">
        <v>6235</v>
      </c>
      <c r="AB4543">
        <v>756</v>
      </c>
      <c r="AC4543">
        <v>8.3333333333333329E-2</v>
      </c>
      <c r="AD4543" t="s">
        <v>6230</v>
      </c>
      <c r="AE4543" t="s">
        <v>6231</v>
      </c>
    </row>
    <row r="4544" spans="1:31" x14ac:dyDescent="0.25">
      <c r="A4544" t="s">
        <v>5754</v>
      </c>
      <c r="B4544" s="1">
        <v>46119</v>
      </c>
      <c r="C4544">
        <v>0.88402777777777775</v>
      </c>
      <c r="D4544" t="s">
        <v>200</v>
      </c>
      <c r="E4544" t="s">
        <v>54</v>
      </c>
      <c r="F4544" t="s">
        <v>55</v>
      </c>
      <c r="G4544" t="s">
        <v>117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70</v>
      </c>
      <c r="O4544">
        <v>4</v>
      </c>
      <c r="P4544" t="s">
        <v>28</v>
      </c>
      <c r="Q4544" t="s">
        <v>56</v>
      </c>
      <c r="R4544">
        <v>39</v>
      </c>
      <c r="S4544" t="s">
        <v>131</v>
      </c>
      <c r="T4544" t="s">
        <v>41</v>
      </c>
      <c r="U4544" t="s">
        <v>5754</v>
      </c>
      <c r="V4544">
        <v>21</v>
      </c>
      <c r="W4544">
        <v>4</v>
      </c>
      <c r="X4544">
        <v>2026</v>
      </c>
      <c r="Y4544" t="s">
        <v>6239</v>
      </c>
      <c r="Z4544">
        <v>1</v>
      </c>
      <c r="AA4544" t="s">
        <v>6235</v>
      </c>
      <c r="AB4544">
        <v>349</v>
      </c>
      <c r="AC4544">
        <v>0.44838709677419358</v>
      </c>
      <c r="AD4544" t="s">
        <v>6230</v>
      </c>
      <c r="AE4544" t="s">
        <v>6231</v>
      </c>
    </row>
    <row r="4545" spans="1:31" x14ac:dyDescent="0.25">
      <c r="A4545" t="s">
        <v>5755</v>
      </c>
      <c r="B4545" s="1">
        <v>46157</v>
      </c>
      <c r="C4545">
        <v>0.53819444444444442</v>
      </c>
      <c r="D4545" t="s">
        <v>62</v>
      </c>
      <c r="E4545" t="s">
        <v>159</v>
      </c>
      <c r="F4545" t="s">
        <v>47</v>
      </c>
      <c r="G4545" t="s">
        <v>117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70</v>
      </c>
      <c r="O4545">
        <v>2</v>
      </c>
      <c r="P4545" t="s">
        <v>28</v>
      </c>
      <c r="Q4545" t="s">
        <v>56</v>
      </c>
      <c r="R4545">
        <v>20</v>
      </c>
      <c r="S4545" t="s">
        <v>30</v>
      </c>
      <c r="T4545" t="s">
        <v>85</v>
      </c>
      <c r="U4545" t="s">
        <v>5755</v>
      </c>
      <c r="V4545">
        <v>12</v>
      </c>
      <c r="W4545">
        <v>5</v>
      </c>
      <c r="X4545">
        <v>2026</v>
      </c>
      <c r="Y4545" t="s">
        <v>6237</v>
      </c>
      <c r="Z4545">
        <v>-3</v>
      </c>
      <c r="AA4545" t="s">
        <v>6229</v>
      </c>
      <c r="AB4545">
        <v>378</v>
      </c>
      <c r="AC4545">
        <v>0.47499999999999998</v>
      </c>
      <c r="AD4545" t="s">
        <v>6233</v>
      </c>
      <c r="AE4545" t="s">
        <v>6241</v>
      </c>
    </row>
    <row r="4546" spans="1:31" x14ac:dyDescent="0.25">
      <c r="A4546" t="s">
        <v>5756</v>
      </c>
      <c r="B4546" s="1">
        <v>46068</v>
      </c>
      <c r="C4546">
        <v>0.52777777777777779</v>
      </c>
      <c r="D4546" t="s">
        <v>99</v>
      </c>
      <c r="E4546" t="s">
        <v>54</v>
      </c>
      <c r="F4546" t="s">
        <v>55</v>
      </c>
      <c r="G4546" t="s">
        <v>117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27</v>
      </c>
      <c r="O4546">
        <v>4</v>
      </c>
      <c r="P4546" t="s">
        <v>28</v>
      </c>
      <c r="Q4546" t="s">
        <v>56</v>
      </c>
      <c r="R4546">
        <v>50</v>
      </c>
      <c r="S4546" t="s">
        <v>170</v>
      </c>
      <c r="T4546" t="s">
        <v>85</v>
      </c>
      <c r="U4546" t="s">
        <v>5756</v>
      </c>
      <c r="V4546">
        <v>12</v>
      </c>
      <c r="W4546">
        <v>2</v>
      </c>
      <c r="X4546">
        <v>2026</v>
      </c>
      <c r="Y4546" t="s">
        <v>6237</v>
      </c>
      <c r="Z4546">
        <v>17</v>
      </c>
      <c r="AA4546" t="s">
        <v>6235</v>
      </c>
      <c r="AB4546">
        <v>461</v>
      </c>
      <c r="AC4546">
        <v>0.27200000000000002</v>
      </c>
      <c r="AD4546" t="s">
        <v>6230</v>
      </c>
      <c r="AE4546" t="s">
        <v>6234</v>
      </c>
    </row>
    <row r="4547" spans="1:31" x14ac:dyDescent="0.25">
      <c r="A4547" t="s">
        <v>5758</v>
      </c>
      <c r="B4547" s="1">
        <v>46169</v>
      </c>
      <c r="C4547">
        <v>0.58402777777777781</v>
      </c>
      <c r="D4547" t="s">
        <v>45</v>
      </c>
      <c r="E4547" t="s">
        <v>36</v>
      </c>
      <c r="F4547" t="s">
        <v>95</v>
      </c>
      <c r="G4547" t="s">
        <v>26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70</v>
      </c>
      <c r="O4547">
        <v>3</v>
      </c>
      <c r="P4547" t="s">
        <v>28</v>
      </c>
      <c r="Q4547" t="s">
        <v>29</v>
      </c>
      <c r="R4547">
        <v>51</v>
      </c>
      <c r="S4547" t="s">
        <v>40</v>
      </c>
      <c r="T4547" t="s">
        <v>85</v>
      </c>
      <c r="U4547" t="s">
        <v>5758</v>
      </c>
      <c r="V4547">
        <v>14</v>
      </c>
      <c r="W4547">
        <v>5</v>
      </c>
      <c r="X4547">
        <v>2026</v>
      </c>
      <c r="Y4547" t="s">
        <v>6237</v>
      </c>
      <c r="Z4547">
        <v>20</v>
      </c>
      <c r="AA4547" t="s">
        <v>6235</v>
      </c>
      <c r="AB4547">
        <v>1003</v>
      </c>
      <c r="AC4547">
        <v>0.27916666666666667</v>
      </c>
      <c r="AD4547" t="s">
        <v>6240</v>
      </c>
      <c r="AE4547" t="s">
        <v>6234</v>
      </c>
    </row>
    <row r="4548" spans="1:31" x14ac:dyDescent="0.25">
      <c r="A4548" t="s">
        <v>5759</v>
      </c>
      <c r="B4548" s="1">
        <v>46142</v>
      </c>
      <c r="C4548">
        <v>0.66041666666666665</v>
      </c>
      <c r="D4548" t="s">
        <v>200</v>
      </c>
      <c r="E4548" t="s">
        <v>159</v>
      </c>
      <c r="F4548" t="s">
        <v>95</v>
      </c>
      <c r="G4548" t="s">
        <v>48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49</v>
      </c>
      <c r="O4548">
        <v>4</v>
      </c>
      <c r="P4548" t="s">
        <v>28</v>
      </c>
      <c r="Q4548" t="s">
        <v>29</v>
      </c>
      <c r="R4548">
        <v>21</v>
      </c>
      <c r="S4548" t="s">
        <v>71</v>
      </c>
      <c r="T4548" t="s">
        <v>58</v>
      </c>
      <c r="U4548" t="s">
        <v>5759</v>
      </c>
      <c r="V4548">
        <v>15</v>
      </c>
      <c r="W4548">
        <v>4</v>
      </c>
      <c r="X4548">
        <v>2026</v>
      </c>
      <c r="Y4548" t="s">
        <v>6232</v>
      </c>
      <c r="Z4548">
        <v>15</v>
      </c>
      <c r="AA4548" t="s">
        <v>6235</v>
      </c>
      <c r="AB4548">
        <v>1025</v>
      </c>
      <c r="AC4548">
        <v>0.12931034482758622</v>
      </c>
      <c r="AD4548" t="s">
        <v>6230</v>
      </c>
      <c r="AE4548" t="s">
        <v>6241</v>
      </c>
    </row>
    <row r="4549" spans="1:31" x14ac:dyDescent="0.25">
      <c r="A4549" t="s">
        <v>5760</v>
      </c>
      <c r="B4549" s="1">
        <v>46165</v>
      </c>
      <c r="C4549">
        <v>0.42777777777777776</v>
      </c>
      <c r="D4549" t="s">
        <v>130</v>
      </c>
      <c r="E4549" t="s">
        <v>54</v>
      </c>
      <c r="F4549" t="s">
        <v>166</v>
      </c>
      <c r="G4549" t="s">
        <v>104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49</v>
      </c>
      <c r="O4549">
        <v>2</v>
      </c>
      <c r="P4549" t="s">
        <v>28</v>
      </c>
      <c r="Q4549" t="s">
        <v>56</v>
      </c>
      <c r="R4549">
        <v>51</v>
      </c>
      <c r="S4549" t="s">
        <v>64</v>
      </c>
      <c r="T4549" t="s">
        <v>31</v>
      </c>
      <c r="U4549" t="s">
        <v>5760</v>
      </c>
      <c r="V4549">
        <v>10</v>
      </c>
      <c r="W4549">
        <v>5</v>
      </c>
      <c r="X4549">
        <v>2026</v>
      </c>
      <c r="Y4549" t="s">
        <v>6237</v>
      </c>
      <c r="Z4549">
        <v>4</v>
      </c>
      <c r="AA4549" t="s">
        <v>6235</v>
      </c>
      <c r="AB4549">
        <v>262</v>
      </c>
      <c r="AC4549">
        <v>0.22307692307692306</v>
      </c>
      <c r="AD4549" t="s">
        <v>6233</v>
      </c>
      <c r="AE4549" t="s">
        <v>6234</v>
      </c>
    </row>
    <row r="4550" spans="1:31" x14ac:dyDescent="0.25">
      <c r="A4550" t="s">
        <v>5761</v>
      </c>
      <c r="B4550" s="1">
        <v>46032</v>
      </c>
      <c r="C4550">
        <v>0.3659722222222222</v>
      </c>
      <c r="D4550" t="s">
        <v>99</v>
      </c>
      <c r="E4550" t="s">
        <v>46</v>
      </c>
      <c r="F4550" t="s">
        <v>37</v>
      </c>
      <c r="G4550" t="s">
        <v>48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39</v>
      </c>
      <c r="O4550">
        <v>2</v>
      </c>
      <c r="P4550" t="s">
        <v>28</v>
      </c>
      <c r="Q4550" t="s">
        <v>56</v>
      </c>
      <c r="R4550">
        <v>51</v>
      </c>
      <c r="S4550" t="s">
        <v>64</v>
      </c>
      <c r="T4550" t="s">
        <v>31</v>
      </c>
      <c r="U4550" t="s">
        <v>5761</v>
      </c>
      <c r="V4550">
        <v>8</v>
      </c>
      <c r="W4550">
        <v>1</v>
      </c>
      <c r="X4550">
        <v>2026</v>
      </c>
      <c r="Y4550" t="s">
        <v>6228</v>
      </c>
      <c r="Z4550">
        <v>7</v>
      </c>
      <c r="AA4550" t="s">
        <v>6235</v>
      </c>
      <c r="AB4550">
        <v>1011</v>
      </c>
      <c r="AC4550">
        <v>0.30588235294117649</v>
      </c>
      <c r="AD4550" t="s">
        <v>6233</v>
      </c>
      <c r="AE4550" t="s">
        <v>6234</v>
      </c>
    </row>
    <row r="4551" spans="1:31" x14ac:dyDescent="0.25">
      <c r="A4551" t="s">
        <v>5762</v>
      </c>
      <c r="B4551" s="1">
        <v>46193</v>
      </c>
      <c r="C4551">
        <v>0.67291666666666672</v>
      </c>
      <c r="D4551" t="s">
        <v>89</v>
      </c>
      <c r="E4551" t="s">
        <v>90</v>
      </c>
      <c r="F4551" t="s">
        <v>166</v>
      </c>
      <c r="G4551" t="s">
        <v>104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39</v>
      </c>
      <c r="O4551">
        <v>4</v>
      </c>
      <c r="P4551" t="s">
        <v>28</v>
      </c>
      <c r="Q4551" t="s">
        <v>29</v>
      </c>
      <c r="R4551">
        <v>35</v>
      </c>
      <c r="S4551" t="s">
        <v>64</v>
      </c>
      <c r="T4551" t="s">
        <v>58</v>
      </c>
      <c r="U4551" t="s">
        <v>5762</v>
      </c>
      <c r="V4551">
        <v>16</v>
      </c>
      <c r="W4551">
        <v>6</v>
      </c>
      <c r="X4551">
        <v>2026</v>
      </c>
      <c r="Y4551" t="s">
        <v>6232</v>
      </c>
      <c r="Z4551">
        <v>0</v>
      </c>
      <c r="AA4551" t="s">
        <v>6229</v>
      </c>
      <c r="AB4551">
        <v>144</v>
      </c>
      <c r="AC4551">
        <v>0.375</v>
      </c>
      <c r="AD4551" t="s">
        <v>6230</v>
      </c>
      <c r="AE4551" t="s">
        <v>6236</v>
      </c>
    </row>
    <row r="4552" spans="1:31" x14ac:dyDescent="0.25">
      <c r="A4552" t="s">
        <v>5763</v>
      </c>
      <c r="B4552" s="1">
        <v>46032</v>
      </c>
      <c r="C4552">
        <v>0.5180555555555556</v>
      </c>
      <c r="D4552" t="s">
        <v>75</v>
      </c>
      <c r="E4552" t="s">
        <v>139</v>
      </c>
      <c r="F4552" t="s">
        <v>95</v>
      </c>
      <c r="G4552" t="s">
        <v>96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70</v>
      </c>
      <c r="O4552">
        <v>1</v>
      </c>
      <c r="P4552" t="s">
        <v>28</v>
      </c>
      <c r="Q4552" t="s">
        <v>29</v>
      </c>
      <c r="R4552">
        <v>38</v>
      </c>
      <c r="S4552" t="s">
        <v>64</v>
      </c>
      <c r="T4552" t="s">
        <v>85</v>
      </c>
      <c r="U4552" t="s">
        <v>5763</v>
      </c>
      <c r="V4552">
        <v>12</v>
      </c>
      <c r="W4552">
        <v>1</v>
      </c>
      <c r="X4552">
        <v>2026</v>
      </c>
      <c r="Y4552" t="s">
        <v>6237</v>
      </c>
      <c r="Z4552">
        <v>9</v>
      </c>
      <c r="AA4552" t="s">
        <v>6235</v>
      </c>
      <c r="AB4552">
        <v>1089</v>
      </c>
      <c r="AC4552">
        <v>4.716981132075472E-2</v>
      </c>
      <c r="AD4552" t="s">
        <v>6233</v>
      </c>
      <c r="AE4552" t="s">
        <v>6231</v>
      </c>
    </row>
    <row r="4553" spans="1:31" x14ac:dyDescent="0.25">
      <c r="A4553" t="s">
        <v>5764</v>
      </c>
      <c r="B4553" s="1">
        <v>46103</v>
      </c>
      <c r="C4553">
        <v>0.50694444444444442</v>
      </c>
      <c r="D4553" t="s">
        <v>296</v>
      </c>
      <c r="E4553" t="s">
        <v>139</v>
      </c>
      <c r="F4553" t="s">
        <v>166</v>
      </c>
      <c r="G4553" t="s">
        <v>104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91</v>
      </c>
      <c r="O4553">
        <v>2</v>
      </c>
      <c r="P4553" t="s">
        <v>28</v>
      </c>
      <c r="Q4553" t="s">
        <v>56</v>
      </c>
      <c r="R4553">
        <v>34</v>
      </c>
      <c r="S4553" t="s">
        <v>170</v>
      </c>
      <c r="T4553" t="s">
        <v>85</v>
      </c>
      <c r="U4553" t="s">
        <v>5764</v>
      </c>
      <c r="V4553">
        <v>12</v>
      </c>
      <c r="W4553">
        <v>3</v>
      </c>
      <c r="X4553">
        <v>2026</v>
      </c>
      <c r="Y4553" t="s">
        <v>6237</v>
      </c>
      <c r="Z4553">
        <v>7</v>
      </c>
      <c r="AA4553" t="s">
        <v>6235</v>
      </c>
      <c r="AB4553">
        <v>714</v>
      </c>
      <c r="AC4553">
        <v>0.22954545454545452</v>
      </c>
      <c r="AD4553" t="s">
        <v>6233</v>
      </c>
      <c r="AE4553" t="s">
        <v>6236</v>
      </c>
    </row>
    <row r="4554" spans="1:31" x14ac:dyDescent="0.25">
      <c r="A4554" t="s">
        <v>5765</v>
      </c>
      <c r="B4554" s="1">
        <v>46107</v>
      </c>
      <c r="C4554">
        <v>0.66249999999999998</v>
      </c>
      <c r="D4554" t="s">
        <v>68</v>
      </c>
      <c r="E4554" t="s">
        <v>135</v>
      </c>
      <c r="F4554" t="s">
        <v>55</v>
      </c>
      <c r="G4554" t="s">
        <v>48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27</v>
      </c>
      <c r="O4554">
        <v>4</v>
      </c>
      <c r="P4554" t="s">
        <v>28</v>
      </c>
      <c r="Q4554" t="s">
        <v>56</v>
      </c>
      <c r="R4554">
        <v>59</v>
      </c>
      <c r="S4554" t="s">
        <v>71</v>
      </c>
      <c r="T4554" t="s">
        <v>58</v>
      </c>
      <c r="U4554" t="s">
        <v>5765</v>
      </c>
      <c r="V4554">
        <v>15</v>
      </c>
      <c r="W4554">
        <v>3</v>
      </c>
      <c r="X4554">
        <v>2026</v>
      </c>
      <c r="Y4554" t="s">
        <v>6232</v>
      </c>
      <c r="Z4554">
        <v>10</v>
      </c>
      <c r="AA4554" t="s">
        <v>6235</v>
      </c>
      <c r="AB4554">
        <v>573</v>
      </c>
      <c r="AC4554">
        <v>0.2088888888888889</v>
      </c>
      <c r="AD4554" t="s">
        <v>6230</v>
      </c>
      <c r="AE4554" t="s">
        <v>6234</v>
      </c>
    </row>
    <row r="4555" spans="1:31" x14ac:dyDescent="0.25">
      <c r="A4555" t="s">
        <v>5766</v>
      </c>
      <c r="B4555" s="1">
        <v>46187</v>
      </c>
      <c r="C4555">
        <v>0.98611111111111116</v>
      </c>
      <c r="D4555" t="s">
        <v>121</v>
      </c>
      <c r="E4555" t="s">
        <v>54</v>
      </c>
      <c r="F4555" t="s">
        <v>37</v>
      </c>
      <c r="G4555" t="s">
        <v>117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39</v>
      </c>
      <c r="O4555">
        <v>1</v>
      </c>
      <c r="P4555" t="s">
        <v>146</v>
      </c>
      <c r="Q4555" t="s">
        <v>29</v>
      </c>
      <c r="R4555">
        <v>33</v>
      </c>
      <c r="S4555" t="s">
        <v>170</v>
      </c>
      <c r="T4555" t="s">
        <v>58</v>
      </c>
      <c r="U4555" t="s">
        <v>5766</v>
      </c>
      <c r="V4555">
        <v>23</v>
      </c>
      <c r="W4555">
        <v>6</v>
      </c>
      <c r="X4555">
        <v>2026</v>
      </c>
      <c r="Y4555" t="s">
        <v>6239</v>
      </c>
      <c r="Z4555">
        <v>-5</v>
      </c>
      <c r="AA4555" t="s">
        <v>6229</v>
      </c>
      <c r="AB4555">
        <v>141</v>
      </c>
      <c r="AC4555">
        <v>0.11562500000000001</v>
      </c>
      <c r="AD4555" t="s">
        <v>6233</v>
      </c>
      <c r="AE4555" t="s">
        <v>6236</v>
      </c>
    </row>
    <row r="4556" spans="1:31" x14ac:dyDescent="0.25">
      <c r="A4556" t="s">
        <v>5767</v>
      </c>
      <c r="B4556" s="1">
        <v>46133</v>
      </c>
      <c r="C4556">
        <v>0.65694444444444444</v>
      </c>
      <c r="D4556" t="s">
        <v>45</v>
      </c>
      <c r="E4556" t="s">
        <v>24</v>
      </c>
      <c r="F4556" t="s">
        <v>76</v>
      </c>
      <c r="G4556" t="s">
        <v>104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27</v>
      </c>
      <c r="O4556">
        <v>1</v>
      </c>
      <c r="P4556" t="s">
        <v>28</v>
      </c>
      <c r="Q4556" t="s">
        <v>29</v>
      </c>
      <c r="R4556">
        <v>40</v>
      </c>
      <c r="S4556" t="s">
        <v>131</v>
      </c>
      <c r="T4556" t="s">
        <v>58</v>
      </c>
      <c r="U4556" t="s">
        <v>5767</v>
      </c>
      <c r="V4556">
        <v>15</v>
      </c>
      <c r="W4556">
        <v>4</v>
      </c>
      <c r="X4556">
        <v>2026</v>
      </c>
      <c r="Y4556" t="s">
        <v>6232</v>
      </c>
      <c r="Z4556">
        <v>9</v>
      </c>
      <c r="AA4556" t="s">
        <v>6235</v>
      </c>
      <c r="AB4556">
        <v>348</v>
      </c>
      <c r="AC4556">
        <v>0.33750000000000002</v>
      </c>
      <c r="AD4556" t="s">
        <v>6233</v>
      </c>
      <c r="AE4556" t="s">
        <v>6231</v>
      </c>
    </row>
    <row r="4557" spans="1:31" x14ac:dyDescent="0.25">
      <c r="A4557" t="s">
        <v>5768</v>
      </c>
      <c r="B4557" s="1">
        <v>46201</v>
      </c>
      <c r="C4557">
        <v>0.85972222222222228</v>
      </c>
      <c r="D4557" t="s">
        <v>53</v>
      </c>
      <c r="E4557" t="s">
        <v>90</v>
      </c>
      <c r="F4557" t="s">
        <v>63</v>
      </c>
      <c r="G4557" t="s">
        <v>26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49</v>
      </c>
      <c r="O4557">
        <v>5</v>
      </c>
      <c r="P4557" t="s">
        <v>28</v>
      </c>
      <c r="Q4557" t="s">
        <v>56</v>
      </c>
      <c r="R4557">
        <v>59</v>
      </c>
      <c r="S4557" t="s">
        <v>170</v>
      </c>
      <c r="T4557" t="s">
        <v>41</v>
      </c>
      <c r="U4557" t="s">
        <v>5768</v>
      </c>
      <c r="V4557">
        <v>20</v>
      </c>
      <c r="W4557">
        <v>6</v>
      </c>
      <c r="X4557">
        <v>2026</v>
      </c>
      <c r="Y4557" t="s">
        <v>6239</v>
      </c>
      <c r="Z4557">
        <v>20</v>
      </c>
      <c r="AA4557" t="s">
        <v>6235</v>
      </c>
      <c r="AB4557">
        <v>979</v>
      </c>
      <c r="AC4557">
        <v>0.1306122448979592</v>
      </c>
      <c r="AD4557" t="s">
        <v>6238</v>
      </c>
      <c r="AE4557" t="s">
        <v>6234</v>
      </c>
    </row>
    <row r="4558" spans="1:31" x14ac:dyDescent="0.25">
      <c r="A4558" t="s">
        <v>5769</v>
      </c>
      <c r="B4558" s="1">
        <v>46123</v>
      </c>
      <c r="C4558">
        <v>0.4777777777777778</v>
      </c>
      <c r="D4558" t="s">
        <v>89</v>
      </c>
      <c r="E4558" t="s">
        <v>139</v>
      </c>
      <c r="F4558" t="s">
        <v>84</v>
      </c>
      <c r="G4558" t="s">
        <v>117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91</v>
      </c>
      <c r="O4558">
        <v>1</v>
      </c>
      <c r="P4558" t="s">
        <v>28</v>
      </c>
      <c r="Q4558" t="s">
        <v>56</v>
      </c>
      <c r="R4558">
        <v>58</v>
      </c>
      <c r="S4558" t="s">
        <v>64</v>
      </c>
      <c r="T4558" t="s">
        <v>58</v>
      </c>
      <c r="U4558" t="s">
        <v>5769</v>
      </c>
      <c r="V4558">
        <v>11</v>
      </c>
      <c r="W4558">
        <v>4</v>
      </c>
      <c r="X4558">
        <v>2026</v>
      </c>
      <c r="Y4558" t="s">
        <v>6237</v>
      </c>
      <c r="Z4558">
        <v>6</v>
      </c>
      <c r="AA4558" t="s">
        <v>6235</v>
      </c>
      <c r="AB4558">
        <v>334</v>
      </c>
      <c r="AC4558">
        <v>0.31428571428571428</v>
      </c>
      <c r="AD4558" t="s">
        <v>6233</v>
      </c>
      <c r="AE4558" t="s">
        <v>6234</v>
      </c>
    </row>
    <row r="4559" spans="1:31" x14ac:dyDescent="0.25">
      <c r="A4559" t="s">
        <v>5770</v>
      </c>
      <c r="B4559" s="1">
        <v>46158</v>
      </c>
      <c r="C4559">
        <v>0.5229166666666667</v>
      </c>
      <c r="D4559" t="s">
        <v>75</v>
      </c>
      <c r="E4559" t="s">
        <v>135</v>
      </c>
      <c r="F4559" t="s">
        <v>37</v>
      </c>
      <c r="G4559" t="s">
        <v>117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91</v>
      </c>
      <c r="O4559">
        <v>4</v>
      </c>
      <c r="P4559" t="s">
        <v>28</v>
      </c>
      <c r="Q4559" t="s">
        <v>56</v>
      </c>
      <c r="R4559">
        <v>51</v>
      </c>
      <c r="S4559" t="s">
        <v>64</v>
      </c>
      <c r="T4559" t="s">
        <v>85</v>
      </c>
      <c r="U4559" t="s">
        <v>5770</v>
      </c>
      <c r="V4559">
        <v>12</v>
      </c>
      <c r="W4559">
        <v>5</v>
      </c>
      <c r="X4559">
        <v>2026</v>
      </c>
      <c r="Y4559" t="s">
        <v>6237</v>
      </c>
      <c r="Z4559">
        <v>-5</v>
      </c>
      <c r="AA4559" t="s">
        <v>6229</v>
      </c>
      <c r="AB4559">
        <v>200</v>
      </c>
      <c r="AC4559">
        <v>0.2323529411764706</v>
      </c>
      <c r="AD4559" t="s">
        <v>6230</v>
      </c>
      <c r="AE4559" t="s">
        <v>6234</v>
      </c>
    </row>
    <row r="4560" spans="1:31" x14ac:dyDescent="0.25">
      <c r="A4560" t="s">
        <v>5771</v>
      </c>
      <c r="B4560" s="1">
        <v>46086</v>
      </c>
      <c r="C4560">
        <v>0.36875000000000002</v>
      </c>
      <c r="D4560" t="s">
        <v>89</v>
      </c>
      <c r="E4560" t="s">
        <v>100</v>
      </c>
      <c r="F4560" t="s">
        <v>76</v>
      </c>
      <c r="G4560" t="s">
        <v>117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70</v>
      </c>
      <c r="O4560">
        <v>4</v>
      </c>
      <c r="P4560" t="s">
        <v>28</v>
      </c>
      <c r="Q4560" t="s">
        <v>56</v>
      </c>
      <c r="R4560">
        <v>34</v>
      </c>
      <c r="S4560" t="s">
        <v>71</v>
      </c>
      <c r="T4560" t="s">
        <v>31</v>
      </c>
      <c r="U4560" t="s">
        <v>5771</v>
      </c>
      <c r="V4560">
        <v>8</v>
      </c>
      <c r="W4560">
        <v>3</v>
      </c>
      <c r="X4560">
        <v>2026</v>
      </c>
      <c r="Y4560" t="s">
        <v>6228</v>
      </c>
      <c r="Z4560">
        <v>-5</v>
      </c>
      <c r="AA4560" t="s">
        <v>6229</v>
      </c>
      <c r="AB4560">
        <v>1126</v>
      </c>
      <c r="AC4560">
        <v>0.31666666666666665</v>
      </c>
      <c r="AD4560" t="s">
        <v>6230</v>
      </c>
      <c r="AE4560" t="s">
        <v>6236</v>
      </c>
    </row>
    <row r="4561" spans="1:31" x14ac:dyDescent="0.25">
      <c r="A4561" t="s">
        <v>5772</v>
      </c>
      <c r="B4561" s="1">
        <v>46164</v>
      </c>
      <c r="C4561">
        <v>0.68819444444444444</v>
      </c>
      <c r="D4561" t="s">
        <v>23</v>
      </c>
      <c r="E4561" t="s">
        <v>100</v>
      </c>
      <c r="F4561" t="s">
        <v>63</v>
      </c>
      <c r="G4561" t="s">
        <v>104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70</v>
      </c>
      <c r="O4561">
        <v>3</v>
      </c>
      <c r="P4561" t="s">
        <v>28</v>
      </c>
      <c r="Q4561" t="s">
        <v>56</v>
      </c>
      <c r="R4561">
        <v>28</v>
      </c>
      <c r="S4561" t="s">
        <v>30</v>
      </c>
      <c r="T4561" t="s">
        <v>58</v>
      </c>
      <c r="U4561" t="s">
        <v>5772</v>
      </c>
      <c r="V4561">
        <v>16</v>
      </c>
      <c r="W4561">
        <v>5</v>
      </c>
      <c r="X4561">
        <v>2026</v>
      </c>
      <c r="Y4561" t="s">
        <v>6232</v>
      </c>
      <c r="Z4561">
        <v>6</v>
      </c>
      <c r="AA4561" t="s">
        <v>6235</v>
      </c>
      <c r="AB4561">
        <v>320</v>
      </c>
      <c r="AC4561">
        <v>0.16250000000000001</v>
      </c>
      <c r="AD4561" t="s">
        <v>6240</v>
      </c>
      <c r="AE4561" t="s">
        <v>6236</v>
      </c>
    </row>
    <row r="4562" spans="1:31" x14ac:dyDescent="0.25">
      <c r="A4562" t="s">
        <v>5773</v>
      </c>
      <c r="B4562" s="1">
        <v>46070</v>
      </c>
      <c r="C4562">
        <v>0.52847222222222223</v>
      </c>
      <c r="D4562" t="s">
        <v>35</v>
      </c>
      <c r="E4562" t="s">
        <v>100</v>
      </c>
      <c r="F4562" t="s">
        <v>63</v>
      </c>
      <c r="G4562" t="s">
        <v>96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39</v>
      </c>
      <c r="O4562">
        <v>3</v>
      </c>
      <c r="P4562" t="s">
        <v>28</v>
      </c>
      <c r="Q4562" t="s">
        <v>29</v>
      </c>
      <c r="R4562">
        <v>42</v>
      </c>
      <c r="S4562" t="s">
        <v>131</v>
      </c>
      <c r="T4562" t="s">
        <v>85</v>
      </c>
      <c r="U4562" t="s">
        <v>5773</v>
      </c>
      <c r="V4562">
        <v>12</v>
      </c>
      <c r="W4562">
        <v>2</v>
      </c>
      <c r="X4562">
        <v>2026</v>
      </c>
      <c r="Y4562" t="s">
        <v>6237</v>
      </c>
      <c r="Z4562">
        <v>-1</v>
      </c>
      <c r="AA4562" t="s">
        <v>6229</v>
      </c>
      <c r="AB4562">
        <v>812</v>
      </c>
      <c r="AC4562">
        <v>6.5116279069767441E-2</v>
      </c>
      <c r="AD4562" t="s">
        <v>6240</v>
      </c>
      <c r="AE4562" t="s">
        <v>6231</v>
      </c>
    </row>
    <row r="4563" spans="1:31" x14ac:dyDescent="0.25">
      <c r="A4563" t="s">
        <v>5774</v>
      </c>
      <c r="B4563" s="1">
        <v>46137</v>
      </c>
      <c r="C4563">
        <v>0.5708333333333333</v>
      </c>
      <c r="D4563" t="s">
        <v>68</v>
      </c>
      <c r="E4563" t="s">
        <v>36</v>
      </c>
      <c r="F4563" t="s">
        <v>63</v>
      </c>
      <c r="G4563" t="s">
        <v>26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39</v>
      </c>
      <c r="O4563">
        <v>4</v>
      </c>
      <c r="P4563" t="s">
        <v>28</v>
      </c>
      <c r="Q4563" t="s">
        <v>29</v>
      </c>
      <c r="R4563">
        <v>25</v>
      </c>
      <c r="S4563" t="s">
        <v>64</v>
      </c>
      <c r="T4563" t="s">
        <v>85</v>
      </c>
      <c r="U4563" t="s">
        <v>5774</v>
      </c>
      <c r="V4563">
        <v>13</v>
      </c>
      <c r="W4563">
        <v>4</v>
      </c>
      <c r="X4563">
        <v>2026</v>
      </c>
      <c r="Y4563" t="s">
        <v>6237</v>
      </c>
      <c r="Z4563">
        <v>7</v>
      </c>
      <c r="AA4563" t="s">
        <v>6235</v>
      </c>
      <c r="AB4563">
        <v>319</v>
      </c>
      <c r="AC4563">
        <v>0.13999999999999999</v>
      </c>
      <c r="AD4563" t="s">
        <v>6230</v>
      </c>
      <c r="AE4563" t="s">
        <v>6241</v>
      </c>
    </row>
    <row r="4564" spans="1:31" x14ac:dyDescent="0.25">
      <c r="A4564" t="s">
        <v>5775</v>
      </c>
      <c r="B4564" s="1">
        <v>46044</v>
      </c>
      <c r="C4564">
        <v>0.35347222222222224</v>
      </c>
      <c r="D4564" t="s">
        <v>116</v>
      </c>
      <c r="E4564" t="s">
        <v>24</v>
      </c>
      <c r="F4564" t="s">
        <v>166</v>
      </c>
      <c r="G4564" t="s">
        <v>26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49</v>
      </c>
      <c r="O4564">
        <v>3</v>
      </c>
      <c r="P4564" t="s">
        <v>146</v>
      </c>
      <c r="Q4564" t="s">
        <v>56</v>
      </c>
      <c r="R4564">
        <v>22</v>
      </c>
      <c r="S4564" t="s">
        <v>71</v>
      </c>
      <c r="T4564" t="s">
        <v>31</v>
      </c>
      <c r="U4564" t="s">
        <v>5775</v>
      </c>
      <c r="V4564">
        <v>8</v>
      </c>
      <c r="W4564">
        <v>1</v>
      </c>
      <c r="X4564">
        <v>2026</v>
      </c>
      <c r="Y4564" t="s">
        <v>6228</v>
      </c>
      <c r="Z4564">
        <v>9</v>
      </c>
      <c r="AA4564" t="s">
        <v>6235</v>
      </c>
      <c r="AB4564">
        <v>476</v>
      </c>
      <c r="AC4564">
        <v>8.7499999999999994E-2</v>
      </c>
      <c r="AD4564" t="s">
        <v>6240</v>
      </c>
      <c r="AE4564" t="s">
        <v>6241</v>
      </c>
    </row>
    <row r="4565" spans="1:31" x14ac:dyDescent="0.25">
      <c r="A4565" t="s">
        <v>5776</v>
      </c>
      <c r="B4565" s="1">
        <v>46135</v>
      </c>
      <c r="C4565">
        <v>0.97638888888888886</v>
      </c>
      <c r="D4565" t="s">
        <v>121</v>
      </c>
      <c r="E4565" t="s">
        <v>139</v>
      </c>
      <c r="F4565" t="s">
        <v>47</v>
      </c>
      <c r="G4565" t="s">
        <v>104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39</v>
      </c>
      <c r="O4565">
        <v>4</v>
      </c>
      <c r="P4565" t="s">
        <v>28</v>
      </c>
      <c r="Q4565" t="s">
        <v>29</v>
      </c>
      <c r="R4565">
        <v>59</v>
      </c>
      <c r="S4565" t="s">
        <v>71</v>
      </c>
      <c r="T4565" t="s">
        <v>58</v>
      </c>
      <c r="U4565" t="s">
        <v>5776</v>
      </c>
      <c r="V4565">
        <v>23</v>
      </c>
      <c r="W4565">
        <v>4</v>
      </c>
      <c r="X4565">
        <v>2026</v>
      </c>
      <c r="Y4565" t="s">
        <v>6239</v>
      </c>
      <c r="Z4565">
        <v>0</v>
      </c>
      <c r="AA4565" t="s">
        <v>6229</v>
      </c>
      <c r="AB4565">
        <v>953</v>
      </c>
      <c r="AC4565">
        <v>0.16756756756756758</v>
      </c>
      <c r="AD4565" t="s">
        <v>6230</v>
      </c>
      <c r="AE4565" t="s">
        <v>6234</v>
      </c>
    </row>
    <row r="4566" spans="1:31" x14ac:dyDescent="0.25">
      <c r="A4566" t="s">
        <v>5777</v>
      </c>
      <c r="B4566" s="1">
        <v>46159</v>
      </c>
      <c r="C4566">
        <v>0.37222222222222223</v>
      </c>
      <c r="D4566" t="s">
        <v>68</v>
      </c>
      <c r="E4566" t="s">
        <v>36</v>
      </c>
      <c r="F4566" t="s">
        <v>47</v>
      </c>
      <c r="G4566" t="s">
        <v>38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91</v>
      </c>
      <c r="O4566">
        <v>1</v>
      </c>
      <c r="P4566" t="s">
        <v>28</v>
      </c>
      <c r="Q4566" t="s">
        <v>29</v>
      </c>
      <c r="R4566">
        <v>28</v>
      </c>
      <c r="S4566" t="s">
        <v>170</v>
      </c>
      <c r="T4566" t="s">
        <v>31</v>
      </c>
      <c r="U4566" t="s">
        <v>5777</v>
      </c>
      <c r="V4566">
        <v>8</v>
      </c>
      <c r="W4566">
        <v>5</v>
      </c>
      <c r="X4566">
        <v>2026</v>
      </c>
      <c r="Y4566" t="s">
        <v>6228</v>
      </c>
      <c r="Z4566">
        <v>10</v>
      </c>
      <c r="AA4566" t="s">
        <v>6235</v>
      </c>
      <c r="AB4566">
        <v>55</v>
      </c>
      <c r="AC4566">
        <v>0.34473684210526317</v>
      </c>
      <c r="AD4566" t="s">
        <v>6233</v>
      </c>
      <c r="AE4566" t="s">
        <v>6236</v>
      </c>
    </row>
    <row r="4567" spans="1:31" x14ac:dyDescent="0.25">
      <c r="A4567" t="s">
        <v>5778</v>
      </c>
      <c r="B4567" s="1">
        <v>46157</v>
      </c>
      <c r="C4567">
        <v>0.46111111111111114</v>
      </c>
      <c r="D4567" t="s">
        <v>130</v>
      </c>
      <c r="E4567" t="s">
        <v>139</v>
      </c>
      <c r="F4567" t="s">
        <v>166</v>
      </c>
      <c r="G4567" t="s">
        <v>26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70</v>
      </c>
      <c r="O4567">
        <v>1</v>
      </c>
      <c r="P4567" t="s">
        <v>28</v>
      </c>
      <c r="Q4567" t="s">
        <v>29</v>
      </c>
      <c r="R4567">
        <v>22</v>
      </c>
      <c r="S4567" t="s">
        <v>30</v>
      </c>
      <c r="T4567" t="s">
        <v>58</v>
      </c>
      <c r="U4567" t="s">
        <v>5778</v>
      </c>
      <c r="V4567">
        <v>11</v>
      </c>
      <c r="W4567">
        <v>5</v>
      </c>
      <c r="X4567">
        <v>2026</v>
      </c>
      <c r="Y4567" t="s">
        <v>6237</v>
      </c>
      <c r="Z4567">
        <v>11</v>
      </c>
      <c r="AA4567" t="s">
        <v>6235</v>
      </c>
      <c r="AB4567">
        <v>532</v>
      </c>
      <c r="AC4567">
        <v>0.31777777777777777</v>
      </c>
      <c r="AD4567" t="s">
        <v>6233</v>
      </c>
      <c r="AE4567" t="s">
        <v>6241</v>
      </c>
    </row>
    <row r="4568" spans="1:31" x14ac:dyDescent="0.25">
      <c r="A4568" t="s">
        <v>5779</v>
      </c>
      <c r="B4568" s="1">
        <v>46124</v>
      </c>
      <c r="C4568">
        <v>0.95347222222222228</v>
      </c>
      <c r="D4568" t="s">
        <v>296</v>
      </c>
      <c r="E4568" t="s">
        <v>36</v>
      </c>
      <c r="F4568" t="s">
        <v>37</v>
      </c>
      <c r="G4568" t="s">
        <v>48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39</v>
      </c>
      <c r="O4568">
        <v>2</v>
      </c>
      <c r="P4568" t="s">
        <v>28</v>
      </c>
      <c r="Q4568" t="s">
        <v>29</v>
      </c>
      <c r="R4568">
        <v>40</v>
      </c>
      <c r="S4568" t="s">
        <v>170</v>
      </c>
      <c r="T4568" t="s">
        <v>58</v>
      </c>
      <c r="U4568" t="s">
        <v>5779</v>
      </c>
      <c r="V4568">
        <v>22</v>
      </c>
      <c r="W4568">
        <v>4</v>
      </c>
      <c r="X4568">
        <v>2026</v>
      </c>
      <c r="Y4568" t="s">
        <v>6239</v>
      </c>
      <c r="Z4568">
        <v>3</v>
      </c>
      <c r="AA4568" t="s">
        <v>6235</v>
      </c>
      <c r="AB4568">
        <v>306</v>
      </c>
      <c r="AC4568">
        <v>0.21282051282051284</v>
      </c>
      <c r="AD4568" t="s">
        <v>6233</v>
      </c>
      <c r="AE4568" t="s">
        <v>6231</v>
      </c>
    </row>
    <row r="4569" spans="1:31" x14ac:dyDescent="0.25">
      <c r="A4569" t="s">
        <v>5780</v>
      </c>
      <c r="B4569" s="1">
        <v>46111</v>
      </c>
      <c r="C4569">
        <v>0.68333333333333335</v>
      </c>
      <c r="D4569" t="s">
        <v>45</v>
      </c>
      <c r="E4569" t="s">
        <v>159</v>
      </c>
      <c r="F4569" t="s">
        <v>95</v>
      </c>
      <c r="G4569" t="s">
        <v>38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49</v>
      </c>
      <c r="O4569">
        <v>5</v>
      </c>
      <c r="P4569" t="s">
        <v>28</v>
      </c>
      <c r="Q4569" t="s">
        <v>56</v>
      </c>
      <c r="R4569">
        <v>33</v>
      </c>
      <c r="S4569" t="s">
        <v>57</v>
      </c>
      <c r="T4569" t="s">
        <v>58</v>
      </c>
      <c r="U4569" t="s">
        <v>5780</v>
      </c>
      <c r="V4569">
        <v>16</v>
      </c>
      <c r="W4569">
        <v>3</v>
      </c>
      <c r="X4569">
        <v>2026</v>
      </c>
      <c r="Y4569" t="s">
        <v>6232</v>
      </c>
      <c r="Z4569">
        <v>10</v>
      </c>
      <c r="AA4569" t="s">
        <v>6235</v>
      </c>
      <c r="AB4569">
        <v>1018</v>
      </c>
      <c r="AC4569">
        <v>0.20638297872340425</v>
      </c>
      <c r="AD4569" t="s">
        <v>6238</v>
      </c>
      <c r="AE4569" t="s">
        <v>6236</v>
      </c>
    </row>
    <row r="4570" spans="1:31" x14ac:dyDescent="0.25">
      <c r="A4570" t="s">
        <v>5781</v>
      </c>
      <c r="B4570" s="1">
        <v>46039</v>
      </c>
      <c r="C4570">
        <v>0.7895833333333333</v>
      </c>
      <c r="D4570" t="s">
        <v>99</v>
      </c>
      <c r="E4570" t="s">
        <v>135</v>
      </c>
      <c r="F4570" t="s">
        <v>37</v>
      </c>
      <c r="G4570" t="s">
        <v>48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27</v>
      </c>
      <c r="O4570">
        <v>4</v>
      </c>
      <c r="P4570" t="s">
        <v>28</v>
      </c>
      <c r="Q4570" t="s">
        <v>56</v>
      </c>
      <c r="R4570">
        <v>47</v>
      </c>
      <c r="S4570" t="s">
        <v>64</v>
      </c>
      <c r="T4570" t="s">
        <v>41</v>
      </c>
      <c r="U4570" t="s">
        <v>5781</v>
      </c>
      <c r="V4570">
        <v>18</v>
      </c>
      <c r="W4570">
        <v>1</v>
      </c>
      <c r="X4570">
        <v>2026</v>
      </c>
      <c r="Y4570" t="s">
        <v>6232</v>
      </c>
      <c r="Z4570">
        <v>13</v>
      </c>
      <c r="AA4570" t="s">
        <v>6235</v>
      </c>
      <c r="AB4570">
        <v>428</v>
      </c>
      <c r="AC4570">
        <v>0.27254901960784317</v>
      </c>
      <c r="AD4570" t="s">
        <v>6230</v>
      </c>
      <c r="AE4570" t="s">
        <v>6234</v>
      </c>
    </row>
    <row r="4571" spans="1:31" x14ac:dyDescent="0.25">
      <c r="A4571" t="s">
        <v>5782</v>
      </c>
      <c r="B4571" s="1">
        <v>46165</v>
      </c>
      <c r="C4571">
        <v>0.52777777777777779</v>
      </c>
      <c r="D4571" t="s">
        <v>130</v>
      </c>
      <c r="E4571" t="s">
        <v>24</v>
      </c>
      <c r="F4571" t="s">
        <v>84</v>
      </c>
      <c r="G4571" t="s">
        <v>104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27</v>
      </c>
      <c r="O4571">
        <v>5</v>
      </c>
      <c r="P4571" t="s">
        <v>28</v>
      </c>
      <c r="Q4571" t="s">
        <v>56</v>
      </c>
      <c r="R4571">
        <v>50</v>
      </c>
      <c r="S4571" t="s">
        <v>64</v>
      </c>
      <c r="T4571" t="s">
        <v>85</v>
      </c>
      <c r="U4571" t="s">
        <v>5782</v>
      </c>
      <c r="V4571">
        <v>12</v>
      </c>
      <c r="W4571">
        <v>5</v>
      </c>
      <c r="X4571">
        <v>2026</v>
      </c>
      <c r="Y4571" t="s">
        <v>6237</v>
      </c>
      <c r="Z4571">
        <v>0</v>
      </c>
      <c r="AA4571" t="s">
        <v>6229</v>
      </c>
      <c r="AB4571">
        <v>682</v>
      </c>
      <c r="AC4571">
        <v>0.10571428571428572</v>
      </c>
      <c r="AD4571" t="s">
        <v>6238</v>
      </c>
      <c r="AE4571" t="s">
        <v>6234</v>
      </c>
    </row>
    <row r="4572" spans="1:31" x14ac:dyDescent="0.25">
      <c r="A4572" t="s">
        <v>5783</v>
      </c>
      <c r="B4572" s="1">
        <v>46050</v>
      </c>
      <c r="C4572">
        <v>0.55347222222222225</v>
      </c>
      <c r="D4572" t="s">
        <v>89</v>
      </c>
      <c r="E4572" t="s">
        <v>135</v>
      </c>
      <c r="F4572" t="s">
        <v>166</v>
      </c>
      <c r="G4572" t="s">
        <v>48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70</v>
      </c>
      <c r="O4572">
        <v>1</v>
      </c>
      <c r="P4572" t="s">
        <v>28</v>
      </c>
      <c r="Q4572" t="s">
        <v>56</v>
      </c>
      <c r="R4572">
        <v>42</v>
      </c>
      <c r="S4572" t="s">
        <v>40</v>
      </c>
      <c r="T4572" t="s">
        <v>85</v>
      </c>
      <c r="U4572" t="s">
        <v>5783</v>
      </c>
      <c r="V4572">
        <v>13</v>
      </c>
      <c r="W4572">
        <v>1</v>
      </c>
      <c r="X4572">
        <v>2026</v>
      </c>
      <c r="Y4572" t="s">
        <v>6237</v>
      </c>
      <c r="Z4572">
        <v>13</v>
      </c>
      <c r="AA4572" t="s">
        <v>6235</v>
      </c>
      <c r="AB4572">
        <v>694</v>
      </c>
      <c r="AC4572">
        <v>3.0555555555555558E-2</v>
      </c>
      <c r="AD4572" t="s">
        <v>6233</v>
      </c>
      <c r="AE4572" t="s">
        <v>6231</v>
      </c>
    </row>
    <row r="4573" spans="1:31" x14ac:dyDescent="0.25">
      <c r="A4573" t="s">
        <v>5784</v>
      </c>
      <c r="B4573" s="1">
        <v>46201</v>
      </c>
      <c r="C4573">
        <v>0.43888888888888888</v>
      </c>
      <c r="D4573" t="s">
        <v>145</v>
      </c>
      <c r="E4573" t="s">
        <v>36</v>
      </c>
      <c r="F4573" t="s">
        <v>37</v>
      </c>
      <c r="G4573" t="s">
        <v>48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39</v>
      </c>
      <c r="O4573">
        <v>2</v>
      </c>
      <c r="P4573" t="s">
        <v>28</v>
      </c>
      <c r="Q4573" t="s">
        <v>29</v>
      </c>
      <c r="R4573">
        <v>58</v>
      </c>
      <c r="S4573" t="s">
        <v>170</v>
      </c>
      <c r="T4573" t="s">
        <v>31</v>
      </c>
      <c r="U4573" t="s">
        <v>5784</v>
      </c>
      <c r="V4573">
        <v>10</v>
      </c>
      <c r="W4573">
        <v>6</v>
      </c>
      <c r="X4573">
        <v>2026</v>
      </c>
      <c r="Y4573" t="s">
        <v>6237</v>
      </c>
      <c r="Z4573">
        <v>7</v>
      </c>
      <c r="AA4573" t="s">
        <v>6235</v>
      </c>
      <c r="AB4573">
        <v>457</v>
      </c>
      <c r="AC4573">
        <v>0.14791666666666667</v>
      </c>
      <c r="AD4573" t="s">
        <v>6233</v>
      </c>
      <c r="AE4573" t="s">
        <v>6234</v>
      </c>
    </row>
    <row r="4574" spans="1:31" x14ac:dyDescent="0.25">
      <c r="A4574" t="s">
        <v>5785</v>
      </c>
      <c r="B4574" s="1">
        <v>46141</v>
      </c>
      <c r="C4574">
        <v>0.7631944444444444</v>
      </c>
      <c r="D4574" t="s">
        <v>45</v>
      </c>
      <c r="E4574" t="s">
        <v>100</v>
      </c>
      <c r="F4574" t="s">
        <v>95</v>
      </c>
      <c r="G4574" t="s">
        <v>48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70</v>
      </c>
      <c r="O4574">
        <v>1</v>
      </c>
      <c r="P4574" t="s">
        <v>28</v>
      </c>
      <c r="Q4574" t="s">
        <v>56</v>
      </c>
      <c r="R4574">
        <v>54</v>
      </c>
      <c r="S4574" t="s">
        <v>40</v>
      </c>
      <c r="T4574" t="s">
        <v>41</v>
      </c>
      <c r="U4574" t="s">
        <v>5785</v>
      </c>
      <c r="V4574">
        <v>18</v>
      </c>
      <c r="W4574">
        <v>4</v>
      </c>
      <c r="X4574">
        <v>2026</v>
      </c>
      <c r="Y4574" t="s">
        <v>6232</v>
      </c>
      <c r="Z4574">
        <v>1</v>
      </c>
      <c r="AA4574" t="s">
        <v>6235</v>
      </c>
      <c r="AB4574">
        <v>1081</v>
      </c>
      <c r="AC4574">
        <v>8.3333333333333329E-2</v>
      </c>
      <c r="AD4574" t="s">
        <v>6233</v>
      </c>
      <c r="AE4574" t="s">
        <v>6234</v>
      </c>
    </row>
    <row r="4575" spans="1:31" x14ac:dyDescent="0.25">
      <c r="A4575" t="s">
        <v>5786</v>
      </c>
      <c r="B4575" s="1">
        <v>46077</v>
      </c>
      <c r="C4575">
        <v>0.96250000000000002</v>
      </c>
      <c r="D4575" t="s">
        <v>296</v>
      </c>
      <c r="E4575" t="s">
        <v>36</v>
      </c>
      <c r="F4575" t="s">
        <v>25</v>
      </c>
      <c r="G4575" t="s">
        <v>96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27</v>
      </c>
      <c r="O4575">
        <v>4</v>
      </c>
      <c r="P4575" t="s">
        <v>28</v>
      </c>
      <c r="Q4575" t="s">
        <v>29</v>
      </c>
      <c r="R4575">
        <v>35</v>
      </c>
      <c r="S4575" t="s">
        <v>131</v>
      </c>
      <c r="T4575" t="s">
        <v>58</v>
      </c>
      <c r="U4575" t="s">
        <v>5786</v>
      </c>
      <c r="V4575">
        <v>23</v>
      </c>
      <c r="W4575">
        <v>2</v>
      </c>
      <c r="X4575">
        <v>2026</v>
      </c>
      <c r="Y4575" t="s">
        <v>6239</v>
      </c>
      <c r="Z4575">
        <v>9</v>
      </c>
      <c r="AA4575" t="s">
        <v>6235</v>
      </c>
      <c r="AB4575">
        <v>710</v>
      </c>
      <c r="AC4575">
        <v>0.09</v>
      </c>
      <c r="AD4575" t="s">
        <v>6230</v>
      </c>
      <c r="AE4575" t="s">
        <v>6236</v>
      </c>
    </row>
    <row r="4576" spans="1:31" x14ac:dyDescent="0.25">
      <c r="A4576" t="s">
        <v>5787</v>
      </c>
      <c r="B4576" s="1">
        <v>46147</v>
      </c>
      <c r="C4576">
        <v>0.9243055555555556</v>
      </c>
      <c r="D4576" t="s">
        <v>145</v>
      </c>
      <c r="E4576" t="s">
        <v>135</v>
      </c>
      <c r="F4576" t="s">
        <v>69</v>
      </c>
      <c r="G4576" t="s">
        <v>38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39</v>
      </c>
      <c r="O4576">
        <v>1</v>
      </c>
      <c r="P4576" t="s">
        <v>28</v>
      </c>
      <c r="Q4576" t="s">
        <v>56</v>
      </c>
      <c r="R4576">
        <v>29</v>
      </c>
      <c r="S4576" t="s">
        <v>131</v>
      </c>
      <c r="T4576" t="s">
        <v>58</v>
      </c>
      <c r="U4576" t="s">
        <v>5787</v>
      </c>
      <c r="V4576">
        <v>22</v>
      </c>
      <c r="W4576">
        <v>5</v>
      </c>
      <c r="X4576">
        <v>2026</v>
      </c>
      <c r="Y4576" t="s">
        <v>6239</v>
      </c>
      <c r="Z4576">
        <v>2</v>
      </c>
      <c r="AA4576" t="s">
        <v>6235</v>
      </c>
      <c r="AB4576">
        <v>565</v>
      </c>
      <c r="AC4576">
        <v>5.1351351351351347E-2</v>
      </c>
      <c r="AD4576" t="s">
        <v>6233</v>
      </c>
      <c r="AE4576" t="s">
        <v>6236</v>
      </c>
    </row>
    <row r="4577" spans="1:31" x14ac:dyDescent="0.25">
      <c r="A4577" t="s">
        <v>5788</v>
      </c>
      <c r="B4577" s="1">
        <v>46032</v>
      </c>
      <c r="C4577">
        <v>0.4284722222222222</v>
      </c>
      <c r="D4577" t="s">
        <v>145</v>
      </c>
      <c r="E4577" t="s">
        <v>90</v>
      </c>
      <c r="F4577" t="s">
        <v>166</v>
      </c>
      <c r="G4577" t="s">
        <v>38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70</v>
      </c>
      <c r="O4577">
        <v>1</v>
      </c>
      <c r="P4577" t="s">
        <v>28</v>
      </c>
      <c r="Q4577" t="s">
        <v>29</v>
      </c>
      <c r="R4577">
        <v>37</v>
      </c>
      <c r="S4577" t="s">
        <v>64</v>
      </c>
      <c r="T4577" t="s">
        <v>31</v>
      </c>
      <c r="U4577" t="s">
        <v>5788</v>
      </c>
      <c r="V4577">
        <v>10</v>
      </c>
      <c r="W4577">
        <v>1</v>
      </c>
      <c r="X4577">
        <v>2026</v>
      </c>
      <c r="Y4577" t="s">
        <v>6237</v>
      </c>
      <c r="Z4577">
        <v>1</v>
      </c>
      <c r="AA4577" t="s">
        <v>6235</v>
      </c>
      <c r="AB4577">
        <v>591</v>
      </c>
      <c r="AC4577">
        <v>0.3125</v>
      </c>
      <c r="AD4577" t="s">
        <v>6233</v>
      </c>
      <c r="AE4577" t="s">
        <v>6231</v>
      </c>
    </row>
    <row r="4578" spans="1:31" x14ac:dyDescent="0.25">
      <c r="A4578" t="s">
        <v>5789</v>
      </c>
      <c r="B4578" s="1">
        <v>46100</v>
      </c>
      <c r="C4578">
        <v>0.61875000000000002</v>
      </c>
      <c r="D4578" t="s">
        <v>62</v>
      </c>
      <c r="E4578" t="s">
        <v>36</v>
      </c>
      <c r="F4578" t="s">
        <v>69</v>
      </c>
      <c r="G4578" t="s">
        <v>38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70</v>
      </c>
      <c r="O4578">
        <v>2</v>
      </c>
      <c r="P4578" t="s">
        <v>28</v>
      </c>
      <c r="Q4578" t="s">
        <v>56</v>
      </c>
      <c r="R4578">
        <v>46</v>
      </c>
      <c r="S4578" t="s">
        <v>71</v>
      </c>
      <c r="T4578" t="s">
        <v>85</v>
      </c>
      <c r="U4578" t="s">
        <v>5789</v>
      </c>
      <c r="V4578">
        <v>14</v>
      </c>
      <c r="W4578">
        <v>3</v>
      </c>
      <c r="X4578">
        <v>2026</v>
      </c>
      <c r="Y4578" t="s">
        <v>6237</v>
      </c>
      <c r="Z4578">
        <v>-1</v>
      </c>
      <c r="AA4578" t="s">
        <v>6229</v>
      </c>
      <c r="AB4578">
        <v>64</v>
      </c>
      <c r="AC4578">
        <v>0.21379310344827587</v>
      </c>
      <c r="AD4578" t="s">
        <v>6233</v>
      </c>
      <c r="AE4578" t="s">
        <v>6234</v>
      </c>
    </row>
    <row r="4579" spans="1:31" x14ac:dyDescent="0.25">
      <c r="A4579" t="s">
        <v>5790</v>
      </c>
      <c r="B4579" s="1">
        <v>46054</v>
      </c>
      <c r="C4579">
        <v>0.44722222222222224</v>
      </c>
      <c r="D4579" t="s">
        <v>296</v>
      </c>
      <c r="E4579" t="s">
        <v>46</v>
      </c>
      <c r="F4579" t="s">
        <v>63</v>
      </c>
      <c r="G4579" t="s">
        <v>48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49</v>
      </c>
      <c r="O4579">
        <v>3</v>
      </c>
      <c r="P4579" t="s">
        <v>28</v>
      </c>
      <c r="Q4579" t="s">
        <v>29</v>
      </c>
      <c r="R4579">
        <v>51</v>
      </c>
      <c r="S4579" t="s">
        <v>170</v>
      </c>
      <c r="T4579" t="s">
        <v>31</v>
      </c>
      <c r="U4579" t="s">
        <v>5790</v>
      </c>
      <c r="V4579">
        <v>10</v>
      </c>
      <c r="W4579">
        <v>2</v>
      </c>
      <c r="X4579">
        <v>2026</v>
      </c>
      <c r="Y4579" t="s">
        <v>6237</v>
      </c>
      <c r="Z4579">
        <v>17</v>
      </c>
      <c r="AA4579" t="s">
        <v>6235</v>
      </c>
      <c r="AB4579">
        <v>167</v>
      </c>
      <c r="AC4579">
        <v>0.10517241379310344</v>
      </c>
      <c r="AD4579" t="s">
        <v>6240</v>
      </c>
      <c r="AE4579" t="s">
        <v>6234</v>
      </c>
    </row>
    <row r="4580" spans="1:31" x14ac:dyDescent="0.25">
      <c r="A4580" t="s">
        <v>5791</v>
      </c>
      <c r="B4580" s="1">
        <v>46187</v>
      </c>
      <c r="C4580">
        <v>0.50902777777777775</v>
      </c>
      <c r="D4580" t="s">
        <v>99</v>
      </c>
      <c r="E4580" t="s">
        <v>83</v>
      </c>
      <c r="F4580" t="s">
        <v>47</v>
      </c>
      <c r="G4580" t="s">
        <v>117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27</v>
      </c>
      <c r="O4580">
        <v>2</v>
      </c>
      <c r="P4580" t="s">
        <v>28</v>
      </c>
      <c r="Q4580" t="s">
        <v>29</v>
      </c>
      <c r="R4580">
        <v>18</v>
      </c>
      <c r="S4580" t="s">
        <v>170</v>
      </c>
      <c r="T4580" t="s">
        <v>85</v>
      </c>
      <c r="U4580" t="s">
        <v>5791</v>
      </c>
      <c r="V4580">
        <v>12</v>
      </c>
      <c r="W4580">
        <v>6</v>
      </c>
      <c r="X4580">
        <v>2026</v>
      </c>
      <c r="Y4580" t="s">
        <v>6237</v>
      </c>
      <c r="Z4580">
        <v>4</v>
      </c>
      <c r="AA4580" t="s">
        <v>6235</v>
      </c>
      <c r="AB4580">
        <v>275</v>
      </c>
      <c r="AC4580">
        <v>0.23199999999999998</v>
      </c>
      <c r="AD4580" t="s">
        <v>6233</v>
      </c>
      <c r="AE4580" t="s">
        <v>6241</v>
      </c>
    </row>
    <row r="4581" spans="1:31" x14ac:dyDescent="0.25">
      <c r="A4581" t="s">
        <v>5792</v>
      </c>
      <c r="B4581" s="1">
        <v>46172</v>
      </c>
      <c r="C4581">
        <v>0.78402777777777777</v>
      </c>
      <c r="D4581" t="s">
        <v>296</v>
      </c>
      <c r="E4581" t="s">
        <v>36</v>
      </c>
      <c r="F4581" t="s">
        <v>63</v>
      </c>
      <c r="G4581" t="s">
        <v>117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27</v>
      </c>
      <c r="O4581">
        <v>2</v>
      </c>
      <c r="P4581" t="s">
        <v>28</v>
      </c>
      <c r="Q4581" t="s">
        <v>56</v>
      </c>
      <c r="R4581">
        <v>56</v>
      </c>
      <c r="S4581" t="s">
        <v>64</v>
      </c>
      <c r="T4581" t="s">
        <v>41</v>
      </c>
      <c r="U4581" t="s">
        <v>5792</v>
      </c>
      <c r="V4581">
        <v>18</v>
      </c>
      <c r="W4581">
        <v>5</v>
      </c>
      <c r="X4581">
        <v>2026</v>
      </c>
      <c r="Y4581" t="s">
        <v>6232</v>
      </c>
      <c r="Z4581">
        <v>2</v>
      </c>
      <c r="AA4581" t="s">
        <v>6235</v>
      </c>
      <c r="AB4581">
        <v>699</v>
      </c>
      <c r="AC4581">
        <v>0.21162790697674419</v>
      </c>
      <c r="AD4581" t="s">
        <v>6233</v>
      </c>
      <c r="AE4581" t="s">
        <v>6234</v>
      </c>
    </row>
    <row r="4582" spans="1:31" x14ac:dyDescent="0.25">
      <c r="A4582" t="s">
        <v>5793</v>
      </c>
      <c r="B4582" s="1">
        <v>46097</v>
      </c>
      <c r="C4582">
        <v>0.94166666666666665</v>
      </c>
      <c r="D4582" t="s">
        <v>45</v>
      </c>
      <c r="E4582" t="s">
        <v>83</v>
      </c>
      <c r="F4582" t="s">
        <v>84</v>
      </c>
      <c r="G4582" t="s">
        <v>117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70</v>
      </c>
      <c r="O4582">
        <v>4</v>
      </c>
      <c r="P4582" t="s">
        <v>28</v>
      </c>
      <c r="Q4582" t="s">
        <v>29</v>
      </c>
      <c r="R4582">
        <v>25</v>
      </c>
      <c r="S4582" t="s">
        <v>57</v>
      </c>
      <c r="T4582" t="s">
        <v>58</v>
      </c>
      <c r="U4582" t="s">
        <v>5793</v>
      </c>
      <c r="V4582">
        <v>22</v>
      </c>
      <c r="W4582">
        <v>3</v>
      </c>
      <c r="X4582">
        <v>2026</v>
      </c>
      <c r="Y4582" t="s">
        <v>6239</v>
      </c>
      <c r="Z4582">
        <v>20</v>
      </c>
      <c r="AA4582" t="s">
        <v>6235</v>
      </c>
      <c r="AB4582">
        <v>292</v>
      </c>
      <c r="AC4582">
        <v>0.24468085106382978</v>
      </c>
      <c r="AD4582" t="s">
        <v>6230</v>
      </c>
      <c r="AE4582" t="s">
        <v>6241</v>
      </c>
    </row>
    <row r="4583" spans="1:31" x14ac:dyDescent="0.25">
      <c r="A4583" t="s">
        <v>5794</v>
      </c>
      <c r="B4583" s="1">
        <v>46133</v>
      </c>
      <c r="C4583">
        <v>0.86319444444444449</v>
      </c>
      <c r="D4583" t="s">
        <v>45</v>
      </c>
      <c r="E4583" t="s">
        <v>159</v>
      </c>
      <c r="F4583" t="s">
        <v>84</v>
      </c>
      <c r="G4583" t="s">
        <v>96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49</v>
      </c>
      <c r="O4583">
        <v>1</v>
      </c>
      <c r="P4583" t="s">
        <v>146</v>
      </c>
      <c r="Q4583" t="s">
        <v>56</v>
      </c>
      <c r="R4583">
        <v>57</v>
      </c>
      <c r="S4583" t="s">
        <v>131</v>
      </c>
      <c r="T4583" t="s">
        <v>41</v>
      </c>
      <c r="U4583" t="s">
        <v>5794</v>
      </c>
      <c r="V4583">
        <v>20</v>
      </c>
      <c r="W4583">
        <v>4</v>
      </c>
      <c r="X4583">
        <v>2026</v>
      </c>
      <c r="Y4583" t="s">
        <v>6239</v>
      </c>
      <c r="Z4583">
        <v>7</v>
      </c>
      <c r="AA4583" t="s">
        <v>6235</v>
      </c>
      <c r="AB4583">
        <v>92</v>
      </c>
      <c r="AC4583">
        <v>0.1</v>
      </c>
      <c r="AD4583" t="s">
        <v>6233</v>
      </c>
      <c r="AE4583" t="s">
        <v>6234</v>
      </c>
    </row>
    <row r="4584" spans="1:31" x14ac:dyDescent="0.25">
      <c r="A4584" t="s">
        <v>5795</v>
      </c>
      <c r="B4584" s="1">
        <v>46084</v>
      </c>
      <c r="C4584">
        <v>0.84930555555555554</v>
      </c>
      <c r="D4584" t="s">
        <v>68</v>
      </c>
      <c r="E4584" t="s">
        <v>135</v>
      </c>
      <c r="F4584" t="s">
        <v>166</v>
      </c>
      <c r="G4584" t="s">
        <v>26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27</v>
      </c>
      <c r="O4584">
        <v>5</v>
      </c>
      <c r="P4584" t="s">
        <v>28</v>
      </c>
      <c r="Q4584" t="s">
        <v>56</v>
      </c>
      <c r="R4584">
        <v>58</v>
      </c>
      <c r="S4584" t="s">
        <v>131</v>
      </c>
      <c r="T4584" t="s">
        <v>41</v>
      </c>
      <c r="U4584" t="s">
        <v>5795</v>
      </c>
      <c r="V4584">
        <v>20</v>
      </c>
      <c r="W4584">
        <v>3</v>
      </c>
      <c r="X4584">
        <v>2026</v>
      </c>
      <c r="Y4584" t="s">
        <v>6239</v>
      </c>
      <c r="Z4584">
        <v>17</v>
      </c>
      <c r="AA4584" t="s">
        <v>6235</v>
      </c>
      <c r="AB4584">
        <v>221</v>
      </c>
      <c r="AC4584">
        <v>0.14827586206896551</v>
      </c>
      <c r="AD4584" t="s">
        <v>6238</v>
      </c>
      <c r="AE4584" t="s">
        <v>6234</v>
      </c>
    </row>
    <row r="4585" spans="1:31" x14ac:dyDescent="0.25">
      <c r="A4585" t="s">
        <v>5796</v>
      </c>
      <c r="B4585" s="1">
        <v>46024</v>
      </c>
      <c r="C4585">
        <v>0.71388888888888891</v>
      </c>
      <c r="D4585" t="s">
        <v>62</v>
      </c>
      <c r="E4585" t="s">
        <v>135</v>
      </c>
      <c r="F4585" t="s">
        <v>63</v>
      </c>
      <c r="G4585" t="s">
        <v>117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49</v>
      </c>
      <c r="O4585">
        <v>5</v>
      </c>
      <c r="P4585" t="s">
        <v>28</v>
      </c>
      <c r="Q4585" t="s">
        <v>56</v>
      </c>
      <c r="R4585">
        <v>53</v>
      </c>
      <c r="S4585" t="s">
        <v>30</v>
      </c>
      <c r="T4585" t="s">
        <v>58</v>
      </c>
      <c r="U4585" t="s">
        <v>5796</v>
      </c>
      <c r="V4585">
        <v>17</v>
      </c>
      <c r="W4585">
        <v>1</v>
      </c>
      <c r="X4585">
        <v>2026</v>
      </c>
      <c r="Y4585" t="s">
        <v>6232</v>
      </c>
      <c r="Z4585">
        <v>-3</v>
      </c>
      <c r="AA4585" t="s">
        <v>6229</v>
      </c>
      <c r="AB4585">
        <v>1080</v>
      </c>
      <c r="AC4585">
        <v>0.45600000000000002</v>
      </c>
      <c r="AD4585" t="s">
        <v>6238</v>
      </c>
      <c r="AE4585" t="s">
        <v>6234</v>
      </c>
    </row>
    <row r="4586" spans="1:31" x14ac:dyDescent="0.25">
      <c r="A4586" t="s">
        <v>5797</v>
      </c>
      <c r="B4586" s="1">
        <v>46146</v>
      </c>
      <c r="C4586">
        <v>0.65972222222222221</v>
      </c>
      <c r="D4586" t="s">
        <v>45</v>
      </c>
      <c r="E4586" t="s">
        <v>36</v>
      </c>
      <c r="F4586" t="s">
        <v>47</v>
      </c>
      <c r="G4586" t="s">
        <v>26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39</v>
      </c>
      <c r="O4586">
        <v>1</v>
      </c>
      <c r="P4586" t="s">
        <v>28</v>
      </c>
      <c r="Q4586" t="s">
        <v>56</v>
      </c>
      <c r="R4586">
        <v>41</v>
      </c>
      <c r="S4586" t="s">
        <v>57</v>
      </c>
      <c r="T4586" t="s">
        <v>58</v>
      </c>
      <c r="U4586" t="s">
        <v>5797</v>
      </c>
      <c r="V4586">
        <v>15</v>
      </c>
      <c r="W4586">
        <v>5</v>
      </c>
      <c r="X4586">
        <v>2026</v>
      </c>
      <c r="Y4586" t="s">
        <v>6232</v>
      </c>
      <c r="Z4586">
        <v>4</v>
      </c>
      <c r="AA4586" t="s">
        <v>6235</v>
      </c>
      <c r="AB4586">
        <v>989</v>
      </c>
      <c r="AC4586">
        <v>0.24285714285714283</v>
      </c>
      <c r="AD4586" t="s">
        <v>6233</v>
      </c>
      <c r="AE4586" t="s">
        <v>6231</v>
      </c>
    </row>
    <row r="4587" spans="1:31" x14ac:dyDescent="0.25">
      <c r="A4587" t="s">
        <v>5798</v>
      </c>
      <c r="B4587" s="1">
        <v>46095</v>
      </c>
      <c r="C4587">
        <v>0.43125000000000002</v>
      </c>
      <c r="D4587" t="s">
        <v>116</v>
      </c>
      <c r="E4587" t="s">
        <v>100</v>
      </c>
      <c r="F4587" t="s">
        <v>47</v>
      </c>
      <c r="G4587" t="s">
        <v>48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91</v>
      </c>
      <c r="O4587">
        <v>1</v>
      </c>
      <c r="P4587" t="s">
        <v>28</v>
      </c>
      <c r="Q4587" t="s">
        <v>29</v>
      </c>
      <c r="R4587">
        <v>53</v>
      </c>
      <c r="S4587" t="s">
        <v>64</v>
      </c>
      <c r="T4587" t="s">
        <v>31</v>
      </c>
      <c r="U4587" t="s">
        <v>5798</v>
      </c>
      <c r="V4587">
        <v>10</v>
      </c>
      <c r="W4587">
        <v>3</v>
      </c>
      <c r="X4587">
        <v>2026</v>
      </c>
      <c r="Y4587" t="s">
        <v>6237</v>
      </c>
      <c r="Z4587">
        <v>-5</v>
      </c>
      <c r="AA4587" t="s">
        <v>6229</v>
      </c>
      <c r="AB4587">
        <v>1052</v>
      </c>
      <c r="AC4587">
        <v>0.70526315789473681</v>
      </c>
      <c r="AD4587" t="s">
        <v>6233</v>
      </c>
      <c r="AE4587" t="s">
        <v>6234</v>
      </c>
    </row>
    <row r="4588" spans="1:31" x14ac:dyDescent="0.25">
      <c r="A4588" t="s">
        <v>5799</v>
      </c>
      <c r="B4588" s="1">
        <v>46181</v>
      </c>
      <c r="C4588">
        <v>0.95</v>
      </c>
      <c r="D4588" t="s">
        <v>130</v>
      </c>
      <c r="E4588" t="s">
        <v>46</v>
      </c>
      <c r="F4588" t="s">
        <v>69</v>
      </c>
      <c r="G4588" t="s">
        <v>104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70</v>
      </c>
      <c r="O4588">
        <v>2</v>
      </c>
      <c r="P4588" t="s">
        <v>28</v>
      </c>
      <c r="Q4588" t="s">
        <v>56</v>
      </c>
      <c r="R4588">
        <v>53</v>
      </c>
      <c r="S4588" t="s">
        <v>57</v>
      </c>
      <c r="T4588" t="s">
        <v>58</v>
      </c>
      <c r="U4588" t="s">
        <v>5799</v>
      </c>
      <c r="V4588">
        <v>22</v>
      </c>
      <c r="W4588">
        <v>6</v>
      </c>
      <c r="X4588">
        <v>2026</v>
      </c>
      <c r="Y4588" t="s">
        <v>6239</v>
      </c>
      <c r="Z4588">
        <v>14</v>
      </c>
      <c r="AA4588" t="s">
        <v>6235</v>
      </c>
      <c r="AB4588">
        <v>621</v>
      </c>
      <c r="AC4588">
        <v>0.25</v>
      </c>
      <c r="AD4588" t="s">
        <v>6233</v>
      </c>
      <c r="AE4588" t="s">
        <v>6234</v>
      </c>
    </row>
    <row r="4589" spans="1:31" x14ac:dyDescent="0.25">
      <c r="A4589" t="s">
        <v>5800</v>
      </c>
      <c r="B4589" s="1">
        <v>46055</v>
      </c>
      <c r="C4589">
        <v>0.79513888888888884</v>
      </c>
      <c r="D4589" t="s">
        <v>200</v>
      </c>
      <c r="E4589" t="s">
        <v>83</v>
      </c>
      <c r="F4589" t="s">
        <v>76</v>
      </c>
      <c r="G4589" t="s">
        <v>26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70</v>
      </c>
      <c r="O4589">
        <v>4</v>
      </c>
      <c r="P4589" t="s">
        <v>28</v>
      </c>
      <c r="Q4589" t="s">
        <v>56</v>
      </c>
      <c r="R4589">
        <v>21</v>
      </c>
      <c r="S4589" t="s">
        <v>57</v>
      </c>
      <c r="T4589" t="s">
        <v>41</v>
      </c>
      <c r="U4589" t="s">
        <v>5800</v>
      </c>
      <c r="V4589">
        <v>19</v>
      </c>
      <c r="W4589">
        <v>2</v>
      </c>
      <c r="X4589">
        <v>2026</v>
      </c>
      <c r="Y4589" t="s">
        <v>6232</v>
      </c>
      <c r="Z4589">
        <v>17</v>
      </c>
      <c r="AA4589" t="s">
        <v>6235</v>
      </c>
      <c r="AB4589">
        <v>570</v>
      </c>
      <c r="AC4589">
        <v>0.23818181818181819</v>
      </c>
      <c r="AD4589" t="s">
        <v>6230</v>
      </c>
      <c r="AE4589" t="s">
        <v>6241</v>
      </c>
    </row>
    <row r="4590" spans="1:31" x14ac:dyDescent="0.25">
      <c r="A4590" t="s">
        <v>5801</v>
      </c>
      <c r="B4590" s="1">
        <v>46179</v>
      </c>
      <c r="C4590">
        <v>0.36319444444444443</v>
      </c>
      <c r="D4590" t="s">
        <v>99</v>
      </c>
      <c r="E4590" t="s">
        <v>83</v>
      </c>
      <c r="F4590" t="s">
        <v>47</v>
      </c>
      <c r="G4590" t="s">
        <v>48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27</v>
      </c>
      <c r="O4590">
        <v>4</v>
      </c>
      <c r="P4590" t="s">
        <v>28</v>
      </c>
      <c r="Q4590" t="s">
        <v>29</v>
      </c>
      <c r="R4590">
        <v>43</v>
      </c>
      <c r="S4590" t="s">
        <v>64</v>
      </c>
      <c r="T4590" t="s">
        <v>31</v>
      </c>
      <c r="U4590" t="s">
        <v>5801</v>
      </c>
      <c r="V4590">
        <v>8</v>
      </c>
      <c r="W4590">
        <v>6</v>
      </c>
      <c r="X4590">
        <v>2026</v>
      </c>
      <c r="Y4590" t="s">
        <v>6228</v>
      </c>
      <c r="Z4590">
        <v>15</v>
      </c>
      <c r="AA4590" t="s">
        <v>6235</v>
      </c>
      <c r="AB4590">
        <v>577</v>
      </c>
      <c r="AC4590">
        <v>5.9574468085106379E-2</v>
      </c>
      <c r="AD4590" t="s">
        <v>6230</v>
      </c>
      <c r="AE4590" t="s">
        <v>6231</v>
      </c>
    </row>
    <row r="4591" spans="1:31" x14ac:dyDescent="0.25">
      <c r="A4591" t="s">
        <v>5802</v>
      </c>
      <c r="B4591" s="1">
        <v>46184</v>
      </c>
      <c r="C4591">
        <v>0.55902777777777779</v>
      </c>
      <c r="D4591" t="s">
        <v>68</v>
      </c>
      <c r="E4591" t="s">
        <v>135</v>
      </c>
      <c r="F4591" t="s">
        <v>25</v>
      </c>
      <c r="G4591" t="s">
        <v>38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27</v>
      </c>
      <c r="O4591">
        <v>3</v>
      </c>
      <c r="P4591" t="s">
        <v>28</v>
      </c>
      <c r="Q4591" t="s">
        <v>29</v>
      </c>
      <c r="R4591">
        <v>59</v>
      </c>
      <c r="S4591" t="s">
        <v>71</v>
      </c>
      <c r="T4591" t="s">
        <v>85</v>
      </c>
      <c r="U4591" t="s">
        <v>5802</v>
      </c>
      <c r="V4591">
        <v>13</v>
      </c>
      <c r="W4591">
        <v>6</v>
      </c>
      <c r="X4591">
        <v>2026</v>
      </c>
      <c r="Y4591" t="s">
        <v>6237</v>
      </c>
      <c r="Z4591">
        <v>-4</v>
      </c>
      <c r="AA4591" t="s">
        <v>6229</v>
      </c>
      <c r="AB4591">
        <v>83</v>
      </c>
      <c r="AC4591">
        <v>0.35882352941176471</v>
      </c>
      <c r="AD4591" t="s">
        <v>6240</v>
      </c>
      <c r="AE4591" t="s">
        <v>6234</v>
      </c>
    </row>
    <row r="4592" spans="1:31" x14ac:dyDescent="0.25">
      <c r="A4592" t="s">
        <v>5803</v>
      </c>
      <c r="B4592" s="1">
        <v>46158</v>
      </c>
      <c r="C4592">
        <v>0.84861111111111109</v>
      </c>
      <c r="D4592" t="s">
        <v>35</v>
      </c>
      <c r="E4592" t="s">
        <v>83</v>
      </c>
      <c r="F4592" t="s">
        <v>55</v>
      </c>
      <c r="G4592" t="s">
        <v>26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91</v>
      </c>
      <c r="O4592">
        <v>4</v>
      </c>
      <c r="P4592" t="s">
        <v>28</v>
      </c>
      <c r="Q4592" t="s">
        <v>56</v>
      </c>
      <c r="R4592">
        <v>42</v>
      </c>
      <c r="S4592" t="s">
        <v>64</v>
      </c>
      <c r="T4592" t="s">
        <v>41</v>
      </c>
      <c r="U4592" t="s">
        <v>5803</v>
      </c>
      <c r="V4592">
        <v>20</v>
      </c>
      <c r="W4592">
        <v>5</v>
      </c>
      <c r="X4592">
        <v>2026</v>
      </c>
      <c r="Y4592" t="s">
        <v>6239</v>
      </c>
      <c r="Z4592">
        <v>-4</v>
      </c>
      <c r="AA4592" t="s">
        <v>6229</v>
      </c>
      <c r="AB4592">
        <v>693</v>
      </c>
      <c r="AC4592">
        <v>0.5842105263157894</v>
      </c>
      <c r="AD4592" t="s">
        <v>6230</v>
      </c>
      <c r="AE4592" t="s">
        <v>6231</v>
      </c>
    </row>
    <row r="4593" spans="1:31" x14ac:dyDescent="0.25">
      <c r="A4593" t="s">
        <v>5804</v>
      </c>
      <c r="B4593" s="1">
        <v>46078</v>
      </c>
      <c r="C4593">
        <v>0.60972222222222228</v>
      </c>
      <c r="D4593" t="s">
        <v>200</v>
      </c>
      <c r="E4593" t="s">
        <v>90</v>
      </c>
      <c r="F4593" t="s">
        <v>55</v>
      </c>
      <c r="G4593" t="s">
        <v>48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39</v>
      </c>
      <c r="O4593">
        <v>3</v>
      </c>
      <c r="P4593" t="s">
        <v>28</v>
      </c>
      <c r="Q4593" t="s">
        <v>56</v>
      </c>
      <c r="R4593">
        <v>57</v>
      </c>
      <c r="S4593" t="s">
        <v>40</v>
      </c>
      <c r="T4593" t="s">
        <v>85</v>
      </c>
      <c r="U4593" t="s">
        <v>5804</v>
      </c>
      <c r="V4593">
        <v>14</v>
      </c>
      <c r="W4593">
        <v>2</v>
      </c>
      <c r="X4593">
        <v>2026</v>
      </c>
      <c r="Y4593" t="s">
        <v>6237</v>
      </c>
      <c r="Z4593">
        <v>10</v>
      </c>
      <c r="AA4593" t="s">
        <v>6235</v>
      </c>
      <c r="AB4593">
        <v>303</v>
      </c>
      <c r="AC4593">
        <v>0.18823529411764706</v>
      </c>
      <c r="AD4593" t="s">
        <v>6240</v>
      </c>
      <c r="AE4593" t="s">
        <v>6234</v>
      </c>
    </row>
    <row r="4594" spans="1:31" x14ac:dyDescent="0.25">
      <c r="A4594" t="s">
        <v>5805</v>
      </c>
      <c r="B4594" s="1">
        <v>46098</v>
      </c>
      <c r="C4594">
        <v>0.77777777777777779</v>
      </c>
      <c r="D4594" t="s">
        <v>35</v>
      </c>
      <c r="E4594" t="s">
        <v>54</v>
      </c>
      <c r="F4594" t="s">
        <v>37</v>
      </c>
      <c r="G4594" t="s">
        <v>117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70</v>
      </c>
      <c r="O4594">
        <v>4</v>
      </c>
      <c r="P4594" t="s">
        <v>28</v>
      </c>
      <c r="Q4594" t="s">
        <v>29</v>
      </c>
      <c r="R4594">
        <v>28</v>
      </c>
      <c r="S4594" t="s">
        <v>131</v>
      </c>
      <c r="T4594" t="s">
        <v>41</v>
      </c>
      <c r="U4594" t="s">
        <v>5805</v>
      </c>
      <c r="V4594">
        <v>18</v>
      </c>
      <c r="W4594">
        <v>3</v>
      </c>
      <c r="X4594">
        <v>2026</v>
      </c>
      <c r="Y4594" t="s">
        <v>6232</v>
      </c>
      <c r="Z4594">
        <v>6</v>
      </c>
      <c r="AA4594" t="s">
        <v>6235</v>
      </c>
      <c r="AB4594">
        <v>1054</v>
      </c>
      <c r="AC4594">
        <v>0.34242424242424246</v>
      </c>
      <c r="AD4594" t="s">
        <v>6230</v>
      </c>
      <c r="AE4594" t="s">
        <v>6236</v>
      </c>
    </row>
    <row r="4595" spans="1:31" x14ac:dyDescent="0.25">
      <c r="A4595" t="s">
        <v>5806</v>
      </c>
      <c r="B4595" s="1">
        <v>46074</v>
      </c>
      <c r="C4595">
        <v>0.93194444444444446</v>
      </c>
      <c r="D4595" t="s">
        <v>296</v>
      </c>
      <c r="E4595" t="s">
        <v>54</v>
      </c>
      <c r="F4595" t="s">
        <v>69</v>
      </c>
      <c r="G4595" t="s">
        <v>104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39</v>
      </c>
      <c r="O4595">
        <v>5</v>
      </c>
      <c r="P4595" t="s">
        <v>28</v>
      </c>
      <c r="Q4595" t="s">
        <v>29</v>
      </c>
      <c r="R4595">
        <v>39</v>
      </c>
      <c r="S4595" t="s">
        <v>64</v>
      </c>
      <c r="T4595" t="s">
        <v>58</v>
      </c>
      <c r="U4595" t="s">
        <v>5806</v>
      </c>
      <c r="V4595">
        <v>22</v>
      </c>
      <c r="W4595">
        <v>2</v>
      </c>
      <c r="X4595">
        <v>2026</v>
      </c>
      <c r="Y4595" t="s">
        <v>6239</v>
      </c>
      <c r="Z4595">
        <v>20</v>
      </c>
      <c r="AA4595" t="s">
        <v>6235</v>
      </c>
      <c r="AB4595">
        <v>296</v>
      </c>
      <c r="AC4595">
        <v>0.16999999999999998</v>
      </c>
      <c r="AD4595" t="s">
        <v>6238</v>
      </c>
      <c r="AE4595" t="s">
        <v>6231</v>
      </c>
    </row>
    <row r="4596" spans="1:31" x14ac:dyDescent="0.25">
      <c r="A4596" t="s">
        <v>5807</v>
      </c>
      <c r="B4596" s="1">
        <v>46168</v>
      </c>
      <c r="C4596">
        <v>0.91041666666666665</v>
      </c>
      <c r="D4596" t="s">
        <v>99</v>
      </c>
      <c r="E4596" t="s">
        <v>46</v>
      </c>
      <c r="F4596" t="s">
        <v>47</v>
      </c>
      <c r="G4596" t="s">
        <v>117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70</v>
      </c>
      <c r="O4596">
        <v>4</v>
      </c>
      <c r="P4596" t="s">
        <v>28</v>
      </c>
      <c r="Q4596" t="s">
        <v>56</v>
      </c>
      <c r="R4596">
        <v>24</v>
      </c>
      <c r="S4596" t="s">
        <v>131</v>
      </c>
      <c r="T4596" t="s">
        <v>41</v>
      </c>
      <c r="U4596" t="s">
        <v>5807</v>
      </c>
      <c r="V4596">
        <v>21</v>
      </c>
      <c r="W4596">
        <v>5</v>
      </c>
      <c r="X4596">
        <v>2026</v>
      </c>
      <c r="Y4596" t="s">
        <v>6239</v>
      </c>
      <c r="Z4596">
        <v>20</v>
      </c>
      <c r="AA4596" t="s">
        <v>6235</v>
      </c>
      <c r="AB4596">
        <v>464</v>
      </c>
      <c r="AC4596">
        <v>7.7777777777777779E-2</v>
      </c>
      <c r="AD4596" t="s">
        <v>6230</v>
      </c>
      <c r="AE4596" t="s">
        <v>6241</v>
      </c>
    </row>
    <row r="4597" spans="1:31" x14ac:dyDescent="0.25">
      <c r="A4597" t="s">
        <v>5808</v>
      </c>
      <c r="B4597" s="1">
        <v>46184</v>
      </c>
      <c r="C4597">
        <v>0.71388888888888891</v>
      </c>
      <c r="D4597" t="s">
        <v>35</v>
      </c>
      <c r="E4597" t="s">
        <v>139</v>
      </c>
      <c r="F4597" t="s">
        <v>84</v>
      </c>
      <c r="G4597" t="s">
        <v>104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91</v>
      </c>
      <c r="O4597">
        <v>3</v>
      </c>
      <c r="P4597" t="s">
        <v>28</v>
      </c>
      <c r="Q4597" t="s">
        <v>56</v>
      </c>
      <c r="R4597">
        <v>55</v>
      </c>
      <c r="S4597" t="s">
        <v>71</v>
      </c>
      <c r="T4597" t="s">
        <v>58</v>
      </c>
      <c r="U4597" t="s">
        <v>5808</v>
      </c>
      <c r="V4597">
        <v>17</v>
      </c>
      <c r="W4597">
        <v>6</v>
      </c>
      <c r="X4597">
        <v>2026</v>
      </c>
      <c r="Y4597" t="s">
        <v>6232</v>
      </c>
      <c r="Z4597">
        <v>19</v>
      </c>
      <c r="AA4597" t="s">
        <v>6235</v>
      </c>
      <c r="AB4597">
        <v>260</v>
      </c>
      <c r="AC4597">
        <v>0.14583333333333334</v>
      </c>
      <c r="AD4597" t="s">
        <v>6240</v>
      </c>
      <c r="AE4597" t="s">
        <v>6234</v>
      </c>
    </row>
    <row r="4598" spans="1:31" x14ac:dyDescent="0.25">
      <c r="A4598" t="s">
        <v>5809</v>
      </c>
      <c r="B4598" s="1">
        <v>46027</v>
      </c>
      <c r="C4598">
        <v>0.83750000000000002</v>
      </c>
      <c r="D4598" t="s">
        <v>121</v>
      </c>
      <c r="E4598" t="s">
        <v>46</v>
      </c>
      <c r="F4598" t="s">
        <v>69</v>
      </c>
      <c r="G4598" t="s">
        <v>38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70</v>
      </c>
      <c r="O4598">
        <v>5</v>
      </c>
      <c r="P4598" t="s">
        <v>146</v>
      </c>
      <c r="Q4598" t="s">
        <v>29</v>
      </c>
      <c r="R4598">
        <v>36</v>
      </c>
      <c r="S4598" t="s">
        <v>57</v>
      </c>
      <c r="T4598" t="s">
        <v>41</v>
      </c>
      <c r="U4598" t="s">
        <v>5809</v>
      </c>
      <c r="V4598">
        <v>20</v>
      </c>
      <c r="W4598">
        <v>1</v>
      </c>
      <c r="X4598">
        <v>2026</v>
      </c>
      <c r="Y4598" t="s">
        <v>6239</v>
      </c>
      <c r="Z4598">
        <v>15</v>
      </c>
      <c r="AA4598" t="s">
        <v>6235</v>
      </c>
      <c r="AB4598">
        <v>903</v>
      </c>
      <c r="AC4598">
        <v>0.22372881355932203</v>
      </c>
      <c r="AD4598" t="s">
        <v>6238</v>
      </c>
      <c r="AE4598" t="s">
        <v>6231</v>
      </c>
    </row>
    <row r="4599" spans="1:31" x14ac:dyDescent="0.25">
      <c r="A4599" t="s">
        <v>5810</v>
      </c>
      <c r="B4599" s="1">
        <v>46122</v>
      </c>
      <c r="C4599">
        <v>0.73124999999999996</v>
      </c>
      <c r="D4599" t="s">
        <v>145</v>
      </c>
      <c r="E4599" t="s">
        <v>46</v>
      </c>
      <c r="F4599" t="s">
        <v>47</v>
      </c>
      <c r="G4599" t="s">
        <v>48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39</v>
      </c>
      <c r="O4599">
        <v>3</v>
      </c>
      <c r="P4599" t="s">
        <v>28</v>
      </c>
      <c r="Q4599" t="s">
        <v>56</v>
      </c>
      <c r="R4599">
        <v>28</v>
      </c>
      <c r="S4599" t="s">
        <v>30</v>
      </c>
      <c r="T4599" t="s">
        <v>58</v>
      </c>
      <c r="U4599" t="s">
        <v>5810</v>
      </c>
      <c r="V4599">
        <v>17</v>
      </c>
      <c r="W4599">
        <v>4</v>
      </c>
      <c r="X4599">
        <v>2026</v>
      </c>
      <c r="Y4599" t="s">
        <v>6232</v>
      </c>
      <c r="Z4599">
        <v>7</v>
      </c>
      <c r="AA4599" t="s">
        <v>6235</v>
      </c>
      <c r="AB4599">
        <v>777</v>
      </c>
      <c r="AC4599">
        <v>0.26666666666666666</v>
      </c>
      <c r="AD4599" t="s">
        <v>6240</v>
      </c>
      <c r="AE4599" t="s">
        <v>6236</v>
      </c>
    </row>
    <row r="4600" spans="1:31" x14ac:dyDescent="0.25">
      <c r="A4600" t="s">
        <v>5811</v>
      </c>
      <c r="B4600" s="1">
        <v>46082</v>
      </c>
      <c r="C4600">
        <v>0.6333333333333333</v>
      </c>
      <c r="D4600" t="s">
        <v>296</v>
      </c>
      <c r="E4600" t="s">
        <v>36</v>
      </c>
      <c r="F4600" t="s">
        <v>47</v>
      </c>
      <c r="G4600" t="s">
        <v>48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91</v>
      </c>
      <c r="O4600">
        <v>3</v>
      </c>
      <c r="P4600" t="s">
        <v>28</v>
      </c>
      <c r="Q4600" t="s">
        <v>29</v>
      </c>
      <c r="R4600">
        <v>51</v>
      </c>
      <c r="S4600" t="s">
        <v>170</v>
      </c>
      <c r="T4600" t="s">
        <v>58</v>
      </c>
      <c r="U4600" t="s">
        <v>5811</v>
      </c>
      <c r="V4600">
        <v>15</v>
      </c>
      <c r="W4600">
        <v>3</v>
      </c>
      <c r="X4600">
        <v>2026</v>
      </c>
      <c r="Y4600" t="s">
        <v>6232</v>
      </c>
      <c r="Z4600">
        <v>17</v>
      </c>
      <c r="AA4600" t="s">
        <v>6235</v>
      </c>
      <c r="AB4600">
        <v>459</v>
      </c>
      <c r="AC4600">
        <v>0.2129032258064516</v>
      </c>
      <c r="AD4600" t="s">
        <v>6240</v>
      </c>
      <c r="AE4600" t="s">
        <v>6234</v>
      </c>
    </row>
    <row r="4601" spans="1:31" x14ac:dyDescent="0.25">
      <c r="A4601" t="s">
        <v>5812</v>
      </c>
      <c r="B4601" s="1">
        <v>46075</v>
      </c>
      <c r="C4601">
        <v>0.51666666666666672</v>
      </c>
      <c r="D4601" t="s">
        <v>116</v>
      </c>
      <c r="E4601" t="s">
        <v>24</v>
      </c>
      <c r="F4601" t="s">
        <v>76</v>
      </c>
      <c r="G4601" t="s">
        <v>117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70</v>
      </c>
      <c r="O4601">
        <v>5</v>
      </c>
      <c r="P4601" t="s">
        <v>28</v>
      </c>
      <c r="Q4601" t="s">
        <v>29</v>
      </c>
      <c r="R4601">
        <v>20</v>
      </c>
      <c r="S4601" t="s">
        <v>170</v>
      </c>
      <c r="T4601" t="s">
        <v>85</v>
      </c>
      <c r="U4601" t="s">
        <v>5812</v>
      </c>
      <c r="V4601">
        <v>12</v>
      </c>
      <c r="W4601">
        <v>2</v>
      </c>
      <c r="X4601">
        <v>2026</v>
      </c>
      <c r="Y4601" t="s">
        <v>6237</v>
      </c>
      <c r="Z4601">
        <v>7</v>
      </c>
      <c r="AA4601" t="s">
        <v>6235</v>
      </c>
      <c r="AB4601">
        <v>424</v>
      </c>
      <c r="AC4601">
        <v>7.6666666666666661E-2</v>
      </c>
      <c r="AD4601" t="s">
        <v>6238</v>
      </c>
      <c r="AE4601" t="s">
        <v>6241</v>
      </c>
    </row>
    <row r="4602" spans="1:31" x14ac:dyDescent="0.25">
      <c r="A4602" t="s">
        <v>5813</v>
      </c>
      <c r="B4602" s="1">
        <v>46055</v>
      </c>
      <c r="C4602">
        <v>0.73541666666666672</v>
      </c>
      <c r="D4602" t="s">
        <v>35</v>
      </c>
      <c r="E4602" t="s">
        <v>24</v>
      </c>
      <c r="F4602" t="s">
        <v>63</v>
      </c>
      <c r="G4602" t="s">
        <v>117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27</v>
      </c>
      <c r="O4602">
        <v>4</v>
      </c>
      <c r="P4602" t="s">
        <v>28</v>
      </c>
      <c r="Q4602" t="s">
        <v>29</v>
      </c>
      <c r="R4602">
        <v>26</v>
      </c>
      <c r="S4602" t="s">
        <v>57</v>
      </c>
      <c r="T4602" t="s">
        <v>58</v>
      </c>
      <c r="U4602" t="s">
        <v>5813</v>
      </c>
      <c r="V4602">
        <v>17</v>
      </c>
      <c r="W4602">
        <v>2</v>
      </c>
      <c r="X4602">
        <v>2026</v>
      </c>
      <c r="Y4602" t="s">
        <v>6232</v>
      </c>
      <c r="Z4602">
        <v>1</v>
      </c>
      <c r="AA4602" t="s">
        <v>6235</v>
      </c>
      <c r="AB4602">
        <v>536</v>
      </c>
      <c r="AC4602">
        <v>0.34705882352941181</v>
      </c>
      <c r="AD4602" t="s">
        <v>6230</v>
      </c>
      <c r="AE4602" t="s">
        <v>6236</v>
      </c>
    </row>
    <row r="4603" spans="1:31" x14ac:dyDescent="0.25">
      <c r="A4603" t="s">
        <v>5814</v>
      </c>
      <c r="B4603" s="1">
        <v>46138</v>
      </c>
      <c r="C4603">
        <v>0.71944444444444444</v>
      </c>
      <c r="D4603" t="s">
        <v>200</v>
      </c>
      <c r="E4603" t="s">
        <v>36</v>
      </c>
      <c r="F4603" t="s">
        <v>55</v>
      </c>
      <c r="G4603" t="s">
        <v>104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49</v>
      </c>
      <c r="O4603">
        <v>1</v>
      </c>
      <c r="P4603" t="s">
        <v>146</v>
      </c>
      <c r="Q4603" t="s">
        <v>29</v>
      </c>
      <c r="R4603">
        <v>36</v>
      </c>
      <c r="S4603" t="s">
        <v>170</v>
      </c>
      <c r="T4603" t="s">
        <v>58</v>
      </c>
      <c r="U4603" t="s">
        <v>5814</v>
      </c>
      <c r="V4603">
        <v>17</v>
      </c>
      <c r="W4603">
        <v>4</v>
      </c>
      <c r="X4603">
        <v>2026</v>
      </c>
      <c r="Y4603" t="s">
        <v>6232</v>
      </c>
      <c r="Z4603">
        <v>9</v>
      </c>
      <c r="AA4603" t="s">
        <v>6235</v>
      </c>
      <c r="AB4603">
        <v>316</v>
      </c>
      <c r="AC4603">
        <v>0.37567567567567567</v>
      </c>
      <c r="AD4603" t="s">
        <v>6233</v>
      </c>
      <c r="AE4603" t="s">
        <v>6231</v>
      </c>
    </row>
    <row r="4604" spans="1:31" x14ac:dyDescent="0.25">
      <c r="A4604" t="s">
        <v>5815</v>
      </c>
      <c r="B4604" s="1">
        <v>46088</v>
      </c>
      <c r="C4604">
        <v>0.875</v>
      </c>
      <c r="D4604" t="s">
        <v>89</v>
      </c>
      <c r="E4604" t="s">
        <v>135</v>
      </c>
      <c r="F4604" t="s">
        <v>95</v>
      </c>
      <c r="G4604" t="s">
        <v>48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27</v>
      </c>
      <c r="O4604">
        <v>1</v>
      </c>
      <c r="P4604" t="s">
        <v>28</v>
      </c>
      <c r="Q4604" t="s">
        <v>29</v>
      </c>
      <c r="R4604">
        <v>59</v>
      </c>
      <c r="S4604" t="s">
        <v>64</v>
      </c>
      <c r="T4604" t="s">
        <v>41</v>
      </c>
      <c r="U4604" t="s">
        <v>5815</v>
      </c>
      <c r="V4604">
        <v>21</v>
      </c>
      <c r="W4604">
        <v>3</v>
      </c>
      <c r="X4604">
        <v>2026</v>
      </c>
      <c r="Y4604" t="s">
        <v>6239</v>
      </c>
      <c r="Z4604">
        <v>8</v>
      </c>
      <c r="AA4604" t="s">
        <v>6235</v>
      </c>
      <c r="AB4604">
        <v>391</v>
      </c>
      <c r="AC4604">
        <v>0.17142857142857143</v>
      </c>
      <c r="AD4604" t="s">
        <v>6233</v>
      </c>
      <c r="AE4604" t="s">
        <v>6234</v>
      </c>
    </row>
    <row r="4605" spans="1:31" x14ac:dyDescent="0.25">
      <c r="A4605" t="s">
        <v>5816</v>
      </c>
      <c r="B4605" s="1">
        <v>46023</v>
      </c>
      <c r="C4605">
        <v>0.73750000000000004</v>
      </c>
      <c r="D4605" t="s">
        <v>75</v>
      </c>
      <c r="E4605" t="s">
        <v>24</v>
      </c>
      <c r="F4605" t="s">
        <v>47</v>
      </c>
      <c r="G4605" t="s">
        <v>117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39</v>
      </c>
      <c r="O4605">
        <v>4</v>
      </c>
      <c r="P4605" t="s">
        <v>28</v>
      </c>
      <c r="Q4605" t="s">
        <v>56</v>
      </c>
      <c r="R4605">
        <v>20</v>
      </c>
      <c r="S4605" t="s">
        <v>71</v>
      </c>
      <c r="T4605" t="s">
        <v>58</v>
      </c>
      <c r="U4605" t="s">
        <v>5816</v>
      </c>
      <c r="V4605">
        <v>17</v>
      </c>
      <c r="W4605">
        <v>1</v>
      </c>
      <c r="X4605">
        <v>2026</v>
      </c>
      <c r="Y4605" t="s">
        <v>6232</v>
      </c>
      <c r="Z4605">
        <v>4</v>
      </c>
      <c r="AA4605" t="s">
        <v>6235</v>
      </c>
      <c r="AB4605">
        <v>1094</v>
      </c>
      <c r="AC4605">
        <v>4.1666666666666664E-2</v>
      </c>
      <c r="AD4605" t="s">
        <v>6230</v>
      </c>
      <c r="AE4605" t="s">
        <v>6241</v>
      </c>
    </row>
    <row r="4606" spans="1:31" x14ac:dyDescent="0.25">
      <c r="A4606" t="s">
        <v>5817</v>
      </c>
      <c r="B4606" s="1">
        <v>46177</v>
      </c>
      <c r="C4606">
        <v>0.39374999999999999</v>
      </c>
      <c r="D4606" t="s">
        <v>23</v>
      </c>
      <c r="E4606" t="s">
        <v>90</v>
      </c>
      <c r="F4606" t="s">
        <v>69</v>
      </c>
      <c r="G4606" t="s">
        <v>104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39</v>
      </c>
      <c r="O4606">
        <v>5</v>
      </c>
      <c r="P4606" t="s">
        <v>28</v>
      </c>
      <c r="Q4606" t="s">
        <v>56</v>
      </c>
      <c r="R4606">
        <v>26</v>
      </c>
      <c r="S4606" t="s">
        <v>71</v>
      </c>
      <c r="T4606" t="s">
        <v>31</v>
      </c>
      <c r="U4606" t="s">
        <v>5817</v>
      </c>
      <c r="V4606">
        <v>9</v>
      </c>
      <c r="W4606">
        <v>6</v>
      </c>
      <c r="X4606">
        <v>2026</v>
      </c>
      <c r="Y4606" t="s">
        <v>6228</v>
      </c>
      <c r="Z4606">
        <v>2</v>
      </c>
      <c r="AA4606" t="s">
        <v>6235</v>
      </c>
      <c r="AB4606">
        <v>427</v>
      </c>
      <c r="AC4606">
        <v>0.16071428571428573</v>
      </c>
      <c r="AD4606" t="s">
        <v>6238</v>
      </c>
      <c r="AE4606" t="s">
        <v>6236</v>
      </c>
    </row>
    <row r="4607" spans="1:31" x14ac:dyDescent="0.25">
      <c r="A4607" t="s">
        <v>5818</v>
      </c>
      <c r="B4607" s="1">
        <v>46109</v>
      </c>
      <c r="C4607">
        <v>0.62013888888888891</v>
      </c>
      <c r="D4607" t="s">
        <v>99</v>
      </c>
      <c r="E4607" t="s">
        <v>90</v>
      </c>
      <c r="F4607" t="s">
        <v>76</v>
      </c>
      <c r="G4607" t="s">
        <v>104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70</v>
      </c>
      <c r="O4607">
        <v>4</v>
      </c>
      <c r="P4607" t="s">
        <v>28</v>
      </c>
      <c r="Q4607" t="s">
        <v>29</v>
      </c>
      <c r="R4607">
        <v>40</v>
      </c>
      <c r="S4607" t="s">
        <v>64</v>
      </c>
      <c r="T4607" t="s">
        <v>85</v>
      </c>
      <c r="U4607" t="s">
        <v>5818</v>
      </c>
      <c r="V4607">
        <v>14</v>
      </c>
      <c r="W4607">
        <v>3</v>
      </c>
      <c r="X4607">
        <v>2026</v>
      </c>
      <c r="Y4607" t="s">
        <v>6237</v>
      </c>
      <c r="Z4607">
        <v>18</v>
      </c>
      <c r="AA4607" t="s">
        <v>6235</v>
      </c>
      <c r="AB4607">
        <v>377</v>
      </c>
      <c r="AC4607">
        <v>5.8928571428571427E-2</v>
      </c>
      <c r="AD4607" t="s">
        <v>6230</v>
      </c>
      <c r="AE4607" t="s">
        <v>6231</v>
      </c>
    </row>
    <row r="4608" spans="1:31" x14ac:dyDescent="0.25">
      <c r="A4608" t="s">
        <v>5819</v>
      </c>
      <c r="B4608" s="1">
        <v>46174</v>
      </c>
      <c r="C4608">
        <v>0.57916666666666672</v>
      </c>
      <c r="D4608" t="s">
        <v>45</v>
      </c>
      <c r="E4608" t="s">
        <v>139</v>
      </c>
      <c r="F4608" t="s">
        <v>95</v>
      </c>
      <c r="G4608" t="s">
        <v>26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70</v>
      </c>
      <c r="O4608">
        <v>5</v>
      </c>
      <c r="P4608" t="s">
        <v>28</v>
      </c>
      <c r="Q4608" t="s">
        <v>29</v>
      </c>
      <c r="R4608">
        <v>24</v>
      </c>
      <c r="S4608" t="s">
        <v>57</v>
      </c>
      <c r="T4608" t="s">
        <v>85</v>
      </c>
      <c r="U4608" t="s">
        <v>5819</v>
      </c>
      <c r="V4608">
        <v>13</v>
      </c>
      <c r="W4608">
        <v>6</v>
      </c>
      <c r="X4608">
        <v>2026</v>
      </c>
      <c r="Y4608" t="s">
        <v>6237</v>
      </c>
      <c r="Z4608">
        <v>5</v>
      </c>
      <c r="AA4608" t="s">
        <v>6235</v>
      </c>
      <c r="AB4608">
        <v>426</v>
      </c>
      <c r="AC4608">
        <v>0.1925</v>
      </c>
      <c r="AD4608" t="s">
        <v>6238</v>
      </c>
      <c r="AE4608" t="s">
        <v>6241</v>
      </c>
    </row>
    <row r="4609" spans="1:31" x14ac:dyDescent="0.25">
      <c r="A4609" t="s">
        <v>5820</v>
      </c>
      <c r="B4609" s="1">
        <v>46069</v>
      </c>
      <c r="C4609">
        <v>0.59305555555555556</v>
      </c>
      <c r="D4609" t="s">
        <v>68</v>
      </c>
      <c r="E4609" t="s">
        <v>159</v>
      </c>
      <c r="F4609" t="s">
        <v>37</v>
      </c>
      <c r="G4609" t="s">
        <v>38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39</v>
      </c>
      <c r="O4609">
        <v>3</v>
      </c>
      <c r="P4609" t="s">
        <v>28</v>
      </c>
      <c r="Q4609" t="s">
        <v>29</v>
      </c>
      <c r="R4609">
        <v>38</v>
      </c>
      <c r="S4609" t="s">
        <v>57</v>
      </c>
      <c r="T4609" t="s">
        <v>85</v>
      </c>
      <c r="U4609" t="s">
        <v>5820</v>
      </c>
      <c r="V4609">
        <v>14</v>
      </c>
      <c r="W4609">
        <v>2</v>
      </c>
      <c r="X4609">
        <v>2026</v>
      </c>
      <c r="Y4609" t="s">
        <v>6237</v>
      </c>
      <c r="Z4609">
        <v>6</v>
      </c>
      <c r="AA4609" t="s">
        <v>6235</v>
      </c>
      <c r="AB4609">
        <v>39</v>
      </c>
      <c r="AC4609">
        <v>0.31923076923076926</v>
      </c>
      <c r="AD4609" t="s">
        <v>6240</v>
      </c>
      <c r="AE4609" t="s">
        <v>6231</v>
      </c>
    </row>
    <row r="4610" spans="1:31" x14ac:dyDescent="0.25">
      <c r="A4610" t="s">
        <v>5821</v>
      </c>
      <c r="B4610" s="1">
        <v>46071</v>
      </c>
      <c r="C4610">
        <v>0.53541666666666665</v>
      </c>
      <c r="D4610" t="s">
        <v>99</v>
      </c>
      <c r="E4610" t="s">
        <v>159</v>
      </c>
      <c r="F4610" t="s">
        <v>76</v>
      </c>
      <c r="G4610" t="s">
        <v>96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91</v>
      </c>
      <c r="O4610">
        <v>1</v>
      </c>
      <c r="P4610" t="s">
        <v>146</v>
      </c>
      <c r="Q4610" t="s">
        <v>29</v>
      </c>
      <c r="R4610">
        <v>43</v>
      </c>
      <c r="S4610" t="s">
        <v>40</v>
      </c>
      <c r="T4610" t="s">
        <v>85</v>
      </c>
      <c r="U4610" t="s">
        <v>5821</v>
      </c>
      <c r="V4610">
        <v>12</v>
      </c>
      <c r="W4610">
        <v>2</v>
      </c>
      <c r="X4610">
        <v>2026</v>
      </c>
      <c r="Y4610" t="s">
        <v>6237</v>
      </c>
      <c r="Z4610">
        <v>17</v>
      </c>
      <c r="AA4610" t="s">
        <v>6235</v>
      </c>
      <c r="AB4610">
        <v>876</v>
      </c>
      <c r="AC4610">
        <v>3.8461538461538464E-2</v>
      </c>
      <c r="AD4610" t="s">
        <v>6233</v>
      </c>
      <c r="AE4610" t="s">
        <v>6231</v>
      </c>
    </row>
    <row r="4611" spans="1:31" x14ac:dyDescent="0.25">
      <c r="A4611" t="s">
        <v>5822</v>
      </c>
      <c r="B4611" s="1">
        <v>46188</v>
      </c>
      <c r="C4611">
        <v>0.63611111111111107</v>
      </c>
      <c r="D4611" t="s">
        <v>130</v>
      </c>
      <c r="E4611" t="s">
        <v>36</v>
      </c>
      <c r="F4611" t="s">
        <v>69</v>
      </c>
      <c r="G4611" t="s">
        <v>38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27</v>
      </c>
      <c r="O4611">
        <v>3</v>
      </c>
      <c r="P4611" t="s">
        <v>28</v>
      </c>
      <c r="Q4611" t="s">
        <v>29</v>
      </c>
      <c r="R4611">
        <v>59</v>
      </c>
      <c r="S4611" t="s">
        <v>57</v>
      </c>
      <c r="T4611" t="s">
        <v>58</v>
      </c>
      <c r="U4611" t="s">
        <v>5822</v>
      </c>
      <c r="V4611">
        <v>15</v>
      </c>
      <c r="W4611">
        <v>6</v>
      </c>
      <c r="X4611">
        <v>2026</v>
      </c>
      <c r="Y4611" t="s">
        <v>6232</v>
      </c>
      <c r="Z4611">
        <v>3</v>
      </c>
      <c r="AA4611" t="s">
        <v>6235</v>
      </c>
      <c r="AB4611">
        <v>502</v>
      </c>
      <c r="AC4611">
        <v>3.5483870967741936E-2</v>
      </c>
      <c r="AD4611" t="s">
        <v>6240</v>
      </c>
      <c r="AE4611" t="s">
        <v>6234</v>
      </c>
    </row>
    <row r="4612" spans="1:31" x14ac:dyDescent="0.25">
      <c r="A4612" t="s">
        <v>5823</v>
      </c>
      <c r="B4612" s="1">
        <v>46134</v>
      </c>
      <c r="C4612">
        <v>0.78472222222222221</v>
      </c>
      <c r="D4612" t="s">
        <v>45</v>
      </c>
      <c r="E4612" t="s">
        <v>54</v>
      </c>
      <c r="F4612" t="s">
        <v>95</v>
      </c>
      <c r="G4612" t="s">
        <v>104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27</v>
      </c>
      <c r="O4612">
        <v>1</v>
      </c>
      <c r="P4612" t="s">
        <v>28</v>
      </c>
      <c r="Q4612" t="s">
        <v>29</v>
      </c>
      <c r="R4612">
        <v>25</v>
      </c>
      <c r="S4612" t="s">
        <v>40</v>
      </c>
      <c r="T4612" t="s">
        <v>41</v>
      </c>
      <c r="U4612" t="s">
        <v>5823</v>
      </c>
      <c r="V4612">
        <v>18</v>
      </c>
      <c r="W4612">
        <v>4</v>
      </c>
      <c r="X4612">
        <v>2026</v>
      </c>
      <c r="Y4612" t="s">
        <v>6232</v>
      </c>
      <c r="Z4612">
        <v>20</v>
      </c>
      <c r="AA4612" t="s">
        <v>6235</v>
      </c>
      <c r="AB4612">
        <v>684</v>
      </c>
      <c r="AC4612">
        <v>0.2</v>
      </c>
      <c r="AD4612" t="s">
        <v>6233</v>
      </c>
      <c r="AE4612" t="s">
        <v>6241</v>
      </c>
    </row>
    <row r="4613" spans="1:31" x14ac:dyDescent="0.25">
      <c r="A4613" t="s">
        <v>5824</v>
      </c>
      <c r="B4613" s="1">
        <v>46135</v>
      </c>
      <c r="C4613">
        <v>0.61736111111111114</v>
      </c>
      <c r="D4613" t="s">
        <v>45</v>
      </c>
      <c r="E4613" t="s">
        <v>159</v>
      </c>
      <c r="F4613" t="s">
        <v>55</v>
      </c>
      <c r="G4613" t="s">
        <v>117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27</v>
      </c>
      <c r="O4613">
        <v>3</v>
      </c>
      <c r="P4613" t="s">
        <v>28</v>
      </c>
      <c r="Q4613" t="s">
        <v>29</v>
      </c>
      <c r="R4613">
        <v>39</v>
      </c>
      <c r="S4613" t="s">
        <v>71</v>
      </c>
      <c r="T4613" t="s">
        <v>85</v>
      </c>
      <c r="U4613" t="s">
        <v>5824</v>
      </c>
      <c r="V4613">
        <v>14</v>
      </c>
      <c r="W4613">
        <v>4</v>
      </c>
      <c r="X4613">
        <v>2026</v>
      </c>
      <c r="Y4613" t="s">
        <v>6237</v>
      </c>
      <c r="Z4613">
        <v>0</v>
      </c>
      <c r="AA4613" t="s">
        <v>6229</v>
      </c>
      <c r="AB4613">
        <v>303</v>
      </c>
      <c r="AC4613">
        <v>0.20857142857142857</v>
      </c>
      <c r="AD4613" t="s">
        <v>6240</v>
      </c>
      <c r="AE4613" t="s">
        <v>6231</v>
      </c>
    </row>
    <row r="4614" spans="1:31" x14ac:dyDescent="0.25">
      <c r="A4614" t="s">
        <v>5825</v>
      </c>
      <c r="B4614" s="1">
        <v>46065</v>
      </c>
      <c r="C4614">
        <v>0.81944444444444442</v>
      </c>
      <c r="D4614" t="s">
        <v>75</v>
      </c>
      <c r="E4614" t="s">
        <v>54</v>
      </c>
      <c r="F4614" t="s">
        <v>76</v>
      </c>
      <c r="G4614" t="s">
        <v>104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49</v>
      </c>
      <c r="O4614">
        <v>5</v>
      </c>
      <c r="P4614" t="s">
        <v>28</v>
      </c>
      <c r="Q4614" t="s">
        <v>56</v>
      </c>
      <c r="R4614">
        <v>21</v>
      </c>
      <c r="S4614" t="s">
        <v>71</v>
      </c>
      <c r="T4614" t="s">
        <v>41</v>
      </c>
      <c r="U4614" t="s">
        <v>5825</v>
      </c>
      <c r="V4614">
        <v>19</v>
      </c>
      <c r="W4614">
        <v>2</v>
      </c>
      <c r="X4614">
        <v>2026</v>
      </c>
      <c r="Y4614" t="s">
        <v>6232</v>
      </c>
      <c r="Z4614">
        <v>11</v>
      </c>
      <c r="AA4614" t="s">
        <v>6235</v>
      </c>
      <c r="AB4614">
        <v>795</v>
      </c>
      <c r="AC4614">
        <v>6.0714285714285714E-2</v>
      </c>
      <c r="AD4614" t="s">
        <v>6238</v>
      </c>
      <c r="AE4614" t="s">
        <v>6241</v>
      </c>
    </row>
    <row r="4615" spans="1:31" x14ac:dyDescent="0.25">
      <c r="A4615" t="s">
        <v>5826</v>
      </c>
      <c r="B4615" s="1">
        <v>46155</v>
      </c>
      <c r="C4615">
        <v>0.95416666666666672</v>
      </c>
      <c r="D4615" t="s">
        <v>130</v>
      </c>
      <c r="E4615" t="s">
        <v>100</v>
      </c>
      <c r="F4615" t="s">
        <v>166</v>
      </c>
      <c r="G4615" t="s">
        <v>38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91</v>
      </c>
      <c r="O4615">
        <v>4</v>
      </c>
      <c r="P4615" t="s">
        <v>28</v>
      </c>
      <c r="Q4615" t="s">
        <v>56</v>
      </c>
      <c r="R4615">
        <v>48</v>
      </c>
      <c r="S4615" t="s">
        <v>40</v>
      </c>
      <c r="T4615" t="s">
        <v>58</v>
      </c>
      <c r="U4615" t="s">
        <v>5826</v>
      </c>
      <c r="V4615">
        <v>22</v>
      </c>
      <c r="W4615">
        <v>5</v>
      </c>
      <c r="X4615">
        <v>2026</v>
      </c>
      <c r="Y4615" t="s">
        <v>6239</v>
      </c>
      <c r="Z4615">
        <v>9</v>
      </c>
      <c r="AA4615" t="s">
        <v>6235</v>
      </c>
      <c r="AB4615">
        <v>588</v>
      </c>
      <c r="AC4615">
        <v>0.42727272727272725</v>
      </c>
      <c r="AD4615" t="s">
        <v>6230</v>
      </c>
      <c r="AE4615" t="s">
        <v>6234</v>
      </c>
    </row>
    <row r="4616" spans="1:31" x14ac:dyDescent="0.25">
      <c r="A4616" t="s">
        <v>5827</v>
      </c>
      <c r="B4616" s="1">
        <v>46188</v>
      </c>
      <c r="C4616">
        <v>0.82638888888888884</v>
      </c>
      <c r="D4616" t="s">
        <v>68</v>
      </c>
      <c r="E4616" t="s">
        <v>139</v>
      </c>
      <c r="F4616" t="s">
        <v>166</v>
      </c>
      <c r="G4616" t="s">
        <v>104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49</v>
      </c>
      <c r="O4616">
        <v>1</v>
      </c>
      <c r="P4616" t="s">
        <v>28</v>
      </c>
      <c r="Q4616" t="s">
        <v>29</v>
      </c>
      <c r="R4616">
        <v>39</v>
      </c>
      <c r="S4616" t="s">
        <v>57</v>
      </c>
      <c r="T4616" t="s">
        <v>41</v>
      </c>
      <c r="U4616" t="s">
        <v>5827</v>
      </c>
      <c r="V4616">
        <v>19</v>
      </c>
      <c r="W4616">
        <v>6</v>
      </c>
      <c r="X4616">
        <v>2026</v>
      </c>
      <c r="Y4616" t="s">
        <v>6232</v>
      </c>
      <c r="Z4616">
        <v>-5</v>
      </c>
      <c r="AA4616" t="s">
        <v>6229</v>
      </c>
      <c r="AB4616">
        <v>1062</v>
      </c>
      <c r="AC4616">
        <v>5.454545454545455E-2</v>
      </c>
      <c r="AD4616" t="s">
        <v>6233</v>
      </c>
      <c r="AE4616" t="s">
        <v>6231</v>
      </c>
    </row>
    <row r="4617" spans="1:31" x14ac:dyDescent="0.25">
      <c r="A4617" t="s">
        <v>5828</v>
      </c>
      <c r="B4617" s="1">
        <v>46153</v>
      </c>
      <c r="C4617">
        <v>0.33611111111111114</v>
      </c>
      <c r="D4617" t="s">
        <v>45</v>
      </c>
      <c r="E4617" t="s">
        <v>100</v>
      </c>
      <c r="F4617" t="s">
        <v>47</v>
      </c>
      <c r="G4617" t="s">
        <v>38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70</v>
      </c>
      <c r="O4617">
        <v>5</v>
      </c>
      <c r="P4617" t="s">
        <v>28</v>
      </c>
      <c r="Q4617" t="s">
        <v>56</v>
      </c>
      <c r="R4617">
        <v>19</v>
      </c>
      <c r="S4617" t="s">
        <v>57</v>
      </c>
      <c r="T4617" t="s">
        <v>31</v>
      </c>
      <c r="U4617" t="s">
        <v>5828</v>
      </c>
      <c r="V4617">
        <v>8</v>
      </c>
      <c r="W4617">
        <v>5</v>
      </c>
      <c r="X4617">
        <v>2026</v>
      </c>
      <c r="Y4617" t="s">
        <v>6228</v>
      </c>
      <c r="Z4617">
        <v>0</v>
      </c>
      <c r="AA4617" t="s">
        <v>6229</v>
      </c>
      <c r="AB4617">
        <v>637</v>
      </c>
      <c r="AC4617">
        <v>0.11025641025641025</v>
      </c>
      <c r="AD4617" t="s">
        <v>6238</v>
      </c>
      <c r="AE4617" t="s">
        <v>6241</v>
      </c>
    </row>
    <row r="4618" spans="1:31" x14ac:dyDescent="0.25">
      <c r="A4618" t="s">
        <v>5829</v>
      </c>
      <c r="B4618" s="1">
        <v>46080</v>
      </c>
      <c r="C4618">
        <v>0.76041666666666663</v>
      </c>
      <c r="D4618" t="s">
        <v>68</v>
      </c>
      <c r="E4618" t="s">
        <v>36</v>
      </c>
      <c r="F4618" t="s">
        <v>37</v>
      </c>
      <c r="G4618" t="s">
        <v>117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49</v>
      </c>
      <c r="O4618">
        <v>1</v>
      </c>
      <c r="P4618" t="s">
        <v>28</v>
      </c>
      <c r="Q4618" t="s">
        <v>29</v>
      </c>
      <c r="R4618">
        <v>29</v>
      </c>
      <c r="S4618" t="s">
        <v>30</v>
      </c>
      <c r="T4618" t="s">
        <v>41</v>
      </c>
      <c r="U4618" t="s">
        <v>5829</v>
      </c>
      <c r="V4618">
        <v>18</v>
      </c>
      <c r="W4618">
        <v>2</v>
      </c>
      <c r="X4618">
        <v>2026</v>
      </c>
      <c r="Y4618" t="s">
        <v>6232</v>
      </c>
      <c r="Z4618">
        <v>11</v>
      </c>
      <c r="AA4618" t="s">
        <v>6235</v>
      </c>
      <c r="AB4618">
        <v>927</v>
      </c>
      <c r="AC4618">
        <v>0.27090909090909093</v>
      </c>
      <c r="AD4618" t="s">
        <v>6233</v>
      </c>
      <c r="AE4618" t="s">
        <v>6236</v>
      </c>
    </row>
    <row r="4619" spans="1:31" x14ac:dyDescent="0.25">
      <c r="A4619" t="s">
        <v>5830</v>
      </c>
      <c r="B4619" s="1">
        <v>46032</v>
      </c>
      <c r="C4619">
        <v>0.49166666666666664</v>
      </c>
      <c r="D4619" t="s">
        <v>200</v>
      </c>
      <c r="E4619" t="s">
        <v>24</v>
      </c>
      <c r="F4619" t="s">
        <v>84</v>
      </c>
      <c r="G4619" t="s">
        <v>48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27</v>
      </c>
      <c r="O4619">
        <v>1</v>
      </c>
      <c r="P4619" t="s">
        <v>28</v>
      </c>
      <c r="Q4619" t="s">
        <v>56</v>
      </c>
      <c r="R4619">
        <v>47</v>
      </c>
      <c r="S4619" t="s">
        <v>64</v>
      </c>
      <c r="T4619" t="s">
        <v>58</v>
      </c>
      <c r="U4619" t="s">
        <v>5830</v>
      </c>
      <c r="V4619">
        <v>11</v>
      </c>
      <c r="W4619">
        <v>1</v>
      </c>
      <c r="X4619">
        <v>2026</v>
      </c>
      <c r="Y4619" t="s">
        <v>6237</v>
      </c>
      <c r="Z4619">
        <v>8</v>
      </c>
      <c r="AA4619" t="s">
        <v>6235</v>
      </c>
      <c r="AB4619">
        <v>857</v>
      </c>
      <c r="AC4619">
        <v>0.19607843137254902</v>
      </c>
      <c r="AD4619" t="s">
        <v>6233</v>
      </c>
      <c r="AE4619" t="s">
        <v>6234</v>
      </c>
    </row>
    <row r="4620" spans="1:31" x14ac:dyDescent="0.25">
      <c r="A4620" t="s">
        <v>5831</v>
      </c>
      <c r="B4620" s="1">
        <v>46186</v>
      </c>
      <c r="C4620">
        <v>0.83958333333333335</v>
      </c>
      <c r="D4620" t="s">
        <v>89</v>
      </c>
      <c r="E4620" t="s">
        <v>100</v>
      </c>
      <c r="F4620" t="s">
        <v>63</v>
      </c>
      <c r="G4620" t="s">
        <v>38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91</v>
      </c>
      <c r="O4620">
        <v>4</v>
      </c>
      <c r="P4620" t="s">
        <v>28</v>
      </c>
      <c r="Q4620" t="s">
        <v>29</v>
      </c>
      <c r="R4620">
        <v>53</v>
      </c>
      <c r="S4620" t="s">
        <v>64</v>
      </c>
      <c r="T4620" t="s">
        <v>41</v>
      </c>
      <c r="U4620" t="s">
        <v>5831</v>
      </c>
      <c r="V4620">
        <v>20</v>
      </c>
      <c r="W4620">
        <v>6</v>
      </c>
      <c r="X4620">
        <v>2026</v>
      </c>
      <c r="Y4620" t="s">
        <v>6239</v>
      </c>
      <c r="Z4620">
        <v>0</v>
      </c>
      <c r="AA4620" t="s">
        <v>6229</v>
      </c>
      <c r="AB4620">
        <v>761</v>
      </c>
      <c r="AC4620">
        <v>0.27999999999999997</v>
      </c>
      <c r="AD4620" t="s">
        <v>6230</v>
      </c>
      <c r="AE4620" t="s">
        <v>6234</v>
      </c>
    </row>
    <row r="4621" spans="1:31" x14ac:dyDescent="0.25">
      <c r="A4621" t="s">
        <v>5832</v>
      </c>
      <c r="B4621" s="1">
        <v>46108</v>
      </c>
      <c r="C4621">
        <v>0.4152777777777778</v>
      </c>
      <c r="D4621" t="s">
        <v>45</v>
      </c>
      <c r="E4621" t="s">
        <v>83</v>
      </c>
      <c r="F4621" t="s">
        <v>55</v>
      </c>
      <c r="G4621" t="s">
        <v>104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91</v>
      </c>
      <c r="O4621">
        <v>1</v>
      </c>
      <c r="P4621" t="s">
        <v>28</v>
      </c>
      <c r="Q4621" t="s">
        <v>29</v>
      </c>
      <c r="R4621">
        <v>54</v>
      </c>
      <c r="S4621" t="s">
        <v>30</v>
      </c>
      <c r="T4621" t="s">
        <v>31</v>
      </c>
      <c r="U4621" t="s">
        <v>5832</v>
      </c>
      <c r="V4621">
        <v>9</v>
      </c>
      <c r="W4621">
        <v>3</v>
      </c>
      <c r="X4621">
        <v>2026</v>
      </c>
      <c r="Y4621" t="s">
        <v>6228</v>
      </c>
      <c r="Z4621">
        <v>9</v>
      </c>
      <c r="AA4621" t="s">
        <v>6235</v>
      </c>
      <c r="AB4621">
        <v>1124</v>
      </c>
      <c r="AC4621">
        <v>0.36285714285714282</v>
      </c>
      <c r="AD4621" t="s">
        <v>6233</v>
      </c>
      <c r="AE4621" t="s">
        <v>6234</v>
      </c>
    </row>
    <row r="4622" spans="1:31" x14ac:dyDescent="0.25">
      <c r="A4622" t="s">
        <v>5833</v>
      </c>
      <c r="B4622" s="1">
        <v>46072</v>
      </c>
      <c r="C4622">
        <v>0.68680555555555556</v>
      </c>
      <c r="D4622" t="s">
        <v>99</v>
      </c>
      <c r="E4622" t="s">
        <v>159</v>
      </c>
      <c r="F4622" t="s">
        <v>47</v>
      </c>
      <c r="G4622" t="s">
        <v>117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27</v>
      </c>
      <c r="O4622">
        <v>3</v>
      </c>
      <c r="P4622" t="s">
        <v>28</v>
      </c>
      <c r="Q4622" t="s">
        <v>56</v>
      </c>
      <c r="R4622">
        <v>58</v>
      </c>
      <c r="S4622" t="s">
        <v>71</v>
      </c>
      <c r="T4622" t="s">
        <v>58</v>
      </c>
      <c r="U4622" t="s">
        <v>5833</v>
      </c>
      <c r="V4622">
        <v>16</v>
      </c>
      <c r="W4622">
        <v>2</v>
      </c>
      <c r="X4622">
        <v>2026</v>
      </c>
      <c r="Y4622" t="s">
        <v>6232</v>
      </c>
      <c r="Z4622">
        <v>2</v>
      </c>
      <c r="AA4622" t="s">
        <v>6235</v>
      </c>
      <c r="AB4622">
        <v>617</v>
      </c>
      <c r="AC4622">
        <v>0.15882352941176472</v>
      </c>
      <c r="AD4622" t="s">
        <v>6240</v>
      </c>
      <c r="AE4622" t="s">
        <v>6234</v>
      </c>
    </row>
    <row r="4623" spans="1:31" x14ac:dyDescent="0.25">
      <c r="A4623" t="s">
        <v>5834</v>
      </c>
      <c r="B4623" s="1">
        <v>46033</v>
      </c>
      <c r="C4623">
        <v>0.5083333333333333</v>
      </c>
      <c r="D4623" t="s">
        <v>35</v>
      </c>
      <c r="E4623" t="s">
        <v>139</v>
      </c>
      <c r="F4623" t="s">
        <v>166</v>
      </c>
      <c r="G4623" t="s">
        <v>104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91</v>
      </c>
      <c r="O4623">
        <v>2</v>
      </c>
      <c r="P4623" t="s">
        <v>28</v>
      </c>
      <c r="Q4623" t="s">
        <v>56</v>
      </c>
      <c r="R4623">
        <v>41</v>
      </c>
      <c r="S4623" t="s">
        <v>170</v>
      </c>
      <c r="T4623" t="s">
        <v>85</v>
      </c>
      <c r="U4623" t="s">
        <v>5834</v>
      </c>
      <c r="V4623">
        <v>12</v>
      </c>
      <c r="W4623">
        <v>1</v>
      </c>
      <c r="X4623">
        <v>2026</v>
      </c>
      <c r="Y4623" t="s">
        <v>6237</v>
      </c>
      <c r="Z4623">
        <v>0</v>
      </c>
      <c r="AA4623" t="s">
        <v>6229</v>
      </c>
      <c r="AB4623">
        <v>1044</v>
      </c>
      <c r="AC4623">
        <v>6.9230769230769235E-2</v>
      </c>
      <c r="AD4623" t="s">
        <v>6233</v>
      </c>
      <c r="AE4623" t="s">
        <v>6231</v>
      </c>
    </row>
    <row r="4624" spans="1:31" x14ac:dyDescent="0.25">
      <c r="A4624" t="s">
        <v>5835</v>
      </c>
      <c r="B4624" s="1">
        <v>46115</v>
      </c>
      <c r="C4624">
        <v>0.4</v>
      </c>
      <c r="D4624" t="s">
        <v>23</v>
      </c>
      <c r="E4624" t="s">
        <v>24</v>
      </c>
      <c r="F4624" t="s">
        <v>47</v>
      </c>
      <c r="G4624" t="s">
        <v>38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49</v>
      </c>
      <c r="O4624">
        <v>1</v>
      </c>
      <c r="P4624" t="s">
        <v>28</v>
      </c>
      <c r="Q4624" t="s">
        <v>56</v>
      </c>
      <c r="R4624">
        <v>23</v>
      </c>
      <c r="S4624" t="s">
        <v>30</v>
      </c>
      <c r="T4624" t="s">
        <v>31</v>
      </c>
      <c r="U4624" t="s">
        <v>5835</v>
      </c>
      <c r="V4624">
        <v>9</v>
      </c>
      <c r="W4624">
        <v>4</v>
      </c>
      <c r="X4624">
        <v>2026</v>
      </c>
      <c r="Y4624" t="s">
        <v>6228</v>
      </c>
      <c r="Z4624">
        <v>4</v>
      </c>
      <c r="AA4624" t="s">
        <v>6235</v>
      </c>
      <c r="AB4624">
        <v>173</v>
      </c>
      <c r="AC4624">
        <v>0.22702702702702704</v>
      </c>
      <c r="AD4624" t="s">
        <v>6233</v>
      </c>
      <c r="AE4624" t="s">
        <v>6241</v>
      </c>
    </row>
    <row r="4625" spans="1:31" x14ac:dyDescent="0.25">
      <c r="A4625" t="s">
        <v>5836</v>
      </c>
      <c r="B4625" s="1">
        <v>46173</v>
      </c>
      <c r="C4625">
        <v>0.75555555555555554</v>
      </c>
      <c r="D4625" t="s">
        <v>145</v>
      </c>
      <c r="E4625" t="s">
        <v>90</v>
      </c>
      <c r="F4625" t="s">
        <v>63</v>
      </c>
      <c r="G4625" t="s">
        <v>96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49</v>
      </c>
      <c r="O4625">
        <v>5</v>
      </c>
      <c r="P4625" t="s">
        <v>28</v>
      </c>
      <c r="Q4625" t="s">
        <v>29</v>
      </c>
      <c r="R4625">
        <v>32</v>
      </c>
      <c r="S4625" t="s">
        <v>170</v>
      </c>
      <c r="T4625" t="s">
        <v>41</v>
      </c>
      <c r="U4625" t="s">
        <v>5836</v>
      </c>
      <c r="V4625">
        <v>18</v>
      </c>
      <c r="W4625">
        <v>5</v>
      </c>
      <c r="X4625">
        <v>2026</v>
      </c>
      <c r="Y4625" t="s">
        <v>6232</v>
      </c>
      <c r="Z4625">
        <v>18</v>
      </c>
      <c r="AA4625" t="s">
        <v>6235</v>
      </c>
      <c r="AB4625">
        <v>587</v>
      </c>
      <c r="AC4625">
        <v>0.33157894736842103</v>
      </c>
      <c r="AD4625" t="s">
        <v>6238</v>
      </c>
      <c r="AE4625" t="s">
        <v>6236</v>
      </c>
    </row>
    <row r="4626" spans="1:31" x14ac:dyDescent="0.25">
      <c r="A4626" t="s">
        <v>5837</v>
      </c>
      <c r="B4626" s="1">
        <v>46086</v>
      </c>
      <c r="C4626">
        <v>0.45624999999999999</v>
      </c>
      <c r="D4626" t="s">
        <v>116</v>
      </c>
      <c r="E4626" t="s">
        <v>90</v>
      </c>
      <c r="F4626" t="s">
        <v>166</v>
      </c>
      <c r="G4626" t="s">
        <v>117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27</v>
      </c>
      <c r="O4626">
        <v>1</v>
      </c>
      <c r="P4626" t="s">
        <v>28</v>
      </c>
      <c r="Q4626" t="s">
        <v>29</v>
      </c>
      <c r="R4626">
        <v>46</v>
      </c>
      <c r="S4626" t="s">
        <v>71</v>
      </c>
      <c r="T4626" t="s">
        <v>31</v>
      </c>
      <c r="U4626" t="s">
        <v>5837</v>
      </c>
      <c r="V4626">
        <v>10</v>
      </c>
      <c r="W4626">
        <v>3</v>
      </c>
      <c r="X4626">
        <v>2026</v>
      </c>
      <c r="Y4626" t="s">
        <v>6237</v>
      </c>
      <c r="Z4626">
        <v>11</v>
      </c>
      <c r="AA4626" t="s">
        <v>6235</v>
      </c>
      <c r="AB4626">
        <v>156</v>
      </c>
      <c r="AC4626">
        <v>0.38124999999999998</v>
      </c>
      <c r="AD4626" t="s">
        <v>6233</v>
      </c>
      <c r="AE4626" t="s">
        <v>6234</v>
      </c>
    </row>
    <row r="4627" spans="1:31" x14ac:dyDescent="0.25">
      <c r="A4627" t="s">
        <v>5838</v>
      </c>
      <c r="B4627" s="1">
        <v>46191</v>
      </c>
      <c r="C4627">
        <v>0.33750000000000002</v>
      </c>
      <c r="D4627" t="s">
        <v>35</v>
      </c>
      <c r="E4627" t="s">
        <v>135</v>
      </c>
      <c r="F4627" t="s">
        <v>84</v>
      </c>
      <c r="G4627" t="s">
        <v>26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49</v>
      </c>
      <c r="O4627">
        <v>4</v>
      </c>
      <c r="P4627" t="s">
        <v>28</v>
      </c>
      <c r="Q4627" t="s">
        <v>29</v>
      </c>
      <c r="R4627">
        <v>33</v>
      </c>
      <c r="S4627" t="s">
        <v>71</v>
      </c>
      <c r="T4627" t="s">
        <v>31</v>
      </c>
      <c r="U4627" t="s">
        <v>5838</v>
      </c>
      <c r="V4627">
        <v>8</v>
      </c>
      <c r="W4627">
        <v>6</v>
      </c>
      <c r="X4627">
        <v>2026</v>
      </c>
      <c r="Y4627" t="s">
        <v>6228</v>
      </c>
      <c r="Z4627">
        <v>4</v>
      </c>
      <c r="AA4627" t="s">
        <v>6235</v>
      </c>
      <c r="AB4627">
        <v>802</v>
      </c>
      <c r="AC4627">
        <v>0.24680851063829787</v>
      </c>
      <c r="AD4627" t="s">
        <v>6230</v>
      </c>
      <c r="AE4627" t="s">
        <v>6236</v>
      </c>
    </row>
    <row r="4628" spans="1:31" x14ac:dyDescent="0.25">
      <c r="A4628" t="s">
        <v>5839</v>
      </c>
      <c r="B4628" s="1">
        <v>46154</v>
      </c>
      <c r="C4628">
        <v>0.37986111111111109</v>
      </c>
      <c r="D4628" t="s">
        <v>45</v>
      </c>
      <c r="E4628" t="s">
        <v>135</v>
      </c>
      <c r="F4628" t="s">
        <v>95</v>
      </c>
      <c r="G4628" t="s">
        <v>48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39</v>
      </c>
      <c r="O4628">
        <v>4</v>
      </c>
      <c r="P4628" t="s">
        <v>28</v>
      </c>
      <c r="Q4628" t="s">
        <v>56</v>
      </c>
      <c r="R4628">
        <v>41</v>
      </c>
      <c r="S4628" t="s">
        <v>131</v>
      </c>
      <c r="T4628" t="s">
        <v>31</v>
      </c>
      <c r="U4628" t="s">
        <v>5839</v>
      </c>
      <c r="V4628">
        <v>9</v>
      </c>
      <c r="W4628">
        <v>5</v>
      </c>
      <c r="X4628">
        <v>2026</v>
      </c>
      <c r="Y4628" t="s">
        <v>6228</v>
      </c>
      <c r="Z4628">
        <v>4</v>
      </c>
      <c r="AA4628" t="s">
        <v>6235</v>
      </c>
      <c r="AB4628">
        <v>677</v>
      </c>
      <c r="AC4628">
        <v>0.18285714285714286</v>
      </c>
      <c r="AD4628" t="s">
        <v>6230</v>
      </c>
      <c r="AE4628" t="s">
        <v>6231</v>
      </c>
    </row>
    <row r="4629" spans="1:31" x14ac:dyDescent="0.25">
      <c r="A4629" t="s">
        <v>5840</v>
      </c>
      <c r="B4629" s="1">
        <v>46074</v>
      </c>
      <c r="C4629">
        <v>0.52638888888888891</v>
      </c>
      <c r="D4629" t="s">
        <v>23</v>
      </c>
      <c r="E4629" t="s">
        <v>135</v>
      </c>
      <c r="F4629" t="s">
        <v>76</v>
      </c>
      <c r="G4629" t="s">
        <v>117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39</v>
      </c>
      <c r="O4629">
        <v>4</v>
      </c>
      <c r="P4629" t="s">
        <v>28</v>
      </c>
      <c r="Q4629" t="s">
        <v>56</v>
      </c>
      <c r="R4629">
        <v>27</v>
      </c>
      <c r="S4629" t="s">
        <v>64</v>
      </c>
      <c r="T4629" t="s">
        <v>85</v>
      </c>
      <c r="U4629" t="s">
        <v>5840</v>
      </c>
      <c r="V4629">
        <v>12</v>
      </c>
      <c r="W4629">
        <v>2</v>
      </c>
      <c r="X4629">
        <v>2026</v>
      </c>
      <c r="Y4629" t="s">
        <v>6237</v>
      </c>
      <c r="Z4629">
        <v>17</v>
      </c>
      <c r="AA4629" t="s">
        <v>6235</v>
      </c>
      <c r="AB4629">
        <v>640</v>
      </c>
      <c r="AC4629">
        <v>0.3</v>
      </c>
      <c r="AD4629" t="s">
        <v>6230</v>
      </c>
      <c r="AE4629" t="s">
        <v>6236</v>
      </c>
    </row>
    <row r="4630" spans="1:31" x14ac:dyDescent="0.25">
      <c r="A4630" t="s">
        <v>5841</v>
      </c>
      <c r="B4630" s="1">
        <v>46062</v>
      </c>
      <c r="C4630">
        <v>0.79722222222222228</v>
      </c>
      <c r="D4630" t="s">
        <v>35</v>
      </c>
      <c r="E4630" t="s">
        <v>46</v>
      </c>
      <c r="F4630" t="s">
        <v>166</v>
      </c>
      <c r="G4630" t="s">
        <v>26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91</v>
      </c>
      <c r="O4630">
        <v>4</v>
      </c>
      <c r="P4630" t="s">
        <v>28</v>
      </c>
      <c r="Q4630" t="s">
        <v>56</v>
      </c>
      <c r="R4630">
        <v>41</v>
      </c>
      <c r="S4630" t="s">
        <v>57</v>
      </c>
      <c r="T4630" t="s">
        <v>41</v>
      </c>
      <c r="U4630" t="s">
        <v>5841</v>
      </c>
      <c r="V4630">
        <v>19</v>
      </c>
      <c r="W4630">
        <v>2</v>
      </c>
      <c r="X4630">
        <v>2026</v>
      </c>
      <c r="Y4630" t="s">
        <v>6232</v>
      </c>
      <c r="Z4630">
        <v>0</v>
      </c>
      <c r="AA4630" t="s">
        <v>6229</v>
      </c>
      <c r="AB4630">
        <v>1043</v>
      </c>
      <c r="AC4630">
        <v>0.33846153846153848</v>
      </c>
      <c r="AD4630" t="s">
        <v>6230</v>
      </c>
      <c r="AE4630" t="s">
        <v>6231</v>
      </c>
    </row>
    <row r="4631" spans="1:31" x14ac:dyDescent="0.25">
      <c r="A4631" t="s">
        <v>5842</v>
      </c>
      <c r="B4631" s="1">
        <v>46156</v>
      </c>
      <c r="C4631">
        <v>0.38611111111111113</v>
      </c>
      <c r="D4631" t="s">
        <v>130</v>
      </c>
      <c r="E4631" t="s">
        <v>139</v>
      </c>
      <c r="F4631" t="s">
        <v>84</v>
      </c>
      <c r="G4631" t="s">
        <v>104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27</v>
      </c>
      <c r="O4631">
        <v>3</v>
      </c>
      <c r="P4631" t="s">
        <v>28</v>
      </c>
      <c r="Q4631" t="s">
        <v>29</v>
      </c>
      <c r="R4631">
        <v>36</v>
      </c>
      <c r="S4631" t="s">
        <v>71</v>
      </c>
      <c r="T4631" t="s">
        <v>31</v>
      </c>
      <c r="U4631" t="s">
        <v>5842</v>
      </c>
      <c r="V4631">
        <v>9</v>
      </c>
      <c r="W4631">
        <v>5</v>
      </c>
      <c r="X4631">
        <v>2026</v>
      </c>
      <c r="Y4631" t="s">
        <v>6228</v>
      </c>
      <c r="Z4631">
        <v>3</v>
      </c>
      <c r="AA4631" t="s">
        <v>6235</v>
      </c>
      <c r="AB4631">
        <v>1113</v>
      </c>
      <c r="AC4631">
        <v>4.736842105263158E-2</v>
      </c>
      <c r="AD4631" t="s">
        <v>6240</v>
      </c>
      <c r="AE4631" t="s">
        <v>6231</v>
      </c>
    </row>
    <row r="4632" spans="1:31" x14ac:dyDescent="0.25">
      <c r="A4632" t="s">
        <v>5843</v>
      </c>
      <c r="B4632" s="1">
        <v>46057</v>
      </c>
      <c r="C4632">
        <v>0.68125000000000002</v>
      </c>
      <c r="D4632" t="s">
        <v>200</v>
      </c>
      <c r="E4632" t="s">
        <v>54</v>
      </c>
      <c r="F4632" t="s">
        <v>37</v>
      </c>
      <c r="G4632" t="s">
        <v>48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91</v>
      </c>
      <c r="O4632">
        <v>1</v>
      </c>
      <c r="P4632" t="s">
        <v>28</v>
      </c>
      <c r="Q4632" t="s">
        <v>29</v>
      </c>
      <c r="R4632">
        <v>57</v>
      </c>
      <c r="S4632" t="s">
        <v>40</v>
      </c>
      <c r="T4632" t="s">
        <v>58</v>
      </c>
      <c r="U4632" t="s">
        <v>5843</v>
      </c>
      <c r="V4632">
        <v>16</v>
      </c>
      <c r="W4632">
        <v>2</v>
      </c>
      <c r="X4632">
        <v>2026</v>
      </c>
      <c r="Y4632" t="s">
        <v>6232</v>
      </c>
      <c r="Z4632">
        <v>20</v>
      </c>
      <c r="AA4632" t="s">
        <v>6235</v>
      </c>
      <c r="AB4632">
        <v>943</v>
      </c>
      <c r="AC4632">
        <v>6.1403508771929821E-2</v>
      </c>
      <c r="AD4632" t="s">
        <v>6233</v>
      </c>
      <c r="AE4632" t="s">
        <v>6234</v>
      </c>
    </row>
    <row r="4633" spans="1:31" x14ac:dyDescent="0.25">
      <c r="A4633" t="s">
        <v>5844</v>
      </c>
      <c r="B4633" s="1">
        <v>46065</v>
      </c>
      <c r="C4633">
        <v>0.81736111111111109</v>
      </c>
      <c r="D4633" t="s">
        <v>35</v>
      </c>
      <c r="E4633" t="s">
        <v>139</v>
      </c>
      <c r="F4633" t="s">
        <v>166</v>
      </c>
      <c r="G4633" t="s">
        <v>96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49</v>
      </c>
      <c r="O4633">
        <v>5</v>
      </c>
      <c r="P4633" t="s">
        <v>28</v>
      </c>
      <c r="Q4633" t="s">
        <v>56</v>
      </c>
      <c r="R4633">
        <v>59</v>
      </c>
      <c r="S4633" t="s">
        <v>71</v>
      </c>
      <c r="T4633" t="s">
        <v>41</v>
      </c>
      <c r="U4633" t="s">
        <v>5844</v>
      </c>
      <c r="V4633">
        <v>19</v>
      </c>
      <c r="W4633">
        <v>2</v>
      </c>
      <c r="X4633">
        <v>2026</v>
      </c>
      <c r="Y4633" t="s">
        <v>6232</v>
      </c>
      <c r="Z4633">
        <v>8</v>
      </c>
      <c r="AA4633" t="s">
        <v>6235</v>
      </c>
      <c r="AB4633">
        <v>563</v>
      </c>
      <c r="AC4633">
        <v>0.19591836734693877</v>
      </c>
      <c r="AD4633" t="s">
        <v>6238</v>
      </c>
      <c r="AE4633" t="s">
        <v>6234</v>
      </c>
    </row>
    <row r="4634" spans="1:31" x14ac:dyDescent="0.25">
      <c r="A4634" t="s">
        <v>5845</v>
      </c>
      <c r="B4634" s="1">
        <v>46151</v>
      </c>
      <c r="C4634">
        <v>0.45833333333333331</v>
      </c>
      <c r="D4634" t="s">
        <v>89</v>
      </c>
      <c r="E4634" t="s">
        <v>90</v>
      </c>
      <c r="F4634" t="s">
        <v>95</v>
      </c>
      <c r="G4634" t="s">
        <v>104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49</v>
      </c>
      <c r="O4634">
        <v>2</v>
      </c>
      <c r="P4634" t="s">
        <v>146</v>
      </c>
      <c r="Q4634" t="s">
        <v>29</v>
      </c>
      <c r="R4634">
        <v>49</v>
      </c>
      <c r="S4634" t="s">
        <v>64</v>
      </c>
      <c r="T4634" t="s">
        <v>58</v>
      </c>
      <c r="U4634" t="s">
        <v>5845</v>
      </c>
      <c r="V4634">
        <v>11</v>
      </c>
      <c r="W4634">
        <v>5</v>
      </c>
      <c r="X4634">
        <v>2026</v>
      </c>
      <c r="Y4634" t="s">
        <v>6237</v>
      </c>
      <c r="Z4634">
        <v>3</v>
      </c>
      <c r="AA4634" t="s">
        <v>6235</v>
      </c>
      <c r="AB4634">
        <v>228</v>
      </c>
      <c r="AC4634">
        <v>0.27674418604651163</v>
      </c>
      <c r="AD4634" t="s">
        <v>6233</v>
      </c>
      <c r="AE4634" t="s">
        <v>6234</v>
      </c>
    </row>
    <row r="4635" spans="1:31" x14ac:dyDescent="0.25">
      <c r="A4635" t="s">
        <v>5846</v>
      </c>
      <c r="B4635" s="1">
        <v>46136</v>
      </c>
      <c r="C4635">
        <v>0.53819444444444442</v>
      </c>
      <c r="D4635" t="s">
        <v>23</v>
      </c>
      <c r="E4635" t="s">
        <v>83</v>
      </c>
      <c r="F4635" t="s">
        <v>76</v>
      </c>
      <c r="G4635" t="s">
        <v>26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91</v>
      </c>
      <c r="O4635">
        <v>5</v>
      </c>
      <c r="P4635" t="s">
        <v>28</v>
      </c>
      <c r="Q4635" t="s">
        <v>29</v>
      </c>
      <c r="R4635">
        <v>48</v>
      </c>
      <c r="S4635" t="s">
        <v>30</v>
      </c>
      <c r="T4635" t="s">
        <v>85</v>
      </c>
      <c r="U4635" t="s">
        <v>5846</v>
      </c>
      <c r="V4635">
        <v>12</v>
      </c>
      <c r="W4635">
        <v>4</v>
      </c>
      <c r="X4635">
        <v>2026</v>
      </c>
      <c r="Y4635" t="s">
        <v>6237</v>
      </c>
      <c r="Z4635">
        <v>15</v>
      </c>
      <c r="AA4635" t="s">
        <v>6235</v>
      </c>
      <c r="AB4635">
        <v>244</v>
      </c>
      <c r="AC4635">
        <v>0.19</v>
      </c>
      <c r="AD4635" t="s">
        <v>6238</v>
      </c>
      <c r="AE4635" t="s">
        <v>6234</v>
      </c>
    </row>
    <row r="4636" spans="1:31" x14ac:dyDescent="0.25">
      <c r="A4636" t="s">
        <v>5847</v>
      </c>
      <c r="B4636" s="1">
        <v>46072</v>
      </c>
      <c r="C4636">
        <v>0.83125000000000004</v>
      </c>
      <c r="D4636" t="s">
        <v>53</v>
      </c>
      <c r="E4636" t="s">
        <v>90</v>
      </c>
      <c r="F4636" t="s">
        <v>47</v>
      </c>
      <c r="G4636" t="s">
        <v>96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27</v>
      </c>
      <c r="O4636">
        <v>4</v>
      </c>
      <c r="P4636" t="s">
        <v>28</v>
      </c>
      <c r="Q4636" t="s">
        <v>29</v>
      </c>
      <c r="R4636">
        <v>27</v>
      </c>
      <c r="S4636" t="s">
        <v>71</v>
      </c>
      <c r="T4636" t="s">
        <v>41</v>
      </c>
      <c r="U4636" t="s">
        <v>5847</v>
      </c>
      <c r="V4636">
        <v>19</v>
      </c>
      <c r="W4636">
        <v>2</v>
      </c>
      <c r="X4636">
        <v>2026</v>
      </c>
      <c r="Y4636" t="s">
        <v>6232</v>
      </c>
      <c r="Z4636">
        <v>3</v>
      </c>
      <c r="AA4636" t="s">
        <v>6235</v>
      </c>
      <c r="AB4636">
        <v>570</v>
      </c>
      <c r="AC4636">
        <v>0.17241379310344829</v>
      </c>
      <c r="AD4636" t="s">
        <v>6230</v>
      </c>
      <c r="AE4636" t="s">
        <v>6236</v>
      </c>
    </row>
    <row r="4637" spans="1:31" x14ac:dyDescent="0.25">
      <c r="A4637" t="s">
        <v>5848</v>
      </c>
      <c r="B4637" s="1">
        <v>46168</v>
      </c>
      <c r="C4637">
        <v>0.33680555555555558</v>
      </c>
      <c r="D4637" t="s">
        <v>145</v>
      </c>
      <c r="E4637" t="s">
        <v>54</v>
      </c>
      <c r="F4637" t="s">
        <v>69</v>
      </c>
      <c r="G4637" t="s">
        <v>96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49</v>
      </c>
      <c r="O4637">
        <v>4</v>
      </c>
      <c r="P4637" t="s">
        <v>28</v>
      </c>
      <c r="Q4637" t="s">
        <v>29</v>
      </c>
      <c r="R4637">
        <v>55</v>
      </c>
      <c r="S4637" t="s">
        <v>131</v>
      </c>
      <c r="T4637" t="s">
        <v>31</v>
      </c>
      <c r="U4637" t="s">
        <v>5848</v>
      </c>
      <c r="V4637">
        <v>8</v>
      </c>
      <c r="W4637">
        <v>5</v>
      </c>
      <c r="X4637">
        <v>2026</v>
      </c>
      <c r="Y4637" t="s">
        <v>6228</v>
      </c>
      <c r="Z4637">
        <v>11</v>
      </c>
      <c r="AA4637" t="s">
        <v>6235</v>
      </c>
      <c r="AB4637">
        <v>668</v>
      </c>
      <c r="AC4637">
        <v>0.1574468085106383</v>
      </c>
      <c r="AD4637" t="s">
        <v>6230</v>
      </c>
      <c r="AE4637" t="s">
        <v>6234</v>
      </c>
    </row>
    <row r="4638" spans="1:31" x14ac:dyDescent="0.25">
      <c r="A4638" t="s">
        <v>5849</v>
      </c>
      <c r="B4638" s="1">
        <v>46189</v>
      </c>
      <c r="C4638">
        <v>0.51249999999999996</v>
      </c>
      <c r="D4638" t="s">
        <v>53</v>
      </c>
      <c r="E4638" t="s">
        <v>46</v>
      </c>
      <c r="F4638" t="s">
        <v>69</v>
      </c>
      <c r="G4638" t="s">
        <v>104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70</v>
      </c>
      <c r="O4638">
        <v>4</v>
      </c>
      <c r="P4638" t="s">
        <v>28</v>
      </c>
      <c r="Q4638" t="s">
        <v>56</v>
      </c>
      <c r="R4638">
        <v>28</v>
      </c>
      <c r="S4638" t="s">
        <v>131</v>
      </c>
      <c r="T4638" t="s">
        <v>85</v>
      </c>
      <c r="U4638" t="s">
        <v>5849</v>
      </c>
      <c r="V4638">
        <v>12</v>
      </c>
      <c r="W4638">
        <v>6</v>
      </c>
      <c r="X4638">
        <v>2026</v>
      </c>
      <c r="Y4638" t="s">
        <v>6237</v>
      </c>
      <c r="Z4638">
        <v>-1</v>
      </c>
      <c r="AA4638" t="s">
        <v>6229</v>
      </c>
      <c r="AB4638">
        <v>745</v>
      </c>
      <c r="AC4638">
        <v>0.37142857142857144</v>
      </c>
      <c r="AD4638" t="s">
        <v>6230</v>
      </c>
      <c r="AE4638" t="s">
        <v>6236</v>
      </c>
    </row>
    <row r="4639" spans="1:31" x14ac:dyDescent="0.25">
      <c r="A4639" t="s">
        <v>5850</v>
      </c>
      <c r="B4639" s="1">
        <v>46101</v>
      </c>
      <c r="C4639">
        <v>0.88611111111111107</v>
      </c>
      <c r="D4639" t="s">
        <v>121</v>
      </c>
      <c r="E4639" t="s">
        <v>54</v>
      </c>
      <c r="F4639" t="s">
        <v>47</v>
      </c>
      <c r="G4639" t="s">
        <v>117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49</v>
      </c>
      <c r="O4639">
        <v>1</v>
      </c>
      <c r="P4639" t="s">
        <v>28</v>
      </c>
      <c r="Q4639" t="s">
        <v>29</v>
      </c>
      <c r="R4639">
        <v>37</v>
      </c>
      <c r="S4639" t="s">
        <v>30</v>
      </c>
      <c r="T4639" t="s">
        <v>41</v>
      </c>
      <c r="U4639" t="s">
        <v>5850</v>
      </c>
      <c r="V4639">
        <v>21</v>
      </c>
      <c r="W4639">
        <v>3</v>
      </c>
      <c r="X4639">
        <v>2026</v>
      </c>
      <c r="Y4639" t="s">
        <v>6239</v>
      </c>
      <c r="Z4639">
        <v>-2</v>
      </c>
      <c r="AA4639" t="s">
        <v>6229</v>
      </c>
      <c r="AB4639">
        <v>270</v>
      </c>
      <c r="AC4639">
        <v>9.4871794871794882E-2</v>
      </c>
      <c r="AD4639" t="s">
        <v>6233</v>
      </c>
      <c r="AE4639" t="s">
        <v>6231</v>
      </c>
    </row>
    <row r="4640" spans="1:31" x14ac:dyDescent="0.25">
      <c r="A4640" t="s">
        <v>5851</v>
      </c>
      <c r="B4640" s="1">
        <v>46137</v>
      </c>
      <c r="C4640">
        <v>0.36249999999999999</v>
      </c>
      <c r="D4640" t="s">
        <v>99</v>
      </c>
      <c r="E4640" t="s">
        <v>135</v>
      </c>
      <c r="F4640" t="s">
        <v>25</v>
      </c>
      <c r="G4640" t="s">
        <v>117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39</v>
      </c>
      <c r="O4640">
        <v>1</v>
      </c>
      <c r="P4640" t="s">
        <v>28</v>
      </c>
      <c r="Q4640" t="s">
        <v>29</v>
      </c>
      <c r="R4640">
        <v>45</v>
      </c>
      <c r="S4640" t="s">
        <v>64</v>
      </c>
      <c r="T4640" t="s">
        <v>31</v>
      </c>
      <c r="U4640" t="s">
        <v>5851</v>
      </c>
      <c r="V4640">
        <v>8</v>
      </c>
      <c r="W4640">
        <v>4</v>
      </c>
      <c r="X4640">
        <v>2026</v>
      </c>
      <c r="Y4640" t="s">
        <v>6228</v>
      </c>
      <c r="Z4640">
        <v>15</v>
      </c>
      <c r="AA4640" t="s">
        <v>6235</v>
      </c>
      <c r="AB4640">
        <v>136</v>
      </c>
      <c r="AC4640">
        <v>0.27333333333333337</v>
      </c>
      <c r="AD4640" t="s">
        <v>6233</v>
      </c>
      <c r="AE4640" t="s">
        <v>6231</v>
      </c>
    </row>
    <row r="4641" spans="1:31" x14ac:dyDescent="0.25">
      <c r="A4641" t="s">
        <v>5852</v>
      </c>
      <c r="B4641" s="1">
        <v>46097</v>
      </c>
      <c r="C4641">
        <v>0.73263888888888884</v>
      </c>
      <c r="D4641" t="s">
        <v>116</v>
      </c>
      <c r="E4641" t="s">
        <v>139</v>
      </c>
      <c r="F4641" t="s">
        <v>95</v>
      </c>
      <c r="G4641" t="s">
        <v>96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39</v>
      </c>
      <c r="O4641">
        <v>3</v>
      </c>
      <c r="P4641" t="s">
        <v>28</v>
      </c>
      <c r="Q4641" t="s">
        <v>56</v>
      </c>
      <c r="R4641">
        <v>18</v>
      </c>
      <c r="S4641" t="s">
        <v>57</v>
      </c>
      <c r="T4641" t="s">
        <v>58</v>
      </c>
      <c r="U4641" t="s">
        <v>5852</v>
      </c>
      <c r="V4641">
        <v>17</v>
      </c>
      <c r="W4641">
        <v>3</v>
      </c>
      <c r="X4641">
        <v>2026</v>
      </c>
      <c r="Y4641" t="s">
        <v>6232</v>
      </c>
      <c r="Z4641">
        <v>2</v>
      </c>
      <c r="AA4641" t="s">
        <v>6235</v>
      </c>
      <c r="AB4641">
        <v>209</v>
      </c>
      <c r="AC4641">
        <v>0.29459459459459458</v>
      </c>
      <c r="AD4641" t="s">
        <v>6240</v>
      </c>
      <c r="AE4641" t="s">
        <v>6241</v>
      </c>
    </row>
    <row r="4642" spans="1:31" x14ac:dyDescent="0.25">
      <c r="A4642" t="s">
        <v>5853</v>
      </c>
      <c r="B4642" s="1">
        <v>46141</v>
      </c>
      <c r="C4642">
        <v>0.48541666666666666</v>
      </c>
      <c r="D4642" t="s">
        <v>62</v>
      </c>
      <c r="E4642" t="s">
        <v>46</v>
      </c>
      <c r="F4642" t="s">
        <v>47</v>
      </c>
      <c r="G4642" t="s">
        <v>117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49</v>
      </c>
      <c r="O4642">
        <v>3</v>
      </c>
      <c r="P4642" t="s">
        <v>28</v>
      </c>
      <c r="Q4642" t="s">
        <v>29</v>
      </c>
      <c r="R4642">
        <v>45</v>
      </c>
      <c r="S4642" t="s">
        <v>40</v>
      </c>
      <c r="T4642" t="s">
        <v>58</v>
      </c>
      <c r="U4642" t="s">
        <v>5853</v>
      </c>
      <c r="V4642">
        <v>11</v>
      </c>
      <c r="W4642">
        <v>4</v>
      </c>
      <c r="X4642">
        <v>2026</v>
      </c>
      <c r="Y4642" t="s">
        <v>6237</v>
      </c>
      <c r="Z4642">
        <v>19</v>
      </c>
      <c r="AA4642" t="s">
        <v>6235</v>
      </c>
      <c r="AB4642">
        <v>765</v>
      </c>
      <c r="AC4642">
        <v>0.15869565217391304</v>
      </c>
      <c r="AD4642" t="s">
        <v>6240</v>
      </c>
      <c r="AE4642" t="s">
        <v>6231</v>
      </c>
    </row>
    <row r="4643" spans="1:31" x14ac:dyDescent="0.25">
      <c r="A4643" t="s">
        <v>5854</v>
      </c>
      <c r="B4643" s="1">
        <v>46089</v>
      </c>
      <c r="C4643">
        <v>0.88680555555555551</v>
      </c>
      <c r="D4643" t="s">
        <v>99</v>
      </c>
      <c r="E4643" t="s">
        <v>90</v>
      </c>
      <c r="F4643" t="s">
        <v>69</v>
      </c>
      <c r="G4643" t="s">
        <v>96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91</v>
      </c>
      <c r="O4643">
        <v>2</v>
      </c>
      <c r="P4643" t="s">
        <v>28</v>
      </c>
      <c r="Q4643" t="s">
        <v>29</v>
      </c>
      <c r="R4643">
        <v>21</v>
      </c>
      <c r="S4643" t="s">
        <v>170</v>
      </c>
      <c r="T4643" t="s">
        <v>41</v>
      </c>
      <c r="U4643" t="s">
        <v>5854</v>
      </c>
      <c r="V4643">
        <v>21</v>
      </c>
      <c r="W4643">
        <v>3</v>
      </c>
      <c r="X4643">
        <v>2026</v>
      </c>
      <c r="Y4643" t="s">
        <v>6239</v>
      </c>
      <c r="Z4643">
        <v>19</v>
      </c>
      <c r="AA4643" t="s">
        <v>6235</v>
      </c>
      <c r="AB4643">
        <v>349</v>
      </c>
      <c r="AC4643">
        <v>0.28913043478260869</v>
      </c>
      <c r="AD4643" t="s">
        <v>6233</v>
      </c>
      <c r="AE4643" t="s">
        <v>6241</v>
      </c>
    </row>
    <row r="4644" spans="1:31" x14ac:dyDescent="0.25">
      <c r="A4644" t="s">
        <v>5855</v>
      </c>
      <c r="B4644" s="1">
        <v>46047</v>
      </c>
      <c r="C4644">
        <v>0.39444444444444443</v>
      </c>
      <c r="D4644" t="s">
        <v>89</v>
      </c>
      <c r="E4644" t="s">
        <v>36</v>
      </c>
      <c r="F4644" t="s">
        <v>37</v>
      </c>
      <c r="G4644" t="s">
        <v>38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39</v>
      </c>
      <c r="O4644">
        <v>1</v>
      </c>
      <c r="P4644" t="s">
        <v>28</v>
      </c>
      <c r="Q4644" t="s">
        <v>56</v>
      </c>
      <c r="R4644">
        <v>40</v>
      </c>
      <c r="S4644" t="s">
        <v>170</v>
      </c>
      <c r="T4644" t="s">
        <v>31</v>
      </c>
      <c r="U4644" t="s">
        <v>5855</v>
      </c>
      <c r="V4644">
        <v>9</v>
      </c>
      <c r="W4644">
        <v>1</v>
      </c>
      <c r="X4644">
        <v>2026</v>
      </c>
      <c r="Y4644" t="s">
        <v>6228</v>
      </c>
      <c r="Z4644">
        <v>18</v>
      </c>
      <c r="AA4644" t="s">
        <v>6235</v>
      </c>
      <c r="AB4644">
        <v>1020</v>
      </c>
      <c r="AC4644">
        <v>5.5999999999999994E-2</v>
      </c>
      <c r="AD4644" t="s">
        <v>6233</v>
      </c>
      <c r="AE4644" t="s">
        <v>6231</v>
      </c>
    </row>
    <row r="4645" spans="1:31" x14ac:dyDescent="0.25">
      <c r="A4645" t="s">
        <v>5856</v>
      </c>
      <c r="B4645" s="1">
        <v>46049</v>
      </c>
      <c r="C4645">
        <v>0.9868055555555556</v>
      </c>
      <c r="D4645" t="s">
        <v>75</v>
      </c>
      <c r="E4645" t="s">
        <v>24</v>
      </c>
      <c r="F4645" t="s">
        <v>69</v>
      </c>
      <c r="G4645" t="s">
        <v>117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91</v>
      </c>
      <c r="O4645">
        <v>1</v>
      </c>
      <c r="P4645" t="s">
        <v>28</v>
      </c>
      <c r="Q4645" t="s">
        <v>56</v>
      </c>
      <c r="R4645">
        <v>41</v>
      </c>
      <c r="S4645" t="s">
        <v>131</v>
      </c>
      <c r="T4645" t="s">
        <v>58</v>
      </c>
      <c r="U4645" t="s">
        <v>5856</v>
      </c>
      <c r="V4645">
        <v>23</v>
      </c>
      <c r="W4645">
        <v>1</v>
      </c>
      <c r="X4645">
        <v>2026</v>
      </c>
      <c r="Y4645" t="s">
        <v>6239</v>
      </c>
      <c r="Z4645">
        <v>0</v>
      </c>
      <c r="AA4645" t="s">
        <v>6229</v>
      </c>
      <c r="AB4645">
        <v>349</v>
      </c>
      <c r="AC4645">
        <v>0.30000000000000004</v>
      </c>
      <c r="AD4645" t="s">
        <v>6233</v>
      </c>
      <c r="AE4645" t="s">
        <v>6231</v>
      </c>
    </row>
    <row r="4646" spans="1:31" x14ac:dyDescent="0.25">
      <c r="A4646" t="s">
        <v>5857</v>
      </c>
      <c r="B4646" s="1">
        <v>46124</v>
      </c>
      <c r="C4646">
        <v>0.77569444444444446</v>
      </c>
      <c r="D4646" t="s">
        <v>23</v>
      </c>
      <c r="E4646" t="s">
        <v>83</v>
      </c>
      <c r="F4646" t="s">
        <v>63</v>
      </c>
      <c r="G4646" t="s">
        <v>26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49</v>
      </c>
      <c r="O4646">
        <v>3</v>
      </c>
      <c r="P4646" t="s">
        <v>28</v>
      </c>
      <c r="Q4646" t="s">
        <v>29</v>
      </c>
      <c r="R4646">
        <v>46</v>
      </c>
      <c r="S4646" t="s">
        <v>170</v>
      </c>
      <c r="T4646" t="s">
        <v>41</v>
      </c>
      <c r="U4646" t="s">
        <v>5857</v>
      </c>
      <c r="V4646">
        <v>18</v>
      </c>
      <c r="W4646">
        <v>4</v>
      </c>
      <c r="X4646">
        <v>2026</v>
      </c>
      <c r="Y4646" t="s">
        <v>6232</v>
      </c>
      <c r="Z4646">
        <v>-3</v>
      </c>
      <c r="AA4646" t="s">
        <v>6229</v>
      </c>
      <c r="AB4646">
        <v>379</v>
      </c>
      <c r="AC4646">
        <v>0.22727272727272727</v>
      </c>
      <c r="AD4646" t="s">
        <v>6240</v>
      </c>
      <c r="AE4646" t="s">
        <v>6234</v>
      </c>
    </row>
    <row r="4647" spans="1:31" x14ac:dyDescent="0.25">
      <c r="A4647" t="s">
        <v>5858</v>
      </c>
      <c r="B4647" s="1">
        <v>46184</v>
      </c>
      <c r="C4647">
        <v>0.75277777777777777</v>
      </c>
      <c r="D4647" t="s">
        <v>99</v>
      </c>
      <c r="E4647" t="s">
        <v>159</v>
      </c>
      <c r="F4647" t="s">
        <v>95</v>
      </c>
      <c r="G4647" t="s">
        <v>104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91</v>
      </c>
      <c r="O4647">
        <v>4</v>
      </c>
      <c r="P4647" t="s">
        <v>28</v>
      </c>
      <c r="Q4647" t="s">
        <v>56</v>
      </c>
      <c r="R4647">
        <v>42</v>
      </c>
      <c r="S4647" t="s">
        <v>71</v>
      </c>
      <c r="T4647" t="s">
        <v>41</v>
      </c>
      <c r="U4647" t="s">
        <v>5858</v>
      </c>
      <c r="V4647">
        <v>18</v>
      </c>
      <c r="W4647">
        <v>6</v>
      </c>
      <c r="X4647">
        <v>2026</v>
      </c>
      <c r="Y4647" t="s">
        <v>6232</v>
      </c>
      <c r="Z4647">
        <v>20</v>
      </c>
      <c r="AA4647" t="s">
        <v>6235</v>
      </c>
      <c r="AB4647">
        <v>750</v>
      </c>
      <c r="AC4647">
        <v>0.29024390243902443</v>
      </c>
      <c r="AD4647" t="s">
        <v>6230</v>
      </c>
      <c r="AE4647" t="s">
        <v>6231</v>
      </c>
    </row>
    <row r="4648" spans="1:31" x14ac:dyDescent="0.25">
      <c r="A4648" t="s">
        <v>5859</v>
      </c>
      <c r="B4648" s="1">
        <v>46044</v>
      </c>
      <c r="C4648">
        <v>0.51458333333333328</v>
      </c>
      <c r="D4648" t="s">
        <v>200</v>
      </c>
      <c r="E4648" t="s">
        <v>24</v>
      </c>
      <c r="F4648" t="s">
        <v>69</v>
      </c>
      <c r="G4648" t="s">
        <v>26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91</v>
      </c>
      <c r="O4648">
        <v>2</v>
      </c>
      <c r="P4648" t="s">
        <v>146</v>
      </c>
      <c r="Q4648" t="s">
        <v>29</v>
      </c>
      <c r="R4648">
        <v>41</v>
      </c>
      <c r="S4648" t="s">
        <v>71</v>
      </c>
      <c r="T4648" t="s">
        <v>85</v>
      </c>
      <c r="U4648" t="s">
        <v>5859</v>
      </c>
      <c r="V4648">
        <v>12</v>
      </c>
      <c r="W4648">
        <v>1</v>
      </c>
      <c r="X4648">
        <v>2026</v>
      </c>
      <c r="Y4648" t="s">
        <v>6237</v>
      </c>
      <c r="Z4648">
        <v>0</v>
      </c>
      <c r="AA4648" t="s">
        <v>6229</v>
      </c>
      <c r="AB4648">
        <v>978</v>
      </c>
      <c r="AC4648">
        <v>0.43235294117647055</v>
      </c>
      <c r="AD4648" t="s">
        <v>6233</v>
      </c>
      <c r="AE4648" t="s">
        <v>6231</v>
      </c>
    </row>
    <row r="4649" spans="1:31" x14ac:dyDescent="0.25">
      <c r="A4649" t="s">
        <v>5860</v>
      </c>
      <c r="B4649" s="1">
        <v>46050</v>
      </c>
      <c r="C4649">
        <v>0.3659722222222222</v>
      </c>
      <c r="D4649" t="s">
        <v>35</v>
      </c>
      <c r="E4649" t="s">
        <v>36</v>
      </c>
      <c r="F4649" t="s">
        <v>76</v>
      </c>
      <c r="G4649" t="s">
        <v>48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70</v>
      </c>
      <c r="O4649">
        <v>4</v>
      </c>
      <c r="P4649" t="s">
        <v>28</v>
      </c>
      <c r="Q4649" t="s">
        <v>56</v>
      </c>
      <c r="R4649">
        <v>21</v>
      </c>
      <c r="S4649" t="s">
        <v>40</v>
      </c>
      <c r="T4649" t="s">
        <v>31</v>
      </c>
      <c r="U4649" t="s">
        <v>5860</v>
      </c>
      <c r="V4649">
        <v>8</v>
      </c>
      <c r="W4649">
        <v>1</v>
      </c>
      <c r="X4649">
        <v>2026</v>
      </c>
      <c r="Y4649" t="s">
        <v>6228</v>
      </c>
      <c r="Z4649">
        <v>11</v>
      </c>
      <c r="AA4649" t="s">
        <v>6235</v>
      </c>
      <c r="AB4649">
        <v>1150</v>
      </c>
      <c r="AC4649">
        <v>0.23636363636363636</v>
      </c>
      <c r="AD4649" t="s">
        <v>6230</v>
      </c>
      <c r="AE4649" t="s">
        <v>6241</v>
      </c>
    </row>
    <row r="4650" spans="1:31" x14ac:dyDescent="0.25">
      <c r="A4650" t="s">
        <v>5861</v>
      </c>
      <c r="B4650" s="1">
        <v>46196</v>
      </c>
      <c r="C4650">
        <v>0.84930555555555554</v>
      </c>
      <c r="D4650" t="s">
        <v>62</v>
      </c>
      <c r="E4650" t="s">
        <v>135</v>
      </c>
      <c r="F4650" t="s">
        <v>69</v>
      </c>
      <c r="G4650" t="s">
        <v>38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70</v>
      </c>
      <c r="O4650">
        <v>2</v>
      </c>
      <c r="P4650" t="s">
        <v>28</v>
      </c>
      <c r="Q4650" t="s">
        <v>56</v>
      </c>
      <c r="R4650">
        <v>32</v>
      </c>
      <c r="S4650" t="s">
        <v>131</v>
      </c>
      <c r="T4650" t="s">
        <v>41</v>
      </c>
      <c r="U4650" t="s">
        <v>5861</v>
      </c>
      <c r="V4650">
        <v>20</v>
      </c>
      <c r="W4650">
        <v>6</v>
      </c>
      <c r="X4650">
        <v>2026</v>
      </c>
      <c r="Y4650" t="s">
        <v>6239</v>
      </c>
      <c r="Z4650">
        <v>10</v>
      </c>
      <c r="AA4650" t="s">
        <v>6235</v>
      </c>
      <c r="AB4650">
        <v>859</v>
      </c>
      <c r="AC4650">
        <v>2.5000000000000001E-2</v>
      </c>
      <c r="AD4650" t="s">
        <v>6233</v>
      </c>
      <c r="AE4650" t="s">
        <v>6236</v>
      </c>
    </row>
    <row r="4651" spans="1:31" x14ac:dyDescent="0.25">
      <c r="A4651" t="s">
        <v>5862</v>
      </c>
      <c r="B4651" s="1">
        <v>46035</v>
      </c>
      <c r="C4651">
        <v>0.90833333333333333</v>
      </c>
      <c r="D4651" t="s">
        <v>145</v>
      </c>
      <c r="E4651" t="s">
        <v>90</v>
      </c>
      <c r="F4651" t="s">
        <v>166</v>
      </c>
      <c r="G4651" t="s">
        <v>96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27</v>
      </c>
      <c r="O4651">
        <v>5</v>
      </c>
      <c r="P4651" t="s">
        <v>28</v>
      </c>
      <c r="Q4651" t="s">
        <v>29</v>
      </c>
      <c r="R4651">
        <v>22</v>
      </c>
      <c r="S4651" t="s">
        <v>131</v>
      </c>
      <c r="T4651" t="s">
        <v>41</v>
      </c>
      <c r="U4651" t="s">
        <v>5862</v>
      </c>
      <c r="V4651">
        <v>21</v>
      </c>
      <c r="W4651">
        <v>1</v>
      </c>
      <c r="X4651">
        <v>2026</v>
      </c>
      <c r="Y4651" t="s">
        <v>6239</v>
      </c>
      <c r="Z4651">
        <v>0</v>
      </c>
      <c r="AA4651" t="s">
        <v>6229</v>
      </c>
      <c r="AB4651">
        <v>637</v>
      </c>
      <c r="AC4651">
        <v>0.40333333333333332</v>
      </c>
      <c r="AD4651" t="s">
        <v>6238</v>
      </c>
      <c r="AE4651" t="s">
        <v>6241</v>
      </c>
    </row>
    <row r="4652" spans="1:31" x14ac:dyDescent="0.25">
      <c r="A4652" t="s">
        <v>5863</v>
      </c>
      <c r="B4652" s="1">
        <v>46034</v>
      </c>
      <c r="C4652">
        <v>0.76388888888888884</v>
      </c>
      <c r="D4652" t="s">
        <v>121</v>
      </c>
      <c r="E4652" t="s">
        <v>90</v>
      </c>
      <c r="F4652" t="s">
        <v>166</v>
      </c>
      <c r="G4652" t="s">
        <v>104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91</v>
      </c>
      <c r="O4652">
        <v>4</v>
      </c>
      <c r="P4652" t="s">
        <v>28</v>
      </c>
      <c r="Q4652" t="s">
        <v>56</v>
      </c>
      <c r="R4652">
        <v>58</v>
      </c>
      <c r="S4652" t="s">
        <v>57</v>
      </c>
      <c r="T4652" t="s">
        <v>41</v>
      </c>
      <c r="U4652" t="s">
        <v>5863</v>
      </c>
      <c r="V4652">
        <v>18</v>
      </c>
      <c r="W4652">
        <v>1</v>
      </c>
      <c r="X4652">
        <v>2026</v>
      </c>
      <c r="Y4652" t="s">
        <v>6232</v>
      </c>
      <c r="Z4652">
        <v>17</v>
      </c>
      <c r="AA4652" t="s">
        <v>6235</v>
      </c>
      <c r="AB4652">
        <v>328</v>
      </c>
      <c r="AC4652">
        <v>0.27</v>
      </c>
      <c r="AD4652" t="s">
        <v>6230</v>
      </c>
      <c r="AE4652" t="s">
        <v>6234</v>
      </c>
    </row>
    <row r="4653" spans="1:31" x14ac:dyDescent="0.25">
      <c r="A4653" t="s">
        <v>5864</v>
      </c>
      <c r="B4653" s="1">
        <v>46195</v>
      </c>
      <c r="C4653">
        <v>0.86250000000000004</v>
      </c>
      <c r="D4653" t="s">
        <v>89</v>
      </c>
      <c r="E4653" t="s">
        <v>83</v>
      </c>
      <c r="F4653" t="s">
        <v>76</v>
      </c>
      <c r="G4653" t="s">
        <v>117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70</v>
      </c>
      <c r="O4653">
        <v>2</v>
      </c>
      <c r="P4653" t="s">
        <v>28</v>
      </c>
      <c r="Q4653" t="s">
        <v>56</v>
      </c>
      <c r="R4653">
        <v>32</v>
      </c>
      <c r="S4653" t="s">
        <v>57</v>
      </c>
      <c r="T4653" t="s">
        <v>41</v>
      </c>
      <c r="U4653" t="s">
        <v>5864</v>
      </c>
      <c r="V4653">
        <v>20</v>
      </c>
      <c r="W4653">
        <v>6</v>
      </c>
      <c r="X4653">
        <v>2026</v>
      </c>
      <c r="Y4653" t="s">
        <v>6239</v>
      </c>
      <c r="Z4653">
        <v>17</v>
      </c>
      <c r="AA4653" t="s">
        <v>6235</v>
      </c>
      <c r="AB4653">
        <v>329</v>
      </c>
      <c r="AC4653">
        <v>5.7777777777777782E-2</v>
      </c>
      <c r="AD4653" t="s">
        <v>6233</v>
      </c>
      <c r="AE4653" t="s">
        <v>6236</v>
      </c>
    </row>
    <row r="4654" spans="1:31" x14ac:dyDescent="0.25">
      <c r="A4654" t="s">
        <v>5865</v>
      </c>
      <c r="B4654" s="1">
        <v>46168</v>
      </c>
      <c r="C4654">
        <v>0.89375000000000004</v>
      </c>
      <c r="D4654" t="s">
        <v>23</v>
      </c>
      <c r="E4654" t="s">
        <v>83</v>
      </c>
      <c r="F4654" t="s">
        <v>69</v>
      </c>
      <c r="G4654" t="s">
        <v>38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70</v>
      </c>
      <c r="O4654">
        <v>5</v>
      </c>
      <c r="P4654" t="s">
        <v>146</v>
      </c>
      <c r="Q4654" t="s">
        <v>56</v>
      </c>
      <c r="R4654">
        <v>38</v>
      </c>
      <c r="S4654" t="s">
        <v>131</v>
      </c>
      <c r="T4654" t="s">
        <v>41</v>
      </c>
      <c r="U4654" t="s">
        <v>5865</v>
      </c>
      <c r="V4654">
        <v>21</v>
      </c>
      <c r="W4654">
        <v>5</v>
      </c>
      <c r="X4654">
        <v>2026</v>
      </c>
      <c r="Y4654" t="s">
        <v>6239</v>
      </c>
      <c r="Z4654">
        <v>-3</v>
      </c>
      <c r="AA4654" t="s">
        <v>6229</v>
      </c>
      <c r="AB4654">
        <v>176</v>
      </c>
      <c r="AC4654">
        <v>9.9999999999999992E-2</v>
      </c>
      <c r="AD4654" t="s">
        <v>6238</v>
      </c>
      <c r="AE4654" t="s">
        <v>6231</v>
      </c>
    </row>
    <row r="4655" spans="1:31" x14ac:dyDescent="0.25">
      <c r="A4655" t="s">
        <v>5866</v>
      </c>
      <c r="B4655" s="1">
        <v>46024</v>
      </c>
      <c r="C4655">
        <v>0.80277777777777781</v>
      </c>
      <c r="D4655" t="s">
        <v>89</v>
      </c>
      <c r="E4655" t="s">
        <v>159</v>
      </c>
      <c r="F4655" t="s">
        <v>37</v>
      </c>
      <c r="G4655" t="s">
        <v>96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27</v>
      </c>
      <c r="O4655">
        <v>4</v>
      </c>
      <c r="P4655" t="s">
        <v>28</v>
      </c>
      <c r="Q4655" t="s">
        <v>29</v>
      </c>
      <c r="R4655">
        <v>19</v>
      </c>
      <c r="S4655" t="s">
        <v>30</v>
      </c>
      <c r="T4655" t="s">
        <v>41</v>
      </c>
      <c r="U4655" t="s">
        <v>5866</v>
      </c>
      <c r="V4655">
        <v>19</v>
      </c>
      <c r="W4655">
        <v>1</v>
      </c>
      <c r="X4655">
        <v>2026</v>
      </c>
      <c r="Y4655" t="s">
        <v>6232</v>
      </c>
      <c r="Z4655">
        <v>9</v>
      </c>
      <c r="AA4655" t="s">
        <v>6235</v>
      </c>
      <c r="AB4655">
        <v>801</v>
      </c>
      <c r="AC4655">
        <v>0.09</v>
      </c>
      <c r="AD4655" t="s">
        <v>6230</v>
      </c>
      <c r="AE4655" t="s">
        <v>6241</v>
      </c>
    </row>
    <row r="4656" spans="1:31" x14ac:dyDescent="0.25">
      <c r="A4656" t="s">
        <v>5867</v>
      </c>
      <c r="B4656" s="1">
        <v>46052</v>
      </c>
      <c r="C4656">
        <v>0.7368055555555556</v>
      </c>
      <c r="D4656" t="s">
        <v>130</v>
      </c>
      <c r="E4656" t="s">
        <v>90</v>
      </c>
      <c r="F4656" t="s">
        <v>69</v>
      </c>
      <c r="G4656" t="s">
        <v>26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91</v>
      </c>
      <c r="O4656">
        <v>1</v>
      </c>
      <c r="P4656" t="s">
        <v>28</v>
      </c>
      <c r="Q4656" t="s">
        <v>29</v>
      </c>
      <c r="R4656">
        <v>31</v>
      </c>
      <c r="S4656" t="s">
        <v>30</v>
      </c>
      <c r="T4656" t="s">
        <v>58</v>
      </c>
      <c r="U4656" t="s">
        <v>5867</v>
      </c>
      <c r="V4656">
        <v>17</v>
      </c>
      <c r="W4656">
        <v>1</v>
      </c>
      <c r="X4656">
        <v>2026</v>
      </c>
      <c r="Y4656" t="s">
        <v>6232</v>
      </c>
      <c r="Z4656">
        <v>14</v>
      </c>
      <c r="AA4656" t="s">
        <v>6235</v>
      </c>
      <c r="AB4656">
        <v>981</v>
      </c>
      <c r="AC4656">
        <v>0.24130434782608695</v>
      </c>
      <c r="AD4656" t="s">
        <v>6233</v>
      </c>
      <c r="AE4656" t="s">
        <v>6236</v>
      </c>
    </row>
    <row r="4657" spans="1:31" x14ac:dyDescent="0.25">
      <c r="A4657" t="s">
        <v>5868</v>
      </c>
      <c r="B4657" s="1">
        <v>46031</v>
      </c>
      <c r="C4657">
        <v>0.33333333333333331</v>
      </c>
      <c r="D4657" t="s">
        <v>53</v>
      </c>
      <c r="E4657" t="s">
        <v>139</v>
      </c>
      <c r="F4657" t="s">
        <v>84</v>
      </c>
      <c r="G4657" t="s">
        <v>48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91</v>
      </c>
      <c r="O4657">
        <v>1</v>
      </c>
      <c r="P4657" t="s">
        <v>28</v>
      </c>
      <c r="Q4657" t="s">
        <v>56</v>
      </c>
      <c r="R4657">
        <v>54</v>
      </c>
      <c r="S4657" t="s">
        <v>30</v>
      </c>
      <c r="T4657" t="s">
        <v>31</v>
      </c>
      <c r="U4657" t="s">
        <v>5868</v>
      </c>
      <c r="V4657">
        <v>8</v>
      </c>
      <c r="W4657">
        <v>1</v>
      </c>
      <c r="X4657">
        <v>2026</v>
      </c>
      <c r="Y4657" t="s">
        <v>6228</v>
      </c>
      <c r="Z4657">
        <v>14</v>
      </c>
      <c r="AA4657" t="s">
        <v>6235</v>
      </c>
      <c r="AB4657">
        <v>1089</v>
      </c>
      <c r="AC4657">
        <v>0.06</v>
      </c>
      <c r="AD4657" t="s">
        <v>6233</v>
      </c>
      <c r="AE4657" t="s">
        <v>6234</v>
      </c>
    </row>
    <row r="4658" spans="1:31" x14ac:dyDescent="0.25">
      <c r="A4658" t="s">
        <v>5869</v>
      </c>
      <c r="B4658" s="1">
        <v>46122</v>
      </c>
      <c r="C4658">
        <v>0.49166666666666664</v>
      </c>
      <c r="D4658" t="s">
        <v>89</v>
      </c>
      <c r="E4658" t="s">
        <v>159</v>
      </c>
      <c r="F4658" t="s">
        <v>63</v>
      </c>
      <c r="G4658" t="s">
        <v>104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91</v>
      </c>
      <c r="O4658">
        <v>2</v>
      </c>
      <c r="P4658" t="s">
        <v>28</v>
      </c>
      <c r="Q4658" t="s">
        <v>29</v>
      </c>
      <c r="R4658">
        <v>24</v>
      </c>
      <c r="S4658" t="s">
        <v>30</v>
      </c>
      <c r="T4658" t="s">
        <v>58</v>
      </c>
      <c r="U4658" t="s">
        <v>5869</v>
      </c>
      <c r="V4658">
        <v>11</v>
      </c>
      <c r="W4658">
        <v>4</v>
      </c>
      <c r="X4658">
        <v>2026</v>
      </c>
      <c r="Y4658" t="s">
        <v>6237</v>
      </c>
      <c r="Z4658">
        <v>4</v>
      </c>
      <c r="AA4658" t="s">
        <v>6235</v>
      </c>
      <c r="AB4658">
        <v>98</v>
      </c>
      <c r="AC4658">
        <v>0.33999999999999997</v>
      </c>
      <c r="AD4658" t="s">
        <v>6233</v>
      </c>
      <c r="AE4658" t="s">
        <v>6241</v>
      </c>
    </row>
    <row r="4659" spans="1:31" x14ac:dyDescent="0.25">
      <c r="A4659" t="s">
        <v>5870</v>
      </c>
      <c r="B4659" s="1">
        <v>46070</v>
      </c>
      <c r="C4659">
        <v>0.56527777777777777</v>
      </c>
      <c r="D4659" t="s">
        <v>200</v>
      </c>
      <c r="E4659" t="s">
        <v>54</v>
      </c>
      <c r="F4659" t="s">
        <v>25</v>
      </c>
      <c r="G4659" t="s">
        <v>48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27</v>
      </c>
      <c r="O4659">
        <v>3</v>
      </c>
      <c r="P4659" t="s">
        <v>28</v>
      </c>
      <c r="Q4659" t="s">
        <v>29</v>
      </c>
      <c r="R4659">
        <v>43</v>
      </c>
      <c r="S4659" t="s">
        <v>131</v>
      </c>
      <c r="T4659" t="s">
        <v>85</v>
      </c>
      <c r="U4659" t="s">
        <v>5870</v>
      </c>
      <c r="V4659">
        <v>13</v>
      </c>
      <c r="W4659">
        <v>2</v>
      </c>
      <c r="X4659">
        <v>2026</v>
      </c>
      <c r="Y4659" t="s">
        <v>6237</v>
      </c>
      <c r="Z4659">
        <v>-4</v>
      </c>
      <c r="AA4659" t="s">
        <v>6229</v>
      </c>
      <c r="AB4659">
        <v>482</v>
      </c>
      <c r="AC4659">
        <v>0.21707317073170732</v>
      </c>
      <c r="AD4659" t="s">
        <v>6240</v>
      </c>
      <c r="AE4659" t="s">
        <v>6231</v>
      </c>
    </row>
    <row r="4660" spans="1:31" x14ac:dyDescent="0.25">
      <c r="A4660" t="s">
        <v>5871</v>
      </c>
      <c r="B4660" s="1">
        <v>46183</v>
      </c>
      <c r="C4660">
        <v>0.35694444444444445</v>
      </c>
      <c r="D4660" t="s">
        <v>45</v>
      </c>
      <c r="E4660" t="s">
        <v>100</v>
      </c>
      <c r="F4660" t="s">
        <v>25</v>
      </c>
      <c r="G4660" t="s">
        <v>38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39</v>
      </c>
      <c r="O4660">
        <v>3</v>
      </c>
      <c r="P4660" t="s">
        <v>28</v>
      </c>
      <c r="Q4660" t="s">
        <v>29</v>
      </c>
      <c r="R4660">
        <v>26</v>
      </c>
      <c r="S4660" t="s">
        <v>40</v>
      </c>
      <c r="T4660" t="s">
        <v>31</v>
      </c>
      <c r="U4660" t="s">
        <v>5871</v>
      </c>
      <c r="V4660">
        <v>8</v>
      </c>
      <c r="W4660">
        <v>6</v>
      </c>
      <c r="X4660">
        <v>2026</v>
      </c>
      <c r="Y4660" t="s">
        <v>6228</v>
      </c>
      <c r="Z4660">
        <v>4</v>
      </c>
      <c r="AA4660" t="s">
        <v>6235</v>
      </c>
      <c r="AB4660">
        <v>495</v>
      </c>
      <c r="AC4660">
        <v>0.24848484848484848</v>
      </c>
      <c r="AD4660" t="s">
        <v>6240</v>
      </c>
      <c r="AE4660" t="s">
        <v>6236</v>
      </c>
    </row>
    <row r="4661" spans="1:31" x14ac:dyDescent="0.25">
      <c r="A4661" t="s">
        <v>5872</v>
      </c>
      <c r="B4661" s="1">
        <v>46100</v>
      </c>
      <c r="C4661">
        <v>0.38124999999999998</v>
      </c>
      <c r="D4661" t="s">
        <v>23</v>
      </c>
      <c r="E4661" t="s">
        <v>159</v>
      </c>
      <c r="F4661" t="s">
        <v>37</v>
      </c>
      <c r="G4661" t="s">
        <v>26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39</v>
      </c>
      <c r="O4661">
        <v>4</v>
      </c>
      <c r="P4661" t="s">
        <v>28</v>
      </c>
      <c r="Q4661" t="s">
        <v>29</v>
      </c>
      <c r="R4661">
        <v>26</v>
      </c>
      <c r="S4661" t="s">
        <v>71</v>
      </c>
      <c r="T4661" t="s">
        <v>31</v>
      </c>
      <c r="U4661" t="s">
        <v>5872</v>
      </c>
      <c r="V4661">
        <v>9</v>
      </c>
      <c r="W4661">
        <v>3</v>
      </c>
      <c r="X4661">
        <v>2026</v>
      </c>
      <c r="Y4661" t="s">
        <v>6228</v>
      </c>
      <c r="Z4661">
        <v>2</v>
      </c>
      <c r="AA4661" t="s">
        <v>6235</v>
      </c>
      <c r="AB4661">
        <v>884</v>
      </c>
      <c r="AC4661">
        <v>0.19354838709677419</v>
      </c>
      <c r="AD4661" t="s">
        <v>6230</v>
      </c>
      <c r="AE4661" t="s">
        <v>6236</v>
      </c>
    </row>
    <row r="4662" spans="1:31" x14ac:dyDescent="0.25">
      <c r="A4662" t="s">
        <v>5873</v>
      </c>
      <c r="B4662" s="1">
        <v>46080</v>
      </c>
      <c r="C4662">
        <v>0.82291666666666663</v>
      </c>
      <c r="D4662" t="s">
        <v>53</v>
      </c>
      <c r="E4662" t="s">
        <v>24</v>
      </c>
      <c r="F4662" t="s">
        <v>95</v>
      </c>
      <c r="G4662" t="s">
        <v>48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39</v>
      </c>
      <c r="O4662">
        <v>5</v>
      </c>
      <c r="P4662" t="s">
        <v>28</v>
      </c>
      <c r="Q4662" t="s">
        <v>29</v>
      </c>
      <c r="R4662">
        <v>46</v>
      </c>
      <c r="S4662" t="s">
        <v>30</v>
      </c>
      <c r="T4662" t="s">
        <v>41</v>
      </c>
      <c r="U4662" t="s">
        <v>5873</v>
      </c>
      <c r="V4662">
        <v>19</v>
      </c>
      <c r="W4662">
        <v>2</v>
      </c>
      <c r="X4662">
        <v>2026</v>
      </c>
      <c r="Y4662" t="s">
        <v>6232</v>
      </c>
      <c r="Z4662">
        <v>9</v>
      </c>
      <c r="AA4662" t="s">
        <v>6235</v>
      </c>
      <c r="AB4662">
        <v>43</v>
      </c>
      <c r="AC4662">
        <v>0.20499999999999999</v>
      </c>
      <c r="AD4662" t="s">
        <v>6238</v>
      </c>
      <c r="AE4662" t="s">
        <v>6234</v>
      </c>
    </row>
    <row r="4663" spans="1:31" x14ac:dyDescent="0.25">
      <c r="A4663" t="s">
        <v>5874</v>
      </c>
      <c r="B4663" s="1">
        <v>46160</v>
      </c>
      <c r="C4663">
        <v>0.82430555555555551</v>
      </c>
      <c r="D4663" t="s">
        <v>35</v>
      </c>
      <c r="E4663" t="s">
        <v>100</v>
      </c>
      <c r="F4663" t="s">
        <v>25</v>
      </c>
      <c r="G4663" t="s">
        <v>26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49</v>
      </c>
      <c r="O4663">
        <v>3</v>
      </c>
      <c r="P4663" t="s">
        <v>28</v>
      </c>
      <c r="Q4663" t="s">
        <v>56</v>
      </c>
      <c r="R4663">
        <v>59</v>
      </c>
      <c r="S4663" t="s">
        <v>57</v>
      </c>
      <c r="T4663" t="s">
        <v>41</v>
      </c>
      <c r="U4663" t="s">
        <v>5874</v>
      </c>
      <c r="V4663">
        <v>19</v>
      </c>
      <c r="W4663">
        <v>5</v>
      </c>
      <c r="X4663">
        <v>2026</v>
      </c>
      <c r="Y4663" t="s">
        <v>6232</v>
      </c>
      <c r="Z4663">
        <v>10</v>
      </c>
      <c r="AA4663" t="s">
        <v>6235</v>
      </c>
      <c r="AB4663">
        <v>58</v>
      </c>
      <c r="AC4663">
        <v>0.35833333333333334</v>
      </c>
      <c r="AD4663" t="s">
        <v>6240</v>
      </c>
      <c r="AE4663" t="s">
        <v>6234</v>
      </c>
    </row>
    <row r="4664" spans="1:31" x14ac:dyDescent="0.25">
      <c r="A4664" t="s">
        <v>5875</v>
      </c>
      <c r="B4664" s="1">
        <v>46167</v>
      </c>
      <c r="C4664">
        <v>0.37986111111111109</v>
      </c>
      <c r="D4664" t="s">
        <v>296</v>
      </c>
      <c r="E4664" t="s">
        <v>135</v>
      </c>
      <c r="F4664" t="s">
        <v>47</v>
      </c>
      <c r="G4664" t="s">
        <v>96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27</v>
      </c>
      <c r="O4664">
        <v>5</v>
      </c>
      <c r="P4664" t="s">
        <v>28</v>
      </c>
      <c r="Q4664" t="s">
        <v>56</v>
      </c>
      <c r="R4664">
        <v>45</v>
      </c>
      <c r="S4664" t="s">
        <v>57</v>
      </c>
      <c r="T4664" t="s">
        <v>31</v>
      </c>
      <c r="U4664" t="s">
        <v>5875</v>
      </c>
      <c r="V4664">
        <v>9</v>
      </c>
      <c r="W4664">
        <v>5</v>
      </c>
      <c r="X4664">
        <v>2026</v>
      </c>
      <c r="Y4664" t="s">
        <v>6228</v>
      </c>
      <c r="Z4664">
        <v>-3</v>
      </c>
      <c r="AA4664" t="s">
        <v>6229</v>
      </c>
      <c r="AB4664">
        <v>202</v>
      </c>
      <c r="AC4664">
        <v>0.17073170731707318</v>
      </c>
      <c r="AD4664" t="s">
        <v>6238</v>
      </c>
      <c r="AE4664" t="s">
        <v>6231</v>
      </c>
    </row>
    <row r="4665" spans="1:31" x14ac:dyDescent="0.25">
      <c r="A4665" t="s">
        <v>5876</v>
      </c>
      <c r="B4665" s="1">
        <v>46062</v>
      </c>
      <c r="C4665">
        <v>0.98124999999999996</v>
      </c>
      <c r="D4665" t="s">
        <v>296</v>
      </c>
      <c r="E4665" t="s">
        <v>36</v>
      </c>
      <c r="F4665" t="s">
        <v>55</v>
      </c>
      <c r="G4665" t="s">
        <v>38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70</v>
      </c>
      <c r="O4665">
        <v>4</v>
      </c>
      <c r="P4665" t="s">
        <v>28</v>
      </c>
      <c r="Q4665" t="s">
        <v>56</v>
      </c>
      <c r="R4665">
        <v>56</v>
      </c>
      <c r="S4665" t="s">
        <v>57</v>
      </c>
      <c r="T4665" t="s">
        <v>58</v>
      </c>
      <c r="U4665" t="s">
        <v>5876</v>
      </c>
      <c r="V4665">
        <v>23</v>
      </c>
      <c r="W4665">
        <v>2</v>
      </c>
      <c r="X4665">
        <v>2026</v>
      </c>
      <c r="Y4665" t="s">
        <v>6239</v>
      </c>
      <c r="Z4665">
        <v>-2</v>
      </c>
      <c r="AA4665" t="s">
        <v>6229</v>
      </c>
      <c r="AB4665">
        <v>939</v>
      </c>
      <c r="AC4665">
        <v>0.30476190476190479</v>
      </c>
      <c r="AD4665" t="s">
        <v>6230</v>
      </c>
      <c r="AE4665" t="s">
        <v>6234</v>
      </c>
    </row>
    <row r="4666" spans="1:31" x14ac:dyDescent="0.25">
      <c r="A4666" t="s">
        <v>5877</v>
      </c>
      <c r="B4666" s="1">
        <v>46039</v>
      </c>
      <c r="C4666">
        <v>0.7</v>
      </c>
      <c r="D4666" t="s">
        <v>45</v>
      </c>
      <c r="E4666" t="s">
        <v>54</v>
      </c>
      <c r="F4666" t="s">
        <v>69</v>
      </c>
      <c r="G4666" t="s">
        <v>38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27</v>
      </c>
      <c r="O4666">
        <v>3</v>
      </c>
      <c r="P4666" t="s">
        <v>28</v>
      </c>
      <c r="Q4666" t="s">
        <v>56</v>
      </c>
      <c r="R4666">
        <v>57</v>
      </c>
      <c r="S4666" t="s">
        <v>64</v>
      </c>
      <c r="T4666" t="s">
        <v>58</v>
      </c>
      <c r="U4666" t="s">
        <v>5877</v>
      </c>
      <c r="V4666">
        <v>16</v>
      </c>
      <c r="W4666">
        <v>1</v>
      </c>
      <c r="X4666">
        <v>2026</v>
      </c>
      <c r="Y4666" t="s">
        <v>6232</v>
      </c>
      <c r="Z4666">
        <v>-3</v>
      </c>
      <c r="AA4666" t="s">
        <v>6229</v>
      </c>
      <c r="AB4666">
        <v>524</v>
      </c>
      <c r="AC4666">
        <v>0.36571428571428571</v>
      </c>
      <c r="AD4666" t="s">
        <v>6240</v>
      </c>
      <c r="AE4666" t="s">
        <v>6234</v>
      </c>
    </row>
    <row r="4667" spans="1:31" x14ac:dyDescent="0.25">
      <c r="A4667" t="s">
        <v>5878</v>
      </c>
      <c r="B4667" s="1">
        <v>46118</v>
      </c>
      <c r="C4667">
        <v>0.76111111111111107</v>
      </c>
      <c r="D4667" t="s">
        <v>99</v>
      </c>
      <c r="E4667" t="s">
        <v>83</v>
      </c>
      <c r="F4667" t="s">
        <v>166</v>
      </c>
      <c r="G4667" t="s">
        <v>96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49</v>
      </c>
      <c r="O4667">
        <v>3</v>
      </c>
      <c r="P4667" t="s">
        <v>28</v>
      </c>
      <c r="Q4667" t="s">
        <v>29</v>
      </c>
      <c r="R4667">
        <v>53</v>
      </c>
      <c r="S4667" t="s">
        <v>57</v>
      </c>
      <c r="T4667" t="s">
        <v>41</v>
      </c>
      <c r="U4667" t="s">
        <v>5878</v>
      </c>
      <c r="V4667">
        <v>18</v>
      </c>
      <c r="W4667">
        <v>4</v>
      </c>
      <c r="X4667">
        <v>2026</v>
      </c>
      <c r="Y4667" t="s">
        <v>6232</v>
      </c>
      <c r="Z4667">
        <v>18</v>
      </c>
      <c r="AA4667" t="s">
        <v>6235</v>
      </c>
      <c r="AB4667">
        <v>553</v>
      </c>
      <c r="AC4667">
        <v>0.10508474576271187</v>
      </c>
      <c r="AD4667" t="s">
        <v>6240</v>
      </c>
      <c r="AE4667" t="s">
        <v>6234</v>
      </c>
    </row>
    <row r="4668" spans="1:31" x14ac:dyDescent="0.25">
      <c r="A4668" t="s">
        <v>5879</v>
      </c>
      <c r="B4668" s="1">
        <v>46042</v>
      </c>
      <c r="C4668">
        <v>0.65069444444444446</v>
      </c>
      <c r="D4668" t="s">
        <v>145</v>
      </c>
      <c r="E4668" t="s">
        <v>159</v>
      </c>
      <c r="F4668" t="s">
        <v>25</v>
      </c>
      <c r="G4668" t="s">
        <v>117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91</v>
      </c>
      <c r="O4668">
        <v>2</v>
      </c>
      <c r="P4668" t="s">
        <v>28</v>
      </c>
      <c r="Q4668" t="s">
        <v>56</v>
      </c>
      <c r="R4668">
        <v>56</v>
      </c>
      <c r="S4668" t="s">
        <v>131</v>
      </c>
      <c r="T4668" t="s">
        <v>58</v>
      </c>
      <c r="U4668" t="s">
        <v>5879</v>
      </c>
      <c r="V4668">
        <v>15</v>
      </c>
      <c r="W4668">
        <v>1</v>
      </c>
      <c r="X4668">
        <v>2026</v>
      </c>
      <c r="Y4668" t="s">
        <v>6232</v>
      </c>
      <c r="Z4668">
        <v>3</v>
      </c>
      <c r="AA4668" t="s">
        <v>6235</v>
      </c>
      <c r="AB4668">
        <v>734</v>
      </c>
      <c r="AC4668">
        <v>0.30555555555555558</v>
      </c>
      <c r="AD4668" t="s">
        <v>6233</v>
      </c>
      <c r="AE4668" t="s">
        <v>6234</v>
      </c>
    </row>
    <row r="4669" spans="1:31" x14ac:dyDescent="0.25">
      <c r="A4669" t="s">
        <v>5880</v>
      </c>
      <c r="B4669" s="1">
        <v>46146</v>
      </c>
      <c r="C4669">
        <v>0.67500000000000004</v>
      </c>
      <c r="D4669" t="s">
        <v>296</v>
      </c>
      <c r="E4669" t="s">
        <v>83</v>
      </c>
      <c r="F4669" t="s">
        <v>76</v>
      </c>
      <c r="G4669" t="s">
        <v>104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49</v>
      </c>
      <c r="O4669">
        <v>2</v>
      </c>
      <c r="P4669" t="s">
        <v>28</v>
      </c>
      <c r="Q4669" t="s">
        <v>56</v>
      </c>
      <c r="R4669">
        <v>21</v>
      </c>
      <c r="S4669" t="s">
        <v>57</v>
      </c>
      <c r="T4669" t="s">
        <v>58</v>
      </c>
      <c r="U4669" t="s">
        <v>5880</v>
      </c>
      <c r="V4669">
        <v>16</v>
      </c>
      <c r="W4669">
        <v>5</v>
      </c>
      <c r="X4669">
        <v>2026</v>
      </c>
      <c r="Y4669" t="s">
        <v>6232</v>
      </c>
      <c r="Z4669">
        <v>4</v>
      </c>
      <c r="AA4669" t="s">
        <v>6235</v>
      </c>
      <c r="AB4669">
        <v>172</v>
      </c>
      <c r="AC4669">
        <v>0.140625</v>
      </c>
      <c r="AD4669" t="s">
        <v>6233</v>
      </c>
      <c r="AE4669" t="s">
        <v>6241</v>
      </c>
    </row>
    <row r="4670" spans="1:31" x14ac:dyDescent="0.25">
      <c r="A4670" t="s">
        <v>5881</v>
      </c>
      <c r="B4670" s="1">
        <v>46024</v>
      </c>
      <c r="C4670">
        <v>0.99791666666666667</v>
      </c>
      <c r="D4670" t="s">
        <v>89</v>
      </c>
      <c r="E4670" t="s">
        <v>36</v>
      </c>
      <c r="F4670" t="s">
        <v>69</v>
      </c>
      <c r="G4670" t="s">
        <v>26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70</v>
      </c>
      <c r="O4670">
        <v>3</v>
      </c>
      <c r="P4670" t="s">
        <v>28</v>
      </c>
      <c r="Q4670" t="s">
        <v>29</v>
      </c>
      <c r="R4670">
        <v>40</v>
      </c>
      <c r="S4670" t="s">
        <v>30</v>
      </c>
      <c r="T4670" t="s">
        <v>58</v>
      </c>
      <c r="U4670" t="s">
        <v>5881</v>
      </c>
      <c r="V4670">
        <v>23</v>
      </c>
      <c r="W4670">
        <v>1</v>
      </c>
      <c r="X4670">
        <v>2026</v>
      </c>
      <c r="Y4670" t="s">
        <v>6239</v>
      </c>
      <c r="Z4670">
        <v>18</v>
      </c>
      <c r="AA4670" t="s">
        <v>6235</v>
      </c>
      <c r="AB4670">
        <v>444</v>
      </c>
      <c r="AC4670">
        <v>6.3043478260869562E-2</v>
      </c>
      <c r="AD4670" t="s">
        <v>6240</v>
      </c>
      <c r="AE4670" t="s">
        <v>6231</v>
      </c>
    </row>
    <row r="4671" spans="1:31" x14ac:dyDescent="0.25">
      <c r="A4671" t="s">
        <v>5882</v>
      </c>
      <c r="B4671" s="1">
        <v>46047</v>
      </c>
      <c r="C4671">
        <v>0.4284722222222222</v>
      </c>
      <c r="D4671" t="s">
        <v>116</v>
      </c>
      <c r="E4671" t="s">
        <v>139</v>
      </c>
      <c r="F4671" t="s">
        <v>95</v>
      </c>
      <c r="G4671" t="s">
        <v>26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39</v>
      </c>
      <c r="O4671">
        <v>4</v>
      </c>
      <c r="P4671" t="s">
        <v>28</v>
      </c>
      <c r="Q4671" t="s">
        <v>29</v>
      </c>
      <c r="R4671">
        <v>60</v>
      </c>
      <c r="S4671" t="s">
        <v>170</v>
      </c>
      <c r="T4671" t="s">
        <v>31</v>
      </c>
      <c r="U4671" t="s">
        <v>5882</v>
      </c>
      <c r="V4671">
        <v>10</v>
      </c>
      <c r="W4671">
        <v>1</v>
      </c>
      <c r="X4671">
        <v>2026</v>
      </c>
      <c r="Y4671" t="s">
        <v>6237</v>
      </c>
      <c r="Z4671">
        <v>9</v>
      </c>
      <c r="AA4671" t="s">
        <v>6235</v>
      </c>
      <c r="AB4671">
        <v>1076</v>
      </c>
      <c r="AC4671">
        <v>0.24615384615384614</v>
      </c>
      <c r="AD4671" t="s">
        <v>6230</v>
      </c>
      <c r="AE4671" t="s">
        <v>6234</v>
      </c>
    </row>
    <row r="4672" spans="1:31" x14ac:dyDescent="0.25">
      <c r="A4672" t="s">
        <v>5883</v>
      </c>
      <c r="B4672" s="1">
        <v>46127</v>
      </c>
      <c r="C4672">
        <v>0.73055555555555551</v>
      </c>
      <c r="D4672" t="s">
        <v>35</v>
      </c>
      <c r="E4672" t="s">
        <v>90</v>
      </c>
      <c r="F4672" t="s">
        <v>37</v>
      </c>
      <c r="G4672" t="s">
        <v>26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91</v>
      </c>
      <c r="O4672">
        <v>1</v>
      </c>
      <c r="P4672" t="s">
        <v>28</v>
      </c>
      <c r="Q4672" t="s">
        <v>56</v>
      </c>
      <c r="R4672">
        <v>55</v>
      </c>
      <c r="S4672" t="s">
        <v>40</v>
      </c>
      <c r="T4672" t="s">
        <v>58</v>
      </c>
      <c r="U4672" t="s">
        <v>5883</v>
      </c>
      <c r="V4672">
        <v>17</v>
      </c>
      <c r="W4672">
        <v>4</v>
      </c>
      <c r="X4672">
        <v>2026</v>
      </c>
      <c r="Y4672" t="s">
        <v>6232</v>
      </c>
      <c r="Z4672">
        <v>13</v>
      </c>
      <c r="AA4672" t="s">
        <v>6235</v>
      </c>
      <c r="AB4672">
        <v>249</v>
      </c>
      <c r="AC4672">
        <v>0.24827586206896551</v>
      </c>
      <c r="AD4672" t="s">
        <v>6233</v>
      </c>
      <c r="AE4672" t="s">
        <v>6234</v>
      </c>
    </row>
    <row r="4673" spans="1:31" x14ac:dyDescent="0.25">
      <c r="A4673" t="s">
        <v>5884</v>
      </c>
      <c r="B4673" s="1">
        <v>46192</v>
      </c>
      <c r="C4673">
        <v>0.63680555555555551</v>
      </c>
      <c r="D4673" t="s">
        <v>116</v>
      </c>
      <c r="E4673" t="s">
        <v>46</v>
      </c>
      <c r="F4673" t="s">
        <v>55</v>
      </c>
      <c r="G4673" t="s">
        <v>117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27</v>
      </c>
      <c r="O4673">
        <v>3</v>
      </c>
      <c r="P4673" t="s">
        <v>28</v>
      </c>
      <c r="Q4673" t="s">
        <v>56</v>
      </c>
      <c r="R4673">
        <v>53</v>
      </c>
      <c r="S4673" t="s">
        <v>30</v>
      </c>
      <c r="T4673" t="s">
        <v>58</v>
      </c>
      <c r="U4673" t="s">
        <v>5884</v>
      </c>
      <c r="V4673">
        <v>15</v>
      </c>
      <c r="W4673">
        <v>6</v>
      </c>
      <c r="X4673">
        <v>2026</v>
      </c>
      <c r="Y4673" t="s">
        <v>6232</v>
      </c>
      <c r="Z4673">
        <v>11</v>
      </c>
      <c r="AA4673" t="s">
        <v>6235</v>
      </c>
      <c r="AB4673">
        <v>535</v>
      </c>
      <c r="AC4673">
        <v>0.37777777777777777</v>
      </c>
      <c r="AD4673" t="s">
        <v>6240</v>
      </c>
      <c r="AE4673" t="s">
        <v>6234</v>
      </c>
    </row>
    <row r="4674" spans="1:31" x14ac:dyDescent="0.25">
      <c r="A4674" t="s">
        <v>5885</v>
      </c>
      <c r="B4674" s="1">
        <v>46083</v>
      </c>
      <c r="C4674">
        <v>0.97569444444444442</v>
      </c>
      <c r="D4674" t="s">
        <v>23</v>
      </c>
      <c r="E4674" t="s">
        <v>100</v>
      </c>
      <c r="F4674" t="s">
        <v>55</v>
      </c>
      <c r="G4674" t="s">
        <v>104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70</v>
      </c>
      <c r="O4674">
        <v>1</v>
      </c>
      <c r="P4674" t="s">
        <v>28</v>
      </c>
      <c r="Q4674" t="s">
        <v>29</v>
      </c>
      <c r="R4674">
        <v>39</v>
      </c>
      <c r="S4674" t="s">
        <v>57</v>
      </c>
      <c r="T4674" t="s">
        <v>58</v>
      </c>
      <c r="U4674" t="s">
        <v>5885</v>
      </c>
      <c r="V4674">
        <v>23</v>
      </c>
      <c r="W4674">
        <v>3</v>
      </c>
      <c r="X4674">
        <v>2026</v>
      </c>
      <c r="Y4674" t="s">
        <v>6239</v>
      </c>
      <c r="Z4674">
        <v>13</v>
      </c>
      <c r="AA4674" t="s">
        <v>6235</v>
      </c>
      <c r="AB4674">
        <v>73</v>
      </c>
      <c r="AC4674">
        <v>0.16862745098039214</v>
      </c>
      <c r="AD4674" t="s">
        <v>6233</v>
      </c>
      <c r="AE4674" t="s">
        <v>6231</v>
      </c>
    </row>
    <row r="4675" spans="1:31" x14ac:dyDescent="0.25">
      <c r="A4675" t="s">
        <v>5886</v>
      </c>
      <c r="B4675" s="1">
        <v>46045</v>
      </c>
      <c r="C4675">
        <v>0.6958333333333333</v>
      </c>
      <c r="D4675" t="s">
        <v>116</v>
      </c>
      <c r="E4675" t="s">
        <v>83</v>
      </c>
      <c r="F4675" t="s">
        <v>37</v>
      </c>
      <c r="G4675" t="s">
        <v>104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27</v>
      </c>
      <c r="O4675">
        <v>5</v>
      </c>
      <c r="P4675" t="s">
        <v>146</v>
      </c>
      <c r="Q4675" t="s">
        <v>56</v>
      </c>
      <c r="R4675">
        <v>27</v>
      </c>
      <c r="S4675" t="s">
        <v>30</v>
      </c>
      <c r="T4675" t="s">
        <v>58</v>
      </c>
      <c r="U4675" t="s">
        <v>5886</v>
      </c>
      <c r="V4675">
        <v>16</v>
      </c>
      <c r="W4675">
        <v>1</v>
      </c>
      <c r="X4675">
        <v>2026</v>
      </c>
      <c r="Y4675" t="s">
        <v>6232</v>
      </c>
      <c r="Z4675">
        <v>16</v>
      </c>
      <c r="AA4675" t="s">
        <v>6235</v>
      </c>
      <c r="AB4675">
        <v>682</v>
      </c>
      <c r="AC4675">
        <v>9.0384615384615383E-2</v>
      </c>
      <c r="AD4675" t="s">
        <v>6238</v>
      </c>
      <c r="AE4675" t="s">
        <v>6236</v>
      </c>
    </row>
    <row r="4676" spans="1:31" x14ac:dyDescent="0.25">
      <c r="A4676" t="s">
        <v>5887</v>
      </c>
      <c r="B4676" s="1">
        <v>46130</v>
      </c>
      <c r="C4676">
        <v>0.34305555555555556</v>
      </c>
      <c r="D4676" t="s">
        <v>89</v>
      </c>
      <c r="E4676" t="s">
        <v>159</v>
      </c>
      <c r="F4676" t="s">
        <v>63</v>
      </c>
      <c r="G4676" t="s">
        <v>38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49</v>
      </c>
      <c r="O4676">
        <v>3</v>
      </c>
      <c r="P4676" t="s">
        <v>28</v>
      </c>
      <c r="Q4676" t="s">
        <v>29</v>
      </c>
      <c r="R4676">
        <v>56</v>
      </c>
      <c r="S4676" t="s">
        <v>64</v>
      </c>
      <c r="T4676" t="s">
        <v>31</v>
      </c>
      <c r="U4676" t="s">
        <v>5887</v>
      </c>
      <c r="V4676">
        <v>8</v>
      </c>
      <c r="W4676">
        <v>4</v>
      </c>
      <c r="X4676">
        <v>2026</v>
      </c>
      <c r="Y4676" t="s">
        <v>6228</v>
      </c>
      <c r="Z4676">
        <v>4</v>
      </c>
      <c r="AA4676" t="s">
        <v>6235</v>
      </c>
      <c r="AB4676">
        <v>367</v>
      </c>
      <c r="AC4676">
        <v>0.20499999999999999</v>
      </c>
      <c r="AD4676" t="s">
        <v>6240</v>
      </c>
      <c r="AE4676" t="s">
        <v>6234</v>
      </c>
    </row>
    <row r="4677" spans="1:31" x14ac:dyDescent="0.25">
      <c r="A4677" t="s">
        <v>5888</v>
      </c>
      <c r="B4677" s="1">
        <v>46167</v>
      </c>
      <c r="C4677">
        <v>0.48333333333333334</v>
      </c>
      <c r="D4677" t="s">
        <v>200</v>
      </c>
      <c r="E4677" t="s">
        <v>24</v>
      </c>
      <c r="F4677" t="s">
        <v>95</v>
      </c>
      <c r="G4677" t="s">
        <v>104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49</v>
      </c>
      <c r="O4677">
        <v>1</v>
      </c>
      <c r="P4677" t="s">
        <v>28</v>
      </c>
      <c r="Q4677" t="s">
        <v>56</v>
      </c>
      <c r="R4677">
        <v>25</v>
      </c>
      <c r="S4677" t="s">
        <v>57</v>
      </c>
      <c r="T4677" t="s">
        <v>58</v>
      </c>
      <c r="U4677" t="s">
        <v>5888</v>
      </c>
      <c r="V4677">
        <v>11</v>
      </c>
      <c r="W4677">
        <v>5</v>
      </c>
      <c r="X4677">
        <v>2026</v>
      </c>
      <c r="Y4677" t="s">
        <v>6237</v>
      </c>
      <c r="Z4677">
        <v>-1</v>
      </c>
      <c r="AA4677" t="s">
        <v>6229</v>
      </c>
      <c r="AB4677">
        <v>650</v>
      </c>
      <c r="AC4677">
        <v>0.47500000000000003</v>
      </c>
      <c r="AD4677" t="s">
        <v>6233</v>
      </c>
      <c r="AE4677" t="s">
        <v>6241</v>
      </c>
    </row>
    <row r="4678" spans="1:31" x14ac:dyDescent="0.25">
      <c r="A4678" t="s">
        <v>5889</v>
      </c>
      <c r="B4678" s="1">
        <v>46063</v>
      </c>
      <c r="C4678">
        <v>0.8305555555555556</v>
      </c>
      <c r="D4678" t="s">
        <v>23</v>
      </c>
      <c r="E4678" t="s">
        <v>46</v>
      </c>
      <c r="F4678" t="s">
        <v>76</v>
      </c>
      <c r="G4678" t="s">
        <v>48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70</v>
      </c>
      <c r="O4678">
        <v>3</v>
      </c>
      <c r="P4678" t="s">
        <v>28</v>
      </c>
      <c r="Q4678" t="s">
        <v>56</v>
      </c>
      <c r="R4678">
        <v>22</v>
      </c>
      <c r="S4678" t="s">
        <v>131</v>
      </c>
      <c r="T4678" t="s">
        <v>41</v>
      </c>
      <c r="U4678" t="s">
        <v>5889</v>
      </c>
      <c r="V4678">
        <v>19</v>
      </c>
      <c r="W4678">
        <v>2</v>
      </c>
      <c r="X4678">
        <v>2026</v>
      </c>
      <c r="Y4678" t="s">
        <v>6232</v>
      </c>
      <c r="Z4678">
        <v>19</v>
      </c>
      <c r="AA4678" t="s">
        <v>6235</v>
      </c>
      <c r="AB4678">
        <v>507</v>
      </c>
      <c r="AC4678">
        <v>0.13333333333333333</v>
      </c>
      <c r="AD4678" t="s">
        <v>6240</v>
      </c>
      <c r="AE4678" t="s">
        <v>6241</v>
      </c>
    </row>
    <row r="4679" spans="1:31" x14ac:dyDescent="0.25">
      <c r="A4679" t="s">
        <v>5890</v>
      </c>
      <c r="B4679" s="1">
        <v>46201</v>
      </c>
      <c r="C4679">
        <v>0.83680555555555558</v>
      </c>
      <c r="D4679" t="s">
        <v>53</v>
      </c>
      <c r="E4679" t="s">
        <v>100</v>
      </c>
      <c r="F4679" t="s">
        <v>69</v>
      </c>
      <c r="G4679" t="s">
        <v>26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70</v>
      </c>
      <c r="O4679">
        <v>5</v>
      </c>
      <c r="P4679" t="s">
        <v>28</v>
      </c>
      <c r="Q4679" t="s">
        <v>56</v>
      </c>
      <c r="R4679">
        <v>45</v>
      </c>
      <c r="S4679" t="s">
        <v>170</v>
      </c>
      <c r="T4679" t="s">
        <v>41</v>
      </c>
      <c r="U4679" t="s">
        <v>5890</v>
      </c>
      <c r="V4679">
        <v>20</v>
      </c>
      <c r="W4679">
        <v>6</v>
      </c>
      <c r="X4679">
        <v>2026</v>
      </c>
      <c r="Y4679" t="s">
        <v>6239</v>
      </c>
      <c r="Z4679">
        <v>13</v>
      </c>
      <c r="AA4679" t="s">
        <v>6235</v>
      </c>
      <c r="AB4679">
        <v>677</v>
      </c>
      <c r="AC4679">
        <v>6.851851851851852E-2</v>
      </c>
      <c r="AD4679" t="s">
        <v>6238</v>
      </c>
      <c r="AE4679" t="s">
        <v>6231</v>
      </c>
    </row>
    <row r="4680" spans="1:31" x14ac:dyDescent="0.25">
      <c r="A4680" t="s">
        <v>5891</v>
      </c>
      <c r="B4680" s="1">
        <v>46099</v>
      </c>
      <c r="C4680">
        <v>0.65069444444444446</v>
      </c>
      <c r="D4680" t="s">
        <v>130</v>
      </c>
      <c r="E4680" t="s">
        <v>135</v>
      </c>
      <c r="F4680" t="s">
        <v>63</v>
      </c>
      <c r="G4680" t="s">
        <v>38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27</v>
      </c>
      <c r="O4680">
        <v>5</v>
      </c>
      <c r="P4680" t="s">
        <v>28</v>
      </c>
      <c r="Q4680" t="s">
        <v>29</v>
      </c>
      <c r="R4680">
        <v>34</v>
      </c>
      <c r="S4680" t="s">
        <v>40</v>
      </c>
      <c r="T4680" t="s">
        <v>58</v>
      </c>
      <c r="U4680" t="s">
        <v>5891</v>
      </c>
      <c r="V4680">
        <v>15</v>
      </c>
      <c r="W4680">
        <v>3</v>
      </c>
      <c r="X4680">
        <v>2026</v>
      </c>
      <c r="Y4680" t="s">
        <v>6232</v>
      </c>
      <c r="Z4680">
        <v>3</v>
      </c>
      <c r="AA4680" t="s">
        <v>6235</v>
      </c>
      <c r="AB4680">
        <v>564</v>
      </c>
      <c r="AC4680">
        <v>0.19500000000000001</v>
      </c>
      <c r="AD4680" t="s">
        <v>6238</v>
      </c>
      <c r="AE4680" t="s">
        <v>6236</v>
      </c>
    </row>
    <row r="4681" spans="1:31" x14ac:dyDescent="0.25">
      <c r="A4681" t="s">
        <v>5892</v>
      </c>
      <c r="B4681" s="1">
        <v>46089</v>
      </c>
      <c r="C4681">
        <v>0.53402777777777777</v>
      </c>
      <c r="D4681" t="s">
        <v>53</v>
      </c>
      <c r="E4681" t="s">
        <v>100</v>
      </c>
      <c r="F4681" t="s">
        <v>55</v>
      </c>
      <c r="G4681" t="s">
        <v>48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49</v>
      </c>
      <c r="O4681">
        <v>5</v>
      </c>
      <c r="P4681" t="s">
        <v>28</v>
      </c>
      <c r="Q4681" t="s">
        <v>29</v>
      </c>
      <c r="R4681">
        <v>26</v>
      </c>
      <c r="S4681" t="s">
        <v>170</v>
      </c>
      <c r="T4681" t="s">
        <v>85</v>
      </c>
      <c r="U4681" t="s">
        <v>5892</v>
      </c>
      <c r="V4681">
        <v>12</v>
      </c>
      <c r="W4681">
        <v>3</v>
      </c>
      <c r="X4681">
        <v>2026</v>
      </c>
      <c r="Y4681" t="s">
        <v>6237</v>
      </c>
      <c r="Z4681">
        <v>11</v>
      </c>
      <c r="AA4681" t="s">
        <v>6235</v>
      </c>
      <c r="AB4681">
        <v>829</v>
      </c>
      <c r="AC4681">
        <v>0.3</v>
      </c>
      <c r="AD4681" t="s">
        <v>6238</v>
      </c>
      <c r="AE4681" t="s">
        <v>6236</v>
      </c>
    </row>
    <row r="4682" spans="1:31" x14ac:dyDescent="0.25">
      <c r="A4682" t="s">
        <v>5893</v>
      </c>
      <c r="B4682" s="1">
        <v>46175</v>
      </c>
      <c r="C4682">
        <v>0.80694444444444446</v>
      </c>
      <c r="D4682" t="s">
        <v>296</v>
      </c>
      <c r="E4682" t="s">
        <v>100</v>
      </c>
      <c r="F4682" t="s">
        <v>47</v>
      </c>
      <c r="G4682" t="s">
        <v>117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27</v>
      </c>
      <c r="O4682">
        <v>5</v>
      </c>
      <c r="P4682" t="s">
        <v>28</v>
      </c>
      <c r="Q4682" t="s">
        <v>29</v>
      </c>
      <c r="R4682">
        <v>40</v>
      </c>
      <c r="S4682" t="s">
        <v>131</v>
      </c>
      <c r="T4682" t="s">
        <v>41</v>
      </c>
      <c r="U4682" t="s">
        <v>5893</v>
      </c>
      <c r="V4682">
        <v>19</v>
      </c>
      <c r="W4682">
        <v>6</v>
      </c>
      <c r="X4682">
        <v>2026</v>
      </c>
      <c r="Y4682" t="s">
        <v>6232</v>
      </c>
      <c r="Z4682">
        <v>-2</v>
      </c>
      <c r="AA4682" t="s">
        <v>6229</v>
      </c>
      <c r="AB4682">
        <v>843</v>
      </c>
      <c r="AC4682">
        <v>0.31388888888888888</v>
      </c>
      <c r="AD4682" t="s">
        <v>6238</v>
      </c>
      <c r="AE4682" t="s">
        <v>6231</v>
      </c>
    </row>
    <row r="4683" spans="1:31" x14ac:dyDescent="0.25">
      <c r="A4683" t="s">
        <v>5894</v>
      </c>
      <c r="B4683" s="1">
        <v>46170</v>
      </c>
      <c r="C4683">
        <v>0.72291666666666665</v>
      </c>
      <c r="D4683" t="s">
        <v>145</v>
      </c>
      <c r="E4683" t="s">
        <v>36</v>
      </c>
      <c r="F4683" t="s">
        <v>55</v>
      </c>
      <c r="G4683" t="s">
        <v>117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91</v>
      </c>
      <c r="O4683">
        <v>4</v>
      </c>
      <c r="P4683" t="s">
        <v>28</v>
      </c>
      <c r="Q4683" t="s">
        <v>56</v>
      </c>
      <c r="R4683">
        <v>55</v>
      </c>
      <c r="S4683" t="s">
        <v>71</v>
      </c>
      <c r="T4683" t="s">
        <v>58</v>
      </c>
      <c r="U4683" t="s">
        <v>5894</v>
      </c>
      <c r="V4683">
        <v>17</v>
      </c>
      <c r="W4683">
        <v>5</v>
      </c>
      <c r="X4683">
        <v>2026</v>
      </c>
      <c r="Y4683" t="s">
        <v>6232</v>
      </c>
      <c r="Z4683">
        <v>14</v>
      </c>
      <c r="AA4683" t="s">
        <v>6235</v>
      </c>
      <c r="AB4683">
        <v>839</v>
      </c>
      <c r="AC4683">
        <v>0.27</v>
      </c>
      <c r="AD4683" t="s">
        <v>6230</v>
      </c>
      <c r="AE4683" t="s">
        <v>6234</v>
      </c>
    </row>
    <row r="4684" spans="1:31" x14ac:dyDescent="0.25">
      <c r="A4684" t="s">
        <v>5895</v>
      </c>
      <c r="B4684" s="1">
        <v>46135</v>
      </c>
      <c r="C4684">
        <v>0.34652777777777777</v>
      </c>
      <c r="D4684" t="s">
        <v>130</v>
      </c>
      <c r="E4684" t="s">
        <v>24</v>
      </c>
      <c r="F4684" t="s">
        <v>55</v>
      </c>
      <c r="G4684" t="s">
        <v>38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39</v>
      </c>
      <c r="O4684">
        <v>1</v>
      </c>
      <c r="P4684" t="s">
        <v>28</v>
      </c>
      <c r="Q4684" t="s">
        <v>56</v>
      </c>
      <c r="R4684">
        <v>32</v>
      </c>
      <c r="S4684" t="s">
        <v>71</v>
      </c>
      <c r="T4684" t="s">
        <v>31</v>
      </c>
      <c r="U4684" t="s">
        <v>5895</v>
      </c>
      <c r="V4684">
        <v>8</v>
      </c>
      <c r="W4684">
        <v>4</v>
      </c>
      <c r="X4684">
        <v>2026</v>
      </c>
      <c r="Y4684" t="s">
        <v>6228</v>
      </c>
      <c r="Z4684">
        <v>17</v>
      </c>
      <c r="AA4684" t="s">
        <v>6235</v>
      </c>
      <c r="AB4684">
        <v>891</v>
      </c>
      <c r="AC4684">
        <v>0.1586206896551724</v>
      </c>
      <c r="AD4684" t="s">
        <v>6233</v>
      </c>
      <c r="AE4684" t="s">
        <v>6236</v>
      </c>
    </row>
    <row r="4685" spans="1:31" x14ac:dyDescent="0.25">
      <c r="A4685" t="s">
        <v>5896</v>
      </c>
      <c r="B4685" s="1">
        <v>46023</v>
      </c>
      <c r="C4685">
        <v>0.43194444444444446</v>
      </c>
      <c r="D4685" t="s">
        <v>121</v>
      </c>
      <c r="E4685" t="s">
        <v>139</v>
      </c>
      <c r="F4685" t="s">
        <v>95</v>
      </c>
      <c r="G4685" t="s">
        <v>26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27</v>
      </c>
      <c r="O4685">
        <v>2</v>
      </c>
      <c r="P4685" t="s">
        <v>28</v>
      </c>
      <c r="Q4685" t="s">
        <v>29</v>
      </c>
      <c r="R4685">
        <v>33</v>
      </c>
      <c r="S4685" t="s">
        <v>71</v>
      </c>
      <c r="T4685" t="s">
        <v>31</v>
      </c>
      <c r="U4685" t="s">
        <v>5896</v>
      </c>
      <c r="V4685">
        <v>10</v>
      </c>
      <c r="W4685">
        <v>1</v>
      </c>
      <c r="X4685">
        <v>2026</v>
      </c>
      <c r="Y4685" t="s">
        <v>6237</v>
      </c>
      <c r="Z4685">
        <v>14</v>
      </c>
      <c r="AA4685" t="s">
        <v>6235</v>
      </c>
      <c r="AB4685">
        <v>209</v>
      </c>
      <c r="AC4685">
        <v>0.12666666666666668</v>
      </c>
      <c r="AD4685" t="s">
        <v>6233</v>
      </c>
      <c r="AE4685" t="s">
        <v>6236</v>
      </c>
    </row>
    <row r="4686" spans="1:31" x14ac:dyDescent="0.25">
      <c r="A4686" t="s">
        <v>5897</v>
      </c>
      <c r="B4686" s="1">
        <v>46047</v>
      </c>
      <c r="C4686">
        <v>0.48125000000000001</v>
      </c>
      <c r="D4686" t="s">
        <v>89</v>
      </c>
      <c r="E4686" t="s">
        <v>135</v>
      </c>
      <c r="F4686" t="s">
        <v>47</v>
      </c>
      <c r="G4686" t="s">
        <v>104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91</v>
      </c>
      <c r="O4686">
        <v>5</v>
      </c>
      <c r="P4686" t="s">
        <v>28</v>
      </c>
      <c r="Q4686" t="s">
        <v>56</v>
      </c>
      <c r="R4686">
        <v>33</v>
      </c>
      <c r="S4686" t="s">
        <v>170</v>
      </c>
      <c r="T4686" t="s">
        <v>58</v>
      </c>
      <c r="U4686" t="s">
        <v>5897</v>
      </c>
      <c r="V4686">
        <v>11</v>
      </c>
      <c r="W4686">
        <v>1</v>
      </c>
      <c r="X4686">
        <v>2026</v>
      </c>
      <c r="Y4686" t="s">
        <v>6237</v>
      </c>
      <c r="Z4686">
        <v>13</v>
      </c>
      <c r="AA4686" t="s">
        <v>6235</v>
      </c>
      <c r="AB4686">
        <v>672</v>
      </c>
      <c r="AC4686">
        <v>0.26538461538461539</v>
      </c>
      <c r="AD4686" t="s">
        <v>6238</v>
      </c>
      <c r="AE4686" t="s">
        <v>6236</v>
      </c>
    </row>
    <row r="4687" spans="1:31" x14ac:dyDescent="0.25">
      <c r="A4687" t="s">
        <v>5898</v>
      </c>
      <c r="B4687" s="1">
        <v>46089</v>
      </c>
      <c r="C4687">
        <v>0.49236111111111114</v>
      </c>
      <c r="D4687" t="s">
        <v>200</v>
      </c>
      <c r="E4687" t="s">
        <v>135</v>
      </c>
      <c r="F4687" t="s">
        <v>95</v>
      </c>
      <c r="G4687" t="s">
        <v>48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27</v>
      </c>
      <c r="O4687">
        <v>2</v>
      </c>
      <c r="P4687" t="s">
        <v>28</v>
      </c>
      <c r="Q4687" t="s">
        <v>56</v>
      </c>
      <c r="R4687">
        <v>57</v>
      </c>
      <c r="S4687" t="s">
        <v>170</v>
      </c>
      <c r="T4687" t="s">
        <v>58</v>
      </c>
      <c r="U4687" t="s">
        <v>5898</v>
      </c>
      <c r="V4687">
        <v>11</v>
      </c>
      <c r="W4687">
        <v>3</v>
      </c>
      <c r="X4687">
        <v>2026</v>
      </c>
      <c r="Y4687" t="s">
        <v>6237</v>
      </c>
      <c r="Z4687">
        <v>6</v>
      </c>
      <c r="AA4687" t="s">
        <v>6235</v>
      </c>
      <c r="AB4687">
        <v>740</v>
      </c>
      <c r="AC4687">
        <v>0.24516129032258063</v>
      </c>
      <c r="AD4687" t="s">
        <v>6233</v>
      </c>
      <c r="AE4687" t="s">
        <v>6234</v>
      </c>
    </row>
    <row r="4688" spans="1:31" x14ac:dyDescent="0.25">
      <c r="A4688" t="s">
        <v>5899</v>
      </c>
      <c r="B4688" s="1">
        <v>46191</v>
      </c>
      <c r="C4688">
        <v>0.79861111111111116</v>
      </c>
      <c r="D4688" t="s">
        <v>53</v>
      </c>
      <c r="E4688" t="s">
        <v>135</v>
      </c>
      <c r="F4688" t="s">
        <v>63</v>
      </c>
      <c r="G4688" t="s">
        <v>104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70</v>
      </c>
      <c r="O4688">
        <v>4</v>
      </c>
      <c r="P4688" t="s">
        <v>28</v>
      </c>
      <c r="Q4688" t="s">
        <v>29</v>
      </c>
      <c r="R4688">
        <v>30</v>
      </c>
      <c r="S4688" t="s">
        <v>71</v>
      </c>
      <c r="T4688" t="s">
        <v>41</v>
      </c>
      <c r="U4688" t="s">
        <v>5899</v>
      </c>
      <c r="V4688">
        <v>19</v>
      </c>
      <c r="W4688">
        <v>6</v>
      </c>
      <c r="X4688">
        <v>2026</v>
      </c>
      <c r="Y4688" t="s">
        <v>6232</v>
      </c>
      <c r="Z4688">
        <v>12</v>
      </c>
      <c r="AA4688" t="s">
        <v>6235</v>
      </c>
      <c r="AB4688">
        <v>459</v>
      </c>
      <c r="AC4688">
        <v>0.10769230769230768</v>
      </c>
      <c r="AD4688" t="s">
        <v>6230</v>
      </c>
      <c r="AE4688" t="s">
        <v>6236</v>
      </c>
    </row>
    <row r="4689" spans="1:31" x14ac:dyDescent="0.25">
      <c r="A4689" t="s">
        <v>5900</v>
      </c>
      <c r="B4689" s="1">
        <v>46200</v>
      </c>
      <c r="C4689">
        <v>0.34652777777777777</v>
      </c>
      <c r="D4689" t="s">
        <v>99</v>
      </c>
      <c r="E4689" t="s">
        <v>139</v>
      </c>
      <c r="F4689" t="s">
        <v>25</v>
      </c>
      <c r="G4689" t="s">
        <v>48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91</v>
      </c>
      <c r="O4689">
        <v>3</v>
      </c>
      <c r="P4689" t="s">
        <v>28</v>
      </c>
      <c r="Q4689" t="s">
        <v>29</v>
      </c>
      <c r="R4689">
        <v>45</v>
      </c>
      <c r="S4689" t="s">
        <v>64</v>
      </c>
      <c r="T4689" t="s">
        <v>31</v>
      </c>
      <c r="U4689" t="s">
        <v>5900</v>
      </c>
      <c r="V4689">
        <v>8</v>
      </c>
      <c r="W4689">
        <v>6</v>
      </c>
      <c r="X4689">
        <v>2026</v>
      </c>
      <c r="Y4689" t="s">
        <v>6228</v>
      </c>
      <c r="Z4689">
        <v>14</v>
      </c>
      <c r="AA4689" t="s">
        <v>6235</v>
      </c>
      <c r="AB4689">
        <v>505</v>
      </c>
      <c r="AC4689">
        <v>0.16222222222222221</v>
      </c>
      <c r="AD4689" t="s">
        <v>6240</v>
      </c>
      <c r="AE4689" t="s">
        <v>6231</v>
      </c>
    </row>
    <row r="4690" spans="1:31" x14ac:dyDescent="0.25">
      <c r="A4690" t="s">
        <v>5901</v>
      </c>
      <c r="B4690" s="1">
        <v>46180</v>
      </c>
      <c r="C4690">
        <v>0.33958333333333335</v>
      </c>
      <c r="D4690" t="s">
        <v>116</v>
      </c>
      <c r="E4690" t="s">
        <v>100</v>
      </c>
      <c r="F4690" t="s">
        <v>69</v>
      </c>
      <c r="G4690" t="s">
        <v>38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70</v>
      </c>
      <c r="O4690">
        <v>3</v>
      </c>
      <c r="P4690" t="s">
        <v>28</v>
      </c>
      <c r="Q4690" t="s">
        <v>56</v>
      </c>
      <c r="R4690">
        <v>45</v>
      </c>
      <c r="S4690" t="s">
        <v>170</v>
      </c>
      <c r="T4690" t="s">
        <v>31</v>
      </c>
      <c r="U4690" t="s">
        <v>5901</v>
      </c>
      <c r="V4690">
        <v>8</v>
      </c>
      <c r="W4690">
        <v>6</v>
      </c>
      <c r="X4690">
        <v>2026</v>
      </c>
      <c r="Y4690" t="s">
        <v>6228</v>
      </c>
      <c r="Z4690">
        <v>3</v>
      </c>
      <c r="AA4690" t="s">
        <v>6235</v>
      </c>
      <c r="AB4690">
        <v>514</v>
      </c>
      <c r="AC4690">
        <v>0.30000000000000004</v>
      </c>
      <c r="AD4690" t="s">
        <v>6240</v>
      </c>
      <c r="AE4690" t="s">
        <v>6231</v>
      </c>
    </row>
    <row r="4691" spans="1:31" x14ac:dyDescent="0.25">
      <c r="A4691" t="s">
        <v>5902</v>
      </c>
      <c r="B4691" s="1">
        <v>46042</v>
      </c>
      <c r="C4691">
        <v>0.44722222222222224</v>
      </c>
      <c r="D4691" t="s">
        <v>35</v>
      </c>
      <c r="E4691" t="s">
        <v>159</v>
      </c>
      <c r="F4691" t="s">
        <v>76</v>
      </c>
      <c r="G4691" t="s">
        <v>117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49</v>
      </c>
      <c r="O4691">
        <v>2</v>
      </c>
      <c r="P4691" t="s">
        <v>28</v>
      </c>
      <c r="Q4691" t="s">
        <v>29</v>
      </c>
      <c r="R4691">
        <v>57</v>
      </c>
      <c r="S4691" t="s">
        <v>131</v>
      </c>
      <c r="T4691" t="s">
        <v>31</v>
      </c>
      <c r="U4691" t="s">
        <v>5902</v>
      </c>
      <c r="V4691">
        <v>10</v>
      </c>
      <c r="W4691">
        <v>1</v>
      </c>
      <c r="X4691">
        <v>2026</v>
      </c>
      <c r="Y4691" t="s">
        <v>6237</v>
      </c>
      <c r="Z4691">
        <v>12</v>
      </c>
      <c r="AA4691" t="s">
        <v>6235</v>
      </c>
      <c r="AB4691">
        <v>236</v>
      </c>
      <c r="AC4691">
        <v>2.2807017543859651E-2</v>
      </c>
      <c r="AD4691" t="s">
        <v>6233</v>
      </c>
      <c r="AE4691" t="s">
        <v>6234</v>
      </c>
    </row>
    <row r="4692" spans="1:31" x14ac:dyDescent="0.25">
      <c r="A4692" t="s">
        <v>5903</v>
      </c>
      <c r="B4692" s="1">
        <v>46031</v>
      </c>
      <c r="C4692">
        <v>0.36041666666666666</v>
      </c>
      <c r="D4692" t="s">
        <v>89</v>
      </c>
      <c r="E4692" t="s">
        <v>159</v>
      </c>
      <c r="F4692" t="s">
        <v>25</v>
      </c>
      <c r="G4692" t="s">
        <v>96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91</v>
      </c>
      <c r="O4692">
        <v>2</v>
      </c>
      <c r="P4692" t="s">
        <v>28</v>
      </c>
      <c r="Q4692" t="s">
        <v>56</v>
      </c>
      <c r="R4692">
        <v>46</v>
      </c>
      <c r="S4692" t="s">
        <v>30</v>
      </c>
      <c r="T4692" t="s">
        <v>31</v>
      </c>
      <c r="U4692" t="s">
        <v>5903</v>
      </c>
      <c r="V4692">
        <v>8</v>
      </c>
      <c r="W4692">
        <v>1</v>
      </c>
      <c r="X4692">
        <v>2026</v>
      </c>
      <c r="Y4692" t="s">
        <v>6228</v>
      </c>
      <c r="Z4692">
        <v>6</v>
      </c>
      <c r="AA4692" t="s">
        <v>6235</v>
      </c>
      <c r="AB4692">
        <v>669</v>
      </c>
      <c r="AC4692">
        <v>5.1428571428571428E-2</v>
      </c>
      <c r="AD4692" t="s">
        <v>6233</v>
      </c>
      <c r="AE4692" t="s">
        <v>6234</v>
      </c>
    </row>
    <row r="4693" spans="1:31" x14ac:dyDescent="0.25">
      <c r="A4693" t="s">
        <v>5904</v>
      </c>
      <c r="B4693" s="1">
        <v>46101</v>
      </c>
      <c r="C4693">
        <v>0.88541666666666663</v>
      </c>
      <c r="D4693" t="s">
        <v>62</v>
      </c>
      <c r="E4693" t="s">
        <v>100</v>
      </c>
      <c r="F4693" t="s">
        <v>166</v>
      </c>
      <c r="G4693" t="s">
        <v>38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27</v>
      </c>
      <c r="O4693">
        <v>5</v>
      </c>
      <c r="P4693" t="s">
        <v>28</v>
      </c>
      <c r="Q4693" t="s">
        <v>29</v>
      </c>
      <c r="R4693">
        <v>18</v>
      </c>
      <c r="S4693" t="s">
        <v>30</v>
      </c>
      <c r="T4693" t="s">
        <v>41</v>
      </c>
      <c r="U4693" t="s">
        <v>5904</v>
      </c>
      <c r="V4693">
        <v>21</v>
      </c>
      <c r="W4693">
        <v>3</v>
      </c>
      <c r="X4693">
        <v>2026</v>
      </c>
      <c r="Y4693" t="s">
        <v>6239</v>
      </c>
      <c r="Z4693">
        <v>4</v>
      </c>
      <c r="AA4693" t="s">
        <v>6235</v>
      </c>
      <c r="AB4693">
        <v>952</v>
      </c>
      <c r="AC4693">
        <v>0.41250000000000003</v>
      </c>
      <c r="AD4693" t="s">
        <v>6238</v>
      </c>
      <c r="AE4693" t="s">
        <v>6241</v>
      </c>
    </row>
    <row r="4694" spans="1:31" x14ac:dyDescent="0.25">
      <c r="A4694" t="s">
        <v>5905</v>
      </c>
      <c r="B4694" s="1">
        <v>46160</v>
      </c>
      <c r="C4694">
        <v>0.56944444444444442</v>
      </c>
      <c r="D4694" t="s">
        <v>296</v>
      </c>
      <c r="E4694" t="s">
        <v>54</v>
      </c>
      <c r="F4694" t="s">
        <v>76</v>
      </c>
      <c r="G4694" t="s">
        <v>26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91</v>
      </c>
      <c r="O4694">
        <v>4</v>
      </c>
      <c r="P4694" t="s">
        <v>28</v>
      </c>
      <c r="Q4694" t="s">
        <v>29</v>
      </c>
      <c r="R4694">
        <v>52</v>
      </c>
      <c r="S4694" t="s">
        <v>57</v>
      </c>
      <c r="T4694" t="s">
        <v>85</v>
      </c>
      <c r="U4694" t="s">
        <v>5905</v>
      </c>
      <c r="V4694">
        <v>13</v>
      </c>
      <c r="W4694">
        <v>5</v>
      </c>
      <c r="X4694">
        <v>2026</v>
      </c>
      <c r="Y4694" t="s">
        <v>6237</v>
      </c>
      <c r="Z4694">
        <v>-5</v>
      </c>
      <c r="AA4694" t="s">
        <v>6229</v>
      </c>
      <c r="AB4694">
        <v>790</v>
      </c>
      <c r="AC4694">
        <v>0.22857142857142859</v>
      </c>
      <c r="AD4694" t="s">
        <v>6230</v>
      </c>
      <c r="AE4694" t="s">
        <v>6234</v>
      </c>
    </row>
    <row r="4695" spans="1:31" x14ac:dyDescent="0.25">
      <c r="A4695" t="s">
        <v>5906</v>
      </c>
      <c r="B4695" s="1">
        <v>46182</v>
      </c>
      <c r="C4695">
        <v>0.47847222222222224</v>
      </c>
      <c r="D4695" t="s">
        <v>45</v>
      </c>
      <c r="E4695" t="s">
        <v>139</v>
      </c>
      <c r="F4695" t="s">
        <v>69</v>
      </c>
      <c r="G4695" t="s">
        <v>96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39</v>
      </c>
      <c r="O4695">
        <v>3</v>
      </c>
      <c r="P4695" t="s">
        <v>146</v>
      </c>
      <c r="Q4695" t="s">
        <v>56</v>
      </c>
      <c r="R4695">
        <v>56</v>
      </c>
      <c r="S4695" t="s">
        <v>131</v>
      </c>
      <c r="T4695" t="s">
        <v>58</v>
      </c>
      <c r="U4695" t="s">
        <v>5906</v>
      </c>
      <c r="V4695">
        <v>11</v>
      </c>
      <c r="W4695">
        <v>6</v>
      </c>
      <c r="X4695">
        <v>2026</v>
      </c>
      <c r="Y4695" t="s">
        <v>6237</v>
      </c>
      <c r="Z4695">
        <v>7</v>
      </c>
      <c r="AA4695" t="s">
        <v>6235</v>
      </c>
      <c r="AB4695">
        <v>800</v>
      </c>
      <c r="AC4695">
        <v>0.12258064516129032</v>
      </c>
      <c r="AD4695" t="s">
        <v>6240</v>
      </c>
      <c r="AE4695" t="s">
        <v>6234</v>
      </c>
    </row>
    <row r="4696" spans="1:31" x14ac:dyDescent="0.25">
      <c r="A4696" t="s">
        <v>5907</v>
      </c>
      <c r="B4696" s="1">
        <v>46170</v>
      </c>
      <c r="C4696">
        <v>0.93819444444444444</v>
      </c>
      <c r="D4696" t="s">
        <v>45</v>
      </c>
      <c r="E4696" t="s">
        <v>139</v>
      </c>
      <c r="F4696" t="s">
        <v>47</v>
      </c>
      <c r="G4696" t="s">
        <v>117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49</v>
      </c>
      <c r="O4696">
        <v>3</v>
      </c>
      <c r="P4696" t="s">
        <v>28</v>
      </c>
      <c r="Q4696" t="s">
        <v>29</v>
      </c>
      <c r="R4696">
        <v>60</v>
      </c>
      <c r="S4696" t="s">
        <v>71</v>
      </c>
      <c r="T4696" t="s">
        <v>58</v>
      </c>
      <c r="U4696" t="s">
        <v>5907</v>
      </c>
      <c r="V4696">
        <v>22</v>
      </c>
      <c r="W4696">
        <v>5</v>
      </c>
      <c r="X4696">
        <v>2026</v>
      </c>
      <c r="Y4696" t="s">
        <v>6239</v>
      </c>
      <c r="Z4696">
        <v>10</v>
      </c>
      <c r="AA4696" t="s">
        <v>6235</v>
      </c>
      <c r="AB4696">
        <v>598</v>
      </c>
      <c r="AC4696">
        <v>0.14363636363636365</v>
      </c>
      <c r="AD4696" t="s">
        <v>6240</v>
      </c>
      <c r="AE4696" t="s">
        <v>6234</v>
      </c>
    </row>
    <row r="4697" spans="1:31" x14ac:dyDescent="0.25">
      <c r="A4697" t="s">
        <v>5908</v>
      </c>
      <c r="B4697" s="1">
        <v>46108</v>
      </c>
      <c r="C4697">
        <v>0.49027777777777776</v>
      </c>
      <c r="D4697" t="s">
        <v>145</v>
      </c>
      <c r="E4697" t="s">
        <v>54</v>
      </c>
      <c r="F4697" t="s">
        <v>47</v>
      </c>
      <c r="G4697" t="s">
        <v>26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39</v>
      </c>
      <c r="O4697">
        <v>4</v>
      </c>
      <c r="P4697" t="s">
        <v>28</v>
      </c>
      <c r="Q4697" t="s">
        <v>56</v>
      </c>
      <c r="R4697">
        <v>19</v>
      </c>
      <c r="S4697" t="s">
        <v>30</v>
      </c>
      <c r="T4697" t="s">
        <v>58</v>
      </c>
      <c r="U4697" t="s">
        <v>5908</v>
      </c>
      <c r="V4697">
        <v>11</v>
      </c>
      <c r="W4697">
        <v>3</v>
      </c>
      <c r="X4697">
        <v>2026</v>
      </c>
      <c r="Y4697" t="s">
        <v>6237</v>
      </c>
      <c r="Z4697">
        <v>4</v>
      </c>
      <c r="AA4697" t="s">
        <v>6235</v>
      </c>
      <c r="AB4697">
        <v>901</v>
      </c>
      <c r="AC4697">
        <v>0.30714285714285711</v>
      </c>
      <c r="AD4697" t="s">
        <v>6230</v>
      </c>
      <c r="AE4697" t="s">
        <v>6241</v>
      </c>
    </row>
    <row r="4698" spans="1:31" x14ac:dyDescent="0.25">
      <c r="A4698" t="s">
        <v>5909</v>
      </c>
      <c r="B4698" s="1">
        <v>46064</v>
      </c>
      <c r="C4698">
        <v>0.43611111111111112</v>
      </c>
      <c r="D4698" t="s">
        <v>35</v>
      </c>
      <c r="E4698" t="s">
        <v>83</v>
      </c>
      <c r="F4698" t="s">
        <v>95</v>
      </c>
      <c r="G4698" t="s">
        <v>38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49</v>
      </c>
      <c r="O4698">
        <v>1</v>
      </c>
      <c r="P4698" t="s">
        <v>28</v>
      </c>
      <c r="Q4698" t="s">
        <v>29</v>
      </c>
      <c r="R4698">
        <v>35</v>
      </c>
      <c r="S4698" t="s">
        <v>40</v>
      </c>
      <c r="T4698" t="s">
        <v>31</v>
      </c>
      <c r="U4698" t="s">
        <v>5909</v>
      </c>
      <c r="V4698">
        <v>10</v>
      </c>
      <c r="W4698">
        <v>2</v>
      </c>
      <c r="X4698">
        <v>2026</v>
      </c>
      <c r="Y4698" t="s">
        <v>6237</v>
      </c>
      <c r="Z4698">
        <v>9</v>
      </c>
      <c r="AA4698" t="s">
        <v>6235</v>
      </c>
      <c r="AB4698">
        <v>668</v>
      </c>
      <c r="AC4698">
        <v>0.26363636363636361</v>
      </c>
      <c r="AD4698" t="s">
        <v>6233</v>
      </c>
      <c r="AE4698" t="s">
        <v>6236</v>
      </c>
    </row>
    <row r="4699" spans="1:31" x14ac:dyDescent="0.25">
      <c r="A4699" t="s">
        <v>5910</v>
      </c>
      <c r="B4699" s="1">
        <v>46079</v>
      </c>
      <c r="C4699">
        <v>0.99444444444444446</v>
      </c>
      <c r="D4699" t="s">
        <v>296</v>
      </c>
      <c r="E4699" t="s">
        <v>46</v>
      </c>
      <c r="F4699" t="s">
        <v>25</v>
      </c>
      <c r="G4699" t="s">
        <v>117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70</v>
      </c>
      <c r="O4699">
        <v>4</v>
      </c>
      <c r="P4699" t="s">
        <v>146</v>
      </c>
      <c r="Q4699" t="s">
        <v>56</v>
      </c>
      <c r="R4699">
        <v>56</v>
      </c>
      <c r="S4699" t="s">
        <v>71</v>
      </c>
      <c r="T4699" t="s">
        <v>58</v>
      </c>
      <c r="U4699" t="s">
        <v>5910</v>
      </c>
      <c r="V4699">
        <v>23</v>
      </c>
      <c r="W4699">
        <v>2</v>
      </c>
      <c r="X4699">
        <v>2026</v>
      </c>
      <c r="Y4699" t="s">
        <v>6239</v>
      </c>
      <c r="Z4699">
        <v>16</v>
      </c>
      <c r="AA4699" t="s">
        <v>6235</v>
      </c>
      <c r="AB4699">
        <v>414</v>
      </c>
      <c r="AC4699">
        <v>0.14222222222222222</v>
      </c>
      <c r="AD4699" t="s">
        <v>6230</v>
      </c>
      <c r="AE4699" t="s">
        <v>6234</v>
      </c>
    </row>
    <row r="4700" spans="1:31" x14ac:dyDescent="0.25">
      <c r="A4700" t="s">
        <v>5911</v>
      </c>
      <c r="B4700" s="1">
        <v>46189</v>
      </c>
      <c r="C4700">
        <v>0.86250000000000004</v>
      </c>
      <c r="D4700" t="s">
        <v>68</v>
      </c>
      <c r="E4700" t="s">
        <v>159</v>
      </c>
      <c r="F4700" t="s">
        <v>63</v>
      </c>
      <c r="G4700" t="s">
        <v>96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27</v>
      </c>
      <c r="O4700">
        <v>3</v>
      </c>
      <c r="P4700" t="s">
        <v>28</v>
      </c>
      <c r="Q4700" t="s">
        <v>56</v>
      </c>
      <c r="R4700">
        <v>50</v>
      </c>
      <c r="S4700" t="s">
        <v>131</v>
      </c>
      <c r="T4700" t="s">
        <v>41</v>
      </c>
      <c r="U4700" t="s">
        <v>5911</v>
      </c>
      <c r="V4700">
        <v>20</v>
      </c>
      <c r="W4700">
        <v>6</v>
      </c>
      <c r="X4700">
        <v>2026</v>
      </c>
      <c r="Y4700" t="s">
        <v>6239</v>
      </c>
      <c r="Z4700">
        <v>17</v>
      </c>
      <c r="AA4700" t="s">
        <v>6235</v>
      </c>
      <c r="AB4700">
        <v>340</v>
      </c>
      <c r="AC4700">
        <v>0.10638297872340426</v>
      </c>
      <c r="AD4700" t="s">
        <v>6240</v>
      </c>
      <c r="AE4700" t="s">
        <v>6234</v>
      </c>
    </row>
    <row r="4701" spans="1:31" x14ac:dyDescent="0.25">
      <c r="A4701" t="s">
        <v>5912</v>
      </c>
      <c r="B4701" s="1">
        <v>46141</v>
      </c>
      <c r="C4701">
        <v>0.89583333333333337</v>
      </c>
      <c r="D4701" t="s">
        <v>62</v>
      </c>
      <c r="E4701" t="s">
        <v>83</v>
      </c>
      <c r="F4701" t="s">
        <v>47</v>
      </c>
      <c r="G4701" t="s">
        <v>38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91</v>
      </c>
      <c r="O4701">
        <v>5</v>
      </c>
      <c r="P4701" t="s">
        <v>28</v>
      </c>
      <c r="Q4701" t="s">
        <v>56</v>
      </c>
      <c r="R4701">
        <v>47</v>
      </c>
      <c r="S4701" t="s">
        <v>40</v>
      </c>
      <c r="T4701" t="s">
        <v>41</v>
      </c>
      <c r="U4701" t="s">
        <v>5912</v>
      </c>
      <c r="V4701">
        <v>21</v>
      </c>
      <c r="W4701">
        <v>4</v>
      </c>
      <c r="X4701">
        <v>2026</v>
      </c>
      <c r="Y4701" t="s">
        <v>6239</v>
      </c>
      <c r="Z4701">
        <v>18</v>
      </c>
      <c r="AA4701" t="s">
        <v>6235</v>
      </c>
      <c r="AB4701">
        <v>949</v>
      </c>
      <c r="AC4701">
        <v>0.13333333333333333</v>
      </c>
      <c r="AD4701" t="s">
        <v>6238</v>
      </c>
      <c r="AE4701" t="s">
        <v>6234</v>
      </c>
    </row>
    <row r="4702" spans="1:31" x14ac:dyDescent="0.25">
      <c r="A4702" t="s">
        <v>5913</v>
      </c>
      <c r="B4702" s="1">
        <v>46107</v>
      </c>
      <c r="C4702">
        <v>0.52152777777777781</v>
      </c>
      <c r="D4702" t="s">
        <v>62</v>
      </c>
      <c r="E4702" t="s">
        <v>159</v>
      </c>
      <c r="F4702" t="s">
        <v>166</v>
      </c>
      <c r="G4702" t="s">
        <v>48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70</v>
      </c>
      <c r="O4702">
        <v>4</v>
      </c>
      <c r="P4702" t="s">
        <v>28</v>
      </c>
      <c r="Q4702" t="s">
        <v>29</v>
      </c>
      <c r="R4702">
        <v>22</v>
      </c>
      <c r="S4702" t="s">
        <v>71</v>
      </c>
      <c r="T4702" t="s">
        <v>85</v>
      </c>
      <c r="U4702" t="s">
        <v>5913</v>
      </c>
      <c r="V4702">
        <v>12</v>
      </c>
      <c r="W4702">
        <v>3</v>
      </c>
      <c r="X4702">
        <v>2026</v>
      </c>
      <c r="Y4702" t="s">
        <v>6237</v>
      </c>
      <c r="Z4702">
        <v>-3</v>
      </c>
      <c r="AA4702" t="s">
        <v>6229</v>
      </c>
      <c r="AB4702">
        <v>50</v>
      </c>
      <c r="AC4702">
        <v>0.12666666666666665</v>
      </c>
      <c r="AD4702" t="s">
        <v>6230</v>
      </c>
      <c r="AE4702" t="s">
        <v>6241</v>
      </c>
    </row>
    <row r="4703" spans="1:31" x14ac:dyDescent="0.25">
      <c r="A4703" t="s">
        <v>5914</v>
      </c>
      <c r="B4703" s="1">
        <v>46185</v>
      </c>
      <c r="C4703">
        <v>0.55277777777777781</v>
      </c>
      <c r="D4703" t="s">
        <v>35</v>
      </c>
      <c r="E4703" t="s">
        <v>46</v>
      </c>
      <c r="F4703" t="s">
        <v>63</v>
      </c>
      <c r="G4703" t="s">
        <v>38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27</v>
      </c>
      <c r="O4703">
        <v>3</v>
      </c>
      <c r="P4703" t="s">
        <v>28</v>
      </c>
      <c r="Q4703" t="s">
        <v>56</v>
      </c>
      <c r="R4703">
        <v>57</v>
      </c>
      <c r="S4703" t="s">
        <v>30</v>
      </c>
      <c r="T4703" t="s">
        <v>85</v>
      </c>
      <c r="U4703" t="s">
        <v>5914</v>
      </c>
      <c r="V4703">
        <v>13</v>
      </c>
      <c r="W4703">
        <v>6</v>
      </c>
      <c r="X4703">
        <v>2026</v>
      </c>
      <c r="Y4703" t="s">
        <v>6237</v>
      </c>
      <c r="Z4703">
        <v>19</v>
      </c>
      <c r="AA4703" t="s">
        <v>6235</v>
      </c>
      <c r="AB4703">
        <v>766</v>
      </c>
      <c r="AC4703">
        <v>0.13541666666666666</v>
      </c>
      <c r="AD4703" t="s">
        <v>6240</v>
      </c>
      <c r="AE4703" t="s">
        <v>6234</v>
      </c>
    </row>
    <row r="4704" spans="1:31" x14ac:dyDescent="0.25">
      <c r="A4704" t="s">
        <v>5915</v>
      </c>
      <c r="B4704" s="1">
        <v>46096</v>
      </c>
      <c r="C4704">
        <v>0.68125000000000002</v>
      </c>
      <c r="D4704" t="s">
        <v>296</v>
      </c>
      <c r="E4704" t="s">
        <v>36</v>
      </c>
      <c r="F4704" t="s">
        <v>84</v>
      </c>
      <c r="G4704" t="s">
        <v>26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49</v>
      </c>
      <c r="O4704">
        <v>1</v>
      </c>
      <c r="P4704" t="s">
        <v>28</v>
      </c>
      <c r="Q4704" t="s">
        <v>56</v>
      </c>
      <c r="R4704">
        <v>31</v>
      </c>
      <c r="S4704" t="s">
        <v>170</v>
      </c>
      <c r="T4704" t="s">
        <v>58</v>
      </c>
      <c r="U4704" t="s">
        <v>5915</v>
      </c>
      <c r="V4704">
        <v>16</v>
      </c>
      <c r="W4704">
        <v>3</v>
      </c>
      <c r="X4704">
        <v>2026</v>
      </c>
      <c r="Y4704" t="s">
        <v>6232</v>
      </c>
      <c r="Z4704">
        <v>20</v>
      </c>
      <c r="AA4704" t="s">
        <v>6235</v>
      </c>
      <c r="AB4704">
        <v>827</v>
      </c>
      <c r="AC4704">
        <v>0.12419354838709677</v>
      </c>
      <c r="AD4704" t="s">
        <v>6233</v>
      </c>
      <c r="AE4704" t="s">
        <v>6236</v>
      </c>
    </row>
    <row r="4705" spans="1:31" x14ac:dyDescent="0.25">
      <c r="A4705" t="s">
        <v>5916</v>
      </c>
      <c r="B4705" s="1">
        <v>46189</v>
      </c>
      <c r="C4705">
        <v>0.8354166666666667</v>
      </c>
      <c r="D4705" t="s">
        <v>62</v>
      </c>
      <c r="E4705" t="s">
        <v>135</v>
      </c>
      <c r="F4705" t="s">
        <v>63</v>
      </c>
      <c r="G4705" t="s">
        <v>96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91</v>
      </c>
      <c r="O4705">
        <v>1</v>
      </c>
      <c r="P4705" t="s">
        <v>28</v>
      </c>
      <c r="Q4705" t="s">
        <v>29</v>
      </c>
      <c r="R4705">
        <v>28</v>
      </c>
      <c r="S4705" t="s">
        <v>131</v>
      </c>
      <c r="T4705" t="s">
        <v>41</v>
      </c>
      <c r="U4705" t="s">
        <v>5916</v>
      </c>
      <c r="V4705">
        <v>20</v>
      </c>
      <c r="W4705">
        <v>6</v>
      </c>
      <c r="X4705">
        <v>2026</v>
      </c>
      <c r="Y4705" t="s">
        <v>6239</v>
      </c>
      <c r="Z4705">
        <v>13</v>
      </c>
      <c r="AA4705" t="s">
        <v>6235</v>
      </c>
      <c r="AB4705">
        <v>565</v>
      </c>
      <c r="AC4705">
        <v>0.12777777777777777</v>
      </c>
      <c r="AD4705" t="s">
        <v>6233</v>
      </c>
      <c r="AE4705" t="s">
        <v>6236</v>
      </c>
    </row>
    <row r="4706" spans="1:31" x14ac:dyDescent="0.25">
      <c r="A4706" t="s">
        <v>5917</v>
      </c>
      <c r="B4706" s="1">
        <v>46037</v>
      </c>
      <c r="C4706">
        <v>0.56527777777777777</v>
      </c>
      <c r="D4706" t="s">
        <v>68</v>
      </c>
      <c r="E4706" t="s">
        <v>159</v>
      </c>
      <c r="F4706" t="s">
        <v>25</v>
      </c>
      <c r="G4706" t="s">
        <v>104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49</v>
      </c>
      <c r="O4706">
        <v>2</v>
      </c>
      <c r="P4706" t="s">
        <v>28</v>
      </c>
      <c r="Q4706" t="s">
        <v>29</v>
      </c>
      <c r="R4706">
        <v>31</v>
      </c>
      <c r="S4706" t="s">
        <v>71</v>
      </c>
      <c r="T4706" t="s">
        <v>85</v>
      </c>
      <c r="U4706" t="s">
        <v>5917</v>
      </c>
      <c r="V4706">
        <v>13</v>
      </c>
      <c r="W4706">
        <v>1</v>
      </c>
      <c r="X4706">
        <v>2026</v>
      </c>
      <c r="Y4706" t="s">
        <v>6237</v>
      </c>
      <c r="Z4706">
        <v>-1</v>
      </c>
      <c r="AA4706" t="s">
        <v>6229</v>
      </c>
      <c r="AB4706">
        <v>293</v>
      </c>
      <c r="AC4706">
        <v>0.13750000000000001</v>
      </c>
      <c r="AD4706" t="s">
        <v>6233</v>
      </c>
      <c r="AE4706" t="s">
        <v>6236</v>
      </c>
    </row>
    <row r="4707" spans="1:31" x14ac:dyDescent="0.25">
      <c r="A4707" t="s">
        <v>5918</v>
      </c>
      <c r="B4707" s="1">
        <v>46107</v>
      </c>
      <c r="C4707">
        <v>0.65555555555555556</v>
      </c>
      <c r="D4707" t="s">
        <v>53</v>
      </c>
      <c r="E4707" t="s">
        <v>83</v>
      </c>
      <c r="F4707" t="s">
        <v>25</v>
      </c>
      <c r="G4707" t="s">
        <v>104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39</v>
      </c>
      <c r="O4707">
        <v>3</v>
      </c>
      <c r="P4707" t="s">
        <v>28</v>
      </c>
      <c r="Q4707" t="s">
        <v>56</v>
      </c>
      <c r="R4707">
        <v>56</v>
      </c>
      <c r="S4707" t="s">
        <v>71</v>
      </c>
      <c r="T4707" t="s">
        <v>58</v>
      </c>
      <c r="U4707" t="s">
        <v>5918</v>
      </c>
      <c r="V4707">
        <v>15</v>
      </c>
      <c r="W4707">
        <v>3</v>
      </c>
      <c r="X4707">
        <v>2026</v>
      </c>
      <c r="Y4707" t="s">
        <v>6232</v>
      </c>
      <c r="Z4707">
        <v>10</v>
      </c>
      <c r="AA4707" t="s">
        <v>6235</v>
      </c>
      <c r="AB4707">
        <v>651</v>
      </c>
      <c r="AC4707">
        <v>0.24615384615384617</v>
      </c>
      <c r="AD4707" t="s">
        <v>6240</v>
      </c>
      <c r="AE4707" t="s">
        <v>6234</v>
      </c>
    </row>
    <row r="4708" spans="1:31" x14ac:dyDescent="0.25">
      <c r="A4708" t="s">
        <v>5919</v>
      </c>
      <c r="B4708" s="1">
        <v>46087</v>
      </c>
      <c r="C4708">
        <v>0.71527777777777779</v>
      </c>
      <c r="D4708" t="s">
        <v>68</v>
      </c>
      <c r="E4708" t="s">
        <v>36</v>
      </c>
      <c r="F4708" t="s">
        <v>25</v>
      </c>
      <c r="G4708" t="s">
        <v>96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91</v>
      </c>
      <c r="O4708">
        <v>4</v>
      </c>
      <c r="P4708" t="s">
        <v>28</v>
      </c>
      <c r="Q4708" t="s">
        <v>29</v>
      </c>
      <c r="R4708">
        <v>49</v>
      </c>
      <c r="S4708" t="s">
        <v>30</v>
      </c>
      <c r="T4708" t="s">
        <v>58</v>
      </c>
      <c r="U4708" t="s">
        <v>5919</v>
      </c>
      <c r="V4708">
        <v>17</v>
      </c>
      <c r="W4708">
        <v>3</v>
      </c>
      <c r="X4708">
        <v>2026</v>
      </c>
      <c r="Y4708" t="s">
        <v>6232</v>
      </c>
      <c r="Z4708">
        <v>-1</v>
      </c>
      <c r="AA4708" t="s">
        <v>6229</v>
      </c>
      <c r="AB4708">
        <v>593</v>
      </c>
      <c r="AC4708">
        <v>0.21052631578947367</v>
      </c>
      <c r="AD4708" t="s">
        <v>6230</v>
      </c>
      <c r="AE4708" t="s">
        <v>6234</v>
      </c>
    </row>
    <row r="4709" spans="1:31" x14ac:dyDescent="0.25">
      <c r="A4709" t="s">
        <v>5920</v>
      </c>
      <c r="B4709" s="1">
        <v>46125</v>
      </c>
      <c r="C4709">
        <v>0.35972222222222222</v>
      </c>
      <c r="D4709" t="s">
        <v>99</v>
      </c>
      <c r="E4709" t="s">
        <v>46</v>
      </c>
      <c r="F4709" t="s">
        <v>55</v>
      </c>
      <c r="G4709" t="s">
        <v>38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27</v>
      </c>
      <c r="O4709">
        <v>4</v>
      </c>
      <c r="P4709" t="s">
        <v>28</v>
      </c>
      <c r="Q4709" t="s">
        <v>29</v>
      </c>
      <c r="R4709">
        <v>51</v>
      </c>
      <c r="S4709" t="s">
        <v>57</v>
      </c>
      <c r="T4709" t="s">
        <v>31</v>
      </c>
      <c r="U4709" t="s">
        <v>5920</v>
      </c>
      <c r="V4709">
        <v>8</v>
      </c>
      <c r="W4709">
        <v>4</v>
      </c>
      <c r="X4709">
        <v>2026</v>
      </c>
      <c r="Y4709" t="s">
        <v>6228</v>
      </c>
      <c r="Z4709">
        <v>1</v>
      </c>
      <c r="AA4709" t="s">
        <v>6235</v>
      </c>
      <c r="AB4709">
        <v>423</v>
      </c>
      <c r="AC4709">
        <v>0.25853658536585367</v>
      </c>
      <c r="AD4709" t="s">
        <v>6230</v>
      </c>
      <c r="AE4709" t="s">
        <v>6234</v>
      </c>
    </row>
    <row r="4710" spans="1:31" x14ac:dyDescent="0.25">
      <c r="A4710" t="s">
        <v>5921</v>
      </c>
      <c r="B4710" s="1">
        <v>46059</v>
      </c>
      <c r="C4710">
        <v>0.7270833333333333</v>
      </c>
      <c r="D4710" t="s">
        <v>75</v>
      </c>
      <c r="E4710" t="s">
        <v>159</v>
      </c>
      <c r="F4710" t="s">
        <v>166</v>
      </c>
      <c r="G4710" t="s">
        <v>48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49</v>
      </c>
      <c r="O4710">
        <v>4</v>
      </c>
      <c r="P4710" t="s">
        <v>28</v>
      </c>
      <c r="Q4710" t="s">
        <v>56</v>
      </c>
      <c r="R4710">
        <v>22</v>
      </c>
      <c r="S4710" t="s">
        <v>30</v>
      </c>
      <c r="T4710" t="s">
        <v>58</v>
      </c>
      <c r="U4710" t="s">
        <v>5921</v>
      </c>
      <c r="V4710">
        <v>17</v>
      </c>
      <c r="W4710">
        <v>2</v>
      </c>
      <c r="X4710">
        <v>2026</v>
      </c>
      <c r="Y4710" t="s">
        <v>6232</v>
      </c>
      <c r="Z4710">
        <v>0</v>
      </c>
      <c r="AA4710" t="s">
        <v>6229</v>
      </c>
      <c r="AB4710">
        <v>965</v>
      </c>
      <c r="AC4710">
        <v>5.909090909090909E-2</v>
      </c>
      <c r="AD4710" t="s">
        <v>6230</v>
      </c>
      <c r="AE4710" t="s">
        <v>6241</v>
      </c>
    </row>
    <row r="4711" spans="1:31" x14ac:dyDescent="0.25">
      <c r="A4711" t="s">
        <v>5922</v>
      </c>
      <c r="B4711" s="1">
        <v>46080</v>
      </c>
      <c r="C4711">
        <v>0.51180555555555551</v>
      </c>
      <c r="D4711" t="s">
        <v>296</v>
      </c>
      <c r="E4711" t="s">
        <v>159</v>
      </c>
      <c r="F4711" t="s">
        <v>166</v>
      </c>
      <c r="G4711" t="s">
        <v>96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27</v>
      </c>
      <c r="O4711">
        <v>5</v>
      </c>
      <c r="P4711" t="s">
        <v>28</v>
      </c>
      <c r="Q4711" t="s">
        <v>29</v>
      </c>
      <c r="R4711">
        <v>39</v>
      </c>
      <c r="S4711" t="s">
        <v>30</v>
      </c>
      <c r="T4711" t="s">
        <v>85</v>
      </c>
      <c r="U4711" t="s">
        <v>5922</v>
      </c>
      <c r="V4711">
        <v>12</v>
      </c>
      <c r="W4711">
        <v>2</v>
      </c>
      <c r="X4711">
        <v>2026</v>
      </c>
      <c r="Y4711" t="s">
        <v>6237</v>
      </c>
      <c r="Z4711">
        <v>1</v>
      </c>
      <c r="AA4711" t="s">
        <v>6235</v>
      </c>
      <c r="AB4711">
        <v>611</v>
      </c>
      <c r="AC4711">
        <v>0.11428571428571428</v>
      </c>
      <c r="AD4711" t="s">
        <v>6238</v>
      </c>
      <c r="AE4711" t="s">
        <v>6231</v>
      </c>
    </row>
    <row r="4712" spans="1:31" x14ac:dyDescent="0.25">
      <c r="A4712" t="s">
        <v>5923</v>
      </c>
      <c r="B4712" s="1">
        <v>46184</v>
      </c>
      <c r="C4712">
        <v>0.65625</v>
      </c>
      <c r="D4712" t="s">
        <v>68</v>
      </c>
      <c r="E4712" t="s">
        <v>135</v>
      </c>
      <c r="F4712" t="s">
        <v>55</v>
      </c>
      <c r="G4712" t="s">
        <v>48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91</v>
      </c>
      <c r="O4712">
        <v>2</v>
      </c>
      <c r="P4712" t="s">
        <v>28</v>
      </c>
      <c r="Q4712" t="s">
        <v>56</v>
      </c>
      <c r="R4712">
        <v>23</v>
      </c>
      <c r="S4712" t="s">
        <v>71</v>
      </c>
      <c r="T4712" t="s">
        <v>58</v>
      </c>
      <c r="U4712" t="s">
        <v>5923</v>
      </c>
      <c r="V4712">
        <v>15</v>
      </c>
      <c r="W4712">
        <v>6</v>
      </c>
      <c r="X4712">
        <v>2026</v>
      </c>
      <c r="Y4712" t="s">
        <v>6232</v>
      </c>
      <c r="Z4712">
        <v>9</v>
      </c>
      <c r="AA4712" t="s">
        <v>6235</v>
      </c>
      <c r="AB4712">
        <v>374</v>
      </c>
      <c r="AC4712">
        <v>0.18846153846153849</v>
      </c>
      <c r="AD4712" t="s">
        <v>6233</v>
      </c>
      <c r="AE4712" t="s">
        <v>6241</v>
      </c>
    </row>
    <row r="4713" spans="1:31" x14ac:dyDescent="0.25">
      <c r="A4713" t="s">
        <v>5924</v>
      </c>
      <c r="B4713" s="1">
        <v>46061</v>
      </c>
      <c r="C4713">
        <v>0.54861111111111116</v>
      </c>
      <c r="D4713" t="s">
        <v>45</v>
      </c>
      <c r="E4713" t="s">
        <v>24</v>
      </c>
      <c r="F4713" t="s">
        <v>76</v>
      </c>
      <c r="G4713" t="s">
        <v>96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70</v>
      </c>
      <c r="O4713">
        <v>1</v>
      </c>
      <c r="P4713" t="s">
        <v>28</v>
      </c>
      <c r="Q4713" t="s">
        <v>56</v>
      </c>
      <c r="R4713">
        <v>18</v>
      </c>
      <c r="S4713" t="s">
        <v>170</v>
      </c>
      <c r="T4713" t="s">
        <v>85</v>
      </c>
      <c r="U4713" t="s">
        <v>5924</v>
      </c>
      <c r="V4713">
        <v>13</v>
      </c>
      <c r="W4713">
        <v>2</v>
      </c>
      <c r="X4713">
        <v>2026</v>
      </c>
      <c r="Y4713" t="s">
        <v>6237</v>
      </c>
      <c r="Z4713">
        <v>1</v>
      </c>
      <c r="AA4713" t="s">
        <v>6235</v>
      </c>
      <c r="AB4713">
        <v>553</v>
      </c>
      <c r="AC4713">
        <v>9.3181818181818171E-2</v>
      </c>
      <c r="AD4713" t="s">
        <v>6233</v>
      </c>
      <c r="AE4713" t="s">
        <v>6241</v>
      </c>
    </row>
    <row r="4714" spans="1:31" x14ac:dyDescent="0.25">
      <c r="A4714" t="s">
        <v>5925</v>
      </c>
      <c r="B4714" s="1">
        <v>46191</v>
      </c>
      <c r="C4714">
        <v>0.94027777777777777</v>
      </c>
      <c r="D4714" t="s">
        <v>62</v>
      </c>
      <c r="E4714" t="s">
        <v>90</v>
      </c>
      <c r="F4714" t="s">
        <v>63</v>
      </c>
      <c r="G4714" t="s">
        <v>96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91</v>
      </c>
      <c r="O4714">
        <v>2</v>
      </c>
      <c r="P4714" t="s">
        <v>28</v>
      </c>
      <c r="Q4714" t="s">
        <v>29</v>
      </c>
      <c r="R4714">
        <v>60</v>
      </c>
      <c r="S4714" t="s">
        <v>71</v>
      </c>
      <c r="T4714" t="s">
        <v>58</v>
      </c>
      <c r="U4714" t="s">
        <v>5925</v>
      </c>
      <c r="V4714">
        <v>22</v>
      </c>
      <c r="W4714">
        <v>6</v>
      </c>
      <c r="X4714">
        <v>2026</v>
      </c>
      <c r="Y4714" t="s">
        <v>6239</v>
      </c>
      <c r="Z4714">
        <v>10</v>
      </c>
      <c r="AA4714" t="s">
        <v>6235</v>
      </c>
      <c r="AB4714">
        <v>831</v>
      </c>
      <c r="AC4714">
        <v>0.23076923076923078</v>
      </c>
      <c r="AD4714" t="s">
        <v>6233</v>
      </c>
      <c r="AE4714" t="s">
        <v>6234</v>
      </c>
    </row>
    <row r="4715" spans="1:31" x14ac:dyDescent="0.25">
      <c r="A4715" t="s">
        <v>5926</v>
      </c>
      <c r="B4715" s="1">
        <v>46142</v>
      </c>
      <c r="C4715">
        <v>0.81388888888888888</v>
      </c>
      <c r="D4715" t="s">
        <v>23</v>
      </c>
      <c r="E4715" t="s">
        <v>135</v>
      </c>
      <c r="F4715" t="s">
        <v>37</v>
      </c>
      <c r="G4715" t="s">
        <v>26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49</v>
      </c>
      <c r="O4715">
        <v>1</v>
      </c>
      <c r="P4715" t="s">
        <v>28</v>
      </c>
      <c r="Q4715" t="s">
        <v>56</v>
      </c>
      <c r="R4715">
        <v>44</v>
      </c>
      <c r="S4715" t="s">
        <v>71</v>
      </c>
      <c r="T4715" t="s">
        <v>41</v>
      </c>
      <c r="U4715" t="s">
        <v>5926</v>
      </c>
      <c r="V4715">
        <v>19</v>
      </c>
      <c r="W4715">
        <v>4</v>
      </c>
      <c r="X4715">
        <v>2026</v>
      </c>
      <c r="Y4715" t="s">
        <v>6232</v>
      </c>
      <c r="Z4715">
        <v>6</v>
      </c>
      <c r="AA4715" t="s">
        <v>6235</v>
      </c>
      <c r="AB4715">
        <v>436</v>
      </c>
      <c r="AC4715">
        <v>0.18958333333333333</v>
      </c>
      <c r="AD4715" t="s">
        <v>6233</v>
      </c>
      <c r="AE4715" t="s">
        <v>6231</v>
      </c>
    </row>
    <row r="4716" spans="1:31" x14ac:dyDescent="0.25">
      <c r="A4716" t="s">
        <v>5927</v>
      </c>
      <c r="B4716" s="1">
        <v>46126</v>
      </c>
      <c r="C4716">
        <v>0.6020833333333333</v>
      </c>
      <c r="D4716" t="s">
        <v>35</v>
      </c>
      <c r="E4716" t="s">
        <v>83</v>
      </c>
      <c r="F4716" t="s">
        <v>76</v>
      </c>
      <c r="G4716" t="s">
        <v>96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70</v>
      </c>
      <c r="O4716">
        <v>3</v>
      </c>
      <c r="P4716" t="s">
        <v>28</v>
      </c>
      <c r="Q4716" t="s">
        <v>56</v>
      </c>
      <c r="R4716">
        <v>55</v>
      </c>
      <c r="S4716" t="s">
        <v>131</v>
      </c>
      <c r="T4716" t="s">
        <v>85</v>
      </c>
      <c r="U4716" t="s">
        <v>5927</v>
      </c>
      <c r="V4716">
        <v>14</v>
      </c>
      <c r="W4716">
        <v>4</v>
      </c>
      <c r="X4716">
        <v>2026</v>
      </c>
      <c r="Y4716" t="s">
        <v>6237</v>
      </c>
      <c r="Z4716">
        <v>15</v>
      </c>
      <c r="AA4716" t="s">
        <v>6235</v>
      </c>
      <c r="AB4716">
        <v>513</v>
      </c>
      <c r="AC4716">
        <v>0.12340425531914893</v>
      </c>
      <c r="AD4716" t="s">
        <v>6240</v>
      </c>
      <c r="AE4716" t="s">
        <v>6234</v>
      </c>
    </row>
    <row r="4717" spans="1:31" x14ac:dyDescent="0.25">
      <c r="A4717" t="s">
        <v>5928</v>
      </c>
      <c r="B4717" s="1">
        <v>46133</v>
      </c>
      <c r="C4717">
        <v>0.89166666666666672</v>
      </c>
      <c r="D4717" t="s">
        <v>62</v>
      </c>
      <c r="E4717" t="s">
        <v>46</v>
      </c>
      <c r="F4717" t="s">
        <v>95</v>
      </c>
      <c r="G4717" t="s">
        <v>38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49</v>
      </c>
      <c r="O4717">
        <v>5</v>
      </c>
      <c r="P4717" t="s">
        <v>28</v>
      </c>
      <c r="Q4717" t="s">
        <v>29</v>
      </c>
      <c r="R4717">
        <v>25</v>
      </c>
      <c r="S4717" t="s">
        <v>131</v>
      </c>
      <c r="T4717" t="s">
        <v>41</v>
      </c>
      <c r="U4717" t="s">
        <v>5928</v>
      </c>
      <c r="V4717">
        <v>21</v>
      </c>
      <c r="W4717">
        <v>4</v>
      </c>
      <c r="X4717">
        <v>2026</v>
      </c>
      <c r="Y4717" t="s">
        <v>6239</v>
      </c>
      <c r="Z4717">
        <v>10</v>
      </c>
      <c r="AA4717" t="s">
        <v>6235</v>
      </c>
      <c r="AB4717">
        <v>453</v>
      </c>
      <c r="AC4717">
        <v>0.16562499999999999</v>
      </c>
      <c r="AD4717" t="s">
        <v>6238</v>
      </c>
      <c r="AE4717" t="s">
        <v>6241</v>
      </c>
    </row>
    <row r="4718" spans="1:31" x14ac:dyDescent="0.25">
      <c r="A4718" t="s">
        <v>5929</v>
      </c>
      <c r="B4718" s="1">
        <v>46046</v>
      </c>
      <c r="C4718">
        <v>0.54374999999999996</v>
      </c>
      <c r="D4718" t="s">
        <v>116</v>
      </c>
      <c r="E4718" t="s">
        <v>54</v>
      </c>
      <c r="F4718" t="s">
        <v>47</v>
      </c>
      <c r="G4718" t="s">
        <v>117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91</v>
      </c>
      <c r="O4718">
        <v>4</v>
      </c>
      <c r="P4718" t="s">
        <v>28</v>
      </c>
      <c r="Q4718" t="s">
        <v>29</v>
      </c>
      <c r="R4718">
        <v>29</v>
      </c>
      <c r="S4718" t="s">
        <v>64</v>
      </c>
      <c r="T4718" t="s">
        <v>85</v>
      </c>
      <c r="U4718" t="s">
        <v>5929</v>
      </c>
      <c r="V4718">
        <v>13</v>
      </c>
      <c r="W4718">
        <v>1</v>
      </c>
      <c r="X4718">
        <v>2026</v>
      </c>
      <c r="Y4718" t="s">
        <v>6237</v>
      </c>
      <c r="Z4718">
        <v>2</v>
      </c>
      <c r="AA4718" t="s">
        <v>6235</v>
      </c>
      <c r="AB4718">
        <v>638</v>
      </c>
      <c r="AC4718">
        <v>0.17499999999999999</v>
      </c>
      <c r="AD4718" t="s">
        <v>6230</v>
      </c>
      <c r="AE4718" t="s">
        <v>6236</v>
      </c>
    </row>
    <row r="4719" spans="1:31" x14ac:dyDescent="0.25">
      <c r="A4719" t="s">
        <v>5930</v>
      </c>
      <c r="B4719" s="1">
        <v>46166</v>
      </c>
      <c r="C4719">
        <v>0.5083333333333333</v>
      </c>
      <c r="D4719" t="s">
        <v>130</v>
      </c>
      <c r="E4719" t="s">
        <v>139</v>
      </c>
      <c r="F4719" t="s">
        <v>25</v>
      </c>
      <c r="G4719" t="s">
        <v>48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39</v>
      </c>
      <c r="O4719">
        <v>5</v>
      </c>
      <c r="P4719" t="s">
        <v>28</v>
      </c>
      <c r="Q4719" t="s">
        <v>29</v>
      </c>
      <c r="R4719">
        <v>38</v>
      </c>
      <c r="S4719" t="s">
        <v>170</v>
      </c>
      <c r="T4719" t="s">
        <v>85</v>
      </c>
      <c r="U4719" t="s">
        <v>5930</v>
      </c>
      <c r="V4719">
        <v>12</v>
      </c>
      <c r="W4719">
        <v>5</v>
      </c>
      <c r="X4719">
        <v>2026</v>
      </c>
      <c r="Y4719" t="s">
        <v>6237</v>
      </c>
      <c r="Z4719">
        <v>-3</v>
      </c>
      <c r="AA4719" t="s">
        <v>6229</v>
      </c>
      <c r="AB4719">
        <v>737</v>
      </c>
      <c r="AC4719">
        <v>0.29523809523809524</v>
      </c>
      <c r="AD4719" t="s">
        <v>6238</v>
      </c>
      <c r="AE4719" t="s">
        <v>6231</v>
      </c>
    </row>
    <row r="4720" spans="1:31" x14ac:dyDescent="0.25">
      <c r="A4720" t="s">
        <v>5931</v>
      </c>
      <c r="B4720" s="1">
        <v>46024</v>
      </c>
      <c r="C4720">
        <v>0.56874999999999998</v>
      </c>
      <c r="D4720" t="s">
        <v>62</v>
      </c>
      <c r="E4720" t="s">
        <v>83</v>
      </c>
      <c r="F4720" t="s">
        <v>37</v>
      </c>
      <c r="G4720" t="s">
        <v>38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49</v>
      </c>
      <c r="O4720">
        <v>2</v>
      </c>
      <c r="P4720" t="s">
        <v>146</v>
      </c>
      <c r="Q4720" t="s">
        <v>56</v>
      </c>
      <c r="R4720">
        <v>45</v>
      </c>
      <c r="S4720" t="s">
        <v>30</v>
      </c>
      <c r="T4720" t="s">
        <v>85</v>
      </c>
      <c r="U4720" t="s">
        <v>5931</v>
      </c>
      <c r="V4720">
        <v>13</v>
      </c>
      <c r="W4720">
        <v>1</v>
      </c>
      <c r="X4720">
        <v>2026</v>
      </c>
      <c r="Y4720" t="s">
        <v>6237</v>
      </c>
      <c r="Z4720">
        <v>2</v>
      </c>
      <c r="AA4720" t="s">
        <v>6235</v>
      </c>
      <c r="AB4720">
        <v>841</v>
      </c>
      <c r="AC4720">
        <v>0.37727272727272732</v>
      </c>
      <c r="AD4720" t="s">
        <v>6233</v>
      </c>
      <c r="AE4720" t="s">
        <v>6231</v>
      </c>
    </row>
    <row r="4721" spans="1:31" x14ac:dyDescent="0.25">
      <c r="A4721" t="s">
        <v>5932</v>
      </c>
      <c r="B4721" s="1">
        <v>46127</v>
      </c>
      <c r="C4721">
        <v>0.72569444444444442</v>
      </c>
      <c r="D4721" t="s">
        <v>45</v>
      </c>
      <c r="E4721" t="s">
        <v>100</v>
      </c>
      <c r="F4721" t="s">
        <v>37</v>
      </c>
      <c r="G4721" t="s">
        <v>38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27</v>
      </c>
      <c r="O4721">
        <v>1</v>
      </c>
      <c r="P4721" t="s">
        <v>28</v>
      </c>
      <c r="Q4721" t="s">
        <v>56</v>
      </c>
      <c r="R4721">
        <v>40</v>
      </c>
      <c r="S4721" t="s">
        <v>40</v>
      </c>
      <c r="T4721" t="s">
        <v>58</v>
      </c>
      <c r="U4721" t="s">
        <v>5932</v>
      </c>
      <c r="V4721">
        <v>17</v>
      </c>
      <c r="W4721">
        <v>4</v>
      </c>
      <c r="X4721">
        <v>2026</v>
      </c>
      <c r="Y4721" t="s">
        <v>6232</v>
      </c>
      <c r="Z4721">
        <v>13</v>
      </c>
      <c r="AA4721" t="s">
        <v>6235</v>
      </c>
      <c r="AB4721">
        <v>523</v>
      </c>
      <c r="AC4721">
        <v>2.5454545454545452E-2</v>
      </c>
      <c r="AD4721" t="s">
        <v>6233</v>
      </c>
      <c r="AE4721" t="s">
        <v>6231</v>
      </c>
    </row>
    <row r="4722" spans="1:31" x14ac:dyDescent="0.25">
      <c r="A4722" t="s">
        <v>5933</v>
      </c>
      <c r="B4722" s="1">
        <v>46069</v>
      </c>
      <c r="C4722">
        <v>0.90416666666666667</v>
      </c>
      <c r="D4722" t="s">
        <v>145</v>
      </c>
      <c r="E4722" t="s">
        <v>90</v>
      </c>
      <c r="F4722" t="s">
        <v>47</v>
      </c>
      <c r="G4722" t="s">
        <v>26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49</v>
      </c>
      <c r="O4722">
        <v>2</v>
      </c>
      <c r="P4722" t="s">
        <v>28</v>
      </c>
      <c r="Q4722" t="s">
        <v>29</v>
      </c>
      <c r="R4722">
        <v>25</v>
      </c>
      <c r="S4722" t="s">
        <v>57</v>
      </c>
      <c r="T4722" t="s">
        <v>41</v>
      </c>
      <c r="U4722" t="s">
        <v>5933</v>
      </c>
      <c r="V4722">
        <v>21</v>
      </c>
      <c r="W4722">
        <v>2</v>
      </c>
      <c r="X4722">
        <v>2026</v>
      </c>
      <c r="Y4722" t="s">
        <v>6239</v>
      </c>
      <c r="Z4722">
        <v>11</v>
      </c>
      <c r="AA4722" t="s">
        <v>6235</v>
      </c>
      <c r="AB4722">
        <v>834</v>
      </c>
      <c r="AC4722">
        <v>0.18333333333333335</v>
      </c>
      <c r="AD4722" t="s">
        <v>6233</v>
      </c>
      <c r="AE4722" t="s">
        <v>6241</v>
      </c>
    </row>
    <row r="4723" spans="1:31" x14ac:dyDescent="0.25">
      <c r="A4723" t="s">
        <v>5934</v>
      </c>
      <c r="B4723" s="1">
        <v>46048</v>
      </c>
      <c r="C4723">
        <v>0.93541666666666667</v>
      </c>
      <c r="D4723" t="s">
        <v>62</v>
      </c>
      <c r="E4723" t="s">
        <v>90</v>
      </c>
      <c r="F4723" t="s">
        <v>25</v>
      </c>
      <c r="G4723" t="s">
        <v>104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27</v>
      </c>
      <c r="O4723">
        <v>3</v>
      </c>
      <c r="P4723" t="s">
        <v>28</v>
      </c>
      <c r="Q4723" t="s">
        <v>29</v>
      </c>
      <c r="R4723">
        <v>47</v>
      </c>
      <c r="S4723" t="s">
        <v>57</v>
      </c>
      <c r="T4723" t="s">
        <v>58</v>
      </c>
      <c r="U4723" t="s">
        <v>5934</v>
      </c>
      <c r="V4723">
        <v>22</v>
      </c>
      <c r="W4723">
        <v>1</v>
      </c>
      <c r="X4723">
        <v>2026</v>
      </c>
      <c r="Y4723" t="s">
        <v>6239</v>
      </c>
      <c r="Z4723">
        <v>2</v>
      </c>
      <c r="AA4723" t="s">
        <v>6235</v>
      </c>
      <c r="AB4723">
        <v>737</v>
      </c>
      <c r="AC4723">
        <v>0.19767441860465115</v>
      </c>
      <c r="AD4723" t="s">
        <v>6240</v>
      </c>
      <c r="AE4723" t="s">
        <v>6234</v>
      </c>
    </row>
    <row r="4724" spans="1:31" x14ac:dyDescent="0.25">
      <c r="A4724" t="s">
        <v>5935</v>
      </c>
      <c r="B4724" s="1">
        <v>46076</v>
      </c>
      <c r="C4724">
        <v>0.55208333333333337</v>
      </c>
      <c r="D4724" t="s">
        <v>296</v>
      </c>
      <c r="E4724" t="s">
        <v>139</v>
      </c>
      <c r="F4724" t="s">
        <v>69</v>
      </c>
      <c r="G4724" t="s">
        <v>96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70</v>
      </c>
      <c r="O4724">
        <v>5</v>
      </c>
      <c r="P4724" t="s">
        <v>28</v>
      </c>
      <c r="Q4724" t="s">
        <v>56</v>
      </c>
      <c r="R4724">
        <v>42</v>
      </c>
      <c r="S4724" t="s">
        <v>57</v>
      </c>
      <c r="T4724" t="s">
        <v>85</v>
      </c>
      <c r="U4724" t="s">
        <v>5935</v>
      </c>
      <c r="V4724">
        <v>13</v>
      </c>
      <c r="W4724">
        <v>2</v>
      </c>
      <c r="X4724">
        <v>2026</v>
      </c>
      <c r="Y4724" t="s">
        <v>6237</v>
      </c>
      <c r="Z4724">
        <v>3</v>
      </c>
      <c r="AA4724" t="s">
        <v>6235</v>
      </c>
      <c r="AB4724">
        <v>36</v>
      </c>
      <c r="AC4724">
        <v>0.26444444444444443</v>
      </c>
      <c r="AD4724" t="s">
        <v>6238</v>
      </c>
      <c r="AE4724" t="s">
        <v>6231</v>
      </c>
    </row>
    <row r="4725" spans="1:31" x14ac:dyDescent="0.25">
      <c r="A4725" t="s">
        <v>5936</v>
      </c>
      <c r="B4725" s="1">
        <v>46082</v>
      </c>
      <c r="C4725">
        <v>0.39166666666666666</v>
      </c>
      <c r="D4725" t="s">
        <v>53</v>
      </c>
      <c r="E4725" t="s">
        <v>83</v>
      </c>
      <c r="F4725" t="s">
        <v>37</v>
      </c>
      <c r="G4725" t="s">
        <v>117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49</v>
      </c>
      <c r="O4725">
        <v>4</v>
      </c>
      <c r="P4725" t="s">
        <v>28</v>
      </c>
      <c r="Q4725" t="s">
        <v>29</v>
      </c>
      <c r="R4725">
        <v>32</v>
      </c>
      <c r="S4725" t="s">
        <v>170</v>
      </c>
      <c r="T4725" t="s">
        <v>31</v>
      </c>
      <c r="U4725" t="s">
        <v>5936</v>
      </c>
      <c r="V4725">
        <v>9</v>
      </c>
      <c r="W4725">
        <v>3</v>
      </c>
      <c r="X4725">
        <v>2026</v>
      </c>
      <c r="Y4725" t="s">
        <v>6228</v>
      </c>
      <c r="Z4725">
        <v>3</v>
      </c>
      <c r="AA4725" t="s">
        <v>6235</v>
      </c>
      <c r="AB4725">
        <v>275</v>
      </c>
      <c r="AC4725">
        <v>0.21944444444444444</v>
      </c>
      <c r="AD4725" t="s">
        <v>6230</v>
      </c>
      <c r="AE4725" t="s">
        <v>6236</v>
      </c>
    </row>
    <row r="4726" spans="1:31" x14ac:dyDescent="0.25">
      <c r="A4726" t="s">
        <v>5937</v>
      </c>
      <c r="B4726" s="1">
        <v>46108</v>
      </c>
      <c r="C4726">
        <v>0.61388888888888893</v>
      </c>
      <c r="D4726" t="s">
        <v>35</v>
      </c>
      <c r="E4726" t="s">
        <v>159</v>
      </c>
      <c r="F4726" t="s">
        <v>47</v>
      </c>
      <c r="G4726" t="s">
        <v>96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70</v>
      </c>
      <c r="O4726">
        <v>1</v>
      </c>
      <c r="P4726" t="s">
        <v>28</v>
      </c>
      <c r="Q4726" t="s">
        <v>56</v>
      </c>
      <c r="R4726">
        <v>32</v>
      </c>
      <c r="S4726" t="s">
        <v>30</v>
      </c>
      <c r="T4726" t="s">
        <v>85</v>
      </c>
      <c r="U4726" t="s">
        <v>5937</v>
      </c>
      <c r="V4726">
        <v>14</v>
      </c>
      <c r="W4726">
        <v>3</v>
      </c>
      <c r="X4726">
        <v>2026</v>
      </c>
      <c r="Y4726" t="s">
        <v>6237</v>
      </c>
      <c r="Z4726">
        <v>13</v>
      </c>
      <c r="AA4726" t="s">
        <v>6235</v>
      </c>
      <c r="AB4726">
        <v>698</v>
      </c>
      <c r="AC4726">
        <v>6.8000000000000005E-2</v>
      </c>
      <c r="AD4726" t="s">
        <v>6233</v>
      </c>
      <c r="AE4726" t="s">
        <v>6236</v>
      </c>
    </row>
    <row r="4727" spans="1:31" x14ac:dyDescent="0.25">
      <c r="A4727" t="s">
        <v>5938</v>
      </c>
      <c r="B4727" s="1">
        <v>46197</v>
      </c>
      <c r="C4727">
        <v>0.93541666666666667</v>
      </c>
      <c r="D4727" t="s">
        <v>99</v>
      </c>
      <c r="E4727" t="s">
        <v>24</v>
      </c>
      <c r="F4727" t="s">
        <v>25</v>
      </c>
      <c r="G4727" t="s">
        <v>104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27</v>
      </c>
      <c r="O4727">
        <v>1</v>
      </c>
      <c r="P4727" t="s">
        <v>28</v>
      </c>
      <c r="Q4727" t="s">
        <v>56</v>
      </c>
      <c r="R4727">
        <v>53</v>
      </c>
      <c r="S4727" t="s">
        <v>40</v>
      </c>
      <c r="T4727" t="s">
        <v>58</v>
      </c>
      <c r="U4727" t="s">
        <v>5938</v>
      </c>
      <c r="V4727">
        <v>22</v>
      </c>
      <c r="W4727">
        <v>6</v>
      </c>
      <c r="X4727">
        <v>2026</v>
      </c>
      <c r="Y4727" t="s">
        <v>6239</v>
      </c>
      <c r="Z4727">
        <v>7</v>
      </c>
      <c r="AA4727" t="s">
        <v>6235</v>
      </c>
      <c r="AB4727">
        <v>802</v>
      </c>
      <c r="AC4727">
        <v>8.5714285714285715E-2</v>
      </c>
      <c r="AD4727" t="s">
        <v>6233</v>
      </c>
      <c r="AE4727" t="s">
        <v>6234</v>
      </c>
    </row>
    <row r="4728" spans="1:31" x14ac:dyDescent="0.25">
      <c r="A4728" t="s">
        <v>5939</v>
      </c>
      <c r="B4728" s="1">
        <v>46046</v>
      </c>
      <c r="C4728">
        <v>0.95277777777777772</v>
      </c>
      <c r="D4728" t="s">
        <v>145</v>
      </c>
      <c r="E4728" t="s">
        <v>90</v>
      </c>
      <c r="F4728" t="s">
        <v>63</v>
      </c>
      <c r="G4728" t="s">
        <v>48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49</v>
      </c>
      <c r="O4728">
        <v>4</v>
      </c>
      <c r="P4728" t="s">
        <v>146</v>
      </c>
      <c r="Q4728" t="s">
        <v>29</v>
      </c>
      <c r="R4728">
        <v>50</v>
      </c>
      <c r="S4728" t="s">
        <v>64</v>
      </c>
      <c r="T4728" t="s">
        <v>58</v>
      </c>
      <c r="U4728" t="s">
        <v>5939</v>
      </c>
      <c r="V4728">
        <v>22</v>
      </c>
      <c r="W4728">
        <v>1</v>
      </c>
      <c r="X4728">
        <v>2026</v>
      </c>
      <c r="Y4728" t="s">
        <v>6239</v>
      </c>
      <c r="Z4728">
        <v>15</v>
      </c>
      <c r="AA4728" t="s">
        <v>6235</v>
      </c>
      <c r="AB4728">
        <v>481</v>
      </c>
      <c r="AC4728">
        <v>0.15576923076923077</v>
      </c>
      <c r="AD4728" t="s">
        <v>6230</v>
      </c>
      <c r="AE4728" t="s">
        <v>6234</v>
      </c>
    </row>
    <row r="4729" spans="1:31" x14ac:dyDescent="0.25">
      <c r="A4729" t="s">
        <v>5940</v>
      </c>
      <c r="B4729" s="1">
        <v>46063</v>
      </c>
      <c r="C4729">
        <v>0.38055555555555554</v>
      </c>
      <c r="D4729" t="s">
        <v>68</v>
      </c>
      <c r="E4729" t="s">
        <v>100</v>
      </c>
      <c r="F4729" t="s">
        <v>95</v>
      </c>
      <c r="G4729" t="s">
        <v>38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91</v>
      </c>
      <c r="O4729">
        <v>2</v>
      </c>
      <c r="P4729" t="s">
        <v>28</v>
      </c>
      <c r="Q4729" t="s">
        <v>56</v>
      </c>
      <c r="R4729">
        <v>45</v>
      </c>
      <c r="S4729" t="s">
        <v>131</v>
      </c>
      <c r="T4729" t="s">
        <v>31</v>
      </c>
      <c r="U4729" t="s">
        <v>5940</v>
      </c>
      <c r="V4729">
        <v>9</v>
      </c>
      <c r="W4729">
        <v>2</v>
      </c>
      <c r="X4729">
        <v>2026</v>
      </c>
      <c r="Y4729" t="s">
        <v>6228</v>
      </c>
      <c r="Z4729">
        <v>3</v>
      </c>
      <c r="AA4729" t="s">
        <v>6235</v>
      </c>
      <c r="AB4729">
        <v>483</v>
      </c>
      <c r="AC4729">
        <v>3.5483870967741936E-2</v>
      </c>
      <c r="AD4729" t="s">
        <v>6233</v>
      </c>
      <c r="AE4729" t="s">
        <v>6231</v>
      </c>
    </row>
    <row r="4730" spans="1:31" x14ac:dyDescent="0.25">
      <c r="A4730" t="s">
        <v>5941</v>
      </c>
      <c r="B4730" s="1">
        <v>46109</v>
      </c>
      <c r="C4730">
        <v>0.99791666666666667</v>
      </c>
      <c r="D4730" t="s">
        <v>89</v>
      </c>
      <c r="E4730" t="s">
        <v>24</v>
      </c>
      <c r="F4730" t="s">
        <v>25</v>
      </c>
      <c r="G4730" t="s">
        <v>96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27</v>
      </c>
      <c r="O4730">
        <v>3</v>
      </c>
      <c r="P4730" t="s">
        <v>28</v>
      </c>
      <c r="Q4730" t="s">
        <v>29</v>
      </c>
      <c r="R4730">
        <v>27</v>
      </c>
      <c r="S4730" t="s">
        <v>64</v>
      </c>
      <c r="T4730" t="s">
        <v>58</v>
      </c>
      <c r="U4730" t="s">
        <v>5941</v>
      </c>
      <c r="V4730">
        <v>23</v>
      </c>
      <c r="W4730">
        <v>3</v>
      </c>
      <c r="X4730">
        <v>2026</v>
      </c>
      <c r="Y4730" t="s">
        <v>6239</v>
      </c>
      <c r="Z4730">
        <v>7</v>
      </c>
      <c r="AA4730" t="s">
        <v>6235</v>
      </c>
      <c r="AB4730">
        <v>211</v>
      </c>
      <c r="AC4730">
        <v>0.33170731707317075</v>
      </c>
      <c r="AD4730" t="s">
        <v>6240</v>
      </c>
      <c r="AE4730" t="s">
        <v>6236</v>
      </c>
    </row>
    <row r="4731" spans="1:31" x14ac:dyDescent="0.25">
      <c r="A4731" t="s">
        <v>5942</v>
      </c>
      <c r="B4731" s="1">
        <v>46186</v>
      </c>
      <c r="C4731">
        <v>0.71666666666666667</v>
      </c>
      <c r="D4731" t="s">
        <v>45</v>
      </c>
      <c r="E4731" t="s">
        <v>90</v>
      </c>
      <c r="F4731" t="s">
        <v>25</v>
      </c>
      <c r="G4731" t="s">
        <v>48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91</v>
      </c>
      <c r="O4731">
        <v>2</v>
      </c>
      <c r="P4731" t="s">
        <v>28</v>
      </c>
      <c r="Q4731" t="s">
        <v>29</v>
      </c>
      <c r="R4731">
        <v>59</v>
      </c>
      <c r="S4731" t="s">
        <v>64</v>
      </c>
      <c r="T4731" t="s">
        <v>58</v>
      </c>
      <c r="U4731" t="s">
        <v>5942</v>
      </c>
      <c r="V4731">
        <v>17</v>
      </c>
      <c r="W4731">
        <v>6</v>
      </c>
      <c r="X4731">
        <v>2026</v>
      </c>
      <c r="Y4731" t="s">
        <v>6232</v>
      </c>
      <c r="Z4731">
        <v>3</v>
      </c>
      <c r="AA4731" t="s">
        <v>6235</v>
      </c>
      <c r="AB4731">
        <v>349</v>
      </c>
      <c r="AC4731">
        <v>4.3749999999999997E-2</v>
      </c>
      <c r="AD4731" t="s">
        <v>6233</v>
      </c>
      <c r="AE4731" t="s">
        <v>6234</v>
      </c>
    </row>
    <row r="4732" spans="1:31" x14ac:dyDescent="0.25">
      <c r="A4732" t="s">
        <v>5943</v>
      </c>
      <c r="B4732" s="1">
        <v>46187</v>
      </c>
      <c r="C4732">
        <v>0.62013888888888891</v>
      </c>
      <c r="D4732" t="s">
        <v>121</v>
      </c>
      <c r="E4732" t="s">
        <v>139</v>
      </c>
      <c r="F4732" t="s">
        <v>84</v>
      </c>
      <c r="G4732" t="s">
        <v>96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70</v>
      </c>
      <c r="O4732">
        <v>3</v>
      </c>
      <c r="P4732" t="s">
        <v>28</v>
      </c>
      <c r="Q4732" t="s">
        <v>56</v>
      </c>
      <c r="R4732">
        <v>30</v>
      </c>
      <c r="S4732" t="s">
        <v>170</v>
      </c>
      <c r="T4732" t="s">
        <v>85</v>
      </c>
      <c r="U4732" t="s">
        <v>5943</v>
      </c>
      <c r="V4732">
        <v>14</v>
      </c>
      <c r="W4732">
        <v>6</v>
      </c>
      <c r="X4732">
        <v>2026</v>
      </c>
      <c r="Y4732" t="s">
        <v>6237</v>
      </c>
      <c r="Z4732">
        <v>-2</v>
      </c>
      <c r="AA4732" t="s">
        <v>6229</v>
      </c>
      <c r="AB4732">
        <v>894</v>
      </c>
      <c r="AC4732">
        <v>0.16428571428571428</v>
      </c>
      <c r="AD4732" t="s">
        <v>6240</v>
      </c>
      <c r="AE4732" t="s">
        <v>6236</v>
      </c>
    </row>
    <row r="4733" spans="1:31" x14ac:dyDescent="0.25">
      <c r="A4733" t="s">
        <v>5944</v>
      </c>
      <c r="B4733" s="1">
        <v>46092</v>
      </c>
      <c r="C4733">
        <v>0.72152777777777777</v>
      </c>
      <c r="D4733" t="s">
        <v>68</v>
      </c>
      <c r="E4733" t="s">
        <v>54</v>
      </c>
      <c r="F4733" t="s">
        <v>55</v>
      </c>
      <c r="G4733" t="s">
        <v>104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91</v>
      </c>
      <c r="O4733">
        <v>2</v>
      </c>
      <c r="P4733" t="s">
        <v>28</v>
      </c>
      <c r="Q4733" t="s">
        <v>29</v>
      </c>
      <c r="R4733">
        <v>59</v>
      </c>
      <c r="S4733" t="s">
        <v>40</v>
      </c>
      <c r="T4733" t="s">
        <v>58</v>
      </c>
      <c r="U4733" t="s">
        <v>5944</v>
      </c>
      <c r="V4733">
        <v>17</v>
      </c>
      <c r="W4733">
        <v>3</v>
      </c>
      <c r="X4733">
        <v>2026</v>
      </c>
      <c r="Y4733" t="s">
        <v>6232</v>
      </c>
      <c r="Z4733">
        <v>17</v>
      </c>
      <c r="AA4733" t="s">
        <v>6235</v>
      </c>
      <c r="AB4733">
        <v>470</v>
      </c>
      <c r="AC4733">
        <v>0.18372093023255814</v>
      </c>
      <c r="AD4733" t="s">
        <v>6233</v>
      </c>
      <c r="AE4733" t="s">
        <v>6234</v>
      </c>
    </row>
    <row r="4734" spans="1:31" x14ac:dyDescent="0.25">
      <c r="A4734" t="s">
        <v>5945</v>
      </c>
      <c r="B4734" s="1">
        <v>46047</v>
      </c>
      <c r="C4734">
        <v>0.5229166666666667</v>
      </c>
      <c r="D4734" t="s">
        <v>99</v>
      </c>
      <c r="E4734" t="s">
        <v>36</v>
      </c>
      <c r="F4734" t="s">
        <v>63</v>
      </c>
      <c r="G4734" t="s">
        <v>96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39</v>
      </c>
      <c r="O4734">
        <v>3</v>
      </c>
      <c r="P4734" t="s">
        <v>28</v>
      </c>
      <c r="Q4734" t="s">
        <v>29</v>
      </c>
      <c r="R4734">
        <v>52</v>
      </c>
      <c r="S4734" t="s">
        <v>170</v>
      </c>
      <c r="T4734" t="s">
        <v>85</v>
      </c>
      <c r="U4734" t="s">
        <v>5945</v>
      </c>
      <c r="V4734">
        <v>12</v>
      </c>
      <c r="W4734">
        <v>1</v>
      </c>
      <c r="X4734">
        <v>2026</v>
      </c>
      <c r="Y4734" t="s">
        <v>6237</v>
      </c>
      <c r="Z4734">
        <v>15</v>
      </c>
      <c r="AA4734" t="s">
        <v>6235</v>
      </c>
      <c r="AB4734">
        <v>890</v>
      </c>
      <c r="AC4734">
        <v>3.3333333333333333E-2</v>
      </c>
      <c r="AD4734" t="s">
        <v>6240</v>
      </c>
      <c r="AE4734" t="s">
        <v>6234</v>
      </c>
    </row>
    <row r="4735" spans="1:31" x14ac:dyDescent="0.25">
      <c r="A4735" t="s">
        <v>5946</v>
      </c>
      <c r="B4735" s="1">
        <v>46087</v>
      </c>
      <c r="C4735">
        <v>0.95972222222222225</v>
      </c>
      <c r="D4735" t="s">
        <v>296</v>
      </c>
      <c r="E4735" t="s">
        <v>83</v>
      </c>
      <c r="F4735" t="s">
        <v>63</v>
      </c>
      <c r="G4735" t="s">
        <v>48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91</v>
      </c>
      <c r="O4735">
        <v>2</v>
      </c>
      <c r="P4735" t="s">
        <v>28</v>
      </c>
      <c r="Q4735" t="s">
        <v>56</v>
      </c>
      <c r="R4735">
        <v>33</v>
      </c>
      <c r="S4735" t="s">
        <v>30</v>
      </c>
      <c r="T4735" t="s">
        <v>58</v>
      </c>
      <c r="U4735" t="s">
        <v>5946</v>
      </c>
      <c r="V4735">
        <v>23</v>
      </c>
      <c r="W4735">
        <v>3</v>
      </c>
      <c r="X4735">
        <v>2026</v>
      </c>
      <c r="Y4735" t="s">
        <v>6239</v>
      </c>
      <c r="Z4735">
        <v>-5</v>
      </c>
      <c r="AA4735" t="s">
        <v>6229</v>
      </c>
      <c r="AB4735">
        <v>887</v>
      </c>
      <c r="AC4735">
        <v>0.39374999999999999</v>
      </c>
      <c r="AD4735" t="s">
        <v>6233</v>
      </c>
      <c r="AE4735" t="s">
        <v>6236</v>
      </c>
    </row>
    <row r="4736" spans="1:31" x14ac:dyDescent="0.25">
      <c r="A4736" t="s">
        <v>5947</v>
      </c>
      <c r="B4736" s="1">
        <v>46118</v>
      </c>
      <c r="C4736">
        <v>0.70138888888888884</v>
      </c>
      <c r="D4736" t="s">
        <v>116</v>
      </c>
      <c r="E4736" t="s">
        <v>100</v>
      </c>
      <c r="F4736" t="s">
        <v>69</v>
      </c>
      <c r="G4736" t="s">
        <v>48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91</v>
      </c>
      <c r="O4736">
        <v>5</v>
      </c>
      <c r="P4736" t="s">
        <v>28</v>
      </c>
      <c r="Q4736" t="s">
        <v>56</v>
      </c>
      <c r="R4736">
        <v>21</v>
      </c>
      <c r="S4736" t="s">
        <v>57</v>
      </c>
      <c r="T4736" t="s">
        <v>58</v>
      </c>
      <c r="U4736" t="s">
        <v>5947</v>
      </c>
      <c r="V4736">
        <v>16</v>
      </c>
      <c r="W4736">
        <v>4</v>
      </c>
      <c r="X4736">
        <v>2026</v>
      </c>
      <c r="Y4736" t="s">
        <v>6232</v>
      </c>
      <c r="Z4736">
        <v>6</v>
      </c>
      <c r="AA4736" t="s">
        <v>6235</v>
      </c>
      <c r="AB4736">
        <v>120</v>
      </c>
      <c r="AC4736">
        <v>9.5000000000000001E-2</v>
      </c>
      <c r="AD4736" t="s">
        <v>6238</v>
      </c>
      <c r="AE4736" t="s">
        <v>6241</v>
      </c>
    </row>
    <row r="4737" spans="1:31" x14ac:dyDescent="0.25">
      <c r="A4737" t="s">
        <v>5948</v>
      </c>
      <c r="B4737" s="1">
        <v>46173</v>
      </c>
      <c r="C4737">
        <v>0.52916666666666667</v>
      </c>
      <c r="D4737" t="s">
        <v>45</v>
      </c>
      <c r="E4737" t="s">
        <v>159</v>
      </c>
      <c r="F4737" t="s">
        <v>166</v>
      </c>
      <c r="G4737" t="s">
        <v>96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49</v>
      </c>
      <c r="O4737">
        <v>5</v>
      </c>
      <c r="P4737" t="s">
        <v>28</v>
      </c>
      <c r="Q4737" t="s">
        <v>56</v>
      </c>
      <c r="R4737">
        <v>33</v>
      </c>
      <c r="S4737" t="s">
        <v>170</v>
      </c>
      <c r="T4737" t="s">
        <v>85</v>
      </c>
      <c r="U4737" t="s">
        <v>5948</v>
      </c>
      <c r="V4737">
        <v>12</v>
      </c>
      <c r="W4737">
        <v>5</v>
      </c>
      <c r="X4737">
        <v>2026</v>
      </c>
      <c r="Y4737" t="s">
        <v>6237</v>
      </c>
      <c r="Z4737">
        <v>3</v>
      </c>
      <c r="AA4737" t="s">
        <v>6235</v>
      </c>
      <c r="AB4737">
        <v>958</v>
      </c>
      <c r="AC4737">
        <v>7.9069767441860464E-2</v>
      </c>
      <c r="AD4737" t="s">
        <v>6238</v>
      </c>
      <c r="AE4737" t="s">
        <v>6236</v>
      </c>
    </row>
    <row r="4738" spans="1:31" x14ac:dyDescent="0.25">
      <c r="A4738" t="s">
        <v>5949</v>
      </c>
      <c r="B4738" s="1">
        <v>46120</v>
      </c>
      <c r="C4738">
        <v>0.89236111111111116</v>
      </c>
      <c r="D4738" t="s">
        <v>23</v>
      </c>
      <c r="E4738" t="s">
        <v>100</v>
      </c>
      <c r="F4738" t="s">
        <v>76</v>
      </c>
      <c r="G4738" t="s">
        <v>117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39</v>
      </c>
      <c r="O4738">
        <v>3</v>
      </c>
      <c r="P4738" t="s">
        <v>28</v>
      </c>
      <c r="Q4738" t="s">
        <v>29</v>
      </c>
      <c r="R4738">
        <v>38</v>
      </c>
      <c r="S4738" t="s">
        <v>40</v>
      </c>
      <c r="T4738" t="s">
        <v>41</v>
      </c>
      <c r="U4738" t="s">
        <v>5949</v>
      </c>
      <c r="V4738">
        <v>21</v>
      </c>
      <c r="W4738">
        <v>4</v>
      </c>
      <c r="X4738">
        <v>2026</v>
      </c>
      <c r="Y4738" t="s">
        <v>6239</v>
      </c>
      <c r="Z4738">
        <v>1</v>
      </c>
      <c r="AA4738" t="s">
        <v>6235</v>
      </c>
      <c r="AB4738">
        <v>822</v>
      </c>
      <c r="AC4738">
        <v>0.12272727272727274</v>
      </c>
      <c r="AD4738" t="s">
        <v>6240</v>
      </c>
      <c r="AE4738" t="s">
        <v>6231</v>
      </c>
    </row>
    <row r="4739" spans="1:31" x14ac:dyDescent="0.25">
      <c r="A4739" t="s">
        <v>5950</v>
      </c>
      <c r="B4739" s="1">
        <v>46134</v>
      </c>
      <c r="C4739">
        <v>0.3659722222222222</v>
      </c>
      <c r="D4739" t="s">
        <v>296</v>
      </c>
      <c r="E4739" t="s">
        <v>135</v>
      </c>
      <c r="F4739" t="s">
        <v>37</v>
      </c>
      <c r="G4739" t="s">
        <v>96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49</v>
      </c>
      <c r="O4739">
        <v>4</v>
      </c>
      <c r="P4739" t="s">
        <v>146</v>
      </c>
      <c r="Q4739" t="s">
        <v>29</v>
      </c>
      <c r="R4739">
        <v>43</v>
      </c>
      <c r="S4739" t="s">
        <v>40</v>
      </c>
      <c r="T4739" t="s">
        <v>31</v>
      </c>
      <c r="U4739" t="s">
        <v>5950</v>
      </c>
      <c r="V4739">
        <v>8</v>
      </c>
      <c r="W4739">
        <v>4</v>
      </c>
      <c r="X4739">
        <v>2026</v>
      </c>
      <c r="Y4739" t="s">
        <v>6228</v>
      </c>
      <c r="Z4739">
        <v>20</v>
      </c>
      <c r="AA4739" t="s">
        <v>6235</v>
      </c>
      <c r="AB4739">
        <v>771</v>
      </c>
      <c r="AC4739">
        <v>0.2</v>
      </c>
      <c r="AD4739" t="s">
        <v>6230</v>
      </c>
      <c r="AE4739" t="s">
        <v>6231</v>
      </c>
    </row>
    <row r="4740" spans="1:31" x14ac:dyDescent="0.25">
      <c r="A4740" t="s">
        <v>5951</v>
      </c>
      <c r="B4740" s="1">
        <v>46152</v>
      </c>
      <c r="C4740">
        <v>0.42083333333333334</v>
      </c>
      <c r="D4740" t="s">
        <v>75</v>
      </c>
      <c r="E4740" t="s">
        <v>90</v>
      </c>
      <c r="F4740" t="s">
        <v>95</v>
      </c>
      <c r="G4740" t="s">
        <v>38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49</v>
      </c>
      <c r="O4740">
        <v>2</v>
      </c>
      <c r="P4740" t="s">
        <v>28</v>
      </c>
      <c r="Q4740" t="s">
        <v>56</v>
      </c>
      <c r="R4740">
        <v>23</v>
      </c>
      <c r="S4740" t="s">
        <v>170</v>
      </c>
      <c r="T4740" t="s">
        <v>31</v>
      </c>
      <c r="U4740" t="s">
        <v>5951</v>
      </c>
      <c r="V4740">
        <v>10</v>
      </c>
      <c r="W4740">
        <v>5</v>
      </c>
      <c r="X4740">
        <v>2026</v>
      </c>
      <c r="Y4740" t="s">
        <v>6237</v>
      </c>
      <c r="Z4740">
        <v>8</v>
      </c>
      <c r="AA4740" t="s">
        <v>6235</v>
      </c>
      <c r="AB4740">
        <v>1049</v>
      </c>
      <c r="AC4740">
        <v>0.23541666666666669</v>
      </c>
      <c r="AD4740" t="s">
        <v>6233</v>
      </c>
      <c r="AE4740" t="s">
        <v>6241</v>
      </c>
    </row>
    <row r="4741" spans="1:31" x14ac:dyDescent="0.25">
      <c r="A4741" t="s">
        <v>5952</v>
      </c>
      <c r="B4741" s="1">
        <v>46049</v>
      </c>
      <c r="C4741">
        <v>0.6430555555555556</v>
      </c>
      <c r="D4741" t="s">
        <v>116</v>
      </c>
      <c r="E4741" t="s">
        <v>135</v>
      </c>
      <c r="F4741" t="s">
        <v>166</v>
      </c>
      <c r="G4741" t="s">
        <v>96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49</v>
      </c>
      <c r="O4741">
        <v>4</v>
      </c>
      <c r="P4741" t="s">
        <v>28</v>
      </c>
      <c r="Q4741" t="s">
        <v>29</v>
      </c>
      <c r="R4741">
        <v>50</v>
      </c>
      <c r="S4741" t="s">
        <v>131</v>
      </c>
      <c r="T4741" t="s">
        <v>58</v>
      </c>
      <c r="U4741" t="s">
        <v>5952</v>
      </c>
      <c r="V4741">
        <v>15</v>
      </c>
      <c r="W4741">
        <v>1</v>
      </c>
      <c r="X4741">
        <v>2026</v>
      </c>
      <c r="Y4741" t="s">
        <v>6232</v>
      </c>
      <c r="Z4741">
        <v>10</v>
      </c>
      <c r="AA4741" t="s">
        <v>6235</v>
      </c>
      <c r="AB4741">
        <v>250</v>
      </c>
      <c r="AC4741">
        <v>0.14571428571428571</v>
      </c>
      <c r="AD4741" t="s">
        <v>6230</v>
      </c>
      <c r="AE4741" t="s">
        <v>6234</v>
      </c>
    </row>
    <row r="4742" spans="1:31" x14ac:dyDescent="0.25">
      <c r="A4742" t="s">
        <v>5953</v>
      </c>
      <c r="B4742" s="1">
        <v>46161</v>
      </c>
      <c r="C4742">
        <v>0.89375000000000004</v>
      </c>
      <c r="D4742" t="s">
        <v>35</v>
      </c>
      <c r="E4742" t="s">
        <v>36</v>
      </c>
      <c r="F4742" t="s">
        <v>76</v>
      </c>
      <c r="G4742" t="s">
        <v>48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27</v>
      </c>
      <c r="O4742">
        <v>4</v>
      </c>
      <c r="P4742" t="s">
        <v>28</v>
      </c>
      <c r="Q4742" t="s">
        <v>56</v>
      </c>
      <c r="R4742">
        <v>52</v>
      </c>
      <c r="S4742" t="s">
        <v>131</v>
      </c>
      <c r="T4742" t="s">
        <v>41</v>
      </c>
      <c r="U4742" t="s">
        <v>5953</v>
      </c>
      <c r="V4742">
        <v>21</v>
      </c>
      <c r="W4742">
        <v>5</v>
      </c>
      <c r="X4742">
        <v>2026</v>
      </c>
      <c r="Y4742" t="s">
        <v>6239</v>
      </c>
      <c r="Z4742">
        <v>5</v>
      </c>
      <c r="AA4742" t="s">
        <v>6235</v>
      </c>
      <c r="AB4742">
        <v>252</v>
      </c>
      <c r="AC4742">
        <v>0.34230769230769231</v>
      </c>
      <c r="AD4742" t="s">
        <v>6230</v>
      </c>
      <c r="AE4742" t="s">
        <v>6234</v>
      </c>
    </row>
    <row r="4743" spans="1:31" x14ac:dyDescent="0.25">
      <c r="A4743" t="s">
        <v>5954</v>
      </c>
      <c r="B4743" s="1">
        <v>46092</v>
      </c>
      <c r="C4743">
        <v>0.48333333333333334</v>
      </c>
      <c r="D4743" t="s">
        <v>62</v>
      </c>
      <c r="E4743" t="s">
        <v>36</v>
      </c>
      <c r="F4743" t="s">
        <v>47</v>
      </c>
      <c r="G4743" t="s">
        <v>117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49</v>
      </c>
      <c r="O4743">
        <v>4</v>
      </c>
      <c r="P4743" t="s">
        <v>28</v>
      </c>
      <c r="Q4743" t="s">
        <v>56</v>
      </c>
      <c r="R4743">
        <v>60</v>
      </c>
      <c r="S4743" t="s">
        <v>40</v>
      </c>
      <c r="T4743" t="s">
        <v>58</v>
      </c>
      <c r="U4743" t="s">
        <v>5954</v>
      </c>
      <c r="V4743">
        <v>11</v>
      </c>
      <c r="W4743">
        <v>3</v>
      </c>
      <c r="X4743">
        <v>2026</v>
      </c>
      <c r="Y4743" t="s">
        <v>6237</v>
      </c>
      <c r="Z4743">
        <v>-5</v>
      </c>
      <c r="AA4743" t="s">
        <v>6229</v>
      </c>
      <c r="AB4743">
        <v>804</v>
      </c>
      <c r="AC4743">
        <v>8.5714285714285715E-2</v>
      </c>
      <c r="AD4743" t="s">
        <v>6230</v>
      </c>
      <c r="AE4743" t="s">
        <v>6234</v>
      </c>
    </row>
    <row r="4744" spans="1:31" x14ac:dyDescent="0.25">
      <c r="A4744" t="s">
        <v>5955</v>
      </c>
      <c r="B4744" s="1">
        <v>46050</v>
      </c>
      <c r="C4744">
        <v>0.56180555555555556</v>
      </c>
      <c r="D4744" t="s">
        <v>116</v>
      </c>
      <c r="E4744" t="s">
        <v>83</v>
      </c>
      <c r="F4744" t="s">
        <v>84</v>
      </c>
      <c r="G4744" t="s">
        <v>104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91</v>
      </c>
      <c r="O4744">
        <v>3</v>
      </c>
      <c r="P4744" t="s">
        <v>28</v>
      </c>
      <c r="Q4744" t="s">
        <v>29</v>
      </c>
      <c r="R4744">
        <v>40</v>
      </c>
      <c r="S4744" t="s">
        <v>40</v>
      </c>
      <c r="T4744" t="s">
        <v>85</v>
      </c>
      <c r="U4744" t="s">
        <v>5955</v>
      </c>
      <c r="V4744">
        <v>13</v>
      </c>
      <c r="W4744">
        <v>1</v>
      </c>
      <c r="X4744">
        <v>2026</v>
      </c>
      <c r="Y4744" t="s">
        <v>6237</v>
      </c>
      <c r="Z4744">
        <v>-2</v>
      </c>
      <c r="AA4744" t="s">
        <v>6229</v>
      </c>
      <c r="AB4744">
        <v>890</v>
      </c>
      <c r="AC4744">
        <v>0.25750000000000001</v>
      </c>
      <c r="AD4744" t="s">
        <v>6240</v>
      </c>
      <c r="AE4744" t="s">
        <v>6231</v>
      </c>
    </row>
    <row r="4745" spans="1:31" x14ac:dyDescent="0.25">
      <c r="A4745" t="s">
        <v>5956</v>
      </c>
      <c r="B4745" s="1">
        <v>46081</v>
      </c>
      <c r="C4745">
        <v>0.45416666666666666</v>
      </c>
      <c r="D4745" t="s">
        <v>75</v>
      </c>
      <c r="E4745" t="s">
        <v>139</v>
      </c>
      <c r="F4745" t="s">
        <v>55</v>
      </c>
      <c r="G4745" t="s">
        <v>38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70</v>
      </c>
      <c r="O4745">
        <v>3</v>
      </c>
      <c r="P4745" t="s">
        <v>28</v>
      </c>
      <c r="Q4745" t="s">
        <v>29</v>
      </c>
      <c r="R4745">
        <v>33</v>
      </c>
      <c r="S4745" t="s">
        <v>64</v>
      </c>
      <c r="T4745" t="s">
        <v>31</v>
      </c>
      <c r="U4745" t="s">
        <v>5956</v>
      </c>
      <c r="V4745">
        <v>10</v>
      </c>
      <c r="W4745">
        <v>2</v>
      </c>
      <c r="X4745">
        <v>2026</v>
      </c>
      <c r="Y4745" t="s">
        <v>6237</v>
      </c>
      <c r="Z4745">
        <v>10</v>
      </c>
      <c r="AA4745" t="s">
        <v>6235</v>
      </c>
      <c r="AB4745">
        <v>52</v>
      </c>
      <c r="AC4745">
        <v>0.20512820512820512</v>
      </c>
      <c r="AD4745" t="s">
        <v>6240</v>
      </c>
      <c r="AE4745" t="s">
        <v>6236</v>
      </c>
    </row>
    <row r="4746" spans="1:31" x14ac:dyDescent="0.25">
      <c r="A4746" t="s">
        <v>5957</v>
      </c>
      <c r="B4746" s="1">
        <v>46197</v>
      </c>
      <c r="C4746">
        <v>0.39166666666666666</v>
      </c>
      <c r="D4746" t="s">
        <v>62</v>
      </c>
      <c r="E4746" t="s">
        <v>90</v>
      </c>
      <c r="F4746" t="s">
        <v>37</v>
      </c>
      <c r="G4746" t="s">
        <v>104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27</v>
      </c>
      <c r="O4746">
        <v>4</v>
      </c>
      <c r="P4746" t="s">
        <v>28</v>
      </c>
      <c r="Q4746" t="s">
        <v>56</v>
      </c>
      <c r="R4746">
        <v>53</v>
      </c>
      <c r="S4746" t="s">
        <v>40</v>
      </c>
      <c r="T4746" t="s">
        <v>31</v>
      </c>
      <c r="U4746" t="s">
        <v>5957</v>
      </c>
      <c r="V4746">
        <v>9</v>
      </c>
      <c r="W4746">
        <v>6</v>
      </c>
      <c r="X4746">
        <v>2026</v>
      </c>
      <c r="Y4746" t="s">
        <v>6228</v>
      </c>
      <c r="Z4746">
        <v>9</v>
      </c>
      <c r="AA4746" t="s">
        <v>6235</v>
      </c>
      <c r="AB4746">
        <v>1062</v>
      </c>
      <c r="AC4746">
        <v>0.18421052631578946</v>
      </c>
      <c r="AD4746" t="s">
        <v>6230</v>
      </c>
      <c r="AE4746" t="s">
        <v>6234</v>
      </c>
    </row>
    <row r="4747" spans="1:31" x14ac:dyDescent="0.25">
      <c r="A4747" t="s">
        <v>5958</v>
      </c>
      <c r="B4747" s="1">
        <v>46087</v>
      </c>
      <c r="C4747">
        <v>0.94791666666666663</v>
      </c>
      <c r="D4747" t="s">
        <v>53</v>
      </c>
      <c r="E4747" t="s">
        <v>83</v>
      </c>
      <c r="F4747" t="s">
        <v>69</v>
      </c>
      <c r="G4747" t="s">
        <v>26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49</v>
      </c>
      <c r="O4747">
        <v>3</v>
      </c>
      <c r="P4747" t="s">
        <v>28</v>
      </c>
      <c r="Q4747" t="s">
        <v>29</v>
      </c>
      <c r="R4747">
        <v>19</v>
      </c>
      <c r="S4747" t="s">
        <v>30</v>
      </c>
      <c r="T4747" t="s">
        <v>58</v>
      </c>
      <c r="U4747" t="s">
        <v>5958</v>
      </c>
      <c r="V4747">
        <v>22</v>
      </c>
      <c r="W4747">
        <v>3</v>
      </c>
      <c r="X4747">
        <v>2026</v>
      </c>
      <c r="Y4747" t="s">
        <v>6239</v>
      </c>
      <c r="Z4747">
        <v>-5</v>
      </c>
      <c r="AA4747" t="s">
        <v>6229</v>
      </c>
      <c r="AB4747">
        <v>879</v>
      </c>
      <c r="AC4747">
        <v>5.3846153846153849E-2</v>
      </c>
      <c r="AD4747" t="s">
        <v>6240</v>
      </c>
      <c r="AE4747" t="s">
        <v>6241</v>
      </c>
    </row>
    <row r="4748" spans="1:31" x14ac:dyDescent="0.25">
      <c r="A4748" t="s">
        <v>5959</v>
      </c>
      <c r="B4748" s="1">
        <v>46093</v>
      </c>
      <c r="C4748">
        <v>0.81041666666666667</v>
      </c>
      <c r="D4748" t="s">
        <v>116</v>
      </c>
      <c r="E4748" t="s">
        <v>83</v>
      </c>
      <c r="F4748" t="s">
        <v>69</v>
      </c>
      <c r="G4748" t="s">
        <v>96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70</v>
      </c>
      <c r="O4748">
        <v>5</v>
      </c>
      <c r="P4748" t="s">
        <v>28</v>
      </c>
      <c r="Q4748" t="s">
        <v>29</v>
      </c>
      <c r="R4748">
        <v>32</v>
      </c>
      <c r="S4748" t="s">
        <v>71</v>
      </c>
      <c r="T4748" t="s">
        <v>41</v>
      </c>
      <c r="U4748" t="s">
        <v>5959</v>
      </c>
      <c r="V4748">
        <v>19</v>
      </c>
      <c r="W4748">
        <v>3</v>
      </c>
      <c r="X4748">
        <v>2026</v>
      </c>
      <c r="Y4748" t="s">
        <v>6232</v>
      </c>
      <c r="Z4748">
        <v>16</v>
      </c>
      <c r="AA4748" t="s">
        <v>6235</v>
      </c>
      <c r="AB4748">
        <v>194</v>
      </c>
      <c r="AC4748">
        <v>0.30263157894736842</v>
      </c>
      <c r="AD4748" t="s">
        <v>6238</v>
      </c>
      <c r="AE4748" t="s">
        <v>6236</v>
      </c>
    </row>
    <row r="4749" spans="1:31" x14ac:dyDescent="0.25">
      <c r="A4749" t="s">
        <v>5960</v>
      </c>
      <c r="B4749" s="1">
        <v>46165</v>
      </c>
      <c r="C4749">
        <v>0.60833333333333328</v>
      </c>
      <c r="D4749" t="s">
        <v>89</v>
      </c>
      <c r="E4749" t="s">
        <v>159</v>
      </c>
      <c r="F4749" t="s">
        <v>76</v>
      </c>
      <c r="G4749" t="s">
        <v>104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49</v>
      </c>
      <c r="O4749">
        <v>2</v>
      </c>
      <c r="P4749" t="s">
        <v>28</v>
      </c>
      <c r="Q4749" t="s">
        <v>56</v>
      </c>
      <c r="R4749">
        <v>57</v>
      </c>
      <c r="S4749" t="s">
        <v>64</v>
      </c>
      <c r="T4749" t="s">
        <v>85</v>
      </c>
      <c r="U4749" t="s">
        <v>5960</v>
      </c>
      <c r="V4749">
        <v>14</v>
      </c>
      <c r="W4749">
        <v>5</v>
      </c>
      <c r="X4749">
        <v>2026</v>
      </c>
      <c r="Y4749" t="s">
        <v>6237</v>
      </c>
      <c r="Z4749">
        <v>15</v>
      </c>
      <c r="AA4749" t="s">
        <v>6235</v>
      </c>
      <c r="AB4749">
        <v>644</v>
      </c>
      <c r="AC4749">
        <v>0.20833333333333334</v>
      </c>
      <c r="AD4749" t="s">
        <v>6233</v>
      </c>
      <c r="AE4749" t="s">
        <v>6234</v>
      </c>
    </row>
    <row r="4750" spans="1:31" x14ac:dyDescent="0.25">
      <c r="A4750" t="s">
        <v>5961</v>
      </c>
      <c r="B4750" s="1">
        <v>46154</v>
      </c>
      <c r="C4750">
        <v>0.62361111111111112</v>
      </c>
      <c r="D4750" t="s">
        <v>23</v>
      </c>
      <c r="E4750" t="s">
        <v>83</v>
      </c>
      <c r="F4750" t="s">
        <v>84</v>
      </c>
      <c r="G4750" t="s">
        <v>48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91</v>
      </c>
      <c r="O4750">
        <v>1</v>
      </c>
      <c r="P4750" t="s">
        <v>28</v>
      </c>
      <c r="Q4750" t="s">
        <v>56</v>
      </c>
      <c r="R4750">
        <v>42</v>
      </c>
      <c r="S4750" t="s">
        <v>131</v>
      </c>
      <c r="T4750" t="s">
        <v>85</v>
      </c>
      <c r="U4750" t="s">
        <v>5961</v>
      </c>
      <c r="V4750">
        <v>14</v>
      </c>
      <c r="W4750">
        <v>5</v>
      </c>
      <c r="X4750">
        <v>2026</v>
      </c>
      <c r="Y4750" t="s">
        <v>6237</v>
      </c>
      <c r="Z4750">
        <v>4</v>
      </c>
      <c r="AA4750" t="s">
        <v>6235</v>
      </c>
      <c r="AB4750">
        <v>340</v>
      </c>
      <c r="AC4750">
        <v>0.14473684210526316</v>
      </c>
      <c r="AD4750" t="s">
        <v>6233</v>
      </c>
      <c r="AE4750" t="s">
        <v>6231</v>
      </c>
    </row>
    <row r="4751" spans="1:31" x14ac:dyDescent="0.25">
      <c r="A4751" t="s">
        <v>5962</v>
      </c>
      <c r="B4751" s="1">
        <v>46132</v>
      </c>
      <c r="C4751">
        <v>0.55902777777777779</v>
      </c>
      <c r="D4751" t="s">
        <v>53</v>
      </c>
      <c r="E4751" t="s">
        <v>54</v>
      </c>
      <c r="F4751" t="s">
        <v>55</v>
      </c>
      <c r="G4751" t="s">
        <v>26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49</v>
      </c>
      <c r="O4751">
        <v>2</v>
      </c>
      <c r="P4751" t="s">
        <v>28</v>
      </c>
      <c r="Q4751" t="s">
        <v>56</v>
      </c>
      <c r="R4751">
        <v>46</v>
      </c>
      <c r="S4751" t="s">
        <v>57</v>
      </c>
      <c r="T4751" t="s">
        <v>85</v>
      </c>
      <c r="U4751" t="s">
        <v>5962</v>
      </c>
      <c r="V4751">
        <v>13</v>
      </c>
      <c r="W4751">
        <v>4</v>
      </c>
      <c r="X4751">
        <v>2026</v>
      </c>
      <c r="Y4751" t="s">
        <v>6237</v>
      </c>
      <c r="Z4751">
        <v>3</v>
      </c>
      <c r="AA4751" t="s">
        <v>6235</v>
      </c>
      <c r="AB4751">
        <v>507</v>
      </c>
      <c r="AC4751">
        <v>0.19333333333333333</v>
      </c>
      <c r="AD4751" t="s">
        <v>6233</v>
      </c>
      <c r="AE4751" t="s">
        <v>6234</v>
      </c>
    </row>
    <row r="4752" spans="1:31" x14ac:dyDescent="0.25">
      <c r="A4752" t="s">
        <v>5963</v>
      </c>
      <c r="B4752" s="1">
        <v>46074</v>
      </c>
      <c r="C4752">
        <v>0.38541666666666669</v>
      </c>
      <c r="D4752" t="s">
        <v>68</v>
      </c>
      <c r="E4752" t="s">
        <v>46</v>
      </c>
      <c r="F4752" t="s">
        <v>166</v>
      </c>
      <c r="G4752" t="s">
        <v>96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27</v>
      </c>
      <c r="O4752">
        <v>2</v>
      </c>
      <c r="P4752" t="s">
        <v>28</v>
      </c>
      <c r="Q4752" t="s">
        <v>29</v>
      </c>
      <c r="R4752">
        <v>27</v>
      </c>
      <c r="S4752" t="s">
        <v>64</v>
      </c>
      <c r="T4752" t="s">
        <v>31</v>
      </c>
      <c r="U4752" t="s">
        <v>5963</v>
      </c>
      <c r="V4752">
        <v>9</v>
      </c>
      <c r="W4752">
        <v>2</v>
      </c>
      <c r="X4752">
        <v>2026</v>
      </c>
      <c r="Y4752" t="s">
        <v>6228</v>
      </c>
      <c r="Z4752">
        <v>11</v>
      </c>
      <c r="AA4752" t="s">
        <v>6235</v>
      </c>
      <c r="AB4752">
        <v>1056</v>
      </c>
      <c r="AC4752">
        <v>7.5555555555555556E-2</v>
      </c>
      <c r="AD4752" t="s">
        <v>6233</v>
      </c>
      <c r="AE4752" t="s">
        <v>6236</v>
      </c>
    </row>
    <row r="4753" spans="1:31" x14ac:dyDescent="0.25">
      <c r="A4753" t="s">
        <v>5964</v>
      </c>
      <c r="B4753" s="1">
        <v>46198</v>
      </c>
      <c r="C4753">
        <v>0.57152777777777775</v>
      </c>
      <c r="D4753" t="s">
        <v>53</v>
      </c>
      <c r="E4753" t="s">
        <v>54</v>
      </c>
      <c r="F4753" t="s">
        <v>37</v>
      </c>
      <c r="G4753" t="s">
        <v>117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91</v>
      </c>
      <c r="O4753">
        <v>2</v>
      </c>
      <c r="P4753" t="s">
        <v>146</v>
      </c>
      <c r="Q4753" t="s">
        <v>29</v>
      </c>
      <c r="R4753">
        <v>40</v>
      </c>
      <c r="S4753" t="s">
        <v>71</v>
      </c>
      <c r="T4753" t="s">
        <v>85</v>
      </c>
      <c r="U4753" t="s">
        <v>5964</v>
      </c>
      <c r="V4753">
        <v>13</v>
      </c>
      <c r="W4753">
        <v>6</v>
      </c>
      <c r="X4753">
        <v>2026</v>
      </c>
      <c r="Y4753" t="s">
        <v>6237</v>
      </c>
      <c r="Z4753">
        <v>0</v>
      </c>
      <c r="AA4753" t="s">
        <v>6229</v>
      </c>
      <c r="AB4753">
        <v>801</v>
      </c>
      <c r="AC4753">
        <v>0.20952380952380953</v>
      </c>
      <c r="AD4753" t="s">
        <v>6233</v>
      </c>
      <c r="AE4753" t="s">
        <v>6231</v>
      </c>
    </row>
    <row r="4754" spans="1:31" x14ac:dyDescent="0.25">
      <c r="A4754" t="s">
        <v>5965</v>
      </c>
      <c r="B4754" s="1">
        <v>46109</v>
      </c>
      <c r="C4754">
        <v>0.69930555555555551</v>
      </c>
      <c r="D4754" t="s">
        <v>130</v>
      </c>
      <c r="E4754" t="s">
        <v>139</v>
      </c>
      <c r="F4754" t="s">
        <v>166</v>
      </c>
      <c r="G4754" t="s">
        <v>26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49</v>
      </c>
      <c r="O4754">
        <v>5</v>
      </c>
      <c r="P4754" t="s">
        <v>28</v>
      </c>
      <c r="Q4754" t="s">
        <v>56</v>
      </c>
      <c r="R4754">
        <v>41</v>
      </c>
      <c r="S4754" t="s">
        <v>64</v>
      </c>
      <c r="T4754" t="s">
        <v>58</v>
      </c>
      <c r="U4754" t="s">
        <v>5965</v>
      </c>
      <c r="V4754">
        <v>16</v>
      </c>
      <c r="W4754">
        <v>3</v>
      </c>
      <c r="X4754">
        <v>2026</v>
      </c>
      <c r="Y4754" t="s">
        <v>6232</v>
      </c>
      <c r="Z4754">
        <v>9</v>
      </c>
      <c r="AA4754" t="s">
        <v>6235</v>
      </c>
      <c r="AB4754">
        <v>853</v>
      </c>
      <c r="AC4754">
        <v>0.15625</v>
      </c>
      <c r="AD4754" t="s">
        <v>6238</v>
      </c>
      <c r="AE4754" t="s">
        <v>6231</v>
      </c>
    </row>
    <row r="4755" spans="1:31" x14ac:dyDescent="0.25">
      <c r="A4755" t="s">
        <v>5966</v>
      </c>
      <c r="B4755" s="1">
        <v>46070</v>
      </c>
      <c r="C4755">
        <v>0.39444444444444443</v>
      </c>
      <c r="D4755" t="s">
        <v>130</v>
      </c>
      <c r="E4755" t="s">
        <v>135</v>
      </c>
      <c r="F4755" t="s">
        <v>76</v>
      </c>
      <c r="G4755" t="s">
        <v>26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27</v>
      </c>
      <c r="O4755">
        <v>1</v>
      </c>
      <c r="P4755" t="s">
        <v>28</v>
      </c>
      <c r="Q4755" t="s">
        <v>29</v>
      </c>
      <c r="R4755">
        <v>39</v>
      </c>
      <c r="S4755" t="s">
        <v>131</v>
      </c>
      <c r="T4755" t="s">
        <v>31</v>
      </c>
      <c r="U4755" t="s">
        <v>5966</v>
      </c>
      <c r="V4755">
        <v>9</v>
      </c>
      <c r="W4755">
        <v>2</v>
      </c>
      <c r="X4755">
        <v>2026</v>
      </c>
      <c r="Y4755" t="s">
        <v>6228</v>
      </c>
      <c r="Z4755">
        <v>18</v>
      </c>
      <c r="AA4755" t="s">
        <v>6235</v>
      </c>
      <c r="AB4755">
        <v>658</v>
      </c>
      <c r="AC4755">
        <v>8.5106382978723402E-2</v>
      </c>
      <c r="AD4755" t="s">
        <v>6233</v>
      </c>
      <c r="AE4755" t="s">
        <v>6231</v>
      </c>
    </row>
    <row r="4756" spans="1:31" x14ac:dyDescent="0.25">
      <c r="A4756" t="s">
        <v>5967</v>
      </c>
      <c r="B4756" s="1">
        <v>46024</v>
      </c>
      <c r="C4756">
        <v>0.67986111111111114</v>
      </c>
      <c r="D4756" t="s">
        <v>200</v>
      </c>
      <c r="E4756" t="s">
        <v>46</v>
      </c>
      <c r="F4756" t="s">
        <v>166</v>
      </c>
      <c r="G4756" t="s">
        <v>26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27</v>
      </c>
      <c r="O4756">
        <v>3</v>
      </c>
      <c r="P4756" t="s">
        <v>28</v>
      </c>
      <c r="Q4756" t="s">
        <v>29</v>
      </c>
      <c r="R4756">
        <v>41</v>
      </c>
      <c r="S4756" t="s">
        <v>30</v>
      </c>
      <c r="T4756" t="s">
        <v>58</v>
      </c>
      <c r="U4756" t="s">
        <v>5967</v>
      </c>
      <c r="V4756">
        <v>16</v>
      </c>
      <c r="W4756">
        <v>1</v>
      </c>
      <c r="X4756">
        <v>2026</v>
      </c>
      <c r="Y4756" t="s">
        <v>6232</v>
      </c>
      <c r="Z4756">
        <v>13</v>
      </c>
      <c r="AA4756" t="s">
        <v>6235</v>
      </c>
      <c r="AB4756">
        <v>75</v>
      </c>
      <c r="AC4756">
        <v>0.22545454545454546</v>
      </c>
      <c r="AD4756" t="s">
        <v>6240</v>
      </c>
      <c r="AE4756" t="s">
        <v>6231</v>
      </c>
    </row>
    <row r="4757" spans="1:31" x14ac:dyDescent="0.25">
      <c r="A4757" t="s">
        <v>5968</v>
      </c>
      <c r="B4757" s="1">
        <v>46159</v>
      </c>
      <c r="C4757">
        <v>0.47361111111111109</v>
      </c>
      <c r="D4757" t="s">
        <v>68</v>
      </c>
      <c r="E4757" t="s">
        <v>135</v>
      </c>
      <c r="F4757" t="s">
        <v>76</v>
      </c>
      <c r="G4757" t="s">
        <v>26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49</v>
      </c>
      <c r="O4757">
        <v>1</v>
      </c>
      <c r="P4757" t="s">
        <v>146</v>
      </c>
      <c r="Q4757" t="s">
        <v>56</v>
      </c>
      <c r="R4757">
        <v>39</v>
      </c>
      <c r="S4757" t="s">
        <v>170</v>
      </c>
      <c r="T4757" t="s">
        <v>58</v>
      </c>
      <c r="U4757" t="s">
        <v>5968</v>
      </c>
      <c r="V4757">
        <v>11</v>
      </c>
      <c r="W4757">
        <v>5</v>
      </c>
      <c r="X4757">
        <v>2026</v>
      </c>
      <c r="Y4757" t="s">
        <v>6237</v>
      </c>
      <c r="Z4757">
        <v>-4</v>
      </c>
      <c r="AA4757" t="s">
        <v>6229</v>
      </c>
      <c r="AB4757">
        <v>827</v>
      </c>
      <c r="AC4757">
        <v>0.33823529411764708</v>
      </c>
      <c r="AD4757" t="s">
        <v>6233</v>
      </c>
      <c r="AE4757" t="s">
        <v>6231</v>
      </c>
    </row>
    <row r="4758" spans="1:31" x14ac:dyDescent="0.25">
      <c r="A4758" t="s">
        <v>5969</v>
      </c>
      <c r="B4758" s="1">
        <v>46070</v>
      </c>
      <c r="C4758">
        <v>0.47638888888888886</v>
      </c>
      <c r="D4758" t="s">
        <v>68</v>
      </c>
      <c r="E4758" t="s">
        <v>46</v>
      </c>
      <c r="F4758" t="s">
        <v>166</v>
      </c>
      <c r="G4758" t="s">
        <v>26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91</v>
      </c>
      <c r="O4758">
        <v>1</v>
      </c>
      <c r="P4758" t="s">
        <v>28</v>
      </c>
      <c r="Q4758" t="s">
        <v>29</v>
      </c>
      <c r="R4758">
        <v>39</v>
      </c>
      <c r="S4758" t="s">
        <v>131</v>
      </c>
      <c r="T4758" t="s">
        <v>58</v>
      </c>
      <c r="U4758" t="s">
        <v>5969</v>
      </c>
      <c r="V4758">
        <v>11</v>
      </c>
      <c r="W4758">
        <v>2</v>
      </c>
      <c r="X4758">
        <v>2026</v>
      </c>
      <c r="Y4758" t="s">
        <v>6237</v>
      </c>
      <c r="Z4758">
        <v>5</v>
      </c>
      <c r="AA4758" t="s">
        <v>6235</v>
      </c>
      <c r="AB4758">
        <v>190</v>
      </c>
      <c r="AC4758">
        <v>0.14347826086956522</v>
      </c>
      <c r="AD4758" t="s">
        <v>6233</v>
      </c>
      <c r="AE4758" t="s">
        <v>6231</v>
      </c>
    </row>
    <row r="4759" spans="1:31" x14ac:dyDescent="0.25">
      <c r="A4759" t="s">
        <v>5970</v>
      </c>
      <c r="B4759" s="1">
        <v>46102</v>
      </c>
      <c r="C4759">
        <v>0.99930555555555556</v>
      </c>
      <c r="D4759" t="s">
        <v>62</v>
      </c>
      <c r="E4759" t="s">
        <v>36</v>
      </c>
      <c r="F4759" t="s">
        <v>37</v>
      </c>
      <c r="G4759" t="s">
        <v>104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27</v>
      </c>
      <c r="O4759">
        <v>1</v>
      </c>
      <c r="P4759" t="s">
        <v>28</v>
      </c>
      <c r="Q4759" t="s">
        <v>29</v>
      </c>
      <c r="R4759">
        <v>52</v>
      </c>
      <c r="S4759" t="s">
        <v>64</v>
      </c>
      <c r="T4759" t="s">
        <v>58</v>
      </c>
      <c r="U4759" t="s">
        <v>5970</v>
      </c>
      <c r="V4759">
        <v>23</v>
      </c>
      <c r="W4759">
        <v>3</v>
      </c>
      <c r="X4759">
        <v>2026</v>
      </c>
      <c r="Y4759" t="s">
        <v>6239</v>
      </c>
      <c r="Z4759">
        <v>-5</v>
      </c>
      <c r="AA4759" t="s">
        <v>6229</v>
      </c>
      <c r="AB4759">
        <v>379</v>
      </c>
      <c r="AC4759">
        <v>0.48888888888888893</v>
      </c>
      <c r="AD4759" t="s">
        <v>6233</v>
      </c>
      <c r="AE4759" t="s">
        <v>6234</v>
      </c>
    </row>
    <row r="4760" spans="1:31" x14ac:dyDescent="0.25">
      <c r="A4760" t="s">
        <v>5971</v>
      </c>
      <c r="B4760" s="1">
        <v>46110</v>
      </c>
      <c r="C4760">
        <v>0.44444444444444442</v>
      </c>
      <c r="D4760" t="s">
        <v>53</v>
      </c>
      <c r="E4760" t="s">
        <v>83</v>
      </c>
      <c r="F4760" t="s">
        <v>37</v>
      </c>
      <c r="G4760" t="s">
        <v>96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39</v>
      </c>
      <c r="O4760">
        <v>3</v>
      </c>
      <c r="P4760" t="s">
        <v>28</v>
      </c>
      <c r="Q4760" t="s">
        <v>56</v>
      </c>
      <c r="R4760">
        <v>53</v>
      </c>
      <c r="S4760" t="s">
        <v>170</v>
      </c>
      <c r="T4760" t="s">
        <v>31</v>
      </c>
      <c r="U4760" t="s">
        <v>5971</v>
      </c>
      <c r="V4760">
        <v>10</v>
      </c>
      <c r="W4760">
        <v>3</v>
      </c>
      <c r="X4760">
        <v>2026</v>
      </c>
      <c r="Y4760" t="s">
        <v>6237</v>
      </c>
      <c r="Z4760">
        <v>-2</v>
      </c>
      <c r="AA4760" t="s">
        <v>6229</v>
      </c>
      <c r="AB4760">
        <v>826</v>
      </c>
      <c r="AC4760">
        <v>9.0909090909090912E-2</v>
      </c>
      <c r="AD4760" t="s">
        <v>6240</v>
      </c>
      <c r="AE4760" t="s">
        <v>6234</v>
      </c>
    </row>
    <row r="4761" spans="1:31" x14ac:dyDescent="0.25">
      <c r="A4761" t="s">
        <v>5972</v>
      </c>
      <c r="B4761" s="1">
        <v>46072</v>
      </c>
      <c r="C4761">
        <v>0.60138888888888886</v>
      </c>
      <c r="D4761" t="s">
        <v>99</v>
      </c>
      <c r="E4761" t="s">
        <v>100</v>
      </c>
      <c r="F4761" t="s">
        <v>69</v>
      </c>
      <c r="G4761" t="s">
        <v>26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39</v>
      </c>
      <c r="O4761">
        <v>4</v>
      </c>
      <c r="P4761" t="s">
        <v>28</v>
      </c>
      <c r="Q4761" t="s">
        <v>29</v>
      </c>
      <c r="R4761">
        <v>30</v>
      </c>
      <c r="S4761" t="s">
        <v>71</v>
      </c>
      <c r="T4761" t="s">
        <v>85</v>
      </c>
      <c r="U4761" t="s">
        <v>5972</v>
      </c>
      <c r="V4761">
        <v>14</v>
      </c>
      <c r="W4761">
        <v>2</v>
      </c>
      <c r="X4761">
        <v>2026</v>
      </c>
      <c r="Y4761" t="s">
        <v>6237</v>
      </c>
      <c r="Z4761">
        <v>15</v>
      </c>
      <c r="AA4761" t="s">
        <v>6235</v>
      </c>
      <c r="AB4761">
        <v>653</v>
      </c>
      <c r="AC4761">
        <v>4.5283018867924525E-2</v>
      </c>
      <c r="AD4761" t="s">
        <v>6230</v>
      </c>
      <c r="AE4761" t="s">
        <v>6236</v>
      </c>
    </row>
    <row r="4762" spans="1:31" x14ac:dyDescent="0.25">
      <c r="A4762" t="s">
        <v>5973</v>
      </c>
      <c r="B4762" s="1">
        <v>46173</v>
      </c>
      <c r="C4762">
        <v>0.37916666666666665</v>
      </c>
      <c r="D4762" t="s">
        <v>45</v>
      </c>
      <c r="E4762" t="s">
        <v>83</v>
      </c>
      <c r="F4762" t="s">
        <v>84</v>
      </c>
      <c r="G4762" t="s">
        <v>48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27</v>
      </c>
      <c r="O4762">
        <v>2</v>
      </c>
      <c r="P4762" t="s">
        <v>28</v>
      </c>
      <c r="Q4762" t="s">
        <v>56</v>
      </c>
      <c r="R4762">
        <v>36</v>
      </c>
      <c r="S4762" t="s">
        <v>170</v>
      </c>
      <c r="T4762" t="s">
        <v>31</v>
      </c>
      <c r="U4762" t="s">
        <v>5973</v>
      </c>
      <c r="V4762">
        <v>9</v>
      </c>
      <c r="W4762">
        <v>5</v>
      </c>
      <c r="X4762">
        <v>2026</v>
      </c>
      <c r="Y4762" t="s">
        <v>6228</v>
      </c>
      <c r="Z4762">
        <v>1</v>
      </c>
      <c r="AA4762" t="s">
        <v>6235</v>
      </c>
      <c r="AB4762">
        <v>635</v>
      </c>
      <c r="AC4762">
        <v>0.27209302325581392</v>
      </c>
      <c r="AD4762" t="s">
        <v>6233</v>
      </c>
      <c r="AE4762" t="s">
        <v>6231</v>
      </c>
    </row>
    <row r="4763" spans="1:31" x14ac:dyDescent="0.25">
      <c r="A4763" t="s">
        <v>5974</v>
      </c>
      <c r="B4763" s="1">
        <v>46124</v>
      </c>
      <c r="C4763">
        <v>0.87708333333333333</v>
      </c>
      <c r="D4763" t="s">
        <v>23</v>
      </c>
      <c r="E4763" t="s">
        <v>54</v>
      </c>
      <c r="F4763" t="s">
        <v>47</v>
      </c>
      <c r="G4763" t="s">
        <v>38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70</v>
      </c>
      <c r="O4763">
        <v>3</v>
      </c>
      <c r="P4763" t="s">
        <v>28</v>
      </c>
      <c r="Q4763" t="s">
        <v>29</v>
      </c>
      <c r="R4763">
        <v>58</v>
      </c>
      <c r="S4763" t="s">
        <v>170</v>
      </c>
      <c r="T4763" t="s">
        <v>41</v>
      </c>
      <c r="U4763" t="s">
        <v>5974</v>
      </c>
      <c r="V4763">
        <v>21</v>
      </c>
      <c r="W4763">
        <v>4</v>
      </c>
      <c r="X4763">
        <v>2026</v>
      </c>
      <c r="Y4763" t="s">
        <v>6239</v>
      </c>
      <c r="Z4763">
        <v>-2</v>
      </c>
      <c r="AA4763" t="s">
        <v>6229</v>
      </c>
      <c r="AB4763">
        <v>1054</v>
      </c>
      <c r="AC4763">
        <v>0.28636363636363638</v>
      </c>
      <c r="AD4763" t="s">
        <v>6240</v>
      </c>
      <c r="AE4763" t="s">
        <v>6234</v>
      </c>
    </row>
    <row r="4764" spans="1:31" x14ac:dyDescent="0.25">
      <c r="A4764" t="s">
        <v>5975</v>
      </c>
      <c r="B4764" s="1">
        <v>46163</v>
      </c>
      <c r="C4764">
        <v>0.92222222222222228</v>
      </c>
      <c r="D4764" t="s">
        <v>89</v>
      </c>
      <c r="E4764" t="s">
        <v>54</v>
      </c>
      <c r="F4764" t="s">
        <v>166</v>
      </c>
      <c r="G4764" t="s">
        <v>96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70</v>
      </c>
      <c r="O4764">
        <v>4</v>
      </c>
      <c r="P4764" t="s">
        <v>28</v>
      </c>
      <c r="Q4764" t="s">
        <v>56</v>
      </c>
      <c r="R4764">
        <v>52</v>
      </c>
      <c r="S4764" t="s">
        <v>71</v>
      </c>
      <c r="T4764" t="s">
        <v>58</v>
      </c>
      <c r="U4764" t="s">
        <v>5975</v>
      </c>
      <c r="V4764">
        <v>22</v>
      </c>
      <c r="W4764">
        <v>5</v>
      </c>
      <c r="X4764">
        <v>2026</v>
      </c>
      <c r="Y4764" t="s">
        <v>6239</v>
      </c>
      <c r="Z4764">
        <v>-2</v>
      </c>
      <c r="AA4764" t="s">
        <v>6229</v>
      </c>
      <c r="AB4764">
        <v>310</v>
      </c>
      <c r="AC4764">
        <v>0.23529411764705882</v>
      </c>
      <c r="AD4764" t="s">
        <v>6230</v>
      </c>
      <c r="AE4764" t="s">
        <v>6234</v>
      </c>
    </row>
    <row r="4765" spans="1:31" x14ac:dyDescent="0.25">
      <c r="A4765" t="s">
        <v>5976</v>
      </c>
      <c r="B4765" s="1">
        <v>46180</v>
      </c>
      <c r="C4765">
        <v>0.5854166666666667</v>
      </c>
      <c r="D4765" t="s">
        <v>121</v>
      </c>
      <c r="E4765" t="s">
        <v>90</v>
      </c>
      <c r="F4765" t="s">
        <v>69</v>
      </c>
      <c r="G4765" t="s">
        <v>104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49</v>
      </c>
      <c r="O4765">
        <v>4</v>
      </c>
      <c r="P4765" t="s">
        <v>28</v>
      </c>
      <c r="Q4765" t="s">
        <v>29</v>
      </c>
      <c r="R4765">
        <v>31</v>
      </c>
      <c r="S4765" t="s">
        <v>170</v>
      </c>
      <c r="T4765" t="s">
        <v>85</v>
      </c>
      <c r="U4765" t="s">
        <v>5976</v>
      </c>
      <c r="V4765">
        <v>14</v>
      </c>
      <c r="W4765">
        <v>6</v>
      </c>
      <c r="X4765">
        <v>2026</v>
      </c>
      <c r="Y4765" t="s">
        <v>6237</v>
      </c>
      <c r="Z4765">
        <v>-4</v>
      </c>
      <c r="AA4765" t="s">
        <v>6229</v>
      </c>
      <c r="AB4765">
        <v>659</v>
      </c>
      <c r="AC4765">
        <v>3.0303030303030304E-2</v>
      </c>
      <c r="AD4765" t="s">
        <v>6230</v>
      </c>
      <c r="AE4765" t="s">
        <v>6236</v>
      </c>
    </row>
    <row r="4766" spans="1:31" x14ac:dyDescent="0.25">
      <c r="A4766" t="s">
        <v>5977</v>
      </c>
      <c r="B4766" s="1">
        <v>46119</v>
      </c>
      <c r="C4766">
        <v>0.99930555555555556</v>
      </c>
      <c r="D4766" t="s">
        <v>116</v>
      </c>
      <c r="E4766" t="s">
        <v>90</v>
      </c>
      <c r="F4766" t="s">
        <v>25</v>
      </c>
      <c r="G4766" t="s">
        <v>26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70</v>
      </c>
      <c r="O4766">
        <v>3</v>
      </c>
      <c r="P4766" t="s">
        <v>28</v>
      </c>
      <c r="Q4766" t="s">
        <v>56</v>
      </c>
      <c r="R4766">
        <v>35</v>
      </c>
      <c r="S4766" t="s">
        <v>131</v>
      </c>
      <c r="T4766" t="s">
        <v>58</v>
      </c>
      <c r="U4766" t="s">
        <v>5977</v>
      </c>
      <c r="V4766">
        <v>23</v>
      </c>
      <c r="W4766">
        <v>4</v>
      </c>
      <c r="X4766">
        <v>2026</v>
      </c>
      <c r="Y4766" t="s">
        <v>6239</v>
      </c>
      <c r="Z4766">
        <v>17</v>
      </c>
      <c r="AA4766" t="s">
        <v>6235</v>
      </c>
      <c r="AB4766">
        <v>41</v>
      </c>
      <c r="AC4766">
        <v>0.19166666666666665</v>
      </c>
      <c r="AD4766" t="s">
        <v>6240</v>
      </c>
      <c r="AE4766" t="s">
        <v>6236</v>
      </c>
    </row>
    <row r="4767" spans="1:31" x14ac:dyDescent="0.25">
      <c r="A4767" t="s">
        <v>5978</v>
      </c>
      <c r="B4767" s="1">
        <v>46110</v>
      </c>
      <c r="C4767">
        <v>0.59583333333333333</v>
      </c>
      <c r="D4767" t="s">
        <v>23</v>
      </c>
      <c r="E4767" t="s">
        <v>90</v>
      </c>
      <c r="F4767" t="s">
        <v>84</v>
      </c>
      <c r="G4767" t="s">
        <v>117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27</v>
      </c>
      <c r="O4767">
        <v>4</v>
      </c>
      <c r="P4767" t="s">
        <v>28</v>
      </c>
      <c r="Q4767" t="s">
        <v>56</v>
      </c>
      <c r="R4767">
        <v>34</v>
      </c>
      <c r="S4767" t="s">
        <v>170</v>
      </c>
      <c r="T4767" t="s">
        <v>85</v>
      </c>
      <c r="U4767" t="s">
        <v>5978</v>
      </c>
      <c r="V4767">
        <v>14</v>
      </c>
      <c r="W4767">
        <v>3</v>
      </c>
      <c r="X4767">
        <v>2026</v>
      </c>
      <c r="Y4767" t="s">
        <v>6237</v>
      </c>
      <c r="Z4767">
        <v>-4</v>
      </c>
      <c r="AA4767" t="s">
        <v>6229</v>
      </c>
      <c r="AB4767">
        <v>228</v>
      </c>
      <c r="AC4767">
        <v>0.83529411764705874</v>
      </c>
      <c r="AD4767" t="s">
        <v>6230</v>
      </c>
      <c r="AE4767" t="s">
        <v>6236</v>
      </c>
    </row>
    <row r="4768" spans="1:31" x14ac:dyDescent="0.25">
      <c r="A4768" t="s">
        <v>5979</v>
      </c>
      <c r="B4768" s="1">
        <v>46201</v>
      </c>
      <c r="C4768">
        <v>0.37083333333333335</v>
      </c>
      <c r="D4768" t="s">
        <v>68</v>
      </c>
      <c r="E4768" t="s">
        <v>100</v>
      </c>
      <c r="F4768" t="s">
        <v>63</v>
      </c>
      <c r="G4768" t="s">
        <v>96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70</v>
      </c>
      <c r="O4768">
        <v>1</v>
      </c>
      <c r="P4768" t="s">
        <v>28</v>
      </c>
      <c r="Q4768" t="s">
        <v>29</v>
      </c>
      <c r="R4768">
        <v>26</v>
      </c>
      <c r="S4768" t="s">
        <v>170</v>
      </c>
      <c r="T4768" t="s">
        <v>31</v>
      </c>
      <c r="U4768" t="s">
        <v>5979</v>
      </c>
      <c r="V4768">
        <v>8</v>
      </c>
      <c r="W4768">
        <v>6</v>
      </c>
      <c r="X4768">
        <v>2026</v>
      </c>
      <c r="Y4768" t="s">
        <v>6228</v>
      </c>
      <c r="Z4768">
        <v>11</v>
      </c>
      <c r="AA4768" t="s">
        <v>6235</v>
      </c>
      <c r="AB4768">
        <v>313</v>
      </c>
      <c r="AC4768">
        <v>0.31219512195121951</v>
      </c>
      <c r="AD4768" t="s">
        <v>6233</v>
      </c>
      <c r="AE4768" t="s">
        <v>6236</v>
      </c>
    </row>
    <row r="4769" spans="1:31" x14ac:dyDescent="0.25">
      <c r="A4769" t="s">
        <v>5980</v>
      </c>
      <c r="B4769" s="1">
        <v>46119</v>
      </c>
      <c r="C4769">
        <v>0.51527777777777772</v>
      </c>
      <c r="D4769" t="s">
        <v>116</v>
      </c>
      <c r="E4769" t="s">
        <v>159</v>
      </c>
      <c r="F4769" t="s">
        <v>37</v>
      </c>
      <c r="G4769" t="s">
        <v>38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49</v>
      </c>
      <c r="O4769">
        <v>2</v>
      </c>
      <c r="P4769" t="s">
        <v>28</v>
      </c>
      <c r="Q4769" t="s">
        <v>29</v>
      </c>
      <c r="R4769">
        <v>26</v>
      </c>
      <c r="S4769" t="s">
        <v>131</v>
      </c>
      <c r="T4769" t="s">
        <v>85</v>
      </c>
      <c r="U4769" t="s">
        <v>5980</v>
      </c>
      <c r="V4769">
        <v>12</v>
      </c>
      <c r="W4769">
        <v>4</v>
      </c>
      <c r="X4769">
        <v>2026</v>
      </c>
      <c r="Y4769" t="s">
        <v>6237</v>
      </c>
      <c r="Z4769">
        <v>4</v>
      </c>
      <c r="AA4769" t="s">
        <v>6235</v>
      </c>
      <c r="AB4769">
        <v>418</v>
      </c>
      <c r="AC4769">
        <v>0.24545454545454545</v>
      </c>
      <c r="AD4769" t="s">
        <v>6233</v>
      </c>
      <c r="AE4769" t="s">
        <v>6236</v>
      </c>
    </row>
    <row r="4770" spans="1:31" x14ac:dyDescent="0.25">
      <c r="A4770" t="s">
        <v>5981</v>
      </c>
      <c r="B4770" s="1">
        <v>46130</v>
      </c>
      <c r="C4770">
        <v>0.90902777777777777</v>
      </c>
      <c r="D4770" t="s">
        <v>121</v>
      </c>
      <c r="E4770" t="s">
        <v>36</v>
      </c>
      <c r="F4770" t="s">
        <v>37</v>
      </c>
      <c r="G4770" t="s">
        <v>38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49</v>
      </c>
      <c r="O4770">
        <v>1</v>
      </c>
      <c r="P4770" t="s">
        <v>28</v>
      </c>
      <c r="Q4770" t="s">
        <v>56</v>
      </c>
      <c r="R4770">
        <v>20</v>
      </c>
      <c r="S4770" t="s">
        <v>64</v>
      </c>
      <c r="T4770" t="s">
        <v>41</v>
      </c>
      <c r="U4770" t="s">
        <v>5981</v>
      </c>
      <c r="V4770">
        <v>21</v>
      </c>
      <c r="W4770">
        <v>4</v>
      </c>
      <c r="X4770">
        <v>2026</v>
      </c>
      <c r="Y4770" t="s">
        <v>6239</v>
      </c>
      <c r="Z4770">
        <v>13</v>
      </c>
      <c r="AA4770" t="s">
        <v>6235</v>
      </c>
      <c r="AB4770">
        <v>112</v>
      </c>
      <c r="AC4770">
        <v>0.14310344827586208</v>
      </c>
      <c r="AD4770" t="s">
        <v>6233</v>
      </c>
      <c r="AE4770" t="s">
        <v>6241</v>
      </c>
    </row>
    <row r="4771" spans="1:31" x14ac:dyDescent="0.25">
      <c r="A4771" t="s">
        <v>5982</v>
      </c>
      <c r="B4771" s="1">
        <v>46196</v>
      </c>
      <c r="C4771">
        <v>0.4597222222222222</v>
      </c>
      <c r="D4771" t="s">
        <v>99</v>
      </c>
      <c r="E4771" t="s">
        <v>24</v>
      </c>
      <c r="F4771" t="s">
        <v>37</v>
      </c>
      <c r="G4771" t="s">
        <v>104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39</v>
      </c>
      <c r="O4771">
        <v>5</v>
      </c>
      <c r="P4771" t="s">
        <v>28</v>
      </c>
      <c r="Q4771" t="s">
        <v>56</v>
      </c>
      <c r="R4771">
        <v>50</v>
      </c>
      <c r="S4771" t="s">
        <v>131</v>
      </c>
      <c r="T4771" t="s">
        <v>58</v>
      </c>
      <c r="U4771" t="s">
        <v>5982</v>
      </c>
      <c r="V4771">
        <v>11</v>
      </c>
      <c r="W4771">
        <v>6</v>
      </c>
      <c r="X4771">
        <v>2026</v>
      </c>
      <c r="Y4771" t="s">
        <v>6237</v>
      </c>
      <c r="Z4771">
        <v>12</v>
      </c>
      <c r="AA4771" t="s">
        <v>6235</v>
      </c>
      <c r="AB4771">
        <v>1141</v>
      </c>
      <c r="AC4771">
        <v>3.3333333333333333E-2</v>
      </c>
      <c r="AD4771" t="s">
        <v>6238</v>
      </c>
      <c r="AE4771" t="s">
        <v>6234</v>
      </c>
    </row>
    <row r="4772" spans="1:31" x14ac:dyDescent="0.25">
      <c r="A4772" t="s">
        <v>5983</v>
      </c>
      <c r="B4772" s="1">
        <v>46196</v>
      </c>
      <c r="C4772">
        <v>0.81041666666666667</v>
      </c>
      <c r="D4772" t="s">
        <v>130</v>
      </c>
      <c r="E4772" t="s">
        <v>159</v>
      </c>
      <c r="F4772" t="s">
        <v>47</v>
      </c>
      <c r="G4772" t="s">
        <v>26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49</v>
      </c>
      <c r="O4772">
        <v>3</v>
      </c>
      <c r="P4772" t="s">
        <v>28</v>
      </c>
      <c r="Q4772" t="s">
        <v>56</v>
      </c>
      <c r="R4772">
        <v>50</v>
      </c>
      <c r="S4772" t="s">
        <v>131</v>
      </c>
      <c r="T4772" t="s">
        <v>41</v>
      </c>
      <c r="U4772" t="s">
        <v>5983</v>
      </c>
      <c r="V4772">
        <v>19</v>
      </c>
      <c r="W4772">
        <v>6</v>
      </c>
      <c r="X4772">
        <v>2026</v>
      </c>
      <c r="Y4772" t="s">
        <v>6232</v>
      </c>
      <c r="Z4772">
        <v>20</v>
      </c>
      <c r="AA4772" t="s">
        <v>6235</v>
      </c>
      <c r="AB4772">
        <v>92</v>
      </c>
      <c r="AC4772">
        <v>9.1304347826086957E-2</v>
      </c>
      <c r="AD4772" t="s">
        <v>6240</v>
      </c>
      <c r="AE4772" t="s">
        <v>6234</v>
      </c>
    </row>
    <row r="4773" spans="1:31" x14ac:dyDescent="0.25">
      <c r="A4773" t="s">
        <v>5984</v>
      </c>
      <c r="B4773" s="1">
        <v>46133</v>
      </c>
      <c r="C4773">
        <v>0.63888888888888884</v>
      </c>
      <c r="D4773" t="s">
        <v>130</v>
      </c>
      <c r="E4773" t="s">
        <v>159</v>
      </c>
      <c r="F4773" t="s">
        <v>69</v>
      </c>
      <c r="G4773" t="s">
        <v>38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70</v>
      </c>
      <c r="O4773">
        <v>5</v>
      </c>
      <c r="P4773" t="s">
        <v>28</v>
      </c>
      <c r="Q4773" t="s">
        <v>29</v>
      </c>
      <c r="R4773">
        <v>34</v>
      </c>
      <c r="S4773" t="s">
        <v>131</v>
      </c>
      <c r="T4773" t="s">
        <v>58</v>
      </c>
      <c r="U4773" t="s">
        <v>5984</v>
      </c>
      <c r="V4773">
        <v>15</v>
      </c>
      <c r="W4773">
        <v>4</v>
      </c>
      <c r="X4773">
        <v>2026</v>
      </c>
      <c r="Y4773" t="s">
        <v>6232</v>
      </c>
      <c r="Z4773">
        <v>15</v>
      </c>
      <c r="AA4773" t="s">
        <v>6235</v>
      </c>
      <c r="AB4773">
        <v>1081</v>
      </c>
      <c r="AC4773">
        <v>0.26923076923076922</v>
      </c>
      <c r="AD4773" t="s">
        <v>6238</v>
      </c>
      <c r="AE4773" t="s">
        <v>6236</v>
      </c>
    </row>
    <row r="4774" spans="1:31" x14ac:dyDescent="0.25">
      <c r="A4774" t="s">
        <v>5985</v>
      </c>
      <c r="B4774" s="1">
        <v>46108</v>
      </c>
      <c r="C4774">
        <v>0.34444444444444444</v>
      </c>
      <c r="D4774" t="s">
        <v>75</v>
      </c>
      <c r="E4774" t="s">
        <v>139</v>
      </c>
      <c r="F4774" t="s">
        <v>166</v>
      </c>
      <c r="G4774" t="s">
        <v>117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27</v>
      </c>
      <c r="O4774">
        <v>4</v>
      </c>
      <c r="P4774" t="s">
        <v>28</v>
      </c>
      <c r="Q4774" t="s">
        <v>29</v>
      </c>
      <c r="R4774">
        <v>40</v>
      </c>
      <c r="S4774" t="s">
        <v>30</v>
      </c>
      <c r="T4774" t="s">
        <v>31</v>
      </c>
      <c r="U4774" t="s">
        <v>5985</v>
      </c>
      <c r="V4774">
        <v>8</v>
      </c>
      <c r="W4774">
        <v>3</v>
      </c>
      <c r="X4774">
        <v>2026</v>
      </c>
      <c r="Y4774" t="s">
        <v>6228</v>
      </c>
      <c r="Z4774">
        <v>4</v>
      </c>
      <c r="AA4774" t="s">
        <v>6235</v>
      </c>
      <c r="AB4774">
        <v>863</v>
      </c>
      <c r="AC4774">
        <v>4.6808510638297877E-2</v>
      </c>
      <c r="AD4774" t="s">
        <v>6230</v>
      </c>
      <c r="AE4774" t="s">
        <v>6231</v>
      </c>
    </row>
    <row r="4775" spans="1:31" x14ac:dyDescent="0.25">
      <c r="A4775" t="s">
        <v>5986</v>
      </c>
      <c r="B4775" s="1">
        <v>46115</v>
      </c>
      <c r="C4775">
        <v>0.69027777777777777</v>
      </c>
      <c r="D4775" t="s">
        <v>45</v>
      </c>
      <c r="E4775" t="s">
        <v>100</v>
      </c>
      <c r="F4775" t="s">
        <v>84</v>
      </c>
      <c r="G4775" t="s">
        <v>104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70</v>
      </c>
      <c r="O4775">
        <v>2</v>
      </c>
      <c r="P4775" t="s">
        <v>28</v>
      </c>
      <c r="Q4775" t="s">
        <v>29</v>
      </c>
      <c r="R4775">
        <v>39</v>
      </c>
      <c r="S4775" t="s">
        <v>30</v>
      </c>
      <c r="T4775" t="s">
        <v>58</v>
      </c>
      <c r="U4775" t="s">
        <v>5986</v>
      </c>
      <c r="V4775">
        <v>16</v>
      </c>
      <c r="W4775">
        <v>4</v>
      </c>
      <c r="X4775">
        <v>2026</v>
      </c>
      <c r="Y4775" t="s">
        <v>6232</v>
      </c>
      <c r="Z4775">
        <v>-4</v>
      </c>
      <c r="AA4775" t="s">
        <v>6229</v>
      </c>
      <c r="AB4775">
        <v>1082</v>
      </c>
      <c r="AC4775">
        <v>0.36363636363636365</v>
      </c>
      <c r="AD4775" t="s">
        <v>6233</v>
      </c>
      <c r="AE4775" t="s">
        <v>6231</v>
      </c>
    </row>
    <row r="4776" spans="1:31" x14ac:dyDescent="0.25">
      <c r="A4776" t="s">
        <v>5987</v>
      </c>
      <c r="B4776" s="1">
        <v>46186</v>
      </c>
      <c r="C4776">
        <v>0.55208333333333337</v>
      </c>
      <c r="D4776" t="s">
        <v>75</v>
      </c>
      <c r="E4776" t="s">
        <v>159</v>
      </c>
      <c r="F4776" t="s">
        <v>47</v>
      </c>
      <c r="G4776" t="s">
        <v>104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49</v>
      </c>
      <c r="O4776">
        <v>3</v>
      </c>
      <c r="P4776" t="s">
        <v>28</v>
      </c>
      <c r="Q4776" t="s">
        <v>29</v>
      </c>
      <c r="R4776">
        <v>39</v>
      </c>
      <c r="S4776" t="s">
        <v>64</v>
      </c>
      <c r="T4776" t="s">
        <v>85</v>
      </c>
      <c r="U4776" t="s">
        <v>5987</v>
      </c>
      <c r="V4776">
        <v>13</v>
      </c>
      <c r="W4776">
        <v>6</v>
      </c>
      <c r="X4776">
        <v>2026</v>
      </c>
      <c r="Y4776" t="s">
        <v>6237</v>
      </c>
      <c r="Z4776">
        <v>20</v>
      </c>
      <c r="AA4776" t="s">
        <v>6235</v>
      </c>
      <c r="AB4776">
        <v>554</v>
      </c>
      <c r="AC4776">
        <v>9.2063492063492056E-2</v>
      </c>
      <c r="AD4776" t="s">
        <v>6240</v>
      </c>
      <c r="AE4776" t="s">
        <v>6231</v>
      </c>
    </row>
    <row r="4777" spans="1:31" x14ac:dyDescent="0.25">
      <c r="A4777" t="s">
        <v>5988</v>
      </c>
      <c r="B4777" s="1">
        <v>46031</v>
      </c>
      <c r="C4777">
        <v>0.80486111111111114</v>
      </c>
      <c r="D4777" t="s">
        <v>75</v>
      </c>
      <c r="E4777" t="s">
        <v>54</v>
      </c>
      <c r="F4777" t="s">
        <v>63</v>
      </c>
      <c r="G4777" t="s">
        <v>38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49</v>
      </c>
      <c r="O4777">
        <v>2</v>
      </c>
      <c r="P4777" t="s">
        <v>28</v>
      </c>
      <c r="Q4777" t="s">
        <v>29</v>
      </c>
      <c r="R4777">
        <v>36</v>
      </c>
      <c r="S4777" t="s">
        <v>30</v>
      </c>
      <c r="T4777" t="s">
        <v>41</v>
      </c>
      <c r="U4777" t="s">
        <v>5988</v>
      </c>
      <c r="V4777">
        <v>19</v>
      </c>
      <c r="W4777">
        <v>1</v>
      </c>
      <c r="X4777">
        <v>2026</v>
      </c>
      <c r="Y4777" t="s">
        <v>6232</v>
      </c>
      <c r="Z4777">
        <v>13</v>
      </c>
      <c r="AA4777" t="s">
        <v>6235</v>
      </c>
      <c r="AB4777">
        <v>130</v>
      </c>
      <c r="AC4777">
        <v>9.0740740740740747E-2</v>
      </c>
      <c r="AD4777" t="s">
        <v>6233</v>
      </c>
      <c r="AE4777" t="s">
        <v>6231</v>
      </c>
    </row>
    <row r="4778" spans="1:31" x14ac:dyDescent="0.25">
      <c r="A4778" t="s">
        <v>5989</v>
      </c>
      <c r="B4778" s="1">
        <v>46066</v>
      </c>
      <c r="C4778">
        <v>0.92638888888888893</v>
      </c>
      <c r="D4778" t="s">
        <v>130</v>
      </c>
      <c r="E4778" t="s">
        <v>46</v>
      </c>
      <c r="F4778" t="s">
        <v>95</v>
      </c>
      <c r="G4778" t="s">
        <v>48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49</v>
      </c>
      <c r="O4778">
        <v>2</v>
      </c>
      <c r="P4778" t="s">
        <v>146</v>
      </c>
      <c r="Q4778" t="s">
        <v>29</v>
      </c>
      <c r="R4778">
        <v>18</v>
      </c>
      <c r="S4778" t="s">
        <v>30</v>
      </c>
      <c r="T4778" t="s">
        <v>58</v>
      </c>
      <c r="U4778" t="s">
        <v>5989</v>
      </c>
      <c r="V4778">
        <v>22</v>
      </c>
      <c r="W4778">
        <v>2</v>
      </c>
      <c r="X4778">
        <v>2026</v>
      </c>
      <c r="Y4778" t="s">
        <v>6239</v>
      </c>
      <c r="Z4778">
        <v>9</v>
      </c>
      <c r="AA4778" t="s">
        <v>6235</v>
      </c>
      <c r="AB4778">
        <v>856</v>
      </c>
      <c r="AC4778">
        <v>0.2255813953488372</v>
      </c>
      <c r="AD4778" t="s">
        <v>6233</v>
      </c>
      <c r="AE4778" t="s">
        <v>6241</v>
      </c>
    </row>
    <row r="4779" spans="1:31" x14ac:dyDescent="0.25">
      <c r="A4779" t="s">
        <v>5990</v>
      </c>
      <c r="B4779" s="1">
        <v>46064</v>
      </c>
      <c r="C4779">
        <v>0.86458333333333337</v>
      </c>
      <c r="D4779" t="s">
        <v>99</v>
      </c>
      <c r="E4779" t="s">
        <v>100</v>
      </c>
      <c r="F4779" t="s">
        <v>55</v>
      </c>
      <c r="G4779" t="s">
        <v>117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70</v>
      </c>
      <c r="O4779">
        <v>4</v>
      </c>
      <c r="P4779" t="s">
        <v>28</v>
      </c>
      <c r="Q4779" t="s">
        <v>56</v>
      </c>
      <c r="R4779">
        <v>34</v>
      </c>
      <c r="S4779" t="s">
        <v>40</v>
      </c>
      <c r="T4779" t="s">
        <v>41</v>
      </c>
      <c r="U4779" t="s">
        <v>5990</v>
      </c>
      <c r="V4779">
        <v>20</v>
      </c>
      <c r="W4779">
        <v>2</v>
      </c>
      <c r="X4779">
        <v>2026</v>
      </c>
      <c r="Y4779" t="s">
        <v>6239</v>
      </c>
      <c r="Z4779">
        <v>6</v>
      </c>
      <c r="AA4779" t="s">
        <v>6235</v>
      </c>
      <c r="AB4779">
        <v>919</v>
      </c>
      <c r="AC4779">
        <v>0.38387096774193552</v>
      </c>
      <c r="AD4779" t="s">
        <v>6230</v>
      </c>
      <c r="AE4779" t="s">
        <v>6236</v>
      </c>
    </row>
    <row r="4780" spans="1:31" x14ac:dyDescent="0.25">
      <c r="A4780" t="s">
        <v>5991</v>
      </c>
      <c r="B4780" s="1">
        <v>46071</v>
      </c>
      <c r="C4780">
        <v>0.52222222222222225</v>
      </c>
      <c r="D4780" t="s">
        <v>116</v>
      </c>
      <c r="E4780" t="s">
        <v>24</v>
      </c>
      <c r="F4780" t="s">
        <v>37</v>
      </c>
      <c r="G4780" t="s">
        <v>38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27</v>
      </c>
      <c r="O4780">
        <v>5</v>
      </c>
      <c r="P4780" t="s">
        <v>28</v>
      </c>
      <c r="Q4780" t="s">
        <v>29</v>
      </c>
      <c r="R4780">
        <v>37</v>
      </c>
      <c r="S4780" t="s">
        <v>40</v>
      </c>
      <c r="T4780" t="s">
        <v>85</v>
      </c>
      <c r="U4780" t="s">
        <v>5991</v>
      </c>
      <c r="V4780">
        <v>12</v>
      </c>
      <c r="W4780">
        <v>2</v>
      </c>
      <c r="X4780">
        <v>2026</v>
      </c>
      <c r="Y4780" t="s">
        <v>6237</v>
      </c>
      <c r="Z4780">
        <v>-2</v>
      </c>
      <c r="AA4780" t="s">
        <v>6229</v>
      </c>
      <c r="AB4780">
        <v>581</v>
      </c>
      <c r="AC4780">
        <v>0.33939393939393936</v>
      </c>
      <c r="AD4780" t="s">
        <v>6238</v>
      </c>
      <c r="AE4780" t="s">
        <v>6231</v>
      </c>
    </row>
    <row r="4781" spans="1:31" x14ac:dyDescent="0.25">
      <c r="A4781" t="s">
        <v>5992</v>
      </c>
      <c r="B4781" s="1">
        <v>46175</v>
      </c>
      <c r="C4781">
        <v>0.94166666666666665</v>
      </c>
      <c r="D4781" t="s">
        <v>35</v>
      </c>
      <c r="E4781" t="s">
        <v>139</v>
      </c>
      <c r="F4781" t="s">
        <v>47</v>
      </c>
      <c r="G4781" t="s">
        <v>104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39</v>
      </c>
      <c r="O4781">
        <v>5</v>
      </c>
      <c r="P4781" t="s">
        <v>28</v>
      </c>
      <c r="Q4781" t="s">
        <v>29</v>
      </c>
      <c r="R4781">
        <v>23</v>
      </c>
      <c r="S4781" t="s">
        <v>131</v>
      </c>
      <c r="T4781" t="s">
        <v>58</v>
      </c>
      <c r="U4781" t="s">
        <v>5992</v>
      </c>
      <c r="V4781">
        <v>22</v>
      </c>
      <c r="W4781">
        <v>6</v>
      </c>
      <c r="X4781">
        <v>2026</v>
      </c>
      <c r="Y4781" t="s">
        <v>6239</v>
      </c>
      <c r="Z4781">
        <v>-5</v>
      </c>
      <c r="AA4781" t="s">
        <v>6229</v>
      </c>
      <c r="AB4781">
        <v>726</v>
      </c>
      <c r="AC4781">
        <v>0.30000000000000004</v>
      </c>
      <c r="AD4781" t="s">
        <v>6238</v>
      </c>
      <c r="AE4781" t="s">
        <v>6241</v>
      </c>
    </row>
    <row r="4782" spans="1:31" x14ac:dyDescent="0.25">
      <c r="A4782" t="s">
        <v>5993</v>
      </c>
      <c r="B4782" s="1">
        <v>46126</v>
      </c>
      <c r="C4782">
        <v>0.65208333333333335</v>
      </c>
      <c r="D4782" t="s">
        <v>99</v>
      </c>
      <c r="E4782" t="s">
        <v>135</v>
      </c>
      <c r="F4782" t="s">
        <v>47</v>
      </c>
      <c r="G4782" t="s">
        <v>117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27</v>
      </c>
      <c r="O4782">
        <v>1</v>
      </c>
      <c r="P4782" t="s">
        <v>28</v>
      </c>
      <c r="Q4782" t="s">
        <v>29</v>
      </c>
      <c r="R4782">
        <v>43</v>
      </c>
      <c r="S4782" t="s">
        <v>131</v>
      </c>
      <c r="T4782" t="s">
        <v>58</v>
      </c>
      <c r="U4782" t="s">
        <v>5993</v>
      </c>
      <c r="V4782">
        <v>15</v>
      </c>
      <c r="W4782">
        <v>4</v>
      </c>
      <c r="X4782">
        <v>2026</v>
      </c>
      <c r="Y4782" t="s">
        <v>6232</v>
      </c>
      <c r="Z4782">
        <v>-2</v>
      </c>
      <c r="AA4782" t="s">
        <v>6229</v>
      </c>
      <c r="AB4782">
        <v>612</v>
      </c>
      <c r="AC4782">
        <v>0.17674418604651163</v>
      </c>
      <c r="AD4782" t="s">
        <v>6233</v>
      </c>
      <c r="AE4782" t="s">
        <v>6231</v>
      </c>
    </row>
    <row r="4783" spans="1:31" x14ac:dyDescent="0.25">
      <c r="A4783" t="s">
        <v>5994</v>
      </c>
      <c r="B4783" s="1">
        <v>46195</v>
      </c>
      <c r="C4783">
        <v>0.47638888888888886</v>
      </c>
      <c r="D4783" t="s">
        <v>296</v>
      </c>
      <c r="E4783" t="s">
        <v>135</v>
      </c>
      <c r="F4783" t="s">
        <v>69</v>
      </c>
      <c r="G4783" t="s">
        <v>117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91</v>
      </c>
      <c r="O4783">
        <v>2</v>
      </c>
      <c r="P4783" t="s">
        <v>28</v>
      </c>
      <c r="Q4783" t="s">
        <v>56</v>
      </c>
      <c r="R4783">
        <v>36</v>
      </c>
      <c r="S4783" t="s">
        <v>57</v>
      </c>
      <c r="T4783" t="s">
        <v>58</v>
      </c>
      <c r="U4783" t="s">
        <v>5994</v>
      </c>
      <c r="V4783">
        <v>11</v>
      </c>
      <c r="W4783">
        <v>6</v>
      </c>
      <c r="X4783">
        <v>2026</v>
      </c>
      <c r="Y4783" t="s">
        <v>6237</v>
      </c>
      <c r="Z4783">
        <v>13</v>
      </c>
      <c r="AA4783" t="s">
        <v>6235</v>
      </c>
      <c r="AB4783">
        <v>168</v>
      </c>
      <c r="AC4783">
        <v>0.32222222222222219</v>
      </c>
      <c r="AD4783" t="s">
        <v>6233</v>
      </c>
      <c r="AE4783" t="s">
        <v>6231</v>
      </c>
    </row>
    <row r="4784" spans="1:31" x14ac:dyDescent="0.25">
      <c r="A4784" t="s">
        <v>5995</v>
      </c>
      <c r="B4784" s="1">
        <v>46040</v>
      </c>
      <c r="C4784">
        <v>0.40277777777777779</v>
      </c>
      <c r="D4784" t="s">
        <v>23</v>
      </c>
      <c r="E4784" t="s">
        <v>36</v>
      </c>
      <c r="F4784" t="s">
        <v>69</v>
      </c>
      <c r="G4784" t="s">
        <v>26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49</v>
      </c>
      <c r="O4784">
        <v>5</v>
      </c>
      <c r="P4784" t="s">
        <v>28</v>
      </c>
      <c r="Q4784" t="s">
        <v>56</v>
      </c>
      <c r="R4784">
        <v>58</v>
      </c>
      <c r="S4784" t="s">
        <v>170</v>
      </c>
      <c r="T4784" t="s">
        <v>31</v>
      </c>
      <c r="U4784" t="s">
        <v>5995</v>
      </c>
      <c r="V4784">
        <v>9</v>
      </c>
      <c r="W4784">
        <v>1</v>
      </c>
      <c r="X4784">
        <v>2026</v>
      </c>
      <c r="Y4784" t="s">
        <v>6228</v>
      </c>
      <c r="Z4784">
        <v>-2</v>
      </c>
      <c r="AA4784" t="s">
        <v>6229</v>
      </c>
      <c r="AB4784">
        <v>765</v>
      </c>
      <c r="AC4784">
        <v>0.55217391304347818</v>
      </c>
      <c r="AD4784" t="s">
        <v>6238</v>
      </c>
      <c r="AE4784" t="s">
        <v>6234</v>
      </c>
    </row>
    <row r="4785" spans="1:31" x14ac:dyDescent="0.25">
      <c r="A4785" t="s">
        <v>5996</v>
      </c>
      <c r="B4785" s="1">
        <v>46040</v>
      </c>
      <c r="C4785">
        <v>0.3840277777777778</v>
      </c>
      <c r="D4785" t="s">
        <v>23</v>
      </c>
      <c r="E4785" t="s">
        <v>90</v>
      </c>
      <c r="F4785" t="s">
        <v>63</v>
      </c>
      <c r="G4785" t="s">
        <v>26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91</v>
      </c>
      <c r="O4785">
        <v>2</v>
      </c>
      <c r="P4785" t="s">
        <v>28</v>
      </c>
      <c r="Q4785" t="s">
        <v>29</v>
      </c>
      <c r="R4785">
        <v>48</v>
      </c>
      <c r="S4785" t="s">
        <v>170</v>
      </c>
      <c r="T4785" t="s">
        <v>31</v>
      </c>
      <c r="U4785" t="s">
        <v>5996</v>
      </c>
      <c r="V4785">
        <v>9</v>
      </c>
      <c r="W4785">
        <v>1</v>
      </c>
      <c r="X4785">
        <v>2026</v>
      </c>
      <c r="Y4785" t="s">
        <v>6228</v>
      </c>
      <c r="Z4785">
        <v>11</v>
      </c>
      <c r="AA4785" t="s">
        <v>6235</v>
      </c>
      <c r="AB4785">
        <v>499</v>
      </c>
      <c r="AC4785">
        <v>0.22857142857142856</v>
      </c>
      <c r="AD4785" t="s">
        <v>6233</v>
      </c>
      <c r="AE4785" t="s">
        <v>6234</v>
      </c>
    </row>
    <row r="4786" spans="1:31" x14ac:dyDescent="0.25">
      <c r="A4786" t="s">
        <v>5997</v>
      </c>
      <c r="B4786" s="1">
        <v>46181</v>
      </c>
      <c r="C4786">
        <v>0.49236111111111114</v>
      </c>
      <c r="D4786" t="s">
        <v>200</v>
      </c>
      <c r="E4786" t="s">
        <v>139</v>
      </c>
      <c r="F4786" t="s">
        <v>84</v>
      </c>
      <c r="G4786" t="s">
        <v>26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91</v>
      </c>
      <c r="O4786">
        <v>5</v>
      </c>
      <c r="P4786" t="s">
        <v>28</v>
      </c>
      <c r="Q4786" t="s">
        <v>29</v>
      </c>
      <c r="R4786">
        <v>25</v>
      </c>
      <c r="S4786" t="s">
        <v>57</v>
      </c>
      <c r="T4786" t="s">
        <v>58</v>
      </c>
      <c r="U4786" t="s">
        <v>5997</v>
      </c>
      <c r="V4786">
        <v>11</v>
      </c>
      <c r="W4786">
        <v>6</v>
      </c>
      <c r="X4786">
        <v>2026</v>
      </c>
      <c r="Y4786" t="s">
        <v>6237</v>
      </c>
      <c r="Z4786">
        <v>-2</v>
      </c>
      <c r="AA4786" t="s">
        <v>6229</v>
      </c>
      <c r="AB4786">
        <v>829</v>
      </c>
      <c r="AC4786">
        <v>0.35128205128205126</v>
      </c>
      <c r="AD4786" t="s">
        <v>6238</v>
      </c>
      <c r="AE4786" t="s">
        <v>6241</v>
      </c>
    </row>
    <row r="4787" spans="1:31" x14ac:dyDescent="0.25">
      <c r="A4787" t="s">
        <v>5998</v>
      </c>
      <c r="B4787" s="1">
        <v>46142</v>
      </c>
      <c r="C4787">
        <v>0.76249999999999996</v>
      </c>
      <c r="D4787" t="s">
        <v>130</v>
      </c>
      <c r="E4787" t="s">
        <v>36</v>
      </c>
      <c r="F4787" t="s">
        <v>47</v>
      </c>
      <c r="G4787" t="s">
        <v>26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70</v>
      </c>
      <c r="O4787">
        <v>5</v>
      </c>
      <c r="P4787" t="s">
        <v>28</v>
      </c>
      <c r="Q4787" t="s">
        <v>29</v>
      </c>
      <c r="R4787">
        <v>42</v>
      </c>
      <c r="S4787" t="s">
        <v>71</v>
      </c>
      <c r="T4787" t="s">
        <v>41</v>
      </c>
      <c r="U4787" t="s">
        <v>5998</v>
      </c>
      <c r="V4787">
        <v>18</v>
      </c>
      <c r="W4787">
        <v>4</v>
      </c>
      <c r="X4787">
        <v>2026</v>
      </c>
      <c r="Y4787" t="s">
        <v>6232</v>
      </c>
      <c r="Z4787">
        <v>14</v>
      </c>
      <c r="AA4787" t="s">
        <v>6235</v>
      </c>
      <c r="AB4787">
        <v>570</v>
      </c>
      <c r="AC4787">
        <v>0.1</v>
      </c>
      <c r="AD4787" t="s">
        <v>6238</v>
      </c>
      <c r="AE4787" t="s">
        <v>6231</v>
      </c>
    </row>
    <row r="4788" spans="1:31" x14ac:dyDescent="0.25">
      <c r="A4788" t="s">
        <v>5999</v>
      </c>
      <c r="B4788" s="1">
        <v>46081</v>
      </c>
      <c r="C4788">
        <v>0.90555555555555556</v>
      </c>
      <c r="D4788" t="s">
        <v>145</v>
      </c>
      <c r="E4788" t="s">
        <v>54</v>
      </c>
      <c r="F4788" t="s">
        <v>47</v>
      </c>
      <c r="G4788" t="s">
        <v>38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49</v>
      </c>
      <c r="O4788">
        <v>4</v>
      </c>
      <c r="P4788" t="s">
        <v>28</v>
      </c>
      <c r="Q4788" t="s">
        <v>56</v>
      </c>
      <c r="R4788">
        <v>37</v>
      </c>
      <c r="S4788" t="s">
        <v>64</v>
      </c>
      <c r="T4788" t="s">
        <v>41</v>
      </c>
      <c r="U4788" t="s">
        <v>5999</v>
      </c>
      <c r="V4788">
        <v>21</v>
      </c>
      <c r="W4788">
        <v>2</v>
      </c>
      <c r="X4788">
        <v>2026</v>
      </c>
      <c r="Y4788" t="s">
        <v>6239</v>
      </c>
      <c r="Z4788">
        <v>-5</v>
      </c>
      <c r="AA4788" t="s">
        <v>6229</v>
      </c>
      <c r="AB4788">
        <v>436</v>
      </c>
      <c r="AC4788">
        <v>0.46190476190476187</v>
      </c>
      <c r="AD4788" t="s">
        <v>6230</v>
      </c>
      <c r="AE4788" t="s">
        <v>6231</v>
      </c>
    </row>
    <row r="4789" spans="1:31" x14ac:dyDescent="0.25">
      <c r="A4789" t="s">
        <v>6000</v>
      </c>
      <c r="B4789" s="1">
        <v>46058</v>
      </c>
      <c r="C4789">
        <v>0.68263888888888891</v>
      </c>
      <c r="D4789" t="s">
        <v>75</v>
      </c>
      <c r="E4789" t="s">
        <v>135</v>
      </c>
      <c r="F4789" t="s">
        <v>63</v>
      </c>
      <c r="G4789" t="s">
        <v>117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70</v>
      </c>
      <c r="O4789">
        <v>2</v>
      </c>
      <c r="P4789" t="s">
        <v>28</v>
      </c>
      <c r="Q4789" t="s">
        <v>56</v>
      </c>
      <c r="R4789">
        <v>34</v>
      </c>
      <c r="S4789" t="s">
        <v>71</v>
      </c>
      <c r="T4789" t="s">
        <v>58</v>
      </c>
      <c r="U4789" t="s">
        <v>6000</v>
      </c>
      <c r="V4789">
        <v>16</v>
      </c>
      <c r="W4789">
        <v>2</v>
      </c>
      <c r="X4789">
        <v>2026</v>
      </c>
      <c r="Y4789" t="s">
        <v>6232</v>
      </c>
      <c r="Z4789">
        <v>-5</v>
      </c>
      <c r="AA4789" t="s">
        <v>6229</v>
      </c>
      <c r="AB4789">
        <v>420</v>
      </c>
      <c r="AC4789">
        <v>4.5945945945945942E-2</v>
      </c>
      <c r="AD4789" t="s">
        <v>6233</v>
      </c>
      <c r="AE4789" t="s">
        <v>6236</v>
      </c>
    </row>
    <row r="4790" spans="1:31" x14ac:dyDescent="0.25">
      <c r="A4790" t="s">
        <v>6001</v>
      </c>
      <c r="B4790" s="1">
        <v>46048</v>
      </c>
      <c r="C4790">
        <v>0.42222222222222222</v>
      </c>
      <c r="D4790" t="s">
        <v>130</v>
      </c>
      <c r="E4790" t="s">
        <v>83</v>
      </c>
      <c r="F4790" t="s">
        <v>95</v>
      </c>
      <c r="G4790" t="s">
        <v>48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27</v>
      </c>
      <c r="O4790">
        <v>2</v>
      </c>
      <c r="P4790" t="s">
        <v>146</v>
      </c>
      <c r="Q4790" t="s">
        <v>56</v>
      </c>
      <c r="R4790">
        <v>21</v>
      </c>
      <c r="S4790" t="s">
        <v>57</v>
      </c>
      <c r="T4790" t="s">
        <v>31</v>
      </c>
      <c r="U4790" t="s">
        <v>6001</v>
      </c>
      <c r="V4790">
        <v>10</v>
      </c>
      <c r="W4790">
        <v>1</v>
      </c>
      <c r="X4790">
        <v>2026</v>
      </c>
      <c r="Y4790" t="s">
        <v>6237</v>
      </c>
      <c r="Z4790">
        <v>15</v>
      </c>
      <c r="AA4790" t="s">
        <v>6235</v>
      </c>
      <c r="AB4790">
        <v>992</v>
      </c>
      <c r="AC4790">
        <v>0.27346938775510204</v>
      </c>
      <c r="AD4790" t="s">
        <v>6233</v>
      </c>
      <c r="AE4790" t="s">
        <v>6241</v>
      </c>
    </row>
    <row r="4791" spans="1:31" x14ac:dyDescent="0.25">
      <c r="A4791" t="s">
        <v>6002</v>
      </c>
      <c r="B4791" s="1">
        <v>46080</v>
      </c>
      <c r="C4791">
        <v>0.76041666666666663</v>
      </c>
      <c r="D4791" t="s">
        <v>23</v>
      </c>
      <c r="E4791" t="s">
        <v>159</v>
      </c>
      <c r="F4791" t="s">
        <v>37</v>
      </c>
      <c r="G4791" t="s">
        <v>117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70</v>
      </c>
      <c r="O4791">
        <v>4</v>
      </c>
      <c r="P4791" t="s">
        <v>28</v>
      </c>
      <c r="Q4791" t="s">
        <v>56</v>
      </c>
      <c r="R4791">
        <v>60</v>
      </c>
      <c r="S4791" t="s">
        <v>30</v>
      </c>
      <c r="T4791" t="s">
        <v>41</v>
      </c>
      <c r="U4791" t="s">
        <v>6002</v>
      </c>
      <c r="V4791">
        <v>18</v>
      </c>
      <c r="W4791">
        <v>2</v>
      </c>
      <c r="X4791">
        <v>2026</v>
      </c>
      <c r="Y4791" t="s">
        <v>6232</v>
      </c>
      <c r="Z4791">
        <v>7</v>
      </c>
      <c r="AA4791" t="s">
        <v>6235</v>
      </c>
      <c r="AB4791">
        <v>384</v>
      </c>
      <c r="AC4791">
        <v>0.32093023255813957</v>
      </c>
      <c r="AD4791" t="s">
        <v>6230</v>
      </c>
      <c r="AE4791" t="s">
        <v>6234</v>
      </c>
    </row>
    <row r="4792" spans="1:31" x14ac:dyDescent="0.25">
      <c r="A4792" t="s">
        <v>6003</v>
      </c>
      <c r="B4792" s="1">
        <v>46075</v>
      </c>
      <c r="C4792">
        <v>0.64583333333333337</v>
      </c>
      <c r="D4792" t="s">
        <v>23</v>
      </c>
      <c r="E4792" t="s">
        <v>83</v>
      </c>
      <c r="F4792" t="s">
        <v>76</v>
      </c>
      <c r="G4792" t="s">
        <v>96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70</v>
      </c>
      <c r="O4792">
        <v>2</v>
      </c>
      <c r="P4792" t="s">
        <v>146</v>
      </c>
      <c r="Q4792" t="s">
        <v>56</v>
      </c>
      <c r="R4792">
        <v>57</v>
      </c>
      <c r="S4792" t="s">
        <v>170</v>
      </c>
      <c r="T4792" t="s">
        <v>58</v>
      </c>
      <c r="U4792" t="s">
        <v>6003</v>
      </c>
      <c r="V4792">
        <v>15</v>
      </c>
      <c r="W4792">
        <v>2</v>
      </c>
      <c r="X4792">
        <v>2026</v>
      </c>
      <c r="Y4792" t="s">
        <v>6232</v>
      </c>
      <c r="Z4792">
        <v>16</v>
      </c>
      <c r="AA4792" t="s">
        <v>6235</v>
      </c>
      <c r="AB4792">
        <v>793</v>
      </c>
      <c r="AC4792">
        <v>3.7999999999999999E-2</v>
      </c>
      <c r="AD4792" t="s">
        <v>6233</v>
      </c>
      <c r="AE4792" t="s">
        <v>6234</v>
      </c>
    </row>
    <row r="4793" spans="1:31" x14ac:dyDescent="0.25">
      <c r="A4793" t="s">
        <v>6004</v>
      </c>
      <c r="B4793" s="1">
        <v>46130</v>
      </c>
      <c r="C4793">
        <v>0.33958333333333335</v>
      </c>
      <c r="D4793" t="s">
        <v>68</v>
      </c>
      <c r="E4793" t="s">
        <v>46</v>
      </c>
      <c r="F4793" t="s">
        <v>25</v>
      </c>
      <c r="G4793" t="s">
        <v>104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49</v>
      </c>
      <c r="O4793">
        <v>5</v>
      </c>
      <c r="P4793" t="s">
        <v>28</v>
      </c>
      <c r="Q4793" t="s">
        <v>56</v>
      </c>
      <c r="R4793">
        <v>53</v>
      </c>
      <c r="S4793" t="s">
        <v>64</v>
      </c>
      <c r="T4793" t="s">
        <v>31</v>
      </c>
      <c r="U4793" t="s">
        <v>6004</v>
      </c>
      <c r="V4793">
        <v>8</v>
      </c>
      <c r="W4793">
        <v>4</v>
      </c>
      <c r="X4793">
        <v>2026</v>
      </c>
      <c r="Y4793" t="s">
        <v>6228</v>
      </c>
      <c r="Z4793">
        <v>-4</v>
      </c>
      <c r="AA4793" t="s">
        <v>6229</v>
      </c>
      <c r="AB4793">
        <v>1173</v>
      </c>
      <c r="AC4793">
        <v>8.484848484848484E-2</v>
      </c>
      <c r="AD4793" t="s">
        <v>6238</v>
      </c>
      <c r="AE4793" t="s">
        <v>6234</v>
      </c>
    </row>
    <row r="4794" spans="1:31" x14ac:dyDescent="0.25">
      <c r="A4794" t="s">
        <v>6005</v>
      </c>
      <c r="B4794" s="1">
        <v>46161</v>
      </c>
      <c r="C4794">
        <v>0.96597222222222223</v>
      </c>
      <c r="D4794" t="s">
        <v>145</v>
      </c>
      <c r="E4794" t="s">
        <v>83</v>
      </c>
      <c r="F4794" t="s">
        <v>47</v>
      </c>
      <c r="G4794" t="s">
        <v>48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27</v>
      </c>
      <c r="O4794">
        <v>4</v>
      </c>
      <c r="P4794" t="s">
        <v>28</v>
      </c>
      <c r="Q4794" t="s">
        <v>56</v>
      </c>
      <c r="R4794">
        <v>28</v>
      </c>
      <c r="S4794" t="s">
        <v>131</v>
      </c>
      <c r="T4794" t="s">
        <v>58</v>
      </c>
      <c r="U4794" t="s">
        <v>6005</v>
      </c>
      <c r="V4794">
        <v>23</v>
      </c>
      <c r="W4794">
        <v>5</v>
      </c>
      <c r="X4794">
        <v>2026</v>
      </c>
      <c r="Y4794" t="s">
        <v>6239</v>
      </c>
      <c r="Z4794">
        <v>19</v>
      </c>
      <c r="AA4794" t="s">
        <v>6235</v>
      </c>
      <c r="AB4794">
        <v>805</v>
      </c>
      <c r="AC4794">
        <v>0.18809523809523809</v>
      </c>
      <c r="AD4794" t="s">
        <v>6230</v>
      </c>
      <c r="AE4794" t="s">
        <v>6236</v>
      </c>
    </row>
    <row r="4795" spans="1:31" x14ac:dyDescent="0.25">
      <c r="A4795" t="s">
        <v>6006</v>
      </c>
      <c r="B4795" s="1">
        <v>46187</v>
      </c>
      <c r="C4795">
        <v>0.72083333333333333</v>
      </c>
      <c r="D4795" t="s">
        <v>35</v>
      </c>
      <c r="E4795" t="s">
        <v>90</v>
      </c>
      <c r="F4795" t="s">
        <v>76</v>
      </c>
      <c r="G4795" t="s">
        <v>48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70</v>
      </c>
      <c r="O4795">
        <v>3</v>
      </c>
      <c r="P4795" t="s">
        <v>28</v>
      </c>
      <c r="Q4795" t="s">
        <v>29</v>
      </c>
      <c r="R4795">
        <v>23</v>
      </c>
      <c r="S4795" t="s">
        <v>170</v>
      </c>
      <c r="T4795" t="s">
        <v>58</v>
      </c>
      <c r="U4795" t="s">
        <v>6006</v>
      </c>
      <c r="V4795">
        <v>17</v>
      </c>
      <c r="W4795">
        <v>6</v>
      </c>
      <c r="X4795">
        <v>2026</v>
      </c>
      <c r="Y4795" t="s">
        <v>6232</v>
      </c>
      <c r="Z4795">
        <v>9</v>
      </c>
      <c r="AA4795" t="s">
        <v>6235</v>
      </c>
      <c r="AB4795">
        <v>832</v>
      </c>
      <c r="AC4795">
        <v>0.25789473684210529</v>
      </c>
      <c r="AD4795" t="s">
        <v>6240</v>
      </c>
      <c r="AE4795" t="s">
        <v>6241</v>
      </c>
    </row>
    <row r="4796" spans="1:31" x14ac:dyDescent="0.25">
      <c r="A4796" t="s">
        <v>6007</v>
      </c>
      <c r="B4796" s="1">
        <v>46067</v>
      </c>
      <c r="C4796">
        <v>0.44722222222222224</v>
      </c>
      <c r="D4796" t="s">
        <v>296</v>
      </c>
      <c r="E4796" t="s">
        <v>24</v>
      </c>
      <c r="F4796" t="s">
        <v>95</v>
      </c>
      <c r="G4796" t="s">
        <v>117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49</v>
      </c>
      <c r="O4796">
        <v>2</v>
      </c>
      <c r="P4796" t="s">
        <v>28</v>
      </c>
      <c r="Q4796" t="s">
        <v>56</v>
      </c>
      <c r="R4796">
        <v>45</v>
      </c>
      <c r="S4796" t="s">
        <v>64</v>
      </c>
      <c r="T4796" t="s">
        <v>31</v>
      </c>
      <c r="U4796" t="s">
        <v>6007</v>
      </c>
      <c r="V4796">
        <v>10</v>
      </c>
      <c r="W4796">
        <v>2</v>
      </c>
      <c r="X4796">
        <v>2026</v>
      </c>
      <c r="Y4796" t="s">
        <v>6237</v>
      </c>
      <c r="Z4796">
        <v>10</v>
      </c>
      <c r="AA4796" t="s">
        <v>6235</v>
      </c>
      <c r="AB4796">
        <v>838</v>
      </c>
      <c r="AC4796">
        <v>5.8181818181818182E-2</v>
      </c>
      <c r="AD4796" t="s">
        <v>6233</v>
      </c>
      <c r="AE4796" t="s">
        <v>6231</v>
      </c>
    </row>
    <row r="4797" spans="1:31" x14ac:dyDescent="0.25">
      <c r="A4797" t="s">
        <v>6008</v>
      </c>
      <c r="B4797" s="1">
        <v>46134</v>
      </c>
      <c r="C4797">
        <v>0.70416666666666672</v>
      </c>
      <c r="D4797" t="s">
        <v>99</v>
      </c>
      <c r="E4797" t="s">
        <v>46</v>
      </c>
      <c r="F4797" t="s">
        <v>166</v>
      </c>
      <c r="G4797" t="s">
        <v>48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70</v>
      </c>
      <c r="O4797">
        <v>5</v>
      </c>
      <c r="P4797" t="s">
        <v>28</v>
      </c>
      <c r="Q4797" t="s">
        <v>29</v>
      </c>
      <c r="R4797">
        <v>48</v>
      </c>
      <c r="S4797" t="s">
        <v>40</v>
      </c>
      <c r="T4797" t="s">
        <v>58</v>
      </c>
      <c r="U4797" t="s">
        <v>6008</v>
      </c>
      <c r="V4797">
        <v>16</v>
      </c>
      <c r="W4797">
        <v>4</v>
      </c>
      <c r="X4797">
        <v>2026</v>
      </c>
      <c r="Y4797" t="s">
        <v>6232</v>
      </c>
      <c r="Z4797">
        <v>-1</v>
      </c>
      <c r="AA4797" t="s">
        <v>6229</v>
      </c>
      <c r="AB4797">
        <v>688</v>
      </c>
      <c r="AC4797">
        <v>0.14871794871794872</v>
      </c>
      <c r="AD4797" t="s">
        <v>6238</v>
      </c>
      <c r="AE4797" t="s">
        <v>6234</v>
      </c>
    </row>
    <row r="4798" spans="1:31" x14ac:dyDescent="0.25">
      <c r="A4798" t="s">
        <v>6009</v>
      </c>
      <c r="B4798" s="1">
        <v>46152</v>
      </c>
      <c r="C4798">
        <v>0.60486111111111107</v>
      </c>
      <c r="D4798" t="s">
        <v>62</v>
      </c>
      <c r="E4798" t="s">
        <v>100</v>
      </c>
      <c r="F4798" t="s">
        <v>166</v>
      </c>
      <c r="G4798" t="s">
        <v>38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70</v>
      </c>
      <c r="O4798">
        <v>2</v>
      </c>
      <c r="P4798" t="s">
        <v>28</v>
      </c>
      <c r="Q4798" t="s">
        <v>56</v>
      </c>
      <c r="R4798">
        <v>56</v>
      </c>
      <c r="S4798" t="s">
        <v>170</v>
      </c>
      <c r="T4798" t="s">
        <v>85</v>
      </c>
      <c r="U4798" t="s">
        <v>6009</v>
      </c>
      <c r="V4798">
        <v>14</v>
      </c>
      <c r="W4798">
        <v>5</v>
      </c>
      <c r="X4798">
        <v>2026</v>
      </c>
      <c r="Y4798" t="s">
        <v>6237</v>
      </c>
      <c r="Z4798">
        <v>19</v>
      </c>
      <c r="AA4798" t="s">
        <v>6235</v>
      </c>
      <c r="AB4798">
        <v>848</v>
      </c>
      <c r="AC4798">
        <v>0.13396226415094339</v>
      </c>
      <c r="AD4798" t="s">
        <v>6233</v>
      </c>
      <c r="AE4798" t="s">
        <v>6234</v>
      </c>
    </row>
    <row r="4799" spans="1:31" x14ac:dyDescent="0.25">
      <c r="A4799" t="s">
        <v>6010</v>
      </c>
      <c r="B4799" s="1">
        <v>46165</v>
      </c>
      <c r="C4799">
        <v>0.44027777777777777</v>
      </c>
      <c r="D4799" t="s">
        <v>53</v>
      </c>
      <c r="E4799" t="s">
        <v>135</v>
      </c>
      <c r="F4799" t="s">
        <v>166</v>
      </c>
      <c r="G4799" t="s">
        <v>26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27</v>
      </c>
      <c r="O4799">
        <v>3</v>
      </c>
      <c r="P4799" t="s">
        <v>28</v>
      </c>
      <c r="Q4799" t="s">
        <v>56</v>
      </c>
      <c r="R4799">
        <v>49</v>
      </c>
      <c r="S4799" t="s">
        <v>64</v>
      </c>
      <c r="T4799" t="s">
        <v>31</v>
      </c>
      <c r="U4799" t="s">
        <v>6010</v>
      </c>
      <c r="V4799">
        <v>10</v>
      </c>
      <c r="W4799">
        <v>5</v>
      </c>
      <c r="X4799">
        <v>2026</v>
      </c>
      <c r="Y4799" t="s">
        <v>6237</v>
      </c>
      <c r="Z4799">
        <v>0</v>
      </c>
      <c r="AA4799" t="s">
        <v>6229</v>
      </c>
      <c r="AB4799">
        <v>201</v>
      </c>
      <c r="AC4799">
        <v>0.57600000000000007</v>
      </c>
      <c r="AD4799" t="s">
        <v>6240</v>
      </c>
      <c r="AE4799" t="s">
        <v>6234</v>
      </c>
    </row>
    <row r="4800" spans="1:31" x14ac:dyDescent="0.25">
      <c r="A4800" t="s">
        <v>6011</v>
      </c>
      <c r="B4800" s="1">
        <v>46193</v>
      </c>
      <c r="C4800">
        <v>0.74722222222222223</v>
      </c>
      <c r="D4800" t="s">
        <v>75</v>
      </c>
      <c r="E4800" t="s">
        <v>90</v>
      </c>
      <c r="F4800" t="s">
        <v>47</v>
      </c>
      <c r="G4800" t="s">
        <v>26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39</v>
      </c>
      <c r="O4800">
        <v>1</v>
      </c>
      <c r="P4800" t="s">
        <v>28</v>
      </c>
      <c r="Q4800" t="s">
        <v>56</v>
      </c>
      <c r="R4800">
        <v>39</v>
      </c>
      <c r="S4800" t="s">
        <v>64</v>
      </c>
      <c r="T4800" t="s">
        <v>58</v>
      </c>
      <c r="U4800" t="s">
        <v>6011</v>
      </c>
      <c r="V4800">
        <v>17</v>
      </c>
      <c r="W4800">
        <v>6</v>
      </c>
      <c r="X4800">
        <v>2026</v>
      </c>
      <c r="Y4800" t="s">
        <v>6232</v>
      </c>
      <c r="Z4800">
        <v>3</v>
      </c>
      <c r="AA4800" t="s">
        <v>6235</v>
      </c>
      <c r="AB4800">
        <v>164</v>
      </c>
      <c r="AC4800">
        <v>0.13235294117647059</v>
      </c>
      <c r="AD4800" t="s">
        <v>6233</v>
      </c>
      <c r="AE4800" t="s">
        <v>6231</v>
      </c>
    </row>
    <row r="4801" spans="1:31" x14ac:dyDescent="0.25">
      <c r="A4801" t="s">
        <v>6012</v>
      </c>
      <c r="B4801" s="1">
        <v>46024</v>
      </c>
      <c r="C4801">
        <v>0.50763888888888886</v>
      </c>
      <c r="D4801" t="s">
        <v>145</v>
      </c>
      <c r="E4801" t="s">
        <v>139</v>
      </c>
      <c r="F4801" t="s">
        <v>76</v>
      </c>
      <c r="G4801" t="s">
        <v>104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70</v>
      </c>
      <c r="O4801">
        <v>2</v>
      </c>
      <c r="P4801" t="s">
        <v>28</v>
      </c>
      <c r="Q4801" t="s">
        <v>56</v>
      </c>
      <c r="R4801">
        <v>23</v>
      </c>
      <c r="S4801" t="s">
        <v>30</v>
      </c>
      <c r="T4801" t="s">
        <v>85</v>
      </c>
      <c r="U4801" t="s">
        <v>6012</v>
      </c>
      <c r="V4801">
        <v>12</v>
      </c>
      <c r="W4801">
        <v>1</v>
      </c>
      <c r="X4801">
        <v>2026</v>
      </c>
      <c r="Y4801" t="s">
        <v>6237</v>
      </c>
      <c r="Z4801">
        <v>-4</v>
      </c>
      <c r="AA4801" t="s">
        <v>6229</v>
      </c>
      <c r="AB4801">
        <v>1005</v>
      </c>
      <c r="AC4801">
        <v>0.38857142857142857</v>
      </c>
      <c r="AD4801" t="s">
        <v>6233</v>
      </c>
      <c r="AE4801" t="s">
        <v>6241</v>
      </c>
    </row>
    <row r="4802" spans="1:31" x14ac:dyDescent="0.25">
      <c r="A4802" t="s">
        <v>6013</v>
      </c>
      <c r="B4802" s="1">
        <v>46195</v>
      </c>
      <c r="C4802">
        <v>0.49722222222222223</v>
      </c>
      <c r="D4802" t="s">
        <v>99</v>
      </c>
      <c r="E4802" t="s">
        <v>159</v>
      </c>
      <c r="F4802" t="s">
        <v>69</v>
      </c>
      <c r="G4802" t="s">
        <v>38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39</v>
      </c>
      <c r="O4802">
        <v>4</v>
      </c>
      <c r="P4802" t="s">
        <v>28</v>
      </c>
      <c r="Q4802" t="s">
        <v>29</v>
      </c>
      <c r="R4802">
        <v>48</v>
      </c>
      <c r="S4802" t="s">
        <v>57</v>
      </c>
      <c r="T4802" t="s">
        <v>58</v>
      </c>
      <c r="U4802" t="s">
        <v>6013</v>
      </c>
      <c r="V4802">
        <v>11</v>
      </c>
      <c r="W4802">
        <v>6</v>
      </c>
      <c r="X4802">
        <v>2026</v>
      </c>
      <c r="Y4802" t="s">
        <v>6237</v>
      </c>
      <c r="Z4802">
        <v>0</v>
      </c>
      <c r="AA4802" t="s">
        <v>6229</v>
      </c>
      <c r="AB4802">
        <v>852</v>
      </c>
      <c r="AC4802">
        <v>8.7499999999999994E-2</v>
      </c>
      <c r="AD4802" t="s">
        <v>6230</v>
      </c>
      <c r="AE4802" t="s">
        <v>6234</v>
      </c>
    </row>
    <row r="4803" spans="1:31" x14ac:dyDescent="0.25">
      <c r="A4803" t="s">
        <v>6014</v>
      </c>
      <c r="B4803" s="1">
        <v>46172</v>
      </c>
      <c r="C4803">
        <v>0.49583333333333335</v>
      </c>
      <c r="D4803" t="s">
        <v>89</v>
      </c>
      <c r="E4803" t="s">
        <v>90</v>
      </c>
      <c r="F4803" t="s">
        <v>63</v>
      </c>
      <c r="G4803" t="s">
        <v>26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27</v>
      </c>
      <c r="O4803">
        <v>1</v>
      </c>
      <c r="P4803" t="s">
        <v>28</v>
      </c>
      <c r="Q4803" t="s">
        <v>29</v>
      </c>
      <c r="R4803">
        <v>50</v>
      </c>
      <c r="S4803" t="s">
        <v>64</v>
      </c>
      <c r="T4803" t="s">
        <v>58</v>
      </c>
      <c r="U4803" t="s">
        <v>6014</v>
      </c>
      <c r="V4803">
        <v>11</v>
      </c>
      <c r="W4803">
        <v>5</v>
      </c>
      <c r="X4803">
        <v>2026</v>
      </c>
      <c r="Y4803" t="s">
        <v>6237</v>
      </c>
      <c r="Z4803">
        <v>2</v>
      </c>
      <c r="AA4803" t="s">
        <v>6235</v>
      </c>
      <c r="AB4803">
        <v>793</v>
      </c>
      <c r="AC4803">
        <v>0.45937499999999998</v>
      </c>
      <c r="AD4803" t="s">
        <v>6233</v>
      </c>
      <c r="AE4803" t="s">
        <v>6234</v>
      </c>
    </row>
    <row r="4804" spans="1:31" x14ac:dyDescent="0.25">
      <c r="A4804" t="s">
        <v>6016</v>
      </c>
      <c r="B4804" s="1">
        <v>46073</v>
      </c>
      <c r="C4804">
        <v>0.92361111111111116</v>
      </c>
      <c r="D4804" t="s">
        <v>89</v>
      </c>
      <c r="E4804" t="s">
        <v>24</v>
      </c>
      <c r="F4804" t="s">
        <v>55</v>
      </c>
      <c r="G4804" t="s">
        <v>117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70</v>
      </c>
      <c r="O4804">
        <v>5</v>
      </c>
      <c r="P4804" t="s">
        <v>28</v>
      </c>
      <c r="Q4804" t="s">
        <v>29</v>
      </c>
      <c r="R4804">
        <v>44</v>
      </c>
      <c r="S4804" t="s">
        <v>30</v>
      </c>
      <c r="T4804" t="s">
        <v>58</v>
      </c>
      <c r="U4804" t="s">
        <v>6016</v>
      </c>
      <c r="V4804">
        <v>22</v>
      </c>
      <c r="W4804">
        <v>2</v>
      </c>
      <c r="X4804">
        <v>2026</v>
      </c>
      <c r="Y4804" t="s">
        <v>6239</v>
      </c>
      <c r="Z4804">
        <v>6</v>
      </c>
      <c r="AA4804" t="s">
        <v>6235</v>
      </c>
      <c r="AB4804">
        <v>728</v>
      </c>
      <c r="AC4804">
        <v>9.4736842105263161E-2</v>
      </c>
      <c r="AD4804" t="s">
        <v>6238</v>
      </c>
      <c r="AE4804" t="s">
        <v>6231</v>
      </c>
    </row>
    <row r="4805" spans="1:31" x14ac:dyDescent="0.25">
      <c r="A4805" t="s">
        <v>6017</v>
      </c>
      <c r="B4805" s="1">
        <v>46161</v>
      </c>
      <c r="C4805">
        <v>0.87916666666666665</v>
      </c>
      <c r="D4805" t="s">
        <v>121</v>
      </c>
      <c r="E4805" t="s">
        <v>83</v>
      </c>
      <c r="F4805" t="s">
        <v>63</v>
      </c>
      <c r="G4805" t="s">
        <v>117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49</v>
      </c>
      <c r="O4805">
        <v>4</v>
      </c>
      <c r="P4805" t="s">
        <v>146</v>
      </c>
      <c r="Q4805" t="s">
        <v>56</v>
      </c>
      <c r="R4805">
        <v>37</v>
      </c>
      <c r="S4805" t="s">
        <v>131</v>
      </c>
      <c r="T4805" t="s">
        <v>41</v>
      </c>
      <c r="U4805" t="s">
        <v>6017</v>
      </c>
      <c r="V4805">
        <v>21</v>
      </c>
      <c r="W4805">
        <v>5</v>
      </c>
      <c r="X4805">
        <v>2026</v>
      </c>
      <c r="Y4805" t="s">
        <v>6239</v>
      </c>
      <c r="Z4805">
        <v>16</v>
      </c>
      <c r="AA4805" t="s">
        <v>6235</v>
      </c>
      <c r="AB4805">
        <v>387</v>
      </c>
      <c r="AC4805">
        <v>7.5675675675675666E-2</v>
      </c>
      <c r="AD4805" t="s">
        <v>6230</v>
      </c>
      <c r="AE4805" t="s">
        <v>6231</v>
      </c>
    </row>
    <row r="4806" spans="1:31" x14ac:dyDescent="0.25">
      <c r="A4806" t="s">
        <v>6018</v>
      </c>
      <c r="B4806" s="1">
        <v>46184</v>
      </c>
      <c r="C4806">
        <v>0.41388888888888886</v>
      </c>
      <c r="D4806" t="s">
        <v>145</v>
      </c>
      <c r="E4806" t="s">
        <v>90</v>
      </c>
      <c r="F4806" t="s">
        <v>63</v>
      </c>
      <c r="G4806" t="s">
        <v>38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91</v>
      </c>
      <c r="O4806">
        <v>3</v>
      </c>
      <c r="P4806" t="s">
        <v>28</v>
      </c>
      <c r="Q4806" t="s">
        <v>29</v>
      </c>
      <c r="R4806">
        <v>33</v>
      </c>
      <c r="S4806" t="s">
        <v>71</v>
      </c>
      <c r="T4806" t="s">
        <v>31</v>
      </c>
      <c r="U4806" t="s">
        <v>6018</v>
      </c>
      <c r="V4806">
        <v>9</v>
      </c>
      <c r="W4806">
        <v>6</v>
      </c>
      <c r="X4806">
        <v>2026</v>
      </c>
      <c r="Y4806" t="s">
        <v>6228</v>
      </c>
      <c r="Z4806">
        <v>6</v>
      </c>
      <c r="AA4806" t="s">
        <v>6235</v>
      </c>
      <c r="AB4806">
        <v>-2</v>
      </c>
      <c r="AC4806">
        <v>0.37105263157894736</v>
      </c>
      <c r="AD4806" t="s">
        <v>6240</v>
      </c>
      <c r="AE4806" t="s">
        <v>6236</v>
      </c>
    </row>
    <row r="4807" spans="1:31" x14ac:dyDescent="0.25">
      <c r="A4807" t="s">
        <v>6019</v>
      </c>
      <c r="B4807" s="1">
        <v>46083</v>
      </c>
      <c r="C4807">
        <v>0.46388888888888891</v>
      </c>
      <c r="D4807" t="s">
        <v>89</v>
      </c>
      <c r="E4807" t="s">
        <v>36</v>
      </c>
      <c r="F4807" t="s">
        <v>25</v>
      </c>
      <c r="G4807" t="s">
        <v>26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70</v>
      </c>
      <c r="O4807">
        <v>2</v>
      </c>
      <c r="P4807" t="s">
        <v>28</v>
      </c>
      <c r="Q4807" t="s">
        <v>29</v>
      </c>
      <c r="R4807">
        <v>49</v>
      </c>
      <c r="S4807" t="s">
        <v>57</v>
      </c>
      <c r="T4807" t="s">
        <v>58</v>
      </c>
      <c r="U4807" t="s">
        <v>6019</v>
      </c>
      <c r="V4807">
        <v>11</v>
      </c>
      <c r="W4807">
        <v>3</v>
      </c>
      <c r="X4807">
        <v>2026</v>
      </c>
      <c r="Y4807" t="s">
        <v>6237</v>
      </c>
      <c r="Z4807">
        <v>17</v>
      </c>
      <c r="AA4807" t="s">
        <v>6235</v>
      </c>
      <c r="AB4807">
        <v>1067</v>
      </c>
      <c r="AC4807">
        <v>9.2982456140350875E-2</v>
      </c>
      <c r="AD4807" t="s">
        <v>6233</v>
      </c>
      <c r="AE4807" t="s">
        <v>6234</v>
      </c>
    </row>
    <row r="4808" spans="1:31" x14ac:dyDescent="0.25">
      <c r="A4808" t="s">
        <v>6020</v>
      </c>
      <c r="B4808" s="1">
        <v>46111</v>
      </c>
      <c r="C4808">
        <v>0.47222222222222221</v>
      </c>
      <c r="D4808" t="s">
        <v>35</v>
      </c>
      <c r="E4808" t="s">
        <v>135</v>
      </c>
      <c r="F4808" t="s">
        <v>63</v>
      </c>
      <c r="G4808" t="s">
        <v>96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49</v>
      </c>
      <c r="O4808">
        <v>3</v>
      </c>
      <c r="P4808" t="s">
        <v>28</v>
      </c>
      <c r="Q4808" t="s">
        <v>29</v>
      </c>
      <c r="R4808">
        <v>28</v>
      </c>
      <c r="S4808" t="s">
        <v>57</v>
      </c>
      <c r="T4808" t="s">
        <v>58</v>
      </c>
      <c r="U4808" t="s">
        <v>6020</v>
      </c>
      <c r="V4808">
        <v>11</v>
      </c>
      <c r="W4808">
        <v>3</v>
      </c>
      <c r="X4808">
        <v>2026</v>
      </c>
      <c r="Y4808" t="s">
        <v>6237</v>
      </c>
      <c r="Z4808">
        <v>-5</v>
      </c>
      <c r="AA4808" t="s">
        <v>6229</v>
      </c>
      <c r="AB4808">
        <v>582</v>
      </c>
      <c r="AC4808">
        <v>0.44137931034482764</v>
      </c>
      <c r="AD4808" t="s">
        <v>6240</v>
      </c>
      <c r="AE4808" t="s">
        <v>6236</v>
      </c>
    </row>
    <row r="4809" spans="1:31" x14ac:dyDescent="0.25">
      <c r="A4809" t="s">
        <v>6021</v>
      </c>
      <c r="B4809" s="1">
        <v>46037</v>
      </c>
      <c r="C4809">
        <v>0.85624999999999996</v>
      </c>
      <c r="D4809" t="s">
        <v>121</v>
      </c>
      <c r="E4809" t="s">
        <v>46</v>
      </c>
      <c r="F4809" t="s">
        <v>37</v>
      </c>
      <c r="G4809" t="s">
        <v>38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27</v>
      </c>
      <c r="O4809">
        <v>1</v>
      </c>
      <c r="P4809" t="s">
        <v>28</v>
      </c>
      <c r="Q4809" t="s">
        <v>56</v>
      </c>
      <c r="R4809">
        <v>60</v>
      </c>
      <c r="S4809" t="s">
        <v>71</v>
      </c>
      <c r="T4809" t="s">
        <v>41</v>
      </c>
      <c r="U4809" t="s">
        <v>6021</v>
      </c>
      <c r="V4809">
        <v>20</v>
      </c>
      <c r="W4809">
        <v>1</v>
      </c>
      <c r="X4809">
        <v>2026</v>
      </c>
      <c r="Y4809" t="s">
        <v>6239</v>
      </c>
      <c r="Z4809">
        <v>13</v>
      </c>
      <c r="AA4809" t="s">
        <v>6235</v>
      </c>
      <c r="AB4809">
        <v>556</v>
      </c>
      <c r="AC4809">
        <v>0.30869565217391304</v>
      </c>
      <c r="AD4809" t="s">
        <v>6233</v>
      </c>
      <c r="AE4809" t="s">
        <v>6234</v>
      </c>
    </row>
    <row r="4810" spans="1:31" x14ac:dyDescent="0.25">
      <c r="A4810" t="s">
        <v>6022</v>
      </c>
      <c r="B4810" s="1">
        <v>46074</v>
      </c>
      <c r="C4810">
        <v>0.85555555555555551</v>
      </c>
      <c r="D4810" t="s">
        <v>35</v>
      </c>
      <c r="E4810" t="s">
        <v>36</v>
      </c>
      <c r="F4810" t="s">
        <v>47</v>
      </c>
      <c r="G4810" t="s">
        <v>117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91</v>
      </c>
      <c r="O4810">
        <v>3</v>
      </c>
      <c r="P4810" t="s">
        <v>28</v>
      </c>
      <c r="Q4810" t="s">
        <v>29</v>
      </c>
      <c r="R4810">
        <v>44</v>
      </c>
      <c r="S4810" t="s">
        <v>64</v>
      </c>
      <c r="T4810" t="s">
        <v>41</v>
      </c>
      <c r="U4810" t="s">
        <v>6022</v>
      </c>
      <c r="V4810">
        <v>20</v>
      </c>
      <c r="W4810">
        <v>2</v>
      </c>
      <c r="X4810">
        <v>2026</v>
      </c>
      <c r="Y4810" t="s">
        <v>6239</v>
      </c>
      <c r="Z4810">
        <v>-3</v>
      </c>
      <c r="AA4810" t="s">
        <v>6229</v>
      </c>
      <c r="AB4810">
        <v>246</v>
      </c>
      <c r="AC4810">
        <v>8.0645161290322578E-2</v>
      </c>
      <c r="AD4810" t="s">
        <v>6240</v>
      </c>
      <c r="AE4810" t="s">
        <v>6231</v>
      </c>
    </row>
    <row r="4811" spans="1:31" x14ac:dyDescent="0.25">
      <c r="A4811" t="s">
        <v>6023</v>
      </c>
      <c r="B4811" s="1">
        <v>46198</v>
      </c>
      <c r="C4811">
        <v>0.35069444444444442</v>
      </c>
      <c r="D4811" t="s">
        <v>99</v>
      </c>
      <c r="E4811" t="s">
        <v>46</v>
      </c>
      <c r="F4811" t="s">
        <v>25</v>
      </c>
      <c r="G4811" t="s">
        <v>38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27</v>
      </c>
      <c r="O4811">
        <v>3</v>
      </c>
      <c r="P4811" t="s">
        <v>28</v>
      </c>
      <c r="Q4811" t="s">
        <v>56</v>
      </c>
      <c r="R4811">
        <v>44</v>
      </c>
      <c r="S4811" t="s">
        <v>71</v>
      </c>
      <c r="T4811" t="s">
        <v>31</v>
      </c>
      <c r="U4811" t="s">
        <v>6023</v>
      </c>
      <c r="V4811">
        <v>8</v>
      </c>
      <c r="W4811">
        <v>6</v>
      </c>
      <c r="X4811">
        <v>2026</v>
      </c>
      <c r="Y4811" t="s">
        <v>6228</v>
      </c>
      <c r="Z4811">
        <v>7</v>
      </c>
      <c r="AA4811" t="s">
        <v>6235</v>
      </c>
      <c r="AB4811">
        <v>1070</v>
      </c>
      <c r="AC4811">
        <v>0.11052631578947369</v>
      </c>
      <c r="AD4811" t="s">
        <v>6240</v>
      </c>
      <c r="AE4811" t="s">
        <v>6231</v>
      </c>
    </row>
    <row r="4812" spans="1:31" x14ac:dyDescent="0.25">
      <c r="A4812" t="s">
        <v>6024</v>
      </c>
      <c r="B4812" s="1">
        <v>46034</v>
      </c>
      <c r="C4812">
        <v>0.70833333333333337</v>
      </c>
      <c r="D4812" t="s">
        <v>53</v>
      </c>
      <c r="E4812" t="s">
        <v>54</v>
      </c>
      <c r="F4812" t="s">
        <v>166</v>
      </c>
      <c r="G4812" t="s">
        <v>26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91</v>
      </c>
      <c r="O4812">
        <v>4</v>
      </c>
      <c r="P4812" t="s">
        <v>146</v>
      </c>
      <c r="Q4812" t="s">
        <v>56</v>
      </c>
      <c r="R4812">
        <v>34</v>
      </c>
      <c r="S4812" t="s">
        <v>57</v>
      </c>
      <c r="T4812" t="s">
        <v>58</v>
      </c>
      <c r="U4812" t="s">
        <v>6024</v>
      </c>
      <c r="V4812">
        <v>17</v>
      </c>
      <c r="W4812">
        <v>1</v>
      </c>
      <c r="X4812">
        <v>2026</v>
      </c>
      <c r="Y4812" t="s">
        <v>6232</v>
      </c>
      <c r="Z4812">
        <v>7</v>
      </c>
      <c r="AA4812" t="s">
        <v>6235</v>
      </c>
      <c r="AB4812">
        <v>900</v>
      </c>
      <c r="AC4812">
        <v>7.9310344827586199E-2</v>
      </c>
      <c r="AD4812" t="s">
        <v>6230</v>
      </c>
      <c r="AE4812" t="s">
        <v>6236</v>
      </c>
    </row>
    <row r="4813" spans="1:31" x14ac:dyDescent="0.25">
      <c r="A4813" t="s">
        <v>6025</v>
      </c>
      <c r="B4813" s="1">
        <v>46188</v>
      </c>
      <c r="C4813">
        <v>0.41944444444444445</v>
      </c>
      <c r="D4813" t="s">
        <v>296</v>
      </c>
      <c r="E4813" t="s">
        <v>36</v>
      </c>
      <c r="F4813" t="s">
        <v>84</v>
      </c>
      <c r="G4813" t="s">
        <v>38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27</v>
      </c>
      <c r="O4813">
        <v>2</v>
      </c>
      <c r="P4813" t="s">
        <v>28</v>
      </c>
      <c r="Q4813" t="s">
        <v>56</v>
      </c>
      <c r="R4813">
        <v>39</v>
      </c>
      <c r="S4813" t="s">
        <v>57</v>
      </c>
      <c r="T4813" t="s">
        <v>31</v>
      </c>
      <c r="U4813" t="s">
        <v>6025</v>
      </c>
      <c r="V4813">
        <v>10</v>
      </c>
      <c r="W4813">
        <v>6</v>
      </c>
      <c r="X4813">
        <v>2026</v>
      </c>
      <c r="Y4813" t="s">
        <v>6237</v>
      </c>
      <c r="Z4813">
        <v>14</v>
      </c>
      <c r="AA4813" t="s">
        <v>6235</v>
      </c>
      <c r="AB4813">
        <v>789</v>
      </c>
      <c r="AC4813">
        <v>0.10222222222222221</v>
      </c>
      <c r="AD4813" t="s">
        <v>6233</v>
      </c>
      <c r="AE4813" t="s">
        <v>6231</v>
      </c>
    </row>
    <row r="4814" spans="1:31" x14ac:dyDescent="0.25">
      <c r="A4814" t="s">
        <v>6026</v>
      </c>
      <c r="B4814" s="1">
        <v>46113</v>
      </c>
      <c r="C4814">
        <v>0.81944444444444442</v>
      </c>
      <c r="D4814" t="s">
        <v>53</v>
      </c>
      <c r="E4814" t="s">
        <v>46</v>
      </c>
      <c r="F4814" t="s">
        <v>37</v>
      </c>
      <c r="G4814" t="s">
        <v>117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70</v>
      </c>
      <c r="O4814">
        <v>4</v>
      </c>
      <c r="P4814" t="s">
        <v>28</v>
      </c>
      <c r="Q4814" t="s">
        <v>56</v>
      </c>
      <c r="R4814">
        <v>44</v>
      </c>
      <c r="S4814" t="s">
        <v>40</v>
      </c>
      <c r="T4814" t="s">
        <v>41</v>
      </c>
      <c r="U4814" t="s">
        <v>6026</v>
      </c>
      <c r="V4814">
        <v>19</v>
      </c>
      <c r="W4814">
        <v>4</v>
      </c>
      <c r="X4814">
        <v>2026</v>
      </c>
      <c r="Y4814" t="s">
        <v>6232</v>
      </c>
      <c r="Z4814">
        <v>-1</v>
      </c>
      <c r="AA4814" t="s">
        <v>6229</v>
      </c>
      <c r="AB4814">
        <v>876</v>
      </c>
      <c r="AC4814">
        <v>0.45499999999999996</v>
      </c>
      <c r="AD4814" t="s">
        <v>6230</v>
      </c>
      <c r="AE4814" t="s">
        <v>6231</v>
      </c>
    </row>
    <row r="4815" spans="1:31" x14ac:dyDescent="0.25">
      <c r="A4815" t="s">
        <v>6027</v>
      </c>
      <c r="B4815" s="1">
        <v>46057</v>
      </c>
      <c r="C4815">
        <v>0.89722222222222225</v>
      </c>
      <c r="D4815" t="s">
        <v>121</v>
      </c>
      <c r="E4815" t="s">
        <v>135</v>
      </c>
      <c r="F4815" t="s">
        <v>69</v>
      </c>
      <c r="G4815" t="s">
        <v>26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27</v>
      </c>
      <c r="O4815">
        <v>4</v>
      </c>
      <c r="P4815" t="s">
        <v>28</v>
      </c>
      <c r="Q4815" t="s">
        <v>29</v>
      </c>
      <c r="R4815">
        <v>23</v>
      </c>
      <c r="S4815" t="s">
        <v>40</v>
      </c>
      <c r="T4815" t="s">
        <v>41</v>
      </c>
      <c r="U4815" t="s">
        <v>6027</v>
      </c>
      <c r="V4815">
        <v>21</v>
      </c>
      <c r="W4815">
        <v>2</v>
      </c>
      <c r="X4815">
        <v>2026</v>
      </c>
      <c r="Y4815" t="s">
        <v>6239</v>
      </c>
      <c r="Z4815">
        <v>14</v>
      </c>
      <c r="AA4815" t="s">
        <v>6235</v>
      </c>
      <c r="AB4815">
        <v>872</v>
      </c>
      <c r="AC4815">
        <v>0.11538461538461539</v>
      </c>
      <c r="AD4815" t="s">
        <v>6230</v>
      </c>
      <c r="AE4815" t="s">
        <v>6241</v>
      </c>
    </row>
    <row r="4816" spans="1:31" x14ac:dyDescent="0.25">
      <c r="A4816" t="s">
        <v>6028</v>
      </c>
      <c r="B4816" s="1">
        <v>46132</v>
      </c>
      <c r="C4816">
        <v>0.96319444444444446</v>
      </c>
      <c r="D4816" t="s">
        <v>89</v>
      </c>
      <c r="E4816" t="s">
        <v>139</v>
      </c>
      <c r="F4816" t="s">
        <v>95</v>
      </c>
      <c r="G4816" t="s">
        <v>38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49</v>
      </c>
      <c r="O4816">
        <v>1</v>
      </c>
      <c r="P4816" t="s">
        <v>28</v>
      </c>
      <c r="Q4816" t="s">
        <v>56</v>
      </c>
      <c r="R4816">
        <v>21</v>
      </c>
      <c r="S4816" t="s">
        <v>57</v>
      </c>
      <c r="T4816" t="s">
        <v>58</v>
      </c>
      <c r="U4816" t="s">
        <v>6028</v>
      </c>
      <c r="V4816">
        <v>23</v>
      </c>
      <c r="W4816">
        <v>4</v>
      </c>
      <c r="X4816">
        <v>2026</v>
      </c>
      <c r="Y4816" t="s">
        <v>6239</v>
      </c>
      <c r="Z4816">
        <v>18</v>
      </c>
      <c r="AA4816" t="s">
        <v>6235</v>
      </c>
      <c r="AB4816">
        <v>933</v>
      </c>
      <c r="AC4816">
        <v>4.2000000000000003E-2</v>
      </c>
      <c r="AD4816" t="s">
        <v>6233</v>
      </c>
      <c r="AE4816" t="s">
        <v>6241</v>
      </c>
    </row>
    <row r="4817" spans="1:31" x14ac:dyDescent="0.25">
      <c r="A4817" t="s">
        <v>6029</v>
      </c>
      <c r="B4817" s="1">
        <v>46106</v>
      </c>
      <c r="C4817">
        <v>0.70277777777777772</v>
      </c>
      <c r="D4817" t="s">
        <v>130</v>
      </c>
      <c r="E4817" t="s">
        <v>135</v>
      </c>
      <c r="F4817" t="s">
        <v>166</v>
      </c>
      <c r="G4817" t="s">
        <v>117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27</v>
      </c>
      <c r="O4817">
        <v>4</v>
      </c>
      <c r="P4817" t="s">
        <v>28</v>
      </c>
      <c r="Q4817" t="s">
        <v>29</v>
      </c>
      <c r="R4817">
        <v>60</v>
      </c>
      <c r="S4817" t="s">
        <v>40</v>
      </c>
      <c r="T4817" t="s">
        <v>58</v>
      </c>
      <c r="U4817" t="s">
        <v>6029</v>
      </c>
      <c r="V4817">
        <v>16</v>
      </c>
      <c r="W4817">
        <v>3</v>
      </c>
      <c r="X4817">
        <v>2026</v>
      </c>
      <c r="Y4817" t="s">
        <v>6232</v>
      </c>
      <c r="Z4817">
        <v>20</v>
      </c>
      <c r="AA4817" t="s">
        <v>6235</v>
      </c>
      <c r="AB4817">
        <v>196</v>
      </c>
      <c r="AC4817">
        <v>0.15468750000000001</v>
      </c>
      <c r="AD4817" t="s">
        <v>6230</v>
      </c>
      <c r="AE4817" t="s">
        <v>6234</v>
      </c>
    </row>
    <row r="4818" spans="1:31" x14ac:dyDescent="0.25">
      <c r="A4818" t="s">
        <v>6030</v>
      </c>
      <c r="B4818" s="1">
        <v>46183</v>
      </c>
      <c r="C4818">
        <v>0.77500000000000002</v>
      </c>
      <c r="D4818" t="s">
        <v>145</v>
      </c>
      <c r="E4818" t="s">
        <v>36</v>
      </c>
      <c r="F4818" t="s">
        <v>47</v>
      </c>
      <c r="G4818" t="s">
        <v>48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27</v>
      </c>
      <c r="O4818">
        <v>4</v>
      </c>
      <c r="P4818" t="s">
        <v>28</v>
      </c>
      <c r="Q4818" t="s">
        <v>29</v>
      </c>
      <c r="R4818">
        <v>29</v>
      </c>
      <c r="S4818" t="s">
        <v>40</v>
      </c>
      <c r="T4818" t="s">
        <v>41</v>
      </c>
      <c r="U4818" t="s">
        <v>6030</v>
      </c>
      <c r="V4818">
        <v>18</v>
      </c>
      <c r="W4818">
        <v>6</v>
      </c>
      <c r="X4818">
        <v>2026</v>
      </c>
      <c r="Y4818" t="s">
        <v>6232</v>
      </c>
      <c r="Z4818">
        <v>-2</v>
      </c>
      <c r="AA4818" t="s">
        <v>6229</v>
      </c>
      <c r="AB4818">
        <v>728</v>
      </c>
      <c r="AC4818">
        <v>0.22051282051282051</v>
      </c>
      <c r="AD4818" t="s">
        <v>6230</v>
      </c>
      <c r="AE4818" t="s">
        <v>6236</v>
      </c>
    </row>
    <row r="4819" spans="1:31" x14ac:dyDescent="0.25">
      <c r="A4819" t="s">
        <v>6031</v>
      </c>
      <c r="B4819" s="1">
        <v>46100</v>
      </c>
      <c r="C4819">
        <v>0.87013888888888891</v>
      </c>
      <c r="D4819" t="s">
        <v>23</v>
      </c>
      <c r="E4819" t="s">
        <v>100</v>
      </c>
      <c r="F4819" t="s">
        <v>63</v>
      </c>
      <c r="G4819" t="s">
        <v>104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70</v>
      </c>
      <c r="O4819">
        <v>3</v>
      </c>
      <c r="P4819" t="s">
        <v>28</v>
      </c>
      <c r="Q4819" t="s">
        <v>29</v>
      </c>
      <c r="R4819">
        <v>51</v>
      </c>
      <c r="S4819" t="s">
        <v>71</v>
      </c>
      <c r="T4819" t="s">
        <v>41</v>
      </c>
      <c r="U4819" t="s">
        <v>6031</v>
      </c>
      <c r="V4819">
        <v>20</v>
      </c>
      <c r="W4819">
        <v>3</v>
      </c>
      <c r="X4819">
        <v>2026</v>
      </c>
      <c r="Y4819" t="s">
        <v>6239</v>
      </c>
      <c r="Z4819">
        <v>12</v>
      </c>
      <c r="AA4819" t="s">
        <v>6235</v>
      </c>
      <c r="AB4819">
        <v>879</v>
      </c>
      <c r="AC4819">
        <v>0.28157894736842104</v>
      </c>
      <c r="AD4819" t="s">
        <v>6240</v>
      </c>
      <c r="AE4819" t="s">
        <v>6234</v>
      </c>
    </row>
    <row r="4820" spans="1:31" x14ac:dyDescent="0.25">
      <c r="A4820" t="s">
        <v>6032</v>
      </c>
      <c r="B4820" s="1">
        <v>46031</v>
      </c>
      <c r="C4820">
        <v>0.97083333333333333</v>
      </c>
      <c r="D4820" t="s">
        <v>45</v>
      </c>
      <c r="E4820" t="s">
        <v>36</v>
      </c>
      <c r="F4820" t="s">
        <v>55</v>
      </c>
      <c r="G4820" t="s">
        <v>38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39</v>
      </c>
      <c r="O4820">
        <v>3</v>
      </c>
      <c r="P4820" t="s">
        <v>28</v>
      </c>
      <c r="Q4820" t="s">
        <v>56</v>
      </c>
      <c r="R4820">
        <v>54</v>
      </c>
      <c r="S4820" t="s">
        <v>30</v>
      </c>
      <c r="T4820" t="s">
        <v>58</v>
      </c>
      <c r="U4820" t="s">
        <v>6032</v>
      </c>
      <c r="V4820">
        <v>23</v>
      </c>
      <c r="W4820">
        <v>1</v>
      </c>
      <c r="X4820">
        <v>2026</v>
      </c>
      <c r="Y4820" t="s">
        <v>6239</v>
      </c>
      <c r="Z4820">
        <v>17</v>
      </c>
      <c r="AA4820" t="s">
        <v>6235</v>
      </c>
      <c r="AB4820">
        <v>430</v>
      </c>
      <c r="AC4820">
        <v>0.26538461538461539</v>
      </c>
      <c r="AD4820" t="s">
        <v>6240</v>
      </c>
      <c r="AE4820" t="s">
        <v>6234</v>
      </c>
    </row>
    <row r="4821" spans="1:31" x14ac:dyDescent="0.25">
      <c r="A4821" t="s">
        <v>6033</v>
      </c>
      <c r="B4821" s="1">
        <v>46125</v>
      </c>
      <c r="C4821">
        <v>0.90277777777777779</v>
      </c>
      <c r="D4821" t="s">
        <v>99</v>
      </c>
      <c r="E4821" t="s">
        <v>90</v>
      </c>
      <c r="F4821" t="s">
        <v>37</v>
      </c>
      <c r="G4821" t="s">
        <v>96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49</v>
      </c>
      <c r="O4821">
        <v>3</v>
      </c>
      <c r="P4821" t="s">
        <v>28</v>
      </c>
      <c r="Q4821" t="s">
        <v>29</v>
      </c>
      <c r="R4821">
        <v>54</v>
      </c>
      <c r="S4821" t="s">
        <v>57</v>
      </c>
      <c r="T4821" t="s">
        <v>41</v>
      </c>
      <c r="U4821" t="s">
        <v>6033</v>
      </c>
      <c r="V4821">
        <v>21</v>
      </c>
      <c r="W4821">
        <v>4</v>
      </c>
      <c r="X4821">
        <v>2026</v>
      </c>
      <c r="Y4821" t="s">
        <v>6239</v>
      </c>
      <c r="Z4821">
        <v>9</v>
      </c>
      <c r="AA4821" t="s">
        <v>6235</v>
      </c>
      <c r="AB4821">
        <v>515</v>
      </c>
      <c r="AC4821">
        <v>0.16333333333333336</v>
      </c>
      <c r="AD4821" t="s">
        <v>6240</v>
      </c>
      <c r="AE4821" t="s">
        <v>6234</v>
      </c>
    </row>
    <row r="4822" spans="1:31" x14ac:dyDescent="0.25">
      <c r="A4822" t="s">
        <v>6034</v>
      </c>
      <c r="B4822" s="1">
        <v>46176</v>
      </c>
      <c r="C4822">
        <v>0.80763888888888891</v>
      </c>
      <c r="D4822" t="s">
        <v>53</v>
      </c>
      <c r="E4822" t="s">
        <v>139</v>
      </c>
      <c r="F4822" t="s">
        <v>76</v>
      </c>
      <c r="G4822" t="s">
        <v>38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49</v>
      </c>
      <c r="O4822">
        <v>5</v>
      </c>
      <c r="P4822" t="s">
        <v>146</v>
      </c>
      <c r="Q4822" t="s">
        <v>29</v>
      </c>
      <c r="R4822">
        <v>23</v>
      </c>
      <c r="S4822" t="s">
        <v>40</v>
      </c>
      <c r="T4822" t="s">
        <v>41</v>
      </c>
      <c r="U4822" t="s">
        <v>6034</v>
      </c>
      <c r="V4822">
        <v>19</v>
      </c>
      <c r="W4822">
        <v>6</v>
      </c>
      <c r="X4822">
        <v>2026</v>
      </c>
      <c r="Y4822" t="s">
        <v>6232</v>
      </c>
      <c r="Z4822">
        <v>-1</v>
      </c>
      <c r="AA4822" t="s">
        <v>6229</v>
      </c>
      <c r="AB4822">
        <v>869</v>
      </c>
      <c r="AC4822">
        <v>3.6363636363636362E-2</v>
      </c>
      <c r="AD4822" t="s">
        <v>6238</v>
      </c>
      <c r="AE4822" t="s">
        <v>6241</v>
      </c>
    </row>
    <row r="4823" spans="1:31" x14ac:dyDescent="0.25">
      <c r="A4823" t="s">
        <v>6035</v>
      </c>
      <c r="B4823" s="1">
        <v>46167</v>
      </c>
      <c r="C4823">
        <v>0.67152777777777772</v>
      </c>
      <c r="D4823" t="s">
        <v>62</v>
      </c>
      <c r="E4823" t="s">
        <v>100</v>
      </c>
      <c r="F4823" t="s">
        <v>166</v>
      </c>
      <c r="G4823" t="s">
        <v>96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70</v>
      </c>
      <c r="O4823">
        <v>2</v>
      </c>
      <c r="P4823" t="s">
        <v>28</v>
      </c>
      <c r="Q4823" t="s">
        <v>29</v>
      </c>
      <c r="R4823">
        <v>52</v>
      </c>
      <c r="S4823" t="s">
        <v>57</v>
      </c>
      <c r="T4823" t="s">
        <v>58</v>
      </c>
      <c r="U4823" t="s">
        <v>6035</v>
      </c>
      <c r="V4823">
        <v>16</v>
      </c>
      <c r="W4823">
        <v>5</v>
      </c>
      <c r="X4823">
        <v>2026</v>
      </c>
      <c r="Y4823" t="s">
        <v>6232</v>
      </c>
      <c r="Z4823">
        <v>14</v>
      </c>
      <c r="AA4823" t="s">
        <v>6235</v>
      </c>
      <c r="AB4823">
        <v>590</v>
      </c>
      <c r="AC4823">
        <v>0.12653061224489795</v>
      </c>
      <c r="AD4823" t="s">
        <v>6233</v>
      </c>
      <c r="AE4823" t="s">
        <v>6234</v>
      </c>
    </row>
    <row r="4824" spans="1:31" x14ac:dyDescent="0.25">
      <c r="A4824" t="s">
        <v>6036</v>
      </c>
      <c r="B4824" s="1">
        <v>46183</v>
      </c>
      <c r="C4824">
        <v>0.52986111111111112</v>
      </c>
      <c r="D4824" t="s">
        <v>62</v>
      </c>
      <c r="E4824" t="s">
        <v>54</v>
      </c>
      <c r="F4824" t="s">
        <v>25</v>
      </c>
      <c r="G4824" t="s">
        <v>26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91</v>
      </c>
      <c r="O4824">
        <v>5</v>
      </c>
      <c r="P4824" t="s">
        <v>28</v>
      </c>
      <c r="Q4824" t="s">
        <v>29</v>
      </c>
      <c r="R4824">
        <v>29</v>
      </c>
      <c r="S4824" t="s">
        <v>40</v>
      </c>
      <c r="T4824" t="s">
        <v>85</v>
      </c>
      <c r="U4824" t="s">
        <v>6036</v>
      </c>
      <c r="V4824">
        <v>12</v>
      </c>
      <c r="W4824">
        <v>6</v>
      </c>
      <c r="X4824">
        <v>2026</v>
      </c>
      <c r="Y4824" t="s">
        <v>6237</v>
      </c>
      <c r="Z4824">
        <v>14</v>
      </c>
      <c r="AA4824" t="s">
        <v>6235</v>
      </c>
      <c r="AB4824">
        <v>407</v>
      </c>
      <c r="AC4824">
        <v>0.38823529411764701</v>
      </c>
      <c r="AD4824" t="s">
        <v>6238</v>
      </c>
      <c r="AE4824" t="s">
        <v>6236</v>
      </c>
    </row>
    <row r="4825" spans="1:31" x14ac:dyDescent="0.25">
      <c r="A4825" t="s">
        <v>6037</v>
      </c>
      <c r="B4825" s="1">
        <v>46084</v>
      </c>
      <c r="C4825">
        <v>0.92638888888888893</v>
      </c>
      <c r="D4825" t="s">
        <v>23</v>
      </c>
      <c r="E4825" t="s">
        <v>46</v>
      </c>
      <c r="F4825" t="s">
        <v>63</v>
      </c>
      <c r="G4825" t="s">
        <v>38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27</v>
      </c>
      <c r="O4825">
        <v>3</v>
      </c>
      <c r="P4825" t="s">
        <v>28</v>
      </c>
      <c r="Q4825" t="s">
        <v>56</v>
      </c>
      <c r="R4825">
        <v>47</v>
      </c>
      <c r="S4825" t="s">
        <v>131</v>
      </c>
      <c r="T4825" t="s">
        <v>58</v>
      </c>
      <c r="U4825" t="s">
        <v>6037</v>
      </c>
      <c r="V4825">
        <v>22</v>
      </c>
      <c r="W4825">
        <v>3</v>
      </c>
      <c r="X4825">
        <v>2026</v>
      </c>
      <c r="Y4825" t="s">
        <v>6239</v>
      </c>
      <c r="Z4825">
        <v>9</v>
      </c>
      <c r="AA4825" t="s">
        <v>6235</v>
      </c>
      <c r="AB4825">
        <v>516</v>
      </c>
      <c r="AC4825">
        <v>0.37027027027027026</v>
      </c>
      <c r="AD4825" t="s">
        <v>6240</v>
      </c>
      <c r="AE4825" t="s">
        <v>6234</v>
      </c>
    </row>
    <row r="4826" spans="1:31" x14ac:dyDescent="0.25">
      <c r="A4826" t="s">
        <v>6038</v>
      </c>
      <c r="B4826" s="1">
        <v>46108</v>
      </c>
      <c r="C4826">
        <v>0.80486111111111114</v>
      </c>
      <c r="D4826" t="s">
        <v>145</v>
      </c>
      <c r="E4826" t="s">
        <v>24</v>
      </c>
      <c r="F4826" t="s">
        <v>69</v>
      </c>
      <c r="G4826" t="s">
        <v>26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27</v>
      </c>
      <c r="O4826">
        <v>4</v>
      </c>
      <c r="P4826" t="s">
        <v>28</v>
      </c>
      <c r="Q4826" t="s">
        <v>56</v>
      </c>
      <c r="R4826">
        <v>53</v>
      </c>
      <c r="S4826" t="s">
        <v>30</v>
      </c>
      <c r="T4826" t="s">
        <v>41</v>
      </c>
      <c r="U4826" t="s">
        <v>6038</v>
      </c>
      <c r="V4826">
        <v>19</v>
      </c>
      <c r="W4826">
        <v>3</v>
      </c>
      <c r="X4826">
        <v>2026</v>
      </c>
      <c r="Y4826" t="s">
        <v>6232</v>
      </c>
      <c r="Z4826">
        <v>4</v>
      </c>
      <c r="AA4826" t="s">
        <v>6235</v>
      </c>
      <c r="AB4826">
        <v>758</v>
      </c>
      <c r="AC4826">
        <v>0.34062500000000001</v>
      </c>
      <c r="AD4826" t="s">
        <v>6230</v>
      </c>
      <c r="AE4826" t="s">
        <v>6234</v>
      </c>
    </row>
    <row r="4827" spans="1:31" x14ac:dyDescent="0.25">
      <c r="A4827" t="s">
        <v>6039</v>
      </c>
      <c r="B4827" s="1">
        <v>46158</v>
      </c>
      <c r="C4827">
        <v>0.82499999999999996</v>
      </c>
      <c r="D4827" t="s">
        <v>53</v>
      </c>
      <c r="E4827" t="s">
        <v>46</v>
      </c>
      <c r="F4827" t="s">
        <v>55</v>
      </c>
      <c r="G4827" t="s">
        <v>48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70</v>
      </c>
      <c r="O4827">
        <v>1</v>
      </c>
      <c r="P4827" t="s">
        <v>28</v>
      </c>
      <c r="Q4827" t="s">
        <v>56</v>
      </c>
      <c r="R4827">
        <v>47</v>
      </c>
      <c r="S4827" t="s">
        <v>64</v>
      </c>
      <c r="T4827" t="s">
        <v>41</v>
      </c>
      <c r="U4827" t="s">
        <v>6039</v>
      </c>
      <c r="V4827">
        <v>19</v>
      </c>
      <c r="W4827">
        <v>5</v>
      </c>
      <c r="X4827">
        <v>2026</v>
      </c>
      <c r="Y4827" t="s">
        <v>6232</v>
      </c>
      <c r="Z4827">
        <v>-5</v>
      </c>
      <c r="AA4827" t="s">
        <v>6229</v>
      </c>
      <c r="AB4827">
        <v>1136</v>
      </c>
      <c r="AC4827">
        <v>0.60588235294117654</v>
      </c>
      <c r="AD4827" t="s">
        <v>6233</v>
      </c>
      <c r="AE4827" t="s">
        <v>6234</v>
      </c>
    </row>
    <row r="4828" spans="1:31" x14ac:dyDescent="0.25">
      <c r="A4828" t="s">
        <v>6040</v>
      </c>
      <c r="B4828" s="1">
        <v>46135</v>
      </c>
      <c r="C4828">
        <v>0.5493055555555556</v>
      </c>
      <c r="D4828" t="s">
        <v>62</v>
      </c>
      <c r="E4828" t="s">
        <v>83</v>
      </c>
      <c r="F4828" t="s">
        <v>25</v>
      </c>
      <c r="G4828" t="s">
        <v>48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49</v>
      </c>
      <c r="O4828">
        <v>2</v>
      </c>
      <c r="P4828" t="s">
        <v>28</v>
      </c>
      <c r="Q4828" t="s">
        <v>29</v>
      </c>
      <c r="R4828">
        <v>38</v>
      </c>
      <c r="S4828" t="s">
        <v>71</v>
      </c>
      <c r="T4828" t="s">
        <v>85</v>
      </c>
      <c r="U4828" t="s">
        <v>6040</v>
      </c>
      <c r="V4828">
        <v>13</v>
      </c>
      <c r="W4828">
        <v>4</v>
      </c>
      <c r="X4828">
        <v>2026</v>
      </c>
      <c r="Y4828" t="s">
        <v>6237</v>
      </c>
      <c r="Z4828">
        <v>6</v>
      </c>
      <c r="AA4828" t="s">
        <v>6235</v>
      </c>
      <c r="AB4828">
        <v>529</v>
      </c>
      <c r="AC4828">
        <v>0.26666666666666666</v>
      </c>
      <c r="AD4828" t="s">
        <v>6233</v>
      </c>
      <c r="AE4828" t="s">
        <v>6231</v>
      </c>
    </row>
    <row r="4829" spans="1:31" x14ac:dyDescent="0.25">
      <c r="A4829" t="s">
        <v>6041</v>
      </c>
      <c r="B4829" s="1">
        <v>46175</v>
      </c>
      <c r="C4829">
        <v>0.43194444444444446</v>
      </c>
      <c r="D4829" t="s">
        <v>75</v>
      </c>
      <c r="E4829" t="s">
        <v>100</v>
      </c>
      <c r="F4829" t="s">
        <v>47</v>
      </c>
      <c r="G4829" t="s">
        <v>104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49</v>
      </c>
      <c r="O4829">
        <v>5</v>
      </c>
      <c r="P4829" t="s">
        <v>28</v>
      </c>
      <c r="Q4829" t="s">
        <v>56</v>
      </c>
      <c r="R4829">
        <v>33</v>
      </c>
      <c r="S4829" t="s">
        <v>131</v>
      </c>
      <c r="T4829" t="s">
        <v>31</v>
      </c>
      <c r="U4829" t="s">
        <v>6041</v>
      </c>
      <c r="V4829">
        <v>10</v>
      </c>
      <c r="W4829">
        <v>6</v>
      </c>
      <c r="X4829">
        <v>2026</v>
      </c>
      <c r="Y4829" t="s">
        <v>6237</v>
      </c>
      <c r="Z4829">
        <v>-3</v>
      </c>
      <c r="AA4829" t="s">
        <v>6229</v>
      </c>
      <c r="AB4829">
        <v>487</v>
      </c>
      <c r="AC4829">
        <v>0.46206896551724141</v>
      </c>
      <c r="AD4829" t="s">
        <v>6238</v>
      </c>
      <c r="AE4829" t="s">
        <v>6236</v>
      </c>
    </row>
    <row r="4830" spans="1:31" x14ac:dyDescent="0.25">
      <c r="A4830" t="s">
        <v>6042</v>
      </c>
      <c r="B4830" s="1">
        <v>46082</v>
      </c>
      <c r="C4830">
        <v>0.79583333333333328</v>
      </c>
      <c r="D4830" t="s">
        <v>23</v>
      </c>
      <c r="E4830" t="s">
        <v>83</v>
      </c>
      <c r="F4830" t="s">
        <v>69</v>
      </c>
      <c r="G4830" t="s">
        <v>96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91</v>
      </c>
      <c r="O4830">
        <v>5</v>
      </c>
      <c r="P4830" t="s">
        <v>28</v>
      </c>
      <c r="Q4830" t="s">
        <v>56</v>
      </c>
      <c r="R4830">
        <v>49</v>
      </c>
      <c r="S4830" t="s">
        <v>170</v>
      </c>
      <c r="T4830" t="s">
        <v>41</v>
      </c>
      <c r="U4830" t="s">
        <v>6042</v>
      </c>
      <c r="V4830">
        <v>19</v>
      </c>
      <c r="W4830">
        <v>3</v>
      </c>
      <c r="X4830">
        <v>2026</v>
      </c>
      <c r="Y4830" t="s">
        <v>6232</v>
      </c>
      <c r="Z4830">
        <v>10</v>
      </c>
      <c r="AA4830" t="s">
        <v>6235</v>
      </c>
      <c r="AB4830">
        <v>544</v>
      </c>
      <c r="AC4830">
        <v>0.29268292682926828</v>
      </c>
      <c r="AD4830" t="s">
        <v>6238</v>
      </c>
      <c r="AE4830" t="s">
        <v>6234</v>
      </c>
    </row>
    <row r="4831" spans="1:31" x14ac:dyDescent="0.25">
      <c r="A4831" t="s">
        <v>6043</v>
      </c>
      <c r="B4831" s="1">
        <v>46046</v>
      </c>
      <c r="C4831">
        <v>0.74722222222222223</v>
      </c>
      <c r="D4831" t="s">
        <v>45</v>
      </c>
      <c r="E4831" t="s">
        <v>24</v>
      </c>
      <c r="F4831" t="s">
        <v>166</v>
      </c>
      <c r="G4831" t="s">
        <v>48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49</v>
      </c>
      <c r="O4831">
        <v>2</v>
      </c>
      <c r="P4831" t="s">
        <v>28</v>
      </c>
      <c r="Q4831" t="s">
        <v>29</v>
      </c>
      <c r="R4831">
        <v>30</v>
      </c>
      <c r="S4831" t="s">
        <v>64</v>
      </c>
      <c r="T4831" t="s">
        <v>58</v>
      </c>
      <c r="U4831" t="s">
        <v>6043</v>
      </c>
      <c r="V4831">
        <v>17</v>
      </c>
      <c r="W4831">
        <v>1</v>
      </c>
      <c r="X4831">
        <v>2026</v>
      </c>
      <c r="Y4831" t="s">
        <v>6232</v>
      </c>
      <c r="Z4831">
        <v>9</v>
      </c>
      <c r="AA4831" t="s">
        <v>6235</v>
      </c>
      <c r="AB4831">
        <v>323</v>
      </c>
      <c r="AC4831">
        <v>0.25750000000000001</v>
      </c>
      <c r="AD4831" t="s">
        <v>6233</v>
      </c>
      <c r="AE4831" t="s">
        <v>6236</v>
      </c>
    </row>
    <row r="4832" spans="1:31" x14ac:dyDescent="0.25">
      <c r="A4832" t="s">
        <v>6044</v>
      </c>
      <c r="B4832" s="1">
        <v>46041</v>
      </c>
      <c r="C4832">
        <v>0.89166666666666672</v>
      </c>
      <c r="D4832" t="s">
        <v>296</v>
      </c>
      <c r="E4832" t="s">
        <v>36</v>
      </c>
      <c r="F4832" t="s">
        <v>25</v>
      </c>
      <c r="G4832" t="s">
        <v>38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91</v>
      </c>
      <c r="O4832">
        <v>2</v>
      </c>
      <c r="P4832" t="s">
        <v>28</v>
      </c>
      <c r="Q4832" t="s">
        <v>29</v>
      </c>
      <c r="R4832">
        <v>52</v>
      </c>
      <c r="S4832" t="s">
        <v>57</v>
      </c>
      <c r="T4832" t="s">
        <v>41</v>
      </c>
      <c r="U4832" t="s">
        <v>6044</v>
      </c>
      <c r="V4832">
        <v>21</v>
      </c>
      <c r="W4832">
        <v>1</v>
      </c>
      <c r="X4832">
        <v>2026</v>
      </c>
      <c r="Y4832" t="s">
        <v>6239</v>
      </c>
      <c r="Z4832">
        <v>1</v>
      </c>
      <c r="AA4832" t="s">
        <v>6235</v>
      </c>
      <c r="AB4832">
        <v>789</v>
      </c>
      <c r="AC4832">
        <v>0.12894736842105264</v>
      </c>
      <c r="AD4832" t="s">
        <v>6233</v>
      </c>
      <c r="AE4832" t="s">
        <v>6234</v>
      </c>
    </row>
    <row r="4833" spans="1:31" x14ac:dyDescent="0.25">
      <c r="A4833" t="s">
        <v>6045</v>
      </c>
      <c r="B4833" s="1">
        <v>46183</v>
      </c>
      <c r="C4833">
        <v>0.97430555555555554</v>
      </c>
      <c r="D4833" t="s">
        <v>145</v>
      </c>
      <c r="E4833" t="s">
        <v>36</v>
      </c>
      <c r="F4833" t="s">
        <v>55</v>
      </c>
      <c r="G4833" t="s">
        <v>96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70</v>
      </c>
      <c r="O4833">
        <v>1</v>
      </c>
      <c r="P4833" t="s">
        <v>28</v>
      </c>
      <c r="Q4833" t="s">
        <v>56</v>
      </c>
      <c r="R4833">
        <v>54</v>
      </c>
      <c r="S4833" t="s">
        <v>40</v>
      </c>
      <c r="T4833" t="s">
        <v>58</v>
      </c>
      <c r="U4833" t="s">
        <v>6045</v>
      </c>
      <c r="V4833">
        <v>23</v>
      </c>
      <c r="W4833">
        <v>6</v>
      </c>
      <c r="X4833">
        <v>2026</v>
      </c>
      <c r="Y4833" t="s">
        <v>6239</v>
      </c>
      <c r="Z4833">
        <v>5</v>
      </c>
      <c r="AA4833" t="s">
        <v>6235</v>
      </c>
      <c r="AB4833">
        <v>645</v>
      </c>
      <c r="AC4833">
        <v>4.7058823529411764E-2</v>
      </c>
      <c r="AD4833" t="s">
        <v>6233</v>
      </c>
      <c r="AE4833" t="s">
        <v>6234</v>
      </c>
    </row>
    <row r="4834" spans="1:31" x14ac:dyDescent="0.25">
      <c r="A4834" t="s">
        <v>6046</v>
      </c>
      <c r="B4834" s="1">
        <v>46029</v>
      </c>
      <c r="C4834">
        <v>0.35</v>
      </c>
      <c r="D4834" t="s">
        <v>45</v>
      </c>
      <c r="E4834" t="s">
        <v>36</v>
      </c>
      <c r="F4834" t="s">
        <v>95</v>
      </c>
      <c r="G4834" t="s">
        <v>48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27</v>
      </c>
      <c r="O4834">
        <v>5</v>
      </c>
      <c r="P4834" t="s">
        <v>28</v>
      </c>
      <c r="Q4834" t="s">
        <v>56</v>
      </c>
      <c r="R4834">
        <v>42</v>
      </c>
      <c r="S4834" t="s">
        <v>40</v>
      </c>
      <c r="T4834" t="s">
        <v>31</v>
      </c>
      <c r="U4834" t="s">
        <v>6046</v>
      </c>
      <c r="V4834">
        <v>8</v>
      </c>
      <c r="W4834">
        <v>1</v>
      </c>
      <c r="X4834">
        <v>2026</v>
      </c>
      <c r="Y4834" t="s">
        <v>6228</v>
      </c>
      <c r="Z4834">
        <v>18</v>
      </c>
      <c r="AA4834" t="s">
        <v>6235</v>
      </c>
      <c r="AB4834">
        <v>131</v>
      </c>
      <c r="AC4834">
        <v>0.28750000000000003</v>
      </c>
      <c r="AD4834" t="s">
        <v>6238</v>
      </c>
      <c r="AE4834" t="s">
        <v>6231</v>
      </c>
    </row>
    <row r="4835" spans="1:31" x14ac:dyDescent="0.25">
      <c r="A4835" t="s">
        <v>6047</v>
      </c>
      <c r="B4835" s="1">
        <v>46033</v>
      </c>
      <c r="C4835">
        <v>0.37013888888888891</v>
      </c>
      <c r="D4835" t="s">
        <v>23</v>
      </c>
      <c r="E4835" t="s">
        <v>36</v>
      </c>
      <c r="F4835" t="s">
        <v>69</v>
      </c>
      <c r="G4835" t="s">
        <v>96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70</v>
      </c>
      <c r="O4835">
        <v>4</v>
      </c>
      <c r="P4835" t="s">
        <v>28</v>
      </c>
      <c r="Q4835" t="s">
        <v>56</v>
      </c>
      <c r="R4835">
        <v>19</v>
      </c>
      <c r="S4835" t="s">
        <v>170</v>
      </c>
      <c r="T4835" t="s">
        <v>31</v>
      </c>
      <c r="U4835" t="s">
        <v>6047</v>
      </c>
      <c r="V4835">
        <v>8</v>
      </c>
      <c r="W4835">
        <v>1</v>
      </c>
      <c r="X4835">
        <v>2026</v>
      </c>
      <c r="Y4835" t="s">
        <v>6228</v>
      </c>
      <c r="Z4835">
        <v>9</v>
      </c>
      <c r="AA4835" t="s">
        <v>6235</v>
      </c>
      <c r="AB4835">
        <v>1158</v>
      </c>
      <c r="AC4835">
        <v>0.36388888888888887</v>
      </c>
      <c r="AD4835" t="s">
        <v>6230</v>
      </c>
      <c r="AE4835" t="s">
        <v>6241</v>
      </c>
    </row>
    <row r="4836" spans="1:31" x14ac:dyDescent="0.25">
      <c r="A4836" t="s">
        <v>6048</v>
      </c>
      <c r="B4836" s="1">
        <v>46027</v>
      </c>
      <c r="C4836">
        <v>0.66041666666666665</v>
      </c>
      <c r="D4836" t="s">
        <v>200</v>
      </c>
      <c r="E4836" t="s">
        <v>90</v>
      </c>
      <c r="F4836" t="s">
        <v>25</v>
      </c>
      <c r="G4836" t="s">
        <v>117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70</v>
      </c>
      <c r="O4836">
        <v>5</v>
      </c>
      <c r="P4836" t="s">
        <v>28</v>
      </c>
      <c r="Q4836" t="s">
        <v>29</v>
      </c>
      <c r="R4836">
        <v>40</v>
      </c>
      <c r="S4836" t="s">
        <v>57</v>
      </c>
      <c r="T4836" t="s">
        <v>58</v>
      </c>
      <c r="U4836" t="s">
        <v>6048</v>
      </c>
      <c r="V4836">
        <v>15</v>
      </c>
      <c r="W4836">
        <v>1</v>
      </c>
      <c r="X4836">
        <v>2026</v>
      </c>
      <c r="Y4836" t="s">
        <v>6232</v>
      </c>
      <c r="Z4836">
        <v>17</v>
      </c>
      <c r="AA4836" t="s">
        <v>6235</v>
      </c>
      <c r="AB4836">
        <v>753</v>
      </c>
      <c r="AC4836">
        <v>0.24385964912280703</v>
      </c>
      <c r="AD4836" t="s">
        <v>6238</v>
      </c>
      <c r="AE4836" t="s">
        <v>6231</v>
      </c>
    </row>
    <row r="4837" spans="1:31" x14ac:dyDescent="0.25">
      <c r="A4837" t="s">
        <v>6049</v>
      </c>
      <c r="B4837" s="1">
        <v>46193</v>
      </c>
      <c r="C4837">
        <v>0.36736111111111114</v>
      </c>
      <c r="D4837" t="s">
        <v>75</v>
      </c>
      <c r="E4837" t="s">
        <v>135</v>
      </c>
      <c r="F4837" t="s">
        <v>95</v>
      </c>
      <c r="G4837" t="s">
        <v>96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70</v>
      </c>
      <c r="O4837">
        <v>3</v>
      </c>
      <c r="P4837" t="s">
        <v>28</v>
      </c>
      <c r="Q4837" t="s">
        <v>29</v>
      </c>
      <c r="R4837">
        <v>29</v>
      </c>
      <c r="S4837" t="s">
        <v>64</v>
      </c>
      <c r="T4837" t="s">
        <v>31</v>
      </c>
      <c r="U4837" t="s">
        <v>6049</v>
      </c>
      <c r="V4837">
        <v>8</v>
      </c>
      <c r="W4837">
        <v>6</v>
      </c>
      <c r="X4837">
        <v>2026</v>
      </c>
      <c r="Y4837" t="s">
        <v>6228</v>
      </c>
      <c r="Z4837">
        <v>-3</v>
      </c>
      <c r="AA4837" t="s">
        <v>6229</v>
      </c>
      <c r="AB4837">
        <v>278</v>
      </c>
      <c r="AC4837">
        <v>0.39655172413793105</v>
      </c>
      <c r="AD4837" t="s">
        <v>6240</v>
      </c>
      <c r="AE4837" t="s">
        <v>6236</v>
      </c>
    </row>
    <row r="4838" spans="1:31" x14ac:dyDescent="0.25">
      <c r="A4838" t="s">
        <v>6050</v>
      </c>
      <c r="B4838" s="1">
        <v>46094</v>
      </c>
      <c r="C4838">
        <v>0.34722222222222221</v>
      </c>
      <c r="D4838" t="s">
        <v>62</v>
      </c>
      <c r="E4838" t="s">
        <v>36</v>
      </c>
      <c r="F4838" t="s">
        <v>47</v>
      </c>
      <c r="G4838" t="s">
        <v>48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49</v>
      </c>
      <c r="O4838">
        <v>3</v>
      </c>
      <c r="P4838" t="s">
        <v>28</v>
      </c>
      <c r="Q4838" t="s">
        <v>56</v>
      </c>
      <c r="R4838">
        <v>59</v>
      </c>
      <c r="S4838" t="s">
        <v>30</v>
      </c>
      <c r="T4838" t="s">
        <v>31</v>
      </c>
      <c r="U4838" t="s">
        <v>6050</v>
      </c>
      <c r="V4838">
        <v>8</v>
      </c>
      <c r="W4838">
        <v>3</v>
      </c>
      <c r="X4838">
        <v>2026</v>
      </c>
      <c r="Y4838" t="s">
        <v>6228</v>
      </c>
      <c r="Z4838">
        <v>16</v>
      </c>
      <c r="AA4838" t="s">
        <v>6235</v>
      </c>
      <c r="AB4838">
        <v>786</v>
      </c>
      <c r="AC4838">
        <v>5.9523809523809521E-2</v>
      </c>
      <c r="AD4838" t="s">
        <v>6240</v>
      </c>
      <c r="AE4838" t="s">
        <v>6234</v>
      </c>
    </row>
    <row r="4839" spans="1:31" x14ac:dyDescent="0.25">
      <c r="A4839" t="s">
        <v>6051</v>
      </c>
      <c r="B4839" s="1">
        <v>46096</v>
      </c>
      <c r="C4839">
        <v>0.87361111111111112</v>
      </c>
      <c r="D4839" t="s">
        <v>89</v>
      </c>
      <c r="E4839" t="s">
        <v>90</v>
      </c>
      <c r="F4839" t="s">
        <v>47</v>
      </c>
      <c r="G4839" t="s">
        <v>38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91</v>
      </c>
      <c r="O4839">
        <v>3</v>
      </c>
      <c r="P4839" t="s">
        <v>28</v>
      </c>
      <c r="Q4839" t="s">
        <v>29</v>
      </c>
      <c r="R4839">
        <v>49</v>
      </c>
      <c r="S4839" t="s">
        <v>170</v>
      </c>
      <c r="T4839" t="s">
        <v>41</v>
      </c>
      <c r="U4839" t="s">
        <v>6051</v>
      </c>
      <c r="V4839">
        <v>20</v>
      </c>
      <c r="W4839">
        <v>3</v>
      </c>
      <c r="X4839">
        <v>2026</v>
      </c>
      <c r="Y4839" t="s">
        <v>6239</v>
      </c>
      <c r="Z4839">
        <v>1</v>
      </c>
      <c r="AA4839" t="s">
        <v>6235</v>
      </c>
      <c r="AB4839">
        <v>44</v>
      </c>
      <c r="AC4839">
        <v>0.18108108108108109</v>
      </c>
      <c r="AD4839" t="s">
        <v>6240</v>
      </c>
      <c r="AE4839" t="s">
        <v>6234</v>
      </c>
    </row>
    <row r="4840" spans="1:31" x14ac:dyDescent="0.25">
      <c r="A4840" t="s">
        <v>6052</v>
      </c>
      <c r="B4840" s="1">
        <v>46166</v>
      </c>
      <c r="C4840">
        <v>0.98611111111111116</v>
      </c>
      <c r="D4840" t="s">
        <v>62</v>
      </c>
      <c r="E4840" t="s">
        <v>139</v>
      </c>
      <c r="F4840" t="s">
        <v>37</v>
      </c>
      <c r="G4840" t="s">
        <v>38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49</v>
      </c>
      <c r="O4840">
        <v>1</v>
      </c>
      <c r="P4840" t="s">
        <v>28</v>
      </c>
      <c r="Q4840" t="s">
        <v>29</v>
      </c>
      <c r="R4840">
        <v>45</v>
      </c>
      <c r="S4840" t="s">
        <v>170</v>
      </c>
      <c r="T4840" t="s">
        <v>58</v>
      </c>
      <c r="U4840" t="s">
        <v>6052</v>
      </c>
      <c r="V4840">
        <v>23</v>
      </c>
      <c r="W4840">
        <v>5</v>
      </c>
      <c r="X4840">
        <v>2026</v>
      </c>
      <c r="Y4840" t="s">
        <v>6239</v>
      </c>
      <c r="Z4840">
        <v>-5</v>
      </c>
      <c r="AA4840" t="s">
        <v>6229</v>
      </c>
      <c r="AB4840">
        <v>183</v>
      </c>
      <c r="AC4840">
        <v>9.6153846153846159E-2</v>
      </c>
      <c r="AD4840" t="s">
        <v>6233</v>
      </c>
      <c r="AE4840" t="s">
        <v>6231</v>
      </c>
    </row>
    <row r="4841" spans="1:31" x14ac:dyDescent="0.25">
      <c r="A4841" t="s">
        <v>6053</v>
      </c>
      <c r="B4841" s="1">
        <v>46024</v>
      </c>
      <c r="C4841">
        <v>0.81180555555555556</v>
      </c>
      <c r="D4841" t="s">
        <v>89</v>
      </c>
      <c r="E4841" t="s">
        <v>36</v>
      </c>
      <c r="F4841" t="s">
        <v>76</v>
      </c>
      <c r="G4841" t="s">
        <v>26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70</v>
      </c>
      <c r="O4841">
        <v>3</v>
      </c>
      <c r="P4841" t="s">
        <v>28</v>
      </c>
      <c r="Q4841" t="s">
        <v>29</v>
      </c>
      <c r="R4841">
        <v>20</v>
      </c>
      <c r="S4841" t="s">
        <v>30</v>
      </c>
      <c r="T4841" t="s">
        <v>41</v>
      </c>
      <c r="U4841" t="s">
        <v>6053</v>
      </c>
      <c r="V4841">
        <v>19</v>
      </c>
      <c r="W4841">
        <v>1</v>
      </c>
      <c r="X4841">
        <v>2026</v>
      </c>
      <c r="Y4841" t="s">
        <v>6232</v>
      </c>
      <c r="Z4841">
        <v>8</v>
      </c>
      <c r="AA4841" t="s">
        <v>6235</v>
      </c>
      <c r="AB4841">
        <v>399</v>
      </c>
      <c r="AC4841">
        <v>0.17250000000000001</v>
      </c>
      <c r="AD4841" t="s">
        <v>6240</v>
      </c>
      <c r="AE4841" t="s">
        <v>6241</v>
      </c>
    </row>
    <row r="4842" spans="1:31" x14ac:dyDescent="0.25">
      <c r="A4842" t="s">
        <v>6054</v>
      </c>
      <c r="B4842" s="1">
        <v>46166</v>
      </c>
      <c r="C4842">
        <v>0.41944444444444445</v>
      </c>
      <c r="D4842" t="s">
        <v>89</v>
      </c>
      <c r="E4842" t="s">
        <v>135</v>
      </c>
      <c r="F4842" t="s">
        <v>69</v>
      </c>
      <c r="G4842" t="s">
        <v>96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91</v>
      </c>
      <c r="O4842">
        <v>1</v>
      </c>
      <c r="P4842" t="s">
        <v>28</v>
      </c>
      <c r="Q4842" t="s">
        <v>29</v>
      </c>
      <c r="R4842">
        <v>28</v>
      </c>
      <c r="S4842" t="s">
        <v>170</v>
      </c>
      <c r="T4842" t="s">
        <v>31</v>
      </c>
      <c r="U4842" t="s">
        <v>6054</v>
      </c>
      <c r="V4842">
        <v>10</v>
      </c>
      <c r="W4842">
        <v>5</v>
      </c>
      <c r="X4842">
        <v>2026</v>
      </c>
      <c r="Y4842" t="s">
        <v>6237</v>
      </c>
      <c r="Z4842">
        <v>13</v>
      </c>
      <c r="AA4842" t="s">
        <v>6235</v>
      </c>
      <c r="AB4842">
        <v>811</v>
      </c>
      <c r="AC4842">
        <v>0.18857142857142856</v>
      </c>
      <c r="AD4842" t="s">
        <v>6233</v>
      </c>
      <c r="AE4842" t="s">
        <v>6236</v>
      </c>
    </row>
    <row r="4843" spans="1:31" x14ac:dyDescent="0.25">
      <c r="A4843" t="s">
        <v>6055</v>
      </c>
      <c r="B4843" s="1">
        <v>46174</v>
      </c>
      <c r="C4843">
        <v>0.45624999999999999</v>
      </c>
      <c r="D4843" t="s">
        <v>75</v>
      </c>
      <c r="E4843" t="s">
        <v>36</v>
      </c>
      <c r="F4843" t="s">
        <v>25</v>
      </c>
      <c r="G4843" t="s">
        <v>48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70</v>
      </c>
      <c r="O4843">
        <v>4</v>
      </c>
      <c r="P4843" t="s">
        <v>28</v>
      </c>
      <c r="Q4843" t="s">
        <v>29</v>
      </c>
      <c r="R4843">
        <v>32</v>
      </c>
      <c r="S4843" t="s">
        <v>57</v>
      </c>
      <c r="T4843" t="s">
        <v>31</v>
      </c>
      <c r="U4843" t="s">
        <v>6055</v>
      </c>
      <c r="V4843">
        <v>10</v>
      </c>
      <c r="W4843">
        <v>6</v>
      </c>
      <c r="X4843">
        <v>2026</v>
      </c>
      <c r="Y4843" t="s">
        <v>6237</v>
      </c>
      <c r="Z4843">
        <v>9</v>
      </c>
      <c r="AA4843" t="s">
        <v>6235</v>
      </c>
      <c r="AB4843">
        <v>551</v>
      </c>
      <c r="AC4843">
        <v>0.19</v>
      </c>
      <c r="AD4843" t="s">
        <v>6230</v>
      </c>
      <c r="AE4843" t="s">
        <v>6236</v>
      </c>
    </row>
    <row r="4844" spans="1:31" x14ac:dyDescent="0.25">
      <c r="A4844" t="s">
        <v>6056</v>
      </c>
      <c r="B4844" s="1">
        <v>46073</v>
      </c>
      <c r="C4844">
        <v>0.98124999999999996</v>
      </c>
      <c r="D4844" t="s">
        <v>23</v>
      </c>
      <c r="E4844" t="s">
        <v>90</v>
      </c>
      <c r="F4844" t="s">
        <v>166</v>
      </c>
      <c r="G4844" t="s">
        <v>48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49</v>
      </c>
      <c r="O4844">
        <v>4</v>
      </c>
      <c r="P4844" t="s">
        <v>28</v>
      </c>
      <c r="Q4844" t="s">
        <v>56</v>
      </c>
      <c r="R4844">
        <v>19</v>
      </c>
      <c r="S4844" t="s">
        <v>30</v>
      </c>
      <c r="T4844" t="s">
        <v>58</v>
      </c>
      <c r="U4844" t="s">
        <v>6056</v>
      </c>
      <c r="V4844">
        <v>23</v>
      </c>
      <c r="W4844">
        <v>2</v>
      </c>
      <c r="X4844">
        <v>2026</v>
      </c>
      <c r="Y4844" t="s">
        <v>6239</v>
      </c>
      <c r="Z4844">
        <v>13</v>
      </c>
      <c r="AA4844" t="s">
        <v>6235</v>
      </c>
      <c r="AB4844">
        <v>727</v>
      </c>
      <c r="AC4844">
        <v>6.1111111111111116E-2</v>
      </c>
      <c r="AD4844" t="s">
        <v>6230</v>
      </c>
      <c r="AE4844" t="s">
        <v>6241</v>
      </c>
    </row>
    <row r="4845" spans="1:31" x14ac:dyDescent="0.25">
      <c r="A4845" t="s">
        <v>6057</v>
      </c>
      <c r="B4845" s="1">
        <v>46068</v>
      </c>
      <c r="C4845">
        <v>0.59166666666666667</v>
      </c>
      <c r="D4845" t="s">
        <v>35</v>
      </c>
      <c r="E4845" t="s">
        <v>159</v>
      </c>
      <c r="F4845" t="s">
        <v>84</v>
      </c>
      <c r="G4845" t="s">
        <v>96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49</v>
      </c>
      <c r="O4845">
        <v>2</v>
      </c>
      <c r="P4845" t="s">
        <v>28</v>
      </c>
      <c r="Q4845" t="s">
        <v>56</v>
      </c>
      <c r="R4845">
        <v>50</v>
      </c>
      <c r="S4845" t="s">
        <v>170</v>
      </c>
      <c r="T4845" t="s">
        <v>85</v>
      </c>
      <c r="U4845" t="s">
        <v>6057</v>
      </c>
      <c r="V4845">
        <v>14</v>
      </c>
      <c r="W4845">
        <v>2</v>
      </c>
      <c r="X4845">
        <v>2026</v>
      </c>
      <c r="Y4845" t="s">
        <v>6237</v>
      </c>
      <c r="Z4845">
        <v>17</v>
      </c>
      <c r="AA4845" t="s">
        <v>6235</v>
      </c>
      <c r="AB4845">
        <v>497</v>
      </c>
      <c r="AC4845">
        <v>0.17499999999999999</v>
      </c>
      <c r="AD4845" t="s">
        <v>6233</v>
      </c>
      <c r="AE4845" t="s">
        <v>6234</v>
      </c>
    </row>
    <row r="4846" spans="1:31" x14ac:dyDescent="0.25">
      <c r="A4846" t="s">
        <v>6059</v>
      </c>
      <c r="B4846" s="1">
        <v>46059</v>
      </c>
      <c r="C4846">
        <v>0.45902777777777776</v>
      </c>
      <c r="D4846" t="s">
        <v>121</v>
      </c>
      <c r="E4846" t="s">
        <v>83</v>
      </c>
      <c r="F4846" t="s">
        <v>166</v>
      </c>
      <c r="G4846" t="s">
        <v>26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27</v>
      </c>
      <c r="O4846">
        <v>3</v>
      </c>
      <c r="P4846" t="s">
        <v>28</v>
      </c>
      <c r="Q4846" t="s">
        <v>56</v>
      </c>
      <c r="R4846">
        <v>41</v>
      </c>
      <c r="S4846" t="s">
        <v>30</v>
      </c>
      <c r="T4846" t="s">
        <v>58</v>
      </c>
      <c r="U4846" t="s">
        <v>6059</v>
      </c>
      <c r="V4846">
        <v>11</v>
      </c>
      <c r="W4846">
        <v>2</v>
      </c>
      <c r="X4846">
        <v>2026</v>
      </c>
      <c r="Y4846" t="s">
        <v>6237</v>
      </c>
      <c r="Z4846">
        <v>-4</v>
      </c>
      <c r="AA4846" t="s">
        <v>6229</v>
      </c>
      <c r="AB4846">
        <v>135</v>
      </c>
      <c r="AC4846">
        <v>0.64117647058823535</v>
      </c>
      <c r="AD4846" t="s">
        <v>6240</v>
      </c>
      <c r="AE4846" t="s">
        <v>6231</v>
      </c>
    </row>
    <row r="4847" spans="1:31" x14ac:dyDescent="0.25">
      <c r="A4847" t="s">
        <v>6060</v>
      </c>
      <c r="B4847" s="1">
        <v>46185</v>
      </c>
      <c r="C4847">
        <v>0.93680555555555556</v>
      </c>
      <c r="D4847" t="s">
        <v>53</v>
      </c>
      <c r="E4847" t="s">
        <v>54</v>
      </c>
      <c r="F4847" t="s">
        <v>55</v>
      </c>
      <c r="G4847" t="s">
        <v>104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49</v>
      </c>
      <c r="O4847">
        <v>3</v>
      </c>
      <c r="P4847" t="s">
        <v>28</v>
      </c>
      <c r="Q4847" t="s">
        <v>29</v>
      </c>
      <c r="R4847">
        <v>22</v>
      </c>
      <c r="S4847" t="s">
        <v>30</v>
      </c>
      <c r="T4847" t="s">
        <v>58</v>
      </c>
      <c r="U4847" t="s">
        <v>6060</v>
      </c>
      <c r="V4847">
        <v>22</v>
      </c>
      <c r="W4847">
        <v>6</v>
      </c>
      <c r="X4847">
        <v>2026</v>
      </c>
      <c r="Y4847" t="s">
        <v>6239</v>
      </c>
      <c r="Z4847">
        <v>15</v>
      </c>
      <c r="AA4847" t="s">
        <v>6235</v>
      </c>
      <c r="AB4847">
        <v>577</v>
      </c>
      <c r="AC4847">
        <v>0.13142857142857142</v>
      </c>
      <c r="AD4847" t="s">
        <v>6240</v>
      </c>
      <c r="AE4847" t="s">
        <v>6241</v>
      </c>
    </row>
    <row r="4848" spans="1:31" x14ac:dyDescent="0.25">
      <c r="A4848" t="s">
        <v>6061</v>
      </c>
      <c r="B4848" s="1">
        <v>46130</v>
      </c>
      <c r="C4848">
        <v>0.55069444444444449</v>
      </c>
      <c r="D4848" t="s">
        <v>130</v>
      </c>
      <c r="E4848" t="s">
        <v>135</v>
      </c>
      <c r="F4848" t="s">
        <v>55</v>
      </c>
      <c r="G4848" t="s">
        <v>104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91</v>
      </c>
      <c r="O4848">
        <v>2</v>
      </c>
      <c r="P4848" t="s">
        <v>28</v>
      </c>
      <c r="Q4848" t="s">
        <v>29</v>
      </c>
      <c r="R4848">
        <v>31</v>
      </c>
      <c r="S4848" t="s">
        <v>64</v>
      </c>
      <c r="T4848" t="s">
        <v>85</v>
      </c>
      <c r="U4848" t="s">
        <v>6061</v>
      </c>
      <c r="V4848">
        <v>13</v>
      </c>
      <c r="W4848">
        <v>4</v>
      </c>
      <c r="X4848">
        <v>2026</v>
      </c>
      <c r="Y4848" t="s">
        <v>6237</v>
      </c>
      <c r="Z4848">
        <v>6</v>
      </c>
      <c r="AA4848" t="s">
        <v>6235</v>
      </c>
      <c r="AB4848">
        <v>789</v>
      </c>
      <c r="AC4848">
        <v>0.23829787234042552</v>
      </c>
      <c r="AD4848" t="s">
        <v>6233</v>
      </c>
      <c r="AE4848" t="s">
        <v>6236</v>
      </c>
    </row>
    <row r="4849" spans="1:31" x14ac:dyDescent="0.25">
      <c r="A4849" t="s">
        <v>6062</v>
      </c>
      <c r="B4849" s="1">
        <v>46093</v>
      </c>
      <c r="C4849">
        <v>0.90486111111111112</v>
      </c>
      <c r="D4849" t="s">
        <v>68</v>
      </c>
      <c r="E4849" t="s">
        <v>100</v>
      </c>
      <c r="F4849" t="s">
        <v>69</v>
      </c>
      <c r="G4849" t="s">
        <v>96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27</v>
      </c>
      <c r="O4849">
        <v>4</v>
      </c>
      <c r="P4849" t="s">
        <v>28</v>
      </c>
      <c r="Q4849" t="s">
        <v>29</v>
      </c>
      <c r="R4849">
        <v>42</v>
      </c>
      <c r="S4849" t="s">
        <v>71</v>
      </c>
      <c r="T4849" t="s">
        <v>41</v>
      </c>
      <c r="U4849" t="s">
        <v>6062</v>
      </c>
      <c r="V4849">
        <v>21</v>
      </c>
      <c r="W4849">
        <v>3</v>
      </c>
      <c r="X4849">
        <v>2026</v>
      </c>
      <c r="Y4849" t="s">
        <v>6239</v>
      </c>
      <c r="Z4849">
        <v>16</v>
      </c>
      <c r="AA4849" t="s">
        <v>6235</v>
      </c>
      <c r="AB4849">
        <v>1058</v>
      </c>
      <c r="AC4849">
        <v>0.18148148148148149</v>
      </c>
      <c r="AD4849" t="s">
        <v>6230</v>
      </c>
      <c r="AE4849" t="s">
        <v>6231</v>
      </c>
    </row>
    <row r="4850" spans="1:31" x14ac:dyDescent="0.25">
      <c r="A4850" t="s">
        <v>6063</v>
      </c>
      <c r="B4850" s="1">
        <v>46094</v>
      </c>
      <c r="C4850">
        <v>0.73055555555555551</v>
      </c>
      <c r="D4850" t="s">
        <v>296</v>
      </c>
      <c r="E4850" t="s">
        <v>24</v>
      </c>
      <c r="F4850" t="s">
        <v>166</v>
      </c>
      <c r="G4850" t="s">
        <v>38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27</v>
      </c>
      <c r="O4850">
        <v>1</v>
      </c>
      <c r="P4850" t="s">
        <v>28</v>
      </c>
      <c r="Q4850" t="s">
        <v>29</v>
      </c>
      <c r="R4850">
        <v>50</v>
      </c>
      <c r="S4850" t="s">
        <v>30</v>
      </c>
      <c r="T4850" t="s">
        <v>58</v>
      </c>
      <c r="U4850" t="s">
        <v>6063</v>
      </c>
      <c r="V4850">
        <v>17</v>
      </c>
      <c r="W4850">
        <v>3</v>
      </c>
      <c r="X4850">
        <v>2026</v>
      </c>
      <c r="Y4850" t="s">
        <v>6232</v>
      </c>
      <c r="Z4850">
        <v>14</v>
      </c>
      <c r="AA4850" t="s">
        <v>6235</v>
      </c>
      <c r="AB4850">
        <v>462</v>
      </c>
      <c r="AC4850">
        <v>0.26326530612244897</v>
      </c>
      <c r="AD4850" t="s">
        <v>6233</v>
      </c>
      <c r="AE4850" t="s">
        <v>6234</v>
      </c>
    </row>
    <row r="4851" spans="1:31" x14ac:dyDescent="0.25">
      <c r="A4851" t="s">
        <v>6064</v>
      </c>
      <c r="B4851" s="1">
        <v>46151</v>
      </c>
      <c r="C4851">
        <v>0.71111111111111114</v>
      </c>
      <c r="D4851" t="s">
        <v>75</v>
      </c>
      <c r="E4851" t="s">
        <v>159</v>
      </c>
      <c r="F4851" t="s">
        <v>166</v>
      </c>
      <c r="G4851" t="s">
        <v>26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70</v>
      </c>
      <c r="O4851">
        <v>1</v>
      </c>
      <c r="P4851" t="s">
        <v>28</v>
      </c>
      <c r="Q4851" t="s">
        <v>56</v>
      </c>
      <c r="R4851">
        <v>43</v>
      </c>
      <c r="S4851" t="s">
        <v>64</v>
      </c>
      <c r="T4851" t="s">
        <v>58</v>
      </c>
      <c r="U4851" t="s">
        <v>6064</v>
      </c>
      <c r="V4851">
        <v>17</v>
      </c>
      <c r="W4851">
        <v>5</v>
      </c>
      <c r="X4851">
        <v>2026</v>
      </c>
      <c r="Y4851" t="s">
        <v>6232</v>
      </c>
      <c r="Z4851">
        <v>16</v>
      </c>
      <c r="AA4851" t="s">
        <v>6235</v>
      </c>
      <c r="AB4851">
        <v>978</v>
      </c>
      <c r="AC4851">
        <v>0.10263157894736842</v>
      </c>
      <c r="AD4851" t="s">
        <v>6233</v>
      </c>
      <c r="AE4851" t="s">
        <v>6231</v>
      </c>
    </row>
    <row r="4852" spans="1:31" x14ac:dyDescent="0.25">
      <c r="A4852" t="s">
        <v>6065</v>
      </c>
      <c r="B4852" s="1">
        <v>46145</v>
      </c>
      <c r="C4852">
        <v>0.9770833333333333</v>
      </c>
      <c r="D4852" t="s">
        <v>116</v>
      </c>
      <c r="E4852" t="s">
        <v>46</v>
      </c>
      <c r="F4852" t="s">
        <v>55</v>
      </c>
      <c r="G4852" t="s">
        <v>26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27</v>
      </c>
      <c r="O4852">
        <v>1</v>
      </c>
      <c r="P4852" t="s">
        <v>28</v>
      </c>
      <c r="Q4852" t="s">
        <v>56</v>
      </c>
      <c r="R4852">
        <v>57</v>
      </c>
      <c r="S4852" t="s">
        <v>170</v>
      </c>
      <c r="T4852" t="s">
        <v>58</v>
      </c>
      <c r="U4852" t="s">
        <v>6065</v>
      </c>
      <c r="V4852">
        <v>23</v>
      </c>
      <c r="W4852">
        <v>5</v>
      </c>
      <c r="X4852">
        <v>2026</v>
      </c>
      <c r="Y4852" t="s">
        <v>6239</v>
      </c>
      <c r="Z4852">
        <v>14</v>
      </c>
      <c r="AA4852" t="s">
        <v>6235</v>
      </c>
      <c r="AB4852">
        <v>918</v>
      </c>
      <c r="AC4852">
        <v>0.29444444444444445</v>
      </c>
      <c r="AD4852" t="s">
        <v>6233</v>
      </c>
      <c r="AE4852" t="s">
        <v>6234</v>
      </c>
    </row>
    <row r="4853" spans="1:31" x14ac:dyDescent="0.25">
      <c r="A4853" t="s">
        <v>6066</v>
      </c>
      <c r="B4853" s="1">
        <v>46079</v>
      </c>
      <c r="C4853">
        <v>0.97499999999999998</v>
      </c>
      <c r="D4853" t="s">
        <v>53</v>
      </c>
      <c r="E4853" t="s">
        <v>100</v>
      </c>
      <c r="F4853" t="s">
        <v>76</v>
      </c>
      <c r="G4853" t="s">
        <v>96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39</v>
      </c>
      <c r="O4853">
        <v>2</v>
      </c>
      <c r="P4853" t="s">
        <v>28</v>
      </c>
      <c r="Q4853" t="s">
        <v>29</v>
      </c>
      <c r="R4853">
        <v>53</v>
      </c>
      <c r="S4853" t="s">
        <v>71</v>
      </c>
      <c r="T4853" t="s">
        <v>58</v>
      </c>
      <c r="U4853" t="s">
        <v>6066</v>
      </c>
      <c r="V4853">
        <v>23</v>
      </c>
      <c r="W4853">
        <v>2</v>
      </c>
      <c r="X4853">
        <v>2026</v>
      </c>
      <c r="Y4853" t="s">
        <v>6239</v>
      </c>
      <c r="Z4853">
        <v>13</v>
      </c>
      <c r="AA4853" t="s">
        <v>6235</v>
      </c>
      <c r="AB4853">
        <v>721</v>
      </c>
      <c r="AC4853">
        <v>0.12941176470588234</v>
      </c>
      <c r="AD4853" t="s">
        <v>6233</v>
      </c>
      <c r="AE4853" t="s">
        <v>6234</v>
      </c>
    </row>
    <row r="4854" spans="1:31" x14ac:dyDescent="0.25">
      <c r="A4854" t="s">
        <v>6067</v>
      </c>
      <c r="B4854" s="1">
        <v>46045</v>
      </c>
      <c r="C4854">
        <v>0.36249999999999999</v>
      </c>
      <c r="D4854" t="s">
        <v>68</v>
      </c>
      <c r="E4854" t="s">
        <v>24</v>
      </c>
      <c r="F4854" t="s">
        <v>55</v>
      </c>
      <c r="G4854" t="s">
        <v>117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39</v>
      </c>
      <c r="O4854">
        <v>3</v>
      </c>
      <c r="P4854" t="s">
        <v>28</v>
      </c>
      <c r="Q4854" t="s">
        <v>56</v>
      </c>
      <c r="R4854">
        <v>19</v>
      </c>
      <c r="S4854" t="s">
        <v>30</v>
      </c>
      <c r="T4854" t="s">
        <v>31</v>
      </c>
      <c r="U4854" t="s">
        <v>6067</v>
      </c>
      <c r="V4854">
        <v>8</v>
      </c>
      <c r="W4854">
        <v>1</v>
      </c>
      <c r="X4854">
        <v>2026</v>
      </c>
      <c r="Y4854" t="s">
        <v>6228</v>
      </c>
      <c r="Z4854">
        <v>1</v>
      </c>
      <c r="AA4854" t="s">
        <v>6235</v>
      </c>
      <c r="AB4854">
        <v>755</v>
      </c>
      <c r="AC4854">
        <v>6.08695652173913E-2</v>
      </c>
      <c r="AD4854" t="s">
        <v>6240</v>
      </c>
      <c r="AE4854" t="s">
        <v>6241</v>
      </c>
    </row>
    <row r="4855" spans="1:31" x14ac:dyDescent="0.25">
      <c r="A4855" t="s">
        <v>6068</v>
      </c>
      <c r="B4855" s="1">
        <v>46101</v>
      </c>
      <c r="C4855">
        <v>0.4597222222222222</v>
      </c>
      <c r="D4855" t="s">
        <v>145</v>
      </c>
      <c r="E4855" t="s">
        <v>139</v>
      </c>
      <c r="F4855" t="s">
        <v>166</v>
      </c>
      <c r="G4855" t="s">
        <v>104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39</v>
      </c>
      <c r="O4855">
        <v>2</v>
      </c>
      <c r="P4855" t="s">
        <v>28</v>
      </c>
      <c r="Q4855" t="s">
        <v>56</v>
      </c>
      <c r="R4855">
        <v>38</v>
      </c>
      <c r="S4855" t="s">
        <v>30</v>
      </c>
      <c r="T4855" t="s">
        <v>58</v>
      </c>
      <c r="U4855" t="s">
        <v>6068</v>
      </c>
      <c r="V4855">
        <v>11</v>
      </c>
      <c r="W4855">
        <v>3</v>
      </c>
      <c r="X4855">
        <v>2026</v>
      </c>
      <c r="Y4855" t="s">
        <v>6237</v>
      </c>
      <c r="Z4855">
        <v>19</v>
      </c>
      <c r="AA4855" t="s">
        <v>6235</v>
      </c>
      <c r="AB4855">
        <v>136</v>
      </c>
      <c r="AC4855">
        <v>0.32727272727272727</v>
      </c>
      <c r="AD4855" t="s">
        <v>6233</v>
      </c>
      <c r="AE4855" t="s">
        <v>6231</v>
      </c>
    </row>
    <row r="4856" spans="1:31" x14ac:dyDescent="0.25">
      <c r="A4856" t="s">
        <v>6069</v>
      </c>
      <c r="B4856" s="1">
        <v>46201</v>
      </c>
      <c r="C4856">
        <v>0.53749999999999998</v>
      </c>
      <c r="D4856" t="s">
        <v>35</v>
      </c>
      <c r="E4856" t="s">
        <v>54</v>
      </c>
      <c r="F4856" t="s">
        <v>47</v>
      </c>
      <c r="G4856" t="s">
        <v>104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70</v>
      </c>
      <c r="O4856">
        <v>1</v>
      </c>
      <c r="P4856" t="s">
        <v>28</v>
      </c>
      <c r="Q4856" t="s">
        <v>29</v>
      </c>
      <c r="R4856">
        <v>23</v>
      </c>
      <c r="S4856" t="s">
        <v>170</v>
      </c>
      <c r="T4856" t="s">
        <v>85</v>
      </c>
      <c r="U4856" t="s">
        <v>6069</v>
      </c>
      <c r="V4856">
        <v>12</v>
      </c>
      <c r="W4856">
        <v>6</v>
      </c>
      <c r="X4856">
        <v>2026</v>
      </c>
      <c r="Y4856" t="s">
        <v>6237</v>
      </c>
      <c r="Z4856">
        <v>10</v>
      </c>
      <c r="AA4856" t="s">
        <v>6235</v>
      </c>
      <c r="AB4856">
        <v>786</v>
      </c>
      <c r="AC4856">
        <v>0.21923076923076923</v>
      </c>
      <c r="AD4856" t="s">
        <v>6233</v>
      </c>
      <c r="AE4856" t="s">
        <v>6241</v>
      </c>
    </row>
    <row r="4857" spans="1:31" x14ac:dyDescent="0.25">
      <c r="A4857" t="s">
        <v>6070</v>
      </c>
      <c r="B4857" s="1">
        <v>46148</v>
      </c>
      <c r="C4857">
        <v>0.84722222222222221</v>
      </c>
      <c r="D4857" t="s">
        <v>75</v>
      </c>
      <c r="E4857" t="s">
        <v>159</v>
      </c>
      <c r="F4857" t="s">
        <v>63</v>
      </c>
      <c r="G4857" t="s">
        <v>117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70</v>
      </c>
      <c r="O4857">
        <v>3</v>
      </c>
      <c r="P4857" t="s">
        <v>28</v>
      </c>
      <c r="Q4857" t="s">
        <v>56</v>
      </c>
      <c r="R4857">
        <v>26</v>
      </c>
      <c r="S4857" t="s">
        <v>40</v>
      </c>
      <c r="T4857" t="s">
        <v>41</v>
      </c>
      <c r="U4857" t="s">
        <v>6070</v>
      </c>
      <c r="V4857">
        <v>20</v>
      </c>
      <c r="W4857">
        <v>5</v>
      </c>
      <c r="X4857">
        <v>2026</v>
      </c>
      <c r="Y4857" t="s">
        <v>6239</v>
      </c>
      <c r="Z4857">
        <v>11</v>
      </c>
      <c r="AA4857" t="s">
        <v>6235</v>
      </c>
      <c r="AB4857">
        <v>867</v>
      </c>
      <c r="AC4857">
        <v>0.1</v>
      </c>
      <c r="AD4857" t="s">
        <v>6240</v>
      </c>
      <c r="AE4857" t="s">
        <v>6236</v>
      </c>
    </row>
    <row r="4858" spans="1:31" x14ac:dyDescent="0.25">
      <c r="A4858" t="s">
        <v>6071</v>
      </c>
      <c r="B4858" s="1">
        <v>46158</v>
      </c>
      <c r="C4858">
        <v>0.54652777777777772</v>
      </c>
      <c r="D4858" t="s">
        <v>89</v>
      </c>
      <c r="E4858" t="s">
        <v>90</v>
      </c>
      <c r="F4858" t="s">
        <v>63</v>
      </c>
      <c r="G4858" t="s">
        <v>117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39</v>
      </c>
      <c r="O4858">
        <v>5</v>
      </c>
      <c r="P4858" t="s">
        <v>28</v>
      </c>
      <c r="Q4858" t="s">
        <v>29</v>
      </c>
      <c r="R4858">
        <v>18</v>
      </c>
      <c r="S4858" t="s">
        <v>64</v>
      </c>
      <c r="T4858" t="s">
        <v>85</v>
      </c>
      <c r="U4858" t="s">
        <v>6071</v>
      </c>
      <c r="V4858">
        <v>13</v>
      </c>
      <c r="W4858">
        <v>5</v>
      </c>
      <c r="X4858">
        <v>2026</v>
      </c>
      <c r="Y4858" t="s">
        <v>6237</v>
      </c>
      <c r="Z4858">
        <v>6</v>
      </c>
      <c r="AA4858" t="s">
        <v>6235</v>
      </c>
      <c r="AB4858">
        <v>233</v>
      </c>
      <c r="AC4858">
        <v>0.5346153846153846</v>
      </c>
      <c r="AD4858" t="s">
        <v>6238</v>
      </c>
      <c r="AE4858" t="s">
        <v>6241</v>
      </c>
    </row>
    <row r="4859" spans="1:31" x14ac:dyDescent="0.25">
      <c r="A4859" t="s">
        <v>6072</v>
      </c>
      <c r="B4859" s="1">
        <v>46056</v>
      </c>
      <c r="C4859">
        <v>0.98888888888888893</v>
      </c>
      <c r="D4859" t="s">
        <v>89</v>
      </c>
      <c r="E4859" t="s">
        <v>159</v>
      </c>
      <c r="F4859" t="s">
        <v>25</v>
      </c>
      <c r="G4859" t="s">
        <v>104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39</v>
      </c>
      <c r="O4859">
        <v>5</v>
      </c>
      <c r="P4859" t="s">
        <v>28</v>
      </c>
      <c r="Q4859" t="s">
        <v>29</v>
      </c>
      <c r="R4859">
        <v>40</v>
      </c>
      <c r="S4859" t="s">
        <v>131</v>
      </c>
      <c r="T4859" t="s">
        <v>58</v>
      </c>
      <c r="U4859" t="s">
        <v>6072</v>
      </c>
      <c r="V4859">
        <v>23</v>
      </c>
      <c r="W4859">
        <v>2</v>
      </c>
      <c r="X4859">
        <v>2026</v>
      </c>
      <c r="Y4859" t="s">
        <v>6239</v>
      </c>
      <c r="Z4859">
        <v>9</v>
      </c>
      <c r="AA4859" t="s">
        <v>6235</v>
      </c>
      <c r="AB4859">
        <v>327</v>
      </c>
      <c r="AC4859">
        <v>0.2744186046511628</v>
      </c>
      <c r="AD4859" t="s">
        <v>6238</v>
      </c>
      <c r="AE4859" t="s">
        <v>6231</v>
      </c>
    </row>
    <row r="4860" spans="1:31" x14ac:dyDescent="0.25">
      <c r="A4860" t="s">
        <v>6073</v>
      </c>
      <c r="B4860" s="1">
        <v>46062</v>
      </c>
      <c r="C4860">
        <v>0.87152777777777779</v>
      </c>
      <c r="D4860" t="s">
        <v>45</v>
      </c>
      <c r="E4860" t="s">
        <v>135</v>
      </c>
      <c r="F4860" t="s">
        <v>37</v>
      </c>
      <c r="G4860" t="s">
        <v>26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70</v>
      </c>
      <c r="O4860">
        <v>1</v>
      </c>
      <c r="P4860" t="s">
        <v>28</v>
      </c>
      <c r="Q4860" t="s">
        <v>29</v>
      </c>
      <c r="R4860">
        <v>22</v>
      </c>
      <c r="S4860" t="s">
        <v>57</v>
      </c>
      <c r="T4860" t="s">
        <v>41</v>
      </c>
      <c r="U4860" t="s">
        <v>6073</v>
      </c>
      <c r="V4860">
        <v>20</v>
      </c>
      <c r="W4860">
        <v>2</v>
      </c>
      <c r="X4860">
        <v>2026</v>
      </c>
      <c r="Y4860" t="s">
        <v>6239</v>
      </c>
      <c r="Z4860">
        <v>5</v>
      </c>
      <c r="AA4860" t="s">
        <v>6235</v>
      </c>
      <c r="AB4860">
        <v>512</v>
      </c>
      <c r="AC4860">
        <v>0.21851851851851853</v>
      </c>
      <c r="AD4860" t="s">
        <v>6233</v>
      </c>
      <c r="AE4860" t="s">
        <v>6241</v>
      </c>
    </row>
    <row r="4861" spans="1:31" x14ac:dyDescent="0.25">
      <c r="A4861" t="s">
        <v>6074</v>
      </c>
      <c r="B4861" s="1">
        <v>46193</v>
      </c>
      <c r="C4861">
        <v>0.37569444444444444</v>
      </c>
      <c r="D4861" t="s">
        <v>45</v>
      </c>
      <c r="E4861" t="s">
        <v>36</v>
      </c>
      <c r="F4861" t="s">
        <v>76</v>
      </c>
      <c r="G4861" t="s">
        <v>38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91</v>
      </c>
      <c r="O4861">
        <v>5</v>
      </c>
      <c r="P4861" t="s">
        <v>28</v>
      </c>
      <c r="Q4861" t="s">
        <v>56</v>
      </c>
      <c r="R4861">
        <v>25</v>
      </c>
      <c r="S4861" t="s">
        <v>64</v>
      </c>
      <c r="T4861" t="s">
        <v>31</v>
      </c>
      <c r="U4861" t="s">
        <v>6074</v>
      </c>
      <c r="V4861">
        <v>9</v>
      </c>
      <c r="W4861">
        <v>6</v>
      </c>
      <c r="X4861">
        <v>2026</v>
      </c>
      <c r="Y4861" t="s">
        <v>6228</v>
      </c>
      <c r="Z4861">
        <v>13</v>
      </c>
      <c r="AA4861" t="s">
        <v>6235</v>
      </c>
      <c r="AB4861">
        <v>622</v>
      </c>
      <c r="AC4861">
        <v>3.9622641509433967E-2</v>
      </c>
      <c r="AD4861" t="s">
        <v>6238</v>
      </c>
      <c r="AE4861" t="s">
        <v>6241</v>
      </c>
    </row>
    <row r="4862" spans="1:31" x14ac:dyDescent="0.25">
      <c r="A4862" t="s">
        <v>6075</v>
      </c>
      <c r="B4862" s="1">
        <v>46046</v>
      </c>
      <c r="C4862">
        <v>0.74305555555555558</v>
      </c>
      <c r="D4862" t="s">
        <v>89</v>
      </c>
      <c r="E4862" t="s">
        <v>139</v>
      </c>
      <c r="F4862" t="s">
        <v>76</v>
      </c>
      <c r="G4862" t="s">
        <v>104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70</v>
      </c>
      <c r="O4862">
        <v>5</v>
      </c>
      <c r="P4862" t="s">
        <v>28</v>
      </c>
      <c r="Q4862" t="s">
        <v>29</v>
      </c>
      <c r="R4862">
        <v>50</v>
      </c>
      <c r="S4862" t="s">
        <v>64</v>
      </c>
      <c r="T4862" t="s">
        <v>58</v>
      </c>
      <c r="U4862" t="s">
        <v>6075</v>
      </c>
      <c r="V4862">
        <v>17</v>
      </c>
      <c r="W4862">
        <v>1</v>
      </c>
      <c r="X4862">
        <v>2026</v>
      </c>
      <c r="Y4862" t="s">
        <v>6232</v>
      </c>
      <c r="Z4862">
        <v>14</v>
      </c>
      <c r="AA4862" t="s">
        <v>6235</v>
      </c>
      <c r="AB4862">
        <v>1001</v>
      </c>
      <c r="AC4862">
        <v>0.24634146341463414</v>
      </c>
      <c r="AD4862" t="s">
        <v>6238</v>
      </c>
      <c r="AE4862" t="s">
        <v>6234</v>
      </c>
    </row>
    <row r="4863" spans="1:31" x14ac:dyDescent="0.25">
      <c r="A4863" t="s">
        <v>6076</v>
      </c>
      <c r="B4863" s="1">
        <v>46051</v>
      </c>
      <c r="C4863">
        <v>0.85833333333333328</v>
      </c>
      <c r="D4863" t="s">
        <v>296</v>
      </c>
      <c r="E4863" t="s">
        <v>159</v>
      </c>
      <c r="F4863" t="s">
        <v>84</v>
      </c>
      <c r="G4863" t="s">
        <v>96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39</v>
      </c>
      <c r="O4863">
        <v>4</v>
      </c>
      <c r="P4863" t="s">
        <v>28</v>
      </c>
      <c r="Q4863" t="s">
        <v>29</v>
      </c>
      <c r="R4863">
        <v>49</v>
      </c>
      <c r="S4863" t="s">
        <v>71</v>
      </c>
      <c r="T4863" t="s">
        <v>41</v>
      </c>
      <c r="U4863" t="s">
        <v>6076</v>
      </c>
      <c r="V4863">
        <v>20</v>
      </c>
      <c r="W4863">
        <v>1</v>
      </c>
      <c r="X4863">
        <v>2026</v>
      </c>
      <c r="Y4863" t="s">
        <v>6239</v>
      </c>
      <c r="Z4863">
        <v>5</v>
      </c>
      <c r="AA4863" t="s">
        <v>6235</v>
      </c>
      <c r="AB4863">
        <v>186</v>
      </c>
      <c r="AC4863">
        <v>0.25454545454545452</v>
      </c>
      <c r="AD4863" t="s">
        <v>6230</v>
      </c>
      <c r="AE4863" t="s">
        <v>6234</v>
      </c>
    </row>
    <row r="4864" spans="1:31" x14ac:dyDescent="0.25">
      <c r="A4864" t="s">
        <v>6077</v>
      </c>
      <c r="B4864" s="1">
        <v>46188</v>
      </c>
      <c r="C4864">
        <v>0.60347222222222219</v>
      </c>
      <c r="D4864" t="s">
        <v>35</v>
      </c>
      <c r="E4864" t="s">
        <v>54</v>
      </c>
      <c r="F4864" t="s">
        <v>69</v>
      </c>
      <c r="G4864" t="s">
        <v>48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91</v>
      </c>
      <c r="O4864">
        <v>5</v>
      </c>
      <c r="P4864" t="s">
        <v>28</v>
      </c>
      <c r="Q4864" t="s">
        <v>29</v>
      </c>
      <c r="R4864">
        <v>24</v>
      </c>
      <c r="S4864" t="s">
        <v>57</v>
      </c>
      <c r="T4864" t="s">
        <v>85</v>
      </c>
      <c r="U4864" t="s">
        <v>6077</v>
      </c>
      <c r="V4864">
        <v>14</v>
      </c>
      <c r="W4864">
        <v>6</v>
      </c>
      <c r="X4864">
        <v>2026</v>
      </c>
      <c r="Y4864" t="s">
        <v>6237</v>
      </c>
      <c r="Z4864">
        <v>-3</v>
      </c>
      <c r="AA4864" t="s">
        <v>6229</v>
      </c>
      <c r="AB4864">
        <v>241</v>
      </c>
      <c r="AC4864">
        <v>8.484848484848484E-2</v>
      </c>
      <c r="AD4864" t="s">
        <v>6238</v>
      </c>
      <c r="AE4864" t="s">
        <v>6241</v>
      </c>
    </row>
    <row r="4865" spans="1:31" x14ac:dyDescent="0.25">
      <c r="A4865" t="s">
        <v>6078</v>
      </c>
      <c r="B4865" s="1">
        <v>46062</v>
      </c>
      <c r="C4865">
        <v>0.63124999999999998</v>
      </c>
      <c r="D4865" t="s">
        <v>62</v>
      </c>
      <c r="E4865" t="s">
        <v>24</v>
      </c>
      <c r="F4865" t="s">
        <v>63</v>
      </c>
      <c r="G4865" t="s">
        <v>104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49</v>
      </c>
      <c r="O4865">
        <v>2</v>
      </c>
      <c r="P4865" t="s">
        <v>28</v>
      </c>
      <c r="Q4865" t="s">
        <v>29</v>
      </c>
      <c r="R4865">
        <v>49</v>
      </c>
      <c r="S4865" t="s">
        <v>57</v>
      </c>
      <c r="T4865" t="s">
        <v>58</v>
      </c>
      <c r="U4865" t="s">
        <v>6078</v>
      </c>
      <c r="V4865">
        <v>15</v>
      </c>
      <c r="W4865">
        <v>2</v>
      </c>
      <c r="X4865">
        <v>2026</v>
      </c>
      <c r="Y4865" t="s">
        <v>6232</v>
      </c>
      <c r="Z4865">
        <v>20</v>
      </c>
      <c r="AA4865" t="s">
        <v>6235</v>
      </c>
      <c r="AB4865">
        <v>555</v>
      </c>
      <c r="AC4865">
        <v>5.849056603773585E-2</v>
      </c>
      <c r="AD4865" t="s">
        <v>6233</v>
      </c>
      <c r="AE4865" t="s">
        <v>6234</v>
      </c>
    </row>
    <row r="4866" spans="1:31" x14ac:dyDescent="0.25">
      <c r="A4866" t="s">
        <v>6079</v>
      </c>
      <c r="B4866" s="1">
        <v>46114</v>
      </c>
      <c r="C4866">
        <v>0.64375000000000004</v>
      </c>
      <c r="D4866" t="s">
        <v>53</v>
      </c>
      <c r="E4866" t="s">
        <v>100</v>
      </c>
      <c r="F4866" t="s">
        <v>84</v>
      </c>
      <c r="G4866" t="s">
        <v>96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27</v>
      </c>
      <c r="O4866">
        <v>3</v>
      </c>
      <c r="P4866" t="s">
        <v>146</v>
      </c>
      <c r="Q4866" t="s">
        <v>56</v>
      </c>
      <c r="R4866">
        <v>57</v>
      </c>
      <c r="S4866" t="s">
        <v>71</v>
      </c>
      <c r="T4866" t="s">
        <v>58</v>
      </c>
      <c r="U4866" t="s">
        <v>6079</v>
      </c>
      <c r="V4866">
        <v>15</v>
      </c>
      <c r="W4866">
        <v>4</v>
      </c>
      <c r="X4866">
        <v>2026</v>
      </c>
      <c r="Y4866" t="s">
        <v>6232</v>
      </c>
      <c r="Z4866">
        <v>10</v>
      </c>
      <c r="AA4866" t="s">
        <v>6235</v>
      </c>
      <c r="AB4866">
        <v>1046</v>
      </c>
      <c r="AC4866">
        <v>9.3877551020408151E-2</v>
      </c>
      <c r="AD4866" t="s">
        <v>6240</v>
      </c>
      <c r="AE4866" t="s">
        <v>6234</v>
      </c>
    </row>
    <row r="4867" spans="1:31" x14ac:dyDescent="0.25">
      <c r="A4867" t="s">
        <v>6080</v>
      </c>
      <c r="B4867" s="1">
        <v>46200</v>
      </c>
      <c r="C4867">
        <v>0.9145833333333333</v>
      </c>
      <c r="D4867" t="s">
        <v>99</v>
      </c>
      <c r="E4867" t="s">
        <v>83</v>
      </c>
      <c r="F4867" t="s">
        <v>63</v>
      </c>
      <c r="G4867" t="s">
        <v>96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39</v>
      </c>
      <c r="O4867">
        <v>4</v>
      </c>
      <c r="P4867" t="s">
        <v>28</v>
      </c>
      <c r="Q4867" t="s">
        <v>56</v>
      </c>
      <c r="R4867">
        <v>32</v>
      </c>
      <c r="S4867" t="s">
        <v>64</v>
      </c>
      <c r="T4867" t="s">
        <v>41</v>
      </c>
      <c r="U4867" t="s">
        <v>6080</v>
      </c>
      <c r="V4867">
        <v>21</v>
      </c>
      <c r="W4867">
        <v>6</v>
      </c>
      <c r="X4867">
        <v>2026</v>
      </c>
      <c r="Y4867" t="s">
        <v>6239</v>
      </c>
      <c r="Z4867">
        <v>14</v>
      </c>
      <c r="AA4867" t="s">
        <v>6235</v>
      </c>
      <c r="AB4867">
        <v>1081</v>
      </c>
      <c r="AC4867">
        <v>2.8947368421052635E-2</v>
      </c>
      <c r="AD4867" t="s">
        <v>6230</v>
      </c>
      <c r="AE4867" t="s">
        <v>6236</v>
      </c>
    </row>
    <row r="4868" spans="1:31" x14ac:dyDescent="0.25">
      <c r="A4868" t="s">
        <v>6081</v>
      </c>
      <c r="B4868" s="1">
        <v>46032</v>
      </c>
      <c r="C4868">
        <v>0.7416666666666667</v>
      </c>
      <c r="D4868" t="s">
        <v>68</v>
      </c>
      <c r="E4868" t="s">
        <v>139</v>
      </c>
      <c r="F4868" t="s">
        <v>69</v>
      </c>
      <c r="G4868" t="s">
        <v>104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91</v>
      </c>
      <c r="O4868">
        <v>3</v>
      </c>
      <c r="P4868" t="s">
        <v>28</v>
      </c>
      <c r="Q4868" t="s">
        <v>29</v>
      </c>
      <c r="R4868">
        <v>40</v>
      </c>
      <c r="S4868" t="s">
        <v>64</v>
      </c>
      <c r="T4868" t="s">
        <v>58</v>
      </c>
      <c r="U4868" t="s">
        <v>6081</v>
      </c>
      <c r="V4868">
        <v>17</v>
      </c>
      <c r="W4868">
        <v>1</v>
      </c>
      <c r="X4868">
        <v>2026</v>
      </c>
      <c r="Y4868" t="s">
        <v>6232</v>
      </c>
      <c r="Z4868">
        <v>14</v>
      </c>
      <c r="AA4868" t="s">
        <v>6235</v>
      </c>
      <c r="AB4868">
        <v>766</v>
      </c>
      <c r="AC4868">
        <v>4.8717948717948718E-2</v>
      </c>
      <c r="AD4868" t="s">
        <v>6240</v>
      </c>
      <c r="AE4868" t="s">
        <v>6231</v>
      </c>
    </row>
    <row r="4869" spans="1:31" x14ac:dyDescent="0.25">
      <c r="A4869" t="s">
        <v>6082</v>
      </c>
      <c r="B4869" s="1">
        <v>46197</v>
      </c>
      <c r="C4869">
        <v>0.59583333333333333</v>
      </c>
      <c r="D4869" t="s">
        <v>89</v>
      </c>
      <c r="E4869" t="s">
        <v>54</v>
      </c>
      <c r="F4869" t="s">
        <v>37</v>
      </c>
      <c r="G4869" t="s">
        <v>26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49</v>
      </c>
      <c r="O4869">
        <v>5</v>
      </c>
      <c r="P4869" t="s">
        <v>28</v>
      </c>
      <c r="Q4869" t="s">
        <v>56</v>
      </c>
      <c r="R4869">
        <v>59</v>
      </c>
      <c r="S4869" t="s">
        <v>40</v>
      </c>
      <c r="T4869" t="s">
        <v>85</v>
      </c>
      <c r="U4869" t="s">
        <v>6082</v>
      </c>
      <c r="V4869">
        <v>14</v>
      </c>
      <c r="W4869">
        <v>6</v>
      </c>
      <c r="X4869">
        <v>2026</v>
      </c>
      <c r="Y4869" t="s">
        <v>6237</v>
      </c>
      <c r="Z4869">
        <v>7</v>
      </c>
      <c r="AA4869" t="s">
        <v>6235</v>
      </c>
      <c r="AB4869">
        <v>889</v>
      </c>
      <c r="AC4869">
        <v>0.31794871794871798</v>
      </c>
      <c r="AD4869" t="s">
        <v>6238</v>
      </c>
      <c r="AE4869" t="s">
        <v>6234</v>
      </c>
    </row>
    <row r="4870" spans="1:31" x14ac:dyDescent="0.25">
      <c r="A4870" t="s">
        <v>6083</v>
      </c>
      <c r="B4870" s="1">
        <v>46105</v>
      </c>
      <c r="C4870">
        <v>0.94097222222222221</v>
      </c>
      <c r="D4870" t="s">
        <v>116</v>
      </c>
      <c r="E4870" t="s">
        <v>24</v>
      </c>
      <c r="F4870" t="s">
        <v>55</v>
      </c>
      <c r="G4870" t="s">
        <v>96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49</v>
      </c>
      <c r="O4870">
        <v>3</v>
      </c>
      <c r="P4870" t="s">
        <v>28</v>
      </c>
      <c r="Q4870" t="s">
        <v>56</v>
      </c>
      <c r="R4870">
        <v>24</v>
      </c>
      <c r="S4870" t="s">
        <v>131</v>
      </c>
      <c r="T4870" t="s">
        <v>58</v>
      </c>
      <c r="U4870" t="s">
        <v>6083</v>
      </c>
      <c r="V4870">
        <v>22</v>
      </c>
      <c r="W4870">
        <v>3</v>
      </c>
      <c r="X4870">
        <v>2026</v>
      </c>
      <c r="Y4870" t="s">
        <v>6239</v>
      </c>
      <c r="Z4870">
        <v>15</v>
      </c>
      <c r="AA4870" t="s">
        <v>6235</v>
      </c>
      <c r="AB4870">
        <v>781</v>
      </c>
      <c r="AC4870">
        <v>0.13673469387755102</v>
      </c>
      <c r="AD4870" t="s">
        <v>6240</v>
      </c>
      <c r="AE4870" t="s">
        <v>6241</v>
      </c>
    </row>
    <row r="4871" spans="1:31" x14ac:dyDescent="0.25">
      <c r="A4871" t="s">
        <v>6084</v>
      </c>
      <c r="B4871" s="1">
        <v>46028</v>
      </c>
      <c r="C4871">
        <v>0.57361111111111107</v>
      </c>
      <c r="D4871" t="s">
        <v>121</v>
      </c>
      <c r="E4871" t="s">
        <v>100</v>
      </c>
      <c r="F4871" t="s">
        <v>76</v>
      </c>
      <c r="G4871" t="s">
        <v>104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39</v>
      </c>
      <c r="O4871">
        <v>4</v>
      </c>
      <c r="P4871" t="s">
        <v>28</v>
      </c>
      <c r="Q4871" t="s">
        <v>56</v>
      </c>
      <c r="R4871">
        <v>40</v>
      </c>
      <c r="S4871" t="s">
        <v>131</v>
      </c>
      <c r="T4871" t="s">
        <v>85</v>
      </c>
      <c r="U4871" t="s">
        <v>6084</v>
      </c>
      <c r="V4871">
        <v>13</v>
      </c>
      <c r="W4871">
        <v>1</v>
      </c>
      <c r="X4871">
        <v>2026</v>
      </c>
      <c r="Y4871" t="s">
        <v>6237</v>
      </c>
      <c r="Z4871">
        <v>9</v>
      </c>
      <c r="AA4871" t="s">
        <v>6235</v>
      </c>
      <c r="AB4871">
        <v>511</v>
      </c>
      <c r="AC4871">
        <v>0.16304347826086957</v>
      </c>
      <c r="AD4871" t="s">
        <v>6230</v>
      </c>
      <c r="AE4871" t="s">
        <v>6231</v>
      </c>
    </row>
    <row r="4872" spans="1:31" x14ac:dyDescent="0.25">
      <c r="A4872" t="s">
        <v>6085</v>
      </c>
      <c r="B4872" s="1">
        <v>46030</v>
      </c>
      <c r="C4872">
        <v>0.82638888888888884</v>
      </c>
      <c r="D4872" t="s">
        <v>23</v>
      </c>
      <c r="E4872" t="s">
        <v>54</v>
      </c>
      <c r="F4872" t="s">
        <v>37</v>
      </c>
      <c r="G4872" t="s">
        <v>104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70</v>
      </c>
      <c r="O4872">
        <v>4</v>
      </c>
      <c r="P4872" t="s">
        <v>28</v>
      </c>
      <c r="Q4872" t="s">
        <v>56</v>
      </c>
      <c r="R4872">
        <v>25</v>
      </c>
      <c r="S4872" t="s">
        <v>71</v>
      </c>
      <c r="T4872" t="s">
        <v>41</v>
      </c>
      <c r="U4872" t="s">
        <v>6085</v>
      </c>
      <c r="V4872">
        <v>19</v>
      </c>
      <c r="W4872">
        <v>1</v>
      </c>
      <c r="X4872">
        <v>2026</v>
      </c>
      <c r="Y4872" t="s">
        <v>6232</v>
      </c>
      <c r="Z4872">
        <v>17</v>
      </c>
      <c r="AA4872" t="s">
        <v>6235</v>
      </c>
      <c r="AB4872">
        <v>368</v>
      </c>
      <c r="AC4872">
        <v>0.28163265306122448</v>
      </c>
      <c r="AD4872" t="s">
        <v>6230</v>
      </c>
      <c r="AE4872" t="s">
        <v>6241</v>
      </c>
    </row>
    <row r="4873" spans="1:31" x14ac:dyDescent="0.25">
      <c r="A4873" t="s">
        <v>6086</v>
      </c>
      <c r="B4873" s="1">
        <v>46135</v>
      </c>
      <c r="C4873">
        <v>0.55763888888888891</v>
      </c>
      <c r="D4873" t="s">
        <v>130</v>
      </c>
      <c r="E4873" t="s">
        <v>100</v>
      </c>
      <c r="F4873" t="s">
        <v>63</v>
      </c>
      <c r="G4873" t="s">
        <v>96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49</v>
      </c>
      <c r="O4873">
        <v>2</v>
      </c>
      <c r="P4873" t="s">
        <v>28</v>
      </c>
      <c r="Q4873" t="s">
        <v>56</v>
      </c>
      <c r="R4873">
        <v>31</v>
      </c>
      <c r="S4873" t="s">
        <v>71</v>
      </c>
      <c r="T4873" t="s">
        <v>85</v>
      </c>
      <c r="U4873" t="s">
        <v>6086</v>
      </c>
      <c r="V4873">
        <v>13</v>
      </c>
      <c r="W4873">
        <v>4</v>
      </c>
      <c r="X4873">
        <v>2026</v>
      </c>
      <c r="Y4873" t="s">
        <v>6237</v>
      </c>
      <c r="Z4873">
        <v>-5</v>
      </c>
      <c r="AA4873" t="s">
        <v>6229</v>
      </c>
      <c r="AB4873">
        <v>287</v>
      </c>
      <c r="AC4873">
        <v>0.71875</v>
      </c>
      <c r="AD4873" t="s">
        <v>6233</v>
      </c>
      <c r="AE4873" t="s">
        <v>6236</v>
      </c>
    </row>
    <row r="4874" spans="1:31" x14ac:dyDescent="0.25">
      <c r="A4874" t="s">
        <v>6087</v>
      </c>
      <c r="B4874" s="1">
        <v>46173</v>
      </c>
      <c r="C4874">
        <v>0.81319444444444444</v>
      </c>
      <c r="D4874" t="s">
        <v>75</v>
      </c>
      <c r="E4874" t="s">
        <v>83</v>
      </c>
      <c r="F4874" t="s">
        <v>47</v>
      </c>
      <c r="G4874" t="s">
        <v>117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91</v>
      </c>
      <c r="O4874">
        <v>2</v>
      </c>
      <c r="P4874" t="s">
        <v>28</v>
      </c>
      <c r="Q4874" t="s">
        <v>29</v>
      </c>
      <c r="R4874">
        <v>35</v>
      </c>
      <c r="S4874" t="s">
        <v>170</v>
      </c>
      <c r="T4874" t="s">
        <v>41</v>
      </c>
      <c r="U4874" t="s">
        <v>6087</v>
      </c>
      <c r="V4874">
        <v>19</v>
      </c>
      <c r="W4874">
        <v>5</v>
      </c>
      <c r="X4874">
        <v>2026</v>
      </c>
      <c r="Y4874" t="s">
        <v>6232</v>
      </c>
      <c r="Z4874">
        <v>19</v>
      </c>
      <c r="AA4874" t="s">
        <v>6235</v>
      </c>
      <c r="AB4874">
        <v>1083</v>
      </c>
      <c r="AC4874">
        <v>0.22968749999999999</v>
      </c>
      <c r="AD4874" t="s">
        <v>6233</v>
      </c>
      <c r="AE4874" t="s">
        <v>6236</v>
      </c>
    </row>
    <row r="4875" spans="1:31" x14ac:dyDescent="0.25">
      <c r="A4875" t="s">
        <v>6088</v>
      </c>
      <c r="B4875" s="1">
        <v>46028</v>
      </c>
      <c r="C4875">
        <v>0.4</v>
      </c>
      <c r="D4875" t="s">
        <v>99</v>
      </c>
      <c r="E4875" t="s">
        <v>135</v>
      </c>
      <c r="F4875" t="s">
        <v>47</v>
      </c>
      <c r="G4875" t="s">
        <v>38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49</v>
      </c>
      <c r="O4875">
        <v>3</v>
      </c>
      <c r="P4875" t="s">
        <v>28</v>
      </c>
      <c r="Q4875" t="s">
        <v>29</v>
      </c>
      <c r="R4875">
        <v>50</v>
      </c>
      <c r="S4875" t="s">
        <v>131</v>
      </c>
      <c r="T4875" t="s">
        <v>31</v>
      </c>
      <c r="U4875" t="s">
        <v>6088</v>
      </c>
      <c r="V4875">
        <v>9</v>
      </c>
      <c r="W4875">
        <v>1</v>
      </c>
      <c r="X4875">
        <v>2026</v>
      </c>
      <c r="Y4875" t="s">
        <v>6228</v>
      </c>
      <c r="Z4875">
        <v>4</v>
      </c>
      <c r="AA4875" t="s">
        <v>6235</v>
      </c>
      <c r="AB4875">
        <v>798</v>
      </c>
      <c r="AC4875">
        <v>0.25609756097560976</v>
      </c>
      <c r="AD4875" t="s">
        <v>6240</v>
      </c>
      <c r="AE4875" t="s">
        <v>6234</v>
      </c>
    </row>
    <row r="4876" spans="1:31" x14ac:dyDescent="0.25">
      <c r="A4876" t="s">
        <v>6089</v>
      </c>
      <c r="B4876" s="1">
        <v>46113</v>
      </c>
      <c r="C4876">
        <v>0.35138888888888886</v>
      </c>
      <c r="D4876" t="s">
        <v>99</v>
      </c>
      <c r="E4876" t="s">
        <v>90</v>
      </c>
      <c r="F4876" t="s">
        <v>95</v>
      </c>
      <c r="G4876" t="s">
        <v>38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70</v>
      </c>
      <c r="O4876">
        <v>5</v>
      </c>
      <c r="P4876" t="s">
        <v>28</v>
      </c>
      <c r="Q4876" t="s">
        <v>29</v>
      </c>
      <c r="R4876">
        <v>25</v>
      </c>
      <c r="S4876" t="s">
        <v>40</v>
      </c>
      <c r="T4876" t="s">
        <v>31</v>
      </c>
      <c r="U4876" t="s">
        <v>6089</v>
      </c>
      <c r="V4876">
        <v>8</v>
      </c>
      <c r="W4876">
        <v>4</v>
      </c>
      <c r="X4876">
        <v>2026</v>
      </c>
      <c r="Y4876" t="s">
        <v>6228</v>
      </c>
      <c r="Z4876">
        <v>20</v>
      </c>
      <c r="AA4876" t="s">
        <v>6235</v>
      </c>
      <c r="AB4876">
        <v>749</v>
      </c>
      <c r="AC4876">
        <v>0.10408163265306122</v>
      </c>
      <c r="AD4876" t="s">
        <v>6238</v>
      </c>
      <c r="AE4876" t="s">
        <v>6241</v>
      </c>
    </row>
    <row r="4877" spans="1:31" x14ac:dyDescent="0.25">
      <c r="A4877" t="s">
        <v>6090</v>
      </c>
      <c r="B4877" s="1">
        <v>46057</v>
      </c>
      <c r="C4877">
        <v>0.4152777777777778</v>
      </c>
      <c r="D4877" t="s">
        <v>68</v>
      </c>
      <c r="E4877" t="s">
        <v>159</v>
      </c>
      <c r="F4877" t="s">
        <v>55</v>
      </c>
      <c r="G4877" t="s">
        <v>96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39</v>
      </c>
      <c r="O4877">
        <v>5</v>
      </c>
      <c r="P4877" t="s">
        <v>28</v>
      </c>
      <c r="Q4877" t="s">
        <v>56</v>
      </c>
      <c r="R4877">
        <v>56</v>
      </c>
      <c r="S4877" t="s">
        <v>40</v>
      </c>
      <c r="T4877" t="s">
        <v>31</v>
      </c>
      <c r="U4877" t="s">
        <v>6090</v>
      </c>
      <c r="V4877">
        <v>9</v>
      </c>
      <c r="W4877">
        <v>2</v>
      </c>
      <c r="X4877">
        <v>2026</v>
      </c>
      <c r="Y4877" t="s">
        <v>6228</v>
      </c>
      <c r="Z4877">
        <v>6</v>
      </c>
      <c r="AA4877" t="s">
        <v>6235</v>
      </c>
      <c r="AB4877">
        <v>161</v>
      </c>
      <c r="AC4877">
        <v>0.40689655172413797</v>
      </c>
      <c r="AD4877" t="s">
        <v>6238</v>
      </c>
      <c r="AE4877" t="s">
        <v>6234</v>
      </c>
    </row>
    <row r="4878" spans="1:31" x14ac:dyDescent="0.25">
      <c r="A4878" t="s">
        <v>6091</v>
      </c>
      <c r="B4878" s="1">
        <v>46094</v>
      </c>
      <c r="C4878">
        <v>0.56666666666666665</v>
      </c>
      <c r="D4878" t="s">
        <v>145</v>
      </c>
      <c r="E4878" t="s">
        <v>90</v>
      </c>
      <c r="F4878" t="s">
        <v>47</v>
      </c>
      <c r="G4878" t="s">
        <v>38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91</v>
      </c>
      <c r="O4878">
        <v>3</v>
      </c>
      <c r="P4878" t="s">
        <v>28</v>
      </c>
      <c r="Q4878" t="s">
        <v>29</v>
      </c>
      <c r="R4878">
        <v>30</v>
      </c>
      <c r="S4878" t="s">
        <v>30</v>
      </c>
      <c r="T4878" t="s">
        <v>85</v>
      </c>
      <c r="U4878" t="s">
        <v>6091</v>
      </c>
      <c r="V4878">
        <v>13</v>
      </c>
      <c r="W4878">
        <v>3</v>
      </c>
      <c r="X4878">
        <v>2026</v>
      </c>
      <c r="Y4878" t="s">
        <v>6237</v>
      </c>
      <c r="Z4878">
        <v>15</v>
      </c>
      <c r="AA4878" t="s">
        <v>6235</v>
      </c>
      <c r="AB4878">
        <v>23</v>
      </c>
      <c r="AC4878">
        <v>0.10789473684210525</v>
      </c>
      <c r="AD4878" t="s">
        <v>6240</v>
      </c>
      <c r="AE4878" t="s">
        <v>6236</v>
      </c>
    </row>
    <row r="4879" spans="1:31" x14ac:dyDescent="0.25">
      <c r="A4879" t="s">
        <v>6092</v>
      </c>
      <c r="B4879" s="1">
        <v>46104</v>
      </c>
      <c r="C4879">
        <v>0.69652777777777775</v>
      </c>
      <c r="D4879" t="s">
        <v>89</v>
      </c>
      <c r="E4879" t="s">
        <v>135</v>
      </c>
      <c r="F4879" t="s">
        <v>37</v>
      </c>
      <c r="G4879" t="s">
        <v>48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27</v>
      </c>
      <c r="O4879">
        <v>5</v>
      </c>
      <c r="P4879" t="s">
        <v>28</v>
      </c>
      <c r="Q4879" t="s">
        <v>56</v>
      </c>
      <c r="R4879">
        <v>27</v>
      </c>
      <c r="S4879" t="s">
        <v>57</v>
      </c>
      <c r="T4879" t="s">
        <v>58</v>
      </c>
      <c r="U4879" t="s">
        <v>6092</v>
      </c>
      <c r="V4879">
        <v>16</v>
      </c>
      <c r="W4879">
        <v>3</v>
      </c>
      <c r="X4879">
        <v>2026</v>
      </c>
      <c r="Y4879" t="s">
        <v>6232</v>
      </c>
      <c r="Z4879">
        <v>0</v>
      </c>
      <c r="AA4879" t="s">
        <v>6229</v>
      </c>
      <c r="AB4879">
        <v>575</v>
      </c>
      <c r="AC4879">
        <v>0.12121212121212122</v>
      </c>
      <c r="AD4879" t="s">
        <v>6238</v>
      </c>
      <c r="AE4879" t="s">
        <v>6236</v>
      </c>
    </row>
    <row r="4880" spans="1:31" x14ac:dyDescent="0.25">
      <c r="A4880" t="s">
        <v>6093</v>
      </c>
      <c r="B4880" s="1">
        <v>46068</v>
      </c>
      <c r="C4880">
        <v>0.3527777777777778</v>
      </c>
      <c r="D4880" t="s">
        <v>116</v>
      </c>
      <c r="E4880" t="s">
        <v>90</v>
      </c>
      <c r="F4880" t="s">
        <v>63</v>
      </c>
      <c r="G4880" t="s">
        <v>38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91</v>
      </c>
      <c r="O4880">
        <v>5</v>
      </c>
      <c r="P4880" t="s">
        <v>28</v>
      </c>
      <c r="Q4880" t="s">
        <v>29</v>
      </c>
      <c r="R4880">
        <v>22</v>
      </c>
      <c r="S4880" t="s">
        <v>170</v>
      </c>
      <c r="T4880" t="s">
        <v>31</v>
      </c>
      <c r="U4880" t="s">
        <v>6093</v>
      </c>
      <c r="V4880">
        <v>8</v>
      </c>
      <c r="W4880">
        <v>2</v>
      </c>
      <c r="X4880">
        <v>2026</v>
      </c>
      <c r="Y4880" t="s">
        <v>6228</v>
      </c>
      <c r="Z4880">
        <v>6</v>
      </c>
      <c r="AA4880" t="s">
        <v>6235</v>
      </c>
      <c r="AB4880">
        <v>75</v>
      </c>
      <c r="AC4880">
        <v>7.5999999999999998E-2</v>
      </c>
      <c r="AD4880" t="s">
        <v>6238</v>
      </c>
      <c r="AE4880" t="s">
        <v>6241</v>
      </c>
    </row>
    <row r="4881" spans="1:31" x14ac:dyDescent="0.25">
      <c r="A4881" t="s">
        <v>6094</v>
      </c>
      <c r="B4881" s="1">
        <v>46161</v>
      </c>
      <c r="C4881">
        <v>0.83750000000000002</v>
      </c>
      <c r="D4881" t="s">
        <v>116</v>
      </c>
      <c r="E4881" t="s">
        <v>36</v>
      </c>
      <c r="F4881" t="s">
        <v>84</v>
      </c>
      <c r="G4881" t="s">
        <v>96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27</v>
      </c>
      <c r="O4881">
        <v>5</v>
      </c>
      <c r="P4881" t="s">
        <v>28</v>
      </c>
      <c r="Q4881" t="s">
        <v>56</v>
      </c>
      <c r="R4881">
        <v>28</v>
      </c>
      <c r="S4881" t="s">
        <v>131</v>
      </c>
      <c r="T4881" t="s">
        <v>41</v>
      </c>
      <c r="U4881" t="s">
        <v>6094</v>
      </c>
      <c r="V4881">
        <v>20</v>
      </c>
      <c r="W4881">
        <v>5</v>
      </c>
      <c r="X4881">
        <v>2026</v>
      </c>
      <c r="Y4881" t="s">
        <v>6239</v>
      </c>
      <c r="Z4881">
        <v>6</v>
      </c>
      <c r="AA4881" t="s">
        <v>6235</v>
      </c>
      <c r="AB4881">
        <v>728</v>
      </c>
      <c r="AC4881">
        <v>8.8000000000000009E-2</v>
      </c>
      <c r="AD4881" t="s">
        <v>6238</v>
      </c>
      <c r="AE4881" t="s">
        <v>6236</v>
      </c>
    </row>
    <row r="4882" spans="1:31" x14ac:dyDescent="0.25">
      <c r="A4882" t="s">
        <v>6095</v>
      </c>
      <c r="B4882" s="1">
        <v>46159</v>
      </c>
      <c r="C4882">
        <v>0.68819444444444444</v>
      </c>
      <c r="D4882" t="s">
        <v>99</v>
      </c>
      <c r="E4882" t="s">
        <v>83</v>
      </c>
      <c r="F4882" t="s">
        <v>84</v>
      </c>
      <c r="G4882" t="s">
        <v>38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39</v>
      </c>
      <c r="O4882">
        <v>3</v>
      </c>
      <c r="P4882" t="s">
        <v>28</v>
      </c>
      <c r="Q4882" t="s">
        <v>29</v>
      </c>
      <c r="R4882">
        <v>46</v>
      </c>
      <c r="S4882" t="s">
        <v>170</v>
      </c>
      <c r="T4882" t="s">
        <v>58</v>
      </c>
      <c r="U4882" t="s">
        <v>6095</v>
      </c>
      <c r="V4882">
        <v>16</v>
      </c>
      <c r="W4882">
        <v>5</v>
      </c>
      <c r="X4882">
        <v>2026</v>
      </c>
      <c r="Y4882" t="s">
        <v>6232</v>
      </c>
      <c r="Z4882">
        <v>20</v>
      </c>
      <c r="AA4882" t="s">
        <v>6235</v>
      </c>
      <c r="AB4882">
        <v>481</v>
      </c>
      <c r="AC4882">
        <v>0.13111111111111112</v>
      </c>
      <c r="AD4882" t="s">
        <v>6240</v>
      </c>
      <c r="AE4882" t="s">
        <v>6234</v>
      </c>
    </row>
    <row r="4883" spans="1:31" x14ac:dyDescent="0.25">
      <c r="A4883" t="s">
        <v>6096</v>
      </c>
      <c r="B4883" s="1">
        <v>46165</v>
      </c>
      <c r="C4883">
        <v>0.77569444444444446</v>
      </c>
      <c r="D4883" t="s">
        <v>35</v>
      </c>
      <c r="E4883" t="s">
        <v>100</v>
      </c>
      <c r="F4883" t="s">
        <v>69</v>
      </c>
      <c r="G4883" t="s">
        <v>48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70</v>
      </c>
      <c r="O4883">
        <v>2</v>
      </c>
      <c r="P4883" t="s">
        <v>28</v>
      </c>
      <c r="Q4883" t="s">
        <v>29</v>
      </c>
      <c r="R4883">
        <v>29</v>
      </c>
      <c r="S4883" t="s">
        <v>64</v>
      </c>
      <c r="T4883" t="s">
        <v>41</v>
      </c>
      <c r="U4883" t="s">
        <v>6096</v>
      </c>
      <c r="V4883">
        <v>18</v>
      </c>
      <c r="W4883">
        <v>5</v>
      </c>
      <c r="X4883">
        <v>2026</v>
      </c>
      <c r="Y4883" t="s">
        <v>6232</v>
      </c>
      <c r="Z4883">
        <v>15</v>
      </c>
      <c r="AA4883" t="s">
        <v>6235</v>
      </c>
      <c r="AB4883">
        <v>105</v>
      </c>
      <c r="AC4883">
        <v>0.21875</v>
      </c>
      <c r="AD4883" t="s">
        <v>6233</v>
      </c>
      <c r="AE4883" t="s">
        <v>6236</v>
      </c>
    </row>
    <row r="4884" spans="1:31" x14ac:dyDescent="0.25">
      <c r="A4884" t="s">
        <v>6097</v>
      </c>
      <c r="B4884" s="1">
        <v>46027</v>
      </c>
      <c r="C4884">
        <v>0.71944444444444444</v>
      </c>
      <c r="D4884" t="s">
        <v>62</v>
      </c>
      <c r="E4884" t="s">
        <v>36</v>
      </c>
      <c r="F4884" t="s">
        <v>25</v>
      </c>
      <c r="G4884" t="s">
        <v>26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70</v>
      </c>
      <c r="O4884">
        <v>4</v>
      </c>
      <c r="P4884" t="s">
        <v>28</v>
      </c>
      <c r="Q4884" t="s">
        <v>29</v>
      </c>
      <c r="R4884">
        <v>32</v>
      </c>
      <c r="S4884" t="s">
        <v>57</v>
      </c>
      <c r="T4884" t="s">
        <v>58</v>
      </c>
      <c r="U4884" t="s">
        <v>6097</v>
      </c>
      <c r="V4884">
        <v>17</v>
      </c>
      <c r="W4884">
        <v>1</v>
      </c>
      <c r="X4884">
        <v>2026</v>
      </c>
      <c r="Y4884" t="s">
        <v>6232</v>
      </c>
      <c r="Z4884">
        <v>-1</v>
      </c>
      <c r="AA4884" t="s">
        <v>6229</v>
      </c>
      <c r="AB4884">
        <v>362</v>
      </c>
      <c r="AC4884">
        <v>0.41538461538461541</v>
      </c>
      <c r="AD4884" t="s">
        <v>6230</v>
      </c>
      <c r="AE4884" t="s">
        <v>6236</v>
      </c>
    </row>
    <row r="4885" spans="1:31" x14ac:dyDescent="0.25">
      <c r="A4885" t="s">
        <v>6098</v>
      </c>
      <c r="B4885" s="1">
        <v>46142</v>
      </c>
      <c r="C4885">
        <v>0.89861111111111114</v>
      </c>
      <c r="D4885" t="s">
        <v>121</v>
      </c>
      <c r="E4885" t="s">
        <v>54</v>
      </c>
      <c r="F4885" t="s">
        <v>69</v>
      </c>
      <c r="G4885" t="s">
        <v>117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27</v>
      </c>
      <c r="O4885">
        <v>2</v>
      </c>
      <c r="P4885" t="s">
        <v>28</v>
      </c>
      <c r="Q4885" t="s">
        <v>56</v>
      </c>
      <c r="R4885">
        <v>44</v>
      </c>
      <c r="S4885" t="s">
        <v>71</v>
      </c>
      <c r="T4885" t="s">
        <v>41</v>
      </c>
      <c r="U4885" t="s">
        <v>6098</v>
      </c>
      <c r="V4885">
        <v>21</v>
      </c>
      <c r="W4885">
        <v>4</v>
      </c>
      <c r="X4885">
        <v>2026</v>
      </c>
      <c r="Y4885" t="s">
        <v>6239</v>
      </c>
      <c r="Z4885">
        <v>19</v>
      </c>
      <c r="AA4885" t="s">
        <v>6235</v>
      </c>
      <c r="AB4885">
        <v>441</v>
      </c>
      <c r="AC4885">
        <v>7.6190476190476197E-2</v>
      </c>
      <c r="AD4885" t="s">
        <v>6233</v>
      </c>
      <c r="AE4885" t="s">
        <v>6231</v>
      </c>
    </row>
    <row r="4886" spans="1:31" x14ac:dyDescent="0.25">
      <c r="A4886" t="s">
        <v>6099</v>
      </c>
      <c r="B4886" s="1">
        <v>46116</v>
      </c>
      <c r="C4886">
        <v>0.6743055555555556</v>
      </c>
      <c r="D4886" t="s">
        <v>145</v>
      </c>
      <c r="E4886" t="s">
        <v>54</v>
      </c>
      <c r="F4886" t="s">
        <v>63</v>
      </c>
      <c r="G4886" t="s">
        <v>96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70</v>
      </c>
      <c r="O4886">
        <v>2</v>
      </c>
      <c r="P4886" t="s">
        <v>28</v>
      </c>
      <c r="Q4886" t="s">
        <v>29</v>
      </c>
      <c r="R4886">
        <v>46</v>
      </c>
      <c r="S4886" t="s">
        <v>64</v>
      </c>
      <c r="T4886" t="s">
        <v>58</v>
      </c>
      <c r="U4886" t="s">
        <v>6099</v>
      </c>
      <c r="V4886">
        <v>16</v>
      </c>
      <c r="W4886">
        <v>4</v>
      </c>
      <c r="X4886">
        <v>2026</v>
      </c>
      <c r="Y4886" t="s">
        <v>6232</v>
      </c>
      <c r="Z4886">
        <v>20</v>
      </c>
      <c r="AA4886" t="s">
        <v>6235</v>
      </c>
      <c r="AB4886">
        <v>783</v>
      </c>
      <c r="AC4886">
        <v>4.9230769230769231E-2</v>
      </c>
      <c r="AD4886" t="s">
        <v>6233</v>
      </c>
      <c r="AE4886" t="s">
        <v>6234</v>
      </c>
    </row>
    <row r="4887" spans="1:31" x14ac:dyDescent="0.25">
      <c r="A4887" t="s">
        <v>6100</v>
      </c>
      <c r="B4887" s="1">
        <v>46140</v>
      </c>
      <c r="C4887">
        <v>0.98263888888888884</v>
      </c>
      <c r="D4887" t="s">
        <v>121</v>
      </c>
      <c r="E4887" t="s">
        <v>100</v>
      </c>
      <c r="F4887" t="s">
        <v>25</v>
      </c>
      <c r="G4887" t="s">
        <v>96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91</v>
      </c>
      <c r="O4887">
        <v>4</v>
      </c>
      <c r="P4887" t="s">
        <v>28</v>
      </c>
      <c r="Q4887" t="s">
        <v>56</v>
      </c>
      <c r="R4887">
        <v>39</v>
      </c>
      <c r="S4887" t="s">
        <v>131</v>
      </c>
      <c r="T4887" t="s">
        <v>58</v>
      </c>
      <c r="U4887" t="s">
        <v>6100</v>
      </c>
      <c r="V4887">
        <v>23</v>
      </c>
      <c r="W4887">
        <v>4</v>
      </c>
      <c r="X4887">
        <v>2026</v>
      </c>
      <c r="Y4887" t="s">
        <v>6239</v>
      </c>
      <c r="Z4887">
        <v>8</v>
      </c>
      <c r="AA4887" t="s">
        <v>6235</v>
      </c>
      <c r="AB4887">
        <v>497</v>
      </c>
      <c r="AC4887">
        <v>0.19642857142857142</v>
      </c>
      <c r="AD4887" t="s">
        <v>6230</v>
      </c>
      <c r="AE4887" t="s">
        <v>6231</v>
      </c>
    </row>
    <row r="4888" spans="1:31" x14ac:dyDescent="0.25">
      <c r="A4888" t="s">
        <v>6101</v>
      </c>
      <c r="B4888" s="1">
        <v>46102</v>
      </c>
      <c r="C4888">
        <v>0.79791666666666672</v>
      </c>
      <c r="D4888" t="s">
        <v>99</v>
      </c>
      <c r="E4888" t="s">
        <v>36</v>
      </c>
      <c r="F4888" t="s">
        <v>55</v>
      </c>
      <c r="G4888" t="s">
        <v>117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27</v>
      </c>
      <c r="O4888">
        <v>1</v>
      </c>
      <c r="P4888" t="s">
        <v>28</v>
      </c>
      <c r="Q4888" t="s">
        <v>56</v>
      </c>
      <c r="R4888">
        <v>27</v>
      </c>
      <c r="S4888" t="s">
        <v>64</v>
      </c>
      <c r="T4888" t="s">
        <v>41</v>
      </c>
      <c r="U4888" t="s">
        <v>6101</v>
      </c>
      <c r="V4888">
        <v>19</v>
      </c>
      <c r="W4888">
        <v>3</v>
      </c>
      <c r="X4888">
        <v>2026</v>
      </c>
      <c r="Y4888" t="s">
        <v>6232</v>
      </c>
      <c r="Z4888">
        <v>15</v>
      </c>
      <c r="AA4888" t="s">
        <v>6235</v>
      </c>
      <c r="AB4888">
        <v>819</v>
      </c>
      <c r="AC4888">
        <v>0.20208333333333331</v>
      </c>
      <c r="AD4888" t="s">
        <v>6233</v>
      </c>
      <c r="AE4888" t="s">
        <v>6236</v>
      </c>
    </row>
    <row r="4889" spans="1:31" x14ac:dyDescent="0.25">
      <c r="A4889" t="s">
        <v>6102</v>
      </c>
      <c r="B4889" s="1">
        <v>46178</v>
      </c>
      <c r="C4889">
        <v>0.97083333333333333</v>
      </c>
      <c r="D4889" t="s">
        <v>121</v>
      </c>
      <c r="E4889" t="s">
        <v>159</v>
      </c>
      <c r="F4889" t="s">
        <v>25</v>
      </c>
      <c r="G4889" t="s">
        <v>104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49</v>
      </c>
      <c r="O4889">
        <v>4</v>
      </c>
      <c r="P4889" t="s">
        <v>28</v>
      </c>
      <c r="Q4889" t="s">
        <v>29</v>
      </c>
      <c r="R4889">
        <v>41</v>
      </c>
      <c r="S4889" t="s">
        <v>30</v>
      </c>
      <c r="T4889" t="s">
        <v>58</v>
      </c>
      <c r="U4889" t="s">
        <v>6102</v>
      </c>
      <c r="V4889">
        <v>23</v>
      </c>
      <c r="W4889">
        <v>6</v>
      </c>
      <c r="X4889">
        <v>2026</v>
      </c>
      <c r="Y4889" t="s">
        <v>6239</v>
      </c>
      <c r="Z4889">
        <v>-2</v>
      </c>
      <c r="AA4889" t="s">
        <v>6229</v>
      </c>
      <c r="AB4889">
        <v>821</v>
      </c>
      <c r="AC4889">
        <v>0.23243243243243242</v>
      </c>
      <c r="AD4889" t="s">
        <v>6230</v>
      </c>
      <c r="AE4889" t="s">
        <v>6231</v>
      </c>
    </row>
    <row r="4890" spans="1:31" x14ac:dyDescent="0.25">
      <c r="A4890" t="s">
        <v>6103</v>
      </c>
      <c r="B4890" s="1">
        <v>46173</v>
      </c>
      <c r="C4890">
        <v>0.60763888888888884</v>
      </c>
      <c r="D4890" t="s">
        <v>116</v>
      </c>
      <c r="E4890" t="s">
        <v>135</v>
      </c>
      <c r="F4890" t="s">
        <v>55</v>
      </c>
      <c r="G4890" t="s">
        <v>96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27</v>
      </c>
      <c r="O4890">
        <v>5</v>
      </c>
      <c r="P4890" t="s">
        <v>28</v>
      </c>
      <c r="Q4890" t="s">
        <v>56</v>
      </c>
      <c r="R4890">
        <v>38</v>
      </c>
      <c r="S4890" t="s">
        <v>170</v>
      </c>
      <c r="T4890" t="s">
        <v>85</v>
      </c>
      <c r="U4890" t="s">
        <v>6103</v>
      </c>
      <c r="V4890">
        <v>14</v>
      </c>
      <c r="W4890">
        <v>5</v>
      </c>
      <c r="X4890">
        <v>2026</v>
      </c>
      <c r="Y4890" t="s">
        <v>6237</v>
      </c>
      <c r="Z4890">
        <v>-4</v>
      </c>
      <c r="AA4890" t="s">
        <v>6229</v>
      </c>
      <c r="AB4890">
        <v>92</v>
      </c>
      <c r="AC4890">
        <v>5.2000000000000005E-2</v>
      </c>
      <c r="AD4890" t="s">
        <v>6238</v>
      </c>
      <c r="AE4890" t="s">
        <v>6231</v>
      </c>
    </row>
    <row r="4891" spans="1:31" x14ac:dyDescent="0.25">
      <c r="A4891" t="s">
        <v>6104</v>
      </c>
      <c r="B4891" s="1">
        <v>46155</v>
      </c>
      <c r="C4891">
        <v>0.60833333333333328</v>
      </c>
      <c r="D4891" t="s">
        <v>145</v>
      </c>
      <c r="E4891" t="s">
        <v>24</v>
      </c>
      <c r="F4891" t="s">
        <v>25</v>
      </c>
      <c r="G4891" t="s">
        <v>104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49</v>
      </c>
      <c r="O4891">
        <v>1</v>
      </c>
      <c r="P4891" t="s">
        <v>28</v>
      </c>
      <c r="Q4891" t="s">
        <v>56</v>
      </c>
      <c r="R4891">
        <v>33</v>
      </c>
      <c r="S4891" t="s">
        <v>40</v>
      </c>
      <c r="T4891" t="s">
        <v>85</v>
      </c>
      <c r="U4891" t="s">
        <v>6104</v>
      </c>
      <c r="V4891">
        <v>14</v>
      </c>
      <c r="W4891">
        <v>5</v>
      </c>
      <c r="X4891">
        <v>2026</v>
      </c>
      <c r="Y4891" t="s">
        <v>6237</v>
      </c>
      <c r="Z4891">
        <v>18</v>
      </c>
      <c r="AA4891" t="s">
        <v>6235</v>
      </c>
      <c r="AB4891">
        <v>402</v>
      </c>
      <c r="AC4891">
        <v>0.18913043478260869</v>
      </c>
      <c r="AD4891" t="s">
        <v>6233</v>
      </c>
      <c r="AE4891" t="s">
        <v>6236</v>
      </c>
    </row>
    <row r="4892" spans="1:31" x14ac:dyDescent="0.25">
      <c r="A4892" t="s">
        <v>6105</v>
      </c>
      <c r="B4892" s="1">
        <v>46105</v>
      </c>
      <c r="C4892">
        <v>0.51111111111111107</v>
      </c>
      <c r="D4892" t="s">
        <v>99</v>
      </c>
      <c r="E4892" t="s">
        <v>36</v>
      </c>
      <c r="F4892" t="s">
        <v>37</v>
      </c>
      <c r="G4892" t="s">
        <v>48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27</v>
      </c>
      <c r="O4892">
        <v>1</v>
      </c>
      <c r="P4892" t="s">
        <v>28</v>
      </c>
      <c r="Q4892" t="s">
        <v>56</v>
      </c>
      <c r="R4892">
        <v>43</v>
      </c>
      <c r="S4892" t="s">
        <v>131</v>
      </c>
      <c r="T4892" t="s">
        <v>85</v>
      </c>
      <c r="U4892" t="s">
        <v>6105</v>
      </c>
      <c r="V4892">
        <v>12</v>
      </c>
      <c r="W4892">
        <v>3</v>
      </c>
      <c r="X4892">
        <v>2026</v>
      </c>
      <c r="Y4892" t="s">
        <v>6237</v>
      </c>
      <c r="Z4892">
        <v>-3</v>
      </c>
      <c r="AA4892" t="s">
        <v>6229</v>
      </c>
      <c r="AB4892">
        <v>293</v>
      </c>
      <c r="AC4892">
        <v>0.28999999999999998</v>
      </c>
      <c r="AD4892" t="s">
        <v>6233</v>
      </c>
      <c r="AE4892" t="s">
        <v>6231</v>
      </c>
    </row>
    <row r="4893" spans="1:31" x14ac:dyDescent="0.25">
      <c r="A4893" t="s">
        <v>6106</v>
      </c>
      <c r="B4893" s="1">
        <v>46027</v>
      </c>
      <c r="C4893">
        <v>0.45416666666666666</v>
      </c>
      <c r="D4893" t="s">
        <v>296</v>
      </c>
      <c r="E4893" t="s">
        <v>139</v>
      </c>
      <c r="F4893" t="s">
        <v>76</v>
      </c>
      <c r="G4893" t="s">
        <v>104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70</v>
      </c>
      <c r="O4893">
        <v>2</v>
      </c>
      <c r="P4893" t="s">
        <v>28</v>
      </c>
      <c r="Q4893" t="s">
        <v>29</v>
      </c>
      <c r="R4893">
        <v>46</v>
      </c>
      <c r="S4893" t="s">
        <v>57</v>
      </c>
      <c r="T4893" t="s">
        <v>31</v>
      </c>
      <c r="U4893" t="s">
        <v>6106</v>
      </c>
      <c r="V4893">
        <v>10</v>
      </c>
      <c r="W4893">
        <v>1</v>
      </c>
      <c r="X4893">
        <v>2026</v>
      </c>
      <c r="Y4893" t="s">
        <v>6237</v>
      </c>
      <c r="Z4893">
        <v>0</v>
      </c>
      <c r="AA4893" t="s">
        <v>6229</v>
      </c>
      <c r="AB4893">
        <v>536</v>
      </c>
      <c r="AC4893">
        <v>0.25227272727272726</v>
      </c>
      <c r="AD4893" t="s">
        <v>6233</v>
      </c>
      <c r="AE4893" t="s">
        <v>6234</v>
      </c>
    </row>
    <row r="4894" spans="1:31" x14ac:dyDescent="0.25">
      <c r="A4894" t="s">
        <v>6107</v>
      </c>
      <c r="B4894" s="1">
        <v>46160</v>
      </c>
      <c r="C4894">
        <v>0.37708333333333333</v>
      </c>
      <c r="D4894" t="s">
        <v>23</v>
      </c>
      <c r="E4894" t="s">
        <v>46</v>
      </c>
      <c r="F4894" t="s">
        <v>69</v>
      </c>
      <c r="G4894" t="s">
        <v>38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27</v>
      </c>
      <c r="O4894">
        <v>2</v>
      </c>
      <c r="P4894" t="s">
        <v>28</v>
      </c>
      <c r="Q4894" t="s">
        <v>29</v>
      </c>
      <c r="R4894">
        <v>34</v>
      </c>
      <c r="S4894" t="s">
        <v>57</v>
      </c>
      <c r="T4894" t="s">
        <v>31</v>
      </c>
      <c r="U4894" t="s">
        <v>6107</v>
      </c>
      <c r="V4894">
        <v>9</v>
      </c>
      <c r="W4894">
        <v>5</v>
      </c>
      <c r="X4894">
        <v>2026</v>
      </c>
      <c r="Y4894" t="s">
        <v>6228</v>
      </c>
      <c r="Z4894">
        <v>0</v>
      </c>
      <c r="AA4894" t="s">
        <v>6229</v>
      </c>
      <c r="AB4894">
        <v>834</v>
      </c>
      <c r="AC4894">
        <v>0.08</v>
      </c>
      <c r="AD4894" t="s">
        <v>6233</v>
      </c>
      <c r="AE4894" t="s">
        <v>6236</v>
      </c>
    </row>
    <row r="4895" spans="1:31" x14ac:dyDescent="0.25">
      <c r="A4895" t="s">
        <v>6108</v>
      </c>
      <c r="B4895" s="1">
        <v>46160</v>
      </c>
      <c r="C4895">
        <v>0.49930555555555556</v>
      </c>
      <c r="D4895" t="s">
        <v>35</v>
      </c>
      <c r="E4895" t="s">
        <v>54</v>
      </c>
      <c r="F4895" t="s">
        <v>166</v>
      </c>
      <c r="G4895" t="s">
        <v>117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91</v>
      </c>
      <c r="O4895">
        <v>1</v>
      </c>
      <c r="P4895" t="s">
        <v>28</v>
      </c>
      <c r="Q4895" t="s">
        <v>29</v>
      </c>
      <c r="R4895">
        <v>46</v>
      </c>
      <c r="S4895" t="s">
        <v>57</v>
      </c>
      <c r="T4895" t="s">
        <v>58</v>
      </c>
      <c r="U4895" t="s">
        <v>6108</v>
      </c>
      <c r="V4895">
        <v>11</v>
      </c>
      <c r="W4895">
        <v>5</v>
      </c>
      <c r="X4895">
        <v>2026</v>
      </c>
      <c r="Y4895" t="s">
        <v>6237</v>
      </c>
      <c r="Z4895">
        <v>10</v>
      </c>
      <c r="AA4895" t="s">
        <v>6235</v>
      </c>
      <c r="AB4895">
        <v>652</v>
      </c>
      <c r="AC4895">
        <v>6.7272727272727276E-2</v>
      </c>
      <c r="AD4895" t="s">
        <v>6233</v>
      </c>
      <c r="AE4895" t="s">
        <v>6234</v>
      </c>
    </row>
    <row r="4896" spans="1:31" x14ac:dyDescent="0.25">
      <c r="A4896" t="s">
        <v>6109</v>
      </c>
      <c r="B4896" s="1">
        <v>46160</v>
      </c>
      <c r="C4896">
        <v>0.98819444444444449</v>
      </c>
      <c r="D4896" t="s">
        <v>296</v>
      </c>
      <c r="E4896" t="s">
        <v>135</v>
      </c>
      <c r="F4896" t="s">
        <v>69</v>
      </c>
      <c r="G4896" t="s">
        <v>48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91</v>
      </c>
      <c r="O4896">
        <v>1</v>
      </c>
      <c r="P4896" t="s">
        <v>28</v>
      </c>
      <c r="Q4896" t="s">
        <v>29</v>
      </c>
      <c r="R4896">
        <v>50</v>
      </c>
      <c r="S4896" t="s">
        <v>57</v>
      </c>
      <c r="T4896" t="s">
        <v>58</v>
      </c>
      <c r="U4896" t="s">
        <v>6109</v>
      </c>
      <c r="V4896">
        <v>23</v>
      </c>
      <c r="W4896">
        <v>5</v>
      </c>
      <c r="X4896">
        <v>2026</v>
      </c>
      <c r="Y4896" t="s">
        <v>6239</v>
      </c>
      <c r="Z4896">
        <v>19</v>
      </c>
      <c r="AA4896" t="s">
        <v>6235</v>
      </c>
      <c r="AB4896">
        <v>719</v>
      </c>
      <c r="AC4896">
        <v>0.18604651162790697</v>
      </c>
      <c r="AD4896" t="s">
        <v>6233</v>
      </c>
      <c r="AE4896" t="s">
        <v>6234</v>
      </c>
    </row>
    <row r="4897" spans="1:31" x14ac:dyDescent="0.25">
      <c r="A4897" t="s">
        <v>6110</v>
      </c>
      <c r="B4897" s="1">
        <v>46040</v>
      </c>
      <c r="C4897">
        <v>0.79027777777777775</v>
      </c>
      <c r="D4897" t="s">
        <v>116</v>
      </c>
      <c r="E4897" t="s">
        <v>46</v>
      </c>
      <c r="F4897" t="s">
        <v>25</v>
      </c>
      <c r="G4897" t="s">
        <v>26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39</v>
      </c>
      <c r="O4897">
        <v>3</v>
      </c>
      <c r="P4897" t="s">
        <v>28</v>
      </c>
      <c r="Q4897" t="s">
        <v>29</v>
      </c>
      <c r="R4897">
        <v>57</v>
      </c>
      <c r="S4897" t="s">
        <v>170</v>
      </c>
      <c r="T4897" t="s">
        <v>41</v>
      </c>
      <c r="U4897" t="s">
        <v>6110</v>
      </c>
      <c r="V4897">
        <v>18</v>
      </c>
      <c r="W4897">
        <v>1</v>
      </c>
      <c r="X4897">
        <v>2026</v>
      </c>
      <c r="Y4897" t="s">
        <v>6232</v>
      </c>
      <c r="Z4897">
        <v>10</v>
      </c>
      <c r="AA4897" t="s">
        <v>6235</v>
      </c>
      <c r="AB4897">
        <v>1022</v>
      </c>
      <c r="AC4897">
        <v>6.1904761904761907E-2</v>
      </c>
      <c r="AD4897" t="s">
        <v>6240</v>
      </c>
      <c r="AE4897" t="s">
        <v>6234</v>
      </c>
    </row>
    <row r="4898" spans="1:31" x14ac:dyDescent="0.25">
      <c r="A4898" t="s">
        <v>6111</v>
      </c>
      <c r="B4898" s="1">
        <v>46170</v>
      </c>
      <c r="C4898">
        <v>0.67569444444444449</v>
      </c>
      <c r="D4898" t="s">
        <v>68</v>
      </c>
      <c r="E4898" t="s">
        <v>135</v>
      </c>
      <c r="F4898" t="s">
        <v>63</v>
      </c>
      <c r="G4898" t="s">
        <v>104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39</v>
      </c>
      <c r="O4898">
        <v>1</v>
      </c>
      <c r="P4898" t="s">
        <v>28</v>
      </c>
      <c r="Q4898" t="s">
        <v>56</v>
      </c>
      <c r="R4898">
        <v>18</v>
      </c>
      <c r="S4898" t="s">
        <v>71</v>
      </c>
      <c r="T4898" t="s">
        <v>58</v>
      </c>
      <c r="U4898" t="s">
        <v>6111</v>
      </c>
      <c r="V4898">
        <v>16</v>
      </c>
      <c r="W4898">
        <v>5</v>
      </c>
      <c r="X4898">
        <v>2026</v>
      </c>
      <c r="Y4898" t="s">
        <v>6232</v>
      </c>
      <c r="Z4898">
        <v>1</v>
      </c>
      <c r="AA4898" t="s">
        <v>6235</v>
      </c>
      <c r="AB4898">
        <v>676</v>
      </c>
      <c r="AC4898">
        <v>0.11818181818181818</v>
      </c>
      <c r="AD4898" t="s">
        <v>6233</v>
      </c>
      <c r="AE4898" t="s">
        <v>6241</v>
      </c>
    </row>
    <row r="4899" spans="1:31" x14ac:dyDescent="0.25">
      <c r="A4899" t="s">
        <v>6112</v>
      </c>
      <c r="B4899" s="1">
        <v>46115</v>
      </c>
      <c r="C4899">
        <v>0.99027777777777781</v>
      </c>
      <c r="D4899" t="s">
        <v>116</v>
      </c>
      <c r="E4899" t="s">
        <v>46</v>
      </c>
      <c r="F4899" t="s">
        <v>37</v>
      </c>
      <c r="G4899" t="s">
        <v>117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70</v>
      </c>
      <c r="O4899">
        <v>1</v>
      </c>
      <c r="P4899" t="s">
        <v>28</v>
      </c>
      <c r="Q4899" t="s">
        <v>56</v>
      </c>
      <c r="R4899">
        <v>42</v>
      </c>
      <c r="S4899" t="s">
        <v>30</v>
      </c>
      <c r="T4899" t="s">
        <v>58</v>
      </c>
      <c r="U4899" t="s">
        <v>6112</v>
      </c>
      <c r="V4899">
        <v>23</v>
      </c>
      <c r="W4899">
        <v>4</v>
      </c>
      <c r="X4899">
        <v>2026</v>
      </c>
      <c r="Y4899" t="s">
        <v>6239</v>
      </c>
      <c r="Z4899">
        <v>1</v>
      </c>
      <c r="AA4899" t="s">
        <v>6235</v>
      </c>
      <c r="AB4899">
        <v>688</v>
      </c>
      <c r="AC4899">
        <v>8.7499999999999994E-2</v>
      </c>
      <c r="AD4899" t="s">
        <v>6233</v>
      </c>
      <c r="AE4899" t="s">
        <v>6231</v>
      </c>
    </row>
    <row r="4900" spans="1:31" x14ac:dyDescent="0.25">
      <c r="A4900" t="s">
        <v>6113</v>
      </c>
      <c r="B4900" s="1">
        <v>46046</v>
      </c>
      <c r="C4900">
        <v>0.78611111111111109</v>
      </c>
      <c r="D4900" t="s">
        <v>75</v>
      </c>
      <c r="E4900" t="s">
        <v>135</v>
      </c>
      <c r="F4900" t="s">
        <v>166</v>
      </c>
      <c r="G4900" t="s">
        <v>117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39</v>
      </c>
      <c r="O4900">
        <v>1</v>
      </c>
      <c r="P4900" t="s">
        <v>28</v>
      </c>
      <c r="Q4900" t="s">
        <v>29</v>
      </c>
      <c r="R4900">
        <v>57</v>
      </c>
      <c r="S4900" t="s">
        <v>64</v>
      </c>
      <c r="T4900" t="s">
        <v>41</v>
      </c>
      <c r="U4900" t="s">
        <v>6113</v>
      </c>
      <c r="V4900">
        <v>18</v>
      </c>
      <c r="W4900">
        <v>1</v>
      </c>
      <c r="X4900">
        <v>2026</v>
      </c>
      <c r="Y4900" t="s">
        <v>6232</v>
      </c>
      <c r="Z4900">
        <v>-3</v>
      </c>
      <c r="AA4900" t="s">
        <v>6229</v>
      </c>
      <c r="AB4900">
        <v>1158</v>
      </c>
      <c r="AC4900">
        <v>0.3487179487179487</v>
      </c>
      <c r="AD4900" t="s">
        <v>6233</v>
      </c>
      <c r="AE4900" t="s">
        <v>6234</v>
      </c>
    </row>
    <row r="4901" spans="1:31" x14ac:dyDescent="0.25">
      <c r="A4901" t="s">
        <v>6114</v>
      </c>
      <c r="B4901" s="1">
        <v>46154</v>
      </c>
      <c r="C4901">
        <v>0.51388888888888884</v>
      </c>
      <c r="D4901" t="s">
        <v>200</v>
      </c>
      <c r="E4901" t="s">
        <v>159</v>
      </c>
      <c r="F4901" t="s">
        <v>47</v>
      </c>
      <c r="G4901" t="s">
        <v>117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27</v>
      </c>
      <c r="O4901">
        <v>4</v>
      </c>
      <c r="P4901" t="s">
        <v>28</v>
      </c>
      <c r="Q4901" t="s">
        <v>29</v>
      </c>
      <c r="R4901">
        <v>20</v>
      </c>
      <c r="S4901" t="s">
        <v>131</v>
      </c>
      <c r="T4901" t="s">
        <v>85</v>
      </c>
      <c r="U4901" t="s">
        <v>6114</v>
      </c>
      <c r="V4901">
        <v>12</v>
      </c>
      <c r="W4901">
        <v>5</v>
      </c>
      <c r="X4901">
        <v>2026</v>
      </c>
      <c r="Y4901" t="s">
        <v>6237</v>
      </c>
      <c r="Z4901">
        <v>9</v>
      </c>
      <c r="AA4901" t="s">
        <v>6235</v>
      </c>
      <c r="AB4901">
        <v>793</v>
      </c>
      <c r="AC4901">
        <v>4.1666666666666664E-2</v>
      </c>
      <c r="AD4901" t="s">
        <v>6230</v>
      </c>
      <c r="AE4901" t="s">
        <v>6241</v>
      </c>
    </row>
    <row r="4902" spans="1:31" x14ac:dyDescent="0.25">
      <c r="A4902" t="s">
        <v>6115</v>
      </c>
      <c r="B4902" s="1">
        <v>46128</v>
      </c>
      <c r="C4902">
        <v>0.55625000000000002</v>
      </c>
      <c r="D4902" t="s">
        <v>121</v>
      </c>
      <c r="E4902" t="s">
        <v>46</v>
      </c>
      <c r="F4902" t="s">
        <v>25</v>
      </c>
      <c r="G4902" t="s">
        <v>38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39</v>
      </c>
      <c r="O4902">
        <v>4</v>
      </c>
      <c r="P4902" t="s">
        <v>28</v>
      </c>
      <c r="Q4902" t="s">
        <v>29</v>
      </c>
      <c r="R4902">
        <v>44</v>
      </c>
      <c r="S4902" t="s">
        <v>71</v>
      </c>
      <c r="T4902" t="s">
        <v>85</v>
      </c>
      <c r="U4902" t="s">
        <v>6115</v>
      </c>
      <c r="V4902">
        <v>13</v>
      </c>
      <c r="W4902">
        <v>4</v>
      </c>
      <c r="X4902">
        <v>2026</v>
      </c>
      <c r="Y4902" t="s">
        <v>6237</v>
      </c>
      <c r="Z4902">
        <v>-1</v>
      </c>
      <c r="AA4902" t="s">
        <v>6229</v>
      </c>
      <c r="AB4902">
        <v>649</v>
      </c>
      <c r="AC4902">
        <v>0.15277777777777779</v>
      </c>
      <c r="AD4902" t="s">
        <v>6230</v>
      </c>
      <c r="AE4902" t="s">
        <v>6231</v>
      </c>
    </row>
    <row r="4903" spans="1:31" x14ac:dyDescent="0.25">
      <c r="A4903" t="s">
        <v>6116</v>
      </c>
      <c r="B4903" s="1">
        <v>46075</v>
      </c>
      <c r="C4903">
        <v>0.93194444444444446</v>
      </c>
      <c r="D4903" t="s">
        <v>121</v>
      </c>
      <c r="E4903" t="s">
        <v>83</v>
      </c>
      <c r="F4903" t="s">
        <v>95</v>
      </c>
      <c r="G4903" t="s">
        <v>48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49</v>
      </c>
      <c r="O4903">
        <v>2</v>
      </c>
      <c r="P4903" t="s">
        <v>28</v>
      </c>
      <c r="Q4903" t="s">
        <v>56</v>
      </c>
      <c r="R4903">
        <v>33</v>
      </c>
      <c r="S4903" t="s">
        <v>170</v>
      </c>
      <c r="T4903" t="s">
        <v>58</v>
      </c>
      <c r="U4903" t="s">
        <v>6116</v>
      </c>
      <c r="V4903">
        <v>22</v>
      </c>
      <c r="W4903">
        <v>2</v>
      </c>
      <c r="X4903">
        <v>2026</v>
      </c>
      <c r="Y4903" t="s">
        <v>6239</v>
      </c>
      <c r="Z4903">
        <v>-1</v>
      </c>
      <c r="AA4903" t="s">
        <v>6229</v>
      </c>
      <c r="AB4903">
        <v>922</v>
      </c>
      <c r="AC4903">
        <v>0.14838709677419354</v>
      </c>
      <c r="AD4903" t="s">
        <v>6233</v>
      </c>
      <c r="AE4903" t="s">
        <v>6236</v>
      </c>
    </row>
    <row r="4904" spans="1:31" x14ac:dyDescent="0.25">
      <c r="A4904" t="s">
        <v>6117</v>
      </c>
      <c r="B4904" s="1">
        <v>46035</v>
      </c>
      <c r="C4904">
        <v>0.6645833333333333</v>
      </c>
      <c r="D4904" t="s">
        <v>89</v>
      </c>
      <c r="E4904" t="s">
        <v>24</v>
      </c>
      <c r="F4904" t="s">
        <v>37</v>
      </c>
      <c r="G4904" t="s">
        <v>38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70</v>
      </c>
      <c r="O4904">
        <v>1</v>
      </c>
      <c r="P4904" t="s">
        <v>28</v>
      </c>
      <c r="Q4904" t="s">
        <v>29</v>
      </c>
      <c r="R4904">
        <v>27</v>
      </c>
      <c r="S4904" t="s">
        <v>131</v>
      </c>
      <c r="T4904" t="s">
        <v>58</v>
      </c>
      <c r="U4904" t="s">
        <v>6117</v>
      </c>
      <c r="V4904">
        <v>15</v>
      </c>
      <c r="W4904">
        <v>1</v>
      </c>
      <c r="X4904">
        <v>2026</v>
      </c>
      <c r="Y4904" t="s">
        <v>6232</v>
      </c>
      <c r="Z4904">
        <v>-2</v>
      </c>
      <c r="AA4904" t="s">
        <v>6229</v>
      </c>
      <c r="AB4904">
        <v>660</v>
      </c>
      <c r="AC4904">
        <v>0.10344827586206896</v>
      </c>
      <c r="AD4904" t="s">
        <v>6233</v>
      </c>
      <c r="AE4904" t="s">
        <v>6236</v>
      </c>
    </row>
    <row r="4905" spans="1:31" x14ac:dyDescent="0.25">
      <c r="A4905" t="s">
        <v>6118</v>
      </c>
      <c r="B4905" s="1">
        <v>46088</v>
      </c>
      <c r="C4905">
        <v>0.55902777777777779</v>
      </c>
      <c r="D4905" t="s">
        <v>23</v>
      </c>
      <c r="E4905" t="s">
        <v>159</v>
      </c>
      <c r="F4905" t="s">
        <v>63</v>
      </c>
      <c r="G4905" t="s">
        <v>26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49</v>
      </c>
      <c r="O4905">
        <v>1</v>
      </c>
      <c r="P4905" t="s">
        <v>28</v>
      </c>
      <c r="Q4905" t="s">
        <v>56</v>
      </c>
      <c r="R4905">
        <v>49</v>
      </c>
      <c r="S4905" t="s">
        <v>64</v>
      </c>
      <c r="T4905" t="s">
        <v>85</v>
      </c>
      <c r="U4905" t="s">
        <v>6118</v>
      </c>
      <c r="V4905">
        <v>13</v>
      </c>
      <c r="W4905">
        <v>3</v>
      </c>
      <c r="X4905">
        <v>2026</v>
      </c>
      <c r="Y4905" t="s">
        <v>6237</v>
      </c>
      <c r="Z4905">
        <v>17</v>
      </c>
      <c r="AA4905" t="s">
        <v>6235</v>
      </c>
      <c r="AB4905">
        <v>150</v>
      </c>
      <c r="AC4905">
        <v>4.5283018867924525E-2</v>
      </c>
      <c r="AD4905" t="s">
        <v>6233</v>
      </c>
      <c r="AE4905" t="s">
        <v>6234</v>
      </c>
    </row>
    <row r="4906" spans="1:31" x14ac:dyDescent="0.25">
      <c r="A4906" t="s">
        <v>6119</v>
      </c>
      <c r="B4906" s="1">
        <v>46141</v>
      </c>
      <c r="C4906">
        <v>0.72847222222222219</v>
      </c>
      <c r="D4906" t="s">
        <v>121</v>
      </c>
      <c r="E4906" t="s">
        <v>54</v>
      </c>
      <c r="F4906" t="s">
        <v>55</v>
      </c>
      <c r="G4906" t="s">
        <v>104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70</v>
      </c>
      <c r="O4906">
        <v>5</v>
      </c>
      <c r="P4906" t="s">
        <v>28</v>
      </c>
      <c r="Q4906" t="s">
        <v>29</v>
      </c>
      <c r="R4906">
        <v>41</v>
      </c>
      <c r="S4906" t="s">
        <v>40</v>
      </c>
      <c r="T4906" t="s">
        <v>58</v>
      </c>
      <c r="U4906" t="s">
        <v>6119</v>
      </c>
      <c r="V4906">
        <v>17</v>
      </c>
      <c r="W4906">
        <v>4</v>
      </c>
      <c r="X4906">
        <v>2026</v>
      </c>
      <c r="Y4906" t="s">
        <v>6232</v>
      </c>
      <c r="Z4906">
        <v>7</v>
      </c>
      <c r="AA4906" t="s">
        <v>6235</v>
      </c>
      <c r="AB4906">
        <v>439</v>
      </c>
      <c r="AC4906">
        <v>0.22244897959183674</v>
      </c>
      <c r="AD4906" t="s">
        <v>6238</v>
      </c>
      <c r="AE4906" t="s">
        <v>6231</v>
      </c>
    </row>
    <row r="4907" spans="1:31" x14ac:dyDescent="0.25">
      <c r="A4907" t="s">
        <v>6120</v>
      </c>
      <c r="B4907" s="1">
        <v>46067</v>
      </c>
      <c r="C4907">
        <v>0.52847222222222223</v>
      </c>
      <c r="D4907" t="s">
        <v>121</v>
      </c>
      <c r="E4907" t="s">
        <v>36</v>
      </c>
      <c r="F4907" t="s">
        <v>166</v>
      </c>
      <c r="G4907" t="s">
        <v>104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27</v>
      </c>
      <c r="O4907">
        <v>5</v>
      </c>
      <c r="P4907" t="s">
        <v>28</v>
      </c>
      <c r="Q4907" t="s">
        <v>29</v>
      </c>
      <c r="R4907">
        <v>54</v>
      </c>
      <c r="S4907" t="s">
        <v>64</v>
      </c>
      <c r="T4907" t="s">
        <v>85</v>
      </c>
      <c r="U4907" t="s">
        <v>6120</v>
      </c>
      <c r="V4907">
        <v>12</v>
      </c>
      <c r="W4907">
        <v>2</v>
      </c>
      <c r="X4907">
        <v>2026</v>
      </c>
      <c r="Y4907" t="s">
        <v>6237</v>
      </c>
      <c r="Z4907">
        <v>11</v>
      </c>
      <c r="AA4907" t="s">
        <v>6235</v>
      </c>
      <c r="AB4907">
        <v>27</v>
      </c>
      <c r="AC4907">
        <v>0.23958333333333334</v>
      </c>
      <c r="AD4907" t="s">
        <v>6238</v>
      </c>
      <c r="AE4907" t="s">
        <v>6234</v>
      </c>
    </row>
    <row r="4908" spans="1:31" x14ac:dyDescent="0.25">
      <c r="A4908" t="s">
        <v>6121</v>
      </c>
      <c r="B4908" s="1">
        <v>46176</v>
      </c>
      <c r="C4908">
        <v>0.37986111111111109</v>
      </c>
      <c r="D4908" t="s">
        <v>35</v>
      </c>
      <c r="E4908" t="s">
        <v>139</v>
      </c>
      <c r="F4908" t="s">
        <v>47</v>
      </c>
      <c r="G4908" t="s">
        <v>48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91</v>
      </c>
      <c r="O4908">
        <v>5</v>
      </c>
      <c r="P4908" t="s">
        <v>28</v>
      </c>
      <c r="Q4908" t="s">
        <v>56</v>
      </c>
      <c r="R4908">
        <v>57</v>
      </c>
      <c r="S4908" t="s">
        <v>40</v>
      </c>
      <c r="T4908" t="s">
        <v>31</v>
      </c>
      <c r="U4908" t="s">
        <v>6121</v>
      </c>
      <c r="V4908">
        <v>9</v>
      </c>
      <c r="W4908">
        <v>6</v>
      </c>
      <c r="X4908">
        <v>2026</v>
      </c>
      <c r="Y4908" t="s">
        <v>6228</v>
      </c>
      <c r="Z4908">
        <v>8</v>
      </c>
      <c r="AA4908" t="s">
        <v>6235</v>
      </c>
      <c r="AB4908">
        <v>444</v>
      </c>
      <c r="AC4908">
        <v>0.17959183673469389</v>
      </c>
      <c r="AD4908" t="s">
        <v>6238</v>
      </c>
      <c r="AE4908" t="s">
        <v>6234</v>
      </c>
    </row>
    <row r="4909" spans="1:31" x14ac:dyDescent="0.25">
      <c r="A4909" t="s">
        <v>6122</v>
      </c>
      <c r="B4909" s="1">
        <v>46114</v>
      </c>
      <c r="C4909">
        <v>0.51875000000000004</v>
      </c>
      <c r="D4909" t="s">
        <v>99</v>
      </c>
      <c r="E4909" t="s">
        <v>83</v>
      </c>
      <c r="F4909" t="s">
        <v>55</v>
      </c>
      <c r="G4909" t="s">
        <v>48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70</v>
      </c>
      <c r="O4909">
        <v>4</v>
      </c>
      <c r="P4909" t="s">
        <v>28</v>
      </c>
      <c r="Q4909" t="s">
        <v>29</v>
      </c>
      <c r="R4909">
        <v>51</v>
      </c>
      <c r="S4909" t="s">
        <v>71</v>
      </c>
      <c r="T4909" t="s">
        <v>85</v>
      </c>
      <c r="U4909" t="s">
        <v>6122</v>
      </c>
      <c r="V4909">
        <v>12</v>
      </c>
      <c r="W4909">
        <v>4</v>
      </c>
      <c r="X4909">
        <v>2026</v>
      </c>
      <c r="Y4909" t="s">
        <v>6237</v>
      </c>
      <c r="Z4909">
        <v>0</v>
      </c>
      <c r="AA4909" t="s">
        <v>6229</v>
      </c>
      <c r="AB4909">
        <v>948</v>
      </c>
      <c r="AC4909">
        <v>0.34166666666666662</v>
      </c>
      <c r="AD4909" t="s">
        <v>6230</v>
      </c>
      <c r="AE4909" t="s">
        <v>6234</v>
      </c>
    </row>
    <row r="4910" spans="1:31" x14ac:dyDescent="0.25">
      <c r="A4910" t="s">
        <v>6123</v>
      </c>
      <c r="B4910" s="1">
        <v>46195</v>
      </c>
      <c r="C4910">
        <v>0.64930555555555558</v>
      </c>
      <c r="D4910" t="s">
        <v>116</v>
      </c>
      <c r="E4910" t="s">
        <v>83</v>
      </c>
      <c r="F4910" t="s">
        <v>55</v>
      </c>
      <c r="G4910" t="s">
        <v>104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27</v>
      </c>
      <c r="O4910">
        <v>4</v>
      </c>
      <c r="P4910" t="s">
        <v>28</v>
      </c>
      <c r="Q4910" t="s">
        <v>29</v>
      </c>
      <c r="R4910">
        <v>50</v>
      </c>
      <c r="S4910" t="s">
        <v>57</v>
      </c>
      <c r="T4910" t="s">
        <v>58</v>
      </c>
      <c r="U4910" t="s">
        <v>6123</v>
      </c>
      <c r="V4910">
        <v>15</v>
      </c>
      <c r="W4910">
        <v>6</v>
      </c>
      <c r="X4910">
        <v>2026</v>
      </c>
      <c r="Y4910" t="s">
        <v>6232</v>
      </c>
      <c r="Z4910">
        <v>6</v>
      </c>
      <c r="AA4910" t="s">
        <v>6235</v>
      </c>
      <c r="AB4910">
        <v>285</v>
      </c>
      <c r="AC4910">
        <v>0.15686274509803921</v>
      </c>
      <c r="AD4910" t="s">
        <v>6230</v>
      </c>
      <c r="AE4910" t="s">
        <v>6234</v>
      </c>
    </row>
    <row r="4911" spans="1:31" x14ac:dyDescent="0.25">
      <c r="A4911" t="s">
        <v>6124</v>
      </c>
      <c r="B4911" s="1">
        <v>46050</v>
      </c>
      <c r="C4911">
        <v>0.85069444444444442</v>
      </c>
      <c r="D4911" t="s">
        <v>45</v>
      </c>
      <c r="E4911" t="s">
        <v>54</v>
      </c>
      <c r="F4911" t="s">
        <v>55</v>
      </c>
      <c r="G4911" t="s">
        <v>104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27</v>
      </c>
      <c r="O4911">
        <v>1</v>
      </c>
      <c r="P4911" t="s">
        <v>28</v>
      </c>
      <c r="Q4911" t="s">
        <v>56</v>
      </c>
      <c r="R4911">
        <v>52</v>
      </c>
      <c r="S4911" t="s">
        <v>40</v>
      </c>
      <c r="T4911" t="s">
        <v>41</v>
      </c>
      <c r="U4911" t="s">
        <v>6124</v>
      </c>
      <c r="V4911">
        <v>20</v>
      </c>
      <c r="W4911">
        <v>1</v>
      </c>
      <c r="X4911">
        <v>2026</v>
      </c>
      <c r="Y4911" t="s">
        <v>6239</v>
      </c>
      <c r="Z4911">
        <v>4</v>
      </c>
      <c r="AA4911" t="s">
        <v>6235</v>
      </c>
      <c r="AB4911">
        <v>104</v>
      </c>
      <c r="AC4911">
        <v>0.27941176470588236</v>
      </c>
      <c r="AD4911" t="s">
        <v>6233</v>
      </c>
      <c r="AE4911" t="s">
        <v>6234</v>
      </c>
    </row>
    <row r="4912" spans="1:31" x14ac:dyDescent="0.25">
      <c r="A4912" t="s">
        <v>6125</v>
      </c>
      <c r="B4912" s="1">
        <v>46159</v>
      </c>
      <c r="C4912">
        <v>0.90347222222222223</v>
      </c>
      <c r="D4912" t="s">
        <v>116</v>
      </c>
      <c r="E4912" t="s">
        <v>90</v>
      </c>
      <c r="F4912" t="s">
        <v>69</v>
      </c>
      <c r="G4912" t="s">
        <v>104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49</v>
      </c>
      <c r="O4912">
        <v>1</v>
      </c>
      <c r="P4912" t="s">
        <v>28</v>
      </c>
      <c r="Q4912" t="s">
        <v>56</v>
      </c>
      <c r="R4912">
        <v>60</v>
      </c>
      <c r="S4912" t="s">
        <v>170</v>
      </c>
      <c r="T4912" t="s">
        <v>41</v>
      </c>
      <c r="U4912" t="s">
        <v>6125</v>
      </c>
      <c r="V4912">
        <v>21</v>
      </c>
      <c r="W4912">
        <v>5</v>
      </c>
      <c r="X4912">
        <v>2026</v>
      </c>
      <c r="Y4912" t="s">
        <v>6239</v>
      </c>
      <c r="Z4912">
        <v>14</v>
      </c>
      <c r="AA4912" t="s">
        <v>6235</v>
      </c>
      <c r="AB4912">
        <v>688</v>
      </c>
      <c r="AC4912">
        <v>0.13658536585365852</v>
      </c>
      <c r="AD4912" t="s">
        <v>6233</v>
      </c>
      <c r="AE4912" t="s">
        <v>6234</v>
      </c>
    </row>
    <row r="4913" spans="1:31" x14ac:dyDescent="0.25">
      <c r="A4913" t="s">
        <v>6126</v>
      </c>
      <c r="B4913" s="1">
        <v>46160</v>
      </c>
      <c r="C4913">
        <v>0.65625</v>
      </c>
      <c r="D4913" t="s">
        <v>296</v>
      </c>
      <c r="E4913" t="s">
        <v>159</v>
      </c>
      <c r="F4913" t="s">
        <v>47</v>
      </c>
      <c r="G4913" t="s">
        <v>38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91</v>
      </c>
      <c r="O4913">
        <v>1</v>
      </c>
      <c r="P4913" t="s">
        <v>28</v>
      </c>
      <c r="Q4913" t="s">
        <v>29</v>
      </c>
      <c r="R4913">
        <v>21</v>
      </c>
      <c r="S4913" t="s">
        <v>57</v>
      </c>
      <c r="T4913" t="s">
        <v>58</v>
      </c>
      <c r="U4913" t="s">
        <v>6126</v>
      </c>
      <c r="V4913">
        <v>15</v>
      </c>
      <c r="W4913">
        <v>5</v>
      </c>
      <c r="X4913">
        <v>2026</v>
      </c>
      <c r="Y4913" t="s">
        <v>6232</v>
      </c>
      <c r="Z4913">
        <v>17</v>
      </c>
      <c r="AA4913" t="s">
        <v>6235</v>
      </c>
      <c r="AB4913">
        <v>438</v>
      </c>
      <c r="AC4913">
        <v>0.18620689655172415</v>
      </c>
      <c r="AD4913" t="s">
        <v>6233</v>
      </c>
      <c r="AE4913" t="s">
        <v>6241</v>
      </c>
    </row>
    <row r="4914" spans="1:31" x14ac:dyDescent="0.25">
      <c r="A4914" t="s">
        <v>6127</v>
      </c>
      <c r="B4914" s="1">
        <v>46156</v>
      </c>
      <c r="C4914">
        <v>0.97499999999999998</v>
      </c>
      <c r="D4914" t="s">
        <v>89</v>
      </c>
      <c r="E4914" t="s">
        <v>90</v>
      </c>
      <c r="F4914" t="s">
        <v>84</v>
      </c>
      <c r="G4914" t="s">
        <v>26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91</v>
      </c>
      <c r="O4914">
        <v>2</v>
      </c>
      <c r="P4914" t="s">
        <v>28</v>
      </c>
      <c r="Q4914" t="s">
        <v>29</v>
      </c>
      <c r="R4914">
        <v>37</v>
      </c>
      <c r="S4914" t="s">
        <v>71</v>
      </c>
      <c r="T4914" t="s">
        <v>58</v>
      </c>
      <c r="U4914" t="s">
        <v>6127</v>
      </c>
      <c r="V4914">
        <v>23</v>
      </c>
      <c r="W4914">
        <v>5</v>
      </c>
      <c r="X4914">
        <v>2026</v>
      </c>
      <c r="Y4914" t="s">
        <v>6239</v>
      </c>
      <c r="Z4914">
        <v>16</v>
      </c>
      <c r="AA4914" t="s">
        <v>6235</v>
      </c>
      <c r="AB4914">
        <v>551</v>
      </c>
      <c r="AC4914">
        <v>0.17346938775510204</v>
      </c>
      <c r="AD4914" t="s">
        <v>6233</v>
      </c>
      <c r="AE4914" t="s">
        <v>6231</v>
      </c>
    </row>
    <row r="4915" spans="1:31" x14ac:dyDescent="0.25">
      <c r="A4915" t="s">
        <v>6128</v>
      </c>
      <c r="B4915" s="1">
        <v>46065</v>
      </c>
      <c r="C4915">
        <v>0.39027777777777778</v>
      </c>
      <c r="D4915" t="s">
        <v>145</v>
      </c>
      <c r="E4915" t="s">
        <v>139</v>
      </c>
      <c r="F4915" t="s">
        <v>76</v>
      </c>
      <c r="G4915" t="s">
        <v>104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91</v>
      </c>
      <c r="O4915">
        <v>4</v>
      </c>
      <c r="P4915" t="s">
        <v>28</v>
      </c>
      <c r="Q4915" t="s">
        <v>56</v>
      </c>
      <c r="R4915">
        <v>37</v>
      </c>
      <c r="S4915" t="s">
        <v>71</v>
      </c>
      <c r="T4915" t="s">
        <v>31</v>
      </c>
      <c r="U4915" t="s">
        <v>6128</v>
      </c>
      <c r="V4915">
        <v>9</v>
      </c>
      <c r="W4915">
        <v>2</v>
      </c>
      <c r="X4915">
        <v>2026</v>
      </c>
      <c r="Y4915" t="s">
        <v>6228</v>
      </c>
      <c r="Z4915">
        <v>11</v>
      </c>
      <c r="AA4915" t="s">
        <v>6235</v>
      </c>
      <c r="AB4915">
        <v>1112</v>
      </c>
      <c r="AC4915">
        <v>2.7272727272727271E-2</v>
      </c>
      <c r="AD4915" t="s">
        <v>6230</v>
      </c>
      <c r="AE4915" t="s">
        <v>6231</v>
      </c>
    </row>
    <row r="4916" spans="1:31" x14ac:dyDescent="0.25">
      <c r="A4916" t="s">
        <v>6129</v>
      </c>
      <c r="B4916" s="1">
        <v>46137</v>
      </c>
      <c r="C4916">
        <v>0.89236111111111116</v>
      </c>
      <c r="D4916" t="s">
        <v>23</v>
      </c>
      <c r="E4916" t="s">
        <v>135</v>
      </c>
      <c r="F4916" t="s">
        <v>166</v>
      </c>
      <c r="G4916" t="s">
        <v>117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39</v>
      </c>
      <c r="O4916">
        <v>3</v>
      </c>
      <c r="P4916" t="s">
        <v>28</v>
      </c>
      <c r="Q4916" t="s">
        <v>56</v>
      </c>
      <c r="R4916">
        <v>46</v>
      </c>
      <c r="S4916" t="s">
        <v>64</v>
      </c>
      <c r="T4916" t="s">
        <v>41</v>
      </c>
      <c r="U4916" t="s">
        <v>6129</v>
      </c>
      <c r="V4916">
        <v>21</v>
      </c>
      <c r="W4916">
        <v>4</v>
      </c>
      <c r="X4916">
        <v>2026</v>
      </c>
      <c r="Y4916" t="s">
        <v>6239</v>
      </c>
      <c r="Z4916">
        <v>7</v>
      </c>
      <c r="AA4916" t="s">
        <v>6235</v>
      </c>
      <c r="AB4916">
        <v>537</v>
      </c>
      <c r="AC4916">
        <v>0.21034482758620687</v>
      </c>
      <c r="AD4916" t="s">
        <v>6240</v>
      </c>
      <c r="AE4916" t="s">
        <v>6234</v>
      </c>
    </row>
    <row r="4917" spans="1:31" x14ac:dyDescent="0.25">
      <c r="A4917" t="s">
        <v>6130</v>
      </c>
      <c r="B4917" s="1">
        <v>46176</v>
      </c>
      <c r="C4917">
        <v>0.92777777777777781</v>
      </c>
      <c r="D4917" t="s">
        <v>121</v>
      </c>
      <c r="E4917" t="s">
        <v>159</v>
      </c>
      <c r="F4917" t="s">
        <v>84</v>
      </c>
      <c r="G4917" t="s">
        <v>117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49</v>
      </c>
      <c r="O4917">
        <v>3</v>
      </c>
      <c r="P4917" t="s">
        <v>146</v>
      </c>
      <c r="Q4917" t="s">
        <v>56</v>
      </c>
      <c r="R4917">
        <v>54</v>
      </c>
      <c r="S4917" t="s">
        <v>40</v>
      </c>
      <c r="T4917" t="s">
        <v>58</v>
      </c>
      <c r="U4917" t="s">
        <v>6130</v>
      </c>
      <c r="V4917">
        <v>22</v>
      </c>
      <c r="W4917">
        <v>6</v>
      </c>
      <c r="X4917">
        <v>2026</v>
      </c>
      <c r="Y4917" t="s">
        <v>6239</v>
      </c>
      <c r="Z4917">
        <v>13</v>
      </c>
      <c r="AA4917" t="s">
        <v>6235</v>
      </c>
      <c r="AB4917">
        <v>917</v>
      </c>
      <c r="AC4917">
        <v>9.2727272727272728E-2</v>
      </c>
      <c r="AD4917" t="s">
        <v>6240</v>
      </c>
      <c r="AE4917" t="s">
        <v>6234</v>
      </c>
    </row>
    <row r="4918" spans="1:31" x14ac:dyDescent="0.25">
      <c r="A4918" t="s">
        <v>6131</v>
      </c>
      <c r="B4918" s="1">
        <v>46165</v>
      </c>
      <c r="C4918">
        <v>0.50347222222222221</v>
      </c>
      <c r="D4918" t="s">
        <v>89</v>
      </c>
      <c r="E4918" t="s">
        <v>90</v>
      </c>
      <c r="F4918" t="s">
        <v>95</v>
      </c>
      <c r="G4918" t="s">
        <v>96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49</v>
      </c>
      <c r="O4918">
        <v>3</v>
      </c>
      <c r="P4918" t="s">
        <v>146</v>
      </c>
      <c r="Q4918" t="s">
        <v>56</v>
      </c>
      <c r="R4918">
        <v>32</v>
      </c>
      <c r="S4918" t="s">
        <v>64</v>
      </c>
      <c r="T4918" t="s">
        <v>85</v>
      </c>
      <c r="U4918" t="s">
        <v>6131</v>
      </c>
      <c r="V4918">
        <v>12</v>
      </c>
      <c r="W4918">
        <v>5</v>
      </c>
      <c r="X4918">
        <v>2026</v>
      </c>
      <c r="Y4918" t="s">
        <v>6237</v>
      </c>
      <c r="Z4918">
        <v>19</v>
      </c>
      <c r="AA4918" t="s">
        <v>6235</v>
      </c>
      <c r="AB4918">
        <v>862</v>
      </c>
      <c r="AC4918">
        <v>5.4237288135593226E-2</v>
      </c>
      <c r="AD4918" t="s">
        <v>6240</v>
      </c>
      <c r="AE4918" t="s">
        <v>6236</v>
      </c>
    </row>
    <row r="4919" spans="1:31" x14ac:dyDescent="0.25">
      <c r="A4919" t="s">
        <v>6132</v>
      </c>
      <c r="B4919" s="1">
        <v>46123</v>
      </c>
      <c r="C4919">
        <v>0.52638888888888891</v>
      </c>
      <c r="D4919" t="s">
        <v>23</v>
      </c>
      <c r="E4919" t="s">
        <v>83</v>
      </c>
      <c r="F4919" t="s">
        <v>47</v>
      </c>
      <c r="G4919" t="s">
        <v>26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49</v>
      </c>
      <c r="O4919">
        <v>5</v>
      </c>
      <c r="P4919" t="s">
        <v>28</v>
      </c>
      <c r="Q4919" t="s">
        <v>56</v>
      </c>
      <c r="R4919">
        <v>21</v>
      </c>
      <c r="S4919" t="s">
        <v>64</v>
      </c>
      <c r="T4919" t="s">
        <v>85</v>
      </c>
      <c r="U4919" t="s">
        <v>6132</v>
      </c>
      <c r="V4919">
        <v>12</v>
      </c>
      <c r="W4919">
        <v>4</v>
      </c>
      <c r="X4919">
        <v>2026</v>
      </c>
      <c r="Y4919" t="s">
        <v>6237</v>
      </c>
      <c r="Z4919">
        <v>1</v>
      </c>
      <c r="AA4919" t="s">
        <v>6235</v>
      </c>
      <c r="AB4919">
        <v>501</v>
      </c>
      <c r="AC4919">
        <v>0.54090909090909089</v>
      </c>
      <c r="AD4919" t="s">
        <v>6238</v>
      </c>
      <c r="AE4919" t="s">
        <v>6241</v>
      </c>
    </row>
    <row r="4920" spans="1:31" x14ac:dyDescent="0.25">
      <c r="A4920" t="s">
        <v>6133</v>
      </c>
      <c r="B4920" s="1">
        <v>46101</v>
      </c>
      <c r="C4920">
        <v>0.48749999999999999</v>
      </c>
      <c r="D4920" t="s">
        <v>99</v>
      </c>
      <c r="E4920" t="s">
        <v>83</v>
      </c>
      <c r="F4920" t="s">
        <v>47</v>
      </c>
      <c r="G4920" t="s">
        <v>26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49</v>
      </c>
      <c r="O4920">
        <v>5</v>
      </c>
      <c r="P4920" t="s">
        <v>28</v>
      </c>
      <c r="Q4920" t="s">
        <v>56</v>
      </c>
      <c r="R4920">
        <v>41</v>
      </c>
      <c r="S4920" t="s">
        <v>30</v>
      </c>
      <c r="T4920" t="s">
        <v>58</v>
      </c>
      <c r="U4920" t="s">
        <v>6133</v>
      </c>
      <c r="V4920">
        <v>11</v>
      </c>
      <c r="W4920">
        <v>3</v>
      </c>
      <c r="X4920">
        <v>2026</v>
      </c>
      <c r="Y4920" t="s">
        <v>6237</v>
      </c>
      <c r="Z4920">
        <v>0</v>
      </c>
      <c r="AA4920" t="s">
        <v>6229</v>
      </c>
      <c r="AB4920">
        <v>855</v>
      </c>
      <c r="AC4920">
        <v>0.16190476190476191</v>
      </c>
      <c r="AD4920" t="s">
        <v>6238</v>
      </c>
      <c r="AE4920" t="s">
        <v>6231</v>
      </c>
    </row>
    <row r="4921" spans="1:31" x14ac:dyDescent="0.25">
      <c r="A4921" t="s">
        <v>6134</v>
      </c>
      <c r="B4921" s="1">
        <v>46070</v>
      </c>
      <c r="C4921">
        <v>0.45624999999999999</v>
      </c>
      <c r="D4921" t="s">
        <v>99</v>
      </c>
      <c r="E4921" t="s">
        <v>24</v>
      </c>
      <c r="F4921" t="s">
        <v>69</v>
      </c>
      <c r="G4921" t="s">
        <v>104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27</v>
      </c>
      <c r="O4921">
        <v>5</v>
      </c>
      <c r="P4921" t="s">
        <v>28</v>
      </c>
      <c r="Q4921" t="s">
        <v>56</v>
      </c>
      <c r="R4921">
        <v>29</v>
      </c>
      <c r="S4921" t="s">
        <v>131</v>
      </c>
      <c r="T4921" t="s">
        <v>31</v>
      </c>
      <c r="U4921" t="s">
        <v>6134</v>
      </c>
      <c r="V4921">
        <v>10</v>
      </c>
      <c r="W4921">
        <v>2</v>
      </c>
      <c r="X4921">
        <v>2026</v>
      </c>
      <c r="Y4921" t="s">
        <v>6237</v>
      </c>
      <c r="Z4921">
        <v>1</v>
      </c>
      <c r="AA4921" t="s">
        <v>6235</v>
      </c>
      <c r="AB4921">
        <v>1135</v>
      </c>
      <c r="AC4921">
        <v>0.46562500000000001</v>
      </c>
      <c r="AD4921" t="s">
        <v>6238</v>
      </c>
      <c r="AE4921" t="s">
        <v>6236</v>
      </c>
    </row>
    <row r="4922" spans="1:31" x14ac:dyDescent="0.25">
      <c r="A4922" t="s">
        <v>6135</v>
      </c>
      <c r="B4922" s="1">
        <v>46193</v>
      </c>
      <c r="C4922">
        <v>0.88611111111111107</v>
      </c>
      <c r="D4922" t="s">
        <v>200</v>
      </c>
      <c r="E4922" t="s">
        <v>100</v>
      </c>
      <c r="F4922" t="s">
        <v>25</v>
      </c>
      <c r="G4922" t="s">
        <v>48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27</v>
      </c>
      <c r="O4922">
        <v>1</v>
      </c>
      <c r="P4922" t="s">
        <v>28</v>
      </c>
      <c r="Q4922" t="s">
        <v>29</v>
      </c>
      <c r="R4922">
        <v>23</v>
      </c>
      <c r="S4922" t="s">
        <v>64</v>
      </c>
      <c r="T4922" t="s">
        <v>41</v>
      </c>
      <c r="U4922" t="s">
        <v>6135</v>
      </c>
      <c r="V4922">
        <v>21</v>
      </c>
      <c r="W4922">
        <v>6</v>
      </c>
      <c r="X4922">
        <v>2026</v>
      </c>
      <c r="Y4922" t="s">
        <v>6239</v>
      </c>
      <c r="Z4922">
        <v>15</v>
      </c>
      <c r="AA4922" t="s">
        <v>6235</v>
      </c>
      <c r="AB4922">
        <v>916</v>
      </c>
      <c r="AC4922">
        <v>0.10476190476190476</v>
      </c>
      <c r="AD4922" t="s">
        <v>6233</v>
      </c>
      <c r="AE4922" t="s">
        <v>6241</v>
      </c>
    </row>
    <row r="4923" spans="1:31" x14ac:dyDescent="0.25">
      <c r="A4923" t="s">
        <v>6136</v>
      </c>
      <c r="B4923" s="1">
        <v>46190</v>
      </c>
      <c r="C4923">
        <v>0.4597222222222222</v>
      </c>
      <c r="D4923" t="s">
        <v>89</v>
      </c>
      <c r="E4923" t="s">
        <v>36</v>
      </c>
      <c r="F4923" t="s">
        <v>95</v>
      </c>
      <c r="G4923" t="s">
        <v>48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49</v>
      </c>
      <c r="O4923">
        <v>2</v>
      </c>
      <c r="P4923" t="s">
        <v>146</v>
      </c>
      <c r="Q4923" t="s">
        <v>29</v>
      </c>
      <c r="R4923">
        <v>20</v>
      </c>
      <c r="S4923" t="s">
        <v>40</v>
      </c>
      <c r="T4923" t="s">
        <v>58</v>
      </c>
      <c r="U4923" t="s">
        <v>6136</v>
      </c>
      <c r="V4923">
        <v>11</v>
      </c>
      <c r="W4923">
        <v>6</v>
      </c>
      <c r="X4923">
        <v>2026</v>
      </c>
      <c r="Y4923" t="s">
        <v>6237</v>
      </c>
      <c r="Z4923">
        <v>16</v>
      </c>
      <c r="AA4923" t="s">
        <v>6235</v>
      </c>
      <c r="AB4923">
        <v>1048</v>
      </c>
      <c r="AC4923">
        <v>4.2857142857142858E-2</v>
      </c>
      <c r="AD4923" t="s">
        <v>6233</v>
      </c>
      <c r="AE4923" t="s">
        <v>6241</v>
      </c>
    </row>
    <row r="4924" spans="1:31" x14ac:dyDescent="0.25">
      <c r="A4924" t="s">
        <v>6137</v>
      </c>
      <c r="B4924" s="1">
        <v>46195</v>
      </c>
      <c r="C4924">
        <v>0.94027777777777777</v>
      </c>
      <c r="D4924" t="s">
        <v>53</v>
      </c>
      <c r="E4924" t="s">
        <v>90</v>
      </c>
      <c r="F4924" t="s">
        <v>37</v>
      </c>
      <c r="G4924" t="s">
        <v>26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70</v>
      </c>
      <c r="O4924">
        <v>1</v>
      </c>
      <c r="P4924" t="s">
        <v>28</v>
      </c>
      <c r="Q4924" t="s">
        <v>29</v>
      </c>
      <c r="R4924">
        <v>59</v>
      </c>
      <c r="S4924" t="s">
        <v>57</v>
      </c>
      <c r="T4924" t="s">
        <v>58</v>
      </c>
      <c r="U4924" t="s">
        <v>6137</v>
      </c>
      <c r="V4924">
        <v>22</v>
      </c>
      <c r="W4924">
        <v>6</v>
      </c>
      <c r="X4924">
        <v>2026</v>
      </c>
      <c r="Y4924" t="s">
        <v>6239</v>
      </c>
      <c r="Z4924">
        <v>17</v>
      </c>
      <c r="AA4924" t="s">
        <v>6235</v>
      </c>
      <c r="AB4924">
        <v>228</v>
      </c>
      <c r="AC4924">
        <v>8.666666666666667E-2</v>
      </c>
      <c r="AD4924" t="s">
        <v>6233</v>
      </c>
      <c r="AE4924" t="s">
        <v>6234</v>
      </c>
    </row>
    <row r="4925" spans="1:31" x14ac:dyDescent="0.25">
      <c r="A4925" t="s">
        <v>6138</v>
      </c>
      <c r="B4925" s="1">
        <v>46091</v>
      </c>
      <c r="C4925">
        <v>0.63263888888888886</v>
      </c>
      <c r="D4925" t="s">
        <v>99</v>
      </c>
      <c r="E4925" t="s">
        <v>139</v>
      </c>
      <c r="F4925" t="s">
        <v>76</v>
      </c>
      <c r="G4925" t="s">
        <v>38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70</v>
      </c>
      <c r="O4925">
        <v>5</v>
      </c>
      <c r="P4925" t="s">
        <v>28</v>
      </c>
      <c r="Q4925" t="s">
        <v>29</v>
      </c>
      <c r="R4925">
        <v>40</v>
      </c>
      <c r="S4925" t="s">
        <v>131</v>
      </c>
      <c r="T4925" t="s">
        <v>58</v>
      </c>
      <c r="U4925" t="s">
        <v>6138</v>
      </c>
      <c r="V4925">
        <v>15</v>
      </c>
      <c r="W4925">
        <v>3</v>
      </c>
      <c r="X4925">
        <v>2026</v>
      </c>
      <c r="Y4925" t="s">
        <v>6232</v>
      </c>
      <c r="Z4925">
        <v>-1</v>
      </c>
      <c r="AA4925" t="s">
        <v>6229</v>
      </c>
      <c r="AB4925">
        <v>653</v>
      </c>
      <c r="AC4925">
        <v>0.26666666666666666</v>
      </c>
      <c r="AD4925" t="s">
        <v>6238</v>
      </c>
      <c r="AE4925" t="s">
        <v>6231</v>
      </c>
    </row>
    <row r="4926" spans="1:31" x14ac:dyDescent="0.25">
      <c r="A4926" t="s">
        <v>6139</v>
      </c>
      <c r="B4926" s="1">
        <v>46069</v>
      </c>
      <c r="C4926">
        <v>0.83611111111111114</v>
      </c>
      <c r="D4926" t="s">
        <v>99</v>
      </c>
      <c r="E4926" t="s">
        <v>24</v>
      </c>
      <c r="F4926" t="s">
        <v>69</v>
      </c>
      <c r="G4926" t="s">
        <v>104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49</v>
      </c>
      <c r="O4926">
        <v>4</v>
      </c>
      <c r="P4926" t="s">
        <v>28</v>
      </c>
      <c r="Q4926" t="s">
        <v>56</v>
      </c>
      <c r="R4926">
        <v>57</v>
      </c>
      <c r="S4926" t="s">
        <v>57</v>
      </c>
      <c r="T4926" t="s">
        <v>41</v>
      </c>
      <c r="U4926" t="s">
        <v>6139</v>
      </c>
      <c r="V4926">
        <v>20</v>
      </c>
      <c r="W4926">
        <v>2</v>
      </c>
      <c r="X4926">
        <v>2026</v>
      </c>
      <c r="Y4926" t="s">
        <v>6239</v>
      </c>
      <c r="Z4926">
        <v>13</v>
      </c>
      <c r="AA4926" t="s">
        <v>6235</v>
      </c>
      <c r="AB4926">
        <v>826</v>
      </c>
      <c r="AC4926">
        <v>0.19791666666666666</v>
      </c>
      <c r="AD4926" t="s">
        <v>6230</v>
      </c>
      <c r="AE4926" t="s">
        <v>6234</v>
      </c>
    </row>
    <row r="4927" spans="1:31" x14ac:dyDescent="0.25">
      <c r="A4927" t="s">
        <v>6140</v>
      </c>
      <c r="B4927" s="1">
        <v>46041</v>
      </c>
      <c r="C4927">
        <v>0.98402777777777772</v>
      </c>
      <c r="D4927" t="s">
        <v>35</v>
      </c>
      <c r="E4927" t="s">
        <v>90</v>
      </c>
      <c r="F4927" t="s">
        <v>76</v>
      </c>
      <c r="G4927" t="s">
        <v>26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27</v>
      </c>
      <c r="O4927">
        <v>5</v>
      </c>
      <c r="P4927" t="s">
        <v>28</v>
      </c>
      <c r="Q4927" t="s">
        <v>56</v>
      </c>
      <c r="R4927">
        <v>21</v>
      </c>
      <c r="S4927" t="s">
        <v>57</v>
      </c>
      <c r="T4927" t="s">
        <v>58</v>
      </c>
      <c r="U4927" t="s">
        <v>6140</v>
      </c>
      <c r="V4927">
        <v>23</v>
      </c>
      <c r="W4927">
        <v>1</v>
      </c>
      <c r="X4927">
        <v>2026</v>
      </c>
      <c r="Y4927" t="s">
        <v>6239</v>
      </c>
      <c r="Z4927">
        <v>14</v>
      </c>
      <c r="AA4927" t="s">
        <v>6235</v>
      </c>
      <c r="AB4927">
        <v>55</v>
      </c>
      <c r="AC4927">
        <v>0.13800000000000001</v>
      </c>
      <c r="AD4927" t="s">
        <v>6238</v>
      </c>
      <c r="AE4927" t="s">
        <v>6241</v>
      </c>
    </row>
    <row r="4928" spans="1:31" x14ac:dyDescent="0.25">
      <c r="A4928" t="s">
        <v>6141</v>
      </c>
      <c r="B4928" s="1">
        <v>46073</v>
      </c>
      <c r="C4928">
        <v>0.58958333333333335</v>
      </c>
      <c r="D4928" t="s">
        <v>68</v>
      </c>
      <c r="E4928" t="s">
        <v>139</v>
      </c>
      <c r="F4928" t="s">
        <v>95</v>
      </c>
      <c r="G4928" t="s">
        <v>96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27</v>
      </c>
      <c r="O4928">
        <v>5</v>
      </c>
      <c r="P4928" t="s">
        <v>28</v>
      </c>
      <c r="Q4928" t="s">
        <v>29</v>
      </c>
      <c r="R4928">
        <v>27</v>
      </c>
      <c r="S4928" t="s">
        <v>30</v>
      </c>
      <c r="T4928" t="s">
        <v>85</v>
      </c>
      <c r="U4928" t="s">
        <v>6141</v>
      </c>
      <c r="V4928">
        <v>14</v>
      </c>
      <c r="W4928">
        <v>2</v>
      </c>
      <c r="X4928">
        <v>2026</v>
      </c>
      <c r="Y4928" t="s">
        <v>6237</v>
      </c>
      <c r="Z4928">
        <v>5</v>
      </c>
      <c r="AA4928" t="s">
        <v>6235</v>
      </c>
      <c r="AB4928">
        <v>974</v>
      </c>
      <c r="AC4928">
        <v>0.13191489361702127</v>
      </c>
      <c r="AD4928" t="s">
        <v>6238</v>
      </c>
      <c r="AE4928" t="s">
        <v>6236</v>
      </c>
    </row>
    <row r="4929" spans="1:31" x14ac:dyDescent="0.25">
      <c r="A4929" t="s">
        <v>6142</v>
      </c>
      <c r="B4929" s="1">
        <v>46054</v>
      </c>
      <c r="C4929">
        <v>0.81736111111111109</v>
      </c>
      <c r="D4929" t="s">
        <v>121</v>
      </c>
      <c r="E4929" t="s">
        <v>83</v>
      </c>
      <c r="F4929" t="s">
        <v>69</v>
      </c>
      <c r="G4929" t="s">
        <v>96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49</v>
      </c>
      <c r="O4929">
        <v>4</v>
      </c>
      <c r="P4929" t="s">
        <v>28</v>
      </c>
      <c r="Q4929" t="s">
        <v>56</v>
      </c>
      <c r="R4929">
        <v>53</v>
      </c>
      <c r="S4929" t="s">
        <v>170</v>
      </c>
      <c r="T4929" t="s">
        <v>41</v>
      </c>
      <c r="U4929" t="s">
        <v>6142</v>
      </c>
      <c r="V4929">
        <v>19</v>
      </c>
      <c r="W4929">
        <v>2</v>
      </c>
      <c r="X4929">
        <v>2026</v>
      </c>
      <c r="Y4929" t="s">
        <v>6232</v>
      </c>
      <c r="Z4929">
        <v>3</v>
      </c>
      <c r="AA4929" t="s">
        <v>6235</v>
      </c>
      <c r="AB4929">
        <v>482</v>
      </c>
      <c r="AC4929">
        <v>0.30270270270270266</v>
      </c>
      <c r="AD4929" t="s">
        <v>6230</v>
      </c>
      <c r="AE4929" t="s">
        <v>6234</v>
      </c>
    </row>
    <row r="4930" spans="1:31" x14ac:dyDescent="0.25">
      <c r="A4930" t="s">
        <v>6143</v>
      </c>
      <c r="B4930" s="1">
        <v>46196</v>
      </c>
      <c r="C4930">
        <v>0.88472222222222219</v>
      </c>
      <c r="D4930" t="s">
        <v>296</v>
      </c>
      <c r="E4930" t="s">
        <v>83</v>
      </c>
      <c r="F4930" t="s">
        <v>69</v>
      </c>
      <c r="G4930" t="s">
        <v>38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27</v>
      </c>
      <c r="O4930">
        <v>3</v>
      </c>
      <c r="P4930" t="s">
        <v>28</v>
      </c>
      <c r="Q4930" t="s">
        <v>29</v>
      </c>
      <c r="R4930">
        <v>59</v>
      </c>
      <c r="S4930" t="s">
        <v>131</v>
      </c>
      <c r="T4930" t="s">
        <v>41</v>
      </c>
      <c r="U4930" t="s">
        <v>6143</v>
      </c>
      <c r="V4930">
        <v>21</v>
      </c>
      <c r="W4930">
        <v>6</v>
      </c>
      <c r="X4930">
        <v>2026</v>
      </c>
      <c r="Y4930" t="s">
        <v>6239</v>
      </c>
      <c r="Z4930">
        <v>7</v>
      </c>
      <c r="AA4930" t="s">
        <v>6235</v>
      </c>
      <c r="AB4930">
        <v>350</v>
      </c>
      <c r="AC4930">
        <v>3.4883720930232558E-2</v>
      </c>
      <c r="AD4930" t="s">
        <v>6240</v>
      </c>
      <c r="AE4930" t="s">
        <v>6234</v>
      </c>
    </row>
    <row r="4931" spans="1:31" x14ac:dyDescent="0.25">
      <c r="A4931" t="s">
        <v>6144</v>
      </c>
      <c r="B4931" s="1">
        <v>46187</v>
      </c>
      <c r="C4931">
        <v>0.46111111111111114</v>
      </c>
      <c r="D4931" t="s">
        <v>99</v>
      </c>
      <c r="E4931" t="s">
        <v>90</v>
      </c>
      <c r="F4931" t="s">
        <v>37</v>
      </c>
      <c r="G4931" t="s">
        <v>117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70</v>
      </c>
      <c r="O4931">
        <v>4</v>
      </c>
      <c r="P4931" t="s">
        <v>28</v>
      </c>
      <c r="Q4931" t="s">
        <v>56</v>
      </c>
      <c r="R4931">
        <v>51</v>
      </c>
      <c r="S4931" t="s">
        <v>170</v>
      </c>
      <c r="T4931" t="s">
        <v>58</v>
      </c>
      <c r="U4931" t="s">
        <v>6144</v>
      </c>
      <c r="V4931">
        <v>11</v>
      </c>
      <c r="W4931">
        <v>6</v>
      </c>
      <c r="X4931">
        <v>2026</v>
      </c>
      <c r="Y4931" t="s">
        <v>6237</v>
      </c>
      <c r="Z4931">
        <v>2</v>
      </c>
      <c r="AA4931" t="s">
        <v>6235</v>
      </c>
      <c r="AB4931">
        <v>101</v>
      </c>
      <c r="AC4931">
        <v>6.2068965517241378E-2</v>
      </c>
      <c r="AD4931" t="s">
        <v>6230</v>
      </c>
      <c r="AE4931" t="s">
        <v>6234</v>
      </c>
    </row>
    <row r="4932" spans="1:31" x14ac:dyDescent="0.25">
      <c r="A4932" t="s">
        <v>6145</v>
      </c>
      <c r="B4932" s="1">
        <v>46083</v>
      </c>
      <c r="C4932">
        <v>0.33611111111111114</v>
      </c>
      <c r="D4932" t="s">
        <v>130</v>
      </c>
      <c r="E4932" t="s">
        <v>36</v>
      </c>
      <c r="F4932" t="s">
        <v>95</v>
      </c>
      <c r="G4932" t="s">
        <v>48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49</v>
      </c>
      <c r="O4932">
        <v>3</v>
      </c>
      <c r="P4932" t="s">
        <v>28</v>
      </c>
      <c r="Q4932" t="s">
        <v>56</v>
      </c>
      <c r="R4932">
        <v>29</v>
      </c>
      <c r="S4932" t="s">
        <v>57</v>
      </c>
      <c r="T4932" t="s">
        <v>31</v>
      </c>
      <c r="U4932" t="s">
        <v>6145</v>
      </c>
      <c r="V4932">
        <v>8</v>
      </c>
      <c r="W4932">
        <v>3</v>
      </c>
      <c r="X4932">
        <v>2026</v>
      </c>
      <c r="Y4932" t="s">
        <v>6228</v>
      </c>
      <c r="Z4932">
        <v>2</v>
      </c>
      <c r="AA4932" t="s">
        <v>6235</v>
      </c>
      <c r="AB4932">
        <v>1049</v>
      </c>
      <c r="AC4932">
        <v>0.30645161290322581</v>
      </c>
      <c r="AD4932" t="s">
        <v>6240</v>
      </c>
      <c r="AE4932" t="s">
        <v>6236</v>
      </c>
    </row>
    <row r="4933" spans="1:31" x14ac:dyDescent="0.25">
      <c r="A4933" t="s">
        <v>6146</v>
      </c>
      <c r="B4933" s="1">
        <v>46065</v>
      </c>
      <c r="C4933">
        <v>0.94791666666666663</v>
      </c>
      <c r="D4933" t="s">
        <v>35</v>
      </c>
      <c r="E4933" t="s">
        <v>24</v>
      </c>
      <c r="F4933" t="s">
        <v>25</v>
      </c>
      <c r="G4933" t="s">
        <v>117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70</v>
      </c>
      <c r="O4933">
        <v>2</v>
      </c>
      <c r="P4933" t="s">
        <v>28</v>
      </c>
      <c r="Q4933" t="s">
        <v>56</v>
      </c>
      <c r="R4933">
        <v>46</v>
      </c>
      <c r="S4933" t="s">
        <v>71</v>
      </c>
      <c r="T4933" t="s">
        <v>58</v>
      </c>
      <c r="U4933" t="s">
        <v>6146</v>
      </c>
      <c r="V4933">
        <v>22</v>
      </c>
      <c r="W4933">
        <v>2</v>
      </c>
      <c r="X4933">
        <v>2026</v>
      </c>
      <c r="Y4933" t="s">
        <v>6239</v>
      </c>
      <c r="Z4933">
        <v>18</v>
      </c>
      <c r="AA4933" t="s">
        <v>6235</v>
      </c>
      <c r="AB4933">
        <v>845</v>
      </c>
      <c r="AC4933">
        <v>0.11272727272727273</v>
      </c>
      <c r="AD4933" t="s">
        <v>6233</v>
      </c>
      <c r="AE4933" t="s">
        <v>6234</v>
      </c>
    </row>
    <row r="4934" spans="1:31" x14ac:dyDescent="0.25">
      <c r="A4934" t="s">
        <v>6147</v>
      </c>
      <c r="B4934" s="1">
        <v>46152</v>
      </c>
      <c r="C4934">
        <v>0.7</v>
      </c>
      <c r="D4934" t="s">
        <v>62</v>
      </c>
      <c r="E4934" t="s">
        <v>135</v>
      </c>
      <c r="F4934" t="s">
        <v>69</v>
      </c>
      <c r="G4934" t="s">
        <v>38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91</v>
      </c>
      <c r="O4934">
        <v>1</v>
      </c>
      <c r="P4934" t="s">
        <v>28</v>
      </c>
      <c r="Q4934" t="s">
        <v>29</v>
      </c>
      <c r="R4934">
        <v>26</v>
      </c>
      <c r="S4934" t="s">
        <v>170</v>
      </c>
      <c r="T4934" t="s">
        <v>58</v>
      </c>
      <c r="U4934" t="s">
        <v>6147</v>
      </c>
      <c r="V4934">
        <v>16</v>
      </c>
      <c r="W4934">
        <v>5</v>
      </c>
      <c r="X4934">
        <v>2026</v>
      </c>
      <c r="Y4934" t="s">
        <v>6232</v>
      </c>
      <c r="Z4934">
        <v>18</v>
      </c>
      <c r="AA4934" t="s">
        <v>6235</v>
      </c>
      <c r="AB4934">
        <v>1220</v>
      </c>
      <c r="AC4934">
        <v>0.19999999999999998</v>
      </c>
      <c r="AD4934" t="s">
        <v>6233</v>
      </c>
      <c r="AE4934" t="s">
        <v>6236</v>
      </c>
    </row>
    <row r="4935" spans="1:31" x14ac:dyDescent="0.25">
      <c r="A4935" t="s">
        <v>6148</v>
      </c>
      <c r="B4935" s="1">
        <v>46177</v>
      </c>
      <c r="C4935">
        <v>0.40902777777777777</v>
      </c>
      <c r="D4935" t="s">
        <v>99</v>
      </c>
      <c r="E4935" t="s">
        <v>24</v>
      </c>
      <c r="F4935" t="s">
        <v>25</v>
      </c>
      <c r="G4935" t="s">
        <v>48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27</v>
      </c>
      <c r="O4935">
        <v>1</v>
      </c>
      <c r="P4935" t="s">
        <v>146</v>
      </c>
      <c r="Q4935" t="s">
        <v>56</v>
      </c>
      <c r="R4935">
        <v>48</v>
      </c>
      <c r="S4935" t="s">
        <v>71</v>
      </c>
      <c r="T4935" t="s">
        <v>31</v>
      </c>
      <c r="U4935" t="s">
        <v>6148</v>
      </c>
      <c r="V4935">
        <v>9</v>
      </c>
      <c r="W4935">
        <v>6</v>
      </c>
      <c r="X4935">
        <v>2026</v>
      </c>
      <c r="Y4935" t="s">
        <v>6228</v>
      </c>
      <c r="Z4935">
        <v>15</v>
      </c>
      <c r="AA4935" t="s">
        <v>6235</v>
      </c>
      <c r="AB4935">
        <v>981</v>
      </c>
      <c r="AC4935">
        <v>0.1980392156862745</v>
      </c>
      <c r="AD4935" t="s">
        <v>6233</v>
      </c>
      <c r="AE4935" t="s">
        <v>6234</v>
      </c>
    </row>
    <row r="4936" spans="1:31" x14ac:dyDescent="0.25">
      <c r="A4936" t="s">
        <v>6149</v>
      </c>
      <c r="B4936" s="1">
        <v>46189</v>
      </c>
      <c r="C4936">
        <v>0.41458333333333336</v>
      </c>
      <c r="D4936" t="s">
        <v>89</v>
      </c>
      <c r="E4936" t="s">
        <v>90</v>
      </c>
      <c r="F4936" t="s">
        <v>84</v>
      </c>
      <c r="G4936" t="s">
        <v>26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70</v>
      </c>
      <c r="O4936">
        <v>5</v>
      </c>
      <c r="P4936" t="s">
        <v>28</v>
      </c>
      <c r="Q4936" t="s">
        <v>29</v>
      </c>
      <c r="R4936">
        <v>33</v>
      </c>
      <c r="S4936" t="s">
        <v>131</v>
      </c>
      <c r="T4936" t="s">
        <v>31</v>
      </c>
      <c r="U4936" t="s">
        <v>6149</v>
      </c>
      <c r="V4936">
        <v>9</v>
      </c>
      <c r="W4936">
        <v>6</v>
      </c>
      <c r="X4936">
        <v>2026</v>
      </c>
      <c r="Y4936" t="s">
        <v>6228</v>
      </c>
      <c r="Z4936">
        <v>3</v>
      </c>
      <c r="AA4936" t="s">
        <v>6235</v>
      </c>
      <c r="AB4936">
        <v>68</v>
      </c>
      <c r="AC4936">
        <v>5.8333333333333327E-2</v>
      </c>
      <c r="AD4936" t="s">
        <v>6238</v>
      </c>
      <c r="AE4936" t="s">
        <v>6236</v>
      </c>
    </row>
    <row r="4937" spans="1:31" x14ac:dyDescent="0.25">
      <c r="A4937" t="s">
        <v>6150</v>
      </c>
      <c r="B4937" s="1">
        <v>46113</v>
      </c>
      <c r="C4937">
        <v>0.40347222222222223</v>
      </c>
      <c r="D4937" t="s">
        <v>53</v>
      </c>
      <c r="E4937" t="s">
        <v>83</v>
      </c>
      <c r="F4937" t="s">
        <v>76</v>
      </c>
      <c r="G4937" t="s">
        <v>26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70</v>
      </c>
      <c r="O4937">
        <v>5</v>
      </c>
      <c r="P4937" t="s">
        <v>146</v>
      </c>
      <c r="Q4937" t="s">
        <v>29</v>
      </c>
      <c r="R4937">
        <v>28</v>
      </c>
      <c r="S4937" t="s">
        <v>40</v>
      </c>
      <c r="T4937" t="s">
        <v>31</v>
      </c>
      <c r="U4937" t="s">
        <v>6150</v>
      </c>
      <c r="V4937">
        <v>9</v>
      </c>
      <c r="W4937">
        <v>4</v>
      </c>
      <c r="X4937">
        <v>2026</v>
      </c>
      <c r="Y4937" t="s">
        <v>6228</v>
      </c>
      <c r="Z4937">
        <v>15</v>
      </c>
      <c r="AA4937" t="s">
        <v>6235</v>
      </c>
      <c r="AB4937">
        <v>429</v>
      </c>
      <c r="AC4937">
        <v>0.24489795918367346</v>
      </c>
      <c r="AD4937" t="s">
        <v>6238</v>
      </c>
      <c r="AE4937" t="s">
        <v>6236</v>
      </c>
    </row>
    <row r="4938" spans="1:31" x14ac:dyDescent="0.25">
      <c r="A4938" t="s">
        <v>6151</v>
      </c>
      <c r="B4938" s="1">
        <v>46144</v>
      </c>
      <c r="C4938">
        <v>0.43541666666666667</v>
      </c>
      <c r="D4938" t="s">
        <v>116</v>
      </c>
      <c r="E4938" t="s">
        <v>46</v>
      </c>
      <c r="F4938" t="s">
        <v>95</v>
      </c>
      <c r="G4938" t="s">
        <v>38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91</v>
      </c>
      <c r="O4938">
        <v>4</v>
      </c>
      <c r="P4938" t="s">
        <v>28</v>
      </c>
      <c r="Q4938" t="s">
        <v>56</v>
      </c>
      <c r="R4938">
        <v>44</v>
      </c>
      <c r="S4938" t="s">
        <v>64</v>
      </c>
      <c r="T4938" t="s">
        <v>31</v>
      </c>
      <c r="U4938" t="s">
        <v>6151</v>
      </c>
      <c r="V4938">
        <v>10</v>
      </c>
      <c r="W4938">
        <v>5</v>
      </c>
      <c r="X4938">
        <v>2026</v>
      </c>
      <c r="Y4938" t="s">
        <v>6237</v>
      </c>
      <c r="Z4938">
        <v>10</v>
      </c>
      <c r="AA4938" t="s">
        <v>6235</v>
      </c>
      <c r="AB4938">
        <v>576</v>
      </c>
      <c r="AC4938">
        <v>0.28958333333333336</v>
      </c>
      <c r="AD4938" t="s">
        <v>6230</v>
      </c>
      <c r="AE4938" t="s">
        <v>6231</v>
      </c>
    </row>
    <row r="4939" spans="1:31" x14ac:dyDescent="0.25">
      <c r="A4939" t="s">
        <v>6152</v>
      </c>
      <c r="B4939" s="1">
        <v>46075</v>
      </c>
      <c r="C4939">
        <v>0.99652777777777779</v>
      </c>
      <c r="D4939" t="s">
        <v>145</v>
      </c>
      <c r="E4939" t="s">
        <v>36</v>
      </c>
      <c r="F4939" t="s">
        <v>55</v>
      </c>
      <c r="G4939" t="s">
        <v>48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27</v>
      </c>
      <c r="O4939">
        <v>5</v>
      </c>
      <c r="P4939" t="s">
        <v>28</v>
      </c>
      <c r="Q4939" t="s">
        <v>29</v>
      </c>
      <c r="R4939">
        <v>51</v>
      </c>
      <c r="S4939" t="s">
        <v>170</v>
      </c>
      <c r="T4939" t="s">
        <v>58</v>
      </c>
      <c r="U4939" t="s">
        <v>6152</v>
      </c>
      <c r="V4939">
        <v>23</v>
      </c>
      <c r="W4939">
        <v>2</v>
      </c>
      <c r="X4939">
        <v>2026</v>
      </c>
      <c r="Y4939" t="s">
        <v>6239</v>
      </c>
      <c r="Z4939">
        <v>9</v>
      </c>
      <c r="AA4939" t="s">
        <v>6235</v>
      </c>
      <c r="AB4939">
        <v>1022</v>
      </c>
      <c r="AC4939">
        <v>2.564102564102564E-2</v>
      </c>
      <c r="AD4939" t="s">
        <v>6238</v>
      </c>
      <c r="AE4939" t="s">
        <v>6234</v>
      </c>
    </row>
    <row r="4940" spans="1:31" x14ac:dyDescent="0.25">
      <c r="A4940" t="s">
        <v>6153</v>
      </c>
      <c r="B4940" s="1">
        <v>46198</v>
      </c>
      <c r="C4940">
        <v>0.44236111111111109</v>
      </c>
      <c r="D4940" t="s">
        <v>68</v>
      </c>
      <c r="E4940" t="s">
        <v>36</v>
      </c>
      <c r="F4940" t="s">
        <v>47</v>
      </c>
      <c r="G4940" t="s">
        <v>117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27</v>
      </c>
      <c r="O4940">
        <v>5</v>
      </c>
      <c r="P4940" t="s">
        <v>28</v>
      </c>
      <c r="Q4940" t="s">
        <v>29</v>
      </c>
      <c r="R4940">
        <v>31</v>
      </c>
      <c r="S4940" t="s">
        <v>71</v>
      </c>
      <c r="T4940" t="s">
        <v>31</v>
      </c>
      <c r="U4940" t="s">
        <v>6153</v>
      </c>
      <c r="V4940">
        <v>10</v>
      </c>
      <c r="W4940">
        <v>6</v>
      </c>
      <c r="X4940">
        <v>2026</v>
      </c>
      <c r="Y4940" t="s">
        <v>6237</v>
      </c>
      <c r="Z4940">
        <v>-5</v>
      </c>
      <c r="AA4940" t="s">
        <v>6229</v>
      </c>
      <c r="AB4940">
        <v>109</v>
      </c>
      <c r="AC4940">
        <v>5.1724137931034482E-2</v>
      </c>
      <c r="AD4940" t="s">
        <v>6238</v>
      </c>
      <c r="AE4940" t="s">
        <v>6236</v>
      </c>
    </row>
    <row r="4941" spans="1:31" x14ac:dyDescent="0.25">
      <c r="A4941" t="s">
        <v>6154</v>
      </c>
      <c r="B4941" s="1">
        <v>46128</v>
      </c>
      <c r="C4941">
        <v>0.68472222222222223</v>
      </c>
      <c r="D4941" t="s">
        <v>121</v>
      </c>
      <c r="E4941" t="s">
        <v>24</v>
      </c>
      <c r="F4941" t="s">
        <v>69</v>
      </c>
      <c r="G4941" t="s">
        <v>117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39</v>
      </c>
      <c r="O4941">
        <v>5</v>
      </c>
      <c r="P4941" t="s">
        <v>28</v>
      </c>
      <c r="Q4941" t="s">
        <v>29</v>
      </c>
      <c r="R4941">
        <v>39</v>
      </c>
      <c r="S4941" t="s">
        <v>71</v>
      </c>
      <c r="T4941" t="s">
        <v>58</v>
      </c>
      <c r="U4941" t="s">
        <v>6154</v>
      </c>
      <c r="V4941">
        <v>16</v>
      </c>
      <c r="W4941">
        <v>4</v>
      </c>
      <c r="X4941">
        <v>2026</v>
      </c>
      <c r="Y4941" t="s">
        <v>6232</v>
      </c>
      <c r="Z4941">
        <v>13</v>
      </c>
      <c r="AA4941" t="s">
        <v>6235</v>
      </c>
      <c r="AB4941">
        <v>168</v>
      </c>
      <c r="AC4941">
        <v>0.3</v>
      </c>
      <c r="AD4941" t="s">
        <v>6238</v>
      </c>
      <c r="AE4941" t="s">
        <v>6231</v>
      </c>
    </row>
    <row r="4942" spans="1:31" x14ac:dyDescent="0.25">
      <c r="A4942" t="s">
        <v>6155</v>
      </c>
      <c r="B4942" s="1">
        <v>46155</v>
      </c>
      <c r="C4942">
        <v>0.3527777777777778</v>
      </c>
      <c r="D4942" t="s">
        <v>89</v>
      </c>
      <c r="E4942" t="s">
        <v>36</v>
      </c>
      <c r="F4942" t="s">
        <v>55</v>
      </c>
      <c r="G4942" t="s">
        <v>48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27</v>
      </c>
      <c r="O4942">
        <v>5</v>
      </c>
      <c r="P4942" t="s">
        <v>28</v>
      </c>
      <c r="Q4942" t="s">
        <v>29</v>
      </c>
      <c r="R4942">
        <v>46</v>
      </c>
      <c r="S4942" t="s">
        <v>40</v>
      </c>
      <c r="T4942" t="s">
        <v>31</v>
      </c>
      <c r="U4942" t="s">
        <v>6155</v>
      </c>
      <c r="V4942">
        <v>8</v>
      </c>
      <c r="W4942">
        <v>5</v>
      </c>
      <c r="X4942">
        <v>2026</v>
      </c>
      <c r="Y4942" t="s">
        <v>6228</v>
      </c>
      <c r="Z4942">
        <v>2</v>
      </c>
      <c r="AA4942" t="s">
        <v>6235</v>
      </c>
      <c r="AB4942">
        <v>768</v>
      </c>
      <c r="AC4942">
        <v>0.13142857142857142</v>
      </c>
      <c r="AD4942" t="s">
        <v>6238</v>
      </c>
      <c r="AE4942" t="s">
        <v>6234</v>
      </c>
    </row>
    <row r="4943" spans="1:31" x14ac:dyDescent="0.25">
      <c r="A4943" t="s">
        <v>6156</v>
      </c>
      <c r="B4943" s="1">
        <v>46183</v>
      </c>
      <c r="C4943">
        <v>0.77638888888888891</v>
      </c>
      <c r="D4943" t="s">
        <v>75</v>
      </c>
      <c r="E4943" t="s">
        <v>24</v>
      </c>
      <c r="F4943" t="s">
        <v>76</v>
      </c>
      <c r="G4943" t="s">
        <v>117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27</v>
      </c>
      <c r="O4943">
        <v>3</v>
      </c>
      <c r="P4943" t="s">
        <v>28</v>
      </c>
      <c r="Q4943" t="s">
        <v>56</v>
      </c>
      <c r="R4943">
        <v>47</v>
      </c>
      <c r="S4943" t="s">
        <v>40</v>
      </c>
      <c r="T4943" t="s">
        <v>41</v>
      </c>
      <c r="U4943" t="s">
        <v>6156</v>
      </c>
      <c r="V4943">
        <v>18</v>
      </c>
      <c r="W4943">
        <v>6</v>
      </c>
      <c r="X4943">
        <v>2026</v>
      </c>
      <c r="Y4943" t="s">
        <v>6232</v>
      </c>
      <c r="Z4943">
        <v>6</v>
      </c>
      <c r="AA4943" t="s">
        <v>6235</v>
      </c>
      <c r="AB4943">
        <v>301</v>
      </c>
      <c r="AC4943">
        <v>2.7777777777777776E-2</v>
      </c>
      <c r="AD4943" t="s">
        <v>6240</v>
      </c>
      <c r="AE4943" t="s">
        <v>6234</v>
      </c>
    </row>
    <row r="4944" spans="1:31" x14ac:dyDescent="0.25">
      <c r="A4944" t="s">
        <v>6157</v>
      </c>
      <c r="B4944" s="1">
        <v>46202</v>
      </c>
      <c r="C4944">
        <v>0.42152777777777778</v>
      </c>
      <c r="D4944" t="s">
        <v>145</v>
      </c>
      <c r="E4944" t="s">
        <v>90</v>
      </c>
      <c r="F4944" t="s">
        <v>37</v>
      </c>
      <c r="G4944" t="s">
        <v>104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49</v>
      </c>
      <c r="O4944">
        <v>1</v>
      </c>
      <c r="P4944" t="s">
        <v>28</v>
      </c>
      <c r="Q4944" t="s">
        <v>56</v>
      </c>
      <c r="R4944">
        <v>53</v>
      </c>
      <c r="S4944" t="s">
        <v>57</v>
      </c>
      <c r="T4944" t="s">
        <v>31</v>
      </c>
      <c r="U4944" t="s">
        <v>6157</v>
      </c>
      <c r="V4944">
        <v>10</v>
      </c>
      <c r="W4944">
        <v>6</v>
      </c>
      <c r="X4944">
        <v>2026</v>
      </c>
      <c r="Y4944" t="s">
        <v>6237</v>
      </c>
      <c r="Z4944">
        <v>12</v>
      </c>
      <c r="AA4944" t="s">
        <v>6235</v>
      </c>
      <c r="AB4944">
        <v>945</v>
      </c>
      <c r="AC4944">
        <v>0.28999999999999998</v>
      </c>
      <c r="AD4944" t="s">
        <v>6233</v>
      </c>
      <c r="AE4944" t="s">
        <v>6234</v>
      </c>
    </row>
    <row r="4945" spans="1:31" x14ac:dyDescent="0.25">
      <c r="A4945" t="s">
        <v>6159</v>
      </c>
      <c r="B4945" s="1">
        <v>46094</v>
      </c>
      <c r="C4945">
        <v>0.94236111111111109</v>
      </c>
      <c r="D4945" t="s">
        <v>130</v>
      </c>
      <c r="E4945" t="s">
        <v>139</v>
      </c>
      <c r="F4945" t="s">
        <v>55</v>
      </c>
      <c r="G4945" t="s">
        <v>38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39</v>
      </c>
      <c r="O4945">
        <v>3</v>
      </c>
      <c r="P4945" t="s">
        <v>28</v>
      </c>
      <c r="Q4945" t="s">
        <v>56</v>
      </c>
      <c r="R4945">
        <v>51</v>
      </c>
      <c r="S4945" t="s">
        <v>30</v>
      </c>
      <c r="T4945" t="s">
        <v>58</v>
      </c>
      <c r="U4945" t="s">
        <v>6159</v>
      </c>
      <c r="V4945">
        <v>22</v>
      </c>
      <c r="W4945">
        <v>3</v>
      </c>
      <c r="X4945">
        <v>2026</v>
      </c>
      <c r="Y4945" t="s">
        <v>6239</v>
      </c>
      <c r="Z4945">
        <v>15</v>
      </c>
      <c r="AA4945" t="s">
        <v>6235</v>
      </c>
      <c r="AB4945">
        <v>108</v>
      </c>
      <c r="AC4945">
        <v>0.23124999999999998</v>
      </c>
      <c r="AD4945" t="s">
        <v>6240</v>
      </c>
      <c r="AE4945" t="s">
        <v>6234</v>
      </c>
    </row>
    <row r="4946" spans="1:31" x14ac:dyDescent="0.25">
      <c r="A4946" t="s">
        <v>6160</v>
      </c>
      <c r="B4946" s="1">
        <v>46101</v>
      </c>
      <c r="C4946">
        <v>0.59791666666666665</v>
      </c>
      <c r="D4946" t="s">
        <v>68</v>
      </c>
      <c r="E4946" t="s">
        <v>100</v>
      </c>
      <c r="F4946" t="s">
        <v>47</v>
      </c>
      <c r="G4946" t="s">
        <v>38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91</v>
      </c>
      <c r="O4946">
        <v>4</v>
      </c>
      <c r="P4946" t="s">
        <v>28</v>
      </c>
      <c r="Q4946" t="s">
        <v>29</v>
      </c>
      <c r="R4946">
        <v>39</v>
      </c>
      <c r="S4946" t="s">
        <v>30</v>
      </c>
      <c r="T4946" t="s">
        <v>85</v>
      </c>
      <c r="U4946" t="s">
        <v>6160</v>
      </c>
      <c r="V4946">
        <v>14</v>
      </c>
      <c r="W4946">
        <v>3</v>
      </c>
      <c r="X4946">
        <v>2026</v>
      </c>
      <c r="Y4946" t="s">
        <v>6237</v>
      </c>
      <c r="Z4946">
        <v>4</v>
      </c>
      <c r="AA4946" t="s">
        <v>6235</v>
      </c>
      <c r="AB4946">
        <v>288</v>
      </c>
      <c r="AC4946">
        <v>0.36315789473684212</v>
      </c>
      <c r="AD4946" t="s">
        <v>6230</v>
      </c>
      <c r="AE4946" t="s">
        <v>6231</v>
      </c>
    </row>
    <row r="4947" spans="1:31" x14ac:dyDescent="0.25">
      <c r="A4947" t="s">
        <v>6161</v>
      </c>
      <c r="B4947" s="1">
        <v>46067</v>
      </c>
      <c r="C4947">
        <v>0.6166666666666667</v>
      </c>
      <c r="D4947" t="s">
        <v>23</v>
      </c>
      <c r="E4947" t="s">
        <v>36</v>
      </c>
      <c r="F4947" t="s">
        <v>166</v>
      </c>
      <c r="G4947" t="s">
        <v>96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49</v>
      </c>
      <c r="O4947">
        <v>4</v>
      </c>
      <c r="P4947" t="s">
        <v>28</v>
      </c>
      <c r="Q4947" t="s">
        <v>29</v>
      </c>
      <c r="R4947">
        <v>45</v>
      </c>
      <c r="S4947" t="s">
        <v>64</v>
      </c>
      <c r="T4947" t="s">
        <v>85</v>
      </c>
      <c r="U4947" t="s">
        <v>6161</v>
      </c>
      <c r="V4947">
        <v>14</v>
      </c>
      <c r="W4947">
        <v>2</v>
      </c>
      <c r="X4947">
        <v>2026</v>
      </c>
      <c r="Y4947" t="s">
        <v>6237</v>
      </c>
      <c r="Z4947">
        <v>-3</v>
      </c>
      <c r="AA4947" t="s">
        <v>6229</v>
      </c>
      <c r="AB4947">
        <v>488</v>
      </c>
      <c r="AC4947">
        <v>0.38648648648648648</v>
      </c>
      <c r="AD4947" t="s">
        <v>6230</v>
      </c>
      <c r="AE4947" t="s">
        <v>6231</v>
      </c>
    </row>
    <row r="4948" spans="1:31" x14ac:dyDescent="0.25">
      <c r="A4948" t="s">
        <v>6162</v>
      </c>
      <c r="B4948" s="1">
        <v>46074</v>
      </c>
      <c r="C4948">
        <v>0.50694444444444442</v>
      </c>
      <c r="D4948" t="s">
        <v>145</v>
      </c>
      <c r="E4948" t="s">
        <v>100</v>
      </c>
      <c r="F4948" t="s">
        <v>84</v>
      </c>
      <c r="G4948" t="s">
        <v>96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39</v>
      </c>
      <c r="O4948">
        <v>3</v>
      </c>
      <c r="P4948" t="s">
        <v>146</v>
      </c>
      <c r="Q4948" t="s">
        <v>56</v>
      </c>
      <c r="R4948">
        <v>58</v>
      </c>
      <c r="S4948" t="s">
        <v>64</v>
      </c>
      <c r="T4948" t="s">
        <v>85</v>
      </c>
      <c r="U4948" t="s">
        <v>6162</v>
      </c>
      <c r="V4948">
        <v>12</v>
      </c>
      <c r="W4948">
        <v>2</v>
      </c>
      <c r="X4948">
        <v>2026</v>
      </c>
      <c r="Y4948" t="s">
        <v>6237</v>
      </c>
      <c r="Z4948">
        <v>0</v>
      </c>
      <c r="AA4948" t="s">
        <v>6229</v>
      </c>
      <c r="AB4948">
        <v>917</v>
      </c>
      <c r="AC4948">
        <v>0.10789473684210525</v>
      </c>
      <c r="AD4948" t="s">
        <v>6240</v>
      </c>
      <c r="AE4948" t="s">
        <v>6234</v>
      </c>
    </row>
    <row r="4949" spans="1:31" x14ac:dyDescent="0.25">
      <c r="A4949" t="s">
        <v>6163</v>
      </c>
      <c r="B4949" s="1">
        <v>46101</v>
      </c>
      <c r="C4949">
        <v>0.76666666666666672</v>
      </c>
      <c r="D4949" t="s">
        <v>89</v>
      </c>
      <c r="E4949" t="s">
        <v>159</v>
      </c>
      <c r="F4949" t="s">
        <v>95</v>
      </c>
      <c r="G4949" t="s">
        <v>96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49</v>
      </c>
      <c r="O4949">
        <v>1</v>
      </c>
      <c r="P4949" t="s">
        <v>28</v>
      </c>
      <c r="Q4949" t="s">
        <v>29</v>
      </c>
      <c r="R4949">
        <v>30</v>
      </c>
      <c r="S4949" t="s">
        <v>30</v>
      </c>
      <c r="T4949" t="s">
        <v>41</v>
      </c>
      <c r="U4949" t="s">
        <v>6163</v>
      </c>
      <c r="V4949">
        <v>18</v>
      </c>
      <c r="W4949">
        <v>3</v>
      </c>
      <c r="X4949">
        <v>2026</v>
      </c>
      <c r="Y4949" t="s">
        <v>6232</v>
      </c>
      <c r="Z4949">
        <v>17</v>
      </c>
      <c r="AA4949" t="s">
        <v>6235</v>
      </c>
      <c r="AB4949">
        <v>945</v>
      </c>
      <c r="AC4949">
        <v>0.16</v>
      </c>
      <c r="AD4949" t="s">
        <v>6233</v>
      </c>
      <c r="AE4949" t="s">
        <v>6236</v>
      </c>
    </row>
    <row r="4950" spans="1:31" x14ac:dyDescent="0.25">
      <c r="A4950" t="s">
        <v>6164</v>
      </c>
      <c r="B4950" s="1">
        <v>46052</v>
      </c>
      <c r="C4950">
        <v>0.52847222222222223</v>
      </c>
      <c r="D4950" t="s">
        <v>130</v>
      </c>
      <c r="E4950" t="s">
        <v>159</v>
      </c>
      <c r="F4950" t="s">
        <v>37</v>
      </c>
      <c r="G4950" t="s">
        <v>117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27</v>
      </c>
      <c r="O4950">
        <v>5</v>
      </c>
      <c r="P4950" t="s">
        <v>28</v>
      </c>
      <c r="Q4950" t="s">
        <v>29</v>
      </c>
      <c r="R4950">
        <v>34</v>
      </c>
      <c r="S4950" t="s">
        <v>30</v>
      </c>
      <c r="T4950" t="s">
        <v>85</v>
      </c>
      <c r="U4950" t="s">
        <v>6164</v>
      </c>
      <c r="V4950">
        <v>12</v>
      </c>
      <c r="W4950">
        <v>1</v>
      </c>
      <c r="X4950">
        <v>2026</v>
      </c>
      <c r="Y4950" t="s">
        <v>6237</v>
      </c>
      <c r="Z4950">
        <v>18</v>
      </c>
      <c r="AA4950" t="s">
        <v>6235</v>
      </c>
      <c r="AB4950">
        <v>1005</v>
      </c>
      <c r="AC4950">
        <v>0.13461538461538461</v>
      </c>
      <c r="AD4950" t="s">
        <v>6238</v>
      </c>
      <c r="AE4950" t="s">
        <v>6236</v>
      </c>
    </row>
    <row r="4951" spans="1:31" x14ac:dyDescent="0.25">
      <c r="A4951" t="s">
        <v>6165</v>
      </c>
      <c r="B4951" s="1">
        <v>46191</v>
      </c>
      <c r="C4951">
        <v>0.39444444444444443</v>
      </c>
      <c r="D4951" t="s">
        <v>116</v>
      </c>
      <c r="E4951" t="s">
        <v>83</v>
      </c>
      <c r="F4951" t="s">
        <v>25</v>
      </c>
      <c r="G4951" t="s">
        <v>117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27</v>
      </c>
      <c r="O4951">
        <v>2</v>
      </c>
      <c r="P4951" t="s">
        <v>28</v>
      </c>
      <c r="Q4951" t="s">
        <v>56</v>
      </c>
      <c r="R4951">
        <v>44</v>
      </c>
      <c r="S4951" t="s">
        <v>71</v>
      </c>
      <c r="T4951" t="s">
        <v>31</v>
      </c>
      <c r="U4951" t="s">
        <v>6165</v>
      </c>
      <c r="V4951">
        <v>9</v>
      </c>
      <c r="W4951">
        <v>6</v>
      </c>
      <c r="X4951">
        <v>2026</v>
      </c>
      <c r="Y4951" t="s">
        <v>6228</v>
      </c>
      <c r="Z4951">
        <v>6</v>
      </c>
      <c r="AA4951" t="s">
        <v>6235</v>
      </c>
      <c r="AB4951">
        <v>180</v>
      </c>
      <c r="AC4951">
        <v>0.28666666666666668</v>
      </c>
      <c r="AD4951" t="s">
        <v>6233</v>
      </c>
      <c r="AE4951" t="s">
        <v>6231</v>
      </c>
    </row>
    <row r="4952" spans="1:31" x14ac:dyDescent="0.25">
      <c r="A4952" t="s">
        <v>6166</v>
      </c>
      <c r="B4952" s="1">
        <v>46061</v>
      </c>
      <c r="C4952">
        <v>0.99861111111111112</v>
      </c>
      <c r="D4952" t="s">
        <v>53</v>
      </c>
      <c r="E4952" t="s">
        <v>36</v>
      </c>
      <c r="F4952" t="s">
        <v>37</v>
      </c>
      <c r="G4952" t="s">
        <v>38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27</v>
      </c>
      <c r="O4952">
        <v>5</v>
      </c>
      <c r="P4952" t="s">
        <v>28</v>
      </c>
      <c r="Q4952" t="s">
        <v>56</v>
      </c>
      <c r="R4952">
        <v>24</v>
      </c>
      <c r="S4952" t="s">
        <v>170</v>
      </c>
      <c r="T4952" t="s">
        <v>58</v>
      </c>
      <c r="U4952" t="s">
        <v>6166</v>
      </c>
      <c r="V4952">
        <v>23</v>
      </c>
      <c r="W4952">
        <v>2</v>
      </c>
      <c r="X4952">
        <v>2026</v>
      </c>
      <c r="Y4952" t="s">
        <v>6239</v>
      </c>
      <c r="Z4952">
        <v>2</v>
      </c>
      <c r="AA4952" t="s">
        <v>6235</v>
      </c>
      <c r="AB4952">
        <v>190</v>
      </c>
      <c r="AC4952">
        <v>6.25E-2</v>
      </c>
      <c r="AD4952" t="s">
        <v>6238</v>
      </c>
      <c r="AE4952" t="s">
        <v>6241</v>
      </c>
    </row>
    <row r="4953" spans="1:31" x14ac:dyDescent="0.25">
      <c r="A4953" t="s">
        <v>6167</v>
      </c>
      <c r="B4953" s="1">
        <v>46044</v>
      </c>
      <c r="C4953">
        <v>0.72638888888888886</v>
      </c>
      <c r="D4953" t="s">
        <v>200</v>
      </c>
      <c r="E4953" t="s">
        <v>46</v>
      </c>
      <c r="F4953" t="s">
        <v>95</v>
      </c>
      <c r="G4953" t="s">
        <v>48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49</v>
      </c>
      <c r="O4953">
        <v>3</v>
      </c>
      <c r="P4953" t="s">
        <v>28</v>
      </c>
      <c r="Q4953" t="s">
        <v>29</v>
      </c>
      <c r="R4953">
        <v>30</v>
      </c>
      <c r="S4953" t="s">
        <v>71</v>
      </c>
      <c r="T4953" t="s">
        <v>58</v>
      </c>
      <c r="U4953" t="s">
        <v>6167</v>
      </c>
      <c r="V4953">
        <v>17</v>
      </c>
      <c r="W4953">
        <v>1</v>
      </c>
      <c r="X4953">
        <v>2026</v>
      </c>
      <c r="Y4953" t="s">
        <v>6232</v>
      </c>
      <c r="Z4953">
        <v>12</v>
      </c>
      <c r="AA4953" t="s">
        <v>6235</v>
      </c>
      <c r="AB4953">
        <v>464</v>
      </c>
      <c r="AC4953">
        <v>0.13846153846153847</v>
      </c>
      <c r="AD4953" t="s">
        <v>6240</v>
      </c>
      <c r="AE4953" t="s">
        <v>6236</v>
      </c>
    </row>
    <row r="4954" spans="1:31" x14ac:dyDescent="0.25">
      <c r="A4954" t="s">
        <v>6168</v>
      </c>
      <c r="B4954" s="1">
        <v>46148</v>
      </c>
      <c r="C4954">
        <v>0.70972222222222225</v>
      </c>
      <c r="D4954" t="s">
        <v>89</v>
      </c>
      <c r="E4954" t="s">
        <v>83</v>
      </c>
      <c r="F4954" t="s">
        <v>25</v>
      </c>
      <c r="G4954" t="s">
        <v>26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39</v>
      </c>
      <c r="O4954">
        <v>2</v>
      </c>
      <c r="P4954" t="s">
        <v>28</v>
      </c>
      <c r="Q4954" t="s">
        <v>29</v>
      </c>
      <c r="R4954">
        <v>39</v>
      </c>
      <c r="S4954" t="s">
        <v>40</v>
      </c>
      <c r="T4954" t="s">
        <v>58</v>
      </c>
      <c r="U4954" t="s">
        <v>6168</v>
      </c>
      <c r="V4954">
        <v>17</v>
      </c>
      <c r="W4954">
        <v>5</v>
      </c>
      <c r="X4954">
        <v>2026</v>
      </c>
      <c r="Y4954" t="s">
        <v>6232</v>
      </c>
      <c r="Z4954">
        <v>0</v>
      </c>
      <c r="AA4954" t="s">
        <v>6229</v>
      </c>
      <c r="AB4954">
        <v>1048</v>
      </c>
      <c r="AC4954">
        <v>0.36315789473684212</v>
      </c>
      <c r="AD4954" t="s">
        <v>6233</v>
      </c>
      <c r="AE4954" t="s">
        <v>6231</v>
      </c>
    </row>
    <row r="4955" spans="1:31" x14ac:dyDescent="0.25">
      <c r="A4955" t="s">
        <v>6169</v>
      </c>
      <c r="B4955" s="1">
        <v>46085</v>
      </c>
      <c r="C4955">
        <v>0.85347222222222219</v>
      </c>
      <c r="D4955" t="s">
        <v>35</v>
      </c>
      <c r="E4955" t="s">
        <v>139</v>
      </c>
      <c r="F4955" t="s">
        <v>25</v>
      </c>
      <c r="G4955" t="s">
        <v>26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27</v>
      </c>
      <c r="O4955">
        <v>3</v>
      </c>
      <c r="P4955" t="s">
        <v>28</v>
      </c>
      <c r="Q4955" t="s">
        <v>56</v>
      </c>
      <c r="R4955">
        <v>42</v>
      </c>
      <c r="S4955" t="s">
        <v>40</v>
      </c>
      <c r="T4955" t="s">
        <v>41</v>
      </c>
      <c r="U4955" t="s">
        <v>6169</v>
      </c>
      <c r="V4955">
        <v>20</v>
      </c>
      <c r="W4955">
        <v>3</v>
      </c>
      <c r="X4955">
        <v>2026</v>
      </c>
      <c r="Y4955" t="s">
        <v>6239</v>
      </c>
      <c r="Z4955">
        <v>16</v>
      </c>
      <c r="AA4955" t="s">
        <v>6235</v>
      </c>
      <c r="AB4955">
        <v>776</v>
      </c>
      <c r="AC4955">
        <v>0.17241379310344829</v>
      </c>
      <c r="AD4955" t="s">
        <v>6240</v>
      </c>
      <c r="AE4955" t="s">
        <v>6231</v>
      </c>
    </row>
    <row r="4956" spans="1:31" x14ac:dyDescent="0.25">
      <c r="A4956" t="s">
        <v>6170</v>
      </c>
      <c r="B4956" s="1">
        <v>46024</v>
      </c>
      <c r="C4956">
        <v>0.4597222222222222</v>
      </c>
      <c r="D4956" t="s">
        <v>53</v>
      </c>
      <c r="E4956" t="s">
        <v>90</v>
      </c>
      <c r="F4956" t="s">
        <v>55</v>
      </c>
      <c r="G4956" t="s">
        <v>38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39</v>
      </c>
      <c r="O4956">
        <v>4</v>
      </c>
      <c r="P4956" t="s">
        <v>28</v>
      </c>
      <c r="Q4956" t="s">
        <v>56</v>
      </c>
      <c r="R4956">
        <v>47</v>
      </c>
      <c r="S4956" t="s">
        <v>30</v>
      </c>
      <c r="T4956" t="s">
        <v>58</v>
      </c>
      <c r="U4956" t="s">
        <v>6170</v>
      </c>
      <c r="V4956">
        <v>11</v>
      </c>
      <c r="W4956">
        <v>1</v>
      </c>
      <c r="X4956">
        <v>2026</v>
      </c>
      <c r="Y4956" t="s">
        <v>6237</v>
      </c>
      <c r="Z4956">
        <v>2</v>
      </c>
      <c r="AA4956" t="s">
        <v>6235</v>
      </c>
      <c r="AB4956">
        <v>469</v>
      </c>
      <c r="AC4956">
        <v>0.12</v>
      </c>
      <c r="AD4956" t="s">
        <v>6230</v>
      </c>
      <c r="AE4956" t="s">
        <v>6234</v>
      </c>
    </row>
    <row r="4957" spans="1:31" x14ac:dyDescent="0.25">
      <c r="A4957" t="s">
        <v>6171</v>
      </c>
      <c r="B4957" s="1">
        <v>46120</v>
      </c>
      <c r="C4957">
        <v>0.47013888888888888</v>
      </c>
      <c r="D4957" t="s">
        <v>130</v>
      </c>
      <c r="E4957" t="s">
        <v>90</v>
      </c>
      <c r="F4957" t="s">
        <v>25</v>
      </c>
      <c r="G4957" t="s">
        <v>96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49</v>
      </c>
      <c r="O4957">
        <v>1</v>
      </c>
      <c r="P4957" t="s">
        <v>28</v>
      </c>
      <c r="Q4957" t="s">
        <v>29</v>
      </c>
      <c r="R4957">
        <v>39</v>
      </c>
      <c r="S4957" t="s">
        <v>40</v>
      </c>
      <c r="T4957" t="s">
        <v>58</v>
      </c>
      <c r="U4957" t="s">
        <v>6171</v>
      </c>
      <c r="V4957">
        <v>11</v>
      </c>
      <c r="W4957">
        <v>4</v>
      </c>
      <c r="X4957">
        <v>2026</v>
      </c>
      <c r="Y4957" t="s">
        <v>6237</v>
      </c>
      <c r="Z4957">
        <v>4</v>
      </c>
      <c r="AA4957" t="s">
        <v>6235</v>
      </c>
      <c r="AB4957">
        <v>423</v>
      </c>
      <c r="AC4957">
        <v>0.29459459459459458</v>
      </c>
      <c r="AD4957" t="s">
        <v>6233</v>
      </c>
      <c r="AE4957" t="s">
        <v>6231</v>
      </c>
    </row>
    <row r="4958" spans="1:31" x14ac:dyDescent="0.25">
      <c r="A4958" t="s">
        <v>6172</v>
      </c>
      <c r="B4958" s="1">
        <v>46133</v>
      </c>
      <c r="C4958">
        <v>0.5229166666666667</v>
      </c>
      <c r="D4958" t="s">
        <v>35</v>
      </c>
      <c r="E4958" t="s">
        <v>159</v>
      </c>
      <c r="F4958" t="s">
        <v>69</v>
      </c>
      <c r="G4958" t="s">
        <v>117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70</v>
      </c>
      <c r="O4958">
        <v>4</v>
      </c>
      <c r="P4958" t="s">
        <v>28</v>
      </c>
      <c r="Q4958" t="s">
        <v>56</v>
      </c>
      <c r="R4958">
        <v>34</v>
      </c>
      <c r="S4958" t="s">
        <v>131</v>
      </c>
      <c r="T4958" t="s">
        <v>85</v>
      </c>
      <c r="U4958" t="s">
        <v>6172</v>
      </c>
      <c r="V4958">
        <v>12</v>
      </c>
      <c r="W4958">
        <v>4</v>
      </c>
      <c r="X4958">
        <v>2026</v>
      </c>
      <c r="Y4958" t="s">
        <v>6237</v>
      </c>
      <c r="Z4958">
        <v>0</v>
      </c>
      <c r="AA4958" t="s">
        <v>6229</v>
      </c>
      <c r="AB4958">
        <v>656</v>
      </c>
      <c r="AC4958">
        <v>0.18709677419354839</v>
      </c>
      <c r="AD4958" t="s">
        <v>6230</v>
      </c>
      <c r="AE4958" t="s">
        <v>6236</v>
      </c>
    </row>
    <row r="4959" spans="1:31" x14ac:dyDescent="0.25">
      <c r="A4959" t="s">
        <v>6173</v>
      </c>
      <c r="B4959" s="1">
        <v>46043</v>
      </c>
      <c r="C4959">
        <v>0.9194444444444444</v>
      </c>
      <c r="D4959" t="s">
        <v>296</v>
      </c>
      <c r="E4959" t="s">
        <v>83</v>
      </c>
      <c r="F4959" t="s">
        <v>76</v>
      </c>
      <c r="G4959" t="s">
        <v>96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91</v>
      </c>
      <c r="O4959">
        <v>3</v>
      </c>
      <c r="P4959" t="s">
        <v>28</v>
      </c>
      <c r="Q4959" t="s">
        <v>56</v>
      </c>
      <c r="R4959">
        <v>41</v>
      </c>
      <c r="S4959" t="s">
        <v>40</v>
      </c>
      <c r="T4959" t="s">
        <v>58</v>
      </c>
      <c r="U4959" t="s">
        <v>6173</v>
      </c>
      <c r="V4959">
        <v>22</v>
      </c>
      <c r="W4959">
        <v>1</v>
      </c>
      <c r="X4959">
        <v>2026</v>
      </c>
      <c r="Y4959" t="s">
        <v>6239</v>
      </c>
      <c r="Z4959">
        <v>18</v>
      </c>
      <c r="AA4959" t="s">
        <v>6235</v>
      </c>
      <c r="AB4959">
        <v>683</v>
      </c>
      <c r="AC4959">
        <v>0.10638297872340426</v>
      </c>
      <c r="AD4959" t="s">
        <v>6240</v>
      </c>
      <c r="AE4959" t="s">
        <v>6231</v>
      </c>
    </row>
    <row r="4960" spans="1:31" x14ac:dyDescent="0.25">
      <c r="A4960" t="s">
        <v>6174</v>
      </c>
      <c r="B4960" s="1">
        <v>46032</v>
      </c>
      <c r="C4960">
        <v>0.80694444444444446</v>
      </c>
      <c r="D4960" t="s">
        <v>35</v>
      </c>
      <c r="E4960" t="s">
        <v>159</v>
      </c>
      <c r="F4960" t="s">
        <v>55</v>
      </c>
      <c r="G4960" t="s">
        <v>26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91</v>
      </c>
      <c r="O4960">
        <v>5</v>
      </c>
      <c r="P4960" t="s">
        <v>28</v>
      </c>
      <c r="Q4960" t="s">
        <v>56</v>
      </c>
      <c r="R4960">
        <v>41</v>
      </c>
      <c r="S4960" t="s">
        <v>64</v>
      </c>
      <c r="T4960" t="s">
        <v>41</v>
      </c>
      <c r="U4960" t="s">
        <v>6174</v>
      </c>
      <c r="V4960">
        <v>19</v>
      </c>
      <c r="W4960">
        <v>1</v>
      </c>
      <c r="X4960">
        <v>2026</v>
      </c>
      <c r="Y4960" t="s">
        <v>6232</v>
      </c>
      <c r="Z4960">
        <v>9</v>
      </c>
      <c r="AA4960" t="s">
        <v>6235</v>
      </c>
      <c r="AB4960">
        <v>333</v>
      </c>
      <c r="AC4960">
        <v>0.18333333333333335</v>
      </c>
      <c r="AD4960" t="s">
        <v>6238</v>
      </c>
      <c r="AE4960" t="s">
        <v>6231</v>
      </c>
    </row>
    <row r="4961" spans="1:31" x14ac:dyDescent="0.25">
      <c r="A4961" t="s">
        <v>6175</v>
      </c>
      <c r="B4961" s="1">
        <v>46176</v>
      </c>
      <c r="C4961">
        <v>0.92777777777777781</v>
      </c>
      <c r="D4961" t="s">
        <v>23</v>
      </c>
      <c r="E4961" t="s">
        <v>24</v>
      </c>
      <c r="F4961" t="s">
        <v>95</v>
      </c>
      <c r="G4961" t="s">
        <v>96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49</v>
      </c>
      <c r="O4961">
        <v>2</v>
      </c>
      <c r="P4961" t="s">
        <v>28</v>
      </c>
      <c r="Q4961" t="s">
        <v>29</v>
      </c>
      <c r="R4961">
        <v>20</v>
      </c>
      <c r="S4961" t="s">
        <v>40</v>
      </c>
      <c r="T4961" t="s">
        <v>58</v>
      </c>
      <c r="U4961" t="s">
        <v>6175</v>
      </c>
      <c r="V4961">
        <v>22</v>
      </c>
      <c r="W4961">
        <v>6</v>
      </c>
      <c r="X4961">
        <v>2026</v>
      </c>
      <c r="Y4961" t="s">
        <v>6239</v>
      </c>
      <c r="Z4961">
        <v>14</v>
      </c>
      <c r="AA4961" t="s">
        <v>6235</v>
      </c>
      <c r="AB4961">
        <v>635</v>
      </c>
      <c r="AC4961">
        <v>5.333333333333333E-2</v>
      </c>
      <c r="AD4961" t="s">
        <v>6233</v>
      </c>
      <c r="AE4961" t="s">
        <v>6241</v>
      </c>
    </row>
    <row r="4962" spans="1:31" x14ac:dyDescent="0.25">
      <c r="A4962" t="s">
        <v>6176</v>
      </c>
      <c r="B4962" s="1">
        <v>46036</v>
      </c>
      <c r="C4962">
        <v>0.90625</v>
      </c>
      <c r="D4962" t="s">
        <v>116</v>
      </c>
      <c r="E4962" t="s">
        <v>24</v>
      </c>
      <c r="F4962" t="s">
        <v>55</v>
      </c>
      <c r="G4962" t="s">
        <v>104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39</v>
      </c>
      <c r="O4962">
        <v>4</v>
      </c>
      <c r="P4962" t="s">
        <v>28</v>
      </c>
      <c r="Q4962" t="s">
        <v>29</v>
      </c>
      <c r="R4962">
        <v>37</v>
      </c>
      <c r="S4962" t="s">
        <v>40</v>
      </c>
      <c r="T4962" t="s">
        <v>41</v>
      </c>
      <c r="U4962" t="s">
        <v>6176</v>
      </c>
      <c r="V4962">
        <v>21</v>
      </c>
      <c r="W4962">
        <v>1</v>
      </c>
      <c r="X4962">
        <v>2026</v>
      </c>
      <c r="Y4962" t="s">
        <v>6239</v>
      </c>
      <c r="Z4962">
        <v>15</v>
      </c>
      <c r="AA4962" t="s">
        <v>6235</v>
      </c>
      <c r="AB4962">
        <v>781</v>
      </c>
      <c r="AC4962">
        <v>0.22</v>
      </c>
      <c r="AD4962" t="s">
        <v>6230</v>
      </c>
      <c r="AE4962" t="s">
        <v>6231</v>
      </c>
    </row>
    <row r="4963" spans="1:31" x14ac:dyDescent="0.25">
      <c r="A4963" t="s">
        <v>6177</v>
      </c>
      <c r="B4963" s="1">
        <v>46176</v>
      </c>
      <c r="C4963">
        <v>0.94305555555555554</v>
      </c>
      <c r="D4963" t="s">
        <v>68</v>
      </c>
      <c r="E4963" t="s">
        <v>159</v>
      </c>
      <c r="F4963" t="s">
        <v>69</v>
      </c>
      <c r="G4963" t="s">
        <v>117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27</v>
      </c>
      <c r="O4963">
        <v>4</v>
      </c>
      <c r="P4963" t="s">
        <v>28</v>
      </c>
      <c r="Q4963" t="s">
        <v>29</v>
      </c>
      <c r="R4963">
        <v>36</v>
      </c>
      <c r="S4963" t="s">
        <v>40</v>
      </c>
      <c r="T4963" t="s">
        <v>58</v>
      </c>
      <c r="U4963" t="s">
        <v>6177</v>
      </c>
      <c r="V4963">
        <v>22</v>
      </c>
      <c r="W4963">
        <v>6</v>
      </c>
      <c r="X4963">
        <v>2026</v>
      </c>
      <c r="Y4963" t="s">
        <v>6239</v>
      </c>
      <c r="Z4963">
        <v>15</v>
      </c>
      <c r="AA4963" t="s">
        <v>6235</v>
      </c>
      <c r="AB4963">
        <v>791</v>
      </c>
      <c r="AC4963">
        <v>9.4736842105263161E-2</v>
      </c>
      <c r="AD4963" t="s">
        <v>6230</v>
      </c>
      <c r="AE4963" t="s">
        <v>6231</v>
      </c>
    </row>
    <row r="4964" spans="1:31" x14ac:dyDescent="0.25">
      <c r="A4964" t="s">
        <v>6178</v>
      </c>
      <c r="B4964" s="1">
        <v>46123</v>
      </c>
      <c r="C4964">
        <v>0.4861111111111111</v>
      </c>
      <c r="D4964" t="s">
        <v>53</v>
      </c>
      <c r="E4964" t="s">
        <v>159</v>
      </c>
      <c r="F4964" t="s">
        <v>69</v>
      </c>
      <c r="G4964" t="s">
        <v>26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91</v>
      </c>
      <c r="O4964">
        <v>4</v>
      </c>
      <c r="P4964" t="s">
        <v>28</v>
      </c>
      <c r="Q4964" t="s">
        <v>29</v>
      </c>
      <c r="R4964">
        <v>25</v>
      </c>
      <c r="S4964" t="s">
        <v>64</v>
      </c>
      <c r="T4964" t="s">
        <v>58</v>
      </c>
      <c r="U4964" t="s">
        <v>6178</v>
      </c>
      <c r="V4964">
        <v>11</v>
      </c>
      <c r="W4964">
        <v>4</v>
      </c>
      <c r="X4964">
        <v>2026</v>
      </c>
      <c r="Y4964" t="s">
        <v>6237</v>
      </c>
      <c r="Z4964">
        <v>-1</v>
      </c>
      <c r="AA4964" t="s">
        <v>6229</v>
      </c>
      <c r="AB4964">
        <v>1022</v>
      </c>
      <c r="AC4964">
        <v>0.28857142857142853</v>
      </c>
      <c r="AD4964" t="s">
        <v>6230</v>
      </c>
      <c r="AE4964" t="s">
        <v>6241</v>
      </c>
    </row>
    <row r="4965" spans="1:31" x14ac:dyDescent="0.25">
      <c r="A4965" t="s">
        <v>6179</v>
      </c>
      <c r="B4965" s="1">
        <v>46183</v>
      </c>
      <c r="C4965">
        <v>0.36458333333333331</v>
      </c>
      <c r="D4965" t="s">
        <v>75</v>
      </c>
      <c r="E4965" t="s">
        <v>159</v>
      </c>
      <c r="F4965" t="s">
        <v>84</v>
      </c>
      <c r="G4965" t="s">
        <v>48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91</v>
      </c>
      <c r="O4965">
        <v>5</v>
      </c>
      <c r="P4965" t="s">
        <v>28</v>
      </c>
      <c r="Q4965" t="s">
        <v>29</v>
      </c>
      <c r="R4965">
        <v>43</v>
      </c>
      <c r="S4965" t="s">
        <v>40</v>
      </c>
      <c r="T4965" t="s">
        <v>31</v>
      </c>
      <c r="U4965" t="s">
        <v>6179</v>
      </c>
      <c r="V4965">
        <v>8</v>
      </c>
      <c r="W4965">
        <v>6</v>
      </c>
      <c r="X4965">
        <v>2026</v>
      </c>
      <c r="Y4965" t="s">
        <v>6228</v>
      </c>
      <c r="Z4965">
        <v>6</v>
      </c>
      <c r="AA4965" t="s">
        <v>6235</v>
      </c>
      <c r="AB4965">
        <v>518</v>
      </c>
      <c r="AC4965">
        <v>9.0476190476190474E-2</v>
      </c>
      <c r="AD4965" t="s">
        <v>6238</v>
      </c>
      <c r="AE4965" t="s">
        <v>6231</v>
      </c>
    </row>
    <row r="4966" spans="1:31" x14ac:dyDescent="0.25">
      <c r="A4966" t="s">
        <v>6180</v>
      </c>
      <c r="B4966" s="1">
        <v>46085</v>
      </c>
      <c r="C4966">
        <v>0.74305555555555558</v>
      </c>
      <c r="D4966" t="s">
        <v>53</v>
      </c>
      <c r="E4966" t="s">
        <v>100</v>
      </c>
      <c r="F4966" t="s">
        <v>76</v>
      </c>
      <c r="G4966" t="s">
        <v>117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27</v>
      </c>
      <c r="O4966">
        <v>3</v>
      </c>
      <c r="P4966" t="s">
        <v>28</v>
      </c>
      <c r="Q4966" t="s">
        <v>29</v>
      </c>
      <c r="R4966">
        <v>47</v>
      </c>
      <c r="S4966" t="s">
        <v>40</v>
      </c>
      <c r="T4966" t="s">
        <v>58</v>
      </c>
      <c r="U4966" t="s">
        <v>6180</v>
      </c>
      <c r="V4966">
        <v>17</v>
      </c>
      <c r="W4966">
        <v>3</v>
      </c>
      <c r="X4966">
        <v>2026</v>
      </c>
      <c r="Y4966" t="s">
        <v>6232</v>
      </c>
      <c r="Z4966">
        <v>-4</v>
      </c>
      <c r="AA4966" t="s">
        <v>6229</v>
      </c>
      <c r="AB4966">
        <v>718</v>
      </c>
      <c r="AC4966">
        <v>0.39032258064516129</v>
      </c>
      <c r="AD4966" t="s">
        <v>6240</v>
      </c>
      <c r="AE4966" t="s">
        <v>6234</v>
      </c>
    </row>
    <row r="4967" spans="1:31" x14ac:dyDescent="0.25">
      <c r="A4967" t="s">
        <v>6181</v>
      </c>
      <c r="B4967" s="1">
        <v>46190</v>
      </c>
      <c r="C4967">
        <v>0.40972222222222221</v>
      </c>
      <c r="D4967" t="s">
        <v>62</v>
      </c>
      <c r="E4967" t="s">
        <v>83</v>
      </c>
      <c r="F4967" t="s">
        <v>69</v>
      </c>
      <c r="G4967" t="s">
        <v>38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39</v>
      </c>
      <c r="O4967">
        <v>4</v>
      </c>
      <c r="P4967" t="s">
        <v>28</v>
      </c>
      <c r="Q4967" t="s">
        <v>29</v>
      </c>
      <c r="R4967">
        <v>36</v>
      </c>
      <c r="S4967" t="s">
        <v>40</v>
      </c>
      <c r="T4967" t="s">
        <v>31</v>
      </c>
      <c r="U4967" t="s">
        <v>6181</v>
      </c>
      <c r="V4967">
        <v>9</v>
      </c>
      <c r="W4967">
        <v>6</v>
      </c>
      <c r="X4967">
        <v>2026</v>
      </c>
      <c r="Y4967" t="s">
        <v>6228</v>
      </c>
      <c r="Z4967">
        <v>7</v>
      </c>
      <c r="AA4967" t="s">
        <v>6235</v>
      </c>
      <c r="AB4967">
        <v>303</v>
      </c>
      <c r="AC4967">
        <v>0.2638888888888889</v>
      </c>
      <c r="AD4967" t="s">
        <v>6230</v>
      </c>
      <c r="AE4967" t="s">
        <v>6231</v>
      </c>
    </row>
    <row r="4968" spans="1:31" x14ac:dyDescent="0.25">
      <c r="A4968" t="s">
        <v>6182</v>
      </c>
      <c r="B4968" s="1">
        <v>46166</v>
      </c>
      <c r="C4968">
        <v>0.53680555555555554</v>
      </c>
      <c r="D4968" t="s">
        <v>75</v>
      </c>
      <c r="E4968" t="s">
        <v>54</v>
      </c>
      <c r="F4968" t="s">
        <v>25</v>
      </c>
      <c r="G4968" t="s">
        <v>48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91</v>
      </c>
      <c r="O4968">
        <v>2</v>
      </c>
      <c r="P4968" t="s">
        <v>28</v>
      </c>
      <c r="Q4968" t="s">
        <v>29</v>
      </c>
      <c r="R4968">
        <v>18</v>
      </c>
      <c r="S4968" t="s">
        <v>170</v>
      </c>
      <c r="T4968" t="s">
        <v>85</v>
      </c>
      <c r="U4968" t="s">
        <v>6182</v>
      </c>
      <c r="V4968">
        <v>12</v>
      </c>
      <c r="W4968">
        <v>5</v>
      </c>
      <c r="X4968">
        <v>2026</v>
      </c>
      <c r="Y4968" t="s">
        <v>6237</v>
      </c>
      <c r="Z4968">
        <v>12</v>
      </c>
      <c r="AA4968" t="s">
        <v>6235</v>
      </c>
      <c r="AB4968">
        <v>247</v>
      </c>
      <c r="AC4968">
        <v>0.22972972972972974</v>
      </c>
      <c r="AD4968" t="s">
        <v>6233</v>
      </c>
      <c r="AE4968" t="s">
        <v>6241</v>
      </c>
    </row>
    <row r="4969" spans="1:31" x14ac:dyDescent="0.25">
      <c r="A4969" t="s">
        <v>6183</v>
      </c>
      <c r="B4969" s="1">
        <v>46146</v>
      </c>
      <c r="C4969">
        <v>0.5541666666666667</v>
      </c>
      <c r="D4969" t="s">
        <v>75</v>
      </c>
      <c r="E4969" t="s">
        <v>46</v>
      </c>
      <c r="F4969" t="s">
        <v>25</v>
      </c>
      <c r="G4969" t="s">
        <v>104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27</v>
      </c>
      <c r="O4969">
        <v>2</v>
      </c>
      <c r="P4969" t="s">
        <v>28</v>
      </c>
      <c r="Q4969" t="s">
        <v>29</v>
      </c>
      <c r="R4969">
        <v>23</v>
      </c>
      <c r="S4969" t="s">
        <v>57</v>
      </c>
      <c r="T4969" t="s">
        <v>85</v>
      </c>
      <c r="U4969" t="s">
        <v>6183</v>
      </c>
      <c r="V4969">
        <v>13</v>
      </c>
      <c r="W4969">
        <v>5</v>
      </c>
      <c r="X4969">
        <v>2026</v>
      </c>
      <c r="Y4969" t="s">
        <v>6237</v>
      </c>
      <c r="Z4969">
        <v>4</v>
      </c>
      <c r="AA4969" t="s">
        <v>6235</v>
      </c>
      <c r="AB4969">
        <v>270</v>
      </c>
      <c r="AC4969">
        <v>0.15652173913043479</v>
      </c>
      <c r="AD4969" t="s">
        <v>6233</v>
      </c>
      <c r="AE4969" t="s">
        <v>6241</v>
      </c>
    </row>
    <row r="4970" spans="1:31" x14ac:dyDescent="0.25">
      <c r="A4970" t="s">
        <v>6184</v>
      </c>
      <c r="B4970" s="1">
        <v>46165</v>
      </c>
      <c r="C4970">
        <v>0.87013888888888891</v>
      </c>
      <c r="D4970" t="s">
        <v>53</v>
      </c>
      <c r="E4970" t="s">
        <v>135</v>
      </c>
      <c r="F4970" t="s">
        <v>76</v>
      </c>
      <c r="G4970" t="s">
        <v>38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49</v>
      </c>
      <c r="O4970">
        <v>4</v>
      </c>
      <c r="P4970" t="s">
        <v>28</v>
      </c>
      <c r="Q4970" t="s">
        <v>29</v>
      </c>
      <c r="R4970">
        <v>32</v>
      </c>
      <c r="S4970" t="s">
        <v>64</v>
      </c>
      <c r="T4970" t="s">
        <v>41</v>
      </c>
      <c r="U4970" t="s">
        <v>6184</v>
      </c>
      <c r="V4970">
        <v>20</v>
      </c>
      <c r="W4970">
        <v>5</v>
      </c>
      <c r="X4970">
        <v>2026</v>
      </c>
      <c r="Y4970" t="s">
        <v>6239</v>
      </c>
      <c r="Z4970">
        <v>-2</v>
      </c>
      <c r="AA4970" t="s">
        <v>6229</v>
      </c>
      <c r="AB4970">
        <v>803</v>
      </c>
      <c r="AC4970">
        <v>5.5000000000000007E-2</v>
      </c>
      <c r="AD4970" t="s">
        <v>6230</v>
      </c>
      <c r="AE4970" t="s">
        <v>6236</v>
      </c>
    </row>
    <row r="4971" spans="1:31" x14ac:dyDescent="0.25">
      <c r="A4971" t="s">
        <v>6185</v>
      </c>
      <c r="B4971" s="1">
        <v>46146</v>
      </c>
      <c r="C4971">
        <v>0.5708333333333333</v>
      </c>
      <c r="D4971" t="s">
        <v>89</v>
      </c>
      <c r="E4971" t="s">
        <v>24</v>
      </c>
      <c r="F4971" t="s">
        <v>166</v>
      </c>
      <c r="G4971" t="s">
        <v>48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27</v>
      </c>
      <c r="O4971">
        <v>1</v>
      </c>
      <c r="P4971" t="s">
        <v>28</v>
      </c>
      <c r="Q4971" t="s">
        <v>56</v>
      </c>
      <c r="R4971">
        <v>27</v>
      </c>
      <c r="S4971" t="s">
        <v>57</v>
      </c>
      <c r="T4971" t="s">
        <v>85</v>
      </c>
      <c r="U4971" t="s">
        <v>6185</v>
      </c>
      <c r="V4971">
        <v>13</v>
      </c>
      <c r="W4971">
        <v>5</v>
      </c>
      <c r="X4971">
        <v>2026</v>
      </c>
      <c r="Y4971" t="s">
        <v>6237</v>
      </c>
      <c r="Z4971">
        <v>8</v>
      </c>
      <c r="AA4971" t="s">
        <v>6235</v>
      </c>
      <c r="AB4971">
        <v>700</v>
      </c>
      <c r="AC4971">
        <v>0.17142857142857143</v>
      </c>
      <c r="AD4971" t="s">
        <v>6233</v>
      </c>
      <c r="AE4971" t="s">
        <v>6236</v>
      </c>
    </row>
    <row r="4972" spans="1:31" x14ac:dyDescent="0.25">
      <c r="A4972" t="s">
        <v>6186</v>
      </c>
      <c r="B4972" s="1">
        <v>46128</v>
      </c>
      <c r="C4972">
        <v>0.45416666666666666</v>
      </c>
      <c r="D4972" t="s">
        <v>53</v>
      </c>
      <c r="E4972" t="s">
        <v>83</v>
      </c>
      <c r="F4972" t="s">
        <v>76</v>
      </c>
      <c r="G4972" t="s">
        <v>48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70</v>
      </c>
      <c r="O4972">
        <v>4</v>
      </c>
      <c r="P4972" t="s">
        <v>28</v>
      </c>
      <c r="Q4972" t="s">
        <v>56</v>
      </c>
      <c r="R4972">
        <v>35</v>
      </c>
      <c r="S4972" t="s">
        <v>71</v>
      </c>
      <c r="T4972" t="s">
        <v>31</v>
      </c>
      <c r="U4972" t="s">
        <v>6186</v>
      </c>
      <c r="V4972">
        <v>10</v>
      </c>
      <c r="W4972">
        <v>4</v>
      </c>
      <c r="X4972">
        <v>2026</v>
      </c>
      <c r="Y4972" t="s">
        <v>6237</v>
      </c>
      <c r="Z4972">
        <v>11</v>
      </c>
      <c r="AA4972" t="s">
        <v>6235</v>
      </c>
      <c r="AB4972">
        <v>912</v>
      </c>
      <c r="AC4972">
        <v>0.18124999999999999</v>
      </c>
      <c r="AD4972" t="s">
        <v>6230</v>
      </c>
      <c r="AE4972" t="s">
        <v>6236</v>
      </c>
    </row>
    <row r="4973" spans="1:31" x14ac:dyDescent="0.25">
      <c r="A4973" t="s">
        <v>6187</v>
      </c>
      <c r="B4973" s="1">
        <v>46069</v>
      </c>
      <c r="C4973">
        <v>0.55833333333333335</v>
      </c>
      <c r="D4973" t="s">
        <v>62</v>
      </c>
      <c r="E4973" t="s">
        <v>54</v>
      </c>
      <c r="F4973" t="s">
        <v>37</v>
      </c>
      <c r="G4973" t="s">
        <v>26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39</v>
      </c>
      <c r="O4973">
        <v>5</v>
      </c>
      <c r="P4973" t="s">
        <v>28</v>
      </c>
      <c r="Q4973" t="s">
        <v>29</v>
      </c>
      <c r="R4973">
        <v>21</v>
      </c>
      <c r="S4973" t="s">
        <v>57</v>
      </c>
      <c r="T4973" t="s">
        <v>85</v>
      </c>
      <c r="U4973" t="s">
        <v>6187</v>
      </c>
      <c r="V4973">
        <v>13</v>
      </c>
      <c r="W4973">
        <v>2</v>
      </c>
      <c r="X4973">
        <v>2026</v>
      </c>
      <c r="Y4973" t="s">
        <v>6237</v>
      </c>
      <c r="Z4973">
        <v>10</v>
      </c>
      <c r="AA4973" t="s">
        <v>6235</v>
      </c>
      <c r="AB4973">
        <v>978</v>
      </c>
      <c r="AC4973">
        <v>0.20199999999999999</v>
      </c>
      <c r="AD4973" t="s">
        <v>6238</v>
      </c>
      <c r="AE4973" t="s">
        <v>6241</v>
      </c>
    </row>
    <row r="4974" spans="1:31" x14ac:dyDescent="0.25">
      <c r="A4974" t="s">
        <v>6188</v>
      </c>
      <c r="B4974" s="1">
        <v>46189</v>
      </c>
      <c r="C4974">
        <v>0.62430555555555556</v>
      </c>
      <c r="D4974" t="s">
        <v>200</v>
      </c>
      <c r="E4974" t="s">
        <v>159</v>
      </c>
      <c r="F4974" t="s">
        <v>84</v>
      </c>
      <c r="G4974" t="s">
        <v>38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49</v>
      </c>
      <c r="O4974">
        <v>2</v>
      </c>
      <c r="P4974" t="s">
        <v>28</v>
      </c>
      <c r="Q4974" t="s">
        <v>56</v>
      </c>
      <c r="R4974">
        <v>19</v>
      </c>
      <c r="S4974" t="s">
        <v>131</v>
      </c>
      <c r="T4974" t="s">
        <v>85</v>
      </c>
      <c r="U4974" t="s">
        <v>6188</v>
      </c>
      <c r="V4974">
        <v>14</v>
      </c>
      <c r="W4974">
        <v>6</v>
      </c>
      <c r="X4974">
        <v>2026</v>
      </c>
      <c r="Y4974" t="s">
        <v>6237</v>
      </c>
      <c r="Z4974">
        <v>9</v>
      </c>
      <c r="AA4974" t="s">
        <v>6235</v>
      </c>
      <c r="AB4974">
        <v>644</v>
      </c>
      <c r="AC4974">
        <v>5.5555555555555552E-2</v>
      </c>
      <c r="AD4974" t="s">
        <v>6233</v>
      </c>
      <c r="AE4974" t="s">
        <v>6241</v>
      </c>
    </row>
    <row r="4975" spans="1:31" x14ac:dyDescent="0.25">
      <c r="A4975" t="s">
        <v>6189</v>
      </c>
      <c r="B4975" s="1">
        <v>46144</v>
      </c>
      <c r="C4975">
        <v>0.77361111111111114</v>
      </c>
      <c r="D4975" t="s">
        <v>75</v>
      </c>
      <c r="E4975" t="s">
        <v>159</v>
      </c>
      <c r="F4975" t="s">
        <v>25</v>
      </c>
      <c r="G4975" t="s">
        <v>117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27</v>
      </c>
      <c r="O4975">
        <v>2</v>
      </c>
      <c r="P4975" t="s">
        <v>28</v>
      </c>
      <c r="Q4975" t="s">
        <v>56</v>
      </c>
      <c r="R4975">
        <v>53</v>
      </c>
      <c r="S4975" t="s">
        <v>64</v>
      </c>
      <c r="T4975" t="s">
        <v>41</v>
      </c>
      <c r="U4975" t="s">
        <v>6189</v>
      </c>
      <c r="V4975">
        <v>18</v>
      </c>
      <c r="W4975">
        <v>5</v>
      </c>
      <c r="X4975">
        <v>2026</v>
      </c>
      <c r="Y4975" t="s">
        <v>6232</v>
      </c>
      <c r="Z4975">
        <v>14</v>
      </c>
      <c r="AA4975" t="s">
        <v>6235</v>
      </c>
      <c r="AB4975">
        <v>987</v>
      </c>
      <c r="AC4975">
        <v>0.26153846153846155</v>
      </c>
      <c r="AD4975" t="s">
        <v>6233</v>
      </c>
      <c r="AE4975" t="s">
        <v>6234</v>
      </c>
    </row>
    <row r="4976" spans="1:31" x14ac:dyDescent="0.25">
      <c r="A4976" t="s">
        <v>6190</v>
      </c>
      <c r="B4976" s="1">
        <v>46094</v>
      </c>
      <c r="C4976">
        <v>0.50208333333333333</v>
      </c>
      <c r="D4976" t="s">
        <v>121</v>
      </c>
      <c r="E4976" t="s">
        <v>24</v>
      </c>
      <c r="F4976" t="s">
        <v>166</v>
      </c>
      <c r="G4976" t="s">
        <v>26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39</v>
      </c>
      <c r="O4976">
        <v>4</v>
      </c>
      <c r="P4976" t="s">
        <v>28</v>
      </c>
      <c r="Q4976" t="s">
        <v>29</v>
      </c>
      <c r="R4976">
        <v>60</v>
      </c>
      <c r="S4976" t="s">
        <v>30</v>
      </c>
      <c r="T4976" t="s">
        <v>85</v>
      </c>
      <c r="U4976" t="s">
        <v>6190</v>
      </c>
      <c r="V4976">
        <v>12</v>
      </c>
      <c r="W4976">
        <v>3</v>
      </c>
      <c r="X4976">
        <v>2026</v>
      </c>
      <c r="Y4976" t="s">
        <v>6237</v>
      </c>
      <c r="Z4976">
        <v>13</v>
      </c>
      <c r="AA4976" t="s">
        <v>6235</v>
      </c>
      <c r="AB4976">
        <v>710</v>
      </c>
      <c r="AC4976">
        <v>0.22682926829268293</v>
      </c>
      <c r="AD4976" t="s">
        <v>6230</v>
      </c>
      <c r="AE4976" t="s">
        <v>6234</v>
      </c>
    </row>
    <row r="4977" spans="1:31" x14ac:dyDescent="0.25">
      <c r="A4977" t="s">
        <v>6191</v>
      </c>
      <c r="B4977" s="1">
        <v>46092</v>
      </c>
      <c r="C4977">
        <v>0.34861111111111109</v>
      </c>
      <c r="D4977" t="s">
        <v>200</v>
      </c>
      <c r="E4977" t="s">
        <v>24</v>
      </c>
      <c r="F4977" t="s">
        <v>76</v>
      </c>
      <c r="G4977" t="s">
        <v>104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70</v>
      </c>
      <c r="O4977">
        <v>2</v>
      </c>
      <c r="P4977" t="s">
        <v>28</v>
      </c>
      <c r="Q4977" t="s">
        <v>56</v>
      </c>
      <c r="R4977">
        <v>52</v>
      </c>
      <c r="S4977" t="s">
        <v>40</v>
      </c>
      <c r="T4977" t="s">
        <v>31</v>
      </c>
      <c r="U4977" t="s">
        <v>6191</v>
      </c>
      <c r="V4977">
        <v>8</v>
      </c>
      <c r="W4977">
        <v>3</v>
      </c>
      <c r="X4977">
        <v>2026</v>
      </c>
      <c r="Y4977" t="s">
        <v>6228</v>
      </c>
      <c r="Z4977">
        <v>15</v>
      </c>
      <c r="AA4977" t="s">
        <v>6235</v>
      </c>
      <c r="AB4977">
        <v>23</v>
      </c>
      <c r="AC4977">
        <v>0.19245283018867923</v>
      </c>
      <c r="AD4977" t="s">
        <v>6233</v>
      </c>
      <c r="AE4977" t="s">
        <v>6234</v>
      </c>
    </row>
    <row r="4978" spans="1:31" x14ac:dyDescent="0.25">
      <c r="A4978" t="s">
        <v>6192</v>
      </c>
      <c r="B4978" s="1">
        <v>46111</v>
      </c>
      <c r="C4978">
        <v>0.62638888888888888</v>
      </c>
      <c r="D4978" t="s">
        <v>89</v>
      </c>
      <c r="E4978" t="s">
        <v>139</v>
      </c>
      <c r="F4978" t="s">
        <v>63</v>
      </c>
      <c r="G4978" t="s">
        <v>117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39</v>
      </c>
      <c r="O4978">
        <v>1</v>
      </c>
      <c r="P4978" t="s">
        <v>28</v>
      </c>
      <c r="Q4978" t="s">
        <v>29</v>
      </c>
      <c r="R4978">
        <v>30</v>
      </c>
      <c r="S4978" t="s">
        <v>57</v>
      </c>
      <c r="T4978" t="s">
        <v>58</v>
      </c>
      <c r="U4978" t="s">
        <v>6192</v>
      </c>
      <c r="V4978">
        <v>15</v>
      </c>
      <c r="W4978">
        <v>3</v>
      </c>
      <c r="X4978">
        <v>2026</v>
      </c>
      <c r="Y4978" t="s">
        <v>6232</v>
      </c>
      <c r="Z4978">
        <v>0</v>
      </c>
      <c r="AA4978" t="s">
        <v>6229</v>
      </c>
      <c r="AB4978">
        <v>858</v>
      </c>
      <c r="AC4978">
        <v>0.22888888888888889</v>
      </c>
      <c r="AD4978" t="s">
        <v>6233</v>
      </c>
      <c r="AE4978" t="s">
        <v>6236</v>
      </c>
    </row>
    <row r="4979" spans="1:31" x14ac:dyDescent="0.25">
      <c r="A4979" t="s">
        <v>6193</v>
      </c>
      <c r="B4979" s="1">
        <v>46088</v>
      </c>
      <c r="C4979">
        <v>0.57499999999999996</v>
      </c>
      <c r="D4979" t="s">
        <v>45</v>
      </c>
      <c r="E4979" t="s">
        <v>83</v>
      </c>
      <c r="F4979" t="s">
        <v>47</v>
      </c>
      <c r="G4979" t="s">
        <v>26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27</v>
      </c>
      <c r="O4979">
        <v>4</v>
      </c>
      <c r="P4979" t="s">
        <v>28</v>
      </c>
      <c r="Q4979" t="s">
        <v>29</v>
      </c>
      <c r="R4979">
        <v>48</v>
      </c>
      <c r="S4979" t="s">
        <v>64</v>
      </c>
      <c r="T4979" t="s">
        <v>85</v>
      </c>
      <c r="U4979" t="s">
        <v>6193</v>
      </c>
      <c r="V4979">
        <v>13</v>
      </c>
      <c r="W4979">
        <v>3</v>
      </c>
      <c r="X4979">
        <v>2026</v>
      </c>
      <c r="Y4979" t="s">
        <v>6237</v>
      </c>
      <c r="Z4979">
        <v>2</v>
      </c>
      <c r="AA4979" t="s">
        <v>6235</v>
      </c>
      <c r="AB4979">
        <v>457</v>
      </c>
      <c r="AC4979">
        <v>0.38684210526315788</v>
      </c>
      <c r="AD4979" t="s">
        <v>6230</v>
      </c>
      <c r="AE4979" t="s">
        <v>6234</v>
      </c>
    </row>
    <row r="4980" spans="1:31" x14ac:dyDescent="0.25">
      <c r="A4980" t="s">
        <v>6194</v>
      </c>
      <c r="B4980" s="1">
        <v>46082</v>
      </c>
      <c r="C4980">
        <v>0.58402777777777781</v>
      </c>
      <c r="D4980" t="s">
        <v>68</v>
      </c>
      <c r="E4980" t="s">
        <v>139</v>
      </c>
      <c r="F4980" t="s">
        <v>55</v>
      </c>
      <c r="G4980" t="s">
        <v>26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27</v>
      </c>
      <c r="O4980">
        <v>2</v>
      </c>
      <c r="P4980" t="s">
        <v>28</v>
      </c>
      <c r="Q4980" t="s">
        <v>56</v>
      </c>
      <c r="R4980">
        <v>39</v>
      </c>
      <c r="S4980" t="s">
        <v>170</v>
      </c>
      <c r="T4980" t="s">
        <v>85</v>
      </c>
      <c r="U4980" t="s">
        <v>6194</v>
      </c>
      <c r="V4980">
        <v>14</v>
      </c>
      <c r="W4980">
        <v>3</v>
      </c>
      <c r="X4980">
        <v>2026</v>
      </c>
      <c r="Y4980" t="s">
        <v>6237</v>
      </c>
      <c r="Z4980">
        <v>2</v>
      </c>
      <c r="AA4980" t="s">
        <v>6235</v>
      </c>
      <c r="AB4980">
        <v>509</v>
      </c>
      <c r="AC4980">
        <v>0.18333333333333335</v>
      </c>
      <c r="AD4980" t="s">
        <v>6233</v>
      </c>
      <c r="AE4980" t="s">
        <v>6231</v>
      </c>
    </row>
    <row r="4981" spans="1:31" x14ac:dyDescent="0.25">
      <c r="A4981" t="s">
        <v>6195</v>
      </c>
      <c r="B4981" s="1">
        <v>46073</v>
      </c>
      <c r="C4981">
        <v>0.56180555555555556</v>
      </c>
      <c r="D4981" t="s">
        <v>75</v>
      </c>
      <c r="E4981" t="s">
        <v>100</v>
      </c>
      <c r="F4981" t="s">
        <v>76</v>
      </c>
      <c r="G4981" t="s">
        <v>104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70</v>
      </c>
      <c r="O4981">
        <v>1</v>
      </c>
      <c r="P4981" t="s">
        <v>28</v>
      </c>
      <c r="Q4981" t="s">
        <v>29</v>
      </c>
      <c r="R4981">
        <v>41</v>
      </c>
      <c r="S4981" t="s">
        <v>30</v>
      </c>
      <c r="T4981" t="s">
        <v>85</v>
      </c>
      <c r="U4981" t="s">
        <v>6195</v>
      </c>
      <c r="V4981">
        <v>13</v>
      </c>
      <c r="W4981">
        <v>2</v>
      </c>
      <c r="X4981">
        <v>2026</v>
      </c>
      <c r="Y4981" t="s">
        <v>6237</v>
      </c>
      <c r="Z4981">
        <v>17</v>
      </c>
      <c r="AA4981" t="s">
        <v>6235</v>
      </c>
      <c r="AB4981">
        <v>267</v>
      </c>
      <c r="AC4981">
        <v>7.3913043478260873E-2</v>
      </c>
      <c r="AD4981" t="s">
        <v>6233</v>
      </c>
      <c r="AE4981" t="s">
        <v>6231</v>
      </c>
    </row>
    <row r="4982" spans="1:31" x14ac:dyDescent="0.25">
      <c r="A4982" t="s">
        <v>6196</v>
      </c>
      <c r="B4982" s="1">
        <v>46188</v>
      </c>
      <c r="C4982">
        <v>0.60277777777777775</v>
      </c>
      <c r="D4982" t="s">
        <v>116</v>
      </c>
      <c r="E4982" t="s">
        <v>46</v>
      </c>
      <c r="F4982" t="s">
        <v>55</v>
      </c>
      <c r="G4982" t="s">
        <v>117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39</v>
      </c>
      <c r="O4982">
        <v>4</v>
      </c>
      <c r="P4982" t="s">
        <v>28</v>
      </c>
      <c r="Q4982" t="s">
        <v>56</v>
      </c>
      <c r="R4982">
        <v>24</v>
      </c>
      <c r="S4982" t="s">
        <v>57</v>
      </c>
      <c r="T4982" t="s">
        <v>85</v>
      </c>
      <c r="U4982" t="s">
        <v>6196</v>
      </c>
      <c r="V4982">
        <v>14</v>
      </c>
      <c r="W4982">
        <v>6</v>
      </c>
      <c r="X4982">
        <v>2026</v>
      </c>
      <c r="Y4982" t="s">
        <v>6237</v>
      </c>
      <c r="Z4982">
        <v>3</v>
      </c>
      <c r="AA4982" t="s">
        <v>6235</v>
      </c>
      <c r="AB4982">
        <v>201</v>
      </c>
      <c r="AC4982">
        <v>0.18571428571428572</v>
      </c>
      <c r="AD4982" t="s">
        <v>6230</v>
      </c>
      <c r="AE4982" t="s">
        <v>6241</v>
      </c>
    </row>
    <row r="4983" spans="1:31" x14ac:dyDescent="0.25">
      <c r="A4983" t="s">
        <v>6197</v>
      </c>
      <c r="B4983" s="1">
        <v>46195</v>
      </c>
      <c r="C4983">
        <v>0.3347222222222222</v>
      </c>
      <c r="D4983" t="s">
        <v>53</v>
      </c>
      <c r="E4983" t="s">
        <v>139</v>
      </c>
      <c r="F4983" t="s">
        <v>76</v>
      </c>
      <c r="G4983" t="s">
        <v>117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27</v>
      </c>
      <c r="O4983">
        <v>3</v>
      </c>
      <c r="P4983" t="s">
        <v>28</v>
      </c>
      <c r="Q4983" t="s">
        <v>56</v>
      </c>
      <c r="R4983">
        <v>23</v>
      </c>
      <c r="S4983" t="s">
        <v>57</v>
      </c>
      <c r="T4983" t="s">
        <v>31</v>
      </c>
      <c r="U4983" t="s">
        <v>6197</v>
      </c>
      <c r="V4983">
        <v>8</v>
      </c>
      <c r="W4983">
        <v>6</v>
      </c>
      <c r="X4983">
        <v>2026</v>
      </c>
      <c r="Y4983" t="s">
        <v>6228</v>
      </c>
      <c r="Z4983">
        <v>0</v>
      </c>
      <c r="AA4983" t="s">
        <v>6229</v>
      </c>
      <c r="AB4983">
        <v>1144</v>
      </c>
      <c r="AC4983">
        <v>0.26216216216216215</v>
      </c>
      <c r="AD4983" t="s">
        <v>6240</v>
      </c>
      <c r="AE4983" t="s">
        <v>6241</v>
      </c>
    </row>
    <row r="4984" spans="1:31" x14ac:dyDescent="0.25">
      <c r="A4984" t="s">
        <v>6198</v>
      </c>
      <c r="B4984" s="1">
        <v>46135</v>
      </c>
      <c r="C4984">
        <v>0.84305555555555556</v>
      </c>
      <c r="D4984" t="s">
        <v>68</v>
      </c>
      <c r="E4984" t="s">
        <v>24</v>
      </c>
      <c r="F4984" t="s">
        <v>166</v>
      </c>
      <c r="G4984" t="s">
        <v>48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70</v>
      </c>
      <c r="O4984">
        <v>5</v>
      </c>
      <c r="P4984" t="s">
        <v>146</v>
      </c>
      <c r="Q4984" t="s">
        <v>29</v>
      </c>
      <c r="R4984">
        <v>51</v>
      </c>
      <c r="S4984" t="s">
        <v>71</v>
      </c>
      <c r="T4984" t="s">
        <v>41</v>
      </c>
      <c r="U4984" t="s">
        <v>6198</v>
      </c>
      <c r="V4984">
        <v>20</v>
      </c>
      <c r="W4984">
        <v>4</v>
      </c>
      <c r="X4984">
        <v>2026</v>
      </c>
      <c r="Y4984" t="s">
        <v>6239</v>
      </c>
      <c r="Z4984">
        <v>8</v>
      </c>
      <c r="AA4984" t="s">
        <v>6235</v>
      </c>
      <c r="AB4984">
        <v>846</v>
      </c>
      <c r="AC4984">
        <v>0.45151515151515154</v>
      </c>
      <c r="AD4984" t="s">
        <v>6238</v>
      </c>
      <c r="AE4984" t="s">
        <v>6234</v>
      </c>
    </row>
    <row r="4985" spans="1:31" x14ac:dyDescent="0.25">
      <c r="A4985" t="s">
        <v>6199</v>
      </c>
      <c r="B4985" s="1">
        <v>46133</v>
      </c>
      <c r="C4985">
        <v>0.64652777777777781</v>
      </c>
      <c r="D4985" t="s">
        <v>23</v>
      </c>
      <c r="E4985" t="s">
        <v>24</v>
      </c>
      <c r="F4985" t="s">
        <v>95</v>
      </c>
      <c r="G4985" t="s">
        <v>48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49</v>
      </c>
      <c r="O4985">
        <v>5</v>
      </c>
      <c r="P4985" t="s">
        <v>28</v>
      </c>
      <c r="Q4985" t="s">
        <v>56</v>
      </c>
      <c r="R4985">
        <v>19</v>
      </c>
      <c r="S4985" t="s">
        <v>131</v>
      </c>
      <c r="T4985" t="s">
        <v>58</v>
      </c>
      <c r="U4985" t="s">
        <v>6199</v>
      </c>
      <c r="V4985">
        <v>15</v>
      </c>
      <c r="W4985">
        <v>4</v>
      </c>
      <c r="X4985">
        <v>2026</v>
      </c>
      <c r="Y4985" t="s">
        <v>6232</v>
      </c>
      <c r="Z4985">
        <v>19</v>
      </c>
      <c r="AA4985" t="s">
        <v>6235</v>
      </c>
      <c r="AB4985">
        <v>695</v>
      </c>
      <c r="AC4985">
        <v>0.16226415094339622</v>
      </c>
      <c r="AD4985" t="s">
        <v>6238</v>
      </c>
      <c r="AE4985" t="s">
        <v>6241</v>
      </c>
    </row>
    <row r="4986" spans="1:31" x14ac:dyDescent="0.25">
      <c r="A4986" t="s">
        <v>6200</v>
      </c>
      <c r="B4986" s="1">
        <v>46143</v>
      </c>
      <c r="C4986">
        <v>0.92361111111111116</v>
      </c>
      <c r="D4986" t="s">
        <v>53</v>
      </c>
      <c r="E4986" t="s">
        <v>135</v>
      </c>
      <c r="F4986" t="s">
        <v>63</v>
      </c>
      <c r="G4986" t="s">
        <v>26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49</v>
      </c>
      <c r="O4986">
        <v>2</v>
      </c>
      <c r="P4986" t="s">
        <v>28</v>
      </c>
      <c r="Q4986" t="s">
        <v>29</v>
      </c>
      <c r="R4986">
        <v>28</v>
      </c>
      <c r="S4986" t="s">
        <v>30</v>
      </c>
      <c r="T4986" t="s">
        <v>58</v>
      </c>
      <c r="U4986" t="s">
        <v>6200</v>
      </c>
      <c r="V4986">
        <v>22</v>
      </c>
      <c r="W4986">
        <v>5</v>
      </c>
      <c r="X4986">
        <v>2026</v>
      </c>
      <c r="Y4986" t="s">
        <v>6239</v>
      </c>
      <c r="Z4986">
        <v>-4</v>
      </c>
      <c r="AA4986" t="s">
        <v>6229</v>
      </c>
      <c r="AB4986">
        <v>150</v>
      </c>
      <c r="AC4986">
        <v>7.2972972972972977E-2</v>
      </c>
      <c r="AD4986" t="s">
        <v>6233</v>
      </c>
      <c r="AE4986" t="s">
        <v>6236</v>
      </c>
    </row>
    <row r="4987" spans="1:31" x14ac:dyDescent="0.25">
      <c r="A4987" t="s">
        <v>6201</v>
      </c>
      <c r="B4987" s="1">
        <v>46197</v>
      </c>
      <c r="C4987">
        <v>0.61041666666666672</v>
      </c>
      <c r="D4987" t="s">
        <v>200</v>
      </c>
      <c r="E4987" t="s">
        <v>139</v>
      </c>
      <c r="F4987" t="s">
        <v>76</v>
      </c>
      <c r="G4987" t="s">
        <v>104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49</v>
      </c>
      <c r="O4987">
        <v>2</v>
      </c>
      <c r="P4987" t="s">
        <v>28</v>
      </c>
      <c r="Q4987" t="s">
        <v>56</v>
      </c>
      <c r="R4987">
        <v>28</v>
      </c>
      <c r="S4987" t="s">
        <v>40</v>
      </c>
      <c r="T4987" t="s">
        <v>85</v>
      </c>
      <c r="U4987" t="s">
        <v>6201</v>
      </c>
      <c r="V4987">
        <v>14</v>
      </c>
      <c r="W4987">
        <v>6</v>
      </c>
      <c r="X4987">
        <v>2026</v>
      </c>
      <c r="Y4987" t="s">
        <v>6237</v>
      </c>
      <c r="Z4987">
        <v>14</v>
      </c>
      <c r="AA4987" t="s">
        <v>6235</v>
      </c>
      <c r="AB4987">
        <v>574</v>
      </c>
      <c r="AC4987">
        <v>0.17083333333333331</v>
      </c>
      <c r="AD4987" t="s">
        <v>6233</v>
      </c>
      <c r="AE4987" t="s">
        <v>6236</v>
      </c>
    </row>
    <row r="4988" spans="1:31" x14ac:dyDescent="0.25">
      <c r="A4988" t="s">
        <v>6202</v>
      </c>
      <c r="B4988" s="1">
        <v>46049</v>
      </c>
      <c r="C4988">
        <v>0.90347222222222223</v>
      </c>
      <c r="D4988" t="s">
        <v>121</v>
      </c>
      <c r="E4988" t="s">
        <v>159</v>
      </c>
      <c r="F4988" t="s">
        <v>166</v>
      </c>
      <c r="G4988" t="s">
        <v>26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91</v>
      </c>
      <c r="O4988">
        <v>2</v>
      </c>
      <c r="P4988" t="s">
        <v>28</v>
      </c>
      <c r="Q4988" t="s">
        <v>56</v>
      </c>
      <c r="R4988">
        <v>44</v>
      </c>
      <c r="S4988" t="s">
        <v>131</v>
      </c>
      <c r="T4988" t="s">
        <v>41</v>
      </c>
      <c r="U4988" t="s">
        <v>6202</v>
      </c>
      <c r="V4988">
        <v>21</v>
      </c>
      <c r="W4988">
        <v>1</v>
      </c>
      <c r="X4988">
        <v>2026</v>
      </c>
      <c r="Y4988" t="s">
        <v>6239</v>
      </c>
      <c r="Z4988">
        <v>8</v>
      </c>
      <c r="AA4988" t="s">
        <v>6235</v>
      </c>
      <c r="AB4988">
        <v>243</v>
      </c>
      <c r="AC4988">
        <v>0.1</v>
      </c>
      <c r="AD4988" t="s">
        <v>6233</v>
      </c>
      <c r="AE4988" t="s">
        <v>6231</v>
      </c>
    </row>
    <row r="4989" spans="1:31" x14ac:dyDescent="0.25">
      <c r="A4989" t="s">
        <v>6203</v>
      </c>
      <c r="B4989" s="1">
        <v>46061</v>
      </c>
      <c r="C4989">
        <v>0.81527777777777777</v>
      </c>
      <c r="D4989" t="s">
        <v>296</v>
      </c>
      <c r="E4989" t="s">
        <v>159</v>
      </c>
      <c r="F4989" t="s">
        <v>63</v>
      </c>
      <c r="G4989" t="s">
        <v>117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39</v>
      </c>
      <c r="O4989">
        <v>4</v>
      </c>
      <c r="P4989" t="s">
        <v>28</v>
      </c>
      <c r="Q4989" t="s">
        <v>29</v>
      </c>
      <c r="R4989">
        <v>56</v>
      </c>
      <c r="S4989" t="s">
        <v>170</v>
      </c>
      <c r="T4989" t="s">
        <v>41</v>
      </c>
      <c r="U4989" t="s">
        <v>6203</v>
      </c>
      <c r="V4989">
        <v>19</v>
      </c>
      <c r="W4989">
        <v>2</v>
      </c>
      <c r="X4989">
        <v>2026</v>
      </c>
      <c r="Y4989" t="s">
        <v>6232</v>
      </c>
      <c r="Z4989">
        <v>13</v>
      </c>
      <c r="AA4989" t="s">
        <v>6235</v>
      </c>
      <c r="AB4989">
        <v>658</v>
      </c>
      <c r="AC4989">
        <v>0.13962264150943396</v>
      </c>
      <c r="AD4989" t="s">
        <v>6230</v>
      </c>
      <c r="AE4989" t="s">
        <v>6234</v>
      </c>
    </row>
    <row r="4990" spans="1:31" x14ac:dyDescent="0.25">
      <c r="A4990" t="s">
        <v>6204</v>
      </c>
      <c r="B4990" s="1">
        <v>46192</v>
      </c>
      <c r="C4990">
        <v>0.54027777777777775</v>
      </c>
      <c r="D4990" t="s">
        <v>45</v>
      </c>
      <c r="E4990" t="s">
        <v>135</v>
      </c>
      <c r="F4990" t="s">
        <v>76</v>
      </c>
      <c r="G4990" t="s">
        <v>38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49</v>
      </c>
      <c r="O4990">
        <v>2</v>
      </c>
      <c r="P4990" t="s">
        <v>28</v>
      </c>
      <c r="Q4990" t="s">
        <v>56</v>
      </c>
      <c r="R4990">
        <v>30</v>
      </c>
      <c r="S4990" t="s">
        <v>30</v>
      </c>
      <c r="T4990" t="s">
        <v>85</v>
      </c>
      <c r="U4990" t="s">
        <v>6204</v>
      </c>
      <c r="V4990">
        <v>12</v>
      </c>
      <c r="W4990">
        <v>6</v>
      </c>
      <c r="X4990">
        <v>2026</v>
      </c>
      <c r="Y4990" t="s">
        <v>6237</v>
      </c>
      <c r="Z4990">
        <v>-2</v>
      </c>
      <c r="AA4990" t="s">
        <v>6229</v>
      </c>
      <c r="AB4990">
        <v>319</v>
      </c>
      <c r="AC4990">
        <v>0.32500000000000001</v>
      </c>
      <c r="AD4990" t="s">
        <v>6233</v>
      </c>
      <c r="AE4990" t="s">
        <v>6236</v>
      </c>
    </row>
    <row r="4991" spans="1:31" x14ac:dyDescent="0.25">
      <c r="A4991" t="s">
        <v>6205</v>
      </c>
      <c r="B4991" s="1">
        <v>46151</v>
      </c>
      <c r="C4991">
        <v>0.90486111111111112</v>
      </c>
      <c r="D4991" t="s">
        <v>68</v>
      </c>
      <c r="E4991" t="s">
        <v>46</v>
      </c>
      <c r="F4991" t="s">
        <v>166</v>
      </c>
      <c r="G4991" t="s">
        <v>26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70</v>
      </c>
      <c r="O4991">
        <v>4</v>
      </c>
      <c r="P4991" t="s">
        <v>28</v>
      </c>
      <c r="Q4991" t="s">
        <v>29</v>
      </c>
      <c r="R4991">
        <v>27</v>
      </c>
      <c r="S4991" t="s">
        <v>64</v>
      </c>
      <c r="T4991" t="s">
        <v>41</v>
      </c>
      <c r="U4991" t="s">
        <v>6205</v>
      </c>
      <c r="V4991">
        <v>21</v>
      </c>
      <c r="W4991">
        <v>5</v>
      </c>
      <c r="X4991">
        <v>2026</v>
      </c>
      <c r="Y4991" t="s">
        <v>6239</v>
      </c>
      <c r="Z4991">
        <v>18</v>
      </c>
      <c r="AA4991" t="s">
        <v>6235</v>
      </c>
      <c r="AB4991">
        <v>491</v>
      </c>
      <c r="AC4991">
        <v>0.20322580645161289</v>
      </c>
      <c r="AD4991" t="s">
        <v>6230</v>
      </c>
      <c r="AE4991" t="s">
        <v>6236</v>
      </c>
    </row>
    <row r="4992" spans="1:31" x14ac:dyDescent="0.25">
      <c r="A4992" t="s">
        <v>6206</v>
      </c>
      <c r="B4992" s="1">
        <v>46087</v>
      </c>
      <c r="C4992">
        <v>0.38819444444444445</v>
      </c>
      <c r="D4992" t="s">
        <v>121</v>
      </c>
      <c r="E4992" t="s">
        <v>54</v>
      </c>
      <c r="F4992" t="s">
        <v>37</v>
      </c>
      <c r="G4992" t="s">
        <v>96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27</v>
      </c>
      <c r="O4992">
        <v>4</v>
      </c>
      <c r="P4992" t="s">
        <v>28</v>
      </c>
      <c r="Q4992" t="s">
        <v>29</v>
      </c>
      <c r="R4992">
        <v>26</v>
      </c>
      <c r="S4992" t="s">
        <v>30</v>
      </c>
      <c r="T4992" t="s">
        <v>31</v>
      </c>
      <c r="U4992" t="s">
        <v>6206</v>
      </c>
      <c r="V4992">
        <v>9</v>
      </c>
      <c r="W4992">
        <v>3</v>
      </c>
      <c r="X4992">
        <v>2026</v>
      </c>
      <c r="Y4992" t="s">
        <v>6228</v>
      </c>
      <c r="Z4992">
        <v>8</v>
      </c>
      <c r="AA4992" t="s">
        <v>6235</v>
      </c>
      <c r="AB4992">
        <v>411</v>
      </c>
      <c r="AC4992">
        <v>0.22941176470588234</v>
      </c>
      <c r="AD4992" t="s">
        <v>6230</v>
      </c>
      <c r="AE4992" t="s">
        <v>6236</v>
      </c>
    </row>
    <row r="4993" spans="1:31" x14ac:dyDescent="0.25">
      <c r="A4993" t="s">
        <v>6208</v>
      </c>
      <c r="B4993" s="1">
        <v>46200</v>
      </c>
      <c r="C4993">
        <v>0.42638888888888887</v>
      </c>
      <c r="D4993" t="s">
        <v>68</v>
      </c>
      <c r="E4993" t="s">
        <v>46</v>
      </c>
      <c r="F4993" t="s">
        <v>84</v>
      </c>
      <c r="G4993" t="s">
        <v>26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91</v>
      </c>
      <c r="O4993">
        <v>4</v>
      </c>
      <c r="P4993" t="s">
        <v>28</v>
      </c>
      <c r="Q4993" t="s">
        <v>56</v>
      </c>
      <c r="R4993">
        <v>48</v>
      </c>
      <c r="S4993" t="s">
        <v>64</v>
      </c>
      <c r="T4993" t="s">
        <v>31</v>
      </c>
      <c r="U4993" t="s">
        <v>6208</v>
      </c>
      <c r="V4993">
        <v>10</v>
      </c>
      <c r="W4993">
        <v>6</v>
      </c>
      <c r="X4993">
        <v>2026</v>
      </c>
      <c r="Y4993" t="s">
        <v>6237</v>
      </c>
      <c r="Z4993">
        <v>5</v>
      </c>
      <c r="AA4993" t="s">
        <v>6235</v>
      </c>
      <c r="AB4993">
        <v>891</v>
      </c>
      <c r="AC4993">
        <v>0.30689655172413793</v>
      </c>
      <c r="AD4993" t="s">
        <v>6230</v>
      </c>
      <c r="AE4993" t="s">
        <v>6234</v>
      </c>
    </row>
    <row r="4994" spans="1:31" x14ac:dyDescent="0.25">
      <c r="A4994" t="s">
        <v>6209</v>
      </c>
      <c r="B4994" s="1">
        <v>46081</v>
      </c>
      <c r="C4994">
        <v>0.93402777777777779</v>
      </c>
      <c r="D4994" t="s">
        <v>75</v>
      </c>
      <c r="E4994" t="s">
        <v>139</v>
      </c>
      <c r="F4994" t="s">
        <v>47</v>
      </c>
      <c r="G4994" t="s">
        <v>38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49</v>
      </c>
      <c r="O4994">
        <v>2</v>
      </c>
      <c r="P4994" t="s">
        <v>28</v>
      </c>
      <c r="Q4994" t="s">
        <v>56</v>
      </c>
      <c r="R4994">
        <v>50</v>
      </c>
      <c r="S4994" t="s">
        <v>64</v>
      </c>
      <c r="T4994" t="s">
        <v>58</v>
      </c>
      <c r="U4994" t="s">
        <v>6209</v>
      </c>
      <c r="V4994">
        <v>22</v>
      </c>
      <c r="W4994">
        <v>2</v>
      </c>
      <c r="X4994">
        <v>2026</v>
      </c>
      <c r="Y4994" t="s">
        <v>6239</v>
      </c>
      <c r="Z4994">
        <v>18</v>
      </c>
      <c r="AA4994" t="s">
        <v>6235</v>
      </c>
      <c r="AB4994">
        <v>324</v>
      </c>
      <c r="AC4994">
        <v>7.2881355932203393E-2</v>
      </c>
      <c r="AD4994" t="s">
        <v>6233</v>
      </c>
      <c r="AE4994" t="s">
        <v>6234</v>
      </c>
    </row>
    <row r="4995" spans="1:31" x14ac:dyDescent="0.25">
      <c r="A4995" t="s">
        <v>6210</v>
      </c>
      <c r="B4995" s="1">
        <v>46073</v>
      </c>
      <c r="C4995">
        <v>0.85555555555555551</v>
      </c>
      <c r="D4995" t="s">
        <v>68</v>
      </c>
      <c r="E4995" t="s">
        <v>24</v>
      </c>
      <c r="F4995" t="s">
        <v>76</v>
      </c>
      <c r="G4995" t="s">
        <v>104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27</v>
      </c>
      <c r="O4995">
        <v>5</v>
      </c>
      <c r="P4995" t="s">
        <v>28</v>
      </c>
      <c r="Q4995" t="s">
        <v>56</v>
      </c>
      <c r="R4995">
        <v>39</v>
      </c>
      <c r="S4995" t="s">
        <v>30</v>
      </c>
      <c r="T4995" t="s">
        <v>41</v>
      </c>
      <c r="U4995" t="s">
        <v>6210</v>
      </c>
      <c r="V4995">
        <v>20</v>
      </c>
      <c r="W4995">
        <v>2</v>
      </c>
      <c r="X4995">
        <v>2026</v>
      </c>
      <c r="Y4995" t="s">
        <v>6239</v>
      </c>
      <c r="Z4995">
        <v>15</v>
      </c>
      <c r="AA4995" t="s">
        <v>6235</v>
      </c>
      <c r="AB4995">
        <v>259</v>
      </c>
      <c r="AC4995">
        <v>9.7560975609756101E-2</v>
      </c>
      <c r="AD4995" t="s">
        <v>6238</v>
      </c>
      <c r="AE4995" t="s">
        <v>6231</v>
      </c>
    </row>
    <row r="4996" spans="1:31" x14ac:dyDescent="0.25">
      <c r="A4996" t="s">
        <v>6211</v>
      </c>
      <c r="B4996" s="1">
        <v>46154</v>
      </c>
      <c r="C4996">
        <v>0.99930555555555556</v>
      </c>
      <c r="D4996" t="s">
        <v>23</v>
      </c>
      <c r="E4996" t="s">
        <v>159</v>
      </c>
      <c r="F4996" t="s">
        <v>69</v>
      </c>
      <c r="G4996" t="s">
        <v>48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91</v>
      </c>
      <c r="O4996">
        <v>5</v>
      </c>
      <c r="P4996" t="s">
        <v>28</v>
      </c>
      <c r="Q4996" t="s">
        <v>56</v>
      </c>
      <c r="R4996">
        <v>46</v>
      </c>
      <c r="S4996" t="s">
        <v>131</v>
      </c>
      <c r="T4996" t="s">
        <v>58</v>
      </c>
      <c r="U4996" t="s">
        <v>6211</v>
      </c>
      <c r="V4996">
        <v>23</v>
      </c>
      <c r="W4996">
        <v>5</v>
      </c>
      <c r="X4996">
        <v>2026</v>
      </c>
      <c r="Y4996" t="s">
        <v>6239</v>
      </c>
      <c r="Z4996">
        <v>15</v>
      </c>
      <c r="AA4996" t="s">
        <v>6235</v>
      </c>
      <c r="AB4996">
        <v>696</v>
      </c>
      <c r="AC4996">
        <v>0.15</v>
      </c>
      <c r="AD4996" t="s">
        <v>6238</v>
      </c>
      <c r="AE4996" t="s">
        <v>6234</v>
      </c>
    </row>
    <row r="4997" spans="1:31" x14ac:dyDescent="0.25">
      <c r="A4997" t="s">
        <v>6212</v>
      </c>
      <c r="B4997" s="1">
        <v>46096</v>
      </c>
      <c r="C4997">
        <v>0.42916666666666664</v>
      </c>
      <c r="D4997" t="s">
        <v>296</v>
      </c>
      <c r="E4997" t="s">
        <v>90</v>
      </c>
      <c r="F4997" t="s">
        <v>76</v>
      </c>
      <c r="G4997" t="s">
        <v>96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91</v>
      </c>
      <c r="O4997">
        <v>1</v>
      </c>
      <c r="P4997" t="s">
        <v>28</v>
      </c>
      <c r="Q4997" t="s">
        <v>56</v>
      </c>
      <c r="R4997">
        <v>54</v>
      </c>
      <c r="S4997" t="s">
        <v>170</v>
      </c>
      <c r="T4997" t="s">
        <v>31</v>
      </c>
      <c r="U4997" t="s">
        <v>6212</v>
      </c>
      <c r="V4997">
        <v>10</v>
      </c>
      <c r="W4997">
        <v>3</v>
      </c>
      <c r="X4997">
        <v>2026</v>
      </c>
      <c r="Y4997" t="s">
        <v>6237</v>
      </c>
      <c r="Z4997">
        <v>15</v>
      </c>
      <c r="AA4997" t="s">
        <v>6235</v>
      </c>
      <c r="AB4997">
        <v>379</v>
      </c>
      <c r="AC4997">
        <v>0.21186440677966101</v>
      </c>
      <c r="AD4997" t="s">
        <v>6233</v>
      </c>
      <c r="AE4997" t="s">
        <v>6234</v>
      </c>
    </row>
    <row r="4998" spans="1:31" x14ac:dyDescent="0.25">
      <c r="A4998" t="s">
        <v>6213</v>
      </c>
      <c r="B4998" s="1">
        <v>46133</v>
      </c>
      <c r="C4998">
        <v>0.80486111111111114</v>
      </c>
      <c r="D4998" t="s">
        <v>121</v>
      </c>
      <c r="E4998" t="s">
        <v>159</v>
      </c>
      <c r="F4998" t="s">
        <v>166</v>
      </c>
      <c r="G4998" t="s">
        <v>26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27</v>
      </c>
      <c r="O4998">
        <v>5</v>
      </c>
      <c r="P4998" t="s">
        <v>28</v>
      </c>
      <c r="Q4998" t="s">
        <v>29</v>
      </c>
      <c r="R4998">
        <v>40</v>
      </c>
      <c r="S4998" t="s">
        <v>131</v>
      </c>
      <c r="T4998" t="s">
        <v>41</v>
      </c>
      <c r="U4998" t="s">
        <v>6213</v>
      </c>
      <c r="V4998">
        <v>19</v>
      </c>
      <c r="W4998">
        <v>4</v>
      </c>
      <c r="X4998">
        <v>2026</v>
      </c>
      <c r="Y4998" t="s">
        <v>6232</v>
      </c>
      <c r="Z4998">
        <v>8</v>
      </c>
      <c r="AA4998" t="s">
        <v>6235</v>
      </c>
      <c r="AB4998">
        <v>896</v>
      </c>
      <c r="AC4998">
        <v>6.4516129032258063E-2</v>
      </c>
      <c r="AD4998" t="s">
        <v>6238</v>
      </c>
      <c r="AE4998" t="s">
        <v>6231</v>
      </c>
    </row>
    <row r="4999" spans="1:31" x14ac:dyDescent="0.25">
      <c r="A4999" t="s">
        <v>6214</v>
      </c>
      <c r="B4999" s="1">
        <v>46098</v>
      </c>
      <c r="C4999">
        <v>0.42152777777777778</v>
      </c>
      <c r="D4999" t="s">
        <v>53</v>
      </c>
      <c r="E4999" t="s">
        <v>139</v>
      </c>
      <c r="F4999" t="s">
        <v>47</v>
      </c>
      <c r="G4999" t="s">
        <v>104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49</v>
      </c>
      <c r="O4999">
        <v>1</v>
      </c>
      <c r="P4999" t="s">
        <v>28</v>
      </c>
      <c r="Q4999" t="s">
        <v>56</v>
      </c>
      <c r="R4999">
        <v>46</v>
      </c>
      <c r="S4999" t="s">
        <v>131</v>
      </c>
      <c r="T4999" t="s">
        <v>31</v>
      </c>
      <c r="U4999" t="s">
        <v>6214</v>
      </c>
      <c r="V4999">
        <v>10</v>
      </c>
      <c r="W4999">
        <v>3</v>
      </c>
      <c r="X4999">
        <v>2026</v>
      </c>
      <c r="Y4999" t="s">
        <v>6237</v>
      </c>
      <c r="Z4999">
        <v>8</v>
      </c>
      <c r="AA4999" t="s">
        <v>6235</v>
      </c>
      <c r="AB4999">
        <v>655</v>
      </c>
      <c r="AC4999">
        <v>0.19183673469387755</v>
      </c>
      <c r="AD4999" t="s">
        <v>6233</v>
      </c>
      <c r="AE4999" t="s">
        <v>6234</v>
      </c>
    </row>
    <row r="5000" spans="1:31" x14ac:dyDescent="0.25">
      <c r="A5000" t="s">
        <v>6215</v>
      </c>
      <c r="B5000" s="1">
        <v>46178</v>
      </c>
      <c r="C5000">
        <v>0.72847222222222219</v>
      </c>
      <c r="D5000" t="s">
        <v>23</v>
      </c>
      <c r="E5000" t="s">
        <v>139</v>
      </c>
      <c r="F5000" t="s">
        <v>84</v>
      </c>
      <c r="G5000" t="s">
        <v>96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27</v>
      </c>
      <c r="O5000">
        <v>1</v>
      </c>
      <c r="P5000" t="s">
        <v>28</v>
      </c>
      <c r="Q5000" t="s">
        <v>29</v>
      </c>
      <c r="R5000">
        <v>41</v>
      </c>
      <c r="S5000" t="s">
        <v>30</v>
      </c>
      <c r="T5000" t="s">
        <v>58</v>
      </c>
      <c r="U5000" t="s">
        <v>6215</v>
      </c>
      <c r="V5000">
        <v>17</v>
      </c>
      <c r="W5000">
        <v>6</v>
      </c>
      <c r="X5000">
        <v>2026</v>
      </c>
      <c r="Y5000" t="s">
        <v>6232</v>
      </c>
      <c r="Z5000">
        <v>19</v>
      </c>
      <c r="AA5000" t="s">
        <v>6235</v>
      </c>
      <c r="AB5000">
        <v>780</v>
      </c>
      <c r="AC5000">
        <v>2.1276595744680851E-2</v>
      </c>
      <c r="AD5000" t="s">
        <v>6233</v>
      </c>
      <c r="AE5000" t="s">
        <v>6231</v>
      </c>
    </row>
    <row r="5001" spans="1:31" x14ac:dyDescent="0.25">
      <c r="A5001" t="s">
        <v>6216</v>
      </c>
      <c r="B5001" s="1">
        <v>46140</v>
      </c>
      <c r="C5001">
        <v>0.73888888888888893</v>
      </c>
      <c r="D5001" t="s">
        <v>99</v>
      </c>
      <c r="E5001" t="s">
        <v>24</v>
      </c>
      <c r="F5001" t="s">
        <v>69</v>
      </c>
      <c r="G5001" t="s">
        <v>117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39</v>
      </c>
      <c r="O5001">
        <v>1</v>
      </c>
      <c r="P5001" t="s">
        <v>146</v>
      </c>
      <c r="Q5001" t="s">
        <v>29</v>
      </c>
      <c r="R5001">
        <v>45</v>
      </c>
      <c r="S5001" t="s">
        <v>131</v>
      </c>
      <c r="T5001" t="s">
        <v>58</v>
      </c>
      <c r="U5001" t="s">
        <v>6216</v>
      </c>
      <c r="V5001">
        <v>17</v>
      </c>
      <c r="W5001">
        <v>4</v>
      </c>
      <c r="X5001">
        <v>2026</v>
      </c>
      <c r="Y5001" t="s">
        <v>6232</v>
      </c>
      <c r="Z5001">
        <v>7</v>
      </c>
      <c r="AA5001" t="s">
        <v>6235</v>
      </c>
      <c r="AB5001">
        <v>866</v>
      </c>
      <c r="AC5001">
        <v>0.33157894736842103</v>
      </c>
      <c r="AD5001" t="s">
        <v>6233</v>
      </c>
      <c r="AE5001" t="s">
        <v>6231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opLeftCell="A334" workbookViewId="0">
      <selection activeCell="A2" sqref="A2:T5001"/>
    </sheetView>
  </sheetViews>
  <sheetFormatPr defaultRowHeight="15" x14ac:dyDescent="0.25"/>
  <cols>
    <col min="1" max="1" width="17.28515625" customWidth="1"/>
    <col min="2" max="2" width="19.7109375" customWidth="1"/>
    <col min="3" max="3" width="17.5703125" customWidth="1"/>
    <col min="4" max="4" width="25.5703125" customWidth="1"/>
    <col min="5" max="5" width="20.5703125" customWidth="1"/>
    <col min="6" max="6" width="27.28515625" customWidth="1"/>
    <col min="7" max="7" width="25.5703125" customWidth="1"/>
    <col min="8" max="8" width="14.42578125" customWidth="1"/>
    <col min="9" max="9" width="14.28515625" customWidth="1"/>
    <col min="10" max="10" width="15.7109375" customWidth="1"/>
    <col min="11" max="11" width="12.85546875" customWidth="1"/>
    <col min="12" max="12" width="13" customWidth="1"/>
    <col min="13" max="13" width="10.28515625" customWidth="1"/>
    <col min="14" max="14" width="15.85546875" customWidth="1"/>
    <col min="15" max="15" width="16.7109375" customWidth="1"/>
    <col min="16" max="16" width="23.140625" customWidth="1"/>
    <col min="17" max="17" width="20.85546875" customWidth="1"/>
    <col min="18" max="18" width="14.7109375" customWidth="1"/>
    <col min="19" max="19" width="17.85546875" customWidth="1"/>
    <col min="20" max="20" width="21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27</v>
      </c>
      <c r="O2">
        <v>4</v>
      </c>
      <c r="P2" t="s">
        <v>28</v>
      </c>
      <c r="Q2" t="s">
        <v>29</v>
      </c>
      <c r="R2">
        <v>39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39</v>
      </c>
      <c r="O3">
        <v>2</v>
      </c>
      <c r="P3" t="s">
        <v>28</v>
      </c>
      <c r="Q3" t="s">
        <v>29</v>
      </c>
      <c r="R3">
        <v>47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49</v>
      </c>
      <c r="O4">
        <v>1</v>
      </c>
      <c r="P4" t="s">
        <v>28</v>
      </c>
      <c r="Q4" t="s">
        <v>29</v>
      </c>
      <c r="R4">
        <v>33</v>
      </c>
      <c r="S4" t="s">
        <v>30</v>
      </c>
      <c r="T4" t="s">
        <v>41</v>
      </c>
    </row>
    <row r="5" spans="1:20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48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27</v>
      </c>
      <c r="O5">
        <v>5</v>
      </c>
      <c r="P5" t="s">
        <v>28</v>
      </c>
      <c r="Q5" t="s">
        <v>56</v>
      </c>
      <c r="R5">
        <v>43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C6" t="s">
        <v>61</v>
      </c>
      <c r="D6" t="s">
        <v>62</v>
      </c>
      <c r="E6" t="s">
        <v>54</v>
      </c>
      <c r="F6" t="s">
        <v>63</v>
      </c>
      <c r="G6" t="s">
        <v>38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39</v>
      </c>
      <c r="O6">
        <v>4</v>
      </c>
      <c r="P6" t="s">
        <v>28</v>
      </c>
      <c r="Q6" t="s">
        <v>29</v>
      </c>
      <c r="R6">
        <v>30</v>
      </c>
      <c r="S6" t="s">
        <v>64</v>
      </c>
      <c r="T6" t="s">
        <v>41</v>
      </c>
    </row>
    <row r="7" spans="1:20" x14ac:dyDescent="0.25">
      <c r="A7" t="s">
        <v>65</v>
      </c>
      <c r="B7" t="s">
        <v>66</v>
      </c>
      <c r="C7" t="s">
        <v>67</v>
      </c>
      <c r="D7" t="s">
        <v>68</v>
      </c>
      <c r="E7" t="s">
        <v>54</v>
      </c>
      <c r="F7" t="s">
        <v>69</v>
      </c>
      <c r="G7" t="s">
        <v>26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70</v>
      </c>
      <c r="O7">
        <v>1</v>
      </c>
      <c r="P7" t="s">
        <v>28</v>
      </c>
      <c r="Q7" t="s">
        <v>56</v>
      </c>
      <c r="R7">
        <v>41</v>
      </c>
      <c r="S7" t="s">
        <v>71</v>
      </c>
      <c r="T7" t="s">
        <v>31</v>
      </c>
    </row>
    <row r="8" spans="1:20" x14ac:dyDescent="0.25">
      <c r="A8" t="s">
        <v>72</v>
      </c>
      <c r="B8" t="s">
        <v>73</v>
      </c>
      <c r="C8" t="s">
        <v>74</v>
      </c>
      <c r="D8" t="s">
        <v>75</v>
      </c>
      <c r="E8" t="s">
        <v>36</v>
      </c>
      <c r="F8" t="s">
        <v>76</v>
      </c>
      <c r="G8" t="s">
        <v>38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39</v>
      </c>
      <c r="O8">
        <v>5</v>
      </c>
      <c r="P8" t="s">
        <v>28</v>
      </c>
      <c r="Q8" t="s">
        <v>29</v>
      </c>
      <c r="R8">
        <v>48</v>
      </c>
      <c r="S8" t="s">
        <v>40</v>
      </c>
      <c r="T8" t="s">
        <v>41</v>
      </c>
    </row>
    <row r="9" spans="1:20" x14ac:dyDescent="0.25">
      <c r="A9" t="s">
        <v>77</v>
      </c>
      <c r="B9" t="s">
        <v>78</v>
      </c>
      <c r="C9" t="s">
        <v>79</v>
      </c>
      <c r="D9" t="s">
        <v>68</v>
      </c>
      <c r="E9" t="s">
        <v>46</v>
      </c>
      <c r="F9" t="s">
        <v>47</v>
      </c>
      <c r="G9" t="s">
        <v>26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70</v>
      </c>
      <c r="O9">
        <v>4</v>
      </c>
      <c r="P9" t="s">
        <v>28</v>
      </c>
      <c r="Q9" t="s">
        <v>29</v>
      </c>
      <c r="R9">
        <v>58</v>
      </c>
      <c r="S9" t="s">
        <v>30</v>
      </c>
      <c r="T9" t="s">
        <v>58</v>
      </c>
    </row>
    <row r="10" spans="1:20" x14ac:dyDescent="0.25">
      <c r="A10" t="s">
        <v>80</v>
      </c>
      <c r="B10" t="s">
        <v>81</v>
      </c>
      <c r="C10" t="s">
        <v>82</v>
      </c>
      <c r="D10" t="s">
        <v>23</v>
      </c>
      <c r="E10" t="s">
        <v>83</v>
      </c>
      <c r="F10" t="s">
        <v>84</v>
      </c>
      <c r="G10" t="s">
        <v>26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27</v>
      </c>
      <c r="O10">
        <v>1</v>
      </c>
      <c r="P10" t="s">
        <v>28</v>
      </c>
      <c r="Q10" t="s">
        <v>29</v>
      </c>
      <c r="R10">
        <v>53</v>
      </c>
      <c r="S10" t="s">
        <v>57</v>
      </c>
      <c r="T10" t="s">
        <v>85</v>
      </c>
    </row>
    <row r="11" spans="1:20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25</v>
      </c>
      <c r="G11" t="s">
        <v>38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91</v>
      </c>
      <c r="O11">
        <v>2</v>
      </c>
      <c r="P11" t="s">
        <v>28</v>
      </c>
      <c r="Q11" t="s">
        <v>56</v>
      </c>
      <c r="R11">
        <v>58</v>
      </c>
      <c r="S11" t="s">
        <v>57</v>
      </c>
      <c r="T11" t="s">
        <v>31</v>
      </c>
    </row>
    <row r="12" spans="1:20" x14ac:dyDescent="0.25">
      <c r="A12" t="s">
        <v>92</v>
      </c>
      <c r="B12" t="s">
        <v>93</v>
      </c>
      <c r="C12" t="s">
        <v>94</v>
      </c>
      <c r="D12" t="s">
        <v>35</v>
      </c>
      <c r="E12" t="s">
        <v>24</v>
      </c>
      <c r="F12" t="s">
        <v>95</v>
      </c>
      <c r="G12" t="s">
        <v>96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39</v>
      </c>
      <c r="O12">
        <v>5</v>
      </c>
      <c r="P12" t="s">
        <v>28</v>
      </c>
      <c r="Q12" t="s">
        <v>29</v>
      </c>
      <c r="R12">
        <v>60</v>
      </c>
      <c r="S12" t="s">
        <v>30</v>
      </c>
      <c r="T12" t="s">
        <v>85</v>
      </c>
    </row>
    <row r="13" spans="1:20" x14ac:dyDescent="0.25">
      <c r="A13" t="s">
        <v>97</v>
      </c>
      <c r="B13" t="s">
        <v>60</v>
      </c>
      <c r="C13" t="s">
        <v>98</v>
      </c>
      <c r="D13" t="s">
        <v>99</v>
      </c>
      <c r="E13" t="s">
        <v>100</v>
      </c>
      <c r="F13" t="s">
        <v>55</v>
      </c>
      <c r="G13" t="s">
        <v>48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39</v>
      </c>
      <c r="O13">
        <v>3</v>
      </c>
      <c r="P13" t="s">
        <v>28</v>
      </c>
      <c r="Q13" t="s">
        <v>56</v>
      </c>
      <c r="R13">
        <v>34</v>
      </c>
      <c r="S13" t="s">
        <v>64</v>
      </c>
      <c r="T13" t="s">
        <v>85</v>
      </c>
    </row>
    <row r="14" spans="1:20" x14ac:dyDescent="0.25">
      <c r="A14" t="s">
        <v>101</v>
      </c>
      <c r="B14" t="s">
        <v>102</v>
      </c>
      <c r="C14" t="s">
        <v>103</v>
      </c>
      <c r="D14" t="s">
        <v>75</v>
      </c>
      <c r="E14" t="s">
        <v>100</v>
      </c>
      <c r="F14" t="s">
        <v>95</v>
      </c>
      <c r="G14" t="s">
        <v>104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70</v>
      </c>
      <c r="O14">
        <v>2</v>
      </c>
      <c r="P14" t="s">
        <v>28</v>
      </c>
      <c r="Q14" t="s">
        <v>29</v>
      </c>
      <c r="R14">
        <v>48</v>
      </c>
      <c r="S14" t="s">
        <v>40</v>
      </c>
      <c r="T14" t="s">
        <v>85</v>
      </c>
    </row>
    <row r="15" spans="1:20" x14ac:dyDescent="0.25">
      <c r="A15" t="s">
        <v>105</v>
      </c>
      <c r="B15" t="s">
        <v>106</v>
      </c>
      <c r="C15" t="s">
        <v>107</v>
      </c>
      <c r="D15" t="s">
        <v>53</v>
      </c>
      <c r="E15" t="s">
        <v>100</v>
      </c>
      <c r="F15" t="s">
        <v>25</v>
      </c>
      <c r="G15" t="s">
        <v>96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27</v>
      </c>
      <c r="O15">
        <v>3</v>
      </c>
      <c r="P15" t="s">
        <v>28</v>
      </c>
      <c r="Q15" t="s">
        <v>56</v>
      </c>
      <c r="R15">
        <v>24</v>
      </c>
      <c r="S15" t="s">
        <v>57</v>
      </c>
      <c r="T15" t="s">
        <v>41</v>
      </c>
    </row>
    <row r="16" spans="1:20" x14ac:dyDescent="0.25">
      <c r="A16" t="s">
        <v>108</v>
      </c>
      <c r="B16" t="s">
        <v>109</v>
      </c>
      <c r="C16" t="s">
        <v>94</v>
      </c>
      <c r="D16" t="s">
        <v>53</v>
      </c>
      <c r="E16" t="s">
        <v>83</v>
      </c>
      <c r="F16" t="s">
        <v>76</v>
      </c>
      <c r="G16" t="s">
        <v>48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39</v>
      </c>
      <c r="O16">
        <v>4</v>
      </c>
      <c r="P16" t="s">
        <v>28</v>
      </c>
      <c r="Q16" t="s">
        <v>29</v>
      </c>
      <c r="R16">
        <v>57</v>
      </c>
      <c r="S16" t="s">
        <v>71</v>
      </c>
      <c r="T16" t="s">
        <v>85</v>
      </c>
    </row>
    <row r="17" spans="1:20" x14ac:dyDescent="0.25">
      <c r="A17" t="s">
        <v>110</v>
      </c>
      <c r="B17" t="s">
        <v>111</v>
      </c>
      <c r="C17" t="s">
        <v>112</v>
      </c>
      <c r="D17" t="s">
        <v>53</v>
      </c>
      <c r="E17" t="s">
        <v>54</v>
      </c>
      <c r="F17" t="s">
        <v>76</v>
      </c>
      <c r="G17" t="s">
        <v>104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70</v>
      </c>
      <c r="O17">
        <v>5</v>
      </c>
      <c r="P17" t="s">
        <v>28</v>
      </c>
      <c r="Q17" t="s">
        <v>29</v>
      </c>
      <c r="R17">
        <v>49</v>
      </c>
      <c r="S17" t="s">
        <v>30</v>
      </c>
      <c r="T17" t="s">
        <v>58</v>
      </c>
    </row>
    <row r="18" spans="1:20" x14ac:dyDescent="0.25">
      <c r="A18" t="s">
        <v>113</v>
      </c>
      <c r="B18" t="s">
        <v>114</v>
      </c>
      <c r="C18" t="s">
        <v>115</v>
      </c>
      <c r="D18" t="s">
        <v>116</v>
      </c>
      <c r="E18" t="s">
        <v>100</v>
      </c>
      <c r="F18" t="s">
        <v>63</v>
      </c>
      <c r="G18" t="s">
        <v>117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49</v>
      </c>
      <c r="O18">
        <v>1</v>
      </c>
      <c r="P18" t="s">
        <v>28</v>
      </c>
      <c r="Q18" t="s">
        <v>56</v>
      </c>
      <c r="R18">
        <v>50</v>
      </c>
      <c r="S18" t="s">
        <v>30</v>
      </c>
      <c r="T18" t="s">
        <v>58</v>
      </c>
    </row>
    <row r="19" spans="1:20" x14ac:dyDescent="0.25">
      <c r="A19" t="s">
        <v>118</v>
      </c>
      <c r="B19" t="s">
        <v>119</v>
      </c>
      <c r="C19" t="s">
        <v>120</v>
      </c>
      <c r="D19" t="s">
        <v>121</v>
      </c>
      <c r="E19" t="s">
        <v>90</v>
      </c>
      <c r="F19" t="s">
        <v>37</v>
      </c>
      <c r="G19" t="s">
        <v>26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70</v>
      </c>
      <c r="O19">
        <v>3</v>
      </c>
      <c r="P19" t="s">
        <v>28</v>
      </c>
      <c r="Q19" t="s">
        <v>56</v>
      </c>
      <c r="R19">
        <v>52</v>
      </c>
      <c r="S19" t="s">
        <v>64</v>
      </c>
      <c r="T19" t="s">
        <v>41</v>
      </c>
    </row>
    <row r="20" spans="1:20" x14ac:dyDescent="0.25">
      <c r="A20" t="s">
        <v>122</v>
      </c>
      <c r="B20" t="s">
        <v>123</v>
      </c>
      <c r="C20" t="s">
        <v>124</v>
      </c>
      <c r="D20" t="s">
        <v>75</v>
      </c>
      <c r="E20" t="s">
        <v>36</v>
      </c>
      <c r="F20" t="s">
        <v>95</v>
      </c>
      <c r="G20" t="s">
        <v>38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70</v>
      </c>
      <c r="O20">
        <v>4</v>
      </c>
      <c r="P20" t="s">
        <v>28</v>
      </c>
      <c r="Q20" t="s">
        <v>29</v>
      </c>
      <c r="R20">
        <v>37</v>
      </c>
      <c r="S20" t="s">
        <v>71</v>
      </c>
      <c r="T20" t="s">
        <v>41</v>
      </c>
    </row>
    <row r="21" spans="1:20" x14ac:dyDescent="0.25">
      <c r="A21" t="s">
        <v>125</v>
      </c>
      <c r="B21" t="s">
        <v>33</v>
      </c>
      <c r="C21" t="s">
        <v>126</v>
      </c>
      <c r="D21" t="s">
        <v>75</v>
      </c>
      <c r="E21" t="s">
        <v>36</v>
      </c>
      <c r="F21" t="s">
        <v>84</v>
      </c>
      <c r="G21" t="s">
        <v>48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49</v>
      </c>
      <c r="O21">
        <v>5</v>
      </c>
      <c r="P21" t="s">
        <v>28</v>
      </c>
      <c r="Q21" t="s">
        <v>29</v>
      </c>
      <c r="R21">
        <v>25</v>
      </c>
      <c r="S21" t="s">
        <v>40</v>
      </c>
      <c r="T21" t="s">
        <v>41</v>
      </c>
    </row>
    <row r="22" spans="1:20" x14ac:dyDescent="0.25">
      <c r="A22" t="s">
        <v>127</v>
      </c>
      <c r="B22" t="s">
        <v>128</v>
      </c>
      <c r="C22" t="s">
        <v>129</v>
      </c>
      <c r="D22" t="s">
        <v>130</v>
      </c>
      <c r="E22" t="s">
        <v>24</v>
      </c>
      <c r="F22" t="s">
        <v>37</v>
      </c>
      <c r="G22" t="s">
        <v>117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39</v>
      </c>
      <c r="O22">
        <v>5</v>
      </c>
      <c r="P22" t="s">
        <v>28</v>
      </c>
      <c r="Q22" t="s">
        <v>56</v>
      </c>
      <c r="R22">
        <v>47</v>
      </c>
      <c r="S22" t="s">
        <v>131</v>
      </c>
      <c r="T22" t="s">
        <v>58</v>
      </c>
    </row>
    <row r="23" spans="1:20" x14ac:dyDescent="0.25">
      <c r="A23" t="s">
        <v>132</v>
      </c>
      <c r="B23" t="s">
        <v>133</v>
      </c>
      <c r="C23" t="s">
        <v>134</v>
      </c>
      <c r="D23" t="s">
        <v>35</v>
      </c>
      <c r="E23" t="s">
        <v>135</v>
      </c>
      <c r="F23" t="s">
        <v>69</v>
      </c>
      <c r="G23" t="s">
        <v>96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27</v>
      </c>
      <c r="O23">
        <v>3</v>
      </c>
      <c r="P23" t="s">
        <v>28</v>
      </c>
      <c r="Q23" t="s">
        <v>29</v>
      </c>
      <c r="R23">
        <v>41</v>
      </c>
      <c r="S23" t="s">
        <v>64</v>
      </c>
      <c r="T23" t="s">
        <v>58</v>
      </c>
    </row>
    <row r="24" spans="1:20" x14ac:dyDescent="0.25">
      <c r="A24" t="s">
        <v>136</v>
      </c>
      <c r="B24" t="s">
        <v>137</v>
      </c>
      <c r="C24" t="s">
        <v>138</v>
      </c>
      <c r="D24" t="s">
        <v>62</v>
      </c>
      <c r="E24" t="s">
        <v>139</v>
      </c>
      <c r="F24" t="s">
        <v>37</v>
      </c>
      <c r="G24" t="s">
        <v>38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39</v>
      </c>
      <c r="O24">
        <v>5</v>
      </c>
      <c r="P24" t="s">
        <v>28</v>
      </c>
      <c r="Q24" t="s">
        <v>29</v>
      </c>
      <c r="R24">
        <v>24</v>
      </c>
      <c r="S24" t="s">
        <v>71</v>
      </c>
      <c r="T24" t="s">
        <v>58</v>
      </c>
    </row>
    <row r="25" spans="1:20" x14ac:dyDescent="0.25">
      <c r="A25" t="s">
        <v>140</v>
      </c>
      <c r="B25" t="s">
        <v>93</v>
      </c>
      <c r="C25" t="s">
        <v>141</v>
      </c>
      <c r="D25" t="s">
        <v>75</v>
      </c>
      <c r="E25" t="s">
        <v>83</v>
      </c>
      <c r="F25" t="s">
        <v>25</v>
      </c>
      <c r="G25" t="s">
        <v>104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91</v>
      </c>
      <c r="O25">
        <v>3</v>
      </c>
      <c r="P25" t="s">
        <v>28</v>
      </c>
      <c r="Q25" t="s">
        <v>29</v>
      </c>
      <c r="R25">
        <v>42</v>
      </c>
      <c r="S25" t="s">
        <v>30</v>
      </c>
      <c r="T25" t="s">
        <v>58</v>
      </c>
    </row>
    <row r="26" spans="1:20" x14ac:dyDescent="0.25">
      <c r="A26" t="s">
        <v>142</v>
      </c>
      <c r="B26" t="s">
        <v>143</v>
      </c>
      <c r="C26" t="s">
        <v>144</v>
      </c>
      <c r="D26" t="s">
        <v>145</v>
      </c>
      <c r="E26" t="s">
        <v>100</v>
      </c>
      <c r="F26" t="s">
        <v>63</v>
      </c>
      <c r="G26" t="s">
        <v>38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91</v>
      </c>
      <c r="O26">
        <v>4</v>
      </c>
      <c r="P26" t="s">
        <v>146</v>
      </c>
      <c r="Q26" t="s">
        <v>29</v>
      </c>
      <c r="R26">
        <v>59</v>
      </c>
      <c r="S26" t="s">
        <v>71</v>
      </c>
      <c r="T26" t="s">
        <v>58</v>
      </c>
    </row>
    <row r="27" spans="1:20" x14ac:dyDescent="0.25">
      <c r="A27" t="s">
        <v>147</v>
      </c>
      <c r="B27" t="s">
        <v>148</v>
      </c>
      <c r="C27" t="s">
        <v>149</v>
      </c>
      <c r="D27" t="s">
        <v>45</v>
      </c>
      <c r="E27" t="s">
        <v>54</v>
      </c>
      <c r="F27" t="s">
        <v>25</v>
      </c>
      <c r="G27" t="s">
        <v>38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70</v>
      </c>
      <c r="O27">
        <v>1</v>
      </c>
      <c r="P27" t="s">
        <v>28</v>
      </c>
      <c r="Q27" t="s">
        <v>29</v>
      </c>
      <c r="R27">
        <v>34</v>
      </c>
      <c r="S27" t="s">
        <v>64</v>
      </c>
      <c r="T27" t="s">
        <v>58</v>
      </c>
    </row>
    <row r="28" spans="1:20" x14ac:dyDescent="0.25">
      <c r="A28" t="s">
        <v>150</v>
      </c>
      <c r="B28" t="s">
        <v>151</v>
      </c>
      <c r="C28" t="s">
        <v>152</v>
      </c>
      <c r="D28" t="s">
        <v>35</v>
      </c>
      <c r="E28" t="s">
        <v>46</v>
      </c>
      <c r="F28" t="s">
        <v>84</v>
      </c>
      <c r="G28" t="s">
        <v>117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70</v>
      </c>
      <c r="O28">
        <v>3</v>
      </c>
      <c r="P28" t="s">
        <v>28</v>
      </c>
      <c r="Q28" t="s">
        <v>29</v>
      </c>
      <c r="R28">
        <v>42</v>
      </c>
      <c r="S28" t="s">
        <v>131</v>
      </c>
      <c r="T28" t="s">
        <v>41</v>
      </c>
    </row>
    <row r="29" spans="1:20" x14ac:dyDescent="0.25">
      <c r="A29" t="s">
        <v>153</v>
      </c>
      <c r="B29" t="s">
        <v>154</v>
      </c>
      <c r="C29" t="s">
        <v>155</v>
      </c>
      <c r="D29" t="s">
        <v>130</v>
      </c>
      <c r="E29" t="s">
        <v>24</v>
      </c>
      <c r="F29" t="s">
        <v>63</v>
      </c>
      <c r="G29" t="s">
        <v>96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70</v>
      </c>
      <c r="O29">
        <v>4</v>
      </c>
      <c r="P29" t="s">
        <v>28</v>
      </c>
      <c r="Q29" t="s">
        <v>29</v>
      </c>
      <c r="R29">
        <v>51</v>
      </c>
      <c r="S29" t="s">
        <v>57</v>
      </c>
      <c r="T29" t="s">
        <v>58</v>
      </c>
    </row>
    <row r="30" spans="1:20" x14ac:dyDescent="0.25">
      <c r="A30" t="s">
        <v>156</v>
      </c>
      <c r="B30" t="s">
        <v>157</v>
      </c>
      <c r="C30" t="s">
        <v>158</v>
      </c>
      <c r="D30" t="s">
        <v>75</v>
      </c>
      <c r="E30" t="s">
        <v>159</v>
      </c>
      <c r="F30" t="s">
        <v>63</v>
      </c>
      <c r="G30" t="s">
        <v>26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27</v>
      </c>
      <c r="O30">
        <v>2</v>
      </c>
      <c r="P30" t="s">
        <v>28</v>
      </c>
      <c r="Q30" t="s">
        <v>56</v>
      </c>
      <c r="R30">
        <v>41</v>
      </c>
      <c r="S30" t="s">
        <v>131</v>
      </c>
      <c r="T30" t="s">
        <v>85</v>
      </c>
    </row>
    <row r="31" spans="1:20" x14ac:dyDescent="0.25">
      <c r="A31" t="s">
        <v>160</v>
      </c>
      <c r="B31" t="s">
        <v>161</v>
      </c>
      <c r="C31" t="s">
        <v>162</v>
      </c>
      <c r="D31" t="s">
        <v>116</v>
      </c>
      <c r="E31" t="s">
        <v>54</v>
      </c>
      <c r="F31" t="s">
        <v>95</v>
      </c>
      <c r="G31" t="s">
        <v>96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70</v>
      </c>
      <c r="O31">
        <v>4</v>
      </c>
      <c r="P31" t="s">
        <v>28</v>
      </c>
      <c r="Q31" t="s">
        <v>56</v>
      </c>
      <c r="R31">
        <v>35</v>
      </c>
      <c r="S31" t="s">
        <v>57</v>
      </c>
      <c r="T31" t="s">
        <v>85</v>
      </c>
    </row>
    <row r="32" spans="1:20" x14ac:dyDescent="0.25">
      <c r="A32" t="s">
        <v>163</v>
      </c>
      <c r="B32" t="s">
        <v>164</v>
      </c>
      <c r="C32" t="s">
        <v>165</v>
      </c>
      <c r="D32" t="s">
        <v>53</v>
      </c>
      <c r="E32" t="s">
        <v>36</v>
      </c>
      <c r="F32" t="s">
        <v>166</v>
      </c>
      <c r="G32" t="s">
        <v>104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70</v>
      </c>
      <c r="O32">
        <v>2</v>
      </c>
      <c r="P32" t="s">
        <v>146</v>
      </c>
      <c r="Q32" t="s">
        <v>29</v>
      </c>
      <c r="R32">
        <v>55</v>
      </c>
      <c r="S32" t="s">
        <v>57</v>
      </c>
      <c r="T32" t="s">
        <v>31</v>
      </c>
    </row>
    <row r="33" spans="1:20" x14ac:dyDescent="0.25">
      <c r="A33" t="s">
        <v>167</v>
      </c>
      <c r="B33" t="s">
        <v>168</v>
      </c>
      <c r="C33" t="s">
        <v>169</v>
      </c>
      <c r="D33" t="s">
        <v>53</v>
      </c>
      <c r="E33" t="s">
        <v>159</v>
      </c>
      <c r="F33" t="s">
        <v>25</v>
      </c>
      <c r="G33" t="s">
        <v>104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70</v>
      </c>
      <c r="O33">
        <v>2</v>
      </c>
      <c r="P33" t="s">
        <v>28</v>
      </c>
      <c r="Q33" t="s">
        <v>29</v>
      </c>
      <c r="R33">
        <v>57</v>
      </c>
      <c r="S33" t="s">
        <v>170</v>
      </c>
      <c r="T33" t="s">
        <v>41</v>
      </c>
    </row>
    <row r="34" spans="1:20" x14ac:dyDescent="0.25">
      <c r="A34" t="s">
        <v>171</v>
      </c>
      <c r="B34" t="s">
        <v>172</v>
      </c>
      <c r="C34" t="s">
        <v>173</v>
      </c>
      <c r="D34" t="s">
        <v>145</v>
      </c>
      <c r="E34" t="s">
        <v>159</v>
      </c>
      <c r="F34" t="s">
        <v>25</v>
      </c>
      <c r="G34" t="s">
        <v>38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91</v>
      </c>
      <c r="O34">
        <v>1</v>
      </c>
      <c r="P34" t="s">
        <v>146</v>
      </c>
      <c r="Q34" t="s">
        <v>29</v>
      </c>
      <c r="R34">
        <v>46</v>
      </c>
      <c r="S34" t="s">
        <v>131</v>
      </c>
      <c r="T34" t="s">
        <v>58</v>
      </c>
    </row>
    <row r="35" spans="1:20" x14ac:dyDescent="0.25">
      <c r="A35" t="s">
        <v>174</v>
      </c>
      <c r="B35" t="s">
        <v>175</v>
      </c>
      <c r="C35" t="s">
        <v>176</v>
      </c>
      <c r="D35" t="s">
        <v>121</v>
      </c>
      <c r="E35" t="s">
        <v>83</v>
      </c>
      <c r="F35" t="s">
        <v>63</v>
      </c>
      <c r="G35" t="s">
        <v>104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39</v>
      </c>
      <c r="O35">
        <v>4</v>
      </c>
      <c r="P35" t="s">
        <v>28</v>
      </c>
      <c r="Q35" t="s">
        <v>56</v>
      </c>
      <c r="R35">
        <v>51</v>
      </c>
      <c r="S35" t="s">
        <v>64</v>
      </c>
      <c r="T35" t="s">
        <v>85</v>
      </c>
    </row>
    <row r="36" spans="1:20" x14ac:dyDescent="0.25">
      <c r="A36" t="s">
        <v>177</v>
      </c>
      <c r="B36" t="s">
        <v>178</v>
      </c>
      <c r="C36" t="s">
        <v>179</v>
      </c>
      <c r="D36" t="s">
        <v>145</v>
      </c>
      <c r="E36" t="s">
        <v>46</v>
      </c>
      <c r="F36" t="s">
        <v>47</v>
      </c>
      <c r="G36" t="s">
        <v>38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27</v>
      </c>
      <c r="O36">
        <v>1</v>
      </c>
      <c r="P36" t="s">
        <v>28</v>
      </c>
      <c r="Q36" t="s">
        <v>29</v>
      </c>
      <c r="R36">
        <v>60</v>
      </c>
      <c r="S36" t="s">
        <v>170</v>
      </c>
      <c r="T36" t="s">
        <v>31</v>
      </c>
    </row>
    <row r="37" spans="1:20" x14ac:dyDescent="0.25">
      <c r="A37" t="s">
        <v>180</v>
      </c>
      <c r="B37" t="s">
        <v>181</v>
      </c>
      <c r="C37" t="s">
        <v>182</v>
      </c>
      <c r="D37" t="s">
        <v>75</v>
      </c>
      <c r="E37" t="s">
        <v>36</v>
      </c>
      <c r="F37" t="s">
        <v>76</v>
      </c>
      <c r="G37" t="s">
        <v>96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49</v>
      </c>
      <c r="O37">
        <v>5</v>
      </c>
      <c r="P37" t="s">
        <v>28</v>
      </c>
      <c r="Q37" t="s">
        <v>56</v>
      </c>
      <c r="R37">
        <v>47</v>
      </c>
      <c r="S37" t="s">
        <v>170</v>
      </c>
      <c r="T37" t="s">
        <v>58</v>
      </c>
    </row>
    <row r="38" spans="1:20" x14ac:dyDescent="0.25">
      <c r="A38" t="s">
        <v>183</v>
      </c>
      <c r="B38" t="s">
        <v>184</v>
      </c>
      <c r="C38" t="s">
        <v>185</v>
      </c>
      <c r="D38" t="s">
        <v>35</v>
      </c>
      <c r="E38" t="s">
        <v>90</v>
      </c>
      <c r="F38" t="s">
        <v>69</v>
      </c>
      <c r="G38" t="s">
        <v>38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27</v>
      </c>
      <c r="O38">
        <v>2</v>
      </c>
      <c r="P38" t="s">
        <v>28</v>
      </c>
      <c r="Q38" t="s">
        <v>29</v>
      </c>
      <c r="R38">
        <v>54</v>
      </c>
      <c r="S38" t="s">
        <v>30</v>
      </c>
      <c r="T38" t="s">
        <v>41</v>
      </c>
    </row>
    <row r="39" spans="1:20" x14ac:dyDescent="0.25">
      <c r="A39" t="s">
        <v>186</v>
      </c>
      <c r="B39" t="s">
        <v>187</v>
      </c>
      <c r="C39" t="s">
        <v>188</v>
      </c>
      <c r="D39" t="s">
        <v>145</v>
      </c>
      <c r="E39" t="s">
        <v>83</v>
      </c>
      <c r="F39" t="s">
        <v>25</v>
      </c>
      <c r="G39" t="s">
        <v>104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70</v>
      </c>
      <c r="O39">
        <v>4</v>
      </c>
      <c r="P39" t="s">
        <v>28</v>
      </c>
      <c r="Q39" t="s">
        <v>29</v>
      </c>
      <c r="R39">
        <v>54</v>
      </c>
      <c r="S39" t="s">
        <v>40</v>
      </c>
      <c r="T39" t="s">
        <v>41</v>
      </c>
    </row>
    <row r="40" spans="1:20" x14ac:dyDescent="0.25">
      <c r="A40" t="s">
        <v>189</v>
      </c>
      <c r="B40" t="s">
        <v>190</v>
      </c>
      <c r="C40" t="s">
        <v>191</v>
      </c>
      <c r="D40" t="s">
        <v>130</v>
      </c>
      <c r="E40" t="s">
        <v>139</v>
      </c>
      <c r="F40" t="s">
        <v>166</v>
      </c>
      <c r="G40" t="s">
        <v>26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39</v>
      </c>
      <c r="O40">
        <v>5</v>
      </c>
      <c r="P40" t="s">
        <v>28</v>
      </c>
      <c r="Q40" t="s">
        <v>29</v>
      </c>
      <c r="R40">
        <v>60</v>
      </c>
      <c r="S40" t="s">
        <v>170</v>
      </c>
      <c r="T40" t="s">
        <v>58</v>
      </c>
    </row>
    <row r="41" spans="1:20" x14ac:dyDescent="0.25">
      <c r="A41" t="s">
        <v>192</v>
      </c>
      <c r="B41" t="s">
        <v>43</v>
      </c>
      <c r="C41" t="s">
        <v>193</v>
      </c>
      <c r="D41" t="s">
        <v>130</v>
      </c>
      <c r="E41" t="s">
        <v>135</v>
      </c>
      <c r="F41" t="s">
        <v>84</v>
      </c>
      <c r="G41" t="s">
        <v>104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27</v>
      </c>
      <c r="O41">
        <v>1</v>
      </c>
      <c r="P41" t="s">
        <v>146</v>
      </c>
      <c r="Q41" t="s">
        <v>29</v>
      </c>
      <c r="R41">
        <v>39</v>
      </c>
      <c r="S41" t="s">
        <v>30</v>
      </c>
      <c r="T41" t="s">
        <v>58</v>
      </c>
    </row>
    <row r="42" spans="1:20" x14ac:dyDescent="0.25">
      <c r="A42" t="s">
        <v>194</v>
      </c>
      <c r="B42" t="s">
        <v>195</v>
      </c>
      <c r="C42" t="s">
        <v>196</v>
      </c>
      <c r="D42" t="s">
        <v>130</v>
      </c>
      <c r="E42" t="s">
        <v>36</v>
      </c>
      <c r="F42" t="s">
        <v>69</v>
      </c>
      <c r="G42" t="s">
        <v>26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49</v>
      </c>
      <c r="O42">
        <v>2</v>
      </c>
      <c r="P42" t="s">
        <v>28</v>
      </c>
      <c r="Q42" t="s">
        <v>29</v>
      </c>
      <c r="R42">
        <v>22</v>
      </c>
      <c r="S42" t="s">
        <v>57</v>
      </c>
      <c r="T42" t="s">
        <v>41</v>
      </c>
    </row>
    <row r="43" spans="1:20" x14ac:dyDescent="0.25">
      <c r="A43" t="s">
        <v>197</v>
      </c>
      <c r="B43" t="s">
        <v>198</v>
      </c>
      <c r="C43" t="s">
        <v>199</v>
      </c>
      <c r="D43" t="s">
        <v>200</v>
      </c>
      <c r="E43" t="s">
        <v>24</v>
      </c>
      <c r="F43" t="s">
        <v>166</v>
      </c>
      <c r="G43" t="s">
        <v>117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49</v>
      </c>
      <c r="O43">
        <v>1</v>
      </c>
      <c r="P43" t="s">
        <v>28</v>
      </c>
      <c r="Q43" t="s">
        <v>56</v>
      </c>
      <c r="R43">
        <v>26</v>
      </c>
      <c r="S43" t="s">
        <v>57</v>
      </c>
      <c r="T43" t="s">
        <v>58</v>
      </c>
    </row>
    <row r="44" spans="1:20" x14ac:dyDescent="0.25">
      <c r="A44" t="s">
        <v>201</v>
      </c>
      <c r="B44" t="s">
        <v>202</v>
      </c>
      <c r="C44" t="s">
        <v>203</v>
      </c>
      <c r="D44" t="s">
        <v>89</v>
      </c>
      <c r="E44" t="s">
        <v>159</v>
      </c>
      <c r="F44" t="s">
        <v>55</v>
      </c>
      <c r="G44" t="s">
        <v>96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27</v>
      </c>
      <c r="O44">
        <v>4</v>
      </c>
      <c r="P44" t="s">
        <v>28</v>
      </c>
      <c r="Q44" t="s">
        <v>29</v>
      </c>
      <c r="R44">
        <v>43</v>
      </c>
      <c r="S44" t="s">
        <v>64</v>
      </c>
      <c r="T44" t="s">
        <v>31</v>
      </c>
    </row>
    <row r="45" spans="1:20" x14ac:dyDescent="0.25">
      <c r="A45" t="s">
        <v>204</v>
      </c>
      <c r="B45" t="s">
        <v>205</v>
      </c>
      <c r="C45" t="s">
        <v>74</v>
      </c>
      <c r="D45" t="s">
        <v>53</v>
      </c>
      <c r="E45" t="s">
        <v>46</v>
      </c>
      <c r="F45" t="s">
        <v>166</v>
      </c>
      <c r="G45" t="s">
        <v>38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70</v>
      </c>
      <c r="O45">
        <v>3</v>
      </c>
      <c r="P45" t="s">
        <v>28</v>
      </c>
      <c r="Q45" t="s">
        <v>29</v>
      </c>
      <c r="R45">
        <v>47</v>
      </c>
      <c r="S45" t="s">
        <v>71</v>
      </c>
      <c r="T45" t="s">
        <v>41</v>
      </c>
    </row>
    <row r="46" spans="1:20" x14ac:dyDescent="0.25">
      <c r="A46" t="s">
        <v>206</v>
      </c>
      <c r="B46" t="s">
        <v>207</v>
      </c>
      <c r="C46" t="s">
        <v>208</v>
      </c>
      <c r="D46" t="s">
        <v>99</v>
      </c>
      <c r="E46" t="s">
        <v>24</v>
      </c>
      <c r="F46" t="s">
        <v>25</v>
      </c>
      <c r="G46" t="s">
        <v>104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27</v>
      </c>
      <c r="O46">
        <v>1</v>
      </c>
      <c r="P46" t="s">
        <v>28</v>
      </c>
      <c r="Q46" t="s">
        <v>56</v>
      </c>
      <c r="R46">
        <v>51</v>
      </c>
      <c r="S46" t="s">
        <v>64</v>
      </c>
      <c r="T46" t="s">
        <v>58</v>
      </c>
    </row>
    <row r="47" spans="1:20" x14ac:dyDescent="0.25">
      <c r="A47" t="s">
        <v>209</v>
      </c>
      <c r="B47" t="s">
        <v>210</v>
      </c>
      <c r="C47" t="s">
        <v>211</v>
      </c>
      <c r="D47" t="s">
        <v>200</v>
      </c>
      <c r="E47" t="s">
        <v>90</v>
      </c>
      <c r="F47" t="s">
        <v>37</v>
      </c>
      <c r="G47" t="s">
        <v>26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70</v>
      </c>
      <c r="O47">
        <v>4</v>
      </c>
      <c r="P47" t="s">
        <v>28</v>
      </c>
      <c r="Q47" t="s">
        <v>29</v>
      </c>
      <c r="R47">
        <v>38</v>
      </c>
      <c r="S47" t="s">
        <v>30</v>
      </c>
      <c r="T47" t="s">
        <v>85</v>
      </c>
    </row>
    <row r="48" spans="1:20" x14ac:dyDescent="0.25">
      <c r="A48" t="s">
        <v>212</v>
      </c>
      <c r="B48" t="s">
        <v>213</v>
      </c>
      <c r="C48" t="s">
        <v>214</v>
      </c>
      <c r="D48" t="s">
        <v>35</v>
      </c>
      <c r="E48" t="s">
        <v>100</v>
      </c>
      <c r="F48" t="s">
        <v>166</v>
      </c>
      <c r="G48" t="s">
        <v>117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70</v>
      </c>
      <c r="O48">
        <v>3</v>
      </c>
      <c r="P48" t="s">
        <v>28</v>
      </c>
      <c r="Q48" t="s">
        <v>56</v>
      </c>
      <c r="R48">
        <v>25</v>
      </c>
      <c r="S48" t="s">
        <v>30</v>
      </c>
      <c r="T48" t="s">
        <v>41</v>
      </c>
    </row>
    <row r="49" spans="1:20" x14ac:dyDescent="0.25">
      <c r="A49" t="s">
        <v>215</v>
      </c>
      <c r="B49" t="s">
        <v>216</v>
      </c>
      <c r="C49" t="s">
        <v>217</v>
      </c>
      <c r="D49" t="s">
        <v>45</v>
      </c>
      <c r="E49" t="s">
        <v>135</v>
      </c>
      <c r="F49" t="s">
        <v>55</v>
      </c>
      <c r="G49" t="s">
        <v>104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49</v>
      </c>
      <c r="O49">
        <v>5</v>
      </c>
      <c r="P49" t="s">
        <v>28</v>
      </c>
      <c r="Q49" t="s">
        <v>29</v>
      </c>
      <c r="R49">
        <v>54</v>
      </c>
      <c r="S49" t="s">
        <v>64</v>
      </c>
      <c r="T49" t="s">
        <v>41</v>
      </c>
    </row>
    <row r="50" spans="1:20" x14ac:dyDescent="0.25">
      <c r="A50" t="s">
        <v>218</v>
      </c>
      <c r="B50" t="s">
        <v>219</v>
      </c>
      <c r="C50" t="s">
        <v>220</v>
      </c>
      <c r="D50" t="s">
        <v>23</v>
      </c>
      <c r="E50" t="s">
        <v>36</v>
      </c>
      <c r="F50" t="s">
        <v>25</v>
      </c>
      <c r="G50" t="s">
        <v>104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49</v>
      </c>
      <c r="O50">
        <v>5</v>
      </c>
      <c r="P50" t="s">
        <v>28</v>
      </c>
      <c r="Q50" t="s">
        <v>29</v>
      </c>
      <c r="R50">
        <v>43</v>
      </c>
      <c r="S50" t="s">
        <v>131</v>
      </c>
      <c r="T50" t="s">
        <v>85</v>
      </c>
    </row>
    <row r="51" spans="1:20" x14ac:dyDescent="0.25">
      <c r="A51" t="s">
        <v>221</v>
      </c>
      <c r="B51" t="s">
        <v>222</v>
      </c>
      <c r="C51" t="s">
        <v>223</v>
      </c>
      <c r="D51" t="s">
        <v>99</v>
      </c>
      <c r="E51" t="s">
        <v>24</v>
      </c>
      <c r="F51" t="s">
        <v>47</v>
      </c>
      <c r="G51" t="s">
        <v>48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91</v>
      </c>
      <c r="O51">
        <v>5</v>
      </c>
      <c r="P51" t="s">
        <v>28</v>
      </c>
      <c r="Q51" t="s">
        <v>29</v>
      </c>
      <c r="R51">
        <v>58</v>
      </c>
      <c r="S51" t="s">
        <v>131</v>
      </c>
      <c r="T51" t="s">
        <v>41</v>
      </c>
    </row>
    <row r="52" spans="1:20" x14ac:dyDescent="0.25">
      <c r="A52" t="s">
        <v>224</v>
      </c>
      <c r="B52" t="s">
        <v>225</v>
      </c>
      <c r="C52" t="s">
        <v>226</v>
      </c>
      <c r="D52" t="s">
        <v>99</v>
      </c>
      <c r="E52" t="s">
        <v>100</v>
      </c>
      <c r="F52" t="s">
        <v>63</v>
      </c>
      <c r="G52" t="s">
        <v>96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70</v>
      </c>
      <c r="O52">
        <v>3</v>
      </c>
      <c r="P52" t="s">
        <v>28</v>
      </c>
      <c r="Q52" t="s">
        <v>56</v>
      </c>
      <c r="R52">
        <v>18</v>
      </c>
      <c r="S52" t="s">
        <v>170</v>
      </c>
      <c r="T52" t="s">
        <v>41</v>
      </c>
    </row>
    <row r="53" spans="1:20" x14ac:dyDescent="0.25">
      <c r="A53" t="s">
        <v>227</v>
      </c>
      <c r="B53" t="s">
        <v>228</v>
      </c>
      <c r="C53" t="s">
        <v>229</v>
      </c>
      <c r="D53" t="s">
        <v>130</v>
      </c>
      <c r="E53" t="s">
        <v>100</v>
      </c>
      <c r="F53" t="s">
        <v>55</v>
      </c>
      <c r="G53" t="s">
        <v>38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70</v>
      </c>
      <c r="O53">
        <v>4</v>
      </c>
      <c r="P53" t="s">
        <v>28</v>
      </c>
      <c r="Q53" t="s">
        <v>56</v>
      </c>
      <c r="R53">
        <v>55</v>
      </c>
      <c r="S53" t="s">
        <v>40</v>
      </c>
      <c r="T53" t="s">
        <v>58</v>
      </c>
    </row>
    <row r="54" spans="1:20" x14ac:dyDescent="0.25">
      <c r="A54" t="s">
        <v>230</v>
      </c>
      <c r="B54" t="s">
        <v>187</v>
      </c>
      <c r="C54" t="s">
        <v>231</v>
      </c>
      <c r="D54" t="s">
        <v>130</v>
      </c>
      <c r="E54" t="s">
        <v>135</v>
      </c>
      <c r="F54" t="s">
        <v>63</v>
      </c>
      <c r="G54" t="s">
        <v>104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27</v>
      </c>
      <c r="O54">
        <v>2</v>
      </c>
      <c r="P54" t="s">
        <v>28</v>
      </c>
      <c r="Q54" t="s">
        <v>56</v>
      </c>
      <c r="R54">
        <v>47</v>
      </c>
      <c r="S54" t="s">
        <v>40</v>
      </c>
      <c r="T54" t="s">
        <v>31</v>
      </c>
    </row>
    <row r="55" spans="1:20" x14ac:dyDescent="0.25">
      <c r="A55" t="s">
        <v>232</v>
      </c>
      <c r="B55" t="s">
        <v>233</v>
      </c>
      <c r="C55" t="s">
        <v>234</v>
      </c>
      <c r="D55" t="s">
        <v>75</v>
      </c>
      <c r="E55" t="s">
        <v>46</v>
      </c>
      <c r="F55" t="s">
        <v>37</v>
      </c>
      <c r="G55" t="s">
        <v>26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49</v>
      </c>
      <c r="O55">
        <v>4</v>
      </c>
      <c r="P55" t="s">
        <v>28</v>
      </c>
      <c r="Q55" t="s">
        <v>29</v>
      </c>
      <c r="R55">
        <v>52</v>
      </c>
      <c r="S55" t="s">
        <v>40</v>
      </c>
      <c r="T55" t="s">
        <v>58</v>
      </c>
    </row>
    <row r="56" spans="1:20" x14ac:dyDescent="0.25">
      <c r="A56" t="s">
        <v>235</v>
      </c>
      <c r="B56" t="s">
        <v>236</v>
      </c>
      <c r="C56" t="s">
        <v>237</v>
      </c>
      <c r="D56" t="s">
        <v>53</v>
      </c>
      <c r="E56" t="s">
        <v>54</v>
      </c>
      <c r="F56" t="s">
        <v>76</v>
      </c>
      <c r="G56" t="s">
        <v>38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91</v>
      </c>
      <c r="O56">
        <v>2</v>
      </c>
      <c r="P56" t="s">
        <v>28</v>
      </c>
      <c r="Q56" t="s">
        <v>56</v>
      </c>
      <c r="R56">
        <v>51</v>
      </c>
      <c r="S56" t="s">
        <v>170</v>
      </c>
      <c r="T56" t="s">
        <v>58</v>
      </c>
    </row>
    <row r="57" spans="1:20" x14ac:dyDescent="0.25">
      <c r="A57" t="s">
        <v>238</v>
      </c>
      <c r="B57" t="s">
        <v>60</v>
      </c>
      <c r="C57" t="s">
        <v>239</v>
      </c>
      <c r="D57" t="s">
        <v>68</v>
      </c>
      <c r="E57" t="s">
        <v>54</v>
      </c>
      <c r="F57" t="s">
        <v>84</v>
      </c>
      <c r="G57" t="s">
        <v>38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39</v>
      </c>
      <c r="O57">
        <v>1</v>
      </c>
      <c r="P57" t="s">
        <v>28</v>
      </c>
      <c r="Q57" t="s">
        <v>29</v>
      </c>
      <c r="R57">
        <v>51</v>
      </c>
      <c r="S57" t="s">
        <v>64</v>
      </c>
      <c r="T57" t="s">
        <v>41</v>
      </c>
    </row>
    <row r="58" spans="1:20" x14ac:dyDescent="0.25">
      <c r="A58" t="s">
        <v>240</v>
      </c>
      <c r="B58" t="s">
        <v>241</v>
      </c>
      <c r="C58" t="s">
        <v>242</v>
      </c>
      <c r="D58" t="s">
        <v>99</v>
      </c>
      <c r="E58" t="s">
        <v>100</v>
      </c>
      <c r="F58" t="s">
        <v>47</v>
      </c>
      <c r="G58" t="s">
        <v>26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27</v>
      </c>
      <c r="O58">
        <v>2</v>
      </c>
      <c r="P58" t="s">
        <v>28</v>
      </c>
      <c r="Q58" t="s">
        <v>56</v>
      </c>
      <c r="R58">
        <v>57</v>
      </c>
      <c r="S58" t="s">
        <v>71</v>
      </c>
      <c r="T58" t="s">
        <v>58</v>
      </c>
    </row>
    <row r="59" spans="1:20" x14ac:dyDescent="0.25">
      <c r="A59" t="s">
        <v>243</v>
      </c>
      <c r="B59" t="s">
        <v>207</v>
      </c>
      <c r="C59" t="s">
        <v>244</v>
      </c>
      <c r="D59" t="s">
        <v>35</v>
      </c>
      <c r="E59" t="s">
        <v>90</v>
      </c>
      <c r="F59" t="s">
        <v>63</v>
      </c>
      <c r="G59" t="s">
        <v>48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70</v>
      </c>
      <c r="O59">
        <v>1</v>
      </c>
      <c r="P59" t="s">
        <v>28</v>
      </c>
      <c r="Q59" t="s">
        <v>29</v>
      </c>
      <c r="R59">
        <v>29</v>
      </c>
      <c r="S59" t="s">
        <v>64</v>
      </c>
      <c r="T59" t="s">
        <v>85</v>
      </c>
    </row>
    <row r="60" spans="1:20" x14ac:dyDescent="0.25">
      <c r="A60" t="s">
        <v>245</v>
      </c>
      <c r="B60" t="s">
        <v>246</v>
      </c>
      <c r="C60" t="s">
        <v>247</v>
      </c>
      <c r="D60" t="s">
        <v>99</v>
      </c>
      <c r="E60" t="s">
        <v>100</v>
      </c>
      <c r="F60" t="s">
        <v>25</v>
      </c>
      <c r="G60" t="s">
        <v>117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49</v>
      </c>
      <c r="O60">
        <v>3</v>
      </c>
      <c r="P60" t="s">
        <v>28</v>
      </c>
      <c r="Q60" t="s">
        <v>56</v>
      </c>
      <c r="R60">
        <v>43</v>
      </c>
      <c r="S60" t="s">
        <v>40</v>
      </c>
      <c r="T60" t="s">
        <v>41</v>
      </c>
    </row>
    <row r="61" spans="1:20" x14ac:dyDescent="0.25">
      <c r="A61" t="s">
        <v>248</v>
      </c>
      <c r="B61" t="s">
        <v>143</v>
      </c>
      <c r="C61" t="s">
        <v>249</v>
      </c>
      <c r="D61" t="s">
        <v>200</v>
      </c>
      <c r="E61" t="s">
        <v>36</v>
      </c>
      <c r="F61" t="s">
        <v>76</v>
      </c>
      <c r="G61" t="s">
        <v>38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70</v>
      </c>
      <c r="O61">
        <v>3</v>
      </c>
      <c r="P61" t="s">
        <v>28</v>
      </c>
      <c r="Q61" t="s">
        <v>29</v>
      </c>
      <c r="R61">
        <v>32</v>
      </c>
      <c r="S61" t="s">
        <v>71</v>
      </c>
      <c r="T61" t="s">
        <v>58</v>
      </c>
    </row>
    <row r="62" spans="1:20" x14ac:dyDescent="0.25">
      <c r="A62" t="s">
        <v>250</v>
      </c>
      <c r="B62" t="s">
        <v>123</v>
      </c>
      <c r="C62" t="s">
        <v>251</v>
      </c>
      <c r="D62" t="s">
        <v>89</v>
      </c>
      <c r="E62" t="s">
        <v>159</v>
      </c>
      <c r="F62" t="s">
        <v>84</v>
      </c>
      <c r="G62" t="s">
        <v>117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70</v>
      </c>
      <c r="O62">
        <v>4</v>
      </c>
      <c r="P62" t="s">
        <v>28</v>
      </c>
      <c r="Q62" t="s">
        <v>56</v>
      </c>
      <c r="R62">
        <v>41</v>
      </c>
      <c r="S62" t="s">
        <v>71</v>
      </c>
      <c r="T62" t="s">
        <v>31</v>
      </c>
    </row>
    <row r="63" spans="1:20" x14ac:dyDescent="0.25">
      <c r="A63" t="s">
        <v>252</v>
      </c>
      <c r="B63" t="s">
        <v>253</v>
      </c>
      <c r="C63" t="s">
        <v>254</v>
      </c>
      <c r="D63" t="s">
        <v>99</v>
      </c>
      <c r="E63" t="s">
        <v>139</v>
      </c>
      <c r="F63" t="s">
        <v>47</v>
      </c>
      <c r="G63" t="s">
        <v>26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27</v>
      </c>
      <c r="O63">
        <v>3</v>
      </c>
      <c r="P63" t="s">
        <v>28</v>
      </c>
      <c r="Q63" t="s">
        <v>29</v>
      </c>
      <c r="R63">
        <v>51</v>
      </c>
      <c r="S63" t="s">
        <v>131</v>
      </c>
      <c r="T63" t="s">
        <v>85</v>
      </c>
    </row>
    <row r="64" spans="1:20" x14ac:dyDescent="0.25">
      <c r="A64" t="s">
        <v>255</v>
      </c>
      <c r="B64" t="s">
        <v>225</v>
      </c>
      <c r="C64" t="s">
        <v>256</v>
      </c>
      <c r="D64" t="s">
        <v>89</v>
      </c>
      <c r="E64" t="s">
        <v>54</v>
      </c>
      <c r="F64" t="s">
        <v>84</v>
      </c>
      <c r="G64" t="s">
        <v>117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39</v>
      </c>
      <c r="O64">
        <v>1</v>
      </c>
      <c r="P64" t="s">
        <v>28</v>
      </c>
      <c r="Q64" t="s">
        <v>56</v>
      </c>
      <c r="R64">
        <v>35</v>
      </c>
      <c r="S64" t="s">
        <v>170</v>
      </c>
      <c r="T64" t="s">
        <v>58</v>
      </c>
    </row>
    <row r="65" spans="1:20" x14ac:dyDescent="0.25">
      <c r="A65" t="s">
        <v>257</v>
      </c>
      <c r="B65" t="s">
        <v>258</v>
      </c>
      <c r="C65" t="s">
        <v>182</v>
      </c>
      <c r="D65" t="s">
        <v>121</v>
      </c>
      <c r="E65" t="s">
        <v>83</v>
      </c>
      <c r="F65" t="s">
        <v>84</v>
      </c>
      <c r="G65" t="s">
        <v>104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70</v>
      </c>
      <c r="O65">
        <v>4</v>
      </c>
      <c r="P65" t="s">
        <v>28</v>
      </c>
      <c r="Q65" t="s">
        <v>56</v>
      </c>
      <c r="R65">
        <v>44</v>
      </c>
      <c r="S65" t="s">
        <v>30</v>
      </c>
      <c r="T65" t="s">
        <v>58</v>
      </c>
    </row>
    <row r="66" spans="1:20" x14ac:dyDescent="0.25">
      <c r="A66" t="s">
        <v>259</v>
      </c>
      <c r="B66" t="s">
        <v>260</v>
      </c>
      <c r="C66" t="s">
        <v>261</v>
      </c>
      <c r="D66" t="s">
        <v>116</v>
      </c>
      <c r="E66" t="s">
        <v>36</v>
      </c>
      <c r="F66" t="s">
        <v>95</v>
      </c>
      <c r="G66" t="s">
        <v>26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49</v>
      </c>
      <c r="O66">
        <v>5</v>
      </c>
      <c r="P66" t="s">
        <v>28</v>
      </c>
      <c r="Q66" t="s">
        <v>56</v>
      </c>
      <c r="R66">
        <v>19</v>
      </c>
      <c r="S66" t="s">
        <v>131</v>
      </c>
      <c r="T66" t="s">
        <v>85</v>
      </c>
    </row>
    <row r="67" spans="1:20" x14ac:dyDescent="0.25">
      <c r="A67" t="s">
        <v>262</v>
      </c>
      <c r="B67" t="s">
        <v>33</v>
      </c>
      <c r="C67" t="s">
        <v>263</v>
      </c>
      <c r="D67" t="s">
        <v>45</v>
      </c>
      <c r="E67" t="s">
        <v>46</v>
      </c>
      <c r="F67" t="s">
        <v>69</v>
      </c>
      <c r="G67" t="s">
        <v>96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39</v>
      </c>
      <c r="O67">
        <v>2</v>
      </c>
      <c r="P67" t="s">
        <v>28</v>
      </c>
      <c r="Q67" t="s">
        <v>29</v>
      </c>
      <c r="R67">
        <v>59</v>
      </c>
      <c r="S67" t="s">
        <v>40</v>
      </c>
      <c r="T67" t="s">
        <v>41</v>
      </c>
    </row>
    <row r="68" spans="1:20" x14ac:dyDescent="0.25">
      <c r="A68" t="s">
        <v>264</v>
      </c>
      <c r="B68" t="s">
        <v>265</v>
      </c>
      <c r="C68" t="s">
        <v>266</v>
      </c>
      <c r="D68" t="s">
        <v>62</v>
      </c>
      <c r="E68" t="s">
        <v>159</v>
      </c>
      <c r="F68" t="s">
        <v>84</v>
      </c>
      <c r="G68" t="s">
        <v>38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39</v>
      </c>
      <c r="O68">
        <v>3</v>
      </c>
      <c r="P68" t="s">
        <v>28</v>
      </c>
      <c r="Q68" t="s">
        <v>29</v>
      </c>
      <c r="R68">
        <v>33</v>
      </c>
      <c r="S68" t="s">
        <v>170</v>
      </c>
      <c r="T68" t="s">
        <v>31</v>
      </c>
    </row>
    <row r="69" spans="1:20" x14ac:dyDescent="0.25">
      <c r="A69" t="s">
        <v>267</v>
      </c>
      <c r="B69" t="s">
        <v>268</v>
      </c>
      <c r="C69" t="s">
        <v>269</v>
      </c>
      <c r="D69" t="s">
        <v>121</v>
      </c>
      <c r="E69" t="s">
        <v>36</v>
      </c>
      <c r="F69" t="s">
        <v>95</v>
      </c>
      <c r="G69" t="s">
        <v>117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91</v>
      </c>
      <c r="O69">
        <v>2</v>
      </c>
      <c r="P69" t="s">
        <v>28</v>
      </c>
      <c r="Q69" t="s">
        <v>56</v>
      </c>
      <c r="R69">
        <v>52</v>
      </c>
      <c r="S69" t="s">
        <v>57</v>
      </c>
      <c r="T69" t="s">
        <v>85</v>
      </c>
    </row>
    <row r="70" spans="1:20" x14ac:dyDescent="0.25">
      <c r="A70" t="s">
        <v>270</v>
      </c>
      <c r="B70" t="s">
        <v>271</v>
      </c>
      <c r="C70" t="s">
        <v>272</v>
      </c>
      <c r="D70" t="s">
        <v>75</v>
      </c>
      <c r="E70" t="s">
        <v>83</v>
      </c>
      <c r="F70" t="s">
        <v>63</v>
      </c>
      <c r="G70" t="s">
        <v>104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70</v>
      </c>
      <c r="O70">
        <v>5</v>
      </c>
      <c r="P70" t="s">
        <v>28</v>
      </c>
      <c r="Q70" t="s">
        <v>29</v>
      </c>
      <c r="R70">
        <v>19</v>
      </c>
      <c r="S70" t="s">
        <v>64</v>
      </c>
      <c r="T70" t="s">
        <v>31</v>
      </c>
    </row>
    <row r="71" spans="1:20" x14ac:dyDescent="0.25">
      <c r="A71" t="s">
        <v>273</v>
      </c>
      <c r="B71" t="s">
        <v>181</v>
      </c>
      <c r="C71" t="s">
        <v>274</v>
      </c>
      <c r="D71" t="s">
        <v>53</v>
      </c>
      <c r="E71" t="s">
        <v>100</v>
      </c>
      <c r="F71" t="s">
        <v>69</v>
      </c>
      <c r="G71" t="s">
        <v>96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27</v>
      </c>
      <c r="O71">
        <v>3</v>
      </c>
      <c r="P71" t="s">
        <v>28</v>
      </c>
      <c r="Q71" t="s">
        <v>56</v>
      </c>
      <c r="R71">
        <v>39</v>
      </c>
      <c r="S71" t="s">
        <v>170</v>
      </c>
      <c r="T71" t="s">
        <v>58</v>
      </c>
    </row>
    <row r="72" spans="1:20" x14ac:dyDescent="0.25">
      <c r="A72" t="s">
        <v>275</v>
      </c>
      <c r="B72" t="s">
        <v>276</v>
      </c>
      <c r="C72" t="s">
        <v>277</v>
      </c>
      <c r="D72" t="s">
        <v>75</v>
      </c>
      <c r="E72" t="s">
        <v>46</v>
      </c>
      <c r="F72" t="s">
        <v>25</v>
      </c>
      <c r="G72" t="s">
        <v>96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27</v>
      </c>
      <c r="O72">
        <v>4</v>
      </c>
      <c r="P72" t="s">
        <v>28</v>
      </c>
      <c r="Q72" t="s">
        <v>56</v>
      </c>
      <c r="R72">
        <v>31</v>
      </c>
      <c r="S72" t="s">
        <v>57</v>
      </c>
      <c r="T72" t="s">
        <v>85</v>
      </c>
    </row>
    <row r="73" spans="1:20" x14ac:dyDescent="0.25">
      <c r="A73" t="s">
        <v>278</v>
      </c>
      <c r="B73" t="s">
        <v>279</v>
      </c>
      <c r="C73" t="s">
        <v>280</v>
      </c>
      <c r="D73" t="s">
        <v>130</v>
      </c>
      <c r="E73" t="s">
        <v>159</v>
      </c>
      <c r="F73" t="s">
        <v>95</v>
      </c>
      <c r="G73" t="s">
        <v>26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27</v>
      </c>
      <c r="O73">
        <v>5</v>
      </c>
      <c r="P73" t="s">
        <v>28</v>
      </c>
      <c r="Q73" t="s">
        <v>56</v>
      </c>
      <c r="R73">
        <v>51</v>
      </c>
      <c r="S73" t="s">
        <v>170</v>
      </c>
      <c r="T73" t="s">
        <v>41</v>
      </c>
    </row>
    <row r="74" spans="1:20" x14ac:dyDescent="0.25">
      <c r="A74" t="s">
        <v>281</v>
      </c>
      <c r="B74" t="s">
        <v>164</v>
      </c>
      <c r="C74" t="s">
        <v>282</v>
      </c>
      <c r="D74" t="s">
        <v>62</v>
      </c>
      <c r="E74" t="s">
        <v>159</v>
      </c>
      <c r="F74" t="s">
        <v>47</v>
      </c>
      <c r="G74" t="s">
        <v>104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70</v>
      </c>
      <c r="O74">
        <v>4</v>
      </c>
      <c r="P74" t="s">
        <v>28</v>
      </c>
      <c r="Q74" t="s">
        <v>29</v>
      </c>
      <c r="R74">
        <v>43</v>
      </c>
      <c r="S74" t="s">
        <v>57</v>
      </c>
      <c r="T74" t="s">
        <v>41</v>
      </c>
    </row>
    <row r="75" spans="1:20" x14ac:dyDescent="0.25">
      <c r="A75" t="s">
        <v>283</v>
      </c>
      <c r="B75" t="s">
        <v>284</v>
      </c>
      <c r="C75" t="s">
        <v>285</v>
      </c>
      <c r="D75" t="s">
        <v>62</v>
      </c>
      <c r="E75" t="s">
        <v>36</v>
      </c>
      <c r="F75" t="s">
        <v>55</v>
      </c>
      <c r="G75" t="s">
        <v>117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39</v>
      </c>
      <c r="O75">
        <v>2</v>
      </c>
      <c r="P75" t="s">
        <v>28</v>
      </c>
      <c r="Q75" t="s">
        <v>56</v>
      </c>
      <c r="R75">
        <v>54</v>
      </c>
      <c r="S75" t="s">
        <v>131</v>
      </c>
      <c r="T75" t="s">
        <v>31</v>
      </c>
    </row>
    <row r="76" spans="1:20" x14ac:dyDescent="0.25">
      <c r="A76" t="s">
        <v>286</v>
      </c>
      <c r="B76" t="s">
        <v>287</v>
      </c>
      <c r="C76" t="s">
        <v>288</v>
      </c>
      <c r="D76" t="s">
        <v>121</v>
      </c>
      <c r="E76" t="s">
        <v>46</v>
      </c>
      <c r="F76" t="s">
        <v>47</v>
      </c>
      <c r="G76" t="s">
        <v>26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27</v>
      </c>
      <c r="O76">
        <v>4</v>
      </c>
      <c r="P76" t="s">
        <v>28</v>
      </c>
      <c r="Q76" t="s">
        <v>29</v>
      </c>
      <c r="R76">
        <v>49</v>
      </c>
      <c r="S76" t="s">
        <v>57</v>
      </c>
      <c r="T76" t="s">
        <v>31</v>
      </c>
    </row>
    <row r="77" spans="1:20" x14ac:dyDescent="0.25">
      <c r="A77" t="s">
        <v>289</v>
      </c>
      <c r="B77" t="s">
        <v>210</v>
      </c>
      <c r="C77" t="s">
        <v>290</v>
      </c>
      <c r="D77" t="s">
        <v>145</v>
      </c>
      <c r="E77" t="s">
        <v>83</v>
      </c>
      <c r="F77" t="s">
        <v>47</v>
      </c>
      <c r="G77" t="s">
        <v>38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27</v>
      </c>
      <c r="O77">
        <v>1</v>
      </c>
      <c r="P77" t="s">
        <v>28</v>
      </c>
      <c r="Q77" t="s">
        <v>29</v>
      </c>
      <c r="R77">
        <v>38</v>
      </c>
      <c r="S77" t="s">
        <v>30</v>
      </c>
      <c r="T77" t="s">
        <v>58</v>
      </c>
    </row>
    <row r="78" spans="1:20" x14ac:dyDescent="0.25">
      <c r="A78" t="s">
        <v>291</v>
      </c>
      <c r="B78" t="s">
        <v>292</v>
      </c>
      <c r="C78" t="s">
        <v>293</v>
      </c>
      <c r="D78" t="s">
        <v>35</v>
      </c>
      <c r="E78" t="s">
        <v>36</v>
      </c>
      <c r="F78" t="s">
        <v>47</v>
      </c>
      <c r="G78" t="s">
        <v>38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49</v>
      </c>
      <c r="O78">
        <v>2</v>
      </c>
      <c r="P78" t="s">
        <v>28</v>
      </c>
      <c r="Q78" t="s">
        <v>56</v>
      </c>
      <c r="R78">
        <v>58</v>
      </c>
      <c r="S78" t="s">
        <v>131</v>
      </c>
      <c r="T78" t="s">
        <v>31</v>
      </c>
    </row>
    <row r="79" spans="1:20" x14ac:dyDescent="0.25">
      <c r="A79" t="s">
        <v>294</v>
      </c>
      <c r="B79" t="s">
        <v>279</v>
      </c>
      <c r="C79" t="s">
        <v>295</v>
      </c>
      <c r="D79" t="s">
        <v>296</v>
      </c>
      <c r="E79" t="s">
        <v>159</v>
      </c>
      <c r="F79" t="s">
        <v>95</v>
      </c>
      <c r="G79" t="s">
        <v>26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27</v>
      </c>
      <c r="O79">
        <v>1</v>
      </c>
      <c r="P79" t="s">
        <v>28</v>
      </c>
      <c r="Q79" t="s">
        <v>29</v>
      </c>
      <c r="R79">
        <v>59</v>
      </c>
      <c r="S79" t="s">
        <v>170</v>
      </c>
      <c r="T79" t="s">
        <v>58</v>
      </c>
    </row>
    <row r="80" spans="1:20" x14ac:dyDescent="0.25">
      <c r="A80" t="s">
        <v>297</v>
      </c>
      <c r="B80" t="s">
        <v>241</v>
      </c>
      <c r="C80" t="s">
        <v>298</v>
      </c>
      <c r="D80" t="s">
        <v>145</v>
      </c>
      <c r="E80" t="s">
        <v>54</v>
      </c>
      <c r="F80" t="s">
        <v>63</v>
      </c>
      <c r="G80" t="s">
        <v>26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39</v>
      </c>
      <c r="O80">
        <v>5</v>
      </c>
      <c r="P80" t="s">
        <v>28</v>
      </c>
      <c r="Q80" t="s">
        <v>56</v>
      </c>
      <c r="R80">
        <v>45</v>
      </c>
      <c r="S80" t="s">
        <v>71</v>
      </c>
      <c r="T80" t="s">
        <v>41</v>
      </c>
    </row>
    <row r="81" spans="1:20" x14ac:dyDescent="0.25">
      <c r="A81" t="s">
        <v>299</v>
      </c>
      <c r="B81" t="s">
        <v>279</v>
      </c>
      <c r="C81" t="s">
        <v>300</v>
      </c>
      <c r="D81" t="s">
        <v>23</v>
      </c>
      <c r="E81" t="s">
        <v>100</v>
      </c>
      <c r="F81" t="s">
        <v>69</v>
      </c>
      <c r="G81" t="s">
        <v>117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70</v>
      </c>
      <c r="O81">
        <v>1</v>
      </c>
      <c r="P81" t="s">
        <v>28</v>
      </c>
      <c r="Q81" t="s">
        <v>29</v>
      </c>
      <c r="R81">
        <v>26</v>
      </c>
      <c r="S81" t="s">
        <v>170</v>
      </c>
      <c r="T81" t="s">
        <v>41</v>
      </c>
    </row>
    <row r="82" spans="1:20" x14ac:dyDescent="0.25">
      <c r="A82" t="s">
        <v>301</v>
      </c>
      <c r="B82" t="s">
        <v>168</v>
      </c>
      <c r="C82" t="s">
        <v>302</v>
      </c>
      <c r="D82" t="s">
        <v>296</v>
      </c>
      <c r="E82" t="s">
        <v>54</v>
      </c>
      <c r="F82" t="s">
        <v>37</v>
      </c>
      <c r="G82" t="s">
        <v>48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39</v>
      </c>
      <c r="O82">
        <v>4</v>
      </c>
      <c r="P82" t="s">
        <v>28</v>
      </c>
      <c r="Q82" t="s">
        <v>29</v>
      </c>
      <c r="R82">
        <v>49</v>
      </c>
      <c r="S82" t="s">
        <v>170</v>
      </c>
      <c r="T82" t="s">
        <v>85</v>
      </c>
    </row>
    <row r="83" spans="1:20" x14ac:dyDescent="0.25">
      <c r="A83" t="s">
        <v>303</v>
      </c>
      <c r="B83" t="s">
        <v>304</v>
      </c>
      <c r="C83" t="s">
        <v>305</v>
      </c>
      <c r="D83" t="s">
        <v>68</v>
      </c>
      <c r="E83" t="s">
        <v>36</v>
      </c>
      <c r="F83" t="s">
        <v>166</v>
      </c>
      <c r="G83" t="s">
        <v>38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49</v>
      </c>
      <c r="O83">
        <v>5</v>
      </c>
      <c r="P83" t="s">
        <v>28</v>
      </c>
      <c r="Q83" t="s">
        <v>56</v>
      </c>
      <c r="R83">
        <v>58</v>
      </c>
      <c r="S83" t="s">
        <v>71</v>
      </c>
      <c r="T83" t="s">
        <v>58</v>
      </c>
    </row>
    <row r="84" spans="1:20" x14ac:dyDescent="0.25">
      <c r="A84" t="s">
        <v>306</v>
      </c>
      <c r="B84" t="s">
        <v>271</v>
      </c>
      <c r="C84" t="s">
        <v>307</v>
      </c>
      <c r="D84" t="s">
        <v>145</v>
      </c>
      <c r="E84" t="s">
        <v>83</v>
      </c>
      <c r="F84" t="s">
        <v>55</v>
      </c>
      <c r="G84" t="s">
        <v>104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27</v>
      </c>
      <c r="O84">
        <v>3</v>
      </c>
      <c r="P84" t="s">
        <v>146</v>
      </c>
      <c r="Q84" t="s">
        <v>56</v>
      </c>
      <c r="R84">
        <v>29</v>
      </c>
      <c r="S84" t="s">
        <v>64</v>
      </c>
      <c r="T84" t="s">
        <v>85</v>
      </c>
    </row>
    <row r="85" spans="1:20" x14ac:dyDescent="0.25">
      <c r="A85" t="s">
        <v>308</v>
      </c>
      <c r="B85" t="s">
        <v>309</v>
      </c>
      <c r="C85" t="s">
        <v>244</v>
      </c>
      <c r="D85" t="s">
        <v>75</v>
      </c>
      <c r="E85" t="s">
        <v>139</v>
      </c>
      <c r="F85" t="s">
        <v>95</v>
      </c>
      <c r="G85" t="s">
        <v>96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70</v>
      </c>
      <c r="O85">
        <v>4</v>
      </c>
      <c r="P85" t="s">
        <v>28</v>
      </c>
      <c r="Q85" t="s">
        <v>29</v>
      </c>
      <c r="R85">
        <v>25</v>
      </c>
      <c r="S85" t="s">
        <v>71</v>
      </c>
      <c r="T85" t="s">
        <v>85</v>
      </c>
    </row>
    <row r="86" spans="1:20" x14ac:dyDescent="0.25">
      <c r="A86" t="s">
        <v>310</v>
      </c>
      <c r="B86" t="s">
        <v>311</v>
      </c>
      <c r="C86" t="s">
        <v>179</v>
      </c>
      <c r="D86" t="s">
        <v>145</v>
      </c>
      <c r="E86" t="s">
        <v>36</v>
      </c>
      <c r="F86" t="s">
        <v>84</v>
      </c>
      <c r="G86" t="s">
        <v>48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27</v>
      </c>
      <c r="O86">
        <v>5</v>
      </c>
      <c r="P86" t="s">
        <v>28</v>
      </c>
      <c r="Q86" t="s">
        <v>56</v>
      </c>
      <c r="R86">
        <v>54</v>
      </c>
      <c r="S86" t="s">
        <v>30</v>
      </c>
      <c r="T86" t="s">
        <v>31</v>
      </c>
    </row>
    <row r="87" spans="1:20" x14ac:dyDescent="0.25">
      <c r="A87" t="s">
        <v>312</v>
      </c>
      <c r="B87" t="s">
        <v>313</v>
      </c>
      <c r="C87" t="s">
        <v>314</v>
      </c>
      <c r="D87" t="s">
        <v>99</v>
      </c>
      <c r="E87" t="s">
        <v>135</v>
      </c>
      <c r="F87" t="s">
        <v>55</v>
      </c>
      <c r="G87" t="s">
        <v>38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91</v>
      </c>
      <c r="O87">
        <v>4</v>
      </c>
      <c r="P87" t="s">
        <v>28</v>
      </c>
      <c r="Q87" t="s">
        <v>56</v>
      </c>
      <c r="R87">
        <v>52</v>
      </c>
      <c r="S87" t="s">
        <v>71</v>
      </c>
      <c r="T87" t="s">
        <v>85</v>
      </c>
    </row>
    <row r="88" spans="1:20" x14ac:dyDescent="0.25">
      <c r="A88" t="s">
        <v>315</v>
      </c>
      <c r="B88" t="s">
        <v>316</v>
      </c>
      <c r="C88" t="s">
        <v>317</v>
      </c>
      <c r="D88" t="s">
        <v>23</v>
      </c>
      <c r="E88" t="s">
        <v>90</v>
      </c>
      <c r="F88" t="s">
        <v>47</v>
      </c>
      <c r="G88" t="s">
        <v>117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27</v>
      </c>
      <c r="O88">
        <v>2</v>
      </c>
      <c r="P88" t="s">
        <v>28</v>
      </c>
      <c r="Q88" t="s">
        <v>56</v>
      </c>
      <c r="R88">
        <v>42</v>
      </c>
      <c r="S88" t="s">
        <v>170</v>
      </c>
      <c r="T88" t="s">
        <v>58</v>
      </c>
    </row>
    <row r="89" spans="1:20" x14ac:dyDescent="0.25">
      <c r="A89" t="s">
        <v>318</v>
      </c>
      <c r="B89" t="s">
        <v>111</v>
      </c>
      <c r="C89" t="s">
        <v>319</v>
      </c>
      <c r="D89" t="s">
        <v>53</v>
      </c>
      <c r="E89" t="s">
        <v>46</v>
      </c>
      <c r="F89" t="s">
        <v>95</v>
      </c>
      <c r="G89" t="s">
        <v>104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91</v>
      </c>
      <c r="O89">
        <v>1</v>
      </c>
      <c r="P89" t="s">
        <v>28</v>
      </c>
      <c r="Q89" t="s">
        <v>56</v>
      </c>
      <c r="R89">
        <v>55</v>
      </c>
      <c r="S89" t="s">
        <v>30</v>
      </c>
      <c r="T89" t="s">
        <v>58</v>
      </c>
    </row>
    <row r="90" spans="1:20" x14ac:dyDescent="0.25">
      <c r="A90" t="s">
        <v>320</v>
      </c>
      <c r="B90" t="s">
        <v>321</v>
      </c>
      <c r="C90" t="s">
        <v>322</v>
      </c>
      <c r="D90" t="s">
        <v>145</v>
      </c>
      <c r="E90" t="s">
        <v>46</v>
      </c>
      <c r="F90" t="s">
        <v>166</v>
      </c>
      <c r="G90" t="s">
        <v>96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49</v>
      </c>
      <c r="O90">
        <v>2</v>
      </c>
      <c r="P90" t="s">
        <v>28</v>
      </c>
      <c r="Q90" t="s">
        <v>56</v>
      </c>
      <c r="R90">
        <v>37</v>
      </c>
      <c r="S90" t="s">
        <v>71</v>
      </c>
      <c r="T90" t="s">
        <v>85</v>
      </c>
    </row>
    <row r="91" spans="1:20" x14ac:dyDescent="0.25">
      <c r="A91" t="s">
        <v>323</v>
      </c>
      <c r="B91" t="s">
        <v>106</v>
      </c>
      <c r="C91" t="s">
        <v>324</v>
      </c>
      <c r="D91" t="s">
        <v>45</v>
      </c>
      <c r="E91" t="s">
        <v>90</v>
      </c>
      <c r="F91" t="s">
        <v>25</v>
      </c>
      <c r="G91" t="s">
        <v>38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91</v>
      </c>
      <c r="O91">
        <v>1</v>
      </c>
      <c r="P91" t="s">
        <v>28</v>
      </c>
      <c r="Q91" t="s">
        <v>56</v>
      </c>
      <c r="R91">
        <v>50</v>
      </c>
      <c r="S91" t="s">
        <v>57</v>
      </c>
      <c r="T91" t="s">
        <v>41</v>
      </c>
    </row>
    <row r="92" spans="1:20" x14ac:dyDescent="0.25">
      <c r="A92" t="s">
        <v>325</v>
      </c>
      <c r="B92" t="s">
        <v>326</v>
      </c>
      <c r="C92" t="s">
        <v>327</v>
      </c>
      <c r="D92" t="s">
        <v>200</v>
      </c>
      <c r="E92" t="s">
        <v>54</v>
      </c>
      <c r="F92" t="s">
        <v>55</v>
      </c>
      <c r="G92" t="s">
        <v>26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27</v>
      </c>
      <c r="O92">
        <v>1</v>
      </c>
      <c r="P92" t="s">
        <v>28</v>
      </c>
      <c r="Q92" t="s">
        <v>29</v>
      </c>
      <c r="R92">
        <v>38</v>
      </c>
      <c r="S92" t="s">
        <v>170</v>
      </c>
      <c r="T92" t="s">
        <v>58</v>
      </c>
    </row>
    <row r="93" spans="1:20" x14ac:dyDescent="0.25">
      <c r="A93" t="s">
        <v>328</v>
      </c>
      <c r="B93" t="s">
        <v>329</v>
      </c>
      <c r="C93" t="s">
        <v>330</v>
      </c>
      <c r="D93" t="s">
        <v>23</v>
      </c>
      <c r="E93" t="s">
        <v>100</v>
      </c>
      <c r="F93" t="s">
        <v>84</v>
      </c>
      <c r="G93" t="s">
        <v>48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39</v>
      </c>
      <c r="O93">
        <v>1</v>
      </c>
      <c r="P93" t="s">
        <v>28</v>
      </c>
      <c r="Q93" t="s">
        <v>56</v>
      </c>
      <c r="R93">
        <v>18</v>
      </c>
      <c r="S93" t="s">
        <v>131</v>
      </c>
      <c r="T93" t="s">
        <v>85</v>
      </c>
    </row>
    <row r="94" spans="1:20" x14ac:dyDescent="0.25">
      <c r="A94" t="s">
        <v>331</v>
      </c>
      <c r="B94" t="s">
        <v>205</v>
      </c>
      <c r="C94" t="s">
        <v>332</v>
      </c>
      <c r="D94" t="s">
        <v>145</v>
      </c>
      <c r="E94" t="s">
        <v>46</v>
      </c>
      <c r="F94" t="s">
        <v>76</v>
      </c>
      <c r="G94" t="s">
        <v>117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49</v>
      </c>
      <c r="O94">
        <v>2</v>
      </c>
      <c r="P94" t="s">
        <v>28</v>
      </c>
      <c r="Q94" t="s">
        <v>56</v>
      </c>
      <c r="R94">
        <v>56</v>
      </c>
      <c r="S94" t="s">
        <v>71</v>
      </c>
      <c r="T94" t="s">
        <v>58</v>
      </c>
    </row>
    <row r="95" spans="1:20" x14ac:dyDescent="0.25">
      <c r="A95" t="s">
        <v>333</v>
      </c>
      <c r="B95" t="s">
        <v>334</v>
      </c>
      <c r="C95" t="s">
        <v>335</v>
      </c>
      <c r="D95" t="s">
        <v>35</v>
      </c>
      <c r="E95" t="s">
        <v>135</v>
      </c>
      <c r="F95" t="s">
        <v>166</v>
      </c>
      <c r="G95" t="s">
        <v>48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49</v>
      </c>
      <c r="O95">
        <v>5</v>
      </c>
      <c r="P95" t="s">
        <v>28</v>
      </c>
      <c r="Q95" t="s">
        <v>56</v>
      </c>
      <c r="R95">
        <v>38</v>
      </c>
      <c r="S95" t="s">
        <v>170</v>
      </c>
      <c r="T95" t="s">
        <v>31</v>
      </c>
    </row>
    <row r="96" spans="1:20" x14ac:dyDescent="0.25">
      <c r="A96" t="s">
        <v>336</v>
      </c>
      <c r="B96" t="s">
        <v>337</v>
      </c>
      <c r="C96" t="s">
        <v>338</v>
      </c>
      <c r="D96" t="s">
        <v>145</v>
      </c>
      <c r="E96" t="s">
        <v>36</v>
      </c>
      <c r="F96" t="s">
        <v>69</v>
      </c>
      <c r="G96" t="s">
        <v>48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70</v>
      </c>
      <c r="O96">
        <v>2</v>
      </c>
      <c r="P96" t="s">
        <v>28</v>
      </c>
      <c r="Q96" t="s">
        <v>29</v>
      </c>
      <c r="R96">
        <v>59</v>
      </c>
      <c r="S96" t="s">
        <v>64</v>
      </c>
      <c r="T96" t="s">
        <v>58</v>
      </c>
    </row>
    <row r="97" spans="1:20" x14ac:dyDescent="0.25">
      <c r="A97" t="s">
        <v>339</v>
      </c>
      <c r="B97" t="s">
        <v>340</v>
      </c>
      <c r="C97" t="s">
        <v>341</v>
      </c>
      <c r="D97" t="s">
        <v>62</v>
      </c>
      <c r="E97" t="s">
        <v>54</v>
      </c>
      <c r="F97" t="s">
        <v>25</v>
      </c>
      <c r="G97" t="s">
        <v>26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49</v>
      </c>
      <c r="O97">
        <v>4</v>
      </c>
      <c r="P97" t="s">
        <v>28</v>
      </c>
      <c r="Q97" t="s">
        <v>29</v>
      </c>
      <c r="R97">
        <v>45</v>
      </c>
      <c r="S97" t="s">
        <v>64</v>
      </c>
      <c r="T97" t="s">
        <v>58</v>
      </c>
    </row>
    <row r="98" spans="1:20" x14ac:dyDescent="0.25">
      <c r="A98" t="s">
        <v>342</v>
      </c>
      <c r="B98" t="s">
        <v>343</v>
      </c>
      <c r="C98" t="s">
        <v>344</v>
      </c>
      <c r="D98" t="s">
        <v>35</v>
      </c>
      <c r="E98" t="s">
        <v>83</v>
      </c>
      <c r="F98" t="s">
        <v>166</v>
      </c>
      <c r="G98" t="s">
        <v>48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39</v>
      </c>
      <c r="O98">
        <v>2</v>
      </c>
      <c r="P98" t="s">
        <v>146</v>
      </c>
      <c r="Q98" t="s">
        <v>56</v>
      </c>
      <c r="R98">
        <v>31</v>
      </c>
      <c r="S98" t="s">
        <v>170</v>
      </c>
      <c r="T98" t="s">
        <v>41</v>
      </c>
    </row>
    <row r="99" spans="1:20" x14ac:dyDescent="0.25">
      <c r="A99" t="s">
        <v>345</v>
      </c>
      <c r="B99" t="s">
        <v>148</v>
      </c>
      <c r="C99" t="s">
        <v>346</v>
      </c>
      <c r="D99" t="s">
        <v>75</v>
      </c>
      <c r="E99" t="s">
        <v>90</v>
      </c>
      <c r="F99" t="s">
        <v>55</v>
      </c>
      <c r="G99" t="s">
        <v>38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49</v>
      </c>
      <c r="O99">
        <v>4</v>
      </c>
      <c r="P99" t="s">
        <v>28</v>
      </c>
      <c r="Q99" t="s">
        <v>29</v>
      </c>
      <c r="R99">
        <v>32</v>
      </c>
      <c r="S99" t="s">
        <v>64</v>
      </c>
      <c r="T99" t="s">
        <v>58</v>
      </c>
    </row>
    <row r="100" spans="1:20" x14ac:dyDescent="0.25">
      <c r="A100" t="s">
        <v>347</v>
      </c>
      <c r="B100" t="s">
        <v>148</v>
      </c>
      <c r="C100" t="s">
        <v>348</v>
      </c>
      <c r="D100" t="s">
        <v>62</v>
      </c>
      <c r="E100" t="s">
        <v>135</v>
      </c>
      <c r="F100" t="s">
        <v>37</v>
      </c>
      <c r="G100" t="s">
        <v>104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70</v>
      </c>
      <c r="O100">
        <v>2</v>
      </c>
      <c r="P100" t="s">
        <v>146</v>
      </c>
      <c r="Q100" t="s">
        <v>29</v>
      </c>
      <c r="R100">
        <v>47</v>
      </c>
      <c r="S100" t="s">
        <v>64</v>
      </c>
      <c r="T100" t="s">
        <v>41</v>
      </c>
    </row>
    <row r="101" spans="1:20" x14ac:dyDescent="0.25">
      <c r="A101" t="s">
        <v>349</v>
      </c>
      <c r="B101" t="s">
        <v>350</v>
      </c>
      <c r="C101" t="s">
        <v>351</v>
      </c>
      <c r="D101" t="s">
        <v>145</v>
      </c>
      <c r="E101" t="s">
        <v>100</v>
      </c>
      <c r="F101" t="s">
        <v>166</v>
      </c>
      <c r="G101" t="s">
        <v>38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70</v>
      </c>
      <c r="O101">
        <v>4</v>
      </c>
      <c r="P101" t="s">
        <v>146</v>
      </c>
      <c r="Q101" t="s">
        <v>56</v>
      </c>
      <c r="R101">
        <v>39</v>
      </c>
      <c r="S101" t="s">
        <v>131</v>
      </c>
      <c r="T101" t="s">
        <v>58</v>
      </c>
    </row>
    <row r="102" spans="1:20" x14ac:dyDescent="0.25">
      <c r="A102" t="s">
        <v>352</v>
      </c>
      <c r="B102" t="s">
        <v>353</v>
      </c>
      <c r="C102" t="s">
        <v>354</v>
      </c>
      <c r="D102" t="s">
        <v>68</v>
      </c>
      <c r="E102" t="s">
        <v>135</v>
      </c>
      <c r="F102" t="s">
        <v>47</v>
      </c>
      <c r="G102" t="s">
        <v>96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39</v>
      </c>
      <c r="O102">
        <v>3</v>
      </c>
      <c r="P102" t="s">
        <v>28</v>
      </c>
      <c r="Q102" t="s">
        <v>56</v>
      </c>
      <c r="R102">
        <v>28</v>
      </c>
      <c r="S102" t="s">
        <v>40</v>
      </c>
      <c r="T102" t="s">
        <v>41</v>
      </c>
    </row>
    <row r="103" spans="1:20" x14ac:dyDescent="0.25">
      <c r="A103" t="s">
        <v>355</v>
      </c>
      <c r="B103" t="s">
        <v>356</v>
      </c>
      <c r="C103" t="s">
        <v>357</v>
      </c>
      <c r="D103" t="s">
        <v>68</v>
      </c>
      <c r="E103" t="s">
        <v>159</v>
      </c>
      <c r="F103" t="s">
        <v>95</v>
      </c>
      <c r="G103" t="s">
        <v>96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91</v>
      </c>
      <c r="O103">
        <v>5</v>
      </c>
      <c r="P103" t="s">
        <v>28</v>
      </c>
      <c r="Q103" t="s">
        <v>56</v>
      </c>
      <c r="R103">
        <v>32</v>
      </c>
      <c r="S103" t="s">
        <v>30</v>
      </c>
      <c r="T103" t="s">
        <v>58</v>
      </c>
    </row>
    <row r="104" spans="1:20" x14ac:dyDescent="0.25">
      <c r="A104" t="s">
        <v>358</v>
      </c>
      <c r="B104" t="s">
        <v>168</v>
      </c>
      <c r="C104" t="s">
        <v>359</v>
      </c>
      <c r="D104" t="s">
        <v>89</v>
      </c>
      <c r="E104" t="s">
        <v>159</v>
      </c>
      <c r="F104" t="s">
        <v>37</v>
      </c>
      <c r="G104" t="s">
        <v>104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27</v>
      </c>
      <c r="O104">
        <v>1</v>
      </c>
      <c r="P104" t="s">
        <v>28</v>
      </c>
      <c r="Q104" t="s">
        <v>29</v>
      </c>
      <c r="R104">
        <v>22</v>
      </c>
      <c r="S104" t="s">
        <v>170</v>
      </c>
      <c r="T104" t="s">
        <v>58</v>
      </c>
    </row>
    <row r="105" spans="1:20" x14ac:dyDescent="0.25">
      <c r="A105" t="s">
        <v>360</v>
      </c>
      <c r="B105" t="s">
        <v>361</v>
      </c>
      <c r="C105" t="s">
        <v>362</v>
      </c>
      <c r="D105" t="s">
        <v>62</v>
      </c>
      <c r="E105" t="s">
        <v>100</v>
      </c>
      <c r="F105" t="s">
        <v>37</v>
      </c>
      <c r="G105" t="s">
        <v>38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27</v>
      </c>
      <c r="O105">
        <v>2</v>
      </c>
      <c r="P105" t="s">
        <v>28</v>
      </c>
      <c r="Q105" t="s">
        <v>56</v>
      </c>
      <c r="R105">
        <v>47</v>
      </c>
      <c r="S105" t="s">
        <v>40</v>
      </c>
      <c r="T105" t="s">
        <v>41</v>
      </c>
    </row>
    <row r="106" spans="1:20" x14ac:dyDescent="0.25">
      <c r="A106" t="s">
        <v>363</v>
      </c>
      <c r="B106" t="s">
        <v>364</v>
      </c>
      <c r="C106" t="s">
        <v>365</v>
      </c>
      <c r="D106" t="s">
        <v>296</v>
      </c>
      <c r="E106" t="s">
        <v>135</v>
      </c>
      <c r="F106" t="s">
        <v>37</v>
      </c>
      <c r="G106" t="s">
        <v>96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27</v>
      </c>
      <c r="O106">
        <v>1</v>
      </c>
      <c r="P106" t="s">
        <v>28</v>
      </c>
      <c r="Q106" t="s">
        <v>56</v>
      </c>
      <c r="R106">
        <v>38</v>
      </c>
      <c r="S106" t="s">
        <v>57</v>
      </c>
      <c r="T106" t="s">
        <v>31</v>
      </c>
    </row>
    <row r="107" spans="1:20" x14ac:dyDescent="0.25">
      <c r="A107" t="s">
        <v>366</v>
      </c>
      <c r="B107" t="s">
        <v>279</v>
      </c>
      <c r="C107" t="s">
        <v>367</v>
      </c>
      <c r="D107" t="s">
        <v>116</v>
      </c>
      <c r="E107" t="s">
        <v>36</v>
      </c>
      <c r="F107" t="s">
        <v>69</v>
      </c>
      <c r="G107" t="s">
        <v>26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91</v>
      </c>
      <c r="O107">
        <v>5</v>
      </c>
      <c r="P107" t="s">
        <v>28</v>
      </c>
      <c r="Q107" t="s">
        <v>29</v>
      </c>
      <c r="R107">
        <v>53</v>
      </c>
      <c r="S107" t="s">
        <v>170</v>
      </c>
      <c r="T107" t="s">
        <v>58</v>
      </c>
    </row>
    <row r="108" spans="1:20" x14ac:dyDescent="0.25">
      <c r="A108" t="s">
        <v>368</v>
      </c>
      <c r="B108" t="s">
        <v>51</v>
      </c>
      <c r="C108" t="s">
        <v>369</v>
      </c>
      <c r="D108" t="s">
        <v>296</v>
      </c>
      <c r="E108" t="s">
        <v>24</v>
      </c>
      <c r="F108" t="s">
        <v>55</v>
      </c>
      <c r="G108" t="s">
        <v>48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49</v>
      </c>
      <c r="O108">
        <v>1</v>
      </c>
      <c r="P108" t="s">
        <v>28</v>
      </c>
      <c r="Q108" t="s">
        <v>56</v>
      </c>
      <c r="R108">
        <v>43</v>
      </c>
      <c r="S108" t="s">
        <v>57</v>
      </c>
      <c r="T108" t="s">
        <v>85</v>
      </c>
    </row>
    <row r="109" spans="1:20" x14ac:dyDescent="0.25">
      <c r="A109" t="s">
        <v>370</v>
      </c>
      <c r="B109" t="s">
        <v>225</v>
      </c>
      <c r="C109" t="s">
        <v>371</v>
      </c>
      <c r="D109" t="s">
        <v>121</v>
      </c>
      <c r="E109" t="s">
        <v>24</v>
      </c>
      <c r="F109" t="s">
        <v>63</v>
      </c>
      <c r="G109" t="s">
        <v>117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27</v>
      </c>
      <c r="O109">
        <v>1</v>
      </c>
      <c r="P109" t="s">
        <v>28</v>
      </c>
      <c r="Q109" t="s">
        <v>29</v>
      </c>
      <c r="R109">
        <v>44</v>
      </c>
      <c r="S109" t="s">
        <v>170</v>
      </c>
      <c r="T109" t="s">
        <v>58</v>
      </c>
    </row>
    <row r="110" spans="1:20" x14ac:dyDescent="0.25">
      <c r="A110" t="s">
        <v>372</v>
      </c>
      <c r="B110" t="s">
        <v>178</v>
      </c>
      <c r="C110" t="s">
        <v>373</v>
      </c>
      <c r="D110" t="s">
        <v>53</v>
      </c>
      <c r="E110" t="s">
        <v>83</v>
      </c>
      <c r="F110" t="s">
        <v>95</v>
      </c>
      <c r="G110" t="s">
        <v>117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27</v>
      </c>
      <c r="O110">
        <v>5</v>
      </c>
      <c r="P110" t="s">
        <v>28</v>
      </c>
      <c r="Q110" t="s">
        <v>29</v>
      </c>
      <c r="R110">
        <v>26</v>
      </c>
      <c r="S110" t="s">
        <v>170</v>
      </c>
      <c r="T110" t="s">
        <v>31</v>
      </c>
    </row>
    <row r="111" spans="1:20" x14ac:dyDescent="0.25">
      <c r="A111" t="s">
        <v>374</v>
      </c>
      <c r="B111" t="s">
        <v>375</v>
      </c>
      <c r="C111" t="s">
        <v>376</v>
      </c>
      <c r="D111" t="s">
        <v>200</v>
      </c>
      <c r="E111" t="s">
        <v>83</v>
      </c>
      <c r="F111" t="s">
        <v>37</v>
      </c>
      <c r="G111" t="s">
        <v>26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91</v>
      </c>
      <c r="O111">
        <v>1</v>
      </c>
      <c r="P111" t="s">
        <v>28</v>
      </c>
      <c r="Q111" t="s">
        <v>56</v>
      </c>
      <c r="R111">
        <v>38</v>
      </c>
      <c r="S111" t="s">
        <v>64</v>
      </c>
      <c r="T111" t="s">
        <v>41</v>
      </c>
    </row>
    <row r="112" spans="1:20" x14ac:dyDescent="0.25">
      <c r="A112" t="s">
        <v>377</v>
      </c>
      <c r="B112" t="s">
        <v>378</v>
      </c>
      <c r="C112" t="s">
        <v>379</v>
      </c>
      <c r="D112" t="s">
        <v>45</v>
      </c>
      <c r="E112" t="s">
        <v>46</v>
      </c>
      <c r="F112" t="s">
        <v>166</v>
      </c>
      <c r="G112" t="s">
        <v>96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39</v>
      </c>
      <c r="O112">
        <v>5</v>
      </c>
      <c r="P112" t="s">
        <v>28</v>
      </c>
      <c r="Q112" t="s">
        <v>56</v>
      </c>
      <c r="R112">
        <v>60</v>
      </c>
      <c r="S112" t="s">
        <v>64</v>
      </c>
      <c r="T112" t="s">
        <v>41</v>
      </c>
    </row>
    <row r="113" spans="1:20" x14ac:dyDescent="0.25">
      <c r="A113" t="s">
        <v>380</v>
      </c>
      <c r="B113" t="s">
        <v>128</v>
      </c>
      <c r="C113" t="s">
        <v>196</v>
      </c>
      <c r="D113" t="s">
        <v>296</v>
      </c>
      <c r="E113" t="s">
        <v>159</v>
      </c>
      <c r="F113" t="s">
        <v>69</v>
      </c>
      <c r="G113" t="s">
        <v>48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27</v>
      </c>
      <c r="O113">
        <v>2</v>
      </c>
      <c r="P113" t="s">
        <v>28</v>
      </c>
      <c r="Q113" t="s">
        <v>56</v>
      </c>
      <c r="R113">
        <v>28</v>
      </c>
      <c r="S113" t="s">
        <v>131</v>
      </c>
      <c r="T113" t="s">
        <v>41</v>
      </c>
    </row>
    <row r="114" spans="1:20" x14ac:dyDescent="0.25">
      <c r="A114" t="s">
        <v>381</v>
      </c>
      <c r="B114" t="s">
        <v>382</v>
      </c>
      <c r="C114" t="s">
        <v>383</v>
      </c>
      <c r="D114" t="s">
        <v>89</v>
      </c>
      <c r="E114" t="s">
        <v>46</v>
      </c>
      <c r="F114" t="s">
        <v>47</v>
      </c>
      <c r="G114" t="s">
        <v>104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91</v>
      </c>
      <c r="O114">
        <v>3</v>
      </c>
      <c r="P114" t="s">
        <v>28</v>
      </c>
      <c r="Q114" t="s">
        <v>29</v>
      </c>
      <c r="R114">
        <v>35</v>
      </c>
      <c r="S114" t="s">
        <v>71</v>
      </c>
      <c r="T114" t="s">
        <v>58</v>
      </c>
    </row>
    <row r="115" spans="1:20" x14ac:dyDescent="0.25">
      <c r="A115" t="s">
        <v>384</v>
      </c>
      <c r="B115" t="s">
        <v>385</v>
      </c>
      <c r="C115" t="s">
        <v>386</v>
      </c>
      <c r="D115" t="s">
        <v>62</v>
      </c>
      <c r="E115" t="s">
        <v>90</v>
      </c>
      <c r="F115" t="s">
        <v>166</v>
      </c>
      <c r="G115" t="s">
        <v>38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39</v>
      </c>
      <c r="O115">
        <v>3</v>
      </c>
      <c r="P115" t="s">
        <v>28</v>
      </c>
      <c r="Q115" t="s">
        <v>29</v>
      </c>
      <c r="R115">
        <v>35</v>
      </c>
      <c r="S115" t="s">
        <v>30</v>
      </c>
      <c r="T115" t="s">
        <v>58</v>
      </c>
    </row>
    <row r="116" spans="1:20" x14ac:dyDescent="0.25">
      <c r="A116" t="s">
        <v>387</v>
      </c>
      <c r="B116" t="s">
        <v>260</v>
      </c>
      <c r="C116" t="s">
        <v>388</v>
      </c>
      <c r="D116" t="s">
        <v>121</v>
      </c>
      <c r="E116" t="s">
        <v>159</v>
      </c>
      <c r="F116" t="s">
        <v>25</v>
      </c>
      <c r="G116" t="s">
        <v>96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27</v>
      </c>
      <c r="O116">
        <v>5</v>
      </c>
      <c r="P116" t="s">
        <v>28</v>
      </c>
      <c r="Q116" t="s">
        <v>56</v>
      </c>
      <c r="R116">
        <v>58</v>
      </c>
      <c r="S116" t="s">
        <v>131</v>
      </c>
      <c r="T116" t="s">
        <v>58</v>
      </c>
    </row>
    <row r="117" spans="1:20" x14ac:dyDescent="0.25">
      <c r="A117" t="s">
        <v>389</v>
      </c>
      <c r="B117" t="s">
        <v>390</v>
      </c>
      <c r="C117" t="s">
        <v>391</v>
      </c>
      <c r="D117" t="s">
        <v>75</v>
      </c>
      <c r="E117" t="s">
        <v>100</v>
      </c>
      <c r="F117" t="s">
        <v>63</v>
      </c>
      <c r="G117" t="s">
        <v>26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39</v>
      </c>
      <c r="O117">
        <v>1</v>
      </c>
      <c r="P117" t="s">
        <v>146</v>
      </c>
      <c r="Q117" t="s">
        <v>56</v>
      </c>
      <c r="R117">
        <v>20</v>
      </c>
      <c r="S117" t="s">
        <v>170</v>
      </c>
      <c r="T117" t="s">
        <v>41</v>
      </c>
    </row>
    <row r="118" spans="1:20" x14ac:dyDescent="0.25">
      <c r="A118" t="s">
        <v>392</v>
      </c>
      <c r="B118" t="s">
        <v>385</v>
      </c>
      <c r="C118" t="s">
        <v>393</v>
      </c>
      <c r="D118" t="s">
        <v>89</v>
      </c>
      <c r="E118" t="s">
        <v>54</v>
      </c>
      <c r="F118" t="s">
        <v>47</v>
      </c>
      <c r="G118" t="s">
        <v>117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70</v>
      </c>
      <c r="O118">
        <v>3</v>
      </c>
      <c r="P118" t="s">
        <v>28</v>
      </c>
      <c r="Q118" t="s">
        <v>29</v>
      </c>
      <c r="R118">
        <v>18</v>
      </c>
      <c r="S118" t="s">
        <v>30</v>
      </c>
      <c r="T118" t="s">
        <v>41</v>
      </c>
    </row>
    <row r="119" spans="1:20" x14ac:dyDescent="0.25">
      <c r="A119" t="s">
        <v>394</v>
      </c>
      <c r="B119" t="s">
        <v>309</v>
      </c>
      <c r="C119" t="s">
        <v>261</v>
      </c>
      <c r="D119" t="s">
        <v>45</v>
      </c>
      <c r="E119" t="s">
        <v>100</v>
      </c>
      <c r="F119" t="s">
        <v>95</v>
      </c>
      <c r="G119" t="s">
        <v>104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91</v>
      </c>
      <c r="O119">
        <v>3</v>
      </c>
      <c r="P119" t="s">
        <v>28</v>
      </c>
      <c r="Q119" t="s">
        <v>29</v>
      </c>
      <c r="R119">
        <v>20</v>
      </c>
      <c r="S119" t="s">
        <v>71</v>
      </c>
      <c r="T119" t="s">
        <v>85</v>
      </c>
    </row>
    <row r="120" spans="1:20" x14ac:dyDescent="0.25">
      <c r="A120" t="s">
        <v>395</v>
      </c>
      <c r="B120" t="s">
        <v>396</v>
      </c>
      <c r="C120" t="s">
        <v>397</v>
      </c>
      <c r="D120" t="s">
        <v>200</v>
      </c>
      <c r="E120" t="s">
        <v>24</v>
      </c>
      <c r="F120" t="s">
        <v>84</v>
      </c>
      <c r="G120" t="s">
        <v>38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39</v>
      </c>
      <c r="O120">
        <v>4</v>
      </c>
      <c r="P120" t="s">
        <v>28</v>
      </c>
      <c r="Q120" t="s">
        <v>29</v>
      </c>
      <c r="R120">
        <v>52</v>
      </c>
      <c r="S120" t="s">
        <v>170</v>
      </c>
      <c r="T120" t="s">
        <v>58</v>
      </c>
    </row>
    <row r="121" spans="1:20" x14ac:dyDescent="0.25">
      <c r="A121" t="s">
        <v>398</v>
      </c>
      <c r="B121" t="s">
        <v>378</v>
      </c>
      <c r="C121" t="s">
        <v>399</v>
      </c>
      <c r="D121" t="s">
        <v>53</v>
      </c>
      <c r="E121" t="s">
        <v>83</v>
      </c>
      <c r="F121" t="s">
        <v>63</v>
      </c>
      <c r="G121" t="s">
        <v>117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49</v>
      </c>
      <c r="O121">
        <v>5</v>
      </c>
      <c r="P121" t="s">
        <v>28</v>
      </c>
      <c r="Q121" t="s">
        <v>29</v>
      </c>
      <c r="R121">
        <v>25</v>
      </c>
      <c r="S121" t="s">
        <v>64</v>
      </c>
      <c r="T121" t="s">
        <v>85</v>
      </c>
    </row>
    <row r="122" spans="1:20" x14ac:dyDescent="0.25">
      <c r="A122" t="s">
        <v>400</v>
      </c>
      <c r="B122" t="s">
        <v>401</v>
      </c>
      <c r="C122" t="s">
        <v>402</v>
      </c>
      <c r="D122" t="s">
        <v>62</v>
      </c>
      <c r="E122" t="s">
        <v>36</v>
      </c>
      <c r="F122" t="s">
        <v>25</v>
      </c>
      <c r="G122" t="s">
        <v>48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27</v>
      </c>
      <c r="O122">
        <v>1</v>
      </c>
      <c r="P122" t="s">
        <v>28</v>
      </c>
      <c r="Q122" t="s">
        <v>56</v>
      </c>
      <c r="R122">
        <v>32</v>
      </c>
      <c r="S122" t="s">
        <v>170</v>
      </c>
      <c r="T122" t="s">
        <v>58</v>
      </c>
    </row>
    <row r="123" spans="1:20" x14ac:dyDescent="0.25">
      <c r="A123" t="s">
        <v>403</v>
      </c>
      <c r="B123" t="s">
        <v>404</v>
      </c>
      <c r="C123" t="s">
        <v>405</v>
      </c>
      <c r="D123" t="s">
        <v>121</v>
      </c>
      <c r="E123" t="s">
        <v>159</v>
      </c>
      <c r="F123" t="s">
        <v>69</v>
      </c>
      <c r="G123" t="s">
        <v>104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91</v>
      </c>
      <c r="O123">
        <v>4</v>
      </c>
      <c r="P123" t="s">
        <v>28</v>
      </c>
      <c r="Q123" t="s">
        <v>56</v>
      </c>
      <c r="R123">
        <v>45</v>
      </c>
      <c r="S123" t="s">
        <v>71</v>
      </c>
      <c r="T123" t="s">
        <v>85</v>
      </c>
    </row>
    <row r="124" spans="1:20" x14ac:dyDescent="0.25">
      <c r="A124" t="s">
        <v>406</v>
      </c>
      <c r="B124" t="s">
        <v>407</v>
      </c>
      <c r="C124" t="s">
        <v>408</v>
      </c>
      <c r="D124" t="s">
        <v>145</v>
      </c>
      <c r="E124" t="s">
        <v>46</v>
      </c>
      <c r="F124" t="s">
        <v>55</v>
      </c>
      <c r="G124" t="s">
        <v>38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39</v>
      </c>
      <c r="O124">
        <v>2</v>
      </c>
      <c r="P124" t="s">
        <v>28</v>
      </c>
      <c r="Q124" t="s">
        <v>56</v>
      </c>
      <c r="R124">
        <v>40</v>
      </c>
      <c r="S124" t="s">
        <v>57</v>
      </c>
      <c r="T124" t="s">
        <v>58</v>
      </c>
    </row>
    <row r="125" spans="1:20" x14ac:dyDescent="0.25">
      <c r="A125" t="s">
        <v>409</v>
      </c>
      <c r="B125" t="s">
        <v>410</v>
      </c>
      <c r="C125" t="s">
        <v>411</v>
      </c>
      <c r="D125" t="s">
        <v>53</v>
      </c>
      <c r="E125" t="s">
        <v>100</v>
      </c>
      <c r="F125" t="s">
        <v>25</v>
      </c>
      <c r="G125" t="s">
        <v>48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39</v>
      </c>
      <c r="O125">
        <v>3</v>
      </c>
      <c r="P125" t="s">
        <v>28</v>
      </c>
      <c r="Q125" t="s">
        <v>56</v>
      </c>
      <c r="R125">
        <v>41</v>
      </c>
      <c r="S125" t="s">
        <v>71</v>
      </c>
      <c r="T125" t="s">
        <v>31</v>
      </c>
    </row>
    <row r="126" spans="1:20" x14ac:dyDescent="0.25">
      <c r="A126" t="s">
        <v>412</v>
      </c>
      <c r="B126" t="s">
        <v>198</v>
      </c>
      <c r="C126" t="s">
        <v>413</v>
      </c>
      <c r="D126" t="s">
        <v>53</v>
      </c>
      <c r="E126" t="s">
        <v>135</v>
      </c>
      <c r="F126" t="s">
        <v>84</v>
      </c>
      <c r="G126" t="s">
        <v>26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49</v>
      </c>
      <c r="O126">
        <v>1</v>
      </c>
      <c r="P126" t="s">
        <v>28</v>
      </c>
      <c r="Q126" t="s">
        <v>56</v>
      </c>
      <c r="R126">
        <v>56</v>
      </c>
      <c r="S126" t="s">
        <v>57</v>
      </c>
      <c r="T126" t="s">
        <v>41</v>
      </c>
    </row>
    <row r="127" spans="1:20" x14ac:dyDescent="0.25">
      <c r="A127" t="s">
        <v>414</v>
      </c>
      <c r="B127" t="s">
        <v>415</v>
      </c>
      <c r="C127" t="s">
        <v>416</v>
      </c>
      <c r="D127" t="s">
        <v>75</v>
      </c>
      <c r="E127" t="s">
        <v>24</v>
      </c>
      <c r="F127" t="s">
        <v>76</v>
      </c>
      <c r="G127" t="s">
        <v>26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49</v>
      </c>
      <c r="O127">
        <v>3</v>
      </c>
      <c r="P127" t="s">
        <v>28</v>
      </c>
      <c r="Q127" t="s">
        <v>56</v>
      </c>
      <c r="R127">
        <v>31</v>
      </c>
      <c r="S127" t="s">
        <v>71</v>
      </c>
      <c r="T127" t="s">
        <v>41</v>
      </c>
    </row>
    <row r="128" spans="1:20" x14ac:dyDescent="0.25">
      <c r="A128" t="s">
        <v>417</v>
      </c>
      <c r="B128" t="s">
        <v>418</v>
      </c>
      <c r="C128" t="s">
        <v>419</v>
      </c>
      <c r="D128" t="s">
        <v>68</v>
      </c>
      <c r="E128" t="s">
        <v>46</v>
      </c>
      <c r="F128" t="s">
        <v>25</v>
      </c>
      <c r="G128" t="s">
        <v>96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91</v>
      </c>
      <c r="O128">
        <v>5</v>
      </c>
      <c r="P128" t="s">
        <v>28</v>
      </c>
      <c r="Q128" t="s">
        <v>29</v>
      </c>
      <c r="R128">
        <v>36</v>
      </c>
      <c r="S128" t="s">
        <v>170</v>
      </c>
      <c r="T128" t="s">
        <v>85</v>
      </c>
    </row>
    <row r="129" spans="1:20" x14ac:dyDescent="0.25">
      <c r="A129" t="s">
        <v>420</v>
      </c>
      <c r="B129" t="s">
        <v>421</v>
      </c>
      <c r="C129" t="s">
        <v>422</v>
      </c>
      <c r="D129" t="s">
        <v>99</v>
      </c>
      <c r="E129" t="s">
        <v>159</v>
      </c>
      <c r="F129" t="s">
        <v>37</v>
      </c>
      <c r="G129" t="s">
        <v>117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39</v>
      </c>
      <c r="O129">
        <v>2</v>
      </c>
      <c r="P129" t="s">
        <v>28</v>
      </c>
      <c r="Q129" t="s">
        <v>29</v>
      </c>
      <c r="R129">
        <v>30</v>
      </c>
      <c r="S129" t="s">
        <v>40</v>
      </c>
      <c r="T129" t="s">
        <v>41</v>
      </c>
    </row>
    <row r="130" spans="1:20" x14ac:dyDescent="0.25">
      <c r="A130" t="s">
        <v>423</v>
      </c>
      <c r="B130" t="s">
        <v>424</v>
      </c>
      <c r="C130" t="s">
        <v>425</v>
      </c>
      <c r="D130" t="s">
        <v>121</v>
      </c>
      <c r="E130" t="s">
        <v>46</v>
      </c>
      <c r="F130" t="s">
        <v>95</v>
      </c>
      <c r="G130" t="s">
        <v>38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39</v>
      </c>
      <c r="O130">
        <v>3</v>
      </c>
      <c r="P130" t="s">
        <v>28</v>
      </c>
      <c r="Q130" t="s">
        <v>29</v>
      </c>
      <c r="R130">
        <v>34</v>
      </c>
      <c r="S130" t="s">
        <v>30</v>
      </c>
      <c r="T130" t="s">
        <v>31</v>
      </c>
    </row>
    <row r="131" spans="1:20" x14ac:dyDescent="0.25">
      <c r="A131" t="s">
        <v>426</v>
      </c>
      <c r="B131" t="s">
        <v>111</v>
      </c>
      <c r="C131" t="s">
        <v>280</v>
      </c>
      <c r="D131" t="s">
        <v>89</v>
      </c>
      <c r="E131" t="s">
        <v>100</v>
      </c>
      <c r="F131" t="s">
        <v>95</v>
      </c>
      <c r="G131" t="s">
        <v>96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39</v>
      </c>
      <c r="O131">
        <v>4</v>
      </c>
      <c r="P131" t="s">
        <v>28</v>
      </c>
      <c r="Q131" t="s">
        <v>56</v>
      </c>
      <c r="R131">
        <v>20</v>
      </c>
      <c r="S131" t="s">
        <v>30</v>
      </c>
      <c r="T131" t="s">
        <v>41</v>
      </c>
    </row>
    <row r="132" spans="1:20" x14ac:dyDescent="0.25">
      <c r="A132" t="s">
        <v>427</v>
      </c>
      <c r="B132" t="s">
        <v>428</v>
      </c>
      <c r="C132" t="s">
        <v>429</v>
      </c>
      <c r="D132" t="s">
        <v>200</v>
      </c>
      <c r="E132" t="s">
        <v>36</v>
      </c>
      <c r="F132" t="s">
        <v>166</v>
      </c>
      <c r="G132" t="s">
        <v>48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27</v>
      </c>
      <c r="O132">
        <v>2</v>
      </c>
      <c r="P132" t="s">
        <v>28</v>
      </c>
      <c r="Q132" t="s">
        <v>56</v>
      </c>
      <c r="R132">
        <v>41</v>
      </c>
      <c r="S132" t="s">
        <v>64</v>
      </c>
      <c r="T132" t="s">
        <v>31</v>
      </c>
    </row>
    <row r="133" spans="1:20" x14ac:dyDescent="0.25">
      <c r="A133" t="s">
        <v>430</v>
      </c>
      <c r="B133" t="s">
        <v>401</v>
      </c>
      <c r="C133" t="s">
        <v>431</v>
      </c>
      <c r="D133" t="s">
        <v>62</v>
      </c>
      <c r="E133" t="s">
        <v>90</v>
      </c>
      <c r="F133" t="s">
        <v>84</v>
      </c>
      <c r="G133" t="s">
        <v>117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91</v>
      </c>
      <c r="O133">
        <v>5</v>
      </c>
      <c r="P133" t="s">
        <v>28</v>
      </c>
      <c r="Q133" t="s">
        <v>29</v>
      </c>
      <c r="R133">
        <v>42</v>
      </c>
      <c r="S133" t="s">
        <v>170</v>
      </c>
      <c r="T133" t="s">
        <v>31</v>
      </c>
    </row>
    <row r="134" spans="1:20" x14ac:dyDescent="0.25">
      <c r="A134" t="s">
        <v>432</v>
      </c>
      <c r="B134" t="s">
        <v>81</v>
      </c>
      <c r="C134" t="s">
        <v>433</v>
      </c>
      <c r="D134" t="s">
        <v>145</v>
      </c>
      <c r="E134" t="s">
        <v>159</v>
      </c>
      <c r="F134" t="s">
        <v>47</v>
      </c>
      <c r="G134" t="s">
        <v>38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70</v>
      </c>
      <c r="O134">
        <v>2</v>
      </c>
      <c r="P134" t="s">
        <v>28</v>
      </c>
      <c r="Q134" t="s">
        <v>56</v>
      </c>
      <c r="R134">
        <v>41</v>
      </c>
      <c r="S134" t="s">
        <v>57</v>
      </c>
      <c r="T134" t="s">
        <v>85</v>
      </c>
    </row>
    <row r="135" spans="1:20" x14ac:dyDescent="0.25">
      <c r="A135" t="s">
        <v>434</v>
      </c>
      <c r="B135" t="s">
        <v>435</v>
      </c>
      <c r="C135" t="s">
        <v>436</v>
      </c>
      <c r="D135" t="s">
        <v>89</v>
      </c>
      <c r="E135" t="s">
        <v>83</v>
      </c>
      <c r="F135" t="s">
        <v>76</v>
      </c>
      <c r="G135" t="s">
        <v>48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70</v>
      </c>
      <c r="O135">
        <v>4</v>
      </c>
      <c r="P135" t="s">
        <v>28</v>
      </c>
      <c r="Q135" t="s">
        <v>29</v>
      </c>
      <c r="R135">
        <v>26</v>
      </c>
      <c r="S135" t="s">
        <v>57</v>
      </c>
      <c r="T135" t="s">
        <v>85</v>
      </c>
    </row>
    <row r="136" spans="1:20" x14ac:dyDescent="0.25">
      <c r="A136" t="s">
        <v>437</v>
      </c>
      <c r="B136" t="s">
        <v>438</v>
      </c>
      <c r="C136" t="s">
        <v>439</v>
      </c>
      <c r="D136" t="s">
        <v>200</v>
      </c>
      <c r="E136" t="s">
        <v>24</v>
      </c>
      <c r="F136" t="s">
        <v>84</v>
      </c>
      <c r="G136" t="s">
        <v>38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27</v>
      </c>
      <c r="O136">
        <v>3</v>
      </c>
      <c r="P136" t="s">
        <v>28</v>
      </c>
      <c r="Q136" t="s">
        <v>56</v>
      </c>
      <c r="R136">
        <v>28</v>
      </c>
      <c r="S136" t="s">
        <v>71</v>
      </c>
      <c r="T136" t="s">
        <v>31</v>
      </c>
    </row>
    <row r="137" spans="1:20" x14ac:dyDescent="0.25">
      <c r="A137" t="s">
        <v>440</v>
      </c>
      <c r="B137" t="s">
        <v>441</v>
      </c>
      <c r="C137" t="s">
        <v>442</v>
      </c>
      <c r="D137" t="s">
        <v>99</v>
      </c>
      <c r="E137" t="s">
        <v>135</v>
      </c>
      <c r="F137" t="s">
        <v>37</v>
      </c>
      <c r="G137" t="s">
        <v>96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39</v>
      </c>
      <c r="O137">
        <v>2</v>
      </c>
      <c r="P137" t="s">
        <v>28</v>
      </c>
      <c r="Q137" t="s">
        <v>29</v>
      </c>
      <c r="R137">
        <v>58</v>
      </c>
      <c r="S137" t="s">
        <v>57</v>
      </c>
      <c r="T137" t="s">
        <v>41</v>
      </c>
    </row>
    <row r="138" spans="1:20" x14ac:dyDescent="0.25">
      <c r="A138" t="s">
        <v>443</v>
      </c>
      <c r="B138" t="s">
        <v>444</v>
      </c>
      <c r="C138" t="s">
        <v>445</v>
      </c>
      <c r="D138" t="s">
        <v>99</v>
      </c>
      <c r="E138" t="s">
        <v>83</v>
      </c>
      <c r="F138" t="s">
        <v>166</v>
      </c>
      <c r="G138" t="s">
        <v>104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91</v>
      </c>
      <c r="O138">
        <v>3</v>
      </c>
      <c r="P138" t="s">
        <v>146</v>
      </c>
      <c r="Q138" t="s">
        <v>56</v>
      </c>
      <c r="R138">
        <v>60</v>
      </c>
      <c r="S138" t="s">
        <v>30</v>
      </c>
      <c r="T138" t="s">
        <v>58</v>
      </c>
    </row>
    <row r="139" spans="1:20" x14ac:dyDescent="0.25">
      <c r="A139" t="s">
        <v>446</v>
      </c>
      <c r="B139" t="s">
        <v>210</v>
      </c>
      <c r="C139" t="s">
        <v>447</v>
      </c>
      <c r="D139" t="s">
        <v>23</v>
      </c>
      <c r="E139" t="s">
        <v>54</v>
      </c>
      <c r="F139" t="s">
        <v>166</v>
      </c>
      <c r="G139" t="s">
        <v>48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70</v>
      </c>
      <c r="O139">
        <v>1</v>
      </c>
      <c r="P139" t="s">
        <v>28</v>
      </c>
      <c r="Q139" t="s">
        <v>29</v>
      </c>
      <c r="R139">
        <v>54</v>
      </c>
      <c r="S139" t="s">
        <v>30</v>
      </c>
      <c r="T139" t="s">
        <v>85</v>
      </c>
    </row>
    <row r="140" spans="1:20" x14ac:dyDescent="0.25">
      <c r="A140" t="s">
        <v>448</v>
      </c>
      <c r="B140" t="s">
        <v>356</v>
      </c>
      <c r="C140" t="s">
        <v>449</v>
      </c>
      <c r="D140" t="s">
        <v>45</v>
      </c>
      <c r="E140" t="s">
        <v>24</v>
      </c>
      <c r="F140" t="s">
        <v>69</v>
      </c>
      <c r="G140" t="s">
        <v>38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39</v>
      </c>
      <c r="O140">
        <v>4</v>
      </c>
      <c r="P140" t="s">
        <v>28</v>
      </c>
      <c r="Q140" t="s">
        <v>29</v>
      </c>
      <c r="R140">
        <v>19</v>
      </c>
      <c r="S140" t="s">
        <v>30</v>
      </c>
      <c r="T140" t="s">
        <v>58</v>
      </c>
    </row>
    <row r="141" spans="1:20" x14ac:dyDescent="0.25">
      <c r="A141" t="s">
        <v>450</v>
      </c>
      <c r="B141" t="s">
        <v>356</v>
      </c>
      <c r="C141" t="s">
        <v>451</v>
      </c>
      <c r="D141" t="s">
        <v>45</v>
      </c>
      <c r="E141" t="s">
        <v>139</v>
      </c>
      <c r="F141" t="s">
        <v>76</v>
      </c>
      <c r="G141" t="s">
        <v>117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49</v>
      </c>
      <c r="O141">
        <v>2</v>
      </c>
      <c r="P141" t="s">
        <v>28</v>
      </c>
      <c r="Q141" t="s">
        <v>56</v>
      </c>
      <c r="R141">
        <v>54</v>
      </c>
      <c r="S141" t="s">
        <v>30</v>
      </c>
      <c r="T141" t="s">
        <v>58</v>
      </c>
    </row>
    <row r="142" spans="1:20" x14ac:dyDescent="0.25">
      <c r="A142" t="s">
        <v>452</v>
      </c>
      <c r="B142" t="s">
        <v>453</v>
      </c>
      <c r="C142" t="s">
        <v>454</v>
      </c>
      <c r="D142" t="s">
        <v>89</v>
      </c>
      <c r="E142" t="s">
        <v>90</v>
      </c>
      <c r="F142" t="s">
        <v>63</v>
      </c>
      <c r="G142" t="s">
        <v>48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70</v>
      </c>
      <c r="O142">
        <v>2</v>
      </c>
      <c r="P142" t="s">
        <v>28</v>
      </c>
      <c r="Q142" t="s">
        <v>56</v>
      </c>
      <c r="R142">
        <v>52</v>
      </c>
      <c r="S142" t="s">
        <v>64</v>
      </c>
      <c r="T142" t="s">
        <v>31</v>
      </c>
    </row>
    <row r="143" spans="1:20" x14ac:dyDescent="0.25">
      <c r="A143" t="s">
        <v>455</v>
      </c>
      <c r="B143" t="s">
        <v>421</v>
      </c>
      <c r="C143" t="s">
        <v>456</v>
      </c>
      <c r="D143" t="s">
        <v>53</v>
      </c>
      <c r="E143" t="s">
        <v>24</v>
      </c>
      <c r="F143" t="s">
        <v>25</v>
      </c>
      <c r="G143" t="s">
        <v>48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27</v>
      </c>
      <c r="O143">
        <v>1</v>
      </c>
      <c r="P143" t="s">
        <v>28</v>
      </c>
      <c r="Q143" t="s">
        <v>29</v>
      </c>
      <c r="R143">
        <v>25</v>
      </c>
      <c r="S143" t="s">
        <v>40</v>
      </c>
      <c r="T143" t="s">
        <v>85</v>
      </c>
    </row>
    <row r="144" spans="1:20" x14ac:dyDescent="0.25">
      <c r="A144" t="s">
        <v>457</v>
      </c>
      <c r="B144" t="s">
        <v>458</v>
      </c>
      <c r="C144" t="s">
        <v>459</v>
      </c>
      <c r="D144" t="s">
        <v>68</v>
      </c>
      <c r="E144" t="s">
        <v>54</v>
      </c>
      <c r="F144" t="s">
        <v>69</v>
      </c>
      <c r="G144" t="s">
        <v>38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49</v>
      </c>
      <c r="O144">
        <v>1</v>
      </c>
      <c r="P144" t="s">
        <v>28</v>
      </c>
      <c r="Q144" t="s">
        <v>29</v>
      </c>
      <c r="R144">
        <v>39</v>
      </c>
      <c r="S144" t="s">
        <v>131</v>
      </c>
      <c r="T144" t="s">
        <v>31</v>
      </c>
    </row>
    <row r="145" spans="1:20" x14ac:dyDescent="0.25">
      <c r="A145" t="s">
        <v>460</v>
      </c>
      <c r="B145" t="s">
        <v>271</v>
      </c>
      <c r="C145" t="s">
        <v>461</v>
      </c>
      <c r="D145" t="s">
        <v>130</v>
      </c>
      <c r="E145" t="s">
        <v>24</v>
      </c>
      <c r="F145" t="s">
        <v>166</v>
      </c>
      <c r="G145" t="s">
        <v>26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70</v>
      </c>
      <c r="O145">
        <v>1</v>
      </c>
      <c r="P145" t="s">
        <v>28</v>
      </c>
      <c r="Q145" t="s">
        <v>29</v>
      </c>
      <c r="R145">
        <v>28</v>
      </c>
      <c r="S145" t="s">
        <v>64</v>
      </c>
      <c r="T145" t="s">
        <v>85</v>
      </c>
    </row>
    <row r="146" spans="1:20" x14ac:dyDescent="0.25">
      <c r="A146" t="s">
        <v>462</v>
      </c>
      <c r="B146" t="s">
        <v>463</v>
      </c>
      <c r="C146" t="s">
        <v>464</v>
      </c>
      <c r="D146" t="s">
        <v>116</v>
      </c>
      <c r="E146" t="s">
        <v>36</v>
      </c>
      <c r="F146" t="s">
        <v>166</v>
      </c>
      <c r="G146" t="s">
        <v>48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27</v>
      </c>
      <c r="O146">
        <v>4</v>
      </c>
      <c r="P146" t="s">
        <v>28</v>
      </c>
      <c r="Q146" t="s">
        <v>29</v>
      </c>
      <c r="R146">
        <v>50</v>
      </c>
      <c r="S146" t="s">
        <v>170</v>
      </c>
      <c r="T146" t="s">
        <v>58</v>
      </c>
    </row>
    <row r="147" spans="1:20" x14ac:dyDescent="0.25">
      <c r="A147" t="s">
        <v>465</v>
      </c>
      <c r="B147" t="s">
        <v>253</v>
      </c>
      <c r="C147" t="s">
        <v>466</v>
      </c>
      <c r="D147" t="s">
        <v>45</v>
      </c>
      <c r="E147" t="s">
        <v>90</v>
      </c>
      <c r="F147" t="s">
        <v>63</v>
      </c>
      <c r="G147" t="s">
        <v>104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91</v>
      </c>
      <c r="O147">
        <v>4</v>
      </c>
      <c r="P147" t="s">
        <v>28</v>
      </c>
      <c r="Q147" t="s">
        <v>29</v>
      </c>
      <c r="R147">
        <v>49</v>
      </c>
      <c r="S147" t="s">
        <v>131</v>
      </c>
      <c r="T147" t="s">
        <v>58</v>
      </c>
    </row>
    <row r="148" spans="1:20" x14ac:dyDescent="0.25">
      <c r="A148" t="s">
        <v>467</v>
      </c>
      <c r="B148" t="s">
        <v>343</v>
      </c>
      <c r="C148" t="s">
        <v>468</v>
      </c>
      <c r="D148" t="s">
        <v>121</v>
      </c>
      <c r="E148" t="s">
        <v>46</v>
      </c>
      <c r="F148" t="s">
        <v>166</v>
      </c>
      <c r="G148" t="s">
        <v>26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27</v>
      </c>
      <c r="O148">
        <v>4</v>
      </c>
      <c r="P148" t="s">
        <v>146</v>
      </c>
      <c r="Q148" t="s">
        <v>29</v>
      </c>
      <c r="R148">
        <v>54</v>
      </c>
      <c r="S148" t="s">
        <v>170</v>
      </c>
      <c r="T148" t="s">
        <v>58</v>
      </c>
    </row>
    <row r="149" spans="1:20" x14ac:dyDescent="0.25">
      <c r="A149" t="s">
        <v>469</v>
      </c>
      <c r="B149" t="s">
        <v>421</v>
      </c>
      <c r="C149" t="s">
        <v>470</v>
      </c>
      <c r="D149" t="s">
        <v>145</v>
      </c>
      <c r="E149" t="s">
        <v>135</v>
      </c>
      <c r="F149" t="s">
        <v>47</v>
      </c>
      <c r="G149" t="s">
        <v>96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39</v>
      </c>
      <c r="O149">
        <v>3</v>
      </c>
      <c r="P149" t="s">
        <v>28</v>
      </c>
      <c r="Q149" t="s">
        <v>29</v>
      </c>
      <c r="R149">
        <v>33</v>
      </c>
      <c r="S149" t="s">
        <v>40</v>
      </c>
      <c r="T149" t="s">
        <v>31</v>
      </c>
    </row>
    <row r="150" spans="1:20" x14ac:dyDescent="0.25">
      <c r="A150" t="s">
        <v>471</v>
      </c>
      <c r="B150" t="s">
        <v>472</v>
      </c>
      <c r="C150" t="s">
        <v>473</v>
      </c>
      <c r="D150" t="s">
        <v>296</v>
      </c>
      <c r="E150" t="s">
        <v>83</v>
      </c>
      <c r="F150" t="s">
        <v>76</v>
      </c>
      <c r="G150" t="s">
        <v>117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91</v>
      </c>
      <c r="O150">
        <v>2</v>
      </c>
      <c r="P150" t="s">
        <v>28</v>
      </c>
      <c r="Q150" t="s">
        <v>29</v>
      </c>
      <c r="R150">
        <v>52</v>
      </c>
      <c r="S150" t="s">
        <v>57</v>
      </c>
      <c r="T150" t="s">
        <v>58</v>
      </c>
    </row>
    <row r="151" spans="1:20" x14ac:dyDescent="0.25">
      <c r="A151" t="s">
        <v>474</v>
      </c>
      <c r="B151" t="s">
        <v>279</v>
      </c>
      <c r="C151" t="s">
        <v>475</v>
      </c>
      <c r="D151" t="s">
        <v>45</v>
      </c>
      <c r="E151" t="s">
        <v>46</v>
      </c>
      <c r="F151" t="s">
        <v>37</v>
      </c>
      <c r="G151" t="s">
        <v>96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91</v>
      </c>
      <c r="O151">
        <v>5</v>
      </c>
      <c r="P151" t="s">
        <v>28</v>
      </c>
      <c r="Q151" t="s">
        <v>56</v>
      </c>
      <c r="R151">
        <v>42</v>
      </c>
      <c r="S151" t="s">
        <v>170</v>
      </c>
      <c r="T151" t="s">
        <v>41</v>
      </c>
    </row>
    <row r="152" spans="1:20" x14ac:dyDescent="0.25">
      <c r="A152" t="s">
        <v>476</v>
      </c>
      <c r="B152" t="s">
        <v>233</v>
      </c>
      <c r="C152" t="s">
        <v>477</v>
      </c>
      <c r="D152" t="s">
        <v>116</v>
      </c>
      <c r="E152" t="s">
        <v>135</v>
      </c>
      <c r="F152" t="s">
        <v>95</v>
      </c>
      <c r="G152" t="s">
        <v>38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27</v>
      </c>
      <c r="O152">
        <v>1</v>
      </c>
      <c r="P152" t="s">
        <v>28</v>
      </c>
      <c r="Q152" t="s">
        <v>29</v>
      </c>
      <c r="R152">
        <v>32</v>
      </c>
      <c r="S152" t="s">
        <v>40</v>
      </c>
      <c r="T152" t="s">
        <v>85</v>
      </c>
    </row>
    <row r="153" spans="1:20" x14ac:dyDescent="0.25">
      <c r="A153" t="s">
        <v>478</v>
      </c>
      <c r="B153" t="s">
        <v>438</v>
      </c>
      <c r="C153" t="s">
        <v>479</v>
      </c>
      <c r="D153" t="s">
        <v>45</v>
      </c>
      <c r="E153" t="s">
        <v>46</v>
      </c>
      <c r="F153" t="s">
        <v>84</v>
      </c>
      <c r="G153" t="s">
        <v>104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91</v>
      </c>
      <c r="O153">
        <v>1</v>
      </c>
      <c r="P153" t="s">
        <v>28</v>
      </c>
      <c r="Q153" t="s">
        <v>29</v>
      </c>
      <c r="R153">
        <v>42</v>
      </c>
      <c r="S153" t="s">
        <v>71</v>
      </c>
      <c r="T153" t="s">
        <v>58</v>
      </c>
    </row>
    <row r="154" spans="1:20" x14ac:dyDescent="0.25">
      <c r="A154" t="s">
        <v>480</v>
      </c>
      <c r="B154" t="s">
        <v>390</v>
      </c>
      <c r="C154" t="s">
        <v>481</v>
      </c>
      <c r="D154" t="s">
        <v>296</v>
      </c>
      <c r="E154" t="s">
        <v>54</v>
      </c>
      <c r="F154" t="s">
        <v>76</v>
      </c>
      <c r="G154" t="s">
        <v>38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70</v>
      </c>
      <c r="O154">
        <v>4</v>
      </c>
      <c r="P154" t="s">
        <v>28</v>
      </c>
      <c r="Q154" t="s">
        <v>29</v>
      </c>
      <c r="R154">
        <v>30</v>
      </c>
      <c r="S154" t="s">
        <v>170</v>
      </c>
      <c r="T154" t="s">
        <v>58</v>
      </c>
    </row>
    <row r="155" spans="1:20" x14ac:dyDescent="0.25">
      <c r="A155" t="s">
        <v>482</v>
      </c>
      <c r="B155" t="s">
        <v>375</v>
      </c>
      <c r="C155" t="s">
        <v>134</v>
      </c>
      <c r="D155" t="s">
        <v>23</v>
      </c>
      <c r="E155" t="s">
        <v>159</v>
      </c>
      <c r="F155" t="s">
        <v>84</v>
      </c>
      <c r="G155" t="s">
        <v>38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70</v>
      </c>
      <c r="O155">
        <v>2</v>
      </c>
      <c r="P155" t="s">
        <v>28</v>
      </c>
      <c r="Q155" t="s">
        <v>29</v>
      </c>
      <c r="R155">
        <v>47</v>
      </c>
      <c r="S155" t="s">
        <v>64</v>
      </c>
      <c r="T155" t="s">
        <v>58</v>
      </c>
    </row>
    <row r="156" spans="1:20" x14ac:dyDescent="0.25">
      <c r="A156" t="s">
        <v>483</v>
      </c>
      <c r="B156" t="s">
        <v>258</v>
      </c>
      <c r="C156" t="s">
        <v>484</v>
      </c>
      <c r="D156" t="s">
        <v>200</v>
      </c>
      <c r="E156" t="s">
        <v>100</v>
      </c>
      <c r="F156" t="s">
        <v>63</v>
      </c>
      <c r="G156" t="s">
        <v>38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27</v>
      </c>
      <c r="O156">
        <v>2</v>
      </c>
      <c r="P156" t="s">
        <v>28</v>
      </c>
      <c r="Q156" t="s">
        <v>29</v>
      </c>
      <c r="R156">
        <v>56</v>
      </c>
      <c r="S156" t="s">
        <v>30</v>
      </c>
      <c r="T156" t="s">
        <v>58</v>
      </c>
    </row>
    <row r="157" spans="1:20" x14ac:dyDescent="0.25">
      <c r="A157" t="s">
        <v>485</v>
      </c>
      <c r="B157" t="s">
        <v>486</v>
      </c>
      <c r="C157" t="s">
        <v>487</v>
      </c>
      <c r="D157" t="s">
        <v>89</v>
      </c>
      <c r="E157" t="s">
        <v>90</v>
      </c>
      <c r="F157" t="s">
        <v>95</v>
      </c>
      <c r="G157" t="s">
        <v>38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70</v>
      </c>
      <c r="O157">
        <v>4</v>
      </c>
      <c r="P157" t="s">
        <v>28</v>
      </c>
      <c r="Q157" t="s">
        <v>56</v>
      </c>
      <c r="R157">
        <v>52</v>
      </c>
      <c r="S157" t="s">
        <v>170</v>
      </c>
      <c r="T157" t="s">
        <v>58</v>
      </c>
    </row>
    <row r="158" spans="1:20" x14ac:dyDescent="0.25">
      <c r="A158" t="s">
        <v>488</v>
      </c>
      <c r="B158" t="s">
        <v>241</v>
      </c>
      <c r="C158" t="s">
        <v>489</v>
      </c>
      <c r="D158" t="s">
        <v>53</v>
      </c>
      <c r="E158" t="s">
        <v>139</v>
      </c>
      <c r="F158" t="s">
        <v>69</v>
      </c>
      <c r="G158" t="s">
        <v>26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27</v>
      </c>
      <c r="O158">
        <v>5</v>
      </c>
      <c r="P158" t="s">
        <v>28</v>
      </c>
      <c r="Q158" t="s">
        <v>56</v>
      </c>
      <c r="R158">
        <v>39</v>
      </c>
      <c r="S158" t="s">
        <v>71</v>
      </c>
      <c r="T158" t="s">
        <v>41</v>
      </c>
    </row>
    <row r="159" spans="1:20" x14ac:dyDescent="0.25">
      <c r="A159" t="s">
        <v>490</v>
      </c>
      <c r="B159" t="s">
        <v>304</v>
      </c>
      <c r="C159" t="s">
        <v>491</v>
      </c>
      <c r="D159" t="s">
        <v>296</v>
      </c>
      <c r="E159" t="s">
        <v>83</v>
      </c>
      <c r="F159" t="s">
        <v>84</v>
      </c>
      <c r="G159" t="s">
        <v>96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27</v>
      </c>
      <c r="O159">
        <v>5</v>
      </c>
      <c r="P159" t="s">
        <v>28</v>
      </c>
      <c r="Q159" t="s">
        <v>29</v>
      </c>
      <c r="R159">
        <v>37</v>
      </c>
      <c r="S159" t="s">
        <v>71</v>
      </c>
      <c r="T159" t="s">
        <v>41</v>
      </c>
    </row>
    <row r="160" spans="1:20" x14ac:dyDescent="0.25">
      <c r="A160" t="s">
        <v>492</v>
      </c>
      <c r="B160" t="s">
        <v>361</v>
      </c>
      <c r="C160" t="s">
        <v>493</v>
      </c>
      <c r="D160" t="s">
        <v>62</v>
      </c>
      <c r="E160" t="s">
        <v>46</v>
      </c>
      <c r="F160" t="s">
        <v>69</v>
      </c>
      <c r="G160" t="s">
        <v>96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39</v>
      </c>
      <c r="O160">
        <v>5</v>
      </c>
      <c r="P160" t="s">
        <v>146</v>
      </c>
      <c r="Q160" t="s">
        <v>29</v>
      </c>
      <c r="R160">
        <v>60</v>
      </c>
      <c r="S160" t="s">
        <v>40</v>
      </c>
      <c r="T160" t="s">
        <v>85</v>
      </c>
    </row>
    <row r="161" spans="1:20" x14ac:dyDescent="0.25">
      <c r="A161" t="s">
        <v>494</v>
      </c>
      <c r="B161" t="s">
        <v>495</v>
      </c>
      <c r="C161" t="s">
        <v>496</v>
      </c>
      <c r="D161" t="s">
        <v>99</v>
      </c>
      <c r="E161" t="s">
        <v>36</v>
      </c>
      <c r="F161" t="s">
        <v>69</v>
      </c>
      <c r="G161" t="s">
        <v>38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27</v>
      </c>
      <c r="O161">
        <v>4</v>
      </c>
      <c r="P161" t="s">
        <v>28</v>
      </c>
      <c r="Q161" t="s">
        <v>56</v>
      </c>
      <c r="R161">
        <v>52</v>
      </c>
      <c r="S161" t="s">
        <v>71</v>
      </c>
      <c r="T161" t="s">
        <v>85</v>
      </c>
    </row>
    <row r="162" spans="1:20" x14ac:dyDescent="0.25">
      <c r="A162" t="s">
        <v>497</v>
      </c>
      <c r="B162" t="s">
        <v>404</v>
      </c>
      <c r="C162" t="s">
        <v>498</v>
      </c>
      <c r="D162" t="s">
        <v>116</v>
      </c>
      <c r="E162" t="s">
        <v>24</v>
      </c>
      <c r="F162" t="s">
        <v>95</v>
      </c>
      <c r="G162" t="s">
        <v>26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91</v>
      </c>
      <c r="O162">
        <v>2</v>
      </c>
      <c r="P162" t="s">
        <v>28</v>
      </c>
      <c r="Q162" t="s">
        <v>29</v>
      </c>
      <c r="R162">
        <v>54</v>
      </c>
      <c r="S162" t="s">
        <v>71</v>
      </c>
      <c r="T162" t="s">
        <v>58</v>
      </c>
    </row>
    <row r="163" spans="1:20" x14ac:dyDescent="0.25">
      <c r="A163" t="s">
        <v>499</v>
      </c>
      <c r="B163" t="s">
        <v>444</v>
      </c>
      <c r="C163" t="s">
        <v>500</v>
      </c>
      <c r="D163" t="s">
        <v>99</v>
      </c>
      <c r="E163" t="s">
        <v>159</v>
      </c>
      <c r="F163" t="s">
        <v>69</v>
      </c>
      <c r="G163" t="s">
        <v>38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39</v>
      </c>
      <c r="O163">
        <v>3</v>
      </c>
      <c r="P163" t="s">
        <v>28</v>
      </c>
      <c r="Q163" t="s">
        <v>29</v>
      </c>
      <c r="R163">
        <v>48</v>
      </c>
      <c r="S163" t="s">
        <v>30</v>
      </c>
      <c r="T163" t="s">
        <v>58</v>
      </c>
    </row>
    <row r="164" spans="1:20" x14ac:dyDescent="0.25">
      <c r="A164" t="s">
        <v>501</v>
      </c>
      <c r="B164" t="s">
        <v>316</v>
      </c>
      <c r="C164" t="s">
        <v>502</v>
      </c>
      <c r="D164" t="s">
        <v>62</v>
      </c>
      <c r="E164" t="s">
        <v>159</v>
      </c>
      <c r="F164" t="s">
        <v>95</v>
      </c>
      <c r="G164" t="s">
        <v>117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49</v>
      </c>
      <c r="O164">
        <v>3</v>
      </c>
      <c r="P164" t="s">
        <v>28</v>
      </c>
      <c r="Q164" t="s">
        <v>29</v>
      </c>
      <c r="R164">
        <v>54</v>
      </c>
      <c r="S164" t="s">
        <v>170</v>
      </c>
      <c r="T164" t="s">
        <v>41</v>
      </c>
    </row>
    <row r="165" spans="1:20" x14ac:dyDescent="0.25">
      <c r="A165" t="s">
        <v>503</v>
      </c>
      <c r="B165" t="s">
        <v>504</v>
      </c>
      <c r="C165" t="s">
        <v>505</v>
      </c>
      <c r="D165" t="s">
        <v>116</v>
      </c>
      <c r="E165" t="s">
        <v>36</v>
      </c>
      <c r="F165" t="s">
        <v>55</v>
      </c>
      <c r="G165" t="s">
        <v>48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70</v>
      </c>
      <c r="O165">
        <v>4</v>
      </c>
      <c r="P165" t="s">
        <v>28</v>
      </c>
      <c r="Q165" t="s">
        <v>56</v>
      </c>
      <c r="R165">
        <v>38</v>
      </c>
      <c r="S165" t="s">
        <v>170</v>
      </c>
      <c r="T165" t="s">
        <v>58</v>
      </c>
    </row>
    <row r="166" spans="1:20" x14ac:dyDescent="0.25">
      <c r="A166" t="s">
        <v>506</v>
      </c>
      <c r="B166" t="s">
        <v>507</v>
      </c>
      <c r="C166" t="s">
        <v>508</v>
      </c>
      <c r="D166" t="s">
        <v>121</v>
      </c>
      <c r="E166" t="s">
        <v>159</v>
      </c>
      <c r="F166" t="s">
        <v>63</v>
      </c>
      <c r="G166" t="s">
        <v>104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39</v>
      </c>
      <c r="O166">
        <v>5</v>
      </c>
      <c r="P166" t="s">
        <v>28</v>
      </c>
      <c r="Q166" t="s">
        <v>56</v>
      </c>
      <c r="R166">
        <v>32</v>
      </c>
      <c r="S166" t="s">
        <v>30</v>
      </c>
      <c r="T166" t="s">
        <v>31</v>
      </c>
    </row>
    <row r="167" spans="1:20" x14ac:dyDescent="0.25">
      <c r="A167" t="s">
        <v>509</v>
      </c>
      <c r="B167" t="s">
        <v>326</v>
      </c>
      <c r="C167" t="s">
        <v>510</v>
      </c>
      <c r="D167" t="s">
        <v>116</v>
      </c>
      <c r="E167" t="s">
        <v>24</v>
      </c>
      <c r="F167" t="s">
        <v>76</v>
      </c>
      <c r="G167" t="s">
        <v>104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39</v>
      </c>
      <c r="O167">
        <v>5</v>
      </c>
      <c r="P167" t="s">
        <v>28</v>
      </c>
      <c r="Q167" t="s">
        <v>29</v>
      </c>
      <c r="R167">
        <v>46</v>
      </c>
      <c r="S167" t="s">
        <v>170</v>
      </c>
      <c r="T167" t="s">
        <v>58</v>
      </c>
    </row>
    <row r="168" spans="1:20" x14ac:dyDescent="0.25">
      <c r="A168" t="s">
        <v>511</v>
      </c>
      <c r="B168" t="s">
        <v>512</v>
      </c>
      <c r="C168" t="s">
        <v>425</v>
      </c>
      <c r="D168" t="s">
        <v>89</v>
      </c>
      <c r="E168" t="s">
        <v>159</v>
      </c>
      <c r="F168" t="s">
        <v>69</v>
      </c>
      <c r="G168" t="s">
        <v>96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49</v>
      </c>
      <c r="O168">
        <v>3</v>
      </c>
      <c r="P168" t="s">
        <v>28</v>
      </c>
      <c r="Q168" t="s">
        <v>56</v>
      </c>
      <c r="R168">
        <v>19</v>
      </c>
      <c r="S168" t="s">
        <v>71</v>
      </c>
      <c r="T168" t="s">
        <v>31</v>
      </c>
    </row>
    <row r="169" spans="1:20" x14ac:dyDescent="0.25">
      <c r="A169" t="s">
        <v>513</v>
      </c>
      <c r="B169" t="s">
        <v>514</v>
      </c>
      <c r="C169" t="s">
        <v>515</v>
      </c>
      <c r="D169" t="s">
        <v>23</v>
      </c>
      <c r="E169" t="s">
        <v>100</v>
      </c>
      <c r="F169" t="s">
        <v>95</v>
      </c>
      <c r="G169" t="s">
        <v>26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39</v>
      </c>
      <c r="O169">
        <v>5</v>
      </c>
      <c r="P169" t="s">
        <v>28</v>
      </c>
      <c r="Q169" t="s">
        <v>56</v>
      </c>
      <c r="R169">
        <v>38</v>
      </c>
      <c r="S169" t="s">
        <v>64</v>
      </c>
      <c r="T169" t="s">
        <v>58</v>
      </c>
    </row>
    <row r="170" spans="1:20" x14ac:dyDescent="0.25">
      <c r="A170" t="s">
        <v>516</v>
      </c>
      <c r="B170" t="s">
        <v>517</v>
      </c>
      <c r="C170" t="s">
        <v>518</v>
      </c>
      <c r="D170" t="s">
        <v>99</v>
      </c>
      <c r="E170" t="s">
        <v>46</v>
      </c>
      <c r="F170" t="s">
        <v>166</v>
      </c>
      <c r="G170" t="s">
        <v>26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91</v>
      </c>
      <c r="O170">
        <v>2</v>
      </c>
      <c r="P170" t="s">
        <v>28</v>
      </c>
      <c r="Q170" t="s">
        <v>56</v>
      </c>
      <c r="R170">
        <v>58</v>
      </c>
      <c r="S170" t="s">
        <v>40</v>
      </c>
      <c r="T170" t="s">
        <v>58</v>
      </c>
    </row>
    <row r="171" spans="1:20" x14ac:dyDescent="0.25">
      <c r="A171" t="s">
        <v>519</v>
      </c>
      <c r="B171" t="s">
        <v>326</v>
      </c>
      <c r="C171" t="s">
        <v>520</v>
      </c>
      <c r="D171" t="s">
        <v>89</v>
      </c>
      <c r="E171" t="s">
        <v>83</v>
      </c>
      <c r="F171" t="s">
        <v>95</v>
      </c>
      <c r="G171" t="s">
        <v>104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39</v>
      </c>
      <c r="O171">
        <v>1</v>
      </c>
      <c r="P171" t="s">
        <v>28</v>
      </c>
      <c r="Q171" t="s">
        <v>56</v>
      </c>
      <c r="R171">
        <v>20</v>
      </c>
      <c r="S171" t="s">
        <v>170</v>
      </c>
      <c r="T171" t="s">
        <v>41</v>
      </c>
    </row>
    <row r="172" spans="1:20" x14ac:dyDescent="0.25">
      <c r="A172" t="s">
        <v>521</v>
      </c>
      <c r="B172" t="s">
        <v>522</v>
      </c>
      <c r="C172" t="s">
        <v>523</v>
      </c>
      <c r="D172" t="s">
        <v>23</v>
      </c>
      <c r="E172" t="s">
        <v>159</v>
      </c>
      <c r="F172" t="s">
        <v>69</v>
      </c>
      <c r="G172" t="s">
        <v>117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70</v>
      </c>
      <c r="O172">
        <v>5</v>
      </c>
      <c r="P172" t="s">
        <v>28</v>
      </c>
      <c r="Q172" t="s">
        <v>29</v>
      </c>
      <c r="R172">
        <v>53</v>
      </c>
      <c r="S172" t="s">
        <v>57</v>
      </c>
      <c r="T172" t="s">
        <v>31</v>
      </c>
    </row>
    <row r="173" spans="1:20" x14ac:dyDescent="0.25">
      <c r="A173" t="s">
        <v>524</v>
      </c>
      <c r="B173" t="s">
        <v>216</v>
      </c>
      <c r="C173" t="s">
        <v>525</v>
      </c>
      <c r="D173" t="s">
        <v>130</v>
      </c>
      <c r="E173" t="s">
        <v>46</v>
      </c>
      <c r="F173" t="s">
        <v>55</v>
      </c>
      <c r="G173" t="s">
        <v>104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39</v>
      </c>
      <c r="O173">
        <v>2</v>
      </c>
      <c r="P173" t="s">
        <v>28</v>
      </c>
      <c r="Q173" t="s">
        <v>29</v>
      </c>
      <c r="R173">
        <v>59</v>
      </c>
      <c r="S173" t="s">
        <v>64</v>
      </c>
      <c r="T173" t="s">
        <v>58</v>
      </c>
    </row>
    <row r="174" spans="1:20" x14ac:dyDescent="0.25">
      <c r="A174" t="s">
        <v>526</v>
      </c>
      <c r="B174" t="s">
        <v>527</v>
      </c>
      <c r="C174" t="s">
        <v>528</v>
      </c>
      <c r="D174" t="s">
        <v>35</v>
      </c>
      <c r="E174" t="s">
        <v>139</v>
      </c>
      <c r="F174" t="s">
        <v>37</v>
      </c>
      <c r="G174" t="s">
        <v>104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49</v>
      </c>
      <c r="O174">
        <v>4</v>
      </c>
      <c r="P174" t="s">
        <v>28</v>
      </c>
      <c r="Q174" t="s">
        <v>29</v>
      </c>
      <c r="R174">
        <v>40</v>
      </c>
      <c r="S174" t="s">
        <v>170</v>
      </c>
      <c r="T174" t="s">
        <v>31</v>
      </c>
    </row>
    <row r="175" spans="1:20" x14ac:dyDescent="0.25">
      <c r="A175" t="s">
        <v>529</v>
      </c>
      <c r="B175" t="s">
        <v>102</v>
      </c>
      <c r="C175" t="s">
        <v>530</v>
      </c>
      <c r="D175" t="s">
        <v>99</v>
      </c>
      <c r="E175" t="s">
        <v>46</v>
      </c>
      <c r="F175" t="s">
        <v>55</v>
      </c>
      <c r="G175" t="s">
        <v>96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39</v>
      </c>
      <c r="O175">
        <v>2</v>
      </c>
      <c r="P175" t="s">
        <v>28</v>
      </c>
      <c r="Q175" t="s">
        <v>29</v>
      </c>
      <c r="R175">
        <v>29</v>
      </c>
      <c r="S175" t="s">
        <v>40</v>
      </c>
      <c r="T175" t="s">
        <v>85</v>
      </c>
    </row>
    <row r="176" spans="1:20" x14ac:dyDescent="0.25">
      <c r="A176" t="s">
        <v>531</v>
      </c>
      <c r="B176" t="s">
        <v>353</v>
      </c>
      <c r="C176" t="s">
        <v>532</v>
      </c>
      <c r="D176" t="s">
        <v>130</v>
      </c>
      <c r="E176" t="s">
        <v>83</v>
      </c>
      <c r="F176" t="s">
        <v>37</v>
      </c>
      <c r="G176" t="s">
        <v>26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70</v>
      </c>
      <c r="O176">
        <v>2</v>
      </c>
      <c r="P176" t="s">
        <v>28</v>
      </c>
      <c r="Q176" t="s">
        <v>56</v>
      </c>
      <c r="R176">
        <v>55</v>
      </c>
      <c r="S176" t="s">
        <v>40</v>
      </c>
      <c r="T176" t="s">
        <v>41</v>
      </c>
    </row>
    <row r="177" spans="1:20" x14ac:dyDescent="0.25">
      <c r="A177" t="s">
        <v>533</v>
      </c>
      <c r="B177" t="s">
        <v>60</v>
      </c>
      <c r="C177" t="s">
        <v>534</v>
      </c>
      <c r="D177" t="s">
        <v>130</v>
      </c>
      <c r="E177" t="s">
        <v>100</v>
      </c>
      <c r="F177" t="s">
        <v>69</v>
      </c>
      <c r="G177" t="s">
        <v>48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70</v>
      </c>
      <c r="O177">
        <v>4</v>
      </c>
      <c r="P177" t="s">
        <v>28</v>
      </c>
      <c r="Q177" t="s">
        <v>56</v>
      </c>
      <c r="R177">
        <v>59</v>
      </c>
      <c r="S177" t="s">
        <v>64</v>
      </c>
      <c r="T177" t="s">
        <v>85</v>
      </c>
    </row>
    <row r="178" spans="1:20" x14ac:dyDescent="0.25">
      <c r="A178" t="s">
        <v>535</v>
      </c>
      <c r="B178" t="s">
        <v>536</v>
      </c>
      <c r="C178" t="s">
        <v>537</v>
      </c>
      <c r="D178" t="s">
        <v>116</v>
      </c>
      <c r="E178" t="s">
        <v>36</v>
      </c>
      <c r="F178" t="s">
        <v>25</v>
      </c>
      <c r="G178" t="s">
        <v>104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91</v>
      </c>
      <c r="O178">
        <v>5</v>
      </c>
      <c r="P178" t="s">
        <v>28</v>
      </c>
      <c r="Q178" t="s">
        <v>56</v>
      </c>
      <c r="R178">
        <v>40</v>
      </c>
      <c r="S178" t="s">
        <v>57</v>
      </c>
      <c r="T178" t="s">
        <v>58</v>
      </c>
    </row>
    <row r="179" spans="1:20" x14ac:dyDescent="0.25">
      <c r="A179" t="s">
        <v>538</v>
      </c>
      <c r="B179" t="s">
        <v>181</v>
      </c>
      <c r="C179" t="s">
        <v>539</v>
      </c>
      <c r="D179" t="s">
        <v>116</v>
      </c>
      <c r="E179" t="s">
        <v>46</v>
      </c>
      <c r="F179" t="s">
        <v>84</v>
      </c>
      <c r="G179" t="s">
        <v>117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39</v>
      </c>
      <c r="O179">
        <v>1</v>
      </c>
      <c r="P179" t="s">
        <v>146</v>
      </c>
      <c r="Q179" t="s">
        <v>29</v>
      </c>
      <c r="R179">
        <v>30</v>
      </c>
      <c r="S179" t="s">
        <v>170</v>
      </c>
      <c r="T179" t="s">
        <v>31</v>
      </c>
    </row>
    <row r="180" spans="1:20" x14ac:dyDescent="0.25">
      <c r="A180" t="s">
        <v>540</v>
      </c>
      <c r="B180" t="s">
        <v>541</v>
      </c>
      <c r="C180" t="s">
        <v>169</v>
      </c>
      <c r="D180" t="s">
        <v>23</v>
      </c>
      <c r="E180" t="s">
        <v>54</v>
      </c>
      <c r="F180" t="s">
        <v>69</v>
      </c>
      <c r="G180" t="s">
        <v>96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39</v>
      </c>
      <c r="O180">
        <v>4</v>
      </c>
      <c r="P180" t="s">
        <v>28</v>
      </c>
      <c r="Q180" t="s">
        <v>29</v>
      </c>
      <c r="R180">
        <v>48</v>
      </c>
      <c r="S180" t="s">
        <v>40</v>
      </c>
      <c r="T180" t="s">
        <v>41</v>
      </c>
    </row>
    <row r="181" spans="1:20" x14ac:dyDescent="0.25">
      <c r="A181" t="s">
        <v>542</v>
      </c>
      <c r="B181" t="s">
        <v>309</v>
      </c>
      <c r="C181" t="s">
        <v>543</v>
      </c>
      <c r="D181" t="s">
        <v>53</v>
      </c>
      <c r="E181" t="s">
        <v>54</v>
      </c>
      <c r="F181" t="s">
        <v>76</v>
      </c>
      <c r="G181" t="s">
        <v>104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39</v>
      </c>
      <c r="O181">
        <v>2</v>
      </c>
      <c r="P181" t="s">
        <v>28</v>
      </c>
      <c r="Q181" t="s">
        <v>56</v>
      </c>
      <c r="R181">
        <v>48</v>
      </c>
      <c r="S181" t="s">
        <v>71</v>
      </c>
      <c r="T181" t="s">
        <v>58</v>
      </c>
    </row>
    <row r="182" spans="1:20" x14ac:dyDescent="0.25">
      <c r="A182" t="s">
        <v>544</v>
      </c>
      <c r="B182" t="s">
        <v>545</v>
      </c>
      <c r="C182" t="s">
        <v>546</v>
      </c>
      <c r="D182" t="s">
        <v>23</v>
      </c>
      <c r="E182" t="s">
        <v>100</v>
      </c>
      <c r="F182" t="s">
        <v>55</v>
      </c>
      <c r="G182" t="s">
        <v>26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49</v>
      </c>
      <c r="O182">
        <v>2</v>
      </c>
      <c r="P182" t="s">
        <v>28</v>
      </c>
      <c r="Q182" t="s">
        <v>29</v>
      </c>
      <c r="R182">
        <v>51</v>
      </c>
      <c r="S182" t="s">
        <v>71</v>
      </c>
      <c r="T182" t="s">
        <v>58</v>
      </c>
    </row>
    <row r="183" spans="1:20" x14ac:dyDescent="0.25">
      <c r="A183" t="s">
        <v>547</v>
      </c>
      <c r="B183" t="s">
        <v>119</v>
      </c>
      <c r="C183" t="s">
        <v>548</v>
      </c>
      <c r="D183" t="s">
        <v>23</v>
      </c>
      <c r="E183" t="s">
        <v>54</v>
      </c>
      <c r="F183" t="s">
        <v>95</v>
      </c>
      <c r="G183" t="s">
        <v>96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27</v>
      </c>
      <c r="O183">
        <v>3</v>
      </c>
      <c r="P183" t="s">
        <v>28</v>
      </c>
      <c r="Q183" t="s">
        <v>56</v>
      </c>
      <c r="R183">
        <v>41</v>
      </c>
      <c r="S183" t="s">
        <v>64</v>
      </c>
      <c r="T183" t="s">
        <v>41</v>
      </c>
    </row>
    <row r="184" spans="1:20" x14ac:dyDescent="0.25">
      <c r="A184" t="s">
        <v>549</v>
      </c>
      <c r="B184" t="s">
        <v>143</v>
      </c>
      <c r="C184" t="s">
        <v>550</v>
      </c>
      <c r="D184" t="s">
        <v>35</v>
      </c>
      <c r="E184" t="s">
        <v>36</v>
      </c>
      <c r="F184" t="s">
        <v>76</v>
      </c>
      <c r="G184" t="s">
        <v>48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49</v>
      </c>
      <c r="O184">
        <v>3</v>
      </c>
      <c r="P184" t="s">
        <v>28</v>
      </c>
      <c r="Q184" t="s">
        <v>56</v>
      </c>
      <c r="R184">
        <v>18</v>
      </c>
      <c r="S184" t="s">
        <v>71</v>
      </c>
      <c r="T184" t="s">
        <v>41</v>
      </c>
    </row>
    <row r="185" spans="1:20" x14ac:dyDescent="0.25">
      <c r="A185" t="s">
        <v>551</v>
      </c>
      <c r="B185" t="s">
        <v>216</v>
      </c>
      <c r="C185" t="s">
        <v>552</v>
      </c>
      <c r="D185" t="s">
        <v>89</v>
      </c>
      <c r="E185" t="s">
        <v>46</v>
      </c>
      <c r="F185" t="s">
        <v>25</v>
      </c>
      <c r="G185" t="s">
        <v>26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39</v>
      </c>
      <c r="O185">
        <v>4</v>
      </c>
      <c r="P185" t="s">
        <v>28</v>
      </c>
      <c r="Q185" t="s">
        <v>56</v>
      </c>
      <c r="R185">
        <v>18</v>
      </c>
      <c r="S185" t="s">
        <v>64</v>
      </c>
      <c r="T185" t="s">
        <v>31</v>
      </c>
    </row>
    <row r="186" spans="1:20" x14ac:dyDescent="0.25">
      <c r="A186" t="s">
        <v>553</v>
      </c>
      <c r="B186" t="s">
        <v>350</v>
      </c>
      <c r="C186" t="s">
        <v>554</v>
      </c>
      <c r="D186" t="s">
        <v>35</v>
      </c>
      <c r="E186" t="s">
        <v>100</v>
      </c>
      <c r="F186" t="s">
        <v>76</v>
      </c>
      <c r="G186" t="s">
        <v>48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39</v>
      </c>
      <c r="O186">
        <v>5</v>
      </c>
      <c r="P186" t="s">
        <v>28</v>
      </c>
      <c r="Q186" t="s">
        <v>56</v>
      </c>
      <c r="R186">
        <v>60</v>
      </c>
      <c r="S186" t="s">
        <v>131</v>
      </c>
      <c r="T186" t="s">
        <v>31</v>
      </c>
    </row>
    <row r="187" spans="1:20" x14ac:dyDescent="0.25">
      <c r="A187" t="s">
        <v>555</v>
      </c>
      <c r="B187" t="s">
        <v>556</v>
      </c>
      <c r="C187" t="s">
        <v>557</v>
      </c>
      <c r="D187" t="s">
        <v>45</v>
      </c>
      <c r="E187" t="s">
        <v>159</v>
      </c>
      <c r="F187" t="s">
        <v>95</v>
      </c>
      <c r="G187" t="s">
        <v>104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49</v>
      </c>
      <c r="O187">
        <v>4</v>
      </c>
      <c r="P187" t="s">
        <v>28</v>
      </c>
      <c r="Q187" t="s">
        <v>29</v>
      </c>
      <c r="R187">
        <v>28</v>
      </c>
      <c r="S187" t="s">
        <v>40</v>
      </c>
      <c r="T187" t="s">
        <v>41</v>
      </c>
    </row>
    <row r="188" spans="1:20" x14ac:dyDescent="0.25">
      <c r="A188" t="s">
        <v>558</v>
      </c>
      <c r="B188" t="s">
        <v>559</v>
      </c>
      <c r="C188" t="s">
        <v>560</v>
      </c>
      <c r="D188" t="s">
        <v>121</v>
      </c>
      <c r="E188" t="s">
        <v>139</v>
      </c>
      <c r="F188" t="s">
        <v>25</v>
      </c>
      <c r="G188" t="s">
        <v>104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27</v>
      </c>
      <c r="O188">
        <v>5</v>
      </c>
      <c r="P188" t="s">
        <v>28</v>
      </c>
      <c r="Q188" t="s">
        <v>56</v>
      </c>
      <c r="R188">
        <v>19</v>
      </c>
      <c r="S188" t="s">
        <v>64</v>
      </c>
      <c r="T188" t="s">
        <v>31</v>
      </c>
    </row>
    <row r="189" spans="1:20" x14ac:dyDescent="0.25">
      <c r="A189" t="s">
        <v>561</v>
      </c>
      <c r="B189" t="s">
        <v>258</v>
      </c>
      <c r="C189" t="s">
        <v>562</v>
      </c>
      <c r="D189" t="s">
        <v>121</v>
      </c>
      <c r="E189" t="s">
        <v>54</v>
      </c>
      <c r="F189" t="s">
        <v>166</v>
      </c>
      <c r="G189" t="s">
        <v>48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27</v>
      </c>
      <c r="O189">
        <v>1</v>
      </c>
      <c r="P189" t="s">
        <v>28</v>
      </c>
      <c r="Q189" t="s">
        <v>29</v>
      </c>
      <c r="R189">
        <v>41</v>
      </c>
      <c r="S189" t="s">
        <v>30</v>
      </c>
      <c r="T189" t="s">
        <v>31</v>
      </c>
    </row>
    <row r="190" spans="1:20" x14ac:dyDescent="0.25">
      <c r="A190" t="s">
        <v>563</v>
      </c>
      <c r="B190" t="s">
        <v>361</v>
      </c>
      <c r="C190" t="s">
        <v>564</v>
      </c>
      <c r="D190" t="s">
        <v>200</v>
      </c>
      <c r="E190" t="s">
        <v>100</v>
      </c>
      <c r="F190" t="s">
        <v>166</v>
      </c>
      <c r="G190" t="s">
        <v>96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27</v>
      </c>
      <c r="O190">
        <v>1</v>
      </c>
      <c r="P190" t="s">
        <v>28</v>
      </c>
      <c r="Q190" t="s">
        <v>56</v>
      </c>
      <c r="R190">
        <v>20</v>
      </c>
      <c r="S190" t="s">
        <v>40</v>
      </c>
      <c r="T190" t="s">
        <v>41</v>
      </c>
    </row>
    <row r="191" spans="1:20" x14ac:dyDescent="0.25">
      <c r="A191" t="s">
        <v>565</v>
      </c>
      <c r="B191" t="s">
        <v>222</v>
      </c>
      <c r="C191" t="s">
        <v>566</v>
      </c>
      <c r="D191" t="s">
        <v>200</v>
      </c>
      <c r="E191" t="s">
        <v>135</v>
      </c>
      <c r="F191" t="s">
        <v>55</v>
      </c>
      <c r="G191" t="s">
        <v>96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70</v>
      </c>
      <c r="O191">
        <v>3</v>
      </c>
      <c r="P191" t="s">
        <v>28</v>
      </c>
      <c r="Q191" t="s">
        <v>56</v>
      </c>
      <c r="R191">
        <v>19</v>
      </c>
      <c r="S191" t="s">
        <v>131</v>
      </c>
      <c r="T191" t="s">
        <v>85</v>
      </c>
    </row>
    <row r="192" spans="1:20" x14ac:dyDescent="0.25">
      <c r="A192" t="s">
        <v>567</v>
      </c>
      <c r="B192" t="s">
        <v>382</v>
      </c>
      <c r="C192" t="s">
        <v>568</v>
      </c>
      <c r="D192" t="s">
        <v>53</v>
      </c>
      <c r="E192" t="s">
        <v>36</v>
      </c>
      <c r="F192" t="s">
        <v>47</v>
      </c>
      <c r="G192" t="s">
        <v>96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49</v>
      </c>
      <c r="O192">
        <v>3</v>
      </c>
      <c r="P192" t="s">
        <v>28</v>
      </c>
      <c r="Q192" t="s">
        <v>29</v>
      </c>
      <c r="R192">
        <v>35</v>
      </c>
      <c r="S192" t="s">
        <v>71</v>
      </c>
      <c r="T192" t="s">
        <v>85</v>
      </c>
    </row>
    <row r="193" spans="1:20" x14ac:dyDescent="0.25">
      <c r="A193" t="s">
        <v>569</v>
      </c>
      <c r="B193" t="s">
        <v>43</v>
      </c>
      <c r="C193" t="s">
        <v>570</v>
      </c>
      <c r="D193" t="s">
        <v>35</v>
      </c>
      <c r="E193" t="s">
        <v>90</v>
      </c>
      <c r="F193" t="s">
        <v>47</v>
      </c>
      <c r="G193" t="s">
        <v>117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49</v>
      </c>
      <c r="O193">
        <v>2</v>
      </c>
      <c r="P193" t="s">
        <v>28</v>
      </c>
      <c r="Q193" t="s">
        <v>56</v>
      </c>
      <c r="R193">
        <v>26</v>
      </c>
      <c r="S193" t="s">
        <v>30</v>
      </c>
      <c r="T193" t="s">
        <v>58</v>
      </c>
    </row>
    <row r="194" spans="1:20" x14ac:dyDescent="0.25">
      <c r="A194" t="s">
        <v>571</v>
      </c>
      <c r="B194" t="s">
        <v>545</v>
      </c>
      <c r="C194" t="s">
        <v>502</v>
      </c>
      <c r="D194" t="s">
        <v>121</v>
      </c>
      <c r="E194" t="s">
        <v>159</v>
      </c>
      <c r="F194" t="s">
        <v>37</v>
      </c>
      <c r="G194" t="s">
        <v>117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39</v>
      </c>
      <c r="O194">
        <v>5</v>
      </c>
      <c r="P194" t="s">
        <v>28</v>
      </c>
      <c r="Q194" t="s">
        <v>56</v>
      </c>
      <c r="R194">
        <v>19</v>
      </c>
      <c r="S194" t="s">
        <v>71</v>
      </c>
      <c r="T194" t="s">
        <v>41</v>
      </c>
    </row>
    <row r="195" spans="1:20" x14ac:dyDescent="0.25">
      <c r="A195" t="s">
        <v>572</v>
      </c>
      <c r="B195" t="s">
        <v>195</v>
      </c>
      <c r="C195" t="s">
        <v>573</v>
      </c>
      <c r="D195" t="s">
        <v>121</v>
      </c>
      <c r="E195" t="s">
        <v>36</v>
      </c>
      <c r="F195" t="s">
        <v>55</v>
      </c>
      <c r="G195" t="s">
        <v>48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91</v>
      </c>
      <c r="O195">
        <v>2</v>
      </c>
      <c r="P195" t="s">
        <v>28</v>
      </c>
      <c r="Q195" t="s">
        <v>56</v>
      </c>
      <c r="R195">
        <v>40</v>
      </c>
      <c r="S195" t="s">
        <v>57</v>
      </c>
      <c r="T195" t="s">
        <v>58</v>
      </c>
    </row>
    <row r="196" spans="1:20" x14ac:dyDescent="0.25">
      <c r="A196" t="s">
        <v>574</v>
      </c>
      <c r="B196" t="s">
        <v>575</v>
      </c>
      <c r="C196" t="s">
        <v>231</v>
      </c>
      <c r="D196" t="s">
        <v>75</v>
      </c>
      <c r="E196" t="s">
        <v>24</v>
      </c>
      <c r="F196" t="s">
        <v>47</v>
      </c>
      <c r="G196" t="s">
        <v>26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70</v>
      </c>
      <c r="O196">
        <v>1</v>
      </c>
      <c r="P196" t="s">
        <v>28</v>
      </c>
      <c r="Q196" t="s">
        <v>56</v>
      </c>
      <c r="R196">
        <v>36</v>
      </c>
      <c r="S196" t="s">
        <v>131</v>
      </c>
      <c r="T196" t="s">
        <v>31</v>
      </c>
    </row>
    <row r="197" spans="1:20" x14ac:dyDescent="0.25">
      <c r="A197" t="s">
        <v>576</v>
      </c>
      <c r="B197" t="s">
        <v>271</v>
      </c>
      <c r="C197" t="s">
        <v>577</v>
      </c>
      <c r="D197" t="s">
        <v>68</v>
      </c>
      <c r="E197" t="s">
        <v>54</v>
      </c>
      <c r="F197" t="s">
        <v>25</v>
      </c>
      <c r="G197" t="s">
        <v>117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70</v>
      </c>
      <c r="O197">
        <v>1</v>
      </c>
      <c r="P197" t="s">
        <v>28</v>
      </c>
      <c r="Q197" t="s">
        <v>29</v>
      </c>
      <c r="R197">
        <v>31</v>
      </c>
      <c r="S197" t="s">
        <v>64</v>
      </c>
      <c r="T197" t="s">
        <v>58</v>
      </c>
    </row>
    <row r="198" spans="1:20" x14ac:dyDescent="0.25">
      <c r="A198" t="s">
        <v>578</v>
      </c>
      <c r="B198" t="s">
        <v>579</v>
      </c>
      <c r="C198" t="s">
        <v>580</v>
      </c>
      <c r="D198" t="s">
        <v>145</v>
      </c>
      <c r="E198" t="s">
        <v>54</v>
      </c>
      <c r="F198" t="s">
        <v>55</v>
      </c>
      <c r="G198" t="s">
        <v>38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27</v>
      </c>
      <c r="O198">
        <v>5</v>
      </c>
      <c r="P198" t="s">
        <v>28</v>
      </c>
      <c r="Q198" t="s">
        <v>56</v>
      </c>
      <c r="R198">
        <v>24</v>
      </c>
      <c r="S198" t="s">
        <v>57</v>
      </c>
      <c r="T198" t="s">
        <v>85</v>
      </c>
    </row>
    <row r="199" spans="1:20" x14ac:dyDescent="0.25">
      <c r="A199" t="s">
        <v>581</v>
      </c>
      <c r="B199" t="s">
        <v>512</v>
      </c>
      <c r="C199" t="s">
        <v>582</v>
      </c>
      <c r="D199" t="s">
        <v>75</v>
      </c>
      <c r="E199" t="s">
        <v>90</v>
      </c>
      <c r="F199" t="s">
        <v>55</v>
      </c>
      <c r="G199" t="s">
        <v>104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70</v>
      </c>
      <c r="O199">
        <v>2</v>
      </c>
      <c r="P199" t="s">
        <v>28</v>
      </c>
      <c r="Q199" t="s">
        <v>56</v>
      </c>
      <c r="R199">
        <v>45</v>
      </c>
      <c r="S199" t="s">
        <v>71</v>
      </c>
      <c r="T199" t="s">
        <v>31</v>
      </c>
    </row>
    <row r="200" spans="1:20" x14ac:dyDescent="0.25">
      <c r="A200" t="s">
        <v>583</v>
      </c>
      <c r="B200" t="s">
        <v>559</v>
      </c>
      <c r="C200" t="s">
        <v>584</v>
      </c>
      <c r="D200" t="s">
        <v>145</v>
      </c>
      <c r="E200" t="s">
        <v>36</v>
      </c>
      <c r="F200" t="s">
        <v>69</v>
      </c>
      <c r="G200" t="s">
        <v>48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70</v>
      </c>
      <c r="O200">
        <v>1</v>
      </c>
      <c r="P200" t="s">
        <v>28</v>
      </c>
      <c r="Q200" t="s">
        <v>56</v>
      </c>
      <c r="R200">
        <v>40</v>
      </c>
      <c r="S200" t="s">
        <v>64</v>
      </c>
      <c r="T200" t="s">
        <v>41</v>
      </c>
    </row>
    <row r="201" spans="1:20" x14ac:dyDescent="0.25">
      <c r="A201" t="s">
        <v>585</v>
      </c>
      <c r="B201" t="s">
        <v>586</v>
      </c>
      <c r="C201" t="s">
        <v>587</v>
      </c>
      <c r="D201" t="s">
        <v>200</v>
      </c>
      <c r="E201" t="s">
        <v>83</v>
      </c>
      <c r="F201" t="s">
        <v>63</v>
      </c>
      <c r="G201" t="s">
        <v>96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27</v>
      </c>
      <c r="O201">
        <v>5</v>
      </c>
      <c r="P201" t="s">
        <v>28</v>
      </c>
      <c r="Q201" t="s">
        <v>56</v>
      </c>
      <c r="R201">
        <v>56</v>
      </c>
      <c r="S201" t="s">
        <v>30</v>
      </c>
      <c r="T201" t="s">
        <v>58</v>
      </c>
    </row>
    <row r="202" spans="1:20" x14ac:dyDescent="0.25">
      <c r="A202" t="s">
        <v>588</v>
      </c>
      <c r="B202" t="s">
        <v>222</v>
      </c>
      <c r="C202" t="s">
        <v>107</v>
      </c>
      <c r="D202" t="s">
        <v>116</v>
      </c>
      <c r="E202" t="s">
        <v>36</v>
      </c>
      <c r="F202" t="s">
        <v>84</v>
      </c>
      <c r="G202" t="s">
        <v>117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27</v>
      </c>
      <c r="O202">
        <v>1</v>
      </c>
      <c r="P202" t="s">
        <v>28</v>
      </c>
      <c r="Q202" t="s">
        <v>29</v>
      </c>
      <c r="R202">
        <v>34</v>
      </c>
      <c r="S202" t="s">
        <v>131</v>
      </c>
      <c r="T202" t="s">
        <v>41</v>
      </c>
    </row>
    <row r="203" spans="1:20" x14ac:dyDescent="0.25">
      <c r="A203" t="s">
        <v>589</v>
      </c>
      <c r="B203" t="s">
        <v>219</v>
      </c>
      <c r="C203" t="s">
        <v>590</v>
      </c>
      <c r="D203" t="s">
        <v>53</v>
      </c>
      <c r="E203" t="s">
        <v>54</v>
      </c>
      <c r="F203" t="s">
        <v>47</v>
      </c>
      <c r="G203" t="s">
        <v>26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39</v>
      </c>
      <c r="O203">
        <v>5</v>
      </c>
      <c r="P203" t="s">
        <v>28</v>
      </c>
      <c r="Q203" t="s">
        <v>56</v>
      </c>
      <c r="R203">
        <v>21</v>
      </c>
      <c r="S203" t="s">
        <v>131</v>
      </c>
      <c r="T203" t="s">
        <v>58</v>
      </c>
    </row>
    <row r="204" spans="1:20" x14ac:dyDescent="0.25">
      <c r="A204" t="s">
        <v>591</v>
      </c>
      <c r="B204" t="s">
        <v>592</v>
      </c>
      <c r="C204" t="s">
        <v>593</v>
      </c>
      <c r="D204" t="s">
        <v>62</v>
      </c>
      <c r="E204" t="s">
        <v>54</v>
      </c>
      <c r="F204" t="s">
        <v>95</v>
      </c>
      <c r="G204" t="s">
        <v>48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39</v>
      </c>
      <c r="O204">
        <v>5</v>
      </c>
      <c r="P204" t="s">
        <v>28</v>
      </c>
      <c r="Q204" t="s">
        <v>56</v>
      </c>
      <c r="R204">
        <v>53</v>
      </c>
      <c r="S204" t="s">
        <v>131</v>
      </c>
      <c r="T204" t="s">
        <v>31</v>
      </c>
    </row>
    <row r="205" spans="1:20" x14ac:dyDescent="0.25">
      <c r="A205" t="s">
        <v>594</v>
      </c>
      <c r="B205" t="s">
        <v>343</v>
      </c>
      <c r="C205" t="s">
        <v>595</v>
      </c>
      <c r="D205" t="s">
        <v>23</v>
      </c>
      <c r="E205" t="s">
        <v>139</v>
      </c>
      <c r="F205" t="s">
        <v>84</v>
      </c>
      <c r="G205" t="s">
        <v>48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27</v>
      </c>
      <c r="O205">
        <v>4</v>
      </c>
      <c r="P205" t="s">
        <v>28</v>
      </c>
      <c r="Q205" t="s">
        <v>29</v>
      </c>
      <c r="R205">
        <v>35</v>
      </c>
      <c r="S205" t="s">
        <v>170</v>
      </c>
      <c r="T205" t="s">
        <v>58</v>
      </c>
    </row>
    <row r="206" spans="1:20" x14ac:dyDescent="0.25">
      <c r="A206" t="s">
        <v>596</v>
      </c>
      <c r="B206" t="s">
        <v>597</v>
      </c>
      <c r="C206" t="s">
        <v>598</v>
      </c>
      <c r="D206" t="s">
        <v>62</v>
      </c>
      <c r="E206" t="s">
        <v>54</v>
      </c>
      <c r="F206" t="s">
        <v>37</v>
      </c>
      <c r="G206" t="s">
        <v>117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49</v>
      </c>
      <c r="O206">
        <v>4</v>
      </c>
      <c r="P206" t="s">
        <v>146</v>
      </c>
      <c r="Q206" t="s">
        <v>29</v>
      </c>
      <c r="R206">
        <v>28</v>
      </c>
      <c r="S206" t="s">
        <v>64</v>
      </c>
      <c r="T206" t="s">
        <v>85</v>
      </c>
    </row>
    <row r="207" spans="1:20" x14ac:dyDescent="0.25">
      <c r="A207" t="s">
        <v>599</v>
      </c>
      <c r="B207" t="s">
        <v>600</v>
      </c>
      <c r="C207" t="s">
        <v>601</v>
      </c>
      <c r="D207" t="s">
        <v>130</v>
      </c>
      <c r="E207" t="s">
        <v>46</v>
      </c>
      <c r="F207" t="s">
        <v>37</v>
      </c>
      <c r="G207" t="s">
        <v>38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27</v>
      </c>
      <c r="O207">
        <v>5</v>
      </c>
      <c r="P207" t="s">
        <v>28</v>
      </c>
      <c r="Q207" t="s">
        <v>29</v>
      </c>
      <c r="R207">
        <v>18</v>
      </c>
      <c r="S207" t="s">
        <v>131</v>
      </c>
      <c r="T207" t="s">
        <v>41</v>
      </c>
    </row>
    <row r="208" spans="1:20" x14ac:dyDescent="0.25">
      <c r="A208" t="s">
        <v>602</v>
      </c>
      <c r="B208" t="s">
        <v>340</v>
      </c>
      <c r="C208" t="s">
        <v>603</v>
      </c>
      <c r="D208" t="s">
        <v>296</v>
      </c>
      <c r="E208" t="s">
        <v>83</v>
      </c>
      <c r="F208" t="s">
        <v>25</v>
      </c>
      <c r="G208" t="s">
        <v>117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49</v>
      </c>
      <c r="O208">
        <v>2</v>
      </c>
      <c r="P208" t="s">
        <v>28</v>
      </c>
      <c r="Q208" t="s">
        <v>29</v>
      </c>
      <c r="R208">
        <v>40</v>
      </c>
      <c r="S208" t="s">
        <v>64</v>
      </c>
      <c r="T208" t="s">
        <v>85</v>
      </c>
    </row>
    <row r="209" spans="1:20" x14ac:dyDescent="0.25">
      <c r="A209" t="s">
        <v>604</v>
      </c>
      <c r="B209" t="s">
        <v>350</v>
      </c>
      <c r="C209" t="s">
        <v>605</v>
      </c>
      <c r="D209" t="s">
        <v>53</v>
      </c>
      <c r="E209" t="s">
        <v>36</v>
      </c>
      <c r="F209" t="s">
        <v>47</v>
      </c>
      <c r="G209" t="s">
        <v>96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70</v>
      </c>
      <c r="O209">
        <v>1</v>
      </c>
      <c r="P209" t="s">
        <v>146</v>
      </c>
      <c r="Q209" t="s">
        <v>56</v>
      </c>
      <c r="R209">
        <v>45</v>
      </c>
      <c r="S209" t="s">
        <v>131</v>
      </c>
      <c r="T209" t="s">
        <v>58</v>
      </c>
    </row>
    <row r="210" spans="1:20" x14ac:dyDescent="0.25">
      <c r="A210" t="s">
        <v>606</v>
      </c>
      <c r="B210" t="s">
        <v>607</v>
      </c>
      <c r="C210" t="s">
        <v>608</v>
      </c>
      <c r="D210" t="s">
        <v>296</v>
      </c>
      <c r="E210" t="s">
        <v>36</v>
      </c>
      <c r="F210" t="s">
        <v>55</v>
      </c>
      <c r="G210" t="s">
        <v>96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27</v>
      </c>
      <c r="O210">
        <v>4</v>
      </c>
      <c r="P210" t="s">
        <v>146</v>
      </c>
      <c r="Q210" t="s">
        <v>56</v>
      </c>
      <c r="R210">
        <v>44</v>
      </c>
      <c r="S210" t="s">
        <v>40</v>
      </c>
      <c r="T210" t="s">
        <v>58</v>
      </c>
    </row>
    <row r="211" spans="1:20" x14ac:dyDescent="0.25">
      <c r="A211" t="s">
        <v>609</v>
      </c>
      <c r="B211" t="s">
        <v>418</v>
      </c>
      <c r="C211" t="s">
        <v>610</v>
      </c>
      <c r="D211" t="s">
        <v>23</v>
      </c>
      <c r="E211" t="s">
        <v>90</v>
      </c>
      <c r="F211" t="s">
        <v>76</v>
      </c>
      <c r="G211" t="s">
        <v>104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49</v>
      </c>
      <c r="O211">
        <v>1</v>
      </c>
      <c r="P211" t="s">
        <v>28</v>
      </c>
      <c r="Q211" t="s">
        <v>29</v>
      </c>
      <c r="R211">
        <v>35</v>
      </c>
      <c r="S211" t="s">
        <v>170</v>
      </c>
      <c r="T211" t="s">
        <v>58</v>
      </c>
    </row>
    <row r="212" spans="1:20" x14ac:dyDescent="0.25">
      <c r="A212" t="s">
        <v>611</v>
      </c>
      <c r="B212" t="s">
        <v>612</v>
      </c>
      <c r="C212" t="s">
        <v>613</v>
      </c>
      <c r="D212" t="s">
        <v>68</v>
      </c>
      <c r="E212" t="s">
        <v>139</v>
      </c>
      <c r="F212" t="s">
        <v>84</v>
      </c>
      <c r="G212" t="s">
        <v>96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70</v>
      </c>
      <c r="O212">
        <v>3</v>
      </c>
      <c r="P212" t="s">
        <v>146</v>
      </c>
      <c r="Q212" t="s">
        <v>29</v>
      </c>
      <c r="R212">
        <v>34</v>
      </c>
      <c r="S212" t="s">
        <v>30</v>
      </c>
      <c r="T212" t="s">
        <v>85</v>
      </c>
    </row>
    <row r="213" spans="1:20" x14ac:dyDescent="0.25">
      <c r="A213" t="s">
        <v>614</v>
      </c>
      <c r="B213" t="s">
        <v>615</v>
      </c>
      <c r="C213" t="s">
        <v>616</v>
      </c>
      <c r="D213" t="s">
        <v>145</v>
      </c>
      <c r="E213" t="s">
        <v>46</v>
      </c>
      <c r="F213" t="s">
        <v>95</v>
      </c>
      <c r="G213" t="s">
        <v>117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70</v>
      </c>
      <c r="O213">
        <v>4</v>
      </c>
      <c r="P213" t="s">
        <v>146</v>
      </c>
      <c r="Q213" t="s">
        <v>29</v>
      </c>
      <c r="R213">
        <v>34</v>
      </c>
      <c r="S213" t="s">
        <v>57</v>
      </c>
      <c r="T213" t="s">
        <v>58</v>
      </c>
    </row>
    <row r="214" spans="1:20" x14ac:dyDescent="0.25">
      <c r="A214" t="s">
        <v>617</v>
      </c>
      <c r="B214" t="s">
        <v>119</v>
      </c>
      <c r="C214" t="s">
        <v>618</v>
      </c>
      <c r="D214" t="s">
        <v>62</v>
      </c>
      <c r="E214" t="s">
        <v>100</v>
      </c>
      <c r="F214" t="s">
        <v>166</v>
      </c>
      <c r="G214" t="s">
        <v>26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27</v>
      </c>
      <c r="O214">
        <v>3</v>
      </c>
      <c r="P214" t="s">
        <v>28</v>
      </c>
      <c r="Q214" t="s">
        <v>29</v>
      </c>
      <c r="R214">
        <v>38</v>
      </c>
      <c r="S214" t="s">
        <v>64</v>
      </c>
      <c r="T214" t="s">
        <v>85</v>
      </c>
    </row>
    <row r="215" spans="1:20" x14ac:dyDescent="0.25">
      <c r="A215" t="s">
        <v>619</v>
      </c>
      <c r="B215" t="s">
        <v>410</v>
      </c>
      <c r="C215" t="s">
        <v>620</v>
      </c>
      <c r="D215" t="s">
        <v>296</v>
      </c>
      <c r="E215" t="s">
        <v>90</v>
      </c>
      <c r="F215" t="s">
        <v>63</v>
      </c>
      <c r="G215" t="s">
        <v>26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49</v>
      </c>
      <c r="O215">
        <v>5</v>
      </c>
      <c r="P215" t="s">
        <v>28</v>
      </c>
      <c r="Q215" t="s">
        <v>29</v>
      </c>
      <c r="R215">
        <v>43</v>
      </c>
      <c r="S215" t="s">
        <v>71</v>
      </c>
      <c r="T215" t="s">
        <v>58</v>
      </c>
    </row>
    <row r="216" spans="1:20" x14ac:dyDescent="0.25">
      <c r="A216" t="s">
        <v>621</v>
      </c>
      <c r="B216" t="s">
        <v>512</v>
      </c>
      <c r="C216" t="s">
        <v>405</v>
      </c>
      <c r="D216" t="s">
        <v>99</v>
      </c>
      <c r="E216" t="s">
        <v>135</v>
      </c>
      <c r="F216" t="s">
        <v>166</v>
      </c>
      <c r="G216" t="s">
        <v>26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27</v>
      </c>
      <c r="O216">
        <v>3</v>
      </c>
      <c r="P216" t="s">
        <v>28</v>
      </c>
      <c r="Q216" t="s">
        <v>56</v>
      </c>
      <c r="R216">
        <v>18</v>
      </c>
      <c r="S216" t="s">
        <v>71</v>
      </c>
      <c r="T216" t="s">
        <v>85</v>
      </c>
    </row>
    <row r="217" spans="1:20" x14ac:dyDescent="0.25">
      <c r="A217" t="s">
        <v>622</v>
      </c>
      <c r="B217" t="s">
        <v>205</v>
      </c>
      <c r="C217" t="s">
        <v>623</v>
      </c>
      <c r="D217" t="s">
        <v>62</v>
      </c>
      <c r="E217" t="s">
        <v>159</v>
      </c>
      <c r="F217" t="s">
        <v>84</v>
      </c>
      <c r="G217" t="s">
        <v>96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49</v>
      </c>
      <c r="O217">
        <v>3</v>
      </c>
      <c r="P217" t="s">
        <v>28</v>
      </c>
      <c r="Q217" t="s">
        <v>56</v>
      </c>
      <c r="R217">
        <v>37</v>
      </c>
      <c r="S217" t="s">
        <v>71</v>
      </c>
      <c r="T217" t="s">
        <v>58</v>
      </c>
    </row>
    <row r="218" spans="1:20" x14ac:dyDescent="0.25">
      <c r="A218" t="s">
        <v>624</v>
      </c>
      <c r="B218" t="s">
        <v>410</v>
      </c>
      <c r="C218" t="s">
        <v>388</v>
      </c>
      <c r="D218" t="s">
        <v>89</v>
      </c>
      <c r="E218" t="s">
        <v>159</v>
      </c>
      <c r="F218" t="s">
        <v>55</v>
      </c>
      <c r="G218" t="s">
        <v>38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39</v>
      </c>
      <c r="O218">
        <v>1</v>
      </c>
      <c r="P218" t="s">
        <v>28</v>
      </c>
      <c r="Q218" t="s">
        <v>29</v>
      </c>
      <c r="R218">
        <v>44</v>
      </c>
      <c r="S218" t="s">
        <v>71</v>
      </c>
      <c r="T218" t="s">
        <v>58</v>
      </c>
    </row>
    <row r="219" spans="1:20" x14ac:dyDescent="0.25">
      <c r="A219" t="s">
        <v>625</v>
      </c>
      <c r="B219" t="s">
        <v>626</v>
      </c>
      <c r="C219" t="s">
        <v>627</v>
      </c>
      <c r="D219" t="s">
        <v>68</v>
      </c>
      <c r="E219" t="s">
        <v>83</v>
      </c>
      <c r="F219" t="s">
        <v>47</v>
      </c>
      <c r="G219" t="s">
        <v>104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91</v>
      </c>
      <c r="O219">
        <v>3</v>
      </c>
      <c r="P219" t="s">
        <v>28</v>
      </c>
      <c r="Q219" t="s">
        <v>56</v>
      </c>
      <c r="R219">
        <v>28</v>
      </c>
      <c r="S219" t="s">
        <v>131</v>
      </c>
      <c r="T219" t="s">
        <v>58</v>
      </c>
    </row>
    <row r="220" spans="1:20" x14ac:dyDescent="0.25">
      <c r="A220" t="s">
        <v>628</v>
      </c>
      <c r="B220" t="s">
        <v>43</v>
      </c>
      <c r="C220" t="s">
        <v>629</v>
      </c>
      <c r="D220" t="s">
        <v>68</v>
      </c>
      <c r="E220" t="s">
        <v>36</v>
      </c>
      <c r="F220" t="s">
        <v>76</v>
      </c>
      <c r="G220" t="s">
        <v>104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70</v>
      </c>
      <c r="O220">
        <v>4</v>
      </c>
      <c r="P220" t="s">
        <v>28</v>
      </c>
      <c r="Q220" t="s">
        <v>29</v>
      </c>
      <c r="R220">
        <v>25</v>
      </c>
      <c r="S220" t="s">
        <v>30</v>
      </c>
      <c r="T220" t="s">
        <v>41</v>
      </c>
    </row>
    <row r="221" spans="1:20" x14ac:dyDescent="0.25">
      <c r="A221" t="s">
        <v>630</v>
      </c>
      <c r="B221" t="s">
        <v>458</v>
      </c>
      <c r="C221" t="s">
        <v>631</v>
      </c>
      <c r="D221" t="s">
        <v>23</v>
      </c>
      <c r="E221" t="s">
        <v>139</v>
      </c>
      <c r="F221" t="s">
        <v>76</v>
      </c>
      <c r="G221" t="s">
        <v>26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27</v>
      </c>
      <c r="O221">
        <v>3</v>
      </c>
      <c r="P221" t="s">
        <v>28</v>
      </c>
      <c r="Q221" t="s">
        <v>29</v>
      </c>
      <c r="R221">
        <v>47</v>
      </c>
      <c r="S221" t="s">
        <v>131</v>
      </c>
      <c r="T221" t="s">
        <v>58</v>
      </c>
    </row>
    <row r="222" spans="1:20" x14ac:dyDescent="0.25">
      <c r="A222" t="s">
        <v>632</v>
      </c>
      <c r="B222" t="s">
        <v>51</v>
      </c>
      <c r="C222" t="s">
        <v>633</v>
      </c>
      <c r="D222" t="s">
        <v>200</v>
      </c>
      <c r="E222" t="s">
        <v>54</v>
      </c>
      <c r="F222" t="s">
        <v>37</v>
      </c>
      <c r="G222" t="s">
        <v>38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39</v>
      </c>
      <c r="O222">
        <v>5</v>
      </c>
      <c r="P222" t="s">
        <v>146</v>
      </c>
      <c r="Q222" t="s">
        <v>29</v>
      </c>
      <c r="R222">
        <v>32</v>
      </c>
      <c r="S222" t="s">
        <v>57</v>
      </c>
      <c r="T222" t="s">
        <v>58</v>
      </c>
    </row>
    <row r="223" spans="1:20" x14ac:dyDescent="0.25">
      <c r="A223" t="s">
        <v>634</v>
      </c>
      <c r="B223" t="s">
        <v>326</v>
      </c>
      <c r="C223" t="s">
        <v>256</v>
      </c>
      <c r="D223" t="s">
        <v>62</v>
      </c>
      <c r="E223" t="s">
        <v>24</v>
      </c>
      <c r="F223" t="s">
        <v>47</v>
      </c>
      <c r="G223" t="s">
        <v>48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49</v>
      </c>
      <c r="O223">
        <v>5</v>
      </c>
      <c r="P223" t="s">
        <v>28</v>
      </c>
      <c r="Q223" t="s">
        <v>56</v>
      </c>
      <c r="R223">
        <v>45</v>
      </c>
      <c r="S223" t="s">
        <v>170</v>
      </c>
      <c r="T223" t="s">
        <v>58</v>
      </c>
    </row>
    <row r="224" spans="1:20" x14ac:dyDescent="0.25">
      <c r="A224" t="s">
        <v>635</v>
      </c>
      <c r="B224" t="s">
        <v>636</v>
      </c>
      <c r="C224" t="s">
        <v>637</v>
      </c>
      <c r="D224" t="s">
        <v>99</v>
      </c>
      <c r="E224" t="s">
        <v>90</v>
      </c>
      <c r="F224" t="s">
        <v>25</v>
      </c>
      <c r="G224" t="s">
        <v>48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70</v>
      </c>
      <c r="O224">
        <v>2</v>
      </c>
      <c r="P224" t="s">
        <v>28</v>
      </c>
      <c r="Q224" t="s">
        <v>29</v>
      </c>
      <c r="R224">
        <v>42</v>
      </c>
      <c r="S224" t="s">
        <v>40</v>
      </c>
      <c r="T224" t="s">
        <v>58</v>
      </c>
    </row>
    <row r="225" spans="1:20" x14ac:dyDescent="0.25">
      <c r="A225" t="s">
        <v>638</v>
      </c>
      <c r="B225" t="s">
        <v>106</v>
      </c>
      <c r="C225" t="s">
        <v>639</v>
      </c>
      <c r="D225" t="s">
        <v>62</v>
      </c>
      <c r="E225" t="s">
        <v>54</v>
      </c>
      <c r="F225" t="s">
        <v>47</v>
      </c>
      <c r="G225" t="s">
        <v>48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91</v>
      </c>
      <c r="O225">
        <v>4</v>
      </c>
      <c r="P225" t="s">
        <v>28</v>
      </c>
      <c r="Q225" t="s">
        <v>56</v>
      </c>
      <c r="R225">
        <v>48</v>
      </c>
      <c r="S225" t="s">
        <v>57</v>
      </c>
      <c r="T225" t="s">
        <v>41</v>
      </c>
    </row>
    <row r="226" spans="1:20" x14ac:dyDescent="0.25">
      <c r="A226" t="s">
        <v>640</v>
      </c>
      <c r="B226" t="s">
        <v>512</v>
      </c>
      <c r="C226" t="s">
        <v>391</v>
      </c>
      <c r="D226" t="s">
        <v>145</v>
      </c>
      <c r="E226" t="s">
        <v>139</v>
      </c>
      <c r="F226" t="s">
        <v>84</v>
      </c>
      <c r="G226" t="s">
        <v>117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49</v>
      </c>
      <c r="O226">
        <v>1</v>
      </c>
      <c r="P226" t="s">
        <v>28</v>
      </c>
      <c r="Q226" t="s">
        <v>29</v>
      </c>
      <c r="R226">
        <v>38</v>
      </c>
      <c r="S226" t="s">
        <v>71</v>
      </c>
      <c r="T226" t="s">
        <v>41</v>
      </c>
    </row>
    <row r="227" spans="1:20" x14ac:dyDescent="0.25">
      <c r="A227" t="s">
        <v>641</v>
      </c>
      <c r="B227" t="s">
        <v>642</v>
      </c>
      <c r="C227" t="s">
        <v>643</v>
      </c>
      <c r="D227" t="s">
        <v>23</v>
      </c>
      <c r="E227" t="s">
        <v>54</v>
      </c>
      <c r="F227" t="s">
        <v>55</v>
      </c>
      <c r="G227" t="s">
        <v>117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91</v>
      </c>
      <c r="O227">
        <v>2</v>
      </c>
      <c r="P227" t="s">
        <v>28</v>
      </c>
      <c r="Q227" t="s">
        <v>29</v>
      </c>
      <c r="R227">
        <v>18</v>
      </c>
      <c r="S227" t="s">
        <v>71</v>
      </c>
      <c r="T227" t="s">
        <v>85</v>
      </c>
    </row>
    <row r="228" spans="1:20" x14ac:dyDescent="0.25">
      <c r="A228" t="s">
        <v>644</v>
      </c>
      <c r="B228" t="s">
        <v>81</v>
      </c>
      <c r="C228" t="s">
        <v>645</v>
      </c>
      <c r="D228" t="s">
        <v>23</v>
      </c>
      <c r="E228" t="s">
        <v>83</v>
      </c>
      <c r="F228" t="s">
        <v>37</v>
      </c>
      <c r="G228" t="s">
        <v>48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91</v>
      </c>
      <c r="O228">
        <v>1</v>
      </c>
      <c r="P228" t="s">
        <v>28</v>
      </c>
      <c r="Q228" t="s">
        <v>56</v>
      </c>
      <c r="R228">
        <v>37</v>
      </c>
      <c r="S228" t="s">
        <v>57</v>
      </c>
      <c r="T228" t="s">
        <v>31</v>
      </c>
    </row>
    <row r="229" spans="1:20" x14ac:dyDescent="0.25">
      <c r="A229" t="s">
        <v>646</v>
      </c>
      <c r="B229" t="s">
        <v>284</v>
      </c>
      <c r="C229" t="s">
        <v>647</v>
      </c>
      <c r="D229" t="s">
        <v>121</v>
      </c>
      <c r="E229" t="s">
        <v>46</v>
      </c>
      <c r="F229" t="s">
        <v>37</v>
      </c>
      <c r="G229" t="s">
        <v>104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39</v>
      </c>
      <c r="O229">
        <v>5</v>
      </c>
      <c r="P229" t="s">
        <v>28</v>
      </c>
      <c r="Q229" t="s">
        <v>56</v>
      </c>
      <c r="R229">
        <v>34</v>
      </c>
      <c r="S229" t="s">
        <v>131</v>
      </c>
      <c r="T229" t="s">
        <v>85</v>
      </c>
    </row>
    <row r="230" spans="1:20" x14ac:dyDescent="0.25">
      <c r="A230" t="s">
        <v>648</v>
      </c>
      <c r="B230" t="s">
        <v>241</v>
      </c>
      <c r="C230" t="s">
        <v>491</v>
      </c>
      <c r="D230" t="s">
        <v>45</v>
      </c>
      <c r="E230" t="s">
        <v>24</v>
      </c>
      <c r="F230" t="s">
        <v>166</v>
      </c>
      <c r="G230" t="s">
        <v>38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91</v>
      </c>
      <c r="O230">
        <v>5</v>
      </c>
      <c r="P230" t="s">
        <v>28</v>
      </c>
      <c r="Q230" t="s">
        <v>56</v>
      </c>
      <c r="R230">
        <v>44</v>
      </c>
      <c r="S230" t="s">
        <v>71</v>
      </c>
      <c r="T230" t="s">
        <v>41</v>
      </c>
    </row>
    <row r="231" spans="1:20" x14ac:dyDescent="0.25">
      <c r="A231" t="s">
        <v>649</v>
      </c>
      <c r="B231" t="s">
        <v>401</v>
      </c>
      <c r="C231" t="s">
        <v>650</v>
      </c>
      <c r="D231" t="s">
        <v>23</v>
      </c>
      <c r="E231" t="s">
        <v>139</v>
      </c>
      <c r="F231" t="s">
        <v>166</v>
      </c>
      <c r="G231" t="s">
        <v>104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70</v>
      </c>
      <c r="O231">
        <v>4</v>
      </c>
      <c r="P231" t="s">
        <v>28</v>
      </c>
      <c r="Q231" t="s">
        <v>29</v>
      </c>
      <c r="R231">
        <v>34</v>
      </c>
      <c r="S231" t="s">
        <v>170</v>
      </c>
      <c r="T231" t="s">
        <v>31</v>
      </c>
    </row>
    <row r="232" spans="1:20" x14ac:dyDescent="0.25">
      <c r="A232" t="s">
        <v>651</v>
      </c>
      <c r="B232" t="s">
        <v>350</v>
      </c>
      <c r="C232" t="s">
        <v>652</v>
      </c>
      <c r="D232" t="s">
        <v>35</v>
      </c>
      <c r="E232" t="s">
        <v>24</v>
      </c>
      <c r="F232" t="s">
        <v>84</v>
      </c>
      <c r="G232" t="s">
        <v>96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27</v>
      </c>
      <c r="O232">
        <v>4</v>
      </c>
      <c r="P232" t="s">
        <v>28</v>
      </c>
      <c r="Q232" t="s">
        <v>56</v>
      </c>
      <c r="R232">
        <v>23</v>
      </c>
      <c r="S232" t="s">
        <v>131</v>
      </c>
      <c r="T232" t="s">
        <v>58</v>
      </c>
    </row>
    <row r="233" spans="1:20" x14ac:dyDescent="0.25">
      <c r="A233" t="s">
        <v>653</v>
      </c>
      <c r="B233" t="s">
        <v>198</v>
      </c>
      <c r="C233" t="s">
        <v>431</v>
      </c>
      <c r="D233" t="s">
        <v>200</v>
      </c>
      <c r="E233" t="s">
        <v>159</v>
      </c>
      <c r="F233" t="s">
        <v>55</v>
      </c>
      <c r="G233" t="s">
        <v>48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70</v>
      </c>
      <c r="O233">
        <v>5</v>
      </c>
      <c r="P233" t="s">
        <v>28</v>
      </c>
      <c r="Q233" t="s">
        <v>56</v>
      </c>
      <c r="R233">
        <v>26</v>
      </c>
      <c r="S233" t="s">
        <v>57</v>
      </c>
      <c r="T233" t="s">
        <v>31</v>
      </c>
    </row>
    <row r="234" spans="1:20" x14ac:dyDescent="0.25">
      <c r="A234" t="s">
        <v>654</v>
      </c>
      <c r="B234" t="s">
        <v>198</v>
      </c>
      <c r="C234" t="s">
        <v>293</v>
      </c>
      <c r="D234" t="s">
        <v>116</v>
      </c>
      <c r="E234" t="s">
        <v>159</v>
      </c>
      <c r="F234" t="s">
        <v>63</v>
      </c>
      <c r="G234" t="s">
        <v>117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91</v>
      </c>
      <c r="O234">
        <v>1</v>
      </c>
      <c r="P234" t="s">
        <v>28</v>
      </c>
      <c r="Q234" t="s">
        <v>56</v>
      </c>
      <c r="R234">
        <v>57</v>
      </c>
      <c r="S234" t="s">
        <v>57</v>
      </c>
      <c r="T234" t="s">
        <v>31</v>
      </c>
    </row>
    <row r="235" spans="1:20" x14ac:dyDescent="0.25">
      <c r="A235" t="s">
        <v>655</v>
      </c>
      <c r="B235" t="s">
        <v>656</v>
      </c>
      <c r="C235" t="s">
        <v>657</v>
      </c>
      <c r="D235" t="s">
        <v>45</v>
      </c>
      <c r="E235" t="s">
        <v>100</v>
      </c>
      <c r="F235" t="s">
        <v>25</v>
      </c>
      <c r="G235" t="s">
        <v>48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27</v>
      </c>
      <c r="O235">
        <v>5</v>
      </c>
      <c r="P235" t="s">
        <v>28</v>
      </c>
      <c r="Q235" t="s">
        <v>56</v>
      </c>
      <c r="R235">
        <v>30</v>
      </c>
      <c r="S235" t="s">
        <v>30</v>
      </c>
      <c r="T235" t="s">
        <v>58</v>
      </c>
    </row>
    <row r="236" spans="1:20" x14ac:dyDescent="0.25">
      <c r="A236" t="s">
        <v>658</v>
      </c>
      <c r="B236" t="s">
        <v>659</v>
      </c>
      <c r="C236" t="s">
        <v>660</v>
      </c>
      <c r="D236" t="s">
        <v>89</v>
      </c>
      <c r="E236" t="s">
        <v>46</v>
      </c>
      <c r="F236" t="s">
        <v>84</v>
      </c>
      <c r="G236" t="s">
        <v>117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91</v>
      </c>
      <c r="O236">
        <v>3</v>
      </c>
      <c r="P236" t="s">
        <v>28</v>
      </c>
      <c r="Q236" t="s">
        <v>56</v>
      </c>
      <c r="R236">
        <v>37</v>
      </c>
      <c r="S236" t="s">
        <v>64</v>
      </c>
      <c r="T236" t="s">
        <v>58</v>
      </c>
    </row>
    <row r="237" spans="1:20" x14ac:dyDescent="0.25">
      <c r="A237" t="s">
        <v>661</v>
      </c>
      <c r="B237" t="s">
        <v>662</v>
      </c>
      <c r="C237" t="s">
        <v>663</v>
      </c>
      <c r="D237" t="s">
        <v>62</v>
      </c>
      <c r="E237" t="s">
        <v>90</v>
      </c>
      <c r="F237" t="s">
        <v>47</v>
      </c>
      <c r="G237" t="s">
        <v>96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27</v>
      </c>
      <c r="O237">
        <v>2</v>
      </c>
      <c r="P237" t="s">
        <v>28</v>
      </c>
      <c r="Q237" t="s">
        <v>29</v>
      </c>
      <c r="R237">
        <v>29</v>
      </c>
      <c r="S237" t="s">
        <v>30</v>
      </c>
      <c r="T237" t="s">
        <v>85</v>
      </c>
    </row>
    <row r="238" spans="1:20" x14ac:dyDescent="0.25">
      <c r="A238" t="s">
        <v>664</v>
      </c>
      <c r="B238" t="s">
        <v>559</v>
      </c>
      <c r="C238" t="s">
        <v>665</v>
      </c>
      <c r="D238" t="s">
        <v>130</v>
      </c>
      <c r="E238" t="s">
        <v>139</v>
      </c>
      <c r="F238" t="s">
        <v>69</v>
      </c>
      <c r="G238" t="s">
        <v>26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49</v>
      </c>
      <c r="O238">
        <v>1</v>
      </c>
      <c r="P238" t="s">
        <v>28</v>
      </c>
      <c r="Q238" t="s">
        <v>56</v>
      </c>
      <c r="R238">
        <v>39</v>
      </c>
      <c r="S238" t="s">
        <v>64</v>
      </c>
      <c r="T238" t="s">
        <v>58</v>
      </c>
    </row>
    <row r="239" spans="1:20" x14ac:dyDescent="0.25">
      <c r="A239" t="s">
        <v>666</v>
      </c>
      <c r="B239" t="s">
        <v>284</v>
      </c>
      <c r="C239" t="s">
        <v>667</v>
      </c>
      <c r="D239" t="s">
        <v>62</v>
      </c>
      <c r="E239" t="s">
        <v>83</v>
      </c>
      <c r="F239" t="s">
        <v>69</v>
      </c>
      <c r="G239" t="s">
        <v>104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70</v>
      </c>
      <c r="O239">
        <v>2</v>
      </c>
      <c r="P239" t="s">
        <v>28</v>
      </c>
      <c r="Q239" t="s">
        <v>29</v>
      </c>
      <c r="R239">
        <v>22</v>
      </c>
      <c r="S239" t="s">
        <v>131</v>
      </c>
      <c r="T239" t="s">
        <v>58</v>
      </c>
    </row>
    <row r="240" spans="1:20" x14ac:dyDescent="0.25">
      <c r="A240" t="s">
        <v>668</v>
      </c>
      <c r="B240" t="s">
        <v>102</v>
      </c>
      <c r="C240" t="s">
        <v>669</v>
      </c>
      <c r="D240" t="s">
        <v>53</v>
      </c>
      <c r="E240" t="s">
        <v>83</v>
      </c>
      <c r="F240" t="s">
        <v>47</v>
      </c>
      <c r="G240" t="s">
        <v>117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70</v>
      </c>
      <c r="O240">
        <v>1</v>
      </c>
      <c r="P240" t="s">
        <v>146</v>
      </c>
      <c r="Q240" t="s">
        <v>56</v>
      </c>
      <c r="R240">
        <v>33</v>
      </c>
      <c r="S240" t="s">
        <v>40</v>
      </c>
      <c r="T240" t="s">
        <v>31</v>
      </c>
    </row>
    <row r="241" spans="1:20" x14ac:dyDescent="0.25">
      <c r="A241" t="s">
        <v>670</v>
      </c>
      <c r="B241" t="s">
        <v>671</v>
      </c>
      <c r="C241" t="s">
        <v>672</v>
      </c>
      <c r="D241" t="s">
        <v>89</v>
      </c>
      <c r="E241" t="s">
        <v>90</v>
      </c>
      <c r="F241" t="s">
        <v>25</v>
      </c>
      <c r="G241" t="s">
        <v>96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39</v>
      </c>
      <c r="O241">
        <v>5</v>
      </c>
      <c r="P241" t="s">
        <v>28</v>
      </c>
      <c r="Q241" t="s">
        <v>29</v>
      </c>
      <c r="R241">
        <v>60</v>
      </c>
      <c r="S241" t="s">
        <v>64</v>
      </c>
      <c r="T241" t="s">
        <v>31</v>
      </c>
    </row>
    <row r="242" spans="1:20" x14ac:dyDescent="0.25">
      <c r="A242" t="s">
        <v>673</v>
      </c>
      <c r="B242" t="s">
        <v>527</v>
      </c>
      <c r="C242" t="s">
        <v>674</v>
      </c>
      <c r="D242" t="s">
        <v>116</v>
      </c>
      <c r="E242" t="s">
        <v>90</v>
      </c>
      <c r="F242" t="s">
        <v>55</v>
      </c>
      <c r="G242" t="s">
        <v>48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70</v>
      </c>
      <c r="O242">
        <v>1</v>
      </c>
      <c r="P242" t="s">
        <v>28</v>
      </c>
      <c r="Q242" t="s">
        <v>56</v>
      </c>
      <c r="R242">
        <v>21</v>
      </c>
      <c r="S242" t="s">
        <v>170</v>
      </c>
      <c r="T242" t="s">
        <v>58</v>
      </c>
    </row>
    <row r="243" spans="1:20" x14ac:dyDescent="0.25">
      <c r="A243" t="s">
        <v>675</v>
      </c>
      <c r="B243" t="s">
        <v>676</v>
      </c>
      <c r="C243" t="s">
        <v>52</v>
      </c>
      <c r="D243" t="s">
        <v>62</v>
      </c>
      <c r="E243" t="s">
        <v>135</v>
      </c>
      <c r="F243" t="s">
        <v>76</v>
      </c>
      <c r="G243" t="s">
        <v>48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27</v>
      </c>
      <c r="O243">
        <v>3</v>
      </c>
      <c r="P243" t="s">
        <v>28</v>
      </c>
      <c r="Q243" t="s">
        <v>56</v>
      </c>
      <c r="R243">
        <v>19</v>
      </c>
      <c r="S243" t="s">
        <v>40</v>
      </c>
      <c r="T243" t="s">
        <v>58</v>
      </c>
    </row>
    <row r="244" spans="1:20" x14ac:dyDescent="0.25">
      <c r="A244" t="s">
        <v>677</v>
      </c>
      <c r="B244" t="s">
        <v>233</v>
      </c>
      <c r="C244" t="s">
        <v>491</v>
      </c>
      <c r="D244" t="s">
        <v>35</v>
      </c>
      <c r="E244" t="s">
        <v>46</v>
      </c>
      <c r="F244" t="s">
        <v>95</v>
      </c>
      <c r="G244" t="s">
        <v>26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70</v>
      </c>
      <c r="O244">
        <v>1</v>
      </c>
      <c r="P244" t="s">
        <v>28</v>
      </c>
      <c r="Q244" t="s">
        <v>29</v>
      </c>
      <c r="R244">
        <v>40</v>
      </c>
      <c r="S244" t="s">
        <v>40</v>
      </c>
      <c r="T244" t="s">
        <v>41</v>
      </c>
    </row>
    <row r="245" spans="1:20" x14ac:dyDescent="0.25">
      <c r="A245" t="s">
        <v>678</v>
      </c>
      <c r="B245" t="s">
        <v>507</v>
      </c>
      <c r="C245" t="s">
        <v>679</v>
      </c>
      <c r="D245" t="s">
        <v>53</v>
      </c>
      <c r="E245" t="s">
        <v>36</v>
      </c>
      <c r="F245" t="s">
        <v>84</v>
      </c>
      <c r="G245" t="s">
        <v>96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91</v>
      </c>
      <c r="O245">
        <v>1</v>
      </c>
      <c r="P245" t="s">
        <v>28</v>
      </c>
      <c r="Q245" t="s">
        <v>56</v>
      </c>
      <c r="R245">
        <v>31</v>
      </c>
      <c r="S245" t="s">
        <v>30</v>
      </c>
      <c r="T245" t="s">
        <v>31</v>
      </c>
    </row>
    <row r="246" spans="1:20" x14ac:dyDescent="0.25">
      <c r="A246" t="s">
        <v>680</v>
      </c>
      <c r="B246" t="s">
        <v>60</v>
      </c>
      <c r="C246" t="s">
        <v>590</v>
      </c>
      <c r="D246" t="s">
        <v>45</v>
      </c>
      <c r="E246" t="s">
        <v>46</v>
      </c>
      <c r="F246" t="s">
        <v>55</v>
      </c>
      <c r="G246" t="s">
        <v>96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27</v>
      </c>
      <c r="O246">
        <v>5</v>
      </c>
      <c r="P246" t="s">
        <v>28</v>
      </c>
      <c r="Q246" t="s">
        <v>29</v>
      </c>
      <c r="R246">
        <v>52</v>
      </c>
      <c r="S246" t="s">
        <v>64</v>
      </c>
      <c r="T246" t="s">
        <v>58</v>
      </c>
    </row>
    <row r="247" spans="1:20" x14ac:dyDescent="0.25">
      <c r="A247" t="s">
        <v>681</v>
      </c>
      <c r="B247" t="s">
        <v>682</v>
      </c>
      <c r="C247" t="s">
        <v>683</v>
      </c>
      <c r="D247" t="s">
        <v>99</v>
      </c>
      <c r="E247" t="s">
        <v>36</v>
      </c>
      <c r="F247" t="s">
        <v>63</v>
      </c>
      <c r="G247" t="s">
        <v>96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27</v>
      </c>
      <c r="O247">
        <v>1</v>
      </c>
      <c r="P247" t="s">
        <v>28</v>
      </c>
      <c r="Q247" t="s">
        <v>29</v>
      </c>
      <c r="R247">
        <v>31</v>
      </c>
      <c r="S247" t="s">
        <v>170</v>
      </c>
      <c r="T247" t="s">
        <v>41</v>
      </c>
    </row>
    <row r="248" spans="1:20" x14ac:dyDescent="0.25">
      <c r="A248" t="s">
        <v>684</v>
      </c>
      <c r="B248" t="s">
        <v>656</v>
      </c>
      <c r="C248" t="s">
        <v>685</v>
      </c>
      <c r="D248" t="s">
        <v>45</v>
      </c>
      <c r="E248" t="s">
        <v>90</v>
      </c>
      <c r="F248" t="s">
        <v>37</v>
      </c>
      <c r="G248" t="s">
        <v>104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49</v>
      </c>
      <c r="O248">
        <v>2</v>
      </c>
      <c r="P248" t="s">
        <v>28</v>
      </c>
      <c r="Q248" t="s">
        <v>29</v>
      </c>
      <c r="R248">
        <v>19</v>
      </c>
      <c r="S248" t="s">
        <v>30</v>
      </c>
      <c r="T248" t="s">
        <v>58</v>
      </c>
    </row>
    <row r="249" spans="1:20" x14ac:dyDescent="0.25">
      <c r="A249" t="s">
        <v>686</v>
      </c>
      <c r="B249" t="s">
        <v>378</v>
      </c>
      <c r="C249" t="s">
        <v>244</v>
      </c>
      <c r="D249" t="s">
        <v>200</v>
      </c>
      <c r="E249" t="s">
        <v>83</v>
      </c>
      <c r="F249" t="s">
        <v>37</v>
      </c>
      <c r="G249" t="s">
        <v>38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39</v>
      </c>
      <c r="O249">
        <v>5</v>
      </c>
      <c r="P249" t="s">
        <v>28</v>
      </c>
      <c r="Q249" t="s">
        <v>29</v>
      </c>
      <c r="R249">
        <v>30</v>
      </c>
      <c r="S249" t="s">
        <v>64</v>
      </c>
      <c r="T249" t="s">
        <v>85</v>
      </c>
    </row>
    <row r="250" spans="1:20" x14ac:dyDescent="0.25">
      <c r="A250" t="s">
        <v>687</v>
      </c>
      <c r="B250" t="s">
        <v>276</v>
      </c>
      <c r="C250" t="s">
        <v>295</v>
      </c>
      <c r="D250" t="s">
        <v>296</v>
      </c>
      <c r="E250" t="s">
        <v>83</v>
      </c>
      <c r="F250" t="s">
        <v>55</v>
      </c>
      <c r="G250" t="s">
        <v>48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91</v>
      </c>
      <c r="O250">
        <v>1</v>
      </c>
      <c r="P250" t="s">
        <v>28</v>
      </c>
      <c r="Q250" t="s">
        <v>56</v>
      </c>
      <c r="R250">
        <v>60</v>
      </c>
      <c r="S250" t="s">
        <v>57</v>
      </c>
      <c r="T250" t="s">
        <v>58</v>
      </c>
    </row>
    <row r="251" spans="1:20" x14ac:dyDescent="0.25">
      <c r="A251" t="s">
        <v>688</v>
      </c>
      <c r="B251" t="s">
        <v>106</v>
      </c>
      <c r="C251" t="s">
        <v>508</v>
      </c>
      <c r="D251" t="s">
        <v>68</v>
      </c>
      <c r="E251" t="s">
        <v>46</v>
      </c>
      <c r="F251" t="s">
        <v>37</v>
      </c>
      <c r="G251" t="s">
        <v>96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70</v>
      </c>
      <c r="O251">
        <v>2</v>
      </c>
      <c r="P251" t="s">
        <v>28</v>
      </c>
      <c r="Q251" t="s">
        <v>29</v>
      </c>
      <c r="R251">
        <v>58</v>
      </c>
      <c r="S251" t="s">
        <v>57</v>
      </c>
      <c r="T251" t="s">
        <v>31</v>
      </c>
    </row>
    <row r="252" spans="1:20" x14ac:dyDescent="0.25">
      <c r="A252" t="s">
        <v>689</v>
      </c>
      <c r="B252" t="s">
        <v>690</v>
      </c>
      <c r="C252" t="s">
        <v>691</v>
      </c>
      <c r="D252" t="s">
        <v>35</v>
      </c>
      <c r="E252" t="s">
        <v>83</v>
      </c>
      <c r="F252" t="s">
        <v>95</v>
      </c>
      <c r="G252" t="s">
        <v>38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27</v>
      </c>
      <c r="O252">
        <v>3</v>
      </c>
      <c r="P252" t="s">
        <v>28</v>
      </c>
      <c r="Q252" t="s">
        <v>56</v>
      </c>
      <c r="R252">
        <v>32</v>
      </c>
      <c r="S252" t="s">
        <v>64</v>
      </c>
      <c r="T252" t="s">
        <v>58</v>
      </c>
    </row>
    <row r="253" spans="1:20" x14ac:dyDescent="0.25">
      <c r="A253" t="s">
        <v>692</v>
      </c>
      <c r="B253" t="s">
        <v>137</v>
      </c>
      <c r="C253" t="s">
        <v>693</v>
      </c>
      <c r="D253" t="s">
        <v>121</v>
      </c>
      <c r="E253" t="s">
        <v>83</v>
      </c>
      <c r="F253" t="s">
        <v>47</v>
      </c>
      <c r="G253" t="s">
        <v>96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70</v>
      </c>
      <c r="O253">
        <v>5</v>
      </c>
      <c r="P253" t="s">
        <v>28</v>
      </c>
      <c r="Q253" t="s">
        <v>56</v>
      </c>
      <c r="R253">
        <v>49</v>
      </c>
      <c r="S253" t="s">
        <v>71</v>
      </c>
      <c r="T253" t="s">
        <v>58</v>
      </c>
    </row>
    <row r="254" spans="1:20" x14ac:dyDescent="0.25">
      <c r="A254" t="s">
        <v>694</v>
      </c>
      <c r="B254" t="s">
        <v>607</v>
      </c>
      <c r="C254" t="s">
        <v>695</v>
      </c>
      <c r="D254" t="s">
        <v>89</v>
      </c>
      <c r="E254" t="s">
        <v>135</v>
      </c>
      <c r="F254" t="s">
        <v>166</v>
      </c>
      <c r="G254" t="s">
        <v>117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27</v>
      </c>
      <c r="O254">
        <v>5</v>
      </c>
      <c r="P254" t="s">
        <v>28</v>
      </c>
      <c r="Q254" t="s">
        <v>56</v>
      </c>
      <c r="R254">
        <v>58</v>
      </c>
      <c r="S254" t="s">
        <v>40</v>
      </c>
      <c r="T254" t="s">
        <v>58</v>
      </c>
    </row>
    <row r="255" spans="1:20" x14ac:dyDescent="0.25">
      <c r="A255" t="s">
        <v>696</v>
      </c>
      <c r="B255" t="s">
        <v>114</v>
      </c>
      <c r="C255" t="s">
        <v>451</v>
      </c>
      <c r="D255" t="s">
        <v>130</v>
      </c>
      <c r="E255" t="s">
        <v>135</v>
      </c>
      <c r="F255" t="s">
        <v>166</v>
      </c>
      <c r="G255" t="s">
        <v>96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70</v>
      </c>
      <c r="O255">
        <v>1</v>
      </c>
      <c r="P255" t="s">
        <v>28</v>
      </c>
      <c r="Q255" t="s">
        <v>29</v>
      </c>
      <c r="R255">
        <v>47</v>
      </c>
      <c r="S255" t="s">
        <v>30</v>
      </c>
      <c r="T255" t="s">
        <v>58</v>
      </c>
    </row>
    <row r="256" spans="1:20" x14ac:dyDescent="0.25">
      <c r="A256" t="s">
        <v>697</v>
      </c>
      <c r="B256" t="s">
        <v>309</v>
      </c>
      <c r="C256" t="s">
        <v>698</v>
      </c>
      <c r="D256" t="s">
        <v>68</v>
      </c>
      <c r="E256" t="s">
        <v>36</v>
      </c>
      <c r="F256" t="s">
        <v>25</v>
      </c>
      <c r="G256" t="s">
        <v>26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49</v>
      </c>
      <c r="O256">
        <v>3</v>
      </c>
      <c r="P256" t="s">
        <v>146</v>
      </c>
      <c r="Q256" t="s">
        <v>29</v>
      </c>
      <c r="R256">
        <v>42</v>
      </c>
      <c r="S256" t="s">
        <v>71</v>
      </c>
      <c r="T256" t="s">
        <v>31</v>
      </c>
    </row>
    <row r="257" spans="1:20" x14ac:dyDescent="0.25">
      <c r="A257" t="s">
        <v>699</v>
      </c>
      <c r="B257" t="s">
        <v>195</v>
      </c>
      <c r="C257" t="s">
        <v>700</v>
      </c>
      <c r="D257" t="s">
        <v>53</v>
      </c>
      <c r="E257" t="s">
        <v>90</v>
      </c>
      <c r="F257" t="s">
        <v>25</v>
      </c>
      <c r="G257" t="s">
        <v>26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49</v>
      </c>
      <c r="O257">
        <v>4</v>
      </c>
      <c r="P257" t="s">
        <v>28</v>
      </c>
      <c r="Q257" t="s">
        <v>56</v>
      </c>
      <c r="R257">
        <v>18</v>
      </c>
      <c r="S257" t="s">
        <v>57</v>
      </c>
      <c r="T257" t="s">
        <v>41</v>
      </c>
    </row>
    <row r="258" spans="1:20" x14ac:dyDescent="0.25">
      <c r="A258" t="s">
        <v>701</v>
      </c>
      <c r="B258" t="s">
        <v>702</v>
      </c>
      <c r="C258" t="s">
        <v>703</v>
      </c>
      <c r="D258" t="s">
        <v>130</v>
      </c>
      <c r="E258" t="s">
        <v>100</v>
      </c>
      <c r="F258" t="s">
        <v>55</v>
      </c>
      <c r="G258" t="s">
        <v>26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39</v>
      </c>
      <c r="O258">
        <v>1</v>
      </c>
      <c r="P258" t="s">
        <v>146</v>
      </c>
      <c r="Q258" t="s">
        <v>29</v>
      </c>
      <c r="R258">
        <v>41</v>
      </c>
      <c r="S258" t="s">
        <v>57</v>
      </c>
      <c r="T258" t="s">
        <v>58</v>
      </c>
    </row>
    <row r="259" spans="1:20" x14ac:dyDescent="0.25">
      <c r="A259" t="s">
        <v>704</v>
      </c>
      <c r="B259" t="s">
        <v>137</v>
      </c>
      <c r="C259" t="s">
        <v>610</v>
      </c>
      <c r="D259" t="s">
        <v>145</v>
      </c>
      <c r="E259" t="s">
        <v>100</v>
      </c>
      <c r="F259" t="s">
        <v>47</v>
      </c>
      <c r="G259" t="s">
        <v>38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49</v>
      </c>
      <c r="O259">
        <v>5</v>
      </c>
      <c r="P259" t="s">
        <v>28</v>
      </c>
      <c r="Q259" t="s">
        <v>56</v>
      </c>
      <c r="R259">
        <v>57</v>
      </c>
      <c r="S259" t="s">
        <v>71</v>
      </c>
      <c r="T259" t="s">
        <v>58</v>
      </c>
    </row>
    <row r="260" spans="1:20" x14ac:dyDescent="0.25">
      <c r="A260" t="s">
        <v>705</v>
      </c>
      <c r="B260" t="s">
        <v>607</v>
      </c>
      <c r="C260" t="s">
        <v>706</v>
      </c>
      <c r="D260" t="s">
        <v>130</v>
      </c>
      <c r="E260" t="s">
        <v>46</v>
      </c>
      <c r="F260" t="s">
        <v>95</v>
      </c>
      <c r="G260" t="s">
        <v>96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91</v>
      </c>
      <c r="O260">
        <v>2</v>
      </c>
      <c r="P260" t="s">
        <v>28</v>
      </c>
      <c r="Q260" t="s">
        <v>29</v>
      </c>
      <c r="R260">
        <v>25</v>
      </c>
      <c r="S260" t="s">
        <v>40</v>
      </c>
      <c r="T260" t="s">
        <v>41</v>
      </c>
    </row>
    <row r="261" spans="1:20" x14ac:dyDescent="0.25">
      <c r="A261" t="s">
        <v>707</v>
      </c>
      <c r="B261" t="s">
        <v>458</v>
      </c>
      <c r="C261" t="s">
        <v>708</v>
      </c>
      <c r="D261" t="s">
        <v>45</v>
      </c>
      <c r="E261" t="s">
        <v>83</v>
      </c>
      <c r="F261" t="s">
        <v>25</v>
      </c>
      <c r="G261" t="s">
        <v>96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70</v>
      </c>
      <c r="O261">
        <v>2</v>
      </c>
      <c r="P261" t="s">
        <v>146</v>
      </c>
      <c r="Q261" t="s">
        <v>29</v>
      </c>
      <c r="R261">
        <v>60</v>
      </c>
      <c r="S261" t="s">
        <v>131</v>
      </c>
      <c r="T261" t="s">
        <v>41</v>
      </c>
    </row>
    <row r="262" spans="1:20" x14ac:dyDescent="0.25">
      <c r="A262" t="s">
        <v>709</v>
      </c>
      <c r="B262" t="s">
        <v>710</v>
      </c>
      <c r="C262" t="s">
        <v>711</v>
      </c>
      <c r="D262" t="s">
        <v>130</v>
      </c>
      <c r="E262" t="s">
        <v>24</v>
      </c>
      <c r="F262" t="s">
        <v>25</v>
      </c>
      <c r="G262" t="s">
        <v>104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91</v>
      </c>
      <c r="O262">
        <v>4</v>
      </c>
      <c r="P262" t="s">
        <v>28</v>
      </c>
      <c r="Q262" t="s">
        <v>56</v>
      </c>
      <c r="R262">
        <v>35</v>
      </c>
      <c r="S262" t="s">
        <v>64</v>
      </c>
      <c r="T262" t="s">
        <v>85</v>
      </c>
    </row>
    <row r="263" spans="1:20" x14ac:dyDescent="0.25">
      <c r="A263" t="s">
        <v>712</v>
      </c>
      <c r="B263" t="s">
        <v>713</v>
      </c>
      <c r="C263" t="s">
        <v>714</v>
      </c>
      <c r="D263" t="s">
        <v>62</v>
      </c>
      <c r="E263" t="s">
        <v>159</v>
      </c>
      <c r="F263" t="s">
        <v>166</v>
      </c>
      <c r="G263" t="s">
        <v>38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49</v>
      </c>
      <c r="O263">
        <v>5</v>
      </c>
      <c r="P263" t="s">
        <v>146</v>
      </c>
      <c r="Q263" t="s">
        <v>29</v>
      </c>
      <c r="R263">
        <v>27</v>
      </c>
      <c r="S263" t="s">
        <v>131</v>
      </c>
      <c r="T263" t="s">
        <v>58</v>
      </c>
    </row>
    <row r="264" spans="1:20" x14ac:dyDescent="0.25">
      <c r="A264" t="s">
        <v>715</v>
      </c>
      <c r="B264" t="s">
        <v>137</v>
      </c>
      <c r="C264" t="s">
        <v>249</v>
      </c>
      <c r="D264" t="s">
        <v>89</v>
      </c>
      <c r="E264" t="s">
        <v>100</v>
      </c>
      <c r="F264" t="s">
        <v>63</v>
      </c>
      <c r="G264" t="s">
        <v>104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39</v>
      </c>
      <c r="O264">
        <v>3</v>
      </c>
      <c r="P264" t="s">
        <v>28</v>
      </c>
      <c r="Q264" t="s">
        <v>29</v>
      </c>
      <c r="R264">
        <v>44</v>
      </c>
      <c r="S264" t="s">
        <v>71</v>
      </c>
      <c r="T264" t="s">
        <v>58</v>
      </c>
    </row>
    <row r="265" spans="1:20" x14ac:dyDescent="0.25">
      <c r="A265" t="s">
        <v>716</v>
      </c>
      <c r="B265" t="s">
        <v>636</v>
      </c>
      <c r="C265" t="s">
        <v>74</v>
      </c>
      <c r="D265" t="s">
        <v>45</v>
      </c>
      <c r="E265" t="s">
        <v>46</v>
      </c>
      <c r="F265" t="s">
        <v>55</v>
      </c>
      <c r="G265" t="s">
        <v>48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91</v>
      </c>
      <c r="O265">
        <v>3</v>
      </c>
      <c r="P265" t="s">
        <v>28</v>
      </c>
      <c r="Q265" t="s">
        <v>56</v>
      </c>
      <c r="R265">
        <v>57</v>
      </c>
      <c r="S265" t="s">
        <v>40</v>
      </c>
      <c r="T265" t="s">
        <v>41</v>
      </c>
    </row>
    <row r="266" spans="1:20" x14ac:dyDescent="0.25">
      <c r="A266" t="s">
        <v>717</v>
      </c>
      <c r="B266" t="s">
        <v>718</v>
      </c>
      <c r="C266" t="s">
        <v>719</v>
      </c>
      <c r="D266" t="s">
        <v>45</v>
      </c>
      <c r="E266" t="s">
        <v>159</v>
      </c>
      <c r="F266" t="s">
        <v>25</v>
      </c>
      <c r="G266" t="s">
        <v>26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39</v>
      </c>
      <c r="O266">
        <v>4</v>
      </c>
      <c r="P266" t="s">
        <v>28</v>
      </c>
      <c r="Q266" t="s">
        <v>29</v>
      </c>
      <c r="R266">
        <v>42</v>
      </c>
      <c r="S266" t="s">
        <v>131</v>
      </c>
      <c r="T266" t="s">
        <v>58</v>
      </c>
    </row>
    <row r="267" spans="1:20" x14ac:dyDescent="0.25">
      <c r="A267" t="s">
        <v>720</v>
      </c>
      <c r="B267" t="s">
        <v>33</v>
      </c>
      <c r="C267" t="s">
        <v>721</v>
      </c>
      <c r="D267" t="s">
        <v>23</v>
      </c>
      <c r="E267" t="s">
        <v>159</v>
      </c>
      <c r="F267" t="s">
        <v>63</v>
      </c>
      <c r="G267" t="s">
        <v>26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27</v>
      </c>
      <c r="O267">
        <v>1</v>
      </c>
      <c r="P267" t="s">
        <v>28</v>
      </c>
      <c r="Q267" t="s">
        <v>29</v>
      </c>
      <c r="R267">
        <v>32</v>
      </c>
      <c r="S267" t="s">
        <v>40</v>
      </c>
      <c r="T267" t="s">
        <v>58</v>
      </c>
    </row>
    <row r="268" spans="1:20" x14ac:dyDescent="0.25">
      <c r="A268" t="s">
        <v>722</v>
      </c>
      <c r="B268" t="s">
        <v>316</v>
      </c>
      <c r="C268" t="s">
        <v>723</v>
      </c>
      <c r="D268" t="s">
        <v>130</v>
      </c>
      <c r="E268" t="s">
        <v>46</v>
      </c>
      <c r="F268" t="s">
        <v>37</v>
      </c>
      <c r="G268" t="s">
        <v>96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91</v>
      </c>
      <c r="O268">
        <v>4</v>
      </c>
      <c r="P268" t="s">
        <v>28</v>
      </c>
      <c r="Q268" t="s">
        <v>56</v>
      </c>
      <c r="R268">
        <v>35</v>
      </c>
      <c r="S268" t="s">
        <v>170</v>
      </c>
      <c r="T268" t="s">
        <v>58</v>
      </c>
    </row>
    <row r="269" spans="1:20" x14ac:dyDescent="0.25">
      <c r="A269" t="s">
        <v>724</v>
      </c>
      <c r="B269" t="s">
        <v>337</v>
      </c>
      <c r="C269" t="s">
        <v>725</v>
      </c>
      <c r="D269" t="s">
        <v>296</v>
      </c>
      <c r="E269" t="s">
        <v>90</v>
      </c>
      <c r="F269" t="s">
        <v>55</v>
      </c>
      <c r="G269" t="s">
        <v>117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91</v>
      </c>
      <c r="O269">
        <v>5</v>
      </c>
      <c r="P269" t="s">
        <v>28</v>
      </c>
      <c r="Q269" t="s">
        <v>29</v>
      </c>
      <c r="R269">
        <v>28</v>
      </c>
      <c r="S269" t="s">
        <v>64</v>
      </c>
      <c r="T269" t="s">
        <v>85</v>
      </c>
    </row>
    <row r="270" spans="1:20" x14ac:dyDescent="0.25">
      <c r="A270" t="s">
        <v>726</v>
      </c>
      <c r="B270" t="s">
        <v>51</v>
      </c>
      <c r="C270" t="s">
        <v>727</v>
      </c>
      <c r="D270" t="s">
        <v>45</v>
      </c>
      <c r="E270" t="s">
        <v>135</v>
      </c>
      <c r="F270" t="s">
        <v>69</v>
      </c>
      <c r="G270" t="s">
        <v>26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27</v>
      </c>
      <c r="O270">
        <v>2</v>
      </c>
      <c r="P270" t="s">
        <v>146</v>
      </c>
      <c r="Q270" t="s">
        <v>29</v>
      </c>
      <c r="R270">
        <v>19</v>
      </c>
      <c r="S270" t="s">
        <v>57</v>
      </c>
      <c r="T270" t="s">
        <v>58</v>
      </c>
    </row>
    <row r="271" spans="1:20" x14ac:dyDescent="0.25">
      <c r="A271" t="s">
        <v>728</v>
      </c>
      <c r="B271" t="s">
        <v>729</v>
      </c>
      <c r="C271" t="s">
        <v>730</v>
      </c>
      <c r="D271" t="s">
        <v>35</v>
      </c>
      <c r="E271" t="s">
        <v>83</v>
      </c>
      <c r="F271" t="s">
        <v>84</v>
      </c>
      <c r="G271" t="s">
        <v>48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27</v>
      </c>
      <c r="O271">
        <v>4</v>
      </c>
      <c r="P271" t="s">
        <v>28</v>
      </c>
      <c r="Q271" t="s">
        <v>29</v>
      </c>
      <c r="R271">
        <v>51</v>
      </c>
      <c r="S271" t="s">
        <v>40</v>
      </c>
      <c r="T271" t="s">
        <v>85</v>
      </c>
    </row>
    <row r="272" spans="1:20" x14ac:dyDescent="0.25">
      <c r="A272" t="s">
        <v>731</v>
      </c>
      <c r="B272" t="s">
        <v>51</v>
      </c>
      <c r="C272" t="s">
        <v>199</v>
      </c>
      <c r="D272" t="s">
        <v>200</v>
      </c>
      <c r="E272" t="s">
        <v>159</v>
      </c>
      <c r="F272" t="s">
        <v>25</v>
      </c>
      <c r="G272" t="s">
        <v>38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39</v>
      </c>
      <c r="O272">
        <v>2</v>
      </c>
      <c r="P272" t="s">
        <v>28</v>
      </c>
      <c r="Q272" t="s">
        <v>29</v>
      </c>
      <c r="R272">
        <v>46</v>
      </c>
      <c r="S272" t="s">
        <v>57</v>
      </c>
      <c r="T272" t="s">
        <v>58</v>
      </c>
    </row>
    <row r="273" spans="1:20" x14ac:dyDescent="0.25">
      <c r="A273" t="s">
        <v>732</v>
      </c>
      <c r="B273" t="s">
        <v>514</v>
      </c>
      <c r="C273" t="s">
        <v>733</v>
      </c>
      <c r="D273" t="s">
        <v>200</v>
      </c>
      <c r="E273" t="s">
        <v>135</v>
      </c>
      <c r="F273" t="s">
        <v>84</v>
      </c>
      <c r="G273" t="s">
        <v>104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49</v>
      </c>
      <c r="O273">
        <v>4</v>
      </c>
      <c r="P273" t="s">
        <v>28</v>
      </c>
      <c r="Q273" t="s">
        <v>56</v>
      </c>
      <c r="R273">
        <v>28</v>
      </c>
      <c r="S273" t="s">
        <v>64</v>
      </c>
      <c r="T273" t="s">
        <v>85</v>
      </c>
    </row>
    <row r="274" spans="1:20" x14ac:dyDescent="0.25">
      <c r="A274" t="s">
        <v>734</v>
      </c>
      <c r="B274" t="s">
        <v>157</v>
      </c>
      <c r="C274" t="s">
        <v>735</v>
      </c>
      <c r="D274" t="s">
        <v>116</v>
      </c>
      <c r="E274" t="s">
        <v>139</v>
      </c>
      <c r="F274" t="s">
        <v>166</v>
      </c>
      <c r="G274" t="s">
        <v>96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91</v>
      </c>
      <c r="O274">
        <v>5</v>
      </c>
      <c r="P274" t="s">
        <v>28</v>
      </c>
      <c r="Q274" t="s">
        <v>56</v>
      </c>
      <c r="R274">
        <v>58</v>
      </c>
      <c r="S274" t="s">
        <v>131</v>
      </c>
      <c r="T274" t="s">
        <v>58</v>
      </c>
    </row>
    <row r="275" spans="1:20" x14ac:dyDescent="0.25">
      <c r="A275" t="s">
        <v>736</v>
      </c>
      <c r="B275" t="s">
        <v>424</v>
      </c>
      <c r="C275" t="s">
        <v>737</v>
      </c>
      <c r="D275" t="s">
        <v>35</v>
      </c>
      <c r="E275" t="s">
        <v>83</v>
      </c>
      <c r="F275" t="s">
        <v>69</v>
      </c>
      <c r="G275" t="s">
        <v>26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70</v>
      </c>
      <c r="O275">
        <v>5</v>
      </c>
      <c r="P275" t="s">
        <v>28</v>
      </c>
      <c r="Q275" t="s">
        <v>29</v>
      </c>
      <c r="R275">
        <v>60</v>
      </c>
      <c r="S275" t="s">
        <v>30</v>
      </c>
      <c r="T275" t="s">
        <v>58</v>
      </c>
    </row>
    <row r="276" spans="1:20" x14ac:dyDescent="0.25">
      <c r="A276" t="s">
        <v>738</v>
      </c>
      <c r="B276" t="s">
        <v>739</v>
      </c>
      <c r="C276" t="s">
        <v>740</v>
      </c>
      <c r="D276" t="s">
        <v>200</v>
      </c>
      <c r="E276" t="s">
        <v>135</v>
      </c>
      <c r="F276" t="s">
        <v>84</v>
      </c>
      <c r="G276" t="s">
        <v>26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70</v>
      </c>
      <c r="O276">
        <v>4</v>
      </c>
      <c r="P276" t="s">
        <v>28</v>
      </c>
      <c r="Q276" t="s">
        <v>56</v>
      </c>
      <c r="R276">
        <v>47</v>
      </c>
      <c r="S276" t="s">
        <v>40</v>
      </c>
      <c r="T276" t="s">
        <v>31</v>
      </c>
    </row>
    <row r="277" spans="1:20" x14ac:dyDescent="0.25">
      <c r="A277" t="s">
        <v>741</v>
      </c>
      <c r="B277" t="s">
        <v>444</v>
      </c>
      <c r="C277" t="s">
        <v>742</v>
      </c>
      <c r="D277" t="s">
        <v>23</v>
      </c>
      <c r="E277" t="s">
        <v>36</v>
      </c>
      <c r="F277" t="s">
        <v>55</v>
      </c>
      <c r="G277" t="s">
        <v>104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39</v>
      </c>
      <c r="O277">
        <v>2</v>
      </c>
      <c r="P277" t="s">
        <v>28</v>
      </c>
      <c r="Q277" t="s">
        <v>56</v>
      </c>
      <c r="R277">
        <v>27</v>
      </c>
      <c r="S277" t="s">
        <v>30</v>
      </c>
      <c r="T277" t="s">
        <v>41</v>
      </c>
    </row>
    <row r="278" spans="1:20" x14ac:dyDescent="0.25">
      <c r="A278" t="s">
        <v>743</v>
      </c>
      <c r="B278" t="s">
        <v>401</v>
      </c>
      <c r="C278" t="s">
        <v>744</v>
      </c>
      <c r="D278" t="s">
        <v>200</v>
      </c>
      <c r="E278" t="s">
        <v>100</v>
      </c>
      <c r="F278" t="s">
        <v>37</v>
      </c>
      <c r="G278" t="s">
        <v>26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49</v>
      </c>
      <c r="O278">
        <v>4</v>
      </c>
      <c r="P278" t="s">
        <v>28</v>
      </c>
      <c r="Q278" t="s">
        <v>29</v>
      </c>
      <c r="R278">
        <v>46</v>
      </c>
      <c r="S278" t="s">
        <v>170</v>
      </c>
      <c r="T278" t="s">
        <v>58</v>
      </c>
    </row>
    <row r="279" spans="1:20" x14ac:dyDescent="0.25">
      <c r="A279" t="s">
        <v>745</v>
      </c>
      <c r="B279" t="s">
        <v>710</v>
      </c>
      <c r="C279" t="s">
        <v>746</v>
      </c>
      <c r="D279" t="s">
        <v>121</v>
      </c>
      <c r="E279" t="s">
        <v>139</v>
      </c>
      <c r="F279" t="s">
        <v>76</v>
      </c>
      <c r="G279" t="s">
        <v>38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70</v>
      </c>
      <c r="O279">
        <v>2</v>
      </c>
      <c r="P279" t="s">
        <v>28</v>
      </c>
      <c r="Q279" t="s">
        <v>56</v>
      </c>
      <c r="R279">
        <v>52</v>
      </c>
      <c r="S279" t="s">
        <v>64</v>
      </c>
      <c r="T279" t="s">
        <v>58</v>
      </c>
    </row>
    <row r="280" spans="1:20" x14ac:dyDescent="0.25">
      <c r="A280" t="s">
        <v>747</v>
      </c>
      <c r="B280" t="s">
        <v>527</v>
      </c>
      <c r="C280" t="s">
        <v>748</v>
      </c>
      <c r="D280" t="s">
        <v>62</v>
      </c>
      <c r="E280" t="s">
        <v>139</v>
      </c>
      <c r="F280" t="s">
        <v>47</v>
      </c>
      <c r="G280" t="s">
        <v>104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49</v>
      </c>
      <c r="O280">
        <v>3</v>
      </c>
      <c r="P280" t="s">
        <v>28</v>
      </c>
      <c r="Q280" t="s">
        <v>56</v>
      </c>
      <c r="R280">
        <v>39</v>
      </c>
      <c r="S280" t="s">
        <v>170</v>
      </c>
      <c r="T280" t="s">
        <v>58</v>
      </c>
    </row>
    <row r="281" spans="1:20" x14ac:dyDescent="0.25">
      <c r="A281" t="s">
        <v>749</v>
      </c>
      <c r="B281" t="s">
        <v>321</v>
      </c>
      <c r="C281" t="s">
        <v>193</v>
      </c>
      <c r="D281" t="s">
        <v>62</v>
      </c>
      <c r="E281" t="s">
        <v>54</v>
      </c>
      <c r="F281" t="s">
        <v>25</v>
      </c>
      <c r="G281" t="s">
        <v>104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49</v>
      </c>
      <c r="O281">
        <v>2</v>
      </c>
      <c r="P281" t="s">
        <v>146</v>
      </c>
      <c r="Q281" t="s">
        <v>29</v>
      </c>
      <c r="R281">
        <v>21</v>
      </c>
      <c r="S281" t="s">
        <v>71</v>
      </c>
      <c r="T281" t="s">
        <v>58</v>
      </c>
    </row>
    <row r="282" spans="1:20" x14ac:dyDescent="0.25">
      <c r="A282" t="s">
        <v>750</v>
      </c>
      <c r="B282" t="s">
        <v>316</v>
      </c>
      <c r="C282" t="s">
        <v>751</v>
      </c>
      <c r="D282" t="s">
        <v>35</v>
      </c>
      <c r="E282" t="s">
        <v>46</v>
      </c>
      <c r="F282" t="s">
        <v>37</v>
      </c>
      <c r="G282" t="s">
        <v>38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91</v>
      </c>
      <c r="O282">
        <v>1</v>
      </c>
      <c r="P282" t="s">
        <v>28</v>
      </c>
      <c r="Q282" t="s">
        <v>29</v>
      </c>
      <c r="R282">
        <v>45</v>
      </c>
      <c r="S282" t="s">
        <v>170</v>
      </c>
      <c r="T282" t="s">
        <v>58</v>
      </c>
    </row>
    <row r="283" spans="1:20" x14ac:dyDescent="0.25">
      <c r="A283" t="s">
        <v>752</v>
      </c>
      <c r="B283" t="s">
        <v>753</v>
      </c>
      <c r="C283" t="s">
        <v>317</v>
      </c>
      <c r="D283" t="s">
        <v>53</v>
      </c>
      <c r="E283" t="s">
        <v>54</v>
      </c>
      <c r="F283" t="s">
        <v>63</v>
      </c>
      <c r="G283" t="s">
        <v>48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39</v>
      </c>
      <c r="O283">
        <v>4</v>
      </c>
      <c r="P283" t="s">
        <v>28</v>
      </c>
      <c r="Q283" t="s">
        <v>29</v>
      </c>
      <c r="R283">
        <v>44</v>
      </c>
      <c r="S283" t="s">
        <v>131</v>
      </c>
      <c r="T283" t="s">
        <v>58</v>
      </c>
    </row>
    <row r="284" spans="1:20" x14ac:dyDescent="0.25">
      <c r="A284" t="s">
        <v>754</v>
      </c>
      <c r="B284" t="s">
        <v>424</v>
      </c>
      <c r="C284" t="s">
        <v>755</v>
      </c>
      <c r="D284" t="s">
        <v>68</v>
      </c>
      <c r="E284" t="s">
        <v>135</v>
      </c>
      <c r="F284" t="s">
        <v>95</v>
      </c>
      <c r="G284" t="s">
        <v>48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27</v>
      </c>
      <c r="O284">
        <v>4</v>
      </c>
      <c r="P284" t="s">
        <v>28</v>
      </c>
      <c r="Q284" t="s">
        <v>29</v>
      </c>
      <c r="R284">
        <v>22</v>
      </c>
      <c r="S284" t="s">
        <v>30</v>
      </c>
      <c r="T284" t="s">
        <v>41</v>
      </c>
    </row>
    <row r="285" spans="1:20" x14ac:dyDescent="0.25">
      <c r="A285" t="s">
        <v>756</v>
      </c>
      <c r="B285" t="s">
        <v>514</v>
      </c>
      <c r="C285" t="s">
        <v>487</v>
      </c>
      <c r="D285" t="s">
        <v>45</v>
      </c>
      <c r="E285" t="s">
        <v>159</v>
      </c>
      <c r="F285" t="s">
        <v>55</v>
      </c>
      <c r="G285" t="s">
        <v>104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27</v>
      </c>
      <c r="O285">
        <v>2</v>
      </c>
      <c r="P285" t="s">
        <v>28</v>
      </c>
      <c r="Q285" t="s">
        <v>56</v>
      </c>
      <c r="R285">
        <v>43</v>
      </c>
      <c r="S285" t="s">
        <v>64</v>
      </c>
      <c r="T285" t="s">
        <v>58</v>
      </c>
    </row>
    <row r="286" spans="1:20" x14ac:dyDescent="0.25">
      <c r="A286" t="s">
        <v>757</v>
      </c>
      <c r="B286" t="s">
        <v>758</v>
      </c>
      <c r="C286" t="s">
        <v>759</v>
      </c>
      <c r="D286" t="s">
        <v>23</v>
      </c>
      <c r="E286" t="s">
        <v>46</v>
      </c>
      <c r="F286" t="s">
        <v>76</v>
      </c>
      <c r="G286" t="s">
        <v>104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70</v>
      </c>
      <c r="O286">
        <v>5</v>
      </c>
      <c r="P286" t="s">
        <v>28</v>
      </c>
      <c r="Q286" t="s">
        <v>29</v>
      </c>
      <c r="R286">
        <v>56</v>
      </c>
      <c r="S286" t="s">
        <v>71</v>
      </c>
      <c r="T286" t="s">
        <v>85</v>
      </c>
    </row>
    <row r="287" spans="1:20" x14ac:dyDescent="0.25">
      <c r="A287" t="s">
        <v>760</v>
      </c>
      <c r="B287" t="s">
        <v>761</v>
      </c>
      <c r="C287" t="s">
        <v>762</v>
      </c>
      <c r="D287" t="s">
        <v>62</v>
      </c>
      <c r="E287" t="s">
        <v>100</v>
      </c>
      <c r="F287" t="s">
        <v>84</v>
      </c>
      <c r="G287" t="s">
        <v>26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39</v>
      </c>
      <c r="O287">
        <v>2</v>
      </c>
      <c r="P287" t="s">
        <v>28</v>
      </c>
      <c r="Q287" t="s">
        <v>29</v>
      </c>
      <c r="R287">
        <v>48</v>
      </c>
      <c r="S287" t="s">
        <v>40</v>
      </c>
      <c r="T287" t="s">
        <v>31</v>
      </c>
    </row>
    <row r="288" spans="1:20" x14ac:dyDescent="0.25">
      <c r="A288" t="s">
        <v>763</v>
      </c>
      <c r="B288" t="s">
        <v>276</v>
      </c>
      <c r="C288" t="s">
        <v>498</v>
      </c>
      <c r="D288" t="s">
        <v>145</v>
      </c>
      <c r="E288" t="s">
        <v>46</v>
      </c>
      <c r="F288" t="s">
        <v>47</v>
      </c>
      <c r="G288" t="s">
        <v>104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27</v>
      </c>
      <c r="O288">
        <v>1</v>
      </c>
      <c r="P288" t="s">
        <v>28</v>
      </c>
      <c r="Q288" t="s">
        <v>56</v>
      </c>
      <c r="R288">
        <v>27</v>
      </c>
      <c r="S288" t="s">
        <v>57</v>
      </c>
      <c r="T288" t="s">
        <v>58</v>
      </c>
    </row>
    <row r="289" spans="1:20" x14ac:dyDescent="0.25">
      <c r="A289" t="s">
        <v>764</v>
      </c>
      <c r="B289" t="s">
        <v>106</v>
      </c>
      <c r="C289" t="s">
        <v>445</v>
      </c>
      <c r="D289" t="s">
        <v>200</v>
      </c>
      <c r="E289" t="s">
        <v>100</v>
      </c>
      <c r="F289" t="s">
        <v>37</v>
      </c>
      <c r="G289" t="s">
        <v>48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91</v>
      </c>
      <c r="O289">
        <v>3</v>
      </c>
      <c r="P289" t="s">
        <v>28</v>
      </c>
      <c r="Q289" t="s">
        <v>29</v>
      </c>
      <c r="R289">
        <v>41</v>
      </c>
      <c r="S289" t="s">
        <v>57</v>
      </c>
      <c r="T289" t="s">
        <v>58</v>
      </c>
    </row>
    <row r="290" spans="1:20" x14ac:dyDescent="0.25">
      <c r="A290" t="s">
        <v>765</v>
      </c>
      <c r="B290" t="s">
        <v>326</v>
      </c>
      <c r="C290" t="s">
        <v>766</v>
      </c>
      <c r="D290" t="s">
        <v>89</v>
      </c>
      <c r="E290" t="s">
        <v>36</v>
      </c>
      <c r="F290" t="s">
        <v>47</v>
      </c>
      <c r="G290" t="s">
        <v>26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91</v>
      </c>
      <c r="O290">
        <v>3</v>
      </c>
      <c r="P290" t="s">
        <v>28</v>
      </c>
      <c r="Q290" t="s">
        <v>56</v>
      </c>
      <c r="R290">
        <v>54</v>
      </c>
      <c r="S290" t="s">
        <v>170</v>
      </c>
      <c r="T290" t="s">
        <v>31</v>
      </c>
    </row>
    <row r="291" spans="1:20" x14ac:dyDescent="0.25">
      <c r="A291" t="s">
        <v>767</v>
      </c>
      <c r="B291" t="s">
        <v>768</v>
      </c>
      <c r="C291" t="s">
        <v>769</v>
      </c>
      <c r="D291" t="s">
        <v>99</v>
      </c>
      <c r="E291" t="s">
        <v>24</v>
      </c>
      <c r="F291" t="s">
        <v>63</v>
      </c>
      <c r="G291" t="s">
        <v>26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39</v>
      </c>
      <c r="O291">
        <v>3</v>
      </c>
      <c r="P291" t="s">
        <v>28</v>
      </c>
      <c r="Q291" t="s">
        <v>56</v>
      </c>
      <c r="R291">
        <v>36</v>
      </c>
      <c r="S291" t="s">
        <v>170</v>
      </c>
      <c r="T291" t="s">
        <v>41</v>
      </c>
    </row>
    <row r="292" spans="1:20" x14ac:dyDescent="0.25">
      <c r="A292" t="s">
        <v>770</v>
      </c>
      <c r="B292" t="s">
        <v>424</v>
      </c>
      <c r="C292" t="s">
        <v>771</v>
      </c>
      <c r="D292" t="s">
        <v>99</v>
      </c>
      <c r="E292" t="s">
        <v>46</v>
      </c>
      <c r="F292" t="s">
        <v>55</v>
      </c>
      <c r="G292" t="s">
        <v>38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49</v>
      </c>
      <c r="O292">
        <v>5</v>
      </c>
      <c r="P292" t="s">
        <v>28</v>
      </c>
      <c r="Q292" t="s">
        <v>29</v>
      </c>
      <c r="R292">
        <v>33</v>
      </c>
      <c r="S292" t="s">
        <v>30</v>
      </c>
      <c r="T292" t="s">
        <v>58</v>
      </c>
    </row>
    <row r="293" spans="1:20" x14ac:dyDescent="0.25">
      <c r="A293" t="s">
        <v>772</v>
      </c>
      <c r="B293" t="s">
        <v>184</v>
      </c>
      <c r="C293" t="s">
        <v>773</v>
      </c>
      <c r="D293" t="s">
        <v>62</v>
      </c>
      <c r="E293" t="s">
        <v>46</v>
      </c>
      <c r="F293" t="s">
        <v>69</v>
      </c>
      <c r="G293" t="s">
        <v>26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49</v>
      </c>
      <c r="O293">
        <v>5</v>
      </c>
      <c r="P293" t="s">
        <v>28</v>
      </c>
      <c r="Q293" t="s">
        <v>29</v>
      </c>
      <c r="R293">
        <v>37</v>
      </c>
      <c r="S293" t="s">
        <v>30</v>
      </c>
      <c r="T293" t="s">
        <v>58</v>
      </c>
    </row>
    <row r="294" spans="1:20" x14ac:dyDescent="0.25">
      <c r="A294" t="s">
        <v>774</v>
      </c>
      <c r="B294" t="s">
        <v>190</v>
      </c>
      <c r="C294" t="s">
        <v>491</v>
      </c>
      <c r="D294" t="s">
        <v>145</v>
      </c>
      <c r="E294" t="s">
        <v>54</v>
      </c>
      <c r="F294" t="s">
        <v>63</v>
      </c>
      <c r="G294" t="s">
        <v>38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39</v>
      </c>
      <c r="O294">
        <v>5</v>
      </c>
      <c r="P294" t="s">
        <v>28</v>
      </c>
      <c r="Q294" t="s">
        <v>56</v>
      </c>
      <c r="R294">
        <v>32</v>
      </c>
      <c r="S294" t="s">
        <v>170</v>
      </c>
      <c r="T294" t="s">
        <v>41</v>
      </c>
    </row>
    <row r="295" spans="1:20" x14ac:dyDescent="0.25">
      <c r="A295" t="s">
        <v>775</v>
      </c>
      <c r="B295" t="s">
        <v>486</v>
      </c>
      <c r="C295" t="s">
        <v>776</v>
      </c>
      <c r="D295" t="s">
        <v>145</v>
      </c>
      <c r="E295" t="s">
        <v>83</v>
      </c>
      <c r="F295" t="s">
        <v>69</v>
      </c>
      <c r="G295" t="s">
        <v>117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91</v>
      </c>
      <c r="O295">
        <v>1</v>
      </c>
      <c r="P295" t="s">
        <v>28</v>
      </c>
      <c r="Q295" t="s">
        <v>56</v>
      </c>
      <c r="R295">
        <v>58</v>
      </c>
      <c r="S295" t="s">
        <v>170</v>
      </c>
      <c r="T295" t="s">
        <v>85</v>
      </c>
    </row>
    <row r="296" spans="1:20" x14ac:dyDescent="0.25">
      <c r="A296" t="s">
        <v>777</v>
      </c>
      <c r="B296" t="s">
        <v>778</v>
      </c>
      <c r="C296" t="s">
        <v>779</v>
      </c>
      <c r="D296" t="s">
        <v>53</v>
      </c>
      <c r="E296" t="s">
        <v>46</v>
      </c>
      <c r="F296" t="s">
        <v>25</v>
      </c>
      <c r="G296" t="s">
        <v>48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39</v>
      </c>
      <c r="O296">
        <v>5</v>
      </c>
      <c r="P296" t="s">
        <v>28</v>
      </c>
      <c r="Q296" t="s">
        <v>56</v>
      </c>
      <c r="R296">
        <v>29</v>
      </c>
      <c r="S296" t="s">
        <v>131</v>
      </c>
      <c r="T296" t="s">
        <v>58</v>
      </c>
    </row>
    <row r="297" spans="1:20" x14ac:dyDescent="0.25">
      <c r="A297" t="s">
        <v>780</v>
      </c>
      <c r="B297" t="s">
        <v>418</v>
      </c>
      <c r="C297" t="s">
        <v>781</v>
      </c>
      <c r="D297" t="s">
        <v>45</v>
      </c>
      <c r="E297" t="s">
        <v>135</v>
      </c>
      <c r="F297" t="s">
        <v>76</v>
      </c>
      <c r="G297" t="s">
        <v>26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70</v>
      </c>
      <c r="O297">
        <v>2</v>
      </c>
      <c r="P297" t="s">
        <v>28</v>
      </c>
      <c r="Q297" t="s">
        <v>29</v>
      </c>
      <c r="R297">
        <v>18</v>
      </c>
      <c r="S297" t="s">
        <v>170</v>
      </c>
      <c r="T297" t="s">
        <v>58</v>
      </c>
    </row>
    <row r="298" spans="1:20" x14ac:dyDescent="0.25">
      <c r="A298" t="s">
        <v>782</v>
      </c>
      <c r="B298" t="s">
        <v>435</v>
      </c>
      <c r="C298" t="s">
        <v>783</v>
      </c>
      <c r="D298" t="s">
        <v>121</v>
      </c>
      <c r="E298" t="s">
        <v>139</v>
      </c>
      <c r="F298" t="s">
        <v>55</v>
      </c>
      <c r="G298" t="s">
        <v>104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49</v>
      </c>
      <c r="O298">
        <v>4</v>
      </c>
      <c r="P298" t="s">
        <v>28</v>
      </c>
      <c r="Q298" t="s">
        <v>29</v>
      </c>
      <c r="R298">
        <v>43</v>
      </c>
      <c r="S298" t="s">
        <v>57</v>
      </c>
      <c r="T298" t="s">
        <v>41</v>
      </c>
    </row>
    <row r="299" spans="1:20" x14ac:dyDescent="0.25">
      <c r="A299" t="s">
        <v>784</v>
      </c>
      <c r="B299" t="s">
        <v>671</v>
      </c>
      <c r="C299" t="s">
        <v>785</v>
      </c>
      <c r="D299" t="s">
        <v>99</v>
      </c>
      <c r="E299" t="s">
        <v>100</v>
      </c>
      <c r="F299" t="s">
        <v>37</v>
      </c>
      <c r="G299" t="s">
        <v>104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91</v>
      </c>
      <c r="O299">
        <v>5</v>
      </c>
      <c r="P299" t="s">
        <v>28</v>
      </c>
      <c r="Q299" t="s">
        <v>56</v>
      </c>
      <c r="R299">
        <v>36</v>
      </c>
      <c r="S299" t="s">
        <v>64</v>
      </c>
      <c r="T299" t="s">
        <v>41</v>
      </c>
    </row>
    <row r="300" spans="1:20" x14ac:dyDescent="0.25">
      <c r="A300" t="s">
        <v>786</v>
      </c>
      <c r="B300" t="s">
        <v>407</v>
      </c>
      <c r="C300" t="s">
        <v>787</v>
      </c>
      <c r="D300" t="s">
        <v>45</v>
      </c>
      <c r="E300" t="s">
        <v>36</v>
      </c>
      <c r="F300" t="s">
        <v>37</v>
      </c>
      <c r="G300" t="s">
        <v>117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49</v>
      </c>
      <c r="O300">
        <v>5</v>
      </c>
      <c r="P300" t="s">
        <v>28</v>
      </c>
      <c r="Q300" t="s">
        <v>56</v>
      </c>
      <c r="R300">
        <v>46</v>
      </c>
      <c r="S300" t="s">
        <v>57</v>
      </c>
      <c r="T300" t="s">
        <v>58</v>
      </c>
    </row>
    <row r="301" spans="1:20" x14ac:dyDescent="0.25">
      <c r="A301" t="s">
        <v>788</v>
      </c>
      <c r="B301" t="s">
        <v>210</v>
      </c>
      <c r="C301" t="s">
        <v>789</v>
      </c>
      <c r="D301" t="s">
        <v>45</v>
      </c>
      <c r="E301" t="s">
        <v>83</v>
      </c>
      <c r="F301" t="s">
        <v>69</v>
      </c>
      <c r="G301" t="s">
        <v>48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39</v>
      </c>
      <c r="O301">
        <v>5</v>
      </c>
      <c r="P301" t="s">
        <v>28</v>
      </c>
      <c r="Q301" t="s">
        <v>56</v>
      </c>
      <c r="R301">
        <v>59</v>
      </c>
      <c r="S301" t="s">
        <v>30</v>
      </c>
      <c r="T301" t="s">
        <v>85</v>
      </c>
    </row>
    <row r="302" spans="1:20" x14ac:dyDescent="0.25">
      <c r="A302" t="s">
        <v>790</v>
      </c>
      <c r="B302" t="s">
        <v>178</v>
      </c>
      <c r="C302" t="s">
        <v>791</v>
      </c>
      <c r="D302" t="s">
        <v>99</v>
      </c>
      <c r="E302" t="s">
        <v>36</v>
      </c>
      <c r="F302" t="s">
        <v>95</v>
      </c>
      <c r="G302" t="s">
        <v>96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39</v>
      </c>
      <c r="O302">
        <v>1</v>
      </c>
      <c r="P302" t="s">
        <v>146</v>
      </c>
      <c r="Q302" t="s">
        <v>56</v>
      </c>
      <c r="R302">
        <v>31</v>
      </c>
      <c r="S302" t="s">
        <v>170</v>
      </c>
      <c r="T302" t="s">
        <v>85</v>
      </c>
    </row>
    <row r="303" spans="1:20" x14ac:dyDescent="0.25">
      <c r="A303" t="s">
        <v>792</v>
      </c>
      <c r="B303" t="s">
        <v>575</v>
      </c>
      <c r="C303" t="s">
        <v>793</v>
      </c>
      <c r="D303" t="s">
        <v>121</v>
      </c>
      <c r="E303" t="s">
        <v>100</v>
      </c>
      <c r="F303" t="s">
        <v>69</v>
      </c>
      <c r="G303" t="s">
        <v>26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39</v>
      </c>
      <c r="O303">
        <v>1</v>
      </c>
      <c r="P303" t="s">
        <v>28</v>
      </c>
      <c r="Q303" t="s">
        <v>29</v>
      </c>
      <c r="R303">
        <v>24</v>
      </c>
      <c r="S303" t="s">
        <v>131</v>
      </c>
      <c r="T303" t="s">
        <v>58</v>
      </c>
    </row>
    <row r="304" spans="1:20" x14ac:dyDescent="0.25">
      <c r="A304" t="s">
        <v>794</v>
      </c>
      <c r="B304" t="s">
        <v>758</v>
      </c>
      <c r="C304" t="s">
        <v>795</v>
      </c>
      <c r="D304" t="s">
        <v>145</v>
      </c>
      <c r="E304" t="s">
        <v>54</v>
      </c>
      <c r="F304" t="s">
        <v>47</v>
      </c>
      <c r="G304" t="s">
        <v>26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39</v>
      </c>
      <c r="O304">
        <v>1</v>
      </c>
      <c r="P304" t="s">
        <v>28</v>
      </c>
      <c r="Q304" t="s">
        <v>29</v>
      </c>
      <c r="R304">
        <v>31</v>
      </c>
      <c r="S304" t="s">
        <v>71</v>
      </c>
      <c r="T304" t="s">
        <v>85</v>
      </c>
    </row>
    <row r="305" spans="1:20" x14ac:dyDescent="0.25">
      <c r="A305" t="s">
        <v>796</v>
      </c>
      <c r="B305" t="s">
        <v>435</v>
      </c>
      <c r="C305" t="s">
        <v>719</v>
      </c>
      <c r="D305" t="s">
        <v>116</v>
      </c>
      <c r="E305" t="s">
        <v>24</v>
      </c>
      <c r="F305" t="s">
        <v>47</v>
      </c>
      <c r="G305" t="s">
        <v>104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49</v>
      </c>
      <c r="O305">
        <v>3</v>
      </c>
      <c r="P305" t="s">
        <v>28</v>
      </c>
      <c r="Q305" t="s">
        <v>29</v>
      </c>
      <c r="R305">
        <v>59</v>
      </c>
      <c r="S305" t="s">
        <v>57</v>
      </c>
      <c r="T305" t="s">
        <v>58</v>
      </c>
    </row>
    <row r="306" spans="1:20" x14ac:dyDescent="0.25">
      <c r="A306" t="s">
        <v>797</v>
      </c>
      <c r="B306" t="s">
        <v>522</v>
      </c>
      <c r="C306" t="s">
        <v>629</v>
      </c>
      <c r="D306" t="s">
        <v>130</v>
      </c>
      <c r="E306" t="s">
        <v>36</v>
      </c>
      <c r="F306" t="s">
        <v>37</v>
      </c>
      <c r="G306" t="s">
        <v>38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27</v>
      </c>
      <c r="O306">
        <v>2</v>
      </c>
      <c r="P306" t="s">
        <v>28</v>
      </c>
      <c r="Q306" t="s">
        <v>29</v>
      </c>
      <c r="R306">
        <v>26</v>
      </c>
      <c r="S306" t="s">
        <v>57</v>
      </c>
      <c r="T306" t="s">
        <v>41</v>
      </c>
    </row>
    <row r="307" spans="1:20" x14ac:dyDescent="0.25">
      <c r="A307" t="s">
        <v>798</v>
      </c>
      <c r="B307" t="s">
        <v>435</v>
      </c>
      <c r="C307" t="s">
        <v>799</v>
      </c>
      <c r="D307" t="s">
        <v>68</v>
      </c>
      <c r="E307" t="s">
        <v>46</v>
      </c>
      <c r="F307" t="s">
        <v>76</v>
      </c>
      <c r="G307" t="s">
        <v>26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70</v>
      </c>
      <c r="O307">
        <v>5</v>
      </c>
      <c r="P307" t="s">
        <v>146</v>
      </c>
      <c r="Q307" t="s">
        <v>29</v>
      </c>
      <c r="R307">
        <v>29</v>
      </c>
      <c r="S307" t="s">
        <v>57</v>
      </c>
      <c r="T307" t="s">
        <v>41</v>
      </c>
    </row>
    <row r="308" spans="1:20" x14ac:dyDescent="0.25">
      <c r="A308" t="s">
        <v>800</v>
      </c>
      <c r="B308" t="s">
        <v>556</v>
      </c>
      <c r="C308" t="s">
        <v>801</v>
      </c>
      <c r="D308" t="s">
        <v>145</v>
      </c>
      <c r="E308" t="s">
        <v>46</v>
      </c>
      <c r="F308" t="s">
        <v>55</v>
      </c>
      <c r="G308" t="s">
        <v>96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39</v>
      </c>
      <c r="O308">
        <v>5</v>
      </c>
      <c r="P308" t="s">
        <v>28</v>
      </c>
      <c r="Q308" t="s">
        <v>56</v>
      </c>
      <c r="R308">
        <v>39</v>
      </c>
      <c r="S308" t="s">
        <v>40</v>
      </c>
      <c r="T308" t="s">
        <v>85</v>
      </c>
    </row>
    <row r="309" spans="1:20" x14ac:dyDescent="0.25">
      <c r="A309" t="s">
        <v>802</v>
      </c>
      <c r="B309" t="s">
        <v>309</v>
      </c>
      <c r="C309" t="s">
        <v>803</v>
      </c>
      <c r="D309" t="s">
        <v>121</v>
      </c>
      <c r="E309" t="s">
        <v>135</v>
      </c>
      <c r="F309" t="s">
        <v>47</v>
      </c>
      <c r="G309" t="s">
        <v>117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39</v>
      </c>
      <c r="O309">
        <v>4</v>
      </c>
      <c r="P309" t="s">
        <v>28</v>
      </c>
      <c r="Q309" t="s">
        <v>56</v>
      </c>
      <c r="R309">
        <v>21</v>
      </c>
      <c r="S309" t="s">
        <v>71</v>
      </c>
      <c r="T309" t="s">
        <v>58</v>
      </c>
    </row>
    <row r="310" spans="1:20" x14ac:dyDescent="0.25">
      <c r="A310" t="s">
        <v>804</v>
      </c>
      <c r="B310" t="s">
        <v>758</v>
      </c>
      <c r="C310" t="s">
        <v>805</v>
      </c>
      <c r="D310" t="s">
        <v>23</v>
      </c>
      <c r="E310" t="s">
        <v>24</v>
      </c>
      <c r="F310" t="s">
        <v>47</v>
      </c>
      <c r="G310" t="s">
        <v>26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49</v>
      </c>
      <c r="O310">
        <v>4</v>
      </c>
      <c r="P310" t="s">
        <v>28</v>
      </c>
      <c r="Q310" t="s">
        <v>29</v>
      </c>
      <c r="R310">
        <v>44</v>
      </c>
      <c r="S310" t="s">
        <v>71</v>
      </c>
      <c r="T310" t="s">
        <v>58</v>
      </c>
    </row>
    <row r="311" spans="1:20" x14ac:dyDescent="0.25">
      <c r="A311" t="s">
        <v>806</v>
      </c>
      <c r="B311" t="s">
        <v>659</v>
      </c>
      <c r="C311" t="s">
        <v>695</v>
      </c>
      <c r="D311" t="s">
        <v>200</v>
      </c>
      <c r="E311" t="s">
        <v>36</v>
      </c>
      <c r="F311" t="s">
        <v>37</v>
      </c>
      <c r="G311" t="s">
        <v>48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39</v>
      </c>
      <c r="O311">
        <v>2</v>
      </c>
      <c r="P311" t="s">
        <v>28</v>
      </c>
      <c r="Q311" t="s">
        <v>29</v>
      </c>
      <c r="R311">
        <v>60</v>
      </c>
      <c r="S311" t="s">
        <v>64</v>
      </c>
      <c r="T311" t="s">
        <v>58</v>
      </c>
    </row>
    <row r="312" spans="1:20" x14ac:dyDescent="0.25">
      <c r="A312" t="s">
        <v>807</v>
      </c>
      <c r="B312" t="s">
        <v>556</v>
      </c>
      <c r="C312" t="s">
        <v>408</v>
      </c>
      <c r="D312" t="s">
        <v>68</v>
      </c>
      <c r="E312" t="s">
        <v>54</v>
      </c>
      <c r="F312" t="s">
        <v>76</v>
      </c>
      <c r="G312" t="s">
        <v>104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70</v>
      </c>
      <c r="O312">
        <v>5</v>
      </c>
      <c r="P312" t="s">
        <v>28</v>
      </c>
      <c r="Q312" t="s">
        <v>56</v>
      </c>
      <c r="R312">
        <v>21</v>
      </c>
      <c r="S312" t="s">
        <v>40</v>
      </c>
      <c r="T312" t="s">
        <v>58</v>
      </c>
    </row>
    <row r="313" spans="1:20" x14ac:dyDescent="0.25">
      <c r="A313" t="s">
        <v>808</v>
      </c>
      <c r="B313" t="s">
        <v>713</v>
      </c>
      <c r="C313" t="s">
        <v>809</v>
      </c>
      <c r="D313" t="s">
        <v>45</v>
      </c>
      <c r="E313" t="s">
        <v>90</v>
      </c>
      <c r="F313" t="s">
        <v>95</v>
      </c>
      <c r="G313" t="s">
        <v>26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39</v>
      </c>
      <c r="O313">
        <v>5</v>
      </c>
      <c r="P313" t="s">
        <v>28</v>
      </c>
      <c r="Q313" t="s">
        <v>29</v>
      </c>
      <c r="R313">
        <v>20</v>
      </c>
      <c r="S313" t="s">
        <v>131</v>
      </c>
      <c r="T313" t="s">
        <v>41</v>
      </c>
    </row>
    <row r="314" spans="1:20" x14ac:dyDescent="0.25">
      <c r="A314" t="s">
        <v>810</v>
      </c>
      <c r="B314" t="s">
        <v>811</v>
      </c>
      <c r="C314" t="s">
        <v>812</v>
      </c>
      <c r="D314" t="s">
        <v>53</v>
      </c>
      <c r="E314" t="s">
        <v>135</v>
      </c>
      <c r="F314" t="s">
        <v>55</v>
      </c>
      <c r="G314" t="s">
        <v>38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91</v>
      </c>
      <c r="O314">
        <v>2</v>
      </c>
      <c r="P314" t="s">
        <v>28</v>
      </c>
      <c r="Q314" t="s">
        <v>56</v>
      </c>
      <c r="R314">
        <v>48</v>
      </c>
      <c r="S314" t="s">
        <v>30</v>
      </c>
      <c r="T314" t="s">
        <v>58</v>
      </c>
    </row>
    <row r="315" spans="1:20" x14ac:dyDescent="0.25">
      <c r="A315" t="s">
        <v>813</v>
      </c>
      <c r="B315" t="s">
        <v>111</v>
      </c>
      <c r="C315" t="s">
        <v>814</v>
      </c>
      <c r="D315" t="s">
        <v>35</v>
      </c>
      <c r="E315" t="s">
        <v>24</v>
      </c>
      <c r="F315" t="s">
        <v>25</v>
      </c>
      <c r="G315" t="s">
        <v>26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39</v>
      </c>
      <c r="O315">
        <v>5</v>
      </c>
      <c r="P315" t="s">
        <v>28</v>
      </c>
      <c r="Q315" t="s">
        <v>29</v>
      </c>
      <c r="R315">
        <v>40</v>
      </c>
      <c r="S315" t="s">
        <v>30</v>
      </c>
      <c r="T315" t="s">
        <v>31</v>
      </c>
    </row>
    <row r="316" spans="1:20" x14ac:dyDescent="0.25">
      <c r="A316" t="s">
        <v>815</v>
      </c>
      <c r="B316" t="s">
        <v>575</v>
      </c>
      <c r="C316" t="s">
        <v>491</v>
      </c>
      <c r="D316" t="s">
        <v>62</v>
      </c>
      <c r="E316" t="s">
        <v>24</v>
      </c>
      <c r="F316" t="s">
        <v>166</v>
      </c>
      <c r="G316" t="s">
        <v>38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91</v>
      </c>
      <c r="O316">
        <v>2</v>
      </c>
      <c r="P316" t="s">
        <v>146</v>
      </c>
      <c r="Q316" t="s">
        <v>29</v>
      </c>
      <c r="R316">
        <v>45</v>
      </c>
      <c r="S316" t="s">
        <v>131</v>
      </c>
      <c r="T316" t="s">
        <v>41</v>
      </c>
    </row>
    <row r="317" spans="1:20" x14ac:dyDescent="0.25">
      <c r="A317" t="s">
        <v>816</v>
      </c>
      <c r="B317" t="s">
        <v>463</v>
      </c>
      <c r="C317" t="s">
        <v>817</v>
      </c>
      <c r="D317" t="s">
        <v>45</v>
      </c>
      <c r="E317" t="s">
        <v>54</v>
      </c>
      <c r="F317" t="s">
        <v>95</v>
      </c>
      <c r="G317" t="s">
        <v>117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70</v>
      </c>
      <c r="O317">
        <v>5</v>
      </c>
      <c r="P317" t="s">
        <v>28</v>
      </c>
      <c r="Q317" t="s">
        <v>29</v>
      </c>
      <c r="R317">
        <v>33</v>
      </c>
      <c r="S317" t="s">
        <v>170</v>
      </c>
      <c r="T317" t="s">
        <v>58</v>
      </c>
    </row>
    <row r="318" spans="1:20" x14ac:dyDescent="0.25">
      <c r="A318" t="s">
        <v>818</v>
      </c>
      <c r="B318" t="s">
        <v>396</v>
      </c>
      <c r="C318" t="s">
        <v>723</v>
      </c>
      <c r="D318" t="s">
        <v>35</v>
      </c>
      <c r="E318" t="s">
        <v>24</v>
      </c>
      <c r="F318" t="s">
        <v>47</v>
      </c>
      <c r="G318" t="s">
        <v>117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39</v>
      </c>
      <c r="O318">
        <v>4</v>
      </c>
      <c r="P318" t="s">
        <v>28</v>
      </c>
      <c r="Q318" t="s">
        <v>29</v>
      </c>
      <c r="R318">
        <v>36</v>
      </c>
      <c r="S318" t="s">
        <v>170</v>
      </c>
      <c r="T318" t="s">
        <v>58</v>
      </c>
    </row>
    <row r="319" spans="1:20" x14ac:dyDescent="0.25">
      <c r="A319" t="s">
        <v>819</v>
      </c>
      <c r="B319" t="s">
        <v>164</v>
      </c>
      <c r="C319" t="s">
        <v>820</v>
      </c>
      <c r="D319" t="s">
        <v>145</v>
      </c>
      <c r="E319" t="s">
        <v>83</v>
      </c>
      <c r="F319" t="s">
        <v>95</v>
      </c>
      <c r="G319" t="s">
        <v>38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39</v>
      </c>
      <c r="O319">
        <v>1</v>
      </c>
      <c r="P319" t="s">
        <v>28</v>
      </c>
      <c r="Q319" t="s">
        <v>29</v>
      </c>
      <c r="R319">
        <v>55</v>
      </c>
      <c r="S319" t="s">
        <v>57</v>
      </c>
      <c r="T319" t="s">
        <v>41</v>
      </c>
    </row>
    <row r="320" spans="1:20" x14ac:dyDescent="0.25">
      <c r="A320" t="s">
        <v>821</v>
      </c>
      <c r="B320" t="s">
        <v>219</v>
      </c>
      <c r="C320" t="s">
        <v>822</v>
      </c>
      <c r="D320" t="s">
        <v>35</v>
      </c>
      <c r="E320" t="s">
        <v>36</v>
      </c>
      <c r="F320" t="s">
        <v>95</v>
      </c>
      <c r="G320" t="s">
        <v>117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39</v>
      </c>
      <c r="O320">
        <v>5</v>
      </c>
      <c r="P320" t="s">
        <v>146</v>
      </c>
      <c r="Q320" t="s">
        <v>29</v>
      </c>
      <c r="R320">
        <v>31</v>
      </c>
      <c r="S320" t="s">
        <v>131</v>
      </c>
      <c r="T320" t="s">
        <v>31</v>
      </c>
    </row>
    <row r="321" spans="1:20" x14ac:dyDescent="0.25">
      <c r="A321" t="s">
        <v>823</v>
      </c>
      <c r="B321" t="s">
        <v>824</v>
      </c>
      <c r="C321" t="s">
        <v>825</v>
      </c>
      <c r="D321" t="s">
        <v>53</v>
      </c>
      <c r="E321" t="s">
        <v>90</v>
      </c>
      <c r="F321" t="s">
        <v>166</v>
      </c>
      <c r="G321" t="s">
        <v>48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27</v>
      </c>
      <c r="O321">
        <v>5</v>
      </c>
      <c r="P321" t="s">
        <v>28</v>
      </c>
      <c r="Q321" t="s">
        <v>29</v>
      </c>
      <c r="R321">
        <v>38</v>
      </c>
      <c r="S321" t="s">
        <v>131</v>
      </c>
      <c r="T321" t="s">
        <v>31</v>
      </c>
    </row>
    <row r="322" spans="1:20" x14ac:dyDescent="0.25">
      <c r="A322" t="s">
        <v>826</v>
      </c>
      <c r="B322" t="s">
        <v>536</v>
      </c>
      <c r="C322" t="s">
        <v>827</v>
      </c>
      <c r="D322" t="s">
        <v>23</v>
      </c>
      <c r="E322" t="s">
        <v>135</v>
      </c>
      <c r="F322" t="s">
        <v>166</v>
      </c>
      <c r="G322" t="s">
        <v>117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39</v>
      </c>
      <c r="O322">
        <v>3</v>
      </c>
      <c r="P322" t="s">
        <v>28</v>
      </c>
      <c r="Q322" t="s">
        <v>56</v>
      </c>
      <c r="R322">
        <v>51</v>
      </c>
      <c r="S322" t="s">
        <v>57</v>
      </c>
      <c r="T322" t="s">
        <v>41</v>
      </c>
    </row>
    <row r="323" spans="1:20" x14ac:dyDescent="0.25">
      <c r="A323" t="s">
        <v>828</v>
      </c>
      <c r="B323" t="s">
        <v>222</v>
      </c>
      <c r="C323" t="s">
        <v>829</v>
      </c>
      <c r="D323" t="s">
        <v>296</v>
      </c>
      <c r="E323" t="s">
        <v>54</v>
      </c>
      <c r="F323" t="s">
        <v>84</v>
      </c>
      <c r="G323" t="s">
        <v>117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27</v>
      </c>
      <c r="O323">
        <v>4</v>
      </c>
      <c r="P323" t="s">
        <v>28</v>
      </c>
      <c r="Q323" t="s">
        <v>29</v>
      </c>
      <c r="R323">
        <v>43</v>
      </c>
      <c r="S323" t="s">
        <v>131</v>
      </c>
      <c r="T323" t="s">
        <v>85</v>
      </c>
    </row>
    <row r="324" spans="1:20" x14ac:dyDescent="0.25">
      <c r="A324" t="s">
        <v>830</v>
      </c>
      <c r="B324" t="s">
        <v>559</v>
      </c>
      <c r="C324" t="s">
        <v>543</v>
      </c>
      <c r="D324" t="s">
        <v>116</v>
      </c>
      <c r="E324" t="s">
        <v>139</v>
      </c>
      <c r="F324" t="s">
        <v>76</v>
      </c>
      <c r="G324" t="s">
        <v>38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91</v>
      </c>
      <c r="O324">
        <v>2</v>
      </c>
      <c r="P324" t="s">
        <v>28</v>
      </c>
      <c r="Q324" t="s">
        <v>56</v>
      </c>
      <c r="R324">
        <v>41</v>
      </c>
      <c r="S324" t="s">
        <v>64</v>
      </c>
      <c r="T324" t="s">
        <v>58</v>
      </c>
    </row>
    <row r="325" spans="1:20" x14ac:dyDescent="0.25">
      <c r="A325" t="s">
        <v>831</v>
      </c>
      <c r="B325" t="s">
        <v>21</v>
      </c>
      <c r="C325" t="s">
        <v>832</v>
      </c>
      <c r="D325" t="s">
        <v>35</v>
      </c>
      <c r="E325" t="s">
        <v>135</v>
      </c>
      <c r="F325" t="s">
        <v>55</v>
      </c>
      <c r="G325" t="s">
        <v>48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49</v>
      </c>
      <c r="O325">
        <v>2</v>
      </c>
      <c r="P325" t="s">
        <v>28</v>
      </c>
      <c r="Q325" t="s">
        <v>29</v>
      </c>
      <c r="R325">
        <v>55</v>
      </c>
      <c r="S325" t="s">
        <v>30</v>
      </c>
      <c r="T325" t="s">
        <v>58</v>
      </c>
    </row>
    <row r="326" spans="1:20" x14ac:dyDescent="0.25">
      <c r="A326" t="s">
        <v>833</v>
      </c>
      <c r="B326" t="s">
        <v>834</v>
      </c>
      <c r="C326" t="s">
        <v>835</v>
      </c>
      <c r="D326" t="s">
        <v>89</v>
      </c>
      <c r="E326" t="s">
        <v>36</v>
      </c>
      <c r="F326" t="s">
        <v>84</v>
      </c>
      <c r="G326" t="s">
        <v>117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49</v>
      </c>
      <c r="O326">
        <v>5</v>
      </c>
      <c r="P326" t="s">
        <v>28</v>
      </c>
      <c r="Q326" t="s">
        <v>29</v>
      </c>
      <c r="R326">
        <v>48</v>
      </c>
      <c r="S326" t="s">
        <v>71</v>
      </c>
      <c r="T326" t="s">
        <v>58</v>
      </c>
    </row>
    <row r="327" spans="1:20" x14ac:dyDescent="0.25">
      <c r="A327" t="s">
        <v>836</v>
      </c>
      <c r="B327" t="s">
        <v>662</v>
      </c>
      <c r="C327" t="s">
        <v>107</v>
      </c>
      <c r="D327" t="s">
        <v>35</v>
      </c>
      <c r="E327" t="s">
        <v>90</v>
      </c>
      <c r="F327" t="s">
        <v>95</v>
      </c>
      <c r="G327" t="s">
        <v>26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39</v>
      </c>
      <c r="O327">
        <v>2</v>
      </c>
      <c r="P327" t="s">
        <v>28</v>
      </c>
      <c r="Q327" t="s">
        <v>56</v>
      </c>
      <c r="R327">
        <v>52</v>
      </c>
      <c r="S327" t="s">
        <v>30</v>
      </c>
      <c r="T327" t="s">
        <v>41</v>
      </c>
    </row>
    <row r="328" spans="1:20" x14ac:dyDescent="0.25">
      <c r="A328" t="s">
        <v>837</v>
      </c>
      <c r="B328" t="s">
        <v>838</v>
      </c>
      <c r="C328" t="s">
        <v>839</v>
      </c>
      <c r="D328" t="s">
        <v>116</v>
      </c>
      <c r="E328" t="s">
        <v>90</v>
      </c>
      <c r="F328" t="s">
        <v>63</v>
      </c>
      <c r="G328" t="s">
        <v>38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49</v>
      </c>
      <c r="O328">
        <v>3</v>
      </c>
      <c r="P328" t="s">
        <v>28</v>
      </c>
      <c r="Q328" t="s">
        <v>56</v>
      </c>
      <c r="R328">
        <v>46</v>
      </c>
      <c r="S328" t="s">
        <v>30</v>
      </c>
      <c r="T328" t="s">
        <v>58</v>
      </c>
    </row>
    <row r="329" spans="1:20" x14ac:dyDescent="0.25">
      <c r="A329" t="s">
        <v>840</v>
      </c>
      <c r="B329" t="s">
        <v>202</v>
      </c>
      <c r="C329" t="s">
        <v>841</v>
      </c>
      <c r="D329" t="s">
        <v>121</v>
      </c>
      <c r="E329" t="s">
        <v>100</v>
      </c>
      <c r="F329" t="s">
        <v>37</v>
      </c>
      <c r="G329" t="s">
        <v>48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70</v>
      </c>
      <c r="O329">
        <v>3</v>
      </c>
      <c r="P329" t="s">
        <v>28</v>
      </c>
      <c r="Q329" t="s">
        <v>29</v>
      </c>
      <c r="R329">
        <v>42</v>
      </c>
      <c r="S329" t="s">
        <v>64</v>
      </c>
      <c r="T329" t="s">
        <v>31</v>
      </c>
    </row>
    <row r="330" spans="1:20" x14ac:dyDescent="0.25">
      <c r="A330" t="s">
        <v>842</v>
      </c>
      <c r="B330" t="s">
        <v>276</v>
      </c>
      <c r="C330" t="s">
        <v>843</v>
      </c>
      <c r="D330" t="s">
        <v>23</v>
      </c>
      <c r="E330" t="s">
        <v>54</v>
      </c>
      <c r="F330" t="s">
        <v>166</v>
      </c>
      <c r="G330" t="s">
        <v>104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70</v>
      </c>
      <c r="O330">
        <v>5</v>
      </c>
      <c r="P330" t="s">
        <v>28</v>
      </c>
      <c r="Q330" t="s">
        <v>56</v>
      </c>
      <c r="R330">
        <v>52</v>
      </c>
      <c r="S330" t="s">
        <v>57</v>
      </c>
      <c r="T330" t="s">
        <v>58</v>
      </c>
    </row>
    <row r="331" spans="1:20" x14ac:dyDescent="0.25">
      <c r="A331" t="s">
        <v>844</v>
      </c>
      <c r="B331" t="s">
        <v>268</v>
      </c>
      <c r="C331" t="s">
        <v>845</v>
      </c>
      <c r="D331" t="s">
        <v>23</v>
      </c>
      <c r="E331" t="s">
        <v>83</v>
      </c>
      <c r="F331" t="s">
        <v>37</v>
      </c>
      <c r="G331" t="s">
        <v>104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49</v>
      </c>
      <c r="O331">
        <v>3</v>
      </c>
      <c r="P331" t="s">
        <v>28</v>
      </c>
      <c r="Q331" t="s">
        <v>29</v>
      </c>
      <c r="R331">
        <v>25</v>
      </c>
      <c r="S331" t="s">
        <v>57</v>
      </c>
      <c r="T331" t="s">
        <v>41</v>
      </c>
    </row>
    <row r="332" spans="1:20" x14ac:dyDescent="0.25">
      <c r="A332" t="s">
        <v>846</v>
      </c>
      <c r="B332" t="s">
        <v>536</v>
      </c>
      <c r="C332" t="s">
        <v>847</v>
      </c>
      <c r="D332" t="s">
        <v>121</v>
      </c>
      <c r="E332" t="s">
        <v>36</v>
      </c>
      <c r="F332" t="s">
        <v>69</v>
      </c>
      <c r="G332" t="s">
        <v>96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91</v>
      </c>
      <c r="O332">
        <v>4</v>
      </c>
      <c r="P332" t="s">
        <v>28</v>
      </c>
      <c r="Q332" t="s">
        <v>29</v>
      </c>
      <c r="R332">
        <v>43</v>
      </c>
      <c r="S332" t="s">
        <v>57</v>
      </c>
      <c r="T332" t="s">
        <v>41</v>
      </c>
    </row>
    <row r="333" spans="1:20" x14ac:dyDescent="0.25">
      <c r="A333" t="s">
        <v>848</v>
      </c>
      <c r="B333" t="s">
        <v>463</v>
      </c>
      <c r="C333" t="s">
        <v>327</v>
      </c>
      <c r="D333" t="s">
        <v>62</v>
      </c>
      <c r="E333" t="s">
        <v>159</v>
      </c>
      <c r="F333" t="s">
        <v>84</v>
      </c>
      <c r="G333" t="s">
        <v>48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27</v>
      </c>
      <c r="O333">
        <v>2</v>
      </c>
      <c r="P333" t="s">
        <v>146</v>
      </c>
      <c r="Q333" t="s">
        <v>29</v>
      </c>
      <c r="R333">
        <v>23</v>
      </c>
      <c r="S333" t="s">
        <v>170</v>
      </c>
      <c r="T333" t="s">
        <v>58</v>
      </c>
    </row>
    <row r="334" spans="1:20" x14ac:dyDescent="0.25">
      <c r="A334" t="s">
        <v>849</v>
      </c>
      <c r="B334" t="s">
        <v>175</v>
      </c>
      <c r="C334" t="s">
        <v>850</v>
      </c>
      <c r="D334" t="s">
        <v>75</v>
      </c>
      <c r="E334" t="s">
        <v>90</v>
      </c>
      <c r="F334" t="s">
        <v>25</v>
      </c>
      <c r="G334" t="s">
        <v>104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39</v>
      </c>
      <c r="O334">
        <v>4</v>
      </c>
      <c r="P334" t="s">
        <v>28</v>
      </c>
      <c r="Q334" t="s">
        <v>29</v>
      </c>
      <c r="R334">
        <v>54</v>
      </c>
      <c r="S334" t="s">
        <v>64</v>
      </c>
      <c r="T334" t="s">
        <v>41</v>
      </c>
    </row>
    <row r="335" spans="1:20" x14ac:dyDescent="0.25">
      <c r="A335" t="s">
        <v>851</v>
      </c>
      <c r="B335" t="s">
        <v>729</v>
      </c>
      <c r="C335" t="s">
        <v>481</v>
      </c>
      <c r="D335" t="s">
        <v>75</v>
      </c>
      <c r="E335" t="s">
        <v>54</v>
      </c>
      <c r="F335" t="s">
        <v>166</v>
      </c>
      <c r="G335" t="s">
        <v>104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39</v>
      </c>
      <c r="O335">
        <v>5</v>
      </c>
      <c r="P335" t="s">
        <v>28</v>
      </c>
      <c r="Q335" t="s">
        <v>29</v>
      </c>
      <c r="R335">
        <v>35</v>
      </c>
      <c r="S335" t="s">
        <v>40</v>
      </c>
      <c r="T335" t="s">
        <v>58</v>
      </c>
    </row>
    <row r="336" spans="1:20" x14ac:dyDescent="0.25">
      <c r="A336" t="s">
        <v>852</v>
      </c>
      <c r="B336" t="s">
        <v>148</v>
      </c>
      <c r="C336" t="s">
        <v>853</v>
      </c>
      <c r="D336" t="s">
        <v>121</v>
      </c>
      <c r="E336" t="s">
        <v>90</v>
      </c>
      <c r="F336" t="s">
        <v>69</v>
      </c>
      <c r="G336" t="s">
        <v>117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91</v>
      </c>
      <c r="O336">
        <v>2</v>
      </c>
      <c r="P336" t="s">
        <v>146</v>
      </c>
      <c r="Q336" t="s">
        <v>56</v>
      </c>
      <c r="R336">
        <v>46</v>
      </c>
      <c r="S336" t="s">
        <v>64</v>
      </c>
      <c r="T336" t="s">
        <v>85</v>
      </c>
    </row>
    <row r="337" spans="1:20" x14ac:dyDescent="0.25">
      <c r="A337" t="s">
        <v>854</v>
      </c>
      <c r="B337" t="s">
        <v>486</v>
      </c>
      <c r="C337" t="s">
        <v>855</v>
      </c>
      <c r="D337" t="s">
        <v>121</v>
      </c>
      <c r="E337" t="s">
        <v>36</v>
      </c>
      <c r="F337" t="s">
        <v>76</v>
      </c>
      <c r="G337" t="s">
        <v>38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49</v>
      </c>
      <c r="O337">
        <v>5</v>
      </c>
      <c r="P337" t="s">
        <v>28</v>
      </c>
      <c r="Q337" t="s">
        <v>56</v>
      </c>
      <c r="R337">
        <v>23</v>
      </c>
      <c r="S337" t="s">
        <v>170</v>
      </c>
      <c r="T337" t="s">
        <v>58</v>
      </c>
    </row>
    <row r="338" spans="1:20" x14ac:dyDescent="0.25">
      <c r="A338" t="s">
        <v>856</v>
      </c>
      <c r="B338" t="s">
        <v>676</v>
      </c>
      <c r="C338" t="s">
        <v>502</v>
      </c>
      <c r="D338" t="s">
        <v>23</v>
      </c>
      <c r="E338" t="s">
        <v>54</v>
      </c>
      <c r="F338" t="s">
        <v>55</v>
      </c>
      <c r="G338" t="s">
        <v>26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70</v>
      </c>
      <c r="O338">
        <v>5</v>
      </c>
      <c r="P338" t="s">
        <v>28</v>
      </c>
      <c r="Q338" t="s">
        <v>29</v>
      </c>
      <c r="R338">
        <v>44</v>
      </c>
      <c r="S338" t="s">
        <v>40</v>
      </c>
      <c r="T338" t="s">
        <v>41</v>
      </c>
    </row>
    <row r="339" spans="1:20" x14ac:dyDescent="0.25">
      <c r="A339" t="s">
        <v>857</v>
      </c>
      <c r="B339" t="s">
        <v>219</v>
      </c>
      <c r="C339" t="s">
        <v>858</v>
      </c>
      <c r="D339" t="s">
        <v>121</v>
      </c>
      <c r="E339" t="s">
        <v>36</v>
      </c>
      <c r="F339" t="s">
        <v>47</v>
      </c>
      <c r="G339" t="s">
        <v>104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27</v>
      </c>
      <c r="O339">
        <v>4</v>
      </c>
      <c r="P339" t="s">
        <v>28</v>
      </c>
      <c r="Q339" t="s">
        <v>56</v>
      </c>
      <c r="R339">
        <v>29</v>
      </c>
      <c r="S339" t="s">
        <v>131</v>
      </c>
      <c r="T339" t="s">
        <v>58</v>
      </c>
    </row>
    <row r="340" spans="1:20" x14ac:dyDescent="0.25">
      <c r="A340" t="s">
        <v>859</v>
      </c>
      <c r="B340" t="s">
        <v>559</v>
      </c>
      <c r="C340" t="s">
        <v>860</v>
      </c>
      <c r="D340" t="s">
        <v>130</v>
      </c>
      <c r="E340" t="s">
        <v>135</v>
      </c>
      <c r="F340" t="s">
        <v>95</v>
      </c>
      <c r="G340" t="s">
        <v>26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27</v>
      </c>
      <c r="O340">
        <v>2</v>
      </c>
      <c r="P340" t="s">
        <v>28</v>
      </c>
      <c r="Q340" t="s">
        <v>56</v>
      </c>
      <c r="R340">
        <v>21</v>
      </c>
      <c r="S340" t="s">
        <v>64</v>
      </c>
      <c r="T340" t="s">
        <v>41</v>
      </c>
    </row>
    <row r="341" spans="1:20" x14ac:dyDescent="0.25">
      <c r="A341" t="s">
        <v>861</v>
      </c>
      <c r="B341" t="s">
        <v>862</v>
      </c>
      <c r="C341" t="s">
        <v>845</v>
      </c>
      <c r="D341" t="s">
        <v>62</v>
      </c>
      <c r="E341" t="s">
        <v>46</v>
      </c>
      <c r="F341" t="s">
        <v>76</v>
      </c>
      <c r="G341" t="s">
        <v>96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91</v>
      </c>
      <c r="O341">
        <v>2</v>
      </c>
      <c r="P341" t="s">
        <v>146</v>
      </c>
      <c r="Q341" t="s">
        <v>29</v>
      </c>
      <c r="R341">
        <v>28</v>
      </c>
      <c r="S341" t="s">
        <v>71</v>
      </c>
      <c r="T341" t="s">
        <v>41</v>
      </c>
    </row>
    <row r="342" spans="1:20" x14ac:dyDescent="0.25">
      <c r="A342" t="s">
        <v>863</v>
      </c>
      <c r="B342" t="s">
        <v>768</v>
      </c>
      <c r="C342" t="s">
        <v>864</v>
      </c>
      <c r="D342" t="s">
        <v>116</v>
      </c>
      <c r="E342" t="s">
        <v>90</v>
      </c>
      <c r="F342" t="s">
        <v>84</v>
      </c>
      <c r="G342" t="s">
        <v>26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27</v>
      </c>
      <c r="O342">
        <v>5</v>
      </c>
      <c r="P342" t="s">
        <v>28</v>
      </c>
      <c r="Q342" t="s">
        <v>29</v>
      </c>
      <c r="R342">
        <v>21</v>
      </c>
      <c r="S342" t="s">
        <v>170</v>
      </c>
      <c r="T342" t="s">
        <v>58</v>
      </c>
    </row>
    <row r="343" spans="1:20" x14ac:dyDescent="0.25">
      <c r="A343" t="s">
        <v>865</v>
      </c>
      <c r="B343" t="s">
        <v>292</v>
      </c>
      <c r="C343" t="s">
        <v>176</v>
      </c>
      <c r="D343" t="s">
        <v>296</v>
      </c>
      <c r="E343" t="s">
        <v>100</v>
      </c>
      <c r="F343" t="s">
        <v>84</v>
      </c>
      <c r="G343" t="s">
        <v>117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49</v>
      </c>
      <c r="O343">
        <v>5</v>
      </c>
      <c r="P343" t="s">
        <v>28</v>
      </c>
      <c r="Q343" t="s">
        <v>56</v>
      </c>
      <c r="R343">
        <v>46</v>
      </c>
      <c r="S343" t="s">
        <v>131</v>
      </c>
      <c r="T343" t="s">
        <v>85</v>
      </c>
    </row>
    <row r="344" spans="1:20" x14ac:dyDescent="0.25">
      <c r="A344" t="s">
        <v>866</v>
      </c>
      <c r="B344" t="s">
        <v>671</v>
      </c>
      <c r="C344" t="s">
        <v>867</v>
      </c>
      <c r="D344" t="s">
        <v>121</v>
      </c>
      <c r="E344" t="s">
        <v>83</v>
      </c>
      <c r="F344" t="s">
        <v>37</v>
      </c>
      <c r="G344" t="s">
        <v>38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91</v>
      </c>
      <c r="O344">
        <v>2</v>
      </c>
      <c r="P344" t="s">
        <v>28</v>
      </c>
      <c r="Q344" t="s">
        <v>29</v>
      </c>
      <c r="R344">
        <v>19</v>
      </c>
      <c r="S344" t="s">
        <v>64</v>
      </c>
      <c r="T344" t="s">
        <v>85</v>
      </c>
    </row>
    <row r="345" spans="1:20" x14ac:dyDescent="0.25">
      <c r="A345" t="s">
        <v>868</v>
      </c>
      <c r="B345" t="s">
        <v>612</v>
      </c>
      <c r="C345" t="s">
        <v>706</v>
      </c>
      <c r="D345" t="s">
        <v>68</v>
      </c>
      <c r="E345" t="s">
        <v>135</v>
      </c>
      <c r="F345" t="s">
        <v>37</v>
      </c>
      <c r="G345" t="s">
        <v>104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39</v>
      </c>
      <c r="O345">
        <v>5</v>
      </c>
      <c r="P345" t="s">
        <v>28</v>
      </c>
      <c r="Q345" t="s">
        <v>56</v>
      </c>
      <c r="R345">
        <v>36</v>
      </c>
      <c r="S345" t="s">
        <v>30</v>
      </c>
      <c r="T345" t="s">
        <v>41</v>
      </c>
    </row>
    <row r="346" spans="1:20" x14ac:dyDescent="0.25">
      <c r="A346" t="s">
        <v>869</v>
      </c>
      <c r="B346" t="s">
        <v>172</v>
      </c>
      <c r="C346" t="s">
        <v>870</v>
      </c>
      <c r="D346" t="s">
        <v>23</v>
      </c>
      <c r="E346" t="s">
        <v>159</v>
      </c>
      <c r="F346" t="s">
        <v>84</v>
      </c>
      <c r="G346" t="s">
        <v>104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91</v>
      </c>
      <c r="O346">
        <v>3</v>
      </c>
      <c r="P346" t="s">
        <v>28</v>
      </c>
      <c r="Q346" t="s">
        <v>56</v>
      </c>
      <c r="R346">
        <v>30</v>
      </c>
      <c r="S346" t="s">
        <v>131</v>
      </c>
      <c r="T346" t="s">
        <v>85</v>
      </c>
    </row>
    <row r="347" spans="1:20" x14ac:dyDescent="0.25">
      <c r="A347" t="s">
        <v>871</v>
      </c>
      <c r="B347" t="s">
        <v>404</v>
      </c>
      <c r="C347" t="s">
        <v>872</v>
      </c>
      <c r="D347" t="s">
        <v>99</v>
      </c>
      <c r="E347" t="s">
        <v>83</v>
      </c>
      <c r="F347" t="s">
        <v>63</v>
      </c>
      <c r="G347" t="s">
        <v>96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91</v>
      </c>
      <c r="O347">
        <v>5</v>
      </c>
      <c r="P347" t="s">
        <v>28</v>
      </c>
      <c r="Q347" t="s">
        <v>56</v>
      </c>
      <c r="R347">
        <v>37</v>
      </c>
      <c r="S347" t="s">
        <v>71</v>
      </c>
      <c r="T347" t="s">
        <v>31</v>
      </c>
    </row>
    <row r="348" spans="1:20" x14ac:dyDescent="0.25">
      <c r="A348" t="s">
        <v>873</v>
      </c>
      <c r="B348" t="s">
        <v>676</v>
      </c>
      <c r="C348" t="s">
        <v>874</v>
      </c>
      <c r="D348" t="s">
        <v>89</v>
      </c>
      <c r="E348" t="s">
        <v>139</v>
      </c>
      <c r="F348" t="s">
        <v>76</v>
      </c>
      <c r="G348" t="s">
        <v>48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91</v>
      </c>
      <c r="O348">
        <v>1</v>
      </c>
      <c r="P348" t="s">
        <v>28</v>
      </c>
      <c r="Q348" t="s">
        <v>29</v>
      </c>
      <c r="R348">
        <v>24</v>
      </c>
      <c r="S348" t="s">
        <v>40</v>
      </c>
      <c r="T348" t="s">
        <v>85</v>
      </c>
    </row>
    <row r="349" spans="1:20" x14ac:dyDescent="0.25">
      <c r="A349" t="s">
        <v>875</v>
      </c>
      <c r="B349" t="s">
        <v>268</v>
      </c>
      <c r="C349" t="s">
        <v>876</v>
      </c>
      <c r="D349" t="s">
        <v>23</v>
      </c>
      <c r="E349" t="s">
        <v>83</v>
      </c>
      <c r="F349" t="s">
        <v>166</v>
      </c>
      <c r="G349" t="s">
        <v>96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27</v>
      </c>
      <c r="O349">
        <v>1</v>
      </c>
      <c r="P349" t="s">
        <v>28</v>
      </c>
      <c r="Q349" t="s">
        <v>56</v>
      </c>
      <c r="R349">
        <v>40</v>
      </c>
      <c r="S349" t="s">
        <v>57</v>
      </c>
      <c r="T349" t="s">
        <v>85</v>
      </c>
    </row>
    <row r="350" spans="1:20" x14ac:dyDescent="0.25">
      <c r="A350" t="s">
        <v>877</v>
      </c>
      <c r="B350" t="s">
        <v>311</v>
      </c>
      <c r="C350" t="s">
        <v>878</v>
      </c>
      <c r="D350" t="s">
        <v>45</v>
      </c>
      <c r="E350" t="s">
        <v>54</v>
      </c>
      <c r="F350" t="s">
        <v>95</v>
      </c>
      <c r="G350" t="s">
        <v>48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39</v>
      </c>
      <c r="O350">
        <v>4</v>
      </c>
      <c r="P350" t="s">
        <v>28</v>
      </c>
      <c r="Q350" t="s">
        <v>56</v>
      </c>
      <c r="R350">
        <v>24</v>
      </c>
      <c r="S350" t="s">
        <v>30</v>
      </c>
      <c r="T350" t="s">
        <v>85</v>
      </c>
    </row>
    <row r="351" spans="1:20" x14ac:dyDescent="0.25">
      <c r="A351" t="s">
        <v>879</v>
      </c>
      <c r="B351" t="s">
        <v>181</v>
      </c>
      <c r="C351" t="s">
        <v>880</v>
      </c>
      <c r="D351" t="s">
        <v>296</v>
      </c>
      <c r="E351" t="s">
        <v>24</v>
      </c>
      <c r="F351" t="s">
        <v>63</v>
      </c>
      <c r="G351" t="s">
        <v>48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49</v>
      </c>
      <c r="O351">
        <v>4</v>
      </c>
      <c r="P351" t="s">
        <v>146</v>
      </c>
      <c r="Q351" t="s">
        <v>56</v>
      </c>
      <c r="R351">
        <v>28</v>
      </c>
      <c r="S351" t="s">
        <v>170</v>
      </c>
      <c r="T351" t="s">
        <v>58</v>
      </c>
    </row>
    <row r="352" spans="1:20" x14ac:dyDescent="0.25">
      <c r="A352" t="s">
        <v>881</v>
      </c>
      <c r="B352" t="s">
        <v>143</v>
      </c>
      <c r="C352" t="s">
        <v>882</v>
      </c>
      <c r="D352" t="s">
        <v>145</v>
      </c>
      <c r="E352" t="s">
        <v>54</v>
      </c>
      <c r="F352" t="s">
        <v>63</v>
      </c>
      <c r="G352" t="s">
        <v>38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27</v>
      </c>
      <c r="O352">
        <v>2</v>
      </c>
      <c r="P352" t="s">
        <v>28</v>
      </c>
      <c r="Q352" t="s">
        <v>29</v>
      </c>
      <c r="R352">
        <v>37</v>
      </c>
      <c r="S352" t="s">
        <v>71</v>
      </c>
      <c r="T352" t="s">
        <v>31</v>
      </c>
    </row>
    <row r="353" spans="1:20" x14ac:dyDescent="0.25">
      <c r="A353" t="s">
        <v>883</v>
      </c>
      <c r="B353" t="s">
        <v>761</v>
      </c>
      <c r="C353" t="s">
        <v>884</v>
      </c>
      <c r="D353" t="s">
        <v>145</v>
      </c>
      <c r="E353" t="s">
        <v>46</v>
      </c>
      <c r="F353" t="s">
        <v>25</v>
      </c>
      <c r="G353" t="s">
        <v>38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91</v>
      </c>
      <c r="O353">
        <v>1</v>
      </c>
      <c r="P353" t="s">
        <v>28</v>
      </c>
      <c r="Q353" t="s">
        <v>56</v>
      </c>
      <c r="R353">
        <v>44</v>
      </c>
      <c r="S353" t="s">
        <v>40</v>
      </c>
      <c r="T353" t="s">
        <v>58</v>
      </c>
    </row>
    <row r="354" spans="1:20" x14ac:dyDescent="0.25">
      <c r="A354" t="s">
        <v>885</v>
      </c>
      <c r="B354" t="s">
        <v>258</v>
      </c>
      <c r="C354" t="s">
        <v>886</v>
      </c>
      <c r="D354" t="s">
        <v>89</v>
      </c>
      <c r="E354" t="s">
        <v>139</v>
      </c>
      <c r="F354" t="s">
        <v>84</v>
      </c>
      <c r="G354" t="s">
        <v>96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27</v>
      </c>
      <c r="O354">
        <v>2</v>
      </c>
      <c r="P354" t="s">
        <v>28</v>
      </c>
      <c r="Q354" t="s">
        <v>29</v>
      </c>
      <c r="R354">
        <v>18</v>
      </c>
      <c r="S354" t="s">
        <v>30</v>
      </c>
      <c r="T354" t="s">
        <v>85</v>
      </c>
    </row>
    <row r="355" spans="1:20" x14ac:dyDescent="0.25">
      <c r="A355" t="s">
        <v>887</v>
      </c>
      <c r="B355" t="s">
        <v>559</v>
      </c>
      <c r="C355" t="s">
        <v>888</v>
      </c>
      <c r="D355" t="s">
        <v>99</v>
      </c>
      <c r="E355" t="s">
        <v>139</v>
      </c>
      <c r="F355" t="s">
        <v>76</v>
      </c>
      <c r="G355" t="s">
        <v>104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70</v>
      </c>
      <c r="O355">
        <v>1</v>
      </c>
      <c r="P355" t="s">
        <v>28</v>
      </c>
      <c r="Q355" t="s">
        <v>29</v>
      </c>
      <c r="R355">
        <v>20</v>
      </c>
      <c r="S355" t="s">
        <v>64</v>
      </c>
      <c r="T355" t="s">
        <v>85</v>
      </c>
    </row>
    <row r="356" spans="1:20" x14ac:dyDescent="0.25">
      <c r="A356" t="s">
        <v>889</v>
      </c>
      <c r="B356" t="s">
        <v>424</v>
      </c>
      <c r="C356" t="s">
        <v>890</v>
      </c>
      <c r="D356" t="s">
        <v>99</v>
      </c>
      <c r="E356" t="s">
        <v>36</v>
      </c>
      <c r="F356" t="s">
        <v>25</v>
      </c>
      <c r="G356" t="s">
        <v>104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91</v>
      </c>
      <c r="O356">
        <v>5</v>
      </c>
      <c r="P356" t="s">
        <v>28</v>
      </c>
      <c r="Q356" t="s">
        <v>29</v>
      </c>
      <c r="R356">
        <v>34</v>
      </c>
      <c r="S356" t="s">
        <v>30</v>
      </c>
      <c r="T356" t="s">
        <v>31</v>
      </c>
    </row>
    <row r="357" spans="1:20" x14ac:dyDescent="0.25">
      <c r="A357" t="s">
        <v>891</v>
      </c>
      <c r="B357" t="s">
        <v>486</v>
      </c>
      <c r="C357" t="s">
        <v>892</v>
      </c>
      <c r="D357" t="s">
        <v>99</v>
      </c>
      <c r="E357" t="s">
        <v>54</v>
      </c>
      <c r="F357" t="s">
        <v>69</v>
      </c>
      <c r="G357" t="s">
        <v>38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39</v>
      </c>
      <c r="O357">
        <v>2</v>
      </c>
      <c r="P357" t="s">
        <v>28</v>
      </c>
      <c r="Q357" t="s">
        <v>56</v>
      </c>
      <c r="R357">
        <v>26</v>
      </c>
      <c r="S357" t="s">
        <v>170</v>
      </c>
      <c r="T357" t="s">
        <v>58</v>
      </c>
    </row>
    <row r="358" spans="1:20" x14ac:dyDescent="0.25">
      <c r="A358" t="s">
        <v>893</v>
      </c>
      <c r="B358" t="s">
        <v>284</v>
      </c>
      <c r="C358" t="s">
        <v>894</v>
      </c>
      <c r="D358" t="s">
        <v>35</v>
      </c>
      <c r="E358" t="s">
        <v>46</v>
      </c>
      <c r="F358" t="s">
        <v>95</v>
      </c>
      <c r="G358" t="s">
        <v>104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49</v>
      </c>
      <c r="O358">
        <v>1</v>
      </c>
      <c r="P358" t="s">
        <v>28</v>
      </c>
      <c r="Q358" t="s">
        <v>56</v>
      </c>
      <c r="R358">
        <v>49</v>
      </c>
      <c r="S358" t="s">
        <v>131</v>
      </c>
      <c r="T358" t="s">
        <v>85</v>
      </c>
    </row>
    <row r="359" spans="1:20" x14ac:dyDescent="0.25">
      <c r="A359" t="s">
        <v>895</v>
      </c>
      <c r="B359" t="s">
        <v>66</v>
      </c>
      <c r="C359" t="s">
        <v>477</v>
      </c>
      <c r="D359" t="s">
        <v>35</v>
      </c>
      <c r="E359" t="s">
        <v>139</v>
      </c>
      <c r="F359" t="s">
        <v>166</v>
      </c>
      <c r="G359" t="s">
        <v>26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27</v>
      </c>
      <c r="O359">
        <v>2</v>
      </c>
      <c r="P359" t="s">
        <v>28</v>
      </c>
      <c r="Q359" t="s">
        <v>56</v>
      </c>
      <c r="R359">
        <v>42</v>
      </c>
      <c r="S359" t="s">
        <v>71</v>
      </c>
      <c r="T359" t="s">
        <v>85</v>
      </c>
    </row>
    <row r="360" spans="1:20" x14ac:dyDescent="0.25">
      <c r="A360" t="s">
        <v>896</v>
      </c>
      <c r="B360" t="s">
        <v>401</v>
      </c>
      <c r="C360" t="s">
        <v>711</v>
      </c>
      <c r="D360" t="s">
        <v>35</v>
      </c>
      <c r="E360" t="s">
        <v>36</v>
      </c>
      <c r="F360" t="s">
        <v>47</v>
      </c>
      <c r="G360" t="s">
        <v>38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39</v>
      </c>
      <c r="O360">
        <v>3</v>
      </c>
      <c r="P360" t="s">
        <v>28</v>
      </c>
      <c r="Q360" t="s">
        <v>56</v>
      </c>
      <c r="R360">
        <v>59</v>
      </c>
      <c r="S360" t="s">
        <v>170</v>
      </c>
      <c r="T360" t="s">
        <v>85</v>
      </c>
    </row>
    <row r="361" spans="1:20" x14ac:dyDescent="0.25">
      <c r="A361" t="s">
        <v>897</v>
      </c>
      <c r="B361" t="s">
        <v>382</v>
      </c>
      <c r="C361" t="s">
        <v>898</v>
      </c>
      <c r="D361" t="s">
        <v>145</v>
      </c>
      <c r="E361" t="s">
        <v>24</v>
      </c>
      <c r="F361" t="s">
        <v>84</v>
      </c>
      <c r="G361" t="s">
        <v>117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91</v>
      </c>
      <c r="O361">
        <v>2</v>
      </c>
      <c r="P361" t="s">
        <v>28</v>
      </c>
      <c r="Q361" t="s">
        <v>56</v>
      </c>
      <c r="R361">
        <v>32</v>
      </c>
      <c r="S361" t="s">
        <v>71</v>
      </c>
      <c r="T361" t="s">
        <v>41</v>
      </c>
    </row>
    <row r="362" spans="1:20" x14ac:dyDescent="0.25">
      <c r="A362" t="s">
        <v>899</v>
      </c>
      <c r="B362" t="s">
        <v>311</v>
      </c>
      <c r="C362" t="s">
        <v>582</v>
      </c>
      <c r="D362" t="s">
        <v>200</v>
      </c>
      <c r="E362" t="s">
        <v>159</v>
      </c>
      <c r="F362" t="s">
        <v>55</v>
      </c>
      <c r="G362" t="s">
        <v>117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49</v>
      </c>
      <c r="O362">
        <v>4</v>
      </c>
      <c r="P362" t="s">
        <v>28</v>
      </c>
      <c r="Q362" t="s">
        <v>29</v>
      </c>
      <c r="R362">
        <v>53</v>
      </c>
      <c r="S362" t="s">
        <v>30</v>
      </c>
      <c r="T362" t="s">
        <v>31</v>
      </c>
    </row>
    <row r="363" spans="1:20" x14ac:dyDescent="0.25">
      <c r="A363" t="s">
        <v>900</v>
      </c>
      <c r="B363" t="s">
        <v>507</v>
      </c>
      <c r="C363" t="s">
        <v>901</v>
      </c>
      <c r="D363" t="s">
        <v>99</v>
      </c>
      <c r="E363" t="s">
        <v>36</v>
      </c>
      <c r="F363" t="s">
        <v>37</v>
      </c>
      <c r="G363" t="s">
        <v>117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49</v>
      </c>
      <c r="O363">
        <v>3</v>
      </c>
      <c r="P363" t="s">
        <v>28</v>
      </c>
      <c r="Q363" t="s">
        <v>56</v>
      </c>
      <c r="R363">
        <v>52</v>
      </c>
      <c r="S363" t="s">
        <v>30</v>
      </c>
      <c r="T363" t="s">
        <v>41</v>
      </c>
    </row>
    <row r="364" spans="1:20" x14ac:dyDescent="0.25">
      <c r="A364" t="s">
        <v>902</v>
      </c>
      <c r="B364" t="s">
        <v>903</v>
      </c>
      <c r="C364" t="s">
        <v>904</v>
      </c>
      <c r="D364" t="s">
        <v>99</v>
      </c>
      <c r="E364" t="s">
        <v>24</v>
      </c>
      <c r="F364" t="s">
        <v>63</v>
      </c>
      <c r="G364" t="s">
        <v>48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27</v>
      </c>
      <c r="O364">
        <v>3</v>
      </c>
      <c r="P364" t="s">
        <v>28</v>
      </c>
      <c r="Q364" t="s">
        <v>29</v>
      </c>
      <c r="R364">
        <v>34</v>
      </c>
      <c r="S364" t="s">
        <v>131</v>
      </c>
      <c r="T364" t="s">
        <v>58</v>
      </c>
    </row>
    <row r="365" spans="1:20" x14ac:dyDescent="0.25">
      <c r="A365" t="s">
        <v>905</v>
      </c>
      <c r="B365" t="s">
        <v>906</v>
      </c>
      <c r="C365" t="s">
        <v>907</v>
      </c>
      <c r="D365" t="s">
        <v>62</v>
      </c>
      <c r="E365" t="s">
        <v>135</v>
      </c>
      <c r="F365" t="s">
        <v>76</v>
      </c>
      <c r="G365" t="s">
        <v>104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70</v>
      </c>
      <c r="O365">
        <v>1</v>
      </c>
      <c r="P365" t="s">
        <v>28</v>
      </c>
      <c r="Q365" t="s">
        <v>29</v>
      </c>
      <c r="R365">
        <v>18</v>
      </c>
      <c r="S365" t="s">
        <v>170</v>
      </c>
      <c r="T365" t="s">
        <v>41</v>
      </c>
    </row>
    <row r="366" spans="1:20" x14ac:dyDescent="0.25">
      <c r="A366" t="s">
        <v>908</v>
      </c>
      <c r="B366" t="s">
        <v>541</v>
      </c>
      <c r="C366" t="s">
        <v>909</v>
      </c>
      <c r="D366" t="s">
        <v>45</v>
      </c>
      <c r="E366" t="s">
        <v>24</v>
      </c>
      <c r="F366" t="s">
        <v>55</v>
      </c>
      <c r="G366" t="s">
        <v>104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70</v>
      </c>
      <c r="O366">
        <v>5</v>
      </c>
      <c r="P366" t="s">
        <v>28</v>
      </c>
      <c r="Q366" t="s">
        <v>29</v>
      </c>
      <c r="R366">
        <v>38</v>
      </c>
      <c r="S366" t="s">
        <v>40</v>
      </c>
      <c r="T366" t="s">
        <v>41</v>
      </c>
    </row>
    <row r="367" spans="1:20" x14ac:dyDescent="0.25">
      <c r="A367" t="s">
        <v>910</v>
      </c>
      <c r="B367" t="s">
        <v>682</v>
      </c>
      <c r="C367" t="s">
        <v>911</v>
      </c>
      <c r="D367" t="s">
        <v>296</v>
      </c>
      <c r="E367" t="s">
        <v>46</v>
      </c>
      <c r="F367" t="s">
        <v>47</v>
      </c>
      <c r="G367" t="s">
        <v>26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39</v>
      </c>
      <c r="O367">
        <v>1</v>
      </c>
      <c r="P367" t="s">
        <v>28</v>
      </c>
      <c r="Q367" t="s">
        <v>56</v>
      </c>
      <c r="R367">
        <v>52</v>
      </c>
      <c r="S367" t="s">
        <v>170</v>
      </c>
      <c r="T367" t="s">
        <v>41</v>
      </c>
    </row>
    <row r="368" spans="1:20" x14ac:dyDescent="0.25">
      <c r="A368" t="s">
        <v>912</v>
      </c>
      <c r="B368" t="s">
        <v>575</v>
      </c>
      <c r="C368" t="s">
        <v>913</v>
      </c>
      <c r="D368" t="s">
        <v>116</v>
      </c>
      <c r="E368" t="s">
        <v>139</v>
      </c>
      <c r="F368" t="s">
        <v>63</v>
      </c>
      <c r="G368" t="s">
        <v>117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39</v>
      </c>
      <c r="O368">
        <v>5</v>
      </c>
      <c r="P368" t="s">
        <v>28</v>
      </c>
      <c r="Q368" t="s">
        <v>29</v>
      </c>
      <c r="R368">
        <v>52</v>
      </c>
      <c r="S368" t="s">
        <v>131</v>
      </c>
      <c r="T368" t="s">
        <v>58</v>
      </c>
    </row>
    <row r="369" spans="1:20" x14ac:dyDescent="0.25">
      <c r="A369" t="s">
        <v>914</v>
      </c>
      <c r="B369" t="s">
        <v>626</v>
      </c>
      <c r="C369" t="s">
        <v>915</v>
      </c>
      <c r="D369" t="s">
        <v>99</v>
      </c>
      <c r="E369" t="s">
        <v>36</v>
      </c>
      <c r="F369" t="s">
        <v>166</v>
      </c>
      <c r="G369" t="s">
        <v>26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27</v>
      </c>
      <c r="O369">
        <v>3</v>
      </c>
      <c r="P369" t="s">
        <v>28</v>
      </c>
      <c r="Q369" t="s">
        <v>29</v>
      </c>
      <c r="R369">
        <v>28</v>
      </c>
      <c r="S369" t="s">
        <v>131</v>
      </c>
      <c r="T369" t="s">
        <v>41</v>
      </c>
    </row>
    <row r="370" spans="1:20" x14ac:dyDescent="0.25">
      <c r="A370" t="s">
        <v>916</v>
      </c>
      <c r="B370" t="s">
        <v>729</v>
      </c>
      <c r="C370" t="s">
        <v>481</v>
      </c>
      <c r="D370" t="s">
        <v>45</v>
      </c>
      <c r="E370" t="s">
        <v>54</v>
      </c>
      <c r="F370" t="s">
        <v>47</v>
      </c>
      <c r="G370" t="s">
        <v>96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27</v>
      </c>
      <c r="O370">
        <v>3</v>
      </c>
      <c r="P370" t="s">
        <v>28</v>
      </c>
      <c r="Q370" t="s">
        <v>29</v>
      </c>
      <c r="R370">
        <v>58</v>
      </c>
      <c r="S370" t="s">
        <v>40</v>
      </c>
      <c r="T370" t="s">
        <v>58</v>
      </c>
    </row>
    <row r="371" spans="1:20" x14ac:dyDescent="0.25">
      <c r="A371" t="s">
        <v>917</v>
      </c>
      <c r="B371" t="s">
        <v>918</v>
      </c>
      <c r="C371" t="s">
        <v>919</v>
      </c>
      <c r="D371" t="s">
        <v>145</v>
      </c>
      <c r="E371" t="s">
        <v>90</v>
      </c>
      <c r="F371" t="s">
        <v>95</v>
      </c>
      <c r="G371" t="s">
        <v>38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39</v>
      </c>
      <c r="O371">
        <v>4</v>
      </c>
      <c r="P371" t="s">
        <v>146</v>
      </c>
      <c r="Q371" t="s">
        <v>29</v>
      </c>
      <c r="R371">
        <v>48</v>
      </c>
      <c r="S371" t="s">
        <v>57</v>
      </c>
      <c r="T371" t="s">
        <v>31</v>
      </c>
    </row>
    <row r="372" spans="1:20" x14ac:dyDescent="0.25">
      <c r="A372" t="s">
        <v>920</v>
      </c>
      <c r="B372" t="s">
        <v>536</v>
      </c>
      <c r="C372" t="s">
        <v>921</v>
      </c>
      <c r="D372" t="s">
        <v>200</v>
      </c>
      <c r="E372" t="s">
        <v>24</v>
      </c>
      <c r="F372" t="s">
        <v>166</v>
      </c>
      <c r="G372" t="s">
        <v>104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91</v>
      </c>
      <c r="O372">
        <v>2</v>
      </c>
      <c r="P372" t="s">
        <v>28</v>
      </c>
      <c r="Q372" t="s">
        <v>29</v>
      </c>
      <c r="R372">
        <v>21</v>
      </c>
      <c r="S372" t="s">
        <v>57</v>
      </c>
      <c r="T372" t="s">
        <v>58</v>
      </c>
    </row>
    <row r="373" spans="1:20" x14ac:dyDescent="0.25">
      <c r="A373" t="s">
        <v>922</v>
      </c>
      <c r="B373" t="s">
        <v>329</v>
      </c>
      <c r="C373" t="s">
        <v>923</v>
      </c>
      <c r="D373" t="s">
        <v>62</v>
      </c>
      <c r="E373" t="s">
        <v>90</v>
      </c>
      <c r="F373" t="s">
        <v>55</v>
      </c>
      <c r="G373" t="s">
        <v>48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27</v>
      </c>
      <c r="O373">
        <v>1</v>
      </c>
      <c r="P373" t="s">
        <v>28</v>
      </c>
      <c r="Q373" t="s">
        <v>56</v>
      </c>
      <c r="R373">
        <v>46</v>
      </c>
      <c r="S373" t="s">
        <v>131</v>
      </c>
      <c r="T373" t="s">
        <v>58</v>
      </c>
    </row>
    <row r="374" spans="1:20" x14ac:dyDescent="0.25">
      <c r="A374" t="s">
        <v>924</v>
      </c>
      <c r="B374" t="s">
        <v>157</v>
      </c>
      <c r="C374" t="s">
        <v>925</v>
      </c>
      <c r="D374" t="s">
        <v>296</v>
      </c>
      <c r="E374" t="s">
        <v>90</v>
      </c>
      <c r="F374" t="s">
        <v>37</v>
      </c>
      <c r="G374" t="s">
        <v>26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91</v>
      </c>
      <c r="O374">
        <v>5</v>
      </c>
      <c r="P374" t="s">
        <v>28</v>
      </c>
      <c r="Q374" t="s">
        <v>29</v>
      </c>
      <c r="R374">
        <v>51</v>
      </c>
      <c r="S374" t="s">
        <v>131</v>
      </c>
      <c r="T374" t="s">
        <v>85</v>
      </c>
    </row>
    <row r="375" spans="1:20" x14ac:dyDescent="0.25">
      <c r="A375" t="s">
        <v>926</v>
      </c>
      <c r="B375" t="s">
        <v>51</v>
      </c>
      <c r="C375" t="s">
        <v>927</v>
      </c>
      <c r="D375" t="s">
        <v>145</v>
      </c>
      <c r="E375" t="s">
        <v>135</v>
      </c>
      <c r="F375" t="s">
        <v>63</v>
      </c>
      <c r="G375" t="s">
        <v>38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49</v>
      </c>
      <c r="O375">
        <v>4</v>
      </c>
      <c r="P375" t="s">
        <v>28</v>
      </c>
      <c r="Q375" t="s">
        <v>29</v>
      </c>
      <c r="R375">
        <v>37</v>
      </c>
      <c r="S375" t="s">
        <v>57</v>
      </c>
      <c r="T375" t="s">
        <v>58</v>
      </c>
    </row>
    <row r="376" spans="1:20" x14ac:dyDescent="0.25">
      <c r="A376" t="s">
        <v>928</v>
      </c>
      <c r="B376" t="s">
        <v>329</v>
      </c>
      <c r="C376" t="s">
        <v>929</v>
      </c>
      <c r="D376" t="s">
        <v>53</v>
      </c>
      <c r="E376" t="s">
        <v>46</v>
      </c>
      <c r="F376" t="s">
        <v>25</v>
      </c>
      <c r="G376" t="s">
        <v>48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49</v>
      </c>
      <c r="O376">
        <v>1</v>
      </c>
      <c r="P376" t="s">
        <v>28</v>
      </c>
      <c r="Q376" t="s">
        <v>56</v>
      </c>
      <c r="R376">
        <v>42</v>
      </c>
      <c r="S376" t="s">
        <v>131</v>
      </c>
      <c r="T376" t="s">
        <v>41</v>
      </c>
    </row>
    <row r="377" spans="1:20" x14ac:dyDescent="0.25">
      <c r="A377" t="s">
        <v>930</v>
      </c>
      <c r="B377" t="s">
        <v>385</v>
      </c>
      <c r="C377" t="s">
        <v>931</v>
      </c>
      <c r="D377" t="s">
        <v>296</v>
      </c>
      <c r="E377" t="s">
        <v>83</v>
      </c>
      <c r="F377" t="s">
        <v>25</v>
      </c>
      <c r="G377" t="s">
        <v>117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27</v>
      </c>
      <c r="O377">
        <v>3</v>
      </c>
      <c r="P377" t="s">
        <v>28</v>
      </c>
      <c r="Q377" t="s">
        <v>29</v>
      </c>
      <c r="R377">
        <v>27</v>
      </c>
      <c r="S377" t="s">
        <v>30</v>
      </c>
      <c r="T377" t="s">
        <v>41</v>
      </c>
    </row>
    <row r="378" spans="1:20" x14ac:dyDescent="0.25">
      <c r="A378" t="s">
        <v>932</v>
      </c>
      <c r="B378" t="s">
        <v>304</v>
      </c>
      <c r="C378" t="s">
        <v>933</v>
      </c>
      <c r="D378" t="s">
        <v>296</v>
      </c>
      <c r="E378" t="s">
        <v>24</v>
      </c>
      <c r="F378" t="s">
        <v>95</v>
      </c>
      <c r="G378" t="s">
        <v>96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27</v>
      </c>
      <c r="O378">
        <v>5</v>
      </c>
      <c r="P378" t="s">
        <v>28</v>
      </c>
      <c r="Q378" t="s">
        <v>29</v>
      </c>
      <c r="R378">
        <v>57</v>
      </c>
      <c r="S378" t="s">
        <v>71</v>
      </c>
      <c r="T378" t="s">
        <v>41</v>
      </c>
    </row>
    <row r="379" spans="1:20" x14ac:dyDescent="0.25">
      <c r="A379" t="s">
        <v>934</v>
      </c>
      <c r="B379" t="s">
        <v>615</v>
      </c>
      <c r="C379" t="s">
        <v>935</v>
      </c>
      <c r="D379" t="s">
        <v>200</v>
      </c>
      <c r="E379" t="s">
        <v>54</v>
      </c>
      <c r="F379" t="s">
        <v>55</v>
      </c>
      <c r="G379" t="s">
        <v>104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39</v>
      </c>
      <c r="O379">
        <v>3</v>
      </c>
      <c r="P379" t="s">
        <v>28</v>
      </c>
      <c r="Q379" t="s">
        <v>29</v>
      </c>
      <c r="R379">
        <v>47</v>
      </c>
      <c r="S379" t="s">
        <v>57</v>
      </c>
      <c r="T379" t="s">
        <v>41</v>
      </c>
    </row>
    <row r="380" spans="1:20" x14ac:dyDescent="0.25">
      <c r="A380" t="s">
        <v>936</v>
      </c>
      <c r="B380" t="s">
        <v>545</v>
      </c>
      <c r="C380" t="s">
        <v>937</v>
      </c>
      <c r="D380" t="s">
        <v>23</v>
      </c>
      <c r="E380" t="s">
        <v>54</v>
      </c>
      <c r="F380" t="s">
        <v>37</v>
      </c>
      <c r="G380" t="s">
        <v>48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49</v>
      </c>
      <c r="O380">
        <v>2</v>
      </c>
      <c r="P380" t="s">
        <v>28</v>
      </c>
      <c r="Q380" t="s">
        <v>29</v>
      </c>
      <c r="R380">
        <v>36</v>
      </c>
      <c r="S380" t="s">
        <v>71</v>
      </c>
      <c r="T380" t="s">
        <v>85</v>
      </c>
    </row>
    <row r="381" spans="1:20" x14ac:dyDescent="0.25">
      <c r="A381" t="s">
        <v>938</v>
      </c>
      <c r="B381" t="s">
        <v>246</v>
      </c>
      <c r="C381" t="s">
        <v>939</v>
      </c>
      <c r="D381" t="s">
        <v>45</v>
      </c>
      <c r="E381" t="s">
        <v>139</v>
      </c>
      <c r="F381" t="s">
        <v>69</v>
      </c>
      <c r="G381" t="s">
        <v>104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91</v>
      </c>
      <c r="O381">
        <v>1</v>
      </c>
      <c r="P381" t="s">
        <v>28</v>
      </c>
      <c r="Q381" t="s">
        <v>56</v>
      </c>
      <c r="R381">
        <v>45</v>
      </c>
      <c r="S381" t="s">
        <v>40</v>
      </c>
      <c r="T381" t="s">
        <v>41</v>
      </c>
    </row>
    <row r="382" spans="1:20" x14ac:dyDescent="0.25">
      <c r="A382" t="s">
        <v>940</v>
      </c>
      <c r="B382" t="s">
        <v>313</v>
      </c>
      <c r="C382" t="s">
        <v>941</v>
      </c>
      <c r="D382" t="s">
        <v>75</v>
      </c>
      <c r="E382" t="s">
        <v>90</v>
      </c>
      <c r="F382" t="s">
        <v>95</v>
      </c>
      <c r="G382" t="s">
        <v>48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70</v>
      </c>
      <c r="O382">
        <v>3</v>
      </c>
      <c r="P382" t="s">
        <v>28</v>
      </c>
      <c r="Q382" t="s">
        <v>56</v>
      </c>
      <c r="R382">
        <v>18</v>
      </c>
      <c r="S382" t="s">
        <v>71</v>
      </c>
      <c r="T382" t="s">
        <v>41</v>
      </c>
    </row>
    <row r="383" spans="1:20" x14ac:dyDescent="0.25">
      <c r="A383" t="s">
        <v>942</v>
      </c>
      <c r="B383" t="s">
        <v>636</v>
      </c>
      <c r="C383" t="s">
        <v>943</v>
      </c>
      <c r="D383" t="s">
        <v>296</v>
      </c>
      <c r="E383" t="s">
        <v>135</v>
      </c>
      <c r="F383" t="s">
        <v>47</v>
      </c>
      <c r="G383" t="s">
        <v>117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70</v>
      </c>
      <c r="O383">
        <v>1</v>
      </c>
      <c r="P383" t="s">
        <v>28</v>
      </c>
      <c r="Q383" t="s">
        <v>29</v>
      </c>
      <c r="R383">
        <v>18</v>
      </c>
      <c r="S383" t="s">
        <v>40</v>
      </c>
      <c r="T383" t="s">
        <v>31</v>
      </c>
    </row>
    <row r="384" spans="1:20" x14ac:dyDescent="0.25">
      <c r="A384" t="s">
        <v>944</v>
      </c>
      <c r="B384" t="s">
        <v>279</v>
      </c>
      <c r="C384" t="s">
        <v>945</v>
      </c>
      <c r="D384" t="s">
        <v>130</v>
      </c>
      <c r="E384" t="s">
        <v>46</v>
      </c>
      <c r="F384" t="s">
        <v>84</v>
      </c>
      <c r="G384" t="s">
        <v>104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70</v>
      </c>
      <c r="O384">
        <v>3</v>
      </c>
      <c r="P384" t="s">
        <v>28</v>
      </c>
      <c r="Q384" t="s">
        <v>29</v>
      </c>
      <c r="R384">
        <v>57</v>
      </c>
      <c r="S384" t="s">
        <v>170</v>
      </c>
      <c r="T384" t="s">
        <v>85</v>
      </c>
    </row>
    <row r="385" spans="1:20" x14ac:dyDescent="0.25">
      <c r="A385" t="s">
        <v>946</v>
      </c>
      <c r="B385" t="s">
        <v>382</v>
      </c>
      <c r="C385" t="s">
        <v>947</v>
      </c>
      <c r="D385" t="s">
        <v>99</v>
      </c>
      <c r="E385" t="s">
        <v>159</v>
      </c>
      <c r="F385" t="s">
        <v>69</v>
      </c>
      <c r="G385" t="s">
        <v>96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27</v>
      </c>
      <c r="O385">
        <v>1</v>
      </c>
      <c r="P385" t="s">
        <v>28</v>
      </c>
      <c r="Q385" t="s">
        <v>56</v>
      </c>
      <c r="R385">
        <v>32</v>
      </c>
      <c r="S385" t="s">
        <v>71</v>
      </c>
      <c r="T385" t="s">
        <v>58</v>
      </c>
    </row>
    <row r="386" spans="1:20" x14ac:dyDescent="0.25">
      <c r="A386" t="s">
        <v>948</v>
      </c>
      <c r="B386" t="s">
        <v>207</v>
      </c>
      <c r="C386" t="s">
        <v>779</v>
      </c>
      <c r="D386" t="s">
        <v>130</v>
      </c>
      <c r="E386" t="s">
        <v>135</v>
      </c>
      <c r="F386" t="s">
        <v>84</v>
      </c>
      <c r="G386" t="s">
        <v>48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39</v>
      </c>
      <c r="O386">
        <v>2</v>
      </c>
      <c r="P386" t="s">
        <v>28</v>
      </c>
      <c r="Q386" t="s">
        <v>56</v>
      </c>
      <c r="R386">
        <v>18</v>
      </c>
      <c r="S386" t="s">
        <v>64</v>
      </c>
      <c r="T386" t="s">
        <v>58</v>
      </c>
    </row>
    <row r="387" spans="1:20" x14ac:dyDescent="0.25">
      <c r="A387" t="s">
        <v>949</v>
      </c>
      <c r="B387" t="s">
        <v>321</v>
      </c>
      <c r="C387" t="s">
        <v>683</v>
      </c>
      <c r="D387" t="s">
        <v>68</v>
      </c>
      <c r="E387" t="s">
        <v>46</v>
      </c>
      <c r="F387" t="s">
        <v>55</v>
      </c>
      <c r="G387" t="s">
        <v>38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49</v>
      </c>
      <c r="O387">
        <v>4</v>
      </c>
      <c r="P387" t="s">
        <v>146</v>
      </c>
      <c r="Q387" t="s">
        <v>56</v>
      </c>
      <c r="R387">
        <v>24</v>
      </c>
      <c r="S387" t="s">
        <v>71</v>
      </c>
      <c r="T387" t="s">
        <v>41</v>
      </c>
    </row>
    <row r="388" spans="1:20" x14ac:dyDescent="0.25">
      <c r="A388" t="s">
        <v>950</v>
      </c>
      <c r="B388" t="s">
        <v>337</v>
      </c>
      <c r="C388" t="s">
        <v>951</v>
      </c>
      <c r="D388" t="s">
        <v>89</v>
      </c>
      <c r="E388" t="s">
        <v>24</v>
      </c>
      <c r="F388" t="s">
        <v>25</v>
      </c>
      <c r="G388" t="s">
        <v>38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91</v>
      </c>
      <c r="O388">
        <v>4</v>
      </c>
      <c r="P388" t="s">
        <v>146</v>
      </c>
      <c r="Q388" t="s">
        <v>29</v>
      </c>
      <c r="R388">
        <v>59</v>
      </c>
      <c r="S388" t="s">
        <v>64</v>
      </c>
      <c r="T388" t="s">
        <v>41</v>
      </c>
    </row>
    <row r="389" spans="1:20" x14ac:dyDescent="0.25">
      <c r="A389" t="s">
        <v>952</v>
      </c>
      <c r="B389" t="s">
        <v>834</v>
      </c>
      <c r="C389" t="s">
        <v>953</v>
      </c>
      <c r="D389" t="s">
        <v>62</v>
      </c>
      <c r="E389" t="s">
        <v>100</v>
      </c>
      <c r="F389" t="s">
        <v>25</v>
      </c>
      <c r="G389" t="s">
        <v>104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70</v>
      </c>
      <c r="O389">
        <v>5</v>
      </c>
      <c r="P389" t="s">
        <v>146</v>
      </c>
      <c r="Q389" t="s">
        <v>29</v>
      </c>
      <c r="R389">
        <v>58</v>
      </c>
      <c r="S389" t="s">
        <v>71</v>
      </c>
      <c r="T389" t="s">
        <v>41</v>
      </c>
    </row>
    <row r="390" spans="1:20" x14ac:dyDescent="0.25">
      <c r="A390" t="s">
        <v>954</v>
      </c>
      <c r="B390" t="s">
        <v>233</v>
      </c>
      <c r="C390" t="s">
        <v>894</v>
      </c>
      <c r="D390" t="s">
        <v>121</v>
      </c>
      <c r="E390" t="s">
        <v>100</v>
      </c>
      <c r="F390" t="s">
        <v>166</v>
      </c>
      <c r="G390" t="s">
        <v>38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70</v>
      </c>
      <c r="O390">
        <v>5</v>
      </c>
      <c r="P390" t="s">
        <v>146</v>
      </c>
      <c r="Q390" t="s">
        <v>56</v>
      </c>
      <c r="R390">
        <v>29</v>
      </c>
      <c r="S390" t="s">
        <v>40</v>
      </c>
      <c r="T390" t="s">
        <v>85</v>
      </c>
    </row>
    <row r="391" spans="1:20" x14ac:dyDescent="0.25">
      <c r="A391" t="s">
        <v>955</v>
      </c>
      <c r="B391" t="s">
        <v>407</v>
      </c>
      <c r="C391" t="s">
        <v>956</v>
      </c>
      <c r="D391" t="s">
        <v>89</v>
      </c>
      <c r="E391" t="s">
        <v>46</v>
      </c>
      <c r="F391" t="s">
        <v>84</v>
      </c>
      <c r="G391" t="s">
        <v>26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91</v>
      </c>
      <c r="O391">
        <v>4</v>
      </c>
      <c r="P391" t="s">
        <v>28</v>
      </c>
      <c r="Q391" t="s">
        <v>29</v>
      </c>
      <c r="R391">
        <v>21</v>
      </c>
      <c r="S391" t="s">
        <v>57</v>
      </c>
      <c r="T391" t="s">
        <v>41</v>
      </c>
    </row>
    <row r="392" spans="1:20" x14ac:dyDescent="0.25">
      <c r="A392" t="s">
        <v>957</v>
      </c>
      <c r="B392" t="s">
        <v>378</v>
      </c>
      <c r="C392" t="s">
        <v>324</v>
      </c>
      <c r="D392" t="s">
        <v>200</v>
      </c>
      <c r="E392" t="s">
        <v>139</v>
      </c>
      <c r="F392" t="s">
        <v>37</v>
      </c>
      <c r="G392" t="s">
        <v>38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70</v>
      </c>
      <c r="O392">
        <v>2</v>
      </c>
      <c r="P392" t="s">
        <v>28</v>
      </c>
      <c r="Q392" t="s">
        <v>56</v>
      </c>
      <c r="R392">
        <v>31</v>
      </c>
      <c r="S392" t="s">
        <v>64</v>
      </c>
      <c r="T392" t="s">
        <v>41</v>
      </c>
    </row>
    <row r="393" spans="1:20" x14ac:dyDescent="0.25">
      <c r="A393" t="s">
        <v>958</v>
      </c>
      <c r="B393" t="s">
        <v>356</v>
      </c>
      <c r="C393" t="s">
        <v>959</v>
      </c>
      <c r="D393" t="s">
        <v>116</v>
      </c>
      <c r="E393" t="s">
        <v>159</v>
      </c>
      <c r="F393" t="s">
        <v>95</v>
      </c>
      <c r="G393" t="s">
        <v>117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70</v>
      </c>
      <c r="O393">
        <v>1</v>
      </c>
      <c r="P393" t="s">
        <v>28</v>
      </c>
      <c r="Q393" t="s">
        <v>56</v>
      </c>
      <c r="R393">
        <v>57</v>
      </c>
      <c r="S393" t="s">
        <v>30</v>
      </c>
      <c r="T393" t="s">
        <v>41</v>
      </c>
    </row>
    <row r="394" spans="1:20" x14ac:dyDescent="0.25">
      <c r="A394" t="s">
        <v>960</v>
      </c>
      <c r="B394" t="s">
        <v>811</v>
      </c>
      <c r="C394" t="s">
        <v>961</v>
      </c>
      <c r="D394" t="s">
        <v>99</v>
      </c>
      <c r="E394" t="s">
        <v>36</v>
      </c>
      <c r="F394" t="s">
        <v>166</v>
      </c>
      <c r="G394" t="s">
        <v>26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49</v>
      </c>
      <c r="O394">
        <v>1</v>
      </c>
      <c r="P394" t="s">
        <v>28</v>
      </c>
      <c r="Q394" t="s">
        <v>56</v>
      </c>
      <c r="R394">
        <v>54</v>
      </c>
      <c r="S394" t="s">
        <v>30</v>
      </c>
      <c r="T394" t="s">
        <v>31</v>
      </c>
    </row>
    <row r="395" spans="1:20" x14ac:dyDescent="0.25">
      <c r="A395" t="s">
        <v>962</v>
      </c>
      <c r="B395" t="s">
        <v>811</v>
      </c>
      <c r="C395" t="s">
        <v>963</v>
      </c>
      <c r="D395" t="s">
        <v>62</v>
      </c>
      <c r="E395" t="s">
        <v>83</v>
      </c>
      <c r="F395" t="s">
        <v>63</v>
      </c>
      <c r="G395" t="s">
        <v>96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49</v>
      </c>
      <c r="O395">
        <v>4</v>
      </c>
      <c r="P395" t="s">
        <v>146</v>
      </c>
      <c r="Q395" t="s">
        <v>29</v>
      </c>
      <c r="R395">
        <v>38</v>
      </c>
      <c r="S395" t="s">
        <v>30</v>
      </c>
      <c r="T395" t="s">
        <v>58</v>
      </c>
    </row>
    <row r="396" spans="1:20" x14ac:dyDescent="0.25">
      <c r="A396" t="s">
        <v>964</v>
      </c>
      <c r="B396" t="s">
        <v>382</v>
      </c>
      <c r="C396" t="s">
        <v>477</v>
      </c>
      <c r="D396" t="s">
        <v>35</v>
      </c>
      <c r="E396" t="s">
        <v>159</v>
      </c>
      <c r="F396" t="s">
        <v>84</v>
      </c>
      <c r="G396" t="s">
        <v>26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70</v>
      </c>
      <c r="O396">
        <v>3</v>
      </c>
      <c r="P396" t="s">
        <v>28</v>
      </c>
      <c r="Q396" t="s">
        <v>56</v>
      </c>
      <c r="R396">
        <v>24</v>
      </c>
      <c r="S396" t="s">
        <v>71</v>
      </c>
      <c r="T396" t="s">
        <v>85</v>
      </c>
    </row>
    <row r="397" spans="1:20" x14ac:dyDescent="0.25">
      <c r="A397" t="s">
        <v>965</v>
      </c>
      <c r="B397" t="s">
        <v>21</v>
      </c>
      <c r="C397" t="s">
        <v>966</v>
      </c>
      <c r="D397" t="s">
        <v>116</v>
      </c>
      <c r="E397" t="s">
        <v>90</v>
      </c>
      <c r="F397" t="s">
        <v>76</v>
      </c>
      <c r="G397" t="s">
        <v>96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49</v>
      </c>
      <c r="O397">
        <v>1</v>
      </c>
      <c r="P397" t="s">
        <v>146</v>
      </c>
      <c r="Q397" t="s">
        <v>56</v>
      </c>
      <c r="R397">
        <v>51</v>
      </c>
      <c r="S397" t="s">
        <v>30</v>
      </c>
      <c r="T397" t="s">
        <v>58</v>
      </c>
    </row>
    <row r="398" spans="1:20" x14ac:dyDescent="0.25">
      <c r="A398" t="s">
        <v>967</v>
      </c>
      <c r="B398" t="s">
        <v>968</v>
      </c>
      <c r="C398" t="s">
        <v>945</v>
      </c>
      <c r="D398" t="s">
        <v>145</v>
      </c>
      <c r="E398" t="s">
        <v>135</v>
      </c>
      <c r="F398" t="s">
        <v>63</v>
      </c>
      <c r="G398" t="s">
        <v>48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70</v>
      </c>
      <c r="O398">
        <v>2</v>
      </c>
      <c r="P398" t="s">
        <v>28</v>
      </c>
      <c r="Q398" t="s">
        <v>56</v>
      </c>
      <c r="R398">
        <v>37</v>
      </c>
      <c r="S398" t="s">
        <v>170</v>
      </c>
      <c r="T398" t="s">
        <v>85</v>
      </c>
    </row>
    <row r="399" spans="1:20" x14ac:dyDescent="0.25">
      <c r="A399" t="s">
        <v>969</v>
      </c>
      <c r="B399" t="s">
        <v>228</v>
      </c>
      <c r="C399" t="s">
        <v>970</v>
      </c>
      <c r="D399" t="s">
        <v>62</v>
      </c>
      <c r="E399" t="s">
        <v>135</v>
      </c>
      <c r="F399" t="s">
        <v>84</v>
      </c>
      <c r="G399" t="s">
        <v>38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27</v>
      </c>
      <c r="O399">
        <v>1</v>
      </c>
      <c r="P399" t="s">
        <v>146</v>
      </c>
      <c r="Q399" t="s">
        <v>29</v>
      </c>
      <c r="R399">
        <v>46</v>
      </c>
      <c r="S399" t="s">
        <v>40</v>
      </c>
      <c r="T399" t="s">
        <v>58</v>
      </c>
    </row>
    <row r="400" spans="1:20" x14ac:dyDescent="0.25">
      <c r="A400" t="s">
        <v>971</v>
      </c>
      <c r="B400" t="s">
        <v>404</v>
      </c>
      <c r="C400" t="s">
        <v>972</v>
      </c>
      <c r="D400" t="s">
        <v>89</v>
      </c>
      <c r="E400" t="s">
        <v>139</v>
      </c>
      <c r="F400" t="s">
        <v>55</v>
      </c>
      <c r="G400" t="s">
        <v>96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49</v>
      </c>
      <c r="O400">
        <v>2</v>
      </c>
      <c r="P400" t="s">
        <v>28</v>
      </c>
      <c r="Q400" t="s">
        <v>56</v>
      </c>
      <c r="R400">
        <v>42</v>
      </c>
      <c r="S400" t="s">
        <v>71</v>
      </c>
      <c r="T400" t="s">
        <v>85</v>
      </c>
    </row>
    <row r="401" spans="1:20" x14ac:dyDescent="0.25">
      <c r="A401" t="s">
        <v>973</v>
      </c>
      <c r="B401" t="s">
        <v>143</v>
      </c>
      <c r="C401" t="s">
        <v>974</v>
      </c>
      <c r="D401" t="s">
        <v>68</v>
      </c>
      <c r="E401" t="s">
        <v>36</v>
      </c>
      <c r="F401" t="s">
        <v>76</v>
      </c>
      <c r="G401" t="s">
        <v>48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91</v>
      </c>
      <c r="O401">
        <v>5</v>
      </c>
      <c r="P401" t="s">
        <v>28</v>
      </c>
      <c r="Q401" t="s">
        <v>29</v>
      </c>
      <c r="R401">
        <v>43</v>
      </c>
      <c r="S401" t="s">
        <v>71</v>
      </c>
      <c r="T401" t="s">
        <v>58</v>
      </c>
    </row>
    <row r="402" spans="1:20" x14ac:dyDescent="0.25">
      <c r="A402" t="s">
        <v>975</v>
      </c>
      <c r="B402" t="s">
        <v>778</v>
      </c>
      <c r="C402" t="s">
        <v>976</v>
      </c>
      <c r="D402" t="s">
        <v>296</v>
      </c>
      <c r="E402" t="s">
        <v>159</v>
      </c>
      <c r="F402" t="s">
        <v>166</v>
      </c>
      <c r="G402" t="s">
        <v>48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70</v>
      </c>
      <c r="O402">
        <v>4</v>
      </c>
      <c r="P402" t="s">
        <v>28</v>
      </c>
      <c r="Q402" t="s">
        <v>29</v>
      </c>
      <c r="R402">
        <v>20</v>
      </c>
      <c r="S402" t="s">
        <v>131</v>
      </c>
      <c r="T402" t="s">
        <v>41</v>
      </c>
    </row>
    <row r="403" spans="1:20" x14ac:dyDescent="0.25">
      <c r="A403" t="s">
        <v>977</v>
      </c>
      <c r="B403" t="s">
        <v>978</v>
      </c>
      <c r="C403" t="s">
        <v>979</v>
      </c>
      <c r="D403" t="s">
        <v>45</v>
      </c>
      <c r="E403" t="s">
        <v>24</v>
      </c>
      <c r="F403" t="s">
        <v>55</v>
      </c>
      <c r="G403" t="s">
        <v>26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27</v>
      </c>
      <c r="O403">
        <v>1</v>
      </c>
      <c r="P403" t="s">
        <v>28</v>
      </c>
      <c r="Q403" t="s">
        <v>29</v>
      </c>
      <c r="R403">
        <v>49</v>
      </c>
      <c r="S403" t="s">
        <v>40</v>
      </c>
      <c r="T403" t="s">
        <v>85</v>
      </c>
    </row>
    <row r="404" spans="1:20" x14ac:dyDescent="0.25">
      <c r="A404" t="s">
        <v>980</v>
      </c>
      <c r="B404" t="s">
        <v>309</v>
      </c>
      <c r="C404" t="s">
        <v>981</v>
      </c>
      <c r="D404" t="s">
        <v>75</v>
      </c>
      <c r="E404" t="s">
        <v>54</v>
      </c>
      <c r="F404" t="s">
        <v>84</v>
      </c>
      <c r="G404" t="s">
        <v>38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49</v>
      </c>
      <c r="O404">
        <v>1</v>
      </c>
      <c r="P404" t="s">
        <v>28</v>
      </c>
      <c r="Q404" t="s">
        <v>56</v>
      </c>
      <c r="R404">
        <v>27</v>
      </c>
      <c r="S404" t="s">
        <v>71</v>
      </c>
      <c r="T404" t="s">
        <v>58</v>
      </c>
    </row>
    <row r="405" spans="1:20" x14ac:dyDescent="0.25">
      <c r="A405" t="s">
        <v>982</v>
      </c>
      <c r="B405" t="s">
        <v>983</v>
      </c>
      <c r="C405" t="s">
        <v>915</v>
      </c>
      <c r="D405" t="s">
        <v>53</v>
      </c>
      <c r="E405" t="s">
        <v>100</v>
      </c>
      <c r="F405" t="s">
        <v>37</v>
      </c>
      <c r="G405" t="s">
        <v>104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49</v>
      </c>
      <c r="O405">
        <v>1</v>
      </c>
      <c r="P405" t="s">
        <v>28</v>
      </c>
      <c r="Q405" t="s">
        <v>29</v>
      </c>
      <c r="R405">
        <v>22</v>
      </c>
      <c r="S405" t="s">
        <v>57</v>
      </c>
      <c r="T405" t="s">
        <v>41</v>
      </c>
    </row>
    <row r="406" spans="1:20" x14ac:dyDescent="0.25">
      <c r="A406" t="s">
        <v>984</v>
      </c>
      <c r="B406" t="s">
        <v>210</v>
      </c>
      <c r="C406" t="s">
        <v>985</v>
      </c>
      <c r="D406" t="s">
        <v>99</v>
      </c>
      <c r="E406" t="s">
        <v>24</v>
      </c>
      <c r="F406" t="s">
        <v>37</v>
      </c>
      <c r="G406" t="s">
        <v>104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49</v>
      </c>
      <c r="O406">
        <v>4</v>
      </c>
      <c r="P406" t="s">
        <v>28</v>
      </c>
      <c r="Q406" t="s">
        <v>29</v>
      </c>
      <c r="R406">
        <v>57</v>
      </c>
      <c r="S406" t="s">
        <v>30</v>
      </c>
      <c r="T406" t="s">
        <v>31</v>
      </c>
    </row>
    <row r="407" spans="1:20" x14ac:dyDescent="0.25">
      <c r="A407" t="s">
        <v>986</v>
      </c>
      <c r="B407" t="s">
        <v>271</v>
      </c>
      <c r="C407" t="s">
        <v>987</v>
      </c>
      <c r="D407" t="s">
        <v>116</v>
      </c>
      <c r="E407" t="s">
        <v>100</v>
      </c>
      <c r="F407" t="s">
        <v>47</v>
      </c>
      <c r="G407" t="s">
        <v>48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49</v>
      </c>
      <c r="O407">
        <v>3</v>
      </c>
      <c r="P407" t="s">
        <v>28</v>
      </c>
      <c r="Q407" t="s">
        <v>56</v>
      </c>
      <c r="R407">
        <v>58</v>
      </c>
      <c r="S407" t="s">
        <v>64</v>
      </c>
      <c r="T407" t="s">
        <v>31</v>
      </c>
    </row>
    <row r="408" spans="1:20" x14ac:dyDescent="0.25">
      <c r="A408" t="s">
        <v>988</v>
      </c>
      <c r="B408" t="s">
        <v>168</v>
      </c>
      <c r="C408" t="s">
        <v>447</v>
      </c>
      <c r="D408" t="s">
        <v>296</v>
      </c>
      <c r="E408" t="s">
        <v>139</v>
      </c>
      <c r="F408" t="s">
        <v>84</v>
      </c>
      <c r="G408" t="s">
        <v>48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49</v>
      </c>
      <c r="O408">
        <v>1</v>
      </c>
      <c r="P408" t="s">
        <v>28</v>
      </c>
      <c r="Q408" t="s">
        <v>29</v>
      </c>
      <c r="R408">
        <v>18</v>
      </c>
      <c r="S408" t="s">
        <v>170</v>
      </c>
      <c r="T408" t="s">
        <v>85</v>
      </c>
    </row>
    <row r="409" spans="1:20" x14ac:dyDescent="0.25">
      <c r="A409" t="s">
        <v>989</v>
      </c>
      <c r="B409" t="s">
        <v>990</v>
      </c>
      <c r="C409" t="s">
        <v>759</v>
      </c>
      <c r="D409" t="s">
        <v>200</v>
      </c>
      <c r="E409" t="s">
        <v>159</v>
      </c>
      <c r="F409" t="s">
        <v>55</v>
      </c>
      <c r="G409" t="s">
        <v>104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27</v>
      </c>
      <c r="O409">
        <v>1</v>
      </c>
      <c r="P409" t="s">
        <v>28</v>
      </c>
      <c r="Q409" t="s">
        <v>29</v>
      </c>
      <c r="R409">
        <v>48</v>
      </c>
      <c r="S409" t="s">
        <v>131</v>
      </c>
      <c r="T409" t="s">
        <v>85</v>
      </c>
    </row>
    <row r="410" spans="1:20" x14ac:dyDescent="0.25">
      <c r="A410" t="s">
        <v>991</v>
      </c>
      <c r="B410" t="s">
        <v>778</v>
      </c>
      <c r="C410" t="s">
        <v>992</v>
      </c>
      <c r="D410" t="s">
        <v>296</v>
      </c>
      <c r="E410" t="s">
        <v>54</v>
      </c>
      <c r="F410" t="s">
        <v>166</v>
      </c>
      <c r="G410" t="s">
        <v>117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49</v>
      </c>
      <c r="O410">
        <v>2</v>
      </c>
      <c r="P410" t="s">
        <v>28</v>
      </c>
      <c r="Q410" t="s">
        <v>29</v>
      </c>
      <c r="R410">
        <v>31</v>
      </c>
      <c r="S410" t="s">
        <v>131</v>
      </c>
      <c r="T410" t="s">
        <v>85</v>
      </c>
    </row>
    <row r="411" spans="1:20" x14ac:dyDescent="0.25">
      <c r="A411" t="s">
        <v>993</v>
      </c>
      <c r="B411" t="s">
        <v>304</v>
      </c>
      <c r="C411" t="s">
        <v>994</v>
      </c>
      <c r="D411" t="s">
        <v>145</v>
      </c>
      <c r="E411" t="s">
        <v>54</v>
      </c>
      <c r="F411" t="s">
        <v>69</v>
      </c>
      <c r="G411" t="s">
        <v>48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91</v>
      </c>
      <c r="O411">
        <v>2</v>
      </c>
      <c r="P411" t="s">
        <v>28</v>
      </c>
      <c r="Q411" t="s">
        <v>56</v>
      </c>
      <c r="R411">
        <v>41</v>
      </c>
      <c r="S411" t="s">
        <v>71</v>
      </c>
      <c r="T411" t="s">
        <v>41</v>
      </c>
    </row>
    <row r="412" spans="1:20" x14ac:dyDescent="0.25">
      <c r="A412" t="s">
        <v>995</v>
      </c>
      <c r="B412" t="s">
        <v>486</v>
      </c>
      <c r="C412" t="s">
        <v>996</v>
      </c>
      <c r="D412" t="s">
        <v>53</v>
      </c>
      <c r="E412" t="s">
        <v>54</v>
      </c>
      <c r="F412" t="s">
        <v>25</v>
      </c>
      <c r="G412" t="s">
        <v>48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49</v>
      </c>
      <c r="O412">
        <v>2</v>
      </c>
      <c r="P412" t="s">
        <v>146</v>
      </c>
      <c r="Q412" t="s">
        <v>56</v>
      </c>
      <c r="R412">
        <v>28</v>
      </c>
      <c r="S412" t="s">
        <v>170</v>
      </c>
      <c r="T412" t="s">
        <v>31</v>
      </c>
    </row>
    <row r="413" spans="1:20" x14ac:dyDescent="0.25">
      <c r="A413" t="s">
        <v>997</v>
      </c>
      <c r="B413" t="s">
        <v>768</v>
      </c>
      <c r="C413" t="s">
        <v>998</v>
      </c>
      <c r="D413" t="s">
        <v>116</v>
      </c>
      <c r="E413" t="s">
        <v>100</v>
      </c>
      <c r="F413" t="s">
        <v>25</v>
      </c>
      <c r="G413" t="s">
        <v>96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70</v>
      </c>
      <c r="O413">
        <v>1</v>
      </c>
      <c r="P413" t="s">
        <v>28</v>
      </c>
      <c r="Q413" t="s">
        <v>56</v>
      </c>
      <c r="R413">
        <v>58</v>
      </c>
      <c r="S413" t="s">
        <v>170</v>
      </c>
      <c r="T413" t="s">
        <v>41</v>
      </c>
    </row>
    <row r="414" spans="1:20" x14ac:dyDescent="0.25">
      <c r="A414" t="s">
        <v>999</v>
      </c>
      <c r="B414" t="s">
        <v>287</v>
      </c>
      <c r="C414" t="s">
        <v>1000</v>
      </c>
      <c r="D414" t="s">
        <v>130</v>
      </c>
      <c r="E414" t="s">
        <v>24</v>
      </c>
      <c r="F414" t="s">
        <v>55</v>
      </c>
      <c r="G414" t="s">
        <v>48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39</v>
      </c>
      <c r="O414">
        <v>5</v>
      </c>
      <c r="P414" t="s">
        <v>28</v>
      </c>
      <c r="Q414" t="s">
        <v>56</v>
      </c>
      <c r="R414">
        <v>18</v>
      </c>
      <c r="S414" t="s">
        <v>57</v>
      </c>
      <c r="T414" t="s">
        <v>31</v>
      </c>
    </row>
    <row r="415" spans="1:20" x14ac:dyDescent="0.25">
      <c r="A415" t="s">
        <v>1001</v>
      </c>
      <c r="B415" t="s">
        <v>1002</v>
      </c>
      <c r="C415" t="s">
        <v>502</v>
      </c>
      <c r="D415" t="s">
        <v>75</v>
      </c>
      <c r="E415" t="s">
        <v>135</v>
      </c>
      <c r="F415" t="s">
        <v>76</v>
      </c>
      <c r="G415" t="s">
        <v>26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39</v>
      </c>
      <c r="O415">
        <v>4</v>
      </c>
      <c r="P415" t="s">
        <v>28</v>
      </c>
      <c r="Q415" t="s">
        <v>29</v>
      </c>
      <c r="R415">
        <v>46</v>
      </c>
      <c r="S415" t="s">
        <v>57</v>
      </c>
      <c r="T415" t="s">
        <v>41</v>
      </c>
    </row>
    <row r="416" spans="1:20" x14ac:dyDescent="0.25">
      <c r="A416" t="s">
        <v>1003</v>
      </c>
      <c r="B416" t="s">
        <v>600</v>
      </c>
      <c r="C416" t="s">
        <v>631</v>
      </c>
      <c r="D416" t="s">
        <v>296</v>
      </c>
      <c r="E416" t="s">
        <v>46</v>
      </c>
      <c r="F416" t="s">
        <v>25</v>
      </c>
      <c r="G416" t="s">
        <v>26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91</v>
      </c>
      <c r="O416">
        <v>1</v>
      </c>
      <c r="P416" t="s">
        <v>28</v>
      </c>
      <c r="Q416" t="s">
        <v>29</v>
      </c>
      <c r="R416">
        <v>30</v>
      </c>
      <c r="S416" t="s">
        <v>131</v>
      </c>
      <c r="T416" t="s">
        <v>58</v>
      </c>
    </row>
    <row r="417" spans="1:20" x14ac:dyDescent="0.25">
      <c r="A417" t="s">
        <v>1004</v>
      </c>
      <c r="B417" t="s">
        <v>1005</v>
      </c>
      <c r="C417" t="s">
        <v>1006</v>
      </c>
      <c r="D417" t="s">
        <v>53</v>
      </c>
      <c r="E417" t="s">
        <v>54</v>
      </c>
      <c r="F417" t="s">
        <v>25</v>
      </c>
      <c r="G417" t="s">
        <v>117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39</v>
      </c>
      <c r="O417">
        <v>4</v>
      </c>
      <c r="P417" t="s">
        <v>28</v>
      </c>
      <c r="Q417" t="s">
        <v>56</v>
      </c>
      <c r="R417">
        <v>28</v>
      </c>
      <c r="S417" t="s">
        <v>40</v>
      </c>
      <c r="T417" t="s">
        <v>41</v>
      </c>
    </row>
    <row r="418" spans="1:20" x14ac:dyDescent="0.25">
      <c r="A418" t="s">
        <v>1007</v>
      </c>
      <c r="B418" t="s">
        <v>1008</v>
      </c>
      <c r="C418" t="s">
        <v>1009</v>
      </c>
      <c r="D418" t="s">
        <v>116</v>
      </c>
      <c r="E418" t="s">
        <v>159</v>
      </c>
      <c r="F418" t="s">
        <v>166</v>
      </c>
      <c r="G418" t="s">
        <v>96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39</v>
      </c>
      <c r="O418">
        <v>2</v>
      </c>
      <c r="P418" t="s">
        <v>146</v>
      </c>
      <c r="Q418" t="s">
        <v>29</v>
      </c>
      <c r="R418">
        <v>26</v>
      </c>
      <c r="S418" t="s">
        <v>40</v>
      </c>
      <c r="T418" t="s">
        <v>85</v>
      </c>
    </row>
    <row r="419" spans="1:20" x14ac:dyDescent="0.25">
      <c r="A419" t="s">
        <v>1010</v>
      </c>
      <c r="B419" t="s">
        <v>441</v>
      </c>
      <c r="C419" t="s">
        <v>1011</v>
      </c>
      <c r="D419" t="s">
        <v>145</v>
      </c>
      <c r="E419" t="s">
        <v>83</v>
      </c>
      <c r="F419" t="s">
        <v>95</v>
      </c>
      <c r="G419" t="s">
        <v>96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70</v>
      </c>
      <c r="O419">
        <v>5</v>
      </c>
      <c r="P419" t="s">
        <v>28</v>
      </c>
      <c r="Q419" t="s">
        <v>29</v>
      </c>
      <c r="R419">
        <v>46</v>
      </c>
      <c r="S419" t="s">
        <v>57</v>
      </c>
      <c r="T419" t="s">
        <v>85</v>
      </c>
    </row>
    <row r="420" spans="1:20" x14ac:dyDescent="0.25">
      <c r="A420" t="s">
        <v>1012</v>
      </c>
      <c r="B420" t="s">
        <v>421</v>
      </c>
      <c r="C420" t="s">
        <v>431</v>
      </c>
      <c r="D420" t="s">
        <v>62</v>
      </c>
      <c r="E420" t="s">
        <v>24</v>
      </c>
      <c r="F420" t="s">
        <v>95</v>
      </c>
      <c r="G420" t="s">
        <v>38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70</v>
      </c>
      <c r="O420">
        <v>3</v>
      </c>
      <c r="P420" t="s">
        <v>28</v>
      </c>
      <c r="Q420" t="s">
        <v>29</v>
      </c>
      <c r="R420">
        <v>39</v>
      </c>
      <c r="S420" t="s">
        <v>40</v>
      </c>
      <c r="T420" t="s">
        <v>31</v>
      </c>
    </row>
    <row r="421" spans="1:20" x14ac:dyDescent="0.25">
      <c r="A421" t="s">
        <v>1013</v>
      </c>
      <c r="B421" t="s">
        <v>287</v>
      </c>
      <c r="C421" t="s">
        <v>1014</v>
      </c>
      <c r="D421" t="s">
        <v>296</v>
      </c>
      <c r="E421" t="s">
        <v>46</v>
      </c>
      <c r="F421" t="s">
        <v>47</v>
      </c>
      <c r="G421" t="s">
        <v>117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27</v>
      </c>
      <c r="O421">
        <v>3</v>
      </c>
      <c r="P421" t="s">
        <v>146</v>
      </c>
      <c r="Q421" t="s">
        <v>29</v>
      </c>
      <c r="R421">
        <v>44</v>
      </c>
      <c r="S421" t="s">
        <v>57</v>
      </c>
      <c r="T421" t="s">
        <v>58</v>
      </c>
    </row>
    <row r="422" spans="1:20" x14ac:dyDescent="0.25">
      <c r="A422" t="s">
        <v>1015</v>
      </c>
      <c r="B422" t="s">
        <v>758</v>
      </c>
      <c r="C422" t="s">
        <v>1016</v>
      </c>
      <c r="D422" t="s">
        <v>116</v>
      </c>
      <c r="E422" t="s">
        <v>90</v>
      </c>
      <c r="F422" t="s">
        <v>55</v>
      </c>
      <c r="G422" t="s">
        <v>26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49</v>
      </c>
      <c r="O422">
        <v>1</v>
      </c>
      <c r="P422" t="s">
        <v>28</v>
      </c>
      <c r="Q422" t="s">
        <v>56</v>
      </c>
      <c r="R422">
        <v>52</v>
      </c>
      <c r="S422" t="s">
        <v>71</v>
      </c>
      <c r="T422" t="s">
        <v>85</v>
      </c>
    </row>
    <row r="423" spans="1:20" x14ac:dyDescent="0.25">
      <c r="A423" t="s">
        <v>1017</v>
      </c>
      <c r="B423" t="s">
        <v>410</v>
      </c>
      <c r="C423" t="s">
        <v>562</v>
      </c>
      <c r="D423" t="s">
        <v>68</v>
      </c>
      <c r="E423" t="s">
        <v>159</v>
      </c>
      <c r="F423" t="s">
        <v>69</v>
      </c>
      <c r="G423" t="s">
        <v>96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70</v>
      </c>
      <c r="O423">
        <v>3</v>
      </c>
      <c r="P423" t="s">
        <v>28</v>
      </c>
      <c r="Q423" t="s">
        <v>29</v>
      </c>
      <c r="R423">
        <v>58</v>
      </c>
      <c r="S423" t="s">
        <v>71</v>
      </c>
      <c r="T423" t="s">
        <v>31</v>
      </c>
    </row>
    <row r="424" spans="1:20" x14ac:dyDescent="0.25">
      <c r="A424" t="s">
        <v>1018</v>
      </c>
      <c r="B424" t="s">
        <v>401</v>
      </c>
      <c r="C424" t="s">
        <v>839</v>
      </c>
      <c r="D424" t="s">
        <v>45</v>
      </c>
      <c r="E424" t="s">
        <v>90</v>
      </c>
      <c r="F424" t="s">
        <v>166</v>
      </c>
      <c r="G424" t="s">
        <v>26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70</v>
      </c>
      <c r="O424">
        <v>2</v>
      </c>
      <c r="P424" t="s">
        <v>28</v>
      </c>
      <c r="Q424" t="s">
        <v>56</v>
      </c>
      <c r="R424">
        <v>58</v>
      </c>
      <c r="S424" t="s">
        <v>170</v>
      </c>
      <c r="T424" t="s">
        <v>58</v>
      </c>
    </row>
    <row r="425" spans="1:20" x14ac:dyDescent="0.25">
      <c r="A425" t="s">
        <v>1019</v>
      </c>
      <c r="B425" t="s">
        <v>311</v>
      </c>
      <c r="C425" t="s">
        <v>1020</v>
      </c>
      <c r="D425" t="s">
        <v>99</v>
      </c>
      <c r="E425" t="s">
        <v>36</v>
      </c>
      <c r="F425" t="s">
        <v>166</v>
      </c>
      <c r="G425" t="s">
        <v>104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91</v>
      </c>
      <c r="O425">
        <v>2</v>
      </c>
      <c r="P425" t="s">
        <v>28</v>
      </c>
      <c r="Q425" t="s">
        <v>29</v>
      </c>
      <c r="R425">
        <v>47</v>
      </c>
      <c r="S425" t="s">
        <v>30</v>
      </c>
      <c r="T425" t="s">
        <v>41</v>
      </c>
    </row>
    <row r="426" spans="1:20" x14ac:dyDescent="0.25">
      <c r="A426" t="s">
        <v>1021</v>
      </c>
      <c r="B426" t="s">
        <v>33</v>
      </c>
      <c r="C426" t="s">
        <v>1022</v>
      </c>
      <c r="D426" t="s">
        <v>89</v>
      </c>
      <c r="E426" t="s">
        <v>54</v>
      </c>
      <c r="F426" t="s">
        <v>76</v>
      </c>
      <c r="G426" t="s">
        <v>48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39</v>
      </c>
      <c r="O426">
        <v>1</v>
      </c>
      <c r="P426" t="s">
        <v>28</v>
      </c>
      <c r="Q426" t="s">
        <v>56</v>
      </c>
      <c r="R426">
        <v>32</v>
      </c>
      <c r="S426" t="s">
        <v>40</v>
      </c>
      <c r="T426" t="s">
        <v>31</v>
      </c>
    </row>
    <row r="427" spans="1:20" x14ac:dyDescent="0.25">
      <c r="A427" t="s">
        <v>1023</v>
      </c>
      <c r="B427" t="s">
        <v>228</v>
      </c>
      <c r="C427" t="s">
        <v>208</v>
      </c>
      <c r="D427" t="s">
        <v>200</v>
      </c>
      <c r="E427" t="s">
        <v>135</v>
      </c>
      <c r="F427" t="s">
        <v>25</v>
      </c>
      <c r="G427" t="s">
        <v>38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49</v>
      </c>
      <c r="O427">
        <v>4</v>
      </c>
      <c r="P427" t="s">
        <v>28</v>
      </c>
      <c r="Q427" t="s">
        <v>56</v>
      </c>
      <c r="R427">
        <v>41</v>
      </c>
      <c r="S427" t="s">
        <v>40</v>
      </c>
      <c r="T427" t="s">
        <v>58</v>
      </c>
    </row>
    <row r="428" spans="1:20" x14ac:dyDescent="0.25">
      <c r="A428" t="s">
        <v>1024</v>
      </c>
      <c r="B428" t="s">
        <v>1008</v>
      </c>
      <c r="C428" t="s">
        <v>1025</v>
      </c>
      <c r="D428" t="s">
        <v>45</v>
      </c>
      <c r="E428" t="s">
        <v>135</v>
      </c>
      <c r="F428" t="s">
        <v>76</v>
      </c>
      <c r="G428" t="s">
        <v>117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70</v>
      </c>
      <c r="O428">
        <v>3</v>
      </c>
      <c r="P428" t="s">
        <v>28</v>
      </c>
      <c r="Q428" t="s">
        <v>29</v>
      </c>
      <c r="R428">
        <v>58</v>
      </c>
      <c r="S428" t="s">
        <v>40</v>
      </c>
      <c r="T428" t="s">
        <v>41</v>
      </c>
    </row>
    <row r="429" spans="1:20" x14ac:dyDescent="0.25">
      <c r="A429" t="s">
        <v>1026</v>
      </c>
      <c r="B429" t="s">
        <v>415</v>
      </c>
      <c r="C429" t="s">
        <v>317</v>
      </c>
      <c r="D429" t="s">
        <v>296</v>
      </c>
      <c r="E429" t="s">
        <v>139</v>
      </c>
      <c r="F429" t="s">
        <v>55</v>
      </c>
      <c r="G429" t="s">
        <v>26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70</v>
      </c>
      <c r="O429">
        <v>3</v>
      </c>
      <c r="P429" t="s">
        <v>28</v>
      </c>
      <c r="Q429" t="s">
        <v>29</v>
      </c>
      <c r="R429">
        <v>46</v>
      </c>
      <c r="S429" t="s">
        <v>71</v>
      </c>
      <c r="T429" t="s">
        <v>58</v>
      </c>
    </row>
    <row r="430" spans="1:20" x14ac:dyDescent="0.25">
      <c r="A430" t="s">
        <v>1027</v>
      </c>
      <c r="B430" t="s">
        <v>60</v>
      </c>
      <c r="C430" t="s">
        <v>411</v>
      </c>
      <c r="D430" t="s">
        <v>75</v>
      </c>
      <c r="E430" t="s">
        <v>36</v>
      </c>
      <c r="F430" t="s">
        <v>37</v>
      </c>
      <c r="G430" t="s">
        <v>96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27</v>
      </c>
      <c r="O430">
        <v>5</v>
      </c>
      <c r="P430" t="s">
        <v>28</v>
      </c>
      <c r="Q430" t="s">
        <v>56</v>
      </c>
      <c r="R430">
        <v>44</v>
      </c>
      <c r="S430" t="s">
        <v>64</v>
      </c>
      <c r="T430" t="s">
        <v>31</v>
      </c>
    </row>
    <row r="431" spans="1:20" x14ac:dyDescent="0.25">
      <c r="A431" t="s">
        <v>1028</v>
      </c>
      <c r="B431" t="s">
        <v>304</v>
      </c>
      <c r="C431" t="s">
        <v>1029</v>
      </c>
      <c r="D431" t="s">
        <v>75</v>
      </c>
      <c r="E431" t="s">
        <v>135</v>
      </c>
      <c r="F431" t="s">
        <v>55</v>
      </c>
      <c r="G431" t="s">
        <v>48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91</v>
      </c>
      <c r="O431">
        <v>3</v>
      </c>
      <c r="P431" t="s">
        <v>28</v>
      </c>
      <c r="Q431" t="s">
        <v>29</v>
      </c>
      <c r="R431">
        <v>54</v>
      </c>
      <c r="S431" t="s">
        <v>71</v>
      </c>
      <c r="T431" t="s">
        <v>31</v>
      </c>
    </row>
    <row r="432" spans="1:20" x14ac:dyDescent="0.25">
      <c r="A432" t="s">
        <v>1030</v>
      </c>
      <c r="B432" t="s">
        <v>154</v>
      </c>
      <c r="C432" t="s">
        <v>1031</v>
      </c>
      <c r="D432" t="s">
        <v>130</v>
      </c>
      <c r="E432" t="s">
        <v>54</v>
      </c>
      <c r="F432" t="s">
        <v>76</v>
      </c>
      <c r="G432" t="s">
        <v>104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39</v>
      </c>
      <c r="O432">
        <v>3</v>
      </c>
      <c r="P432" t="s">
        <v>28</v>
      </c>
      <c r="Q432" t="s">
        <v>56</v>
      </c>
      <c r="R432">
        <v>48</v>
      </c>
      <c r="S432" t="s">
        <v>57</v>
      </c>
      <c r="T432" t="s">
        <v>31</v>
      </c>
    </row>
    <row r="433" spans="1:20" x14ac:dyDescent="0.25">
      <c r="A433" t="s">
        <v>1032</v>
      </c>
      <c r="B433" t="s">
        <v>313</v>
      </c>
      <c r="C433" t="s">
        <v>1033</v>
      </c>
      <c r="D433" t="s">
        <v>145</v>
      </c>
      <c r="E433" t="s">
        <v>139</v>
      </c>
      <c r="F433" t="s">
        <v>37</v>
      </c>
      <c r="G433" t="s">
        <v>26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70</v>
      </c>
      <c r="O433">
        <v>2</v>
      </c>
      <c r="P433" t="s">
        <v>28</v>
      </c>
      <c r="Q433" t="s">
        <v>56</v>
      </c>
      <c r="R433">
        <v>34</v>
      </c>
      <c r="S433" t="s">
        <v>71</v>
      </c>
      <c r="T433" t="s">
        <v>85</v>
      </c>
    </row>
    <row r="434" spans="1:20" x14ac:dyDescent="0.25">
      <c r="A434" t="s">
        <v>1034</v>
      </c>
      <c r="B434" t="s">
        <v>172</v>
      </c>
      <c r="C434" t="s">
        <v>341</v>
      </c>
      <c r="D434" t="s">
        <v>45</v>
      </c>
      <c r="E434" t="s">
        <v>36</v>
      </c>
      <c r="F434" t="s">
        <v>69</v>
      </c>
      <c r="G434" t="s">
        <v>26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49</v>
      </c>
      <c r="O434">
        <v>1</v>
      </c>
      <c r="P434" t="s">
        <v>28</v>
      </c>
      <c r="Q434" t="s">
        <v>56</v>
      </c>
      <c r="R434">
        <v>33</v>
      </c>
      <c r="S434" t="s">
        <v>131</v>
      </c>
      <c r="T434" t="s">
        <v>58</v>
      </c>
    </row>
    <row r="435" spans="1:20" x14ac:dyDescent="0.25">
      <c r="A435" t="s">
        <v>1035</v>
      </c>
      <c r="B435" t="s">
        <v>1036</v>
      </c>
      <c r="C435" t="s">
        <v>1037</v>
      </c>
      <c r="D435" t="s">
        <v>23</v>
      </c>
      <c r="E435" t="s">
        <v>83</v>
      </c>
      <c r="F435" t="s">
        <v>95</v>
      </c>
      <c r="G435" t="s">
        <v>48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27</v>
      </c>
      <c r="O435">
        <v>2</v>
      </c>
      <c r="P435" t="s">
        <v>28</v>
      </c>
      <c r="Q435" t="s">
        <v>29</v>
      </c>
      <c r="R435">
        <v>46</v>
      </c>
      <c r="S435" t="s">
        <v>30</v>
      </c>
      <c r="T435" t="s">
        <v>31</v>
      </c>
    </row>
    <row r="436" spans="1:20" x14ac:dyDescent="0.25">
      <c r="A436" t="s">
        <v>1038</v>
      </c>
      <c r="B436" t="s">
        <v>401</v>
      </c>
      <c r="C436" t="s">
        <v>892</v>
      </c>
      <c r="D436" t="s">
        <v>62</v>
      </c>
      <c r="E436" t="s">
        <v>100</v>
      </c>
      <c r="F436" t="s">
        <v>25</v>
      </c>
      <c r="G436" t="s">
        <v>117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39</v>
      </c>
      <c r="O436">
        <v>4</v>
      </c>
      <c r="P436" t="s">
        <v>28</v>
      </c>
      <c r="Q436" t="s">
        <v>29</v>
      </c>
      <c r="R436">
        <v>59</v>
      </c>
      <c r="S436" t="s">
        <v>170</v>
      </c>
      <c r="T436" t="s">
        <v>58</v>
      </c>
    </row>
    <row r="437" spans="1:20" x14ac:dyDescent="0.25">
      <c r="A437" t="s">
        <v>1039</v>
      </c>
      <c r="B437" t="s">
        <v>441</v>
      </c>
      <c r="C437" t="s">
        <v>1040</v>
      </c>
      <c r="D437" t="s">
        <v>121</v>
      </c>
      <c r="E437" t="s">
        <v>90</v>
      </c>
      <c r="F437" t="s">
        <v>76</v>
      </c>
      <c r="G437" t="s">
        <v>96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39</v>
      </c>
      <c r="O437">
        <v>5</v>
      </c>
      <c r="P437" t="s">
        <v>28</v>
      </c>
      <c r="Q437" t="s">
        <v>29</v>
      </c>
      <c r="R437">
        <v>55</v>
      </c>
      <c r="S437" t="s">
        <v>57</v>
      </c>
      <c r="T437" t="s">
        <v>31</v>
      </c>
    </row>
    <row r="438" spans="1:20" x14ac:dyDescent="0.25">
      <c r="A438" t="s">
        <v>1041</v>
      </c>
      <c r="B438" t="s">
        <v>607</v>
      </c>
      <c r="C438" t="s">
        <v>546</v>
      </c>
      <c r="D438" t="s">
        <v>121</v>
      </c>
      <c r="E438" t="s">
        <v>90</v>
      </c>
      <c r="F438" t="s">
        <v>76</v>
      </c>
      <c r="G438" t="s">
        <v>38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70</v>
      </c>
      <c r="O438">
        <v>3</v>
      </c>
      <c r="P438" t="s">
        <v>28</v>
      </c>
      <c r="Q438" t="s">
        <v>56</v>
      </c>
      <c r="R438">
        <v>51</v>
      </c>
      <c r="S438" t="s">
        <v>40</v>
      </c>
      <c r="T438" t="s">
        <v>58</v>
      </c>
    </row>
    <row r="439" spans="1:20" x14ac:dyDescent="0.25">
      <c r="A439" t="s">
        <v>1042</v>
      </c>
      <c r="B439" t="s">
        <v>258</v>
      </c>
      <c r="C439" t="s">
        <v>1043</v>
      </c>
      <c r="D439" t="s">
        <v>68</v>
      </c>
      <c r="E439" t="s">
        <v>100</v>
      </c>
      <c r="F439" t="s">
        <v>47</v>
      </c>
      <c r="G439" t="s">
        <v>38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70</v>
      </c>
      <c r="O439">
        <v>4</v>
      </c>
      <c r="P439" t="s">
        <v>28</v>
      </c>
      <c r="Q439" t="s">
        <v>29</v>
      </c>
      <c r="R439">
        <v>28</v>
      </c>
      <c r="S439" t="s">
        <v>30</v>
      </c>
      <c r="T439" t="s">
        <v>58</v>
      </c>
    </row>
    <row r="440" spans="1:20" x14ac:dyDescent="0.25">
      <c r="A440" t="s">
        <v>1044</v>
      </c>
      <c r="B440" t="s">
        <v>428</v>
      </c>
      <c r="C440" t="s">
        <v>548</v>
      </c>
      <c r="D440" t="s">
        <v>53</v>
      </c>
      <c r="E440" t="s">
        <v>46</v>
      </c>
      <c r="F440" t="s">
        <v>166</v>
      </c>
      <c r="G440" t="s">
        <v>48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70</v>
      </c>
      <c r="O440">
        <v>2</v>
      </c>
      <c r="P440" t="s">
        <v>28</v>
      </c>
      <c r="Q440" t="s">
        <v>56</v>
      </c>
      <c r="R440">
        <v>55</v>
      </c>
      <c r="S440" t="s">
        <v>64</v>
      </c>
      <c r="T440" t="s">
        <v>41</v>
      </c>
    </row>
    <row r="441" spans="1:20" x14ac:dyDescent="0.25">
      <c r="A441" t="s">
        <v>1045</v>
      </c>
      <c r="B441" t="s">
        <v>228</v>
      </c>
      <c r="C441" t="s">
        <v>1029</v>
      </c>
      <c r="D441" t="s">
        <v>296</v>
      </c>
      <c r="E441" t="s">
        <v>135</v>
      </c>
      <c r="F441" t="s">
        <v>69</v>
      </c>
      <c r="G441" t="s">
        <v>96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91</v>
      </c>
      <c r="O441">
        <v>2</v>
      </c>
      <c r="P441" t="s">
        <v>28</v>
      </c>
      <c r="Q441" t="s">
        <v>56</v>
      </c>
      <c r="R441">
        <v>56</v>
      </c>
      <c r="S441" t="s">
        <v>40</v>
      </c>
      <c r="T441" t="s">
        <v>31</v>
      </c>
    </row>
    <row r="442" spans="1:20" x14ac:dyDescent="0.25">
      <c r="A442" t="s">
        <v>1046</v>
      </c>
      <c r="B442" t="s">
        <v>536</v>
      </c>
      <c r="C442" t="s">
        <v>1047</v>
      </c>
      <c r="D442" t="s">
        <v>116</v>
      </c>
      <c r="E442" t="s">
        <v>159</v>
      </c>
      <c r="F442" t="s">
        <v>47</v>
      </c>
      <c r="G442" t="s">
        <v>26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91</v>
      </c>
      <c r="O442">
        <v>3</v>
      </c>
      <c r="P442" t="s">
        <v>28</v>
      </c>
      <c r="Q442" t="s">
        <v>29</v>
      </c>
      <c r="R442">
        <v>56</v>
      </c>
      <c r="S442" t="s">
        <v>57</v>
      </c>
      <c r="T442" t="s">
        <v>31</v>
      </c>
    </row>
    <row r="443" spans="1:20" x14ac:dyDescent="0.25">
      <c r="A443" t="s">
        <v>1048</v>
      </c>
      <c r="B443" t="s">
        <v>410</v>
      </c>
      <c r="C443" t="s">
        <v>746</v>
      </c>
      <c r="D443" t="s">
        <v>296</v>
      </c>
      <c r="E443" t="s">
        <v>90</v>
      </c>
      <c r="F443" t="s">
        <v>84</v>
      </c>
      <c r="G443" t="s">
        <v>96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49</v>
      </c>
      <c r="O443">
        <v>3</v>
      </c>
      <c r="P443" t="s">
        <v>28</v>
      </c>
      <c r="Q443" t="s">
        <v>56</v>
      </c>
      <c r="R443">
        <v>18</v>
      </c>
      <c r="S443" t="s">
        <v>71</v>
      </c>
      <c r="T443" t="s">
        <v>58</v>
      </c>
    </row>
    <row r="444" spans="1:20" x14ac:dyDescent="0.25">
      <c r="A444" t="s">
        <v>1049</v>
      </c>
      <c r="B444" t="s">
        <v>718</v>
      </c>
      <c r="C444" t="s">
        <v>1050</v>
      </c>
      <c r="D444" t="s">
        <v>89</v>
      </c>
      <c r="E444" t="s">
        <v>135</v>
      </c>
      <c r="F444" t="s">
        <v>76</v>
      </c>
      <c r="G444" t="s">
        <v>104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49</v>
      </c>
      <c r="O444">
        <v>3</v>
      </c>
      <c r="P444" t="s">
        <v>28</v>
      </c>
      <c r="Q444" t="s">
        <v>56</v>
      </c>
      <c r="R444">
        <v>27</v>
      </c>
      <c r="S444" t="s">
        <v>131</v>
      </c>
      <c r="T444" t="s">
        <v>41</v>
      </c>
    </row>
    <row r="445" spans="1:20" x14ac:dyDescent="0.25">
      <c r="A445" t="s">
        <v>1051</v>
      </c>
      <c r="B445" t="s">
        <v>304</v>
      </c>
      <c r="C445" t="s">
        <v>1052</v>
      </c>
      <c r="D445" t="s">
        <v>35</v>
      </c>
      <c r="E445" t="s">
        <v>100</v>
      </c>
      <c r="F445" t="s">
        <v>166</v>
      </c>
      <c r="G445" t="s">
        <v>26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27</v>
      </c>
      <c r="O445">
        <v>3</v>
      </c>
      <c r="P445" t="s">
        <v>28</v>
      </c>
      <c r="Q445" t="s">
        <v>29</v>
      </c>
      <c r="R445">
        <v>26</v>
      </c>
      <c r="S445" t="s">
        <v>71</v>
      </c>
      <c r="T445" t="s">
        <v>58</v>
      </c>
    </row>
    <row r="446" spans="1:20" x14ac:dyDescent="0.25">
      <c r="A446" t="s">
        <v>1053</v>
      </c>
      <c r="B446" t="s">
        <v>396</v>
      </c>
      <c r="C446" t="s">
        <v>1054</v>
      </c>
      <c r="D446" t="s">
        <v>35</v>
      </c>
      <c r="E446" t="s">
        <v>139</v>
      </c>
      <c r="F446" t="s">
        <v>63</v>
      </c>
      <c r="G446" t="s">
        <v>26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27</v>
      </c>
      <c r="O446">
        <v>2</v>
      </c>
      <c r="P446" t="s">
        <v>146</v>
      </c>
      <c r="Q446" t="s">
        <v>29</v>
      </c>
      <c r="R446">
        <v>50</v>
      </c>
      <c r="S446" t="s">
        <v>170</v>
      </c>
      <c r="T446" t="s">
        <v>58</v>
      </c>
    </row>
    <row r="447" spans="1:20" x14ac:dyDescent="0.25">
      <c r="A447" t="s">
        <v>1055</v>
      </c>
      <c r="B447" t="s">
        <v>824</v>
      </c>
      <c r="C447" t="s">
        <v>1056</v>
      </c>
      <c r="D447" t="s">
        <v>99</v>
      </c>
      <c r="E447" t="s">
        <v>135</v>
      </c>
      <c r="F447" t="s">
        <v>95</v>
      </c>
      <c r="G447" t="s">
        <v>117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27</v>
      </c>
      <c r="O447">
        <v>1</v>
      </c>
      <c r="P447" t="s">
        <v>28</v>
      </c>
      <c r="Q447" t="s">
        <v>29</v>
      </c>
      <c r="R447">
        <v>44</v>
      </c>
      <c r="S447" t="s">
        <v>131</v>
      </c>
      <c r="T447" t="s">
        <v>41</v>
      </c>
    </row>
    <row r="448" spans="1:20" x14ac:dyDescent="0.25">
      <c r="A448" t="s">
        <v>1057</v>
      </c>
      <c r="B448" t="s">
        <v>210</v>
      </c>
      <c r="C448" t="s">
        <v>1058</v>
      </c>
      <c r="D448" t="s">
        <v>130</v>
      </c>
      <c r="E448" t="s">
        <v>54</v>
      </c>
      <c r="F448" t="s">
        <v>84</v>
      </c>
      <c r="G448" t="s">
        <v>26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91</v>
      </c>
      <c r="O448">
        <v>2</v>
      </c>
      <c r="P448" t="s">
        <v>28</v>
      </c>
      <c r="Q448" t="s">
        <v>29</v>
      </c>
      <c r="R448">
        <v>22</v>
      </c>
      <c r="S448" t="s">
        <v>30</v>
      </c>
      <c r="T448" t="s">
        <v>31</v>
      </c>
    </row>
    <row r="449" spans="1:20" x14ac:dyDescent="0.25">
      <c r="A449" t="s">
        <v>1059</v>
      </c>
      <c r="B449" t="s">
        <v>66</v>
      </c>
      <c r="C449" t="s">
        <v>1060</v>
      </c>
      <c r="D449" t="s">
        <v>121</v>
      </c>
      <c r="E449" t="s">
        <v>46</v>
      </c>
      <c r="F449" t="s">
        <v>76</v>
      </c>
      <c r="G449" t="s">
        <v>104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39</v>
      </c>
      <c r="O449">
        <v>5</v>
      </c>
      <c r="P449" t="s">
        <v>146</v>
      </c>
      <c r="Q449" t="s">
        <v>56</v>
      </c>
      <c r="R449">
        <v>27</v>
      </c>
      <c r="S449" t="s">
        <v>71</v>
      </c>
      <c r="T449" t="s">
        <v>58</v>
      </c>
    </row>
    <row r="450" spans="1:20" x14ac:dyDescent="0.25">
      <c r="A450" t="s">
        <v>1061</v>
      </c>
      <c r="B450" t="s">
        <v>385</v>
      </c>
      <c r="C450" t="s">
        <v>874</v>
      </c>
      <c r="D450" t="s">
        <v>130</v>
      </c>
      <c r="E450" t="s">
        <v>139</v>
      </c>
      <c r="F450" t="s">
        <v>55</v>
      </c>
      <c r="G450" t="s">
        <v>104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27</v>
      </c>
      <c r="O450">
        <v>3</v>
      </c>
      <c r="P450" t="s">
        <v>28</v>
      </c>
      <c r="Q450" t="s">
        <v>29</v>
      </c>
      <c r="R450">
        <v>21</v>
      </c>
      <c r="S450" t="s">
        <v>30</v>
      </c>
      <c r="T450" t="s">
        <v>85</v>
      </c>
    </row>
    <row r="451" spans="1:20" x14ac:dyDescent="0.25">
      <c r="A451" t="s">
        <v>1062</v>
      </c>
      <c r="B451" t="s">
        <v>304</v>
      </c>
      <c r="C451" t="s">
        <v>872</v>
      </c>
      <c r="D451" t="s">
        <v>35</v>
      </c>
      <c r="E451" t="s">
        <v>139</v>
      </c>
      <c r="F451" t="s">
        <v>76</v>
      </c>
      <c r="G451" t="s">
        <v>96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91</v>
      </c>
      <c r="O451">
        <v>2</v>
      </c>
      <c r="P451" t="s">
        <v>28</v>
      </c>
      <c r="Q451" t="s">
        <v>29</v>
      </c>
      <c r="R451">
        <v>26</v>
      </c>
      <c r="S451" t="s">
        <v>71</v>
      </c>
      <c r="T451" t="s">
        <v>31</v>
      </c>
    </row>
    <row r="452" spans="1:20" x14ac:dyDescent="0.25">
      <c r="A452" t="s">
        <v>1063</v>
      </c>
      <c r="B452" t="s">
        <v>1008</v>
      </c>
      <c r="C452" t="s">
        <v>744</v>
      </c>
      <c r="D452" t="s">
        <v>75</v>
      </c>
      <c r="E452" t="s">
        <v>135</v>
      </c>
      <c r="F452" t="s">
        <v>63</v>
      </c>
      <c r="G452" t="s">
        <v>117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27</v>
      </c>
      <c r="O452">
        <v>5</v>
      </c>
      <c r="P452" t="s">
        <v>28</v>
      </c>
      <c r="Q452" t="s">
        <v>56</v>
      </c>
      <c r="R452">
        <v>38</v>
      </c>
      <c r="S452" t="s">
        <v>40</v>
      </c>
      <c r="T452" t="s">
        <v>58</v>
      </c>
    </row>
    <row r="453" spans="1:20" x14ac:dyDescent="0.25">
      <c r="A453" t="s">
        <v>1064</v>
      </c>
      <c r="B453" t="s">
        <v>1065</v>
      </c>
      <c r="C453" t="s">
        <v>1066</v>
      </c>
      <c r="D453" t="s">
        <v>99</v>
      </c>
      <c r="E453" t="s">
        <v>139</v>
      </c>
      <c r="F453" t="s">
        <v>63</v>
      </c>
      <c r="G453" t="s">
        <v>117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70</v>
      </c>
      <c r="O453">
        <v>4</v>
      </c>
      <c r="P453" t="s">
        <v>28</v>
      </c>
      <c r="Q453" t="s">
        <v>56</v>
      </c>
      <c r="R453">
        <v>26</v>
      </c>
      <c r="S453" t="s">
        <v>40</v>
      </c>
      <c r="T453" t="s">
        <v>85</v>
      </c>
    </row>
    <row r="454" spans="1:20" x14ac:dyDescent="0.25">
      <c r="A454" t="s">
        <v>1067</v>
      </c>
      <c r="B454" t="s">
        <v>73</v>
      </c>
      <c r="C454" t="s">
        <v>1068</v>
      </c>
      <c r="D454" t="s">
        <v>35</v>
      </c>
      <c r="E454" t="s">
        <v>139</v>
      </c>
      <c r="F454" t="s">
        <v>95</v>
      </c>
      <c r="G454" t="s">
        <v>104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70</v>
      </c>
      <c r="O454">
        <v>2</v>
      </c>
      <c r="P454" t="s">
        <v>28</v>
      </c>
      <c r="Q454" t="s">
        <v>56</v>
      </c>
      <c r="R454">
        <v>58</v>
      </c>
      <c r="S454" t="s">
        <v>40</v>
      </c>
      <c r="T454" t="s">
        <v>31</v>
      </c>
    </row>
    <row r="455" spans="1:20" x14ac:dyDescent="0.25">
      <c r="A455" t="s">
        <v>1069</v>
      </c>
      <c r="B455" t="s">
        <v>246</v>
      </c>
      <c r="C455" t="s">
        <v>1070</v>
      </c>
      <c r="D455" t="s">
        <v>99</v>
      </c>
      <c r="E455" t="s">
        <v>24</v>
      </c>
      <c r="F455" t="s">
        <v>37</v>
      </c>
      <c r="G455" t="s">
        <v>96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49</v>
      </c>
      <c r="O455">
        <v>5</v>
      </c>
      <c r="P455" t="s">
        <v>28</v>
      </c>
      <c r="Q455" t="s">
        <v>29</v>
      </c>
      <c r="R455">
        <v>55</v>
      </c>
      <c r="S455" t="s">
        <v>40</v>
      </c>
      <c r="T455" t="s">
        <v>41</v>
      </c>
    </row>
    <row r="456" spans="1:20" x14ac:dyDescent="0.25">
      <c r="A456" t="s">
        <v>1071</v>
      </c>
      <c r="B456" t="s">
        <v>340</v>
      </c>
      <c r="C456" t="s">
        <v>1072</v>
      </c>
      <c r="D456" t="s">
        <v>89</v>
      </c>
      <c r="E456" t="s">
        <v>139</v>
      </c>
      <c r="F456" t="s">
        <v>55</v>
      </c>
      <c r="G456" t="s">
        <v>96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49</v>
      </c>
      <c r="O456">
        <v>5</v>
      </c>
      <c r="P456" t="s">
        <v>28</v>
      </c>
      <c r="Q456" t="s">
        <v>29</v>
      </c>
      <c r="R456">
        <v>23</v>
      </c>
      <c r="S456" t="s">
        <v>64</v>
      </c>
      <c r="T456" t="s">
        <v>58</v>
      </c>
    </row>
    <row r="457" spans="1:20" x14ac:dyDescent="0.25">
      <c r="A457" t="s">
        <v>1073</v>
      </c>
      <c r="B457" t="s">
        <v>279</v>
      </c>
      <c r="C457" t="s">
        <v>1074</v>
      </c>
      <c r="D457" t="s">
        <v>45</v>
      </c>
      <c r="E457" t="s">
        <v>100</v>
      </c>
      <c r="F457" t="s">
        <v>84</v>
      </c>
      <c r="G457" t="s">
        <v>117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39</v>
      </c>
      <c r="O457">
        <v>5</v>
      </c>
      <c r="P457" t="s">
        <v>28</v>
      </c>
      <c r="Q457" t="s">
        <v>56</v>
      </c>
      <c r="R457">
        <v>32</v>
      </c>
      <c r="S457" t="s">
        <v>170</v>
      </c>
      <c r="T457" t="s">
        <v>31</v>
      </c>
    </row>
    <row r="458" spans="1:20" x14ac:dyDescent="0.25">
      <c r="A458" t="s">
        <v>1075</v>
      </c>
      <c r="B458" t="s">
        <v>453</v>
      </c>
      <c r="C458" t="s">
        <v>1076</v>
      </c>
      <c r="D458" t="s">
        <v>200</v>
      </c>
      <c r="E458" t="s">
        <v>90</v>
      </c>
      <c r="F458" t="s">
        <v>63</v>
      </c>
      <c r="G458" t="s">
        <v>104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91</v>
      </c>
      <c r="O458">
        <v>4</v>
      </c>
      <c r="P458" t="s">
        <v>28</v>
      </c>
      <c r="Q458" t="s">
        <v>29</v>
      </c>
      <c r="R458">
        <v>44</v>
      </c>
      <c r="S458" t="s">
        <v>64</v>
      </c>
      <c r="T458" t="s">
        <v>58</v>
      </c>
    </row>
    <row r="459" spans="1:20" x14ac:dyDescent="0.25">
      <c r="A459" t="s">
        <v>1077</v>
      </c>
      <c r="B459" t="s">
        <v>385</v>
      </c>
      <c r="C459" t="s">
        <v>669</v>
      </c>
      <c r="D459" t="s">
        <v>296</v>
      </c>
      <c r="E459" t="s">
        <v>139</v>
      </c>
      <c r="F459" t="s">
        <v>55</v>
      </c>
      <c r="G459" t="s">
        <v>117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27</v>
      </c>
      <c r="O459">
        <v>4</v>
      </c>
      <c r="P459" t="s">
        <v>28</v>
      </c>
      <c r="Q459" t="s">
        <v>29</v>
      </c>
      <c r="R459">
        <v>58</v>
      </c>
      <c r="S459" t="s">
        <v>30</v>
      </c>
      <c r="T459" t="s">
        <v>31</v>
      </c>
    </row>
    <row r="460" spans="1:20" x14ac:dyDescent="0.25">
      <c r="A460" t="s">
        <v>1078</v>
      </c>
      <c r="B460" t="s">
        <v>600</v>
      </c>
      <c r="C460" t="s">
        <v>1079</v>
      </c>
      <c r="D460" t="s">
        <v>23</v>
      </c>
      <c r="E460" t="s">
        <v>90</v>
      </c>
      <c r="F460" t="s">
        <v>76</v>
      </c>
      <c r="G460" t="s">
        <v>96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70</v>
      </c>
      <c r="O460">
        <v>1</v>
      </c>
      <c r="P460" t="s">
        <v>28</v>
      </c>
      <c r="Q460" t="s">
        <v>29</v>
      </c>
      <c r="R460">
        <v>46</v>
      </c>
      <c r="S460" t="s">
        <v>131</v>
      </c>
      <c r="T460" t="s">
        <v>58</v>
      </c>
    </row>
    <row r="461" spans="1:20" x14ac:dyDescent="0.25">
      <c r="A461" t="s">
        <v>1080</v>
      </c>
      <c r="B461" t="s">
        <v>739</v>
      </c>
      <c r="C461" t="s">
        <v>1081</v>
      </c>
      <c r="D461" t="s">
        <v>45</v>
      </c>
      <c r="E461" t="s">
        <v>24</v>
      </c>
      <c r="F461" t="s">
        <v>166</v>
      </c>
      <c r="G461" t="s">
        <v>104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39</v>
      </c>
      <c r="O461">
        <v>1</v>
      </c>
      <c r="P461" t="s">
        <v>28</v>
      </c>
      <c r="Q461" t="s">
        <v>29</v>
      </c>
      <c r="R461">
        <v>60</v>
      </c>
      <c r="S461" t="s">
        <v>40</v>
      </c>
      <c r="T461" t="s">
        <v>41</v>
      </c>
    </row>
    <row r="462" spans="1:20" x14ac:dyDescent="0.25">
      <c r="A462" t="s">
        <v>1082</v>
      </c>
      <c r="B462" t="s">
        <v>195</v>
      </c>
      <c r="C462" t="s">
        <v>1083</v>
      </c>
      <c r="D462" t="s">
        <v>45</v>
      </c>
      <c r="E462" t="s">
        <v>139</v>
      </c>
      <c r="F462" t="s">
        <v>63</v>
      </c>
      <c r="G462" t="s">
        <v>117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91</v>
      </c>
      <c r="O462">
        <v>3</v>
      </c>
      <c r="P462" t="s">
        <v>28</v>
      </c>
      <c r="Q462" t="s">
        <v>29</v>
      </c>
      <c r="R462">
        <v>59</v>
      </c>
      <c r="S462" t="s">
        <v>57</v>
      </c>
      <c r="T462" t="s">
        <v>31</v>
      </c>
    </row>
    <row r="463" spans="1:20" x14ac:dyDescent="0.25">
      <c r="A463" t="s">
        <v>1084</v>
      </c>
      <c r="B463" t="s">
        <v>181</v>
      </c>
      <c r="C463" t="s">
        <v>695</v>
      </c>
      <c r="D463" t="s">
        <v>89</v>
      </c>
      <c r="E463" t="s">
        <v>83</v>
      </c>
      <c r="F463" t="s">
        <v>166</v>
      </c>
      <c r="G463" t="s">
        <v>48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91</v>
      </c>
      <c r="O463">
        <v>2</v>
      </c>
      <c r="P463" t="s">
        <v>28</v>
      </c>
      <c r="Q463" t="s">
        <v>56</v>
      </c>
      <c r="R463">
        <v>42</v>
      </c>
      <c r="S463" t="s">
        <v>170</v>
      </c>
      <c r="T463" t="s">
        <v>58</v>
      </c>
    </row>
    <row r="464" spans="1:20" x14ac:dyDescent="0.25">
      <c r="A464" t="s">
        <v>1085</v>
      </c>
      <c r="B464" t="s">
        <v>486</v>
      </c>
      <c r="C464" t="s">
        <v>1086</v>
      </c>
      <c r="D464" t="s">
        <v>62</v>
      </c>
      <c r="E464" t="s">
        <v>139</v>
      </c>
      <c r="F464" t="s">
        <v>76</v>
      </c>
      <c r="G464" t="s">
        <v>38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39</v>
      </c>
      <c r="O464">
        <v>1</v>
      </c>
      <c r="P464" t="s">
        <v>28</v>
      </c>
      <c r="Q464" t="s">
        <v>29</v>
      </c>
      <c r="R464">
        <v>58</v>
      </c>
      <c r="S464" t="s">
        <v>170</v>
      </c>
      <c r="T464" t="s">
        <v>58</v>
      </c>
    </row>
    <row r="465" spans="1:20" x14ac:dyDescent="0.25">
      <c r="A465" t="s">
        <v>1087</v>
      </c>
      <c r="B465" t="s">
        <v>424</v>
      </c>
      <c r="C465" t="s">
        <v>1088</v>
      </c>
      <c r="D465" t="s">
        <v>145</v>
      </c>
      <c r="E465" t="s">
        <v>36</v>
      </c>
      <c r="F465" t="s">
        <v>63</v>
      </c>
      <c r="G465" t="s">
        <v>117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27</v>
      </c>
      <c r="O465">
        <v>1</v>
      </c>
      <c r="P465" t="s">
        <v>28</v>
      </c>
      <c r="Q465" t="s">
        <v>29</v>
      </c>
      <c r="R465">
        <v>51</v>
      </c>
      <c r="S465" t="s">
        <v>30</v>
      </c>
      <c r="T465" t="s">
        <v>31</v>
      </c>
    </row>
    <row r="466" spans="1:20" x14ac:dyDescent="0.25">
      <c r="A466" t="s">
        <v>1089</v>
      </c>
      <c r="B466" t="s">
        <v>128</v>
      </c>
      <c r="C466" t="s">
        <v>1090</v>
      </c>
      <c r="D466" t="s">
        <v>200</v>
      </c>
      <c r="E466" t="s">
        <v>36</v>
      </c>
      <c r="F466" t="s">
        <v>63</v>
      </c>
      <c r="G466" t="s">
        <v>26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70</v>
      </c>
      <c r="O466">
        <v>2</v>
      </c>
      <c r="P466" t="s">
        <v>146</v>
      </c>
      <c r="Q466" t="s">
        <v>29</v>
      </c>
      <c r="R466">
        <v>39</v>
      </c>
      <c r="S466" t="s">
        <v>131</v>
      </c>
      <c r="T466" t="s">
        <v>41</v>
      </c>
    </row>
    <row r="467" spans="1:20" x14ac:dyDescent="0.25">
      <c r="A467" t="s">
        <v>1091</v>
      </c>
      <c r="B467" t="s">
        <v>435</v>
      </c>
      <c r="C467" t="s">
        <v>1092</v>
      </c>
      <c r="D467" t="s">
        <v>296</v>
      </c>
      <c r="E467" t="s">
        <v>54</v>
      </c>
      <c r="F467" t="s">
        <v>25</v>
      </c>
      <c r="G467" t="s">
        <v>96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70</v>
      </c>
      <c r="O467">
        <v>1</v>
      </c>
      <c r="P467" t="s">
        <v>28</v>
      </c>
      <c r="Q467" t="s">
        <v>29</v>
      </c>
      <c r="R467">
        <v>26</v>
      </c>
      <c r="S467" t="s">
        <v>57</v>
      </c>
      <c r="T467" t="s">
        <v>31</v>
      </c>
    </row>
    <row r="468" spans="1:20" x14ac:dyDescent="0.25">
      <c r="A468" t="s">
        <v>1093</v>
      </c>
      <c r="B468" t="s">
        <v>202</v>
      </c>
      <c r="C468" t="s">
        <v>1094</v>
      </c>
      <c r="D468" t="s">
        <v>45</v>
      </c>
      <c r="E468" t="s">
        <v>83</v>
      </c>
      <c r="F468" t="s">
        <v>37</v>
      </c>
      <c r="G468" t="s">
        <v>38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91</v>
      </c>
      <c r="O468">
        <v>5</v>
      </c>
      <c r="P468" t="s">
        <v>28</v>
      </c>
      <c r="Q468" t="s">
        <v>56</v>
      </c>
      <c r="R468">
        <v>20</v>
      </c>
      <c r="S468" t="s">
        <v>64</v>
      </c>
      <c r="T468" t="s">
        <v>85</v>
      </c>
    </row>
    <row r="469" spans="1:20" x14ac:dyDescent="0.25">
      <c r="A469" t="s">
        <v>1095</v>
      </c>
      <c r="B469" t="s">
        <v>313</v>
      </c>
      <c r="C469" t="s">
        <v>1016</v>
      </c>
      <c r="D469" t="s">
        <v>62</v>
      </c>
      <c r="E469" t="s">
        <v>159</v>
      </c>
      <c r="F469" t="s">
        <v>25</v>
      </c>
      <c r="G469" t="s">
        <v>26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27</v>
      </c>
      <c r="O469">
        <v>1</v>
      </c>
      <c r="P469" t="s">
        <v>28</v>
      </c>
      <c r="Q469" t="s">
        <v>56</v>
      </c>
      <c r="R469">
        <v>44</v>
      </c>
      <c r="S469" t="s">
        <v>71</v>
      </c>
      <c r="T469" t="s">
        <v>85</v>
      </c>
    </row>
    <row r="470" spans="1:20" x14ac:dyDescent="0.25">
      <c r="A470" t="s">
        <v>1096</v>
      </c>
      <c r="B470" t="s">
        <v>87</v>
      </c>
      <c r="C470" t="s">
        <v>1097</v>
      </c>
      <c r="D470" t="s">
        <v>145</v>
      </c>
      <c r="E470" t="s">
        <v>90</v>
      </c>
      <c r="F470" t="s">
        <v>166</v>
      </c>
      <c r="G470" t="s">
        <v>48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27</v>
      </c>
      <c r="O470">
        <v>5</v>
      </c>
      <c r="P470" t="s">
        <v>28</v>
      </c>
      <c r="Q470" t="s">
        <v>56</v>
      </c>
      <c r="R470">
        <v>37</v>
      </c>
      <c r="S470" t="s">
        <v>57</v>
      </c>
      <c r="T470" t="s">
        <v>58</v>
      </c>
    </row>
    <row r="471" spans="1:20" x14ac:dyDescent="0.25">
      <c r="A471" t="s">
        <v>1098</v>
      </c>
      <c r="B471" t="s">
        <v>271</v>
      </c>
      <c r="C471" t="s">
        <v>1099</v>
      </c>
      <c r="D471" t="s">
        <v>296</v>
      </c>
      <c r="E471" t="s">
        <v>139</v>
      </c>
      <c r="F471" t="s">
        <v>95</v>
      </c>
      <c r="G471" t="s">
        <v>96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49</v>
      </c>
      <c r="O471">
        <v>1</v>
      </c>
      <c r="P471" t="s">
        <v>28</v>
      </c>
      <c r="Q471" t="s">
        <v>56</v>
      </c>
      <c r="R471">
        <v>44</v>
      </c>
      <c r="S471" t="s">
        <v>64</v>
      </c>
      <c r="T471" t="s">
        <v>58</v>
      </c>
    </row>
    <row r="472" spans="1:20" x14ac:dyDescent="0.25">
      <c r="A472" t="s">
        <v>1100</v>
      </c>
      <c r="B472" t="s">
        <v>656</v>
      </c>
      <c r="C472" t="s">
        <v>510</v>
      </c>
      <c r="D472" t="s">
        <v>99</v>
      </c>
      <c r="E472" t="s">
        <v>135</v>
      </c>
      <c r="F472" t="s">
        <v>69</v>
      </c>
      <c r="G472" t="s">
        <v>104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27</v>
      </c>
      <c r="O472">
        <v>5</v>
      </c>
      <c r="P472" t="s">
        <v>28</v>
      </c>
      <c r="Q472" t="s">
        <v>56</v>
      </c>
      <c r="R472">
        <v>26</v>
      </c>
      <c r="S472" t="s">
        <v>30</v>
      </c>
      <c r="T472" t="s">
        <v>58</v>
      </c>
    </row>
    <row r="473" spans="1:20" x14ac:dyDescent="0.25">
      <c r="A473" t="s">
        <v>1101</v>
      </c>
      <c r="B473" t="s">
        <v>265</v>
      </c>
      <c r="C473" t="s">
        <v>1102</v>
      </c>
      <c r="D473" t="s">
        <v>53</v>
      </c>
      <c r="E473" t="s">
        <v>24</v>
      </c>
      <c r="F473" t="s">
        <v>69</v>
      </c>
      <c r="G473" t="s">
        <v>117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39</v>
      </c>
      <c r="O473">
        <v>2</v>
      </c>
      <c r="P473" t="s">
        <v>28</v>
      </c>
      <c r="Q473" t="s">
        <v>56</v>
      </c>
      <c r="R473">
        <v>53</v>
      </c>
      <c r="S473" t="s">
        <v>170</v>
      </c>
      <c r="T473" t="s">
        <v>58</v>
      </c>
    </row>
    <row r="474" spans="1:20" x14ac:dyDescent="0.25">
      <c r="A474" t="s">
        <v>1103</v>
      </c>
      <c r="B474" t="s">
        <v>512</v>
      </c>
      <c r="C474" t="s">
        <v>1104</v>
      </c>
      <c r="D474" t="s">
        <v>23</v>
      </c>
      <c r="E474" t="s">
        <v>159</v>
      </c>
      <c r="F474" t="s">
        <v>76</v>
      </c>
      <c r="G474" t="s">
        <v>38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39</v>
      </c>
      <c r="O474">
        <v>3</v>
      </c>
      <c r="P474" t="s">
        <v>28</v>
      </c>
      <c r="Q474" t="s">
        <v>29</v>
      </c>
      <c r="R474">
        <v>38</v>
      </c>
      <c r="S474" t="s">
        <v>71</v>
      </c>
      <c r="T474" t="s">
        <v>58</v>
      </c>
    </row>
    <row r="475" spans="1:20" x14ac:dyDescent="0.25">
      <c r="A475" t="s">
        <v>1105</v>
      </c>
      <c r="B475" t="s">
        <v>441</v>
      </c>
      <c r="C475" t="s">
        <v>1106</v>
      </c>
      <c r="D475" t="s">
        <v>145</v>
      </c>
      <c r="E475" t="s">
        <v>139</v>
      </c>
      <c r="F475" t="s">
        <v>69</v>
      </c>
      <c r="G475" t="s">
        <v>104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49</v>
      </c>
      <c r="O475">
        <v>2</v>
      </c>
      <c r="P475" t="s">
        <v>28</v>
      </c>
      <c r="Q475" t="s">
        <v>29</v>
      </c>
      <c r="R475">
        <v>30</v>
      </c>
      <c r="S475" t="s">
        <v>57</v>
      </c>
      <c r="T475" t="s">
        <v>31</v>
      </c>
    </row>
    <row r="476" spans="1:20" x14ac:dyDescent="0.25">
      <c r="A476" t="s">
        <v>1107</v>
      </c>
      <c r="B476" t="s">
        <v>1108</v>
      </c>
      <c r="C476" t="s">
        <v>1081</v>
      </c>
      <c r="D476" t="s">
        <v>75</v>
      </c>
      <c r="E476" t="s">
        <v>24</v>
      </c>
      <c r="F476" t="s">
        <v>69</v>
      </c>
      <c r="G476" t="s">
        <v>96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39</v>
      </c>
      <c r="O476">
        <v>3</v>
      </c>
      <c r="P476" t="s">
        <v>28</v>
      </c>
      <c r="Q476" t="s">
        <v>56</v>
      </c>
      <c r="R476">
        <v>53</v>
      </c>
      <c r="S476" t="s">
        <v>30</v>
      </c>
      <c r="T476" t="s">
        <v>41</v>
      </c>
    </row>
    <row r="477" spans="1:20" x14ac:dyDescent="0.25">
      <c r="A477" t="s">
        <v>1109</v>
      </c>
      <c r="B477" t="s">
        <v>421</v>
      </c>
      <c r="C477" t="s">
        <v>972</v>
      </c>
      <c r="D477" t="s">
        <v>296</v>
      </c>
      <c r="E477" t="s">
        <v>46</v>
      </c>
      <c r="F477" t="s">
        <v>47</v>
      </c>
      <c r="G477" t="s">
        <v>38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91</v>
      </c>
      <c r="O477">
        <v>1</v>
      </c>
      <c r="P477" t="s">
        <v>28</v>
      </c>
      <c r="Q477" t="s">
        <v>29</v>
      </c>
      <c r="R477">
        <v>41</v>
      </c>
      <c r="S477" t="s">
        <v>40</v>
      </c>
      <c r="T477" t="s">
        <v>85</v>
      </c>
    </row>
    <row r="478" spans="1:20" x14ac:dyDescent="0.25">
      <c r="A478" t="s">
        <v>1110</v>
      </c>
      <c r="B478" t="s">
        <v>421</v>
      </c>
      <c r="C478" t="s">
        <v>1111</v>
      </c>
      <c r="D478" t="s">
        <v>35</v>
      </c>
      <c r="E478" t="s">
        <v>100</v>
      </c>
      <c r="F478" t="s">
        <v>55</v>
      </c>
      <c r="G478" t="s">
        <v>117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49</v>
      </c>
      <c r="O478">
        <v>1</v>
      </c>
      <c r="P478" t="s">
        <v>28</v>
      </c>
      <c r="Q478" t="s">
        <v>56</v>
      </c>
      <c r="R478">
        <v>57</v>
      </c>
      <c r="S478" t="s">
        <v>40</v>
      </c>
      <c r="T478" t="s">
        <v>31</v>
      </c>
    </row>
    <row r="479" spans="1:20" x14ac:dyDescent="0.25">
      <c r="A479" t="s">
        <v>1112</v>
      </c>
      <c r="B479" t="s">
        <v>187</v>
      </c>
      <c r="C479" t="s">
        <v>1113</v>
      </c>
      <c r="D479" t="s">
        <v>116</v>
      </c>
      <c r="E479" t="s">
        <v>139</v>
      </c>
      <c r="F479" t="s">
        <v>69</v>
      </c>
      <c r="G479" t="s">
        <v>117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27</v>
      </c>
      <c r="O479">
        <v>4</v>
      </c>
      <c r="P479" t="s">
        <v>28</v>
      </c>
      <c r="Q479" t="s">
        <v>29</v>
      </c>
      <c r="R479">
        <v>21</v>
      </c>
      <c r="S479" t="s">
        <v>40</v>
      </c>
      <c r="T479" t="s">
        <v>41</v>
      </c>
    </row>
    <row r="480" spans="1:20" x14ac:dyDescent="0.25">
      <c r="A480" t="s">
        <v>1114</v>
      </c>
      <c r="B480" t="s">
        <v>968</v>
      </c>
      <c r="C480" t="s">
        <v>1115</v>
      </c>
      <c r="D480" t="s">
        <v>68</v>
      </c>
      <c r="E480" t="s">
        <v>139</v>
      </c>
      <c r="F480" t="s">
        <v>37</v>
      </c>
      <c r="G480" t="s">
        <v>48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49</v>
      </c>
      <c r="O480">
        <v>1</v>
      </c>
      <c r="P480" t="s">
        <v>28</v>
      </c>
      <c r="Q480" t="s">
        <v>29</v>
      </c>
      <c r="R480">
        <v>58</v>
      </c>
      <c r="S480" t="s">
        <v>170</v>
      </c>
      <c r="T480" t="s">
        <v>85</v>
      </c>
    </row>
    <row r="481" spans="1:20" x14ac:dyDescent="0.25">
      <c r="A481" t="s">
        <v>1116</v>
      </c>
      <c r="B481" t="s">
        <v>233</v>
      </c>
      <c r="C481" t="s">
        <v>477</v>
      </c>
      <c r="D481" t="s">
        <v>121</v>
      </c>
      <c r="E481" t="s">
        <v>100</v>
      </c>
      <c r="F481" t="s">
        <v>95</v>
      </c>
      <c r="G481" t="s">
        <v>48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27</v>
      </c>
      <c r="O481">
        <v>4</v>
      </c>
      <c r="P481" t="s">
        <v>28</v>
      </c>
      <c r="Q481" t="s">
        <v>56</v>
      </c>
      <c r="R481">
        <v>50</v>
      </c>
      <c r="S481" t="s">
        <v>40</v>
      </c>
      <c r="T481" t="s">
        <v>85</v>
      </c>
    </row>
    <row r="482" spans="1:20" x14ac:dyDescent="0.25">
      <c r="A482" t="s">
        <v>1117</v>
      </c>
      <c r="B482" t="s">
        <v>241</v>
      </c>
      <c r="C482" t="s">
        <v>1118</v>
      </c>
      <c r="D482" t="s">
        <v>35</v>
      </c>
      <c r="E482" t="s">
        <v>24</v>
      </c>
      <c r="F482" t="s">
        <v>84</v>
      </c>
      <c r="G482" t="s">
        <v>38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49</v>
      </c>
      <c r="O482">
        <v>4</v>
      </c>
      <c r="P482" t="s">
        <v>28</v>
      </c>
      <c r="Q482" t="s">
        <v>29</v>
      </c>
      <c r="R482">
        <v>21</v>
      </c>
      <c r="S482" t="s">
        <v>71</v>
      </c>
      <c r="T482" t="s">
        <v>58</v>
      </c>
    </row>
    <row r="483" spans="1:20" x14ac:dyDescent="0.25">
      <c r="A483" t="s">
        <v>1119</v>
      </c>
      <c r="B483" t="s">
        <v>246</v>
      </c>
      <c r="C483" t="s">
        <v>1120</v>
      </c>
      <c r="D483" t="s">
        <v>45</v>
      </c>
      <c r="E483" t="s">
        <v>36</v>
      </c>
      <c r="F483" t="s">
        <v>37</v>
      </c>
      <c r="G483" t="s">
        <v>104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49</v>
      </c>
      <c r="O483">
        <v>1</v>
      </c>
      <c r="P483" t="s">
        <v>28</v>
      </c>
      <c r="Q483" t="s">
        <v>29</v>
      </c>
      <c r="R483">
        <v>29</v>
      </c>
      <c r="S483" t="s">
        <v>40</v>
      </c>
      <c r="T483" t="s">
        <v>58</v>
      </c>
    </row>
    <row r="484" spans="1:20" x14ac:dyDescent="0.25">
      <c r="A484" t="s">
        <v>1121</v>
      </c>
      <c r="B484" t="s">
        <v>990</v>
      </c>
      <c r="C484" t="s">
        <v>901</v>
      </c>
      <c r="D484" t="s">
        <v>45</v>
      </c>
      <c r="E484" t="s">
        <v>135</v>
      </c>
      <c r="F484" t="s">
        <v>25</v>
      </c>
      <c r="G484" t="s">
        <v>96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91</v>
      </c>
      <c r="O484">
        <v>1</v>
      </c>
      <c r="P484" t="s">
        <v>28</v>
      </c>
      <c r="Q484" t="s">
        <v>56</v>
      </c>
      <c r="R484">
        <v>49</v>
      </c>
      <c r="S484" t="s">
        <v>131</v>
      </c>
      <c r="T484" t="s">
        <v>41</v>
      </c>
    </row>
    <row r="485" spans="1:20" x14ac:dyDescent="0.25">
      <c r="A485" t="s">
        <v>1122</v>
      </c>
      <c r="B485" t="s">
        <v>1008</v>
      </c>
      <c r="C485" t="s">
        <v>1123</v>
      </c>
      <c r="D485" t="s">
        <v>200</v>
      </c>
      <c r="E485" t="s">
        <v>135</v>
      </c>
      <c r="F485" t="s">
        <v>166</v>
      </c>
      <c r="G485" t="s">
        <v>26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27</v>
      </c>
      <c r="O485">
        <v>4</v>
      </c>
      <c r="P485" t="s">
        <v>28</v>
      </c>
      <c r="Q485" t="s">
        <v>56</v>
      </c>
      <c r="R485">
        <v>49</v>
      </c>
      <c r="S485" t="s">
        <v>40</v>
      </c>
      <c r="T485" t="s">
        <v>85</v>
      </c>
    </row>
    <row r="486" spans="1:20" x14ac:dyDescent="0.25">
      <c r="A486" t="s">
        <v>1124</v>
      </c>
      <c r="B486" t="s">
        <v>396</v>
      </c>
      <c r="C486" t="s">
        <v>1125</v>
      </c>
      <c r="D486" t="s">
        <v>23</v>
      </c>
      <c r="E486" t="s">
        <v>159</v>
      </c>
      <c r="F486" t="s">
        <v>95</v>
      </c>
      <c r="G486" t="s">
        <v>48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39</v>
      </c>
      <c r="O486">
        <v>4</v>
      </c>
      <c r="P486" t="s">
        <v>28</v>
      </c>
      <c r="Q486" t="s">
        <v>29</v>
      </c>
      <c r="R486">
        <v>57</v>
      </c>
      <c r="S486" t="s">
        <v>170</v>
      </c>
      <c r="T486" t="s">
        <v>31</v>
      </c>
    </row>
    <row r="487" spans="1:20" x14ac:dyDescent="0.25">
      <c r="A487" t="s">
        <v>1126</v>
      </c>
      <c r="B487" t="s">
        <v>559</v>
      </c>
      <c r="C487" t="s">
        <v>1127</v>
      </c>
      <c r="D487" t="s">
        <v>99</v>
      </c>
      <c r="E487" t="s">
        <v>139</v>
      </c>
      <c r="F487" t="s">
        <v>63</v>
      </c>
      <c r="G487" t="s">
        <v>38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91</v>
      </c>
      <c r="O487">
        <v>4</v>
      </c>
      <c r="P487" t="s">
        <v>28</v>
      </c>
      <c r="Q487" t="s">
        <v>29</v>
      </c>
      <c r="R487">
        <v>28</v>
      </c>
      <c r="S487" t="s">
        <v>64</v>
      </c>
      <c r="T487" t="s">
        <v>41</v>
      </c>
    </row>
    <row r="488" spans="1:20" x14ac:dyDescent="0.25">
      <c r="A488" t="s">
        <v>1128</v>
      </c>
      <c r="B488" t="s">
        <v>1129</v>
      </c>
      <c r="C488" t="s">
        <v>459</v>
      </c>
      <c r="D488" t="s">
        <v>145</v>
      </c>
      <c r="E488" t="s">
        <v>135</v>
      </c>
      <c r="F488" t="s">
        <v>25</v>
      </c>
      <c r="G488" t="s">
        <v>38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39</v>
      </c>
      <c r="O488">
        <v>1</v>
      </c>
      <c r="P488" t="s">
        <v>146</v>
      </c>
      <c r="Q488" t="s">
        <v>56</v>
      </c>
      <c r="R488">
        <v>21</v>
      </c>
      <c r="S488" t="s">
        <v>170</v>
      </c>
      <c r="T488" t="s">
        <v>31</v>
      </c>
    </row>
    <row r="489" spans="1:20" x14ac:dyDescent="0.25">
      <c r="A489" t="s">
        <v>1130</v>
      </c>
      <c r="B489" t="s">
        <v>1131</v>
      </c>
      <c r="C489" t="s">
        <v>1031</v>
      </c>
      <c r="D489" t="s">
        <v>53</v>
      </c>
      <c r="E489" t="s">
        <v>54</v>
      </c>
      <c r="F489" t="s">
        <v>69</v>
      </c>
      <c r="G489" t="s">
        <v>26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27</v>
      </c>
      <c r="O489">
        <v>2</v>
      </c>
      <c r="P489" t="s">
        <v>28</v>
      </c>
      <c r="Q489" t="s">
        <v>56</v>
      </c>
      <c r="R489">
        <v>23</v>
      </c>
      <c r="S489" t="s">
        <v>64</v>
      </c>
      <c r="T489" t="s">
        <v>31</v>
      </c>
    </row>
    <row r="490" spans="1:20" x14ac:dyDescent="0.25">
      <c r="A490" t="s">
        <v>1132</v>
      </c>
      <c r="B490" t="s">
        <v>184</v>
      </c>
      <c r="C490" t="s">
        <v>234</v>
      </c>
      <c r="D490" t="s">
        <v>200</v>
      </c>
      <c r="E490" t="s">
        <v>24</v>
      </c>
      <c r="F490" t="s">
        <v>37</v>
      </c>
      <c r="G490" t="s">
        <v>96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91</v>
      </c>
      <c r="O490">
        <v>2</v>
      </c>
      <c r="P490" t="s">
        <v>146</v>
      </c>
      <c r="Q490" t="s">
        <v>29</v>
      </c>
      <c r="R490">
        <v>51</v>
      </c>
      <c r="S490" t="s">
        <v>30</v>
      </c>
      <c r="T490" t="s">
        <v>58</v>
      </c>
    </row>
    <row r="491" spans="1:20" x14ac:dyDescent="0.25">
      <c r="A491" t="s">
        <v>1133</v>
      </c>
      <c r="B491" t="s">
        <v>137</v>
      </c>
      <c r="C491" t="s">
        <v>1134</v>
      </c>
      <c r="D491" t="s">
        <v>116</v>
      </c>
      <c r="E491" t="s">
        <v>24</v>
      </c>
      <c r="F491" t="s">
        <v>47</v>
      </c>
      <c r="G491" t="s">
        <v>48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91</v>
      </c>
      <c r="O491">
        <v>3</v>
      </c>
      <c r="P491" t="s">
        <v>28</v>
      </c>
      <c r="Q491" t="s">
        <v>29</v>
      </c>
      <c r="R491">
        <v>48</v>
      </c>
      <c r="S491" t="s">
        <v>71</v>
      </c>
      <c r="T491" t="s">
        <v>85</v>
      </c>
    </row>
    <row r="492" spans="1:20" x14ac:dyDescent="0.25">
      <c r="A492" t="s">
        <v>1135</v>
      </c>
      <c r="B492" t="s">
        <v>671</v>
      </c>
      <c r="C492" t="s">
        <v>1136</v>
      </c>
      <c r="D492" t="s">
        <v>23</v>
      </c>
      <c r="E492" t="s">
        <v>90</v>
      </c>
      <c r="F492" t="s">
        <v>63</v>
      </c>
      <c r="G492" t="s">
        <v>104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70</v>
      </c>
      <c r="O492">
        <v>1</v>
      </c>
      <c r="P492" t="s">
        <v>28</v>
      </c>
      <c r="Q492" t="s">
        <v>56</v>
      </c>
      <c r="R492">
        <v>28</v>
      </c>
      <c r="S492" t="s">
        <v>64</v>
      </c>
      <c r="T492" t="s">
        <v>58</v>
      </c>
    </row>
    <row r="493" spans="1:20" x14ac:dyDescent="0.25">
      <c r="A493" t="s">
        <v>1137</v>
      </c>
      <c r="B493" t="s">
        <v>168</v>
      </c>
      <c r="C493" t="s">
        <v>679</v>
      </c>
      <c r="D493" t="s">
        <v>45</v>
      </c>
      <c r="E493" t="s">
        <v>135</v>
      </c>
      <c r="F493" t="s">
        <v>95</v>
      </c>
      <c r="G493" t="s">
        <v>96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49</v>
      </c>
      <c r="O493">
        <v>2</v>
      </c>
      <c r="P493" t="s">
        <v>28</v>
      </c>
      <c r="Q493" t="s">
        <v>29</v>
      </c>
      <c r="R493">
        <v>23</v>
      </c>
      <c r="S493" t="s">
        <v>170</v>
      </c>
      <c r="T493" t="s">
        <v>31</v>
      </c>
    </row>
    <row r="494" spans="1:20" x14ac:dyDescent="0.25">
      <c r="A494" t="s">
        <v>1138</v>
      </c>
      <c r="B494" t="s">
        <v>453</v>
      </c>
      <c r="C494" t="s">
        <v>1139</v>
      </c>
      <c r="D494" t="s">
        <v>121</v>
      </c>
      <c r="E494" t="s">
        <v>159</v>
      </c>
      <c r="F494" t="s">
        <v>95</v>
      </c>
      <c r="G494" t="s">
        <v>96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70</v>
      </c>
      <c r="O494">
        <v>4</v>
      </c>
      <c r="P494" t="s">
        <v>28</v>
      </c>
      <c r="Q494" t="s">
        <v>56</v>
      </c>
      <c r="R494">
        <v>60</v>
      </c>
      <c r="S494" t="s">
        <v>64</v>
      </c>
      <c r="T494" t="s">
        <v>41</v>
      </c>
    </row>
    <row r="495" spans="1:20" x14ac:dyDescent="0.25">
      <c r="A495" t="s">
        <v>1140</v>
      </c>
      <c r="B495" t="s">
        <v>612</v>
      </c>
      <c r="C495" t="s">
        <v>1141</v>
      </c>
      <c r="D495" t="s">
        <v>99</v>
      </c>
      <c r="E495" t="s">
        <v>139</v>
      </c>
      <c r="F495" t="s">
        <v>69</v>
      </c>
      <c r="G495" t="s">
        <v>104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39</v>
      </c>
      <c r="O495">
        <v>3</v>
      </c>
      <c r="P495" t="s">
        <v>28</v>
      </c>
      <c r="Q495" t="s">
        <v>56</v>
      </c>
      <c r="R495">
        <v>38</v>
      </c>
      <c r="S495" t="s">
        <v>30</v>
      </c>
      <c r="T495" t="s">
        <v>58</v>
      </c>
    </row>
    <row r="496" spans="1:20" x14ac:dyDescent="0.25">
      <c r="A496" t="s">
        <v>1142</v>
      </c>
      <c r="B496" t="s">
        <v>404</v>
      </c>
      <c r="C496" t="s">
        <v>1143</v>
      </c>
      <c r="D496" t="s">
        <v>296</v>
      </c>
      <c r="E496" t="s">
        <v>36</v>
      </c>
      <c r="F496" t="s">
        <v>47</v>
      </c>
      <c r="G496" t="s">
        <v>48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70</v>
      </c>
      <c r="O496">
        <v>3</v>
      </c>
      <c r="P496" t="s">
        <v>28</v>
      </c>
      <c r="Q496" t="s">
        <v>29</v>
      </c>
      <c r="R496">
        <v>23</v>
      </c>
      <c r="S496" t="s">
        <v>71</v>
      </c>
      <c r="T496" t="s">
        <v>58</v>
      </c>
    </row>
    <row r="497" spans="1:20" x14ac:dyDescent="0.25">
      <c r="A497" t="s">
        <v>1144</v>
      </c>
      <c r="B497" t="s">
        <v>512</v>
      </c>
      <c r="C497" t="s">
        <v>1145</v>
      </c>
      <c r="D497" t="s">
        <v>99</v>
      </c>
      <c r="E497" t="s">
        <v>139</v>
      </c>
      <c r="F497" t="s">
        <v>76</v>
      </c>
      <c r="G497" t="s">
        <v>26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39</v>
      </c>
      <c r="O497">
        <v>1</v>
      </c>
      <c r="P497" t="s">
        <v>28</v>
      </c>
      <c r="Q497" t="s">
        <v>29</v>
      </c>
      <c r="R497">
        <v>34</v>
      </c>
      <c r="S497" t="s">
        <v>71</v>
      </c>
      <c r="T497" t="s">
        <v>41</v>
      </c>
    </row>
    <row r="498" spans="1:20" x14ac:dyDescent="0.25">
      <c r="A498" t="s">
        <v>1146</v>
      </c>
      <c r="B498" t="s">
        <v>326</v>
      </c>
      <c r="C498" t="s">
        <v>1147</v>
      </c>
      <c r="D498" t="s">
        <v>130</v>
      </c>
      <c r="E498" t="s">
        <v>24</v>
      </c>
      <c r="F498" t="s">
        <v>55</v>
      </c>
      <c r="G498" t="s">
        <v>117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39</v>
      </c>
      <c r="O498">
        <v>4</v>
      </c>
      <c r="P498" t="s">
        <v>28</v>
      </c>
      <c r="Q498" t="s">
        <v>56</v>
      </c>
      <c r="R498">
        <v>23</v>
      </c>
      <c r="S498" t="s">
        <v>170</v>
      </c>
      <c r="T498" t="s">
        <v>85</v>
      </c>
    </row>
    <row r="499" spans="1:20" x14ac:dyDescent="0.25">
      <c r="A499" t="s">
        <v>1148</v>
      </c>
      <c r="B499" t="s">
        <v>43</v>
      </c>
      <c r="C499" t="s">
        <v>188</v>
      </c>
      <c r="D499" t="s">
        <v>35</v>
      </c>
      <c r="E499" t="s">
        <v>100</v>
      </c>
      <c r="F499" t="s">
        <v>25</v>
      </c>
      <c r="G499" t="s">
        <v>96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27</v>
      </c>
      <c r="O499">
        <v>4</v>
      </c>
      <c r="P499" t="s">
        <v>28</v>
      </c>
      <c r="Q499" t="s">
        <v>56</v>
      </c>
      <c r="R499">
        <v>36</v>
      </c>
      <c r="S499" t="s">
        <v>30</v>
      </c>
      <c r="T499" t="s">
        <v>41</v>
      </c>
    </row>
    <row r="500" spans="1:20" x14ac:dyDescent="0.25">
      <c r="A500" t="s">
        <v>1149</v>
      </c>
      <c r="B500" t="s">
        <v>838</v>
      </c>
      <c r="C500" t="s">
        <v>1150</v>
      </c>
      <c r="D500" t="s">
        <v>200</v>
      </c>
      <c r="E500" t="s">
        <v>139</v>
      </c>
      <c r="F500" t="s">
        <v>76</v>
      </c>
      <c r="G500" t="s">
        <v>96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27</v>
      </c>
      <c r="O500">
        <v>3</v>
      </c>
      <c r="P500" t="s">
        <v>28</v>
      </c>
      <c r="Q500" t="s">
        <v>29</v>
      </c>
      <c r="R500">
        <v>33</v>
      </c>
      <c r="S500" t="s">
        <v>30</v>
      </c>
      <c r="T500" t="s">
        <v>58</v>
      </c>
    </row>
    <row r="501" spans="1:20" x14ac:dyDescent="0.25">
      <c r="A501" t="s">
        <v>1151</v>
      </c>
      <c r="B501" t="s">
        <v>690</v>
      </c>
      <c r="C501" t="s">
        <v>1115</v>
      </c>
      <c r="D501" t="s">
        <v>296</v>
      </c>
      <c r="E501" t="s">
        <v>83</v>
      </c>
      <c r="F501" t="s">
        <v>47</v>
      </c>
      <c r="G501" t="s">
        <v>104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49</v>
      </c>
      <c r="O501">
        <v>4</v>
      </c>
      <c r="P501" t="s">
        <v>28</v>
      </c>
      <c r="Q501" t="s">
        <v>56</v>
      </c>
      <c r="R501">
        <v>33</v>
      </c>
      <c r="S501" t="s">
        <v>64</v>
      </c>
      <c r="T501" t="s">
        <v>85</v>
      </c>
    </row>
    <row r="502" spans="1:20" x14ac:dyDescent="0.25">
      <c r="A502" t="s">
        <v>1152</v>
      </c>
      <c r="B502" t="s">
        <v>102</v>
      </c>
      <c r="C502" t="s">
        <v>1153</v>
      </c>
      <c r="D502" t="s">
        <v>121</v>
      </c>
      <c r="E502" t="s">
        <v>36</v>
      </c>
      <c r="F502" t="s">
        <v>55</v>
      </c>
      <c r="G502" t="s">
        <v>38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39</v>
      </c>
      <c r="O502">
        <v>1</v>
      </c>
      <c r="P502" t="s">
        <v>28</v>
      </c>
      <c r="Q502" t="s">
        <v>29</v>
      </c>
      <c r="R502">
        <v>36</v>
      </c>
      <c r="S502" t="s">
        <v>40</v>
      </c>
      <c r="T502" t="s">
        <v>85</v>
      </c>
    </row>
    <row r="503" spans="1:20" x14ac:dyDescent="0.25">
      <c r="A503" t="s">
        <v>1154</v>
      </c>
      <c r="B503" t="s">
        <v>778</v>
      </c>
      <c r="C503" t="s">
        <v>1099</v>
      </c>
      <c r="D503" t="s">
        <v>35</v>
      </c>
      <c r="E503" t="s">
        <v>90</v>
      </c>
      <c r="F503" t="s">
        <v>63</v>
      </c>
      <c r="G503" t="s">
        <v>26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27</v>
      </c>
      <c r="O503">
        <v>1</v>
      </c>
      <c r="P503" t="s">
        <v>28</v>
      </c>
      <c r="Q503" t="s">
        <v>29</v>
      </c>
      <c r="R503">
        <v>38</v>
      </c>
      <c r="S503" t="s">
        <v>131</v>
      </c>
      <c r="T503" t="s">
        <v>58</v>
      </c>
    </row>
    <row r="504" spans="1:20" x14ac:dyDescent="0.25">
      <c r="A504" t="s">
        <v>1155</v>
      </c>
      <c r="B504" t="s">
        <v>284</v>
      </c>
      <c r="C504" t="s">
        <v>351</v>
      </c>
      <c r="D504" t="s">
        <v>116</v>
      </c>
      <c r="E504" t="s">
        <v>90</v>
      </c>
      <c r="F504" t="s">
        <v>55</v>
      </c>
      <c r="G504" t="s">
        <v>117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39</v>
      </c>
      <c r="O504">
        <v>2</v>
      </c>
      <c r="P504" t="s">
        <v>28</v>
      </c>
      <c r="Q504" t="s">
        <v>56</v>
      </c>
      <c r="R504">
        <v>57</v>
      </c>
      <c r="S504" t="s">
        <v>131</v>
      </c>
      <c r="T504" t="s">
        <v>58</v>
      </c>
    </row>
    <row r="505" spans="1:20" x14ac:dyDescent="0.25">
      <c r="A505" t="s">
        <v>1156</v>
      </c>
      <c r="B505" t="s">
        <v>326</v>
      </c>
      <c r="C505" t="s">
        <v>1157</v>
      </c>
      <c r="D505" t="s">
        <v>45</v>
      </c>
      <c r="E505" t="s">
        <v>139</v>
      </c>
      <c r="F505" t="s">
        <v>63</v>
      </c>
      <c r="G505" t="s">
        <v>96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49</v>
      </c>
      <c r="O505">
        <v>4</v>
      </c>
      <c r="P505" t="s">
        <v>28</v>
      </c>
      <c r="Q505" t="s">
        <v>29</v>
      </c>
      <c r="R505">
        <v>20</v>
      </c>
      <c r="S505" t="s">
        <v>170</v>
      </c>
      <c r="T505" t="s">
        <v>58</v>
      </c>
    </row>
    <row r="506" spans="1:20" x14ac:dyDescent="0.25">
      <c r="A506" t="s">
        <v>1158</v>
      </c>
      <c r="B506" t="s">
        <v>1159</v>
      </c>
      <c r="C506" t="s">
        <v>1160</v>
      </c>
      <c r="D506" t="s">
        <v>45</v>
      </c>
      <c r="E506" t="s">
        <v>90</v>
      </c>
      <c r="F506" t="s">
        <v>63</v>
      </c>
      <c r="G506" t="s">
        <v>48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49</v>
      </c>
      <c r="O506">
        <v>2</v>
      </c>
      <c r="P506" t="s">
        <v>28</v>
      </c>
      <c r="Q506" t="s">
        <v>29</v>
      </c>
      <c r="R506">
        <v>58</v>
      </c>
      <c r="S506" t="s">
        <v>64</v>
      </c>
      <c r="T506" t="s">
        <v>85</v>
      </c>
    </row>
    <row r="507" spans="1:20" x14ac:dyDescent="0.25">
      <c r="A507" t="s">
        <v>1161</v>
      </c>
      <c r="B507" t="s">
        <v>111</v>
      </c>
      <c r="C507" t="s">
        <v>319</v>
      </c>
      <c r="D507" t="s">
        <v>130</v>
      </c>
      <c r="E507" t="s">
        <v>90</v>
      </c>
      <c r="F507" t="s">
        <v>95</v>
      </c>
      <c r="G507" t="s">
        <v>117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27</v>
      </c>
      <c r="O507">
        <v>5</v>
      </c>
      <c r="P507" t="s">
        <v>28</v>
      </c>
      <c r="Q507" t="s">
        <v>29</v>
      </c>
      <c r="R507">
        <v>60</v>
      </c>
      <c r="S507" t="s">
        <v>30</v>
      </c>
      <c r="T507" t="s">
        <v>58</v>
      </c>
    </row>
    <row r="508" spans="1:20" x14ac:dyDescent="0.25">
      <c r="A508" t="s">
        <v>1162</v>
      </c>
      <c r="B508" t="s">
        <v>636</v>
      </c>
      <c r="C508" t="s">
        <v>1163</v>
      </c>
      <c r="D508" t="s">
        <v>75</v>
      </c>
      <c r="E508" t="s">
        <v>24</v>
      </c>
      <c r="F508" t="s">
        <v>25</v>
      </c>
      <c r="G508" t="s">
        <v>96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49</v>
      </c>
      <c r="O508">
        <v>4</v>
      </c>
      <c r="P508" t="s">
        <v>28</v>
      </c>
      <c r="Q508" t="s">
        <v>29</v>
      </c>
      <c r="R508">
        <v>46</v>
      </c>
      <c r="S508" t="s">
        <v>40</v>
      </c>
      <c r="T508" t="s">
        <v>41</v>
      </c>
    </row>
    <row r="509" spans="1:20" x14ac:dyDescent="0.25">
      <c r="A509" t="s">
        <v>1164</v>
      </c>
      <c r="B509" t="s">
        <v>1165</v>
      </c>
      <c r="C509" t="s">
        <v>748</v>
      </c>
      <c r="D509" t="s">
        <v>121</v>
      </c>
      <c r="E509" t="s">
        <v>83</v>
      </c>
      <c r="F509" t="s">
        <v>84</v>
      </c>
      <c r="G509" t="s">
        <v>26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91</v>
      </c>
      <c r="O509">
        <v>2</v>
      </c>
      <c r="P509" t="s">
        <v>28</v>
      </c>
      <c r="Q509" t="s">
        <v>29</v>
      </c>
      <c r="R509">
        <v>34</v>
      </c>
      <c r="S509" t="s">
        <v>131</v>
      </c>
      <c r="T509" t="s">
        <v>58</v>
      </c>
    </row>
    <row r="510" spans="1:20" x14ac:dyDescent="0.25">
      <c r="A510" t="s">
        <v>1166</v>
      </c>
      <c r="B510" t="s">
        <v>175</v>
      </c>
      <c r="C510" t="s">
        <v>1167</v>
      </c>
      <c r="D510" t="s">
        <v>200</v>
      </c>
      <c r="E510" t="s">
        <v>139</v>
      </c>
      <c r="F510" t="s">
        <v>37</v>
      </c>
      <c r="G510" t="s">
        <v>96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49</v>
      </c>
      <c r="O510">
        <v>4</v>
      </c>
      <c r="P510" t="s">
        <v>28</v>
      </c>
      <c r="Q510" t="s">
        <v>56</v>
      </c>
      <c r="R510">
        <v>35</v>
      </c>
      <c r="S510" t="s">
        <v>64</v>
      </c>
      <c r="T510" t="s">
        <v>85</v>
      </c>
    </row>
    <row r="511" spans="1:20" x14ac:dyDescent="0.25">
      <c r="A511" t="s">
        <v>1168</v>
      </c>
      <c r="B511" t="s">
        <v>612</v>
      </c>
      <c r="C511" t="s">
        <v>1169</v>
      </c>
      <c r="D511" t="s">
        <v>130</v>
      </c>
      <c r="E511" t="s">
        <v>90</v>
      </c>
      <c r="F511" t="s">
        <v>55</v>
      </c>
      <c r="G511" t="s">
        <v>117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91</v>
      </c>
      <c r="O511">
        <v>3</v>
      </c>
      <c r="P511" t="s">
        <v>28</v>
      </c>
      <c r="Q511" t="s">
        <v>56</v>
      </c>
      <c r="R511">
        <v>46</v>
      </c>
      <c r="S511" t="s">
        <v>30</v>
      </c>
      <c r="T511" t="s">
        <v>58</v>
      </c>
    </row>
    <row r="512" spans="1:20" x14ac:dyDescent="0.25">
      <c r="A512" t="s">
        <v>1170</v>
      </c>
      <c r="B512" t="s">
        <v>615</v>
      </c>
      <c r="C512" t="s">
        <v>1153</v>
      </c>
      <c r="D512" t="s">
        <v>116</v>
      </c>
      <c r="E512" t="s">
        <v>159</v>
      </c>
      <c r="F512" t="s">
        <v>166</v>
      </c>
      <c r="G512" t="s">
        <v>38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27</v>
      </c>
      <c r="O512">
        <v>3</v>
      </c>
      <c r="P512" t="s">
        <v>28</v>
      </c>
      <c r="Q512" t="s">
        <v>56</v>
      </c>
      <c r="R512">
        <v>47</v>
      </c>
      <c r="S512" t="s">
        <v>57</v>
      </c>
      <c r="T512" t="s">
        <v>85</v>
      </c>
    </row>
    <row r="513" spans="1:20" x14ac:dyDescent="0.25">
      <c r="A513" t="s">
        <v>1171</v>
      </c>
      <c r="B513" t="s">
        <v>390</v>
      </c>
      <c r="C513" t="s">
        <v>1172</v>
      </c>
      <c r="D513" t="s">
        <v>130</v>
      </c>
      <c r="E513" t="s">
        <v>90</v>
      </c>
      <c r="F513" t="s">
        <v>166</v>
      </c>
      <c r="G513" t="s">
        <v>26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39</v>
      </c>
      <c r="O513">
        <v>3</v>
      </c>
      <c r="P513" t="s">
        <v>28</v>
      </c>
      <c r="Q513" t="s">
        <v>56</v>
      </c>
      <c r="R513">
        <v>29</v>
      </c>
      <c r="S513" t="s">
        <v>170</v>
      </c>
      <c r="T513" t="s">
        <v>41</v>
      </c>
    </row>
    <row r="514" spans="1:20" x14ac:dyDescent="0.25">
      <c r="A514" t="s">
        <v>1173</v>
      </c>
      <c r="B514" t="s">
        <v>545</v>
      </c>
      <c r="C514" t="s">
        <v>1174</v>
      </c>
      <c r="D514" t="s">
        <v>45</v>
      </c>
      <c r="E514" t="s">
        <v>139</v>
      </c>
      <c r="F514" t="s">
        <v>95</v>
      </c>
      <c r="G514" t="s">
        <v>26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70</v>
      </c>
      <c r="O514">
        <v>5</v>
      </c>
      <c r="P514" t="s">
        <v>28</v>
      </c>
      <c r="Q514" t="s">
        <v>29</v>
      </c>
      <c r="R514">
        <v>26</v>
      </c>
      <c r="S514" t="s">
        <v>71</v>
      </c>
      <c r="T514" t="s">
        <v>58</v>
      </c>
    </row>
    <row r="515" spans="1:20" x14ac:dyDescent="0.25">
      <c r="A515" t="s">
        <v>1175</v>
      </c>
      <c r="B515" t="s">
        <v>1176</v>
      </c>
      <c r="C515" t="s">
        <v>307</v>
      </c>
      <c r="D515" t="s">
        <v>99</v>
      </c>
      <c r="E515" t="s">
        <v>90</v>
      </c>
      <c r="F515" t="s">
        <v>95</v>
      </c>
      <c r="G515" t="s">
        <v>48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70</v>
      </c>
      <c r="O515">
        <v>5</v>
      </c>
      <c r="P515" t="s">
        <v>28</v>
      </c>
      <c r="Q515" t="s">
        <v>56</v>
      </c>
      <c r="R515">
        <v>47</v>
      </c>
      <c r="S515" t="s">
        <v>40</v>
      </c>
      <c r="T515" t="s">
        <v>85</v>
      </c>
    </row>
    <row r="516" spans="1:20" x14ac:dyDescent="0.25">
      <c r="A516" t="s">
        <v>1177</v>
      </c>
      <c r="B516" t="s">
        <v>862</v>
      </c>
      <c r="C516" t="s">
        <v>769</v>
      </c>
      <c r="D516" t="s">
        <v>145</v>
      </c>
      <c r="E516" t="s">
        <v>36</v>
      </c>
      <c r="F516" t="s">
        <v>69</v>
      </c>
      <c r="G516" t="s">
        <v>104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27</v>
      </c>
      <c r="O516">
        <v>1</v>
      </c>
      <c r="P516" t="s">
        <v>28</v>
      </c>
      <c r="Q516" t="s">
        <v>56</v>
      </c>
      <c r="R516">
        <v>55</v>
      </c>
      <c r="S516" t="s">
        <v>71</v>
      </c>
      <c r="T516" t="s">
        <v>41</v>
      </c>
    </row>
    <row r="517" spans="1:20" x14ac:dyDescent="0.25">
      <c r="A517" t="s">
        <v>1178</v>
      </c>
      <c r="B517" t="s">
        <v>284</v>
      </c>
      <c r="C517" t="s">
        <v>149</v>
      </c>
      <c r="D517" t="s">
        <v>116</v>
      </c>
      <c r="E517" t="s">
        <v>24</v>
      </c>
      <c r="F517" t="s">
        <v>47</v>
      </c>
      <c r="G517" t="s">
        <v>104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39</v>
      </c>
      <c r="O517">
        <v>4</v>
      </c>
      <c r="P517" t="s">
        <v>28</v>
      </c>
      <c r="Q517" t="s">
        <v>29</v>
      </c>
      <c r="R517">
        <v>57</v>
      </c>
      <c r="S517" t="s">
        <v>131</v>
      </c>
      <c r="T517" t="s">
        <v>58</v>
      </c>
    </row>
    <row r="518" spans="1:20" x14ac:dyDescent="0.25">
      <c r="A518" t="s">
        <v>1179</v>
      </c>
      <c r="B518" t="s">
        <v>541</v>
      </c>
      <c r="C518" t="s">
        <v>1180</v>
      </c>
      <c r="D518" t="s">
        <v>130</v>
      </c>
      <c r="E518" t="s">
        <v>90</v>
      </c>
      <c r="F518" t="s">
        <v>47</v>
      </c>
      <c r="G518" t="s">
        <v>117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70</v>
      </c>
      <c r="O518">
        <v>2</v>
      </c>
      <c r="P518" t="s">
        <v>28</v>
      </c>
      <c r="Q518" t="s">
        <v>29</v>
      </c>
      <c r="R518">
        <v>42</v>
      </c>
      <c r="S518" t="s">
        <v>40</v>
      </c>
      <c r="T518" t="s">
        <v>41</v>
      </c>
    </row>
    <row r="519" spans="1:20" x14ac:dyDescent="0.25">
      <c r="A519" t="s">
        <v>1181</v>
      </c>
      <c r="B519" t="s">
        <v>444</v>
      </c>
      <c r="C519" t="s">
        <v>1182</v>
      </c>
      <c r="D519" t="s">
        <v>99</v>
      </c>
      <c r="E519" t="s">
        <v>36</v>
      </c>
      <c r="F519" t="s">
        <v>95</v>
      </c>
      <c r="G519" t="s">
        <v>104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49</v>
      </c>
      <c r="O519">
        <v>3</v>
      </c>
      <c r="P519" t="s">
        <v>28</v>
      </c>
      <c r="Q519" t="s">
        <v>56</v>
      </c>
      <c r="R519">
        <v>55</v>
      </c>
      <c r="S519" t="s">
        <v>30</v>
      </c>
      <c r="T519" t="s">
        <v>85</v>
      </c>
    </row>
    <row r="520" spans="1:20" x14ac:dyDescent="0.25">
      <c r="A520" t="s">
        <v>1183</v>
      </c>
      <c r="B520" t="s">
        <v>811</v>
      </c>
      <c r="C520" t="s">
        <v>1184</v>
      </c>
      <c r="D520" t="s">
        <v>89</v>
      </c>
      <c r="E520" t="s">
        <v>36</v>
      </c>
      <c r="F520" t="s">
        <v>166</v>
      </c>
      <c r="G520" t="s">
        <v>117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27</v>
      </c>
      <c r="O520">
        <v>1</v>
      </c>
      <c r="P520" t="s">
        <v>28</v>
      </c>
      <c r="Q520" t="s">
        <v>29</v>
      </c>
      <c r="R520">
        <v>38</v>
      </c>
      <c r="S520" t="s">
        <v>30</v>
      </c>
      <c r="T520" t="s">
        <v>85</v>
      </c>
    </row>
    <row r="521" spans="1:20" x14ac:dyDescent="0.25">
      <c r="A521" t="s">
        <v>1185</v>
      </c>
      <c r="B521" t="s">
        <v>713</v>
      </c>
      <c r="C521" t="s">
        <v>1186</v>
      </c>
      <c r="D521" t="s">
        <v>53</v>
      </c>
      <c r="E521" t="s">
        <v>90</v>
      </c>
      <c r="F521" t="s">
        <v>37</v>
      </c>
      <c r="G521" t="s">
        <v>104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70</v>
      </c>
      <c r="O521">
        <v>1</v>
      </c>
      <c r="P521" t="s">
        <v>146</v>
      </c>
      <c r="Q521" t="s">
        <v>29</v>
      </c>
      <c r="R521">
        <v>59</v>
      </c>
      <c r="S521" t="s">
        <v>131</v>
      </c>
      <c r="T521" t="s">
        <v>58</v>
      </c>
    </row>
    <row r="522" spans="1:20" x14ac:dyDescent="0.25">
      <c r="A522" t="s">
        <v>1187</v>
      </c>
      <c r="B522" t="s">
        <v>287</v>
      </c>
      <c r="C522" t="s">
        <v>1188</v>
      </c>
      <c r="D522" t="s">
        <v>116</v>
      </c>
      <c r="E522" t="s">
        <v>54</v>
      </c>
      <c r="F522" t="s">
        <v>63</v>
      </c>
      <c r="G522" t="s">
        <v>117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70</v>
      </c>
      <c r="O522">
        <v>4</v>
      </c>
      <c r="P522" t="s">
        <v>28</v>
      </c>
      <c r="Q522" t="s">
        <v>29</v>
      </c>
      <c r="R522">
        <v>48</v>
      </c>
      <c r="S522" t="s">
        <v>57</v>
      </c>
      <c r="T522" t="s">
        <v>31</v>
      </c>
    </row>
    <row r="523" spans="1:20" x14ac:dyDescent="0.25">
      <c r="A523" t="s">
        <v>1189</v>
      </c>
      <c r="B523" t="s">
        <v>978</v>
      </c>
      <c r="C523" t="s">
        <v>1190</v>
      </c>
      <c r="D523" t="s">
        <v>200</v>
      </c>
      <c r="E523" t="s">
        <v>135</v>
      </c>
      <c r="F523" t="s">
        <v>55</v>
      </c>
      <c r="G523" t="s">
        <v>96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91</v>
      </c>
      <c r="O523">
        <v>3</v>
      </c>
      <c r="P523" t="s">
        <v>28</v>
      </c>
      <c r="Q523" t="s">
        <v>56</v>
      </c>
      <c r="R523">
        <v>48</v>
      </c>
      <c r="S523" t="s">
        <v>40</v>
      </c>
      <c r="T523" t="s">
        <v>58</v>
      </c>
    </row>
    <row r="524" spans="1:20" x14ac:dyDescent="0.25">
      <c r="A524" t="s">
        <v>1191</v>
      </c>
      <c r="B524" t="s">
        <v>761</v>
      </c>
      <c r="C524" t="s">
        <v>945</v>
      </c>
      <c r="D524" t="s">
        <v>296</v>
      </c>
      <c r="E524" t="s">
        <v>90</v>
      </c>
      <c r="F524" t="s">
        <v>63</v>
      </c>
      <c r="G524" t="s">
        <v>48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49</v>
      </c>
      <c r="O524">
        <v>4</v>
      </c>
      <c r="P524" t="s">
        <v>28</v>
      </c>
      <c r="Q524" t="s">
        <v>56</v>
      </c>
      <c r="R524">
        <v>27</v>
      </c>
      <c r="S524" t="s">
        <v>40</v>
      </c>
      <c r="T524" t="s">
        <v>85</v>
      </c>
    </row>
    <row r="525" spans="1:20" x14ac:dyDescent="0.25">
      <c r="A525" t="s">
        <v>1192</v>
      </c>
      <c r="B525" t="s">
        <v>313</v>
      </c>
      <c r="C525" t="s">
        <v>305</v>
      </c>
      <c r="D525" t="s">
        <v>53</v>
      </c>
      <c r="E525" t="s">
        <v>83</v>
      </c>
      <c r="F525" t="s">
        <v>76</v>
      </c>
      <c r="G525" t="s">
        <v>38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39</v>
      </c>
      <c r="O525">
        <v>4</v>
      </c>
      <c r="P525" t="s">
        <v>28</v>
      </c>
      <c r="Q525" t="s">
        <v>56</v>
      </c>
      <c r="R525">
        <v>48</v>
      </c>
      <c r="S525" t="s">
        <v>71</v>
      </c>
      <c r="T525" t="s">
        <v>58</v>
      </c>
    </row>
    <row r="526" spans="1:20" x14ac:dyDescent="0.25">
      <c r="A526" t="s">
        <v>1193</v>
      </c>
      <c r="B526" t="s">
        <v>276</v>
      </c>
      <c r="C526" t="s">
        <v>1194</v>
      </c>
      <c r="D526" t="s">
        <v>99</v>
      </c>
      <c r="E526" t="s">
        <v>24</v>
      </c>
      <c r="F526" t="s">
        <v>37</v>
      </c>
      <c r="G526" t="s">
        <v>96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49</v>
      </c>
      <c r="O526">
        <v>4</v>
      </c>
      <c r="P526" t="s">
        <v>28</v>
      </c>
      <c r="Q526" t="s">
        <v>29</v>
      </c>
      <c r="R526">
        <v>58</v>
      </c>
      <c r="S526" t="s">
        <v>57</v>
      </c>
      <c r="T526" t="s">
        <v>85</v>
      </c>
    </row>
    <row r="527" spans="1:20" x14ac:dyDescent="0.25">
      <c r="A527" t="s">
        <v>1195</v>
      </c>
      <c r="B527" t="s">
        <v>834</v>
      </c>
      <c r="C527" t="s">
        <v>1196</v>
      </c>
      <c r="D527" t="s">
        <v>145</v>
      </c>
      <c r="E527" t="s">
        <v>139</v>
      </c>
      <c r="F527" t="s">
        <v>166</v>
      </c>
      <c r="G527" t="s">
        <v>26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91</v>
      </c>
      <c r="O527">
        <v>5</v>
      </c>
      <c r="P527" t="s">
        <v>28</v>
      </c>
      <c r="Q527" t="s">
        <v>29</v>
      </c>
      <c r="R527">
        <v>54</v>
      </c>
      <c r="S527" t="s">
        <v>71</v>
      </c>
      <c r="T527" t="s">
        <v>31</v>
      </c>
    </row>
    <row r="528" spans="1:20" x14ac:dyDescent="0.25">
      <c r="A528" t="s">
        <v>1197</v>
      </c>
      <c r="B528" t="s">
        <v>600</v>
      </c>
      <c r="C528" t="s">
        <v>1198</v>
      </c>
      <c r="D528" t="s">
        <v>200</v>
      </c>
      <c r="E528" t="s">
        <v>100</v>
      </c>
      <c r="F528" t="s">
        <v>55</v>
      </c>
      <c r="G528" t="s">
        <v>96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91</v>
      </c>
      <c r="O528">
        <v>1</v>
      </c>
      <c r="P528" t="s">
        <v>146</v>
      </c>
      <c r="Q528" t="s">
        <v>56</v>
      </c>
      <c r="R528">
        <v>50</v>
      </c>
      <c r="S528" t="s">
        <v>131</v>
      </c>
      <c r="T528" t="s">
        <v>85</v>
      </c>
    </row>
    <row r="529" spans="1:20" x14ac:dyDescent="0.25">
      <c r="A529" t="s">
        <v>1199</v>
      </c>
      <c r="B529" t="s">
        <v>279</v>
      </c>
      <c r="C529" t="s">
        <v>1200</v>
      </c>
      <c r="D529" t="s">
        <v>53</v>
      </c>
      <c r="E529" t="s">
        <v>24</v>
      </c>
      <c r="F529" t="s">
        <v>55</v>
      </c>
      <c r="G529" t="s">
        <v>104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39</v>
      </c>
      <c r="O529">
        <v>5</v>
      </c>
      <c r="P529" t="s">
        <v>28</v>
      </c>
      <c r="Q529" t="s">
        <v>29</v>
      </c>
      <c r="R529">
        <v>25</v>
      </c>
      <c r="S529" t="s">
        <v>170</v>
      </c>
      <c r="T529" t="s">
        <v>85</v>
      </c>
    </row>
    <row r="530" spans="1:20" x14ac:dyDescent="0.25">
      <c r="A530" t="s">
        <v>1201</v>
      </c>
      <c r="B530" t="s">
        <v>133</v>
      </c>
      <c r="C530" t="s">
        <v>1202</v>
      </c>
      <c r="D530" t="s">
        <v>53</v>
      </c>
      <c r="E530" t="s">
        <v>100</v>
      </c>
      <c r="F530" t="s">
        <v>166</v>
      </c>
      <c r="G530" t="s">
        <v>38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70</v>
      </c>
      <c r="O530">
        <v>4</v>
      </c>
      <c r="P530" t="s">
        <v>28</v>
      </c>
      <c r="Q530" t="s">
        <v>56</v>
      </c>
      <c r="R530">
        <v>56</v>
      </c>
      <c r="S530" t="s">
        <v>64</v>
      </c>
      <c r="T530" t="s">
        <v>31</v>
      </c>
    </row>
    <row r="531" spans="1:20" x14ac:dyDescent="0.25">
      <c r="A531" t="s">
        <v>1203</v>
      </c>
      <c r="B531" t="s">
        <v>396</v>
      </c>
      <c r="C531" t="s">
        <v>1204</v>
      </c>
      <c r="D531" t="s">
        <v>116</v>
      </c>
      <c r="E531" t="s">
        <v>54</v>
      </c>
      <c r="F531" t="s">
        <v>84</v>
      </c>
      <c r="G531" t="s">
        <v>104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27</v>
      </c>
      <c r="O531">
        <v>3</v>
      </c>
      <c r="P531" t="s">
        <v>28</v>
      </c>
      <c r="Q531" t="s">
        <v>29</v>
      </c>
      <c r="R531">
        <v>29</v>
      </c>
      <c r="S531" t="s">
        <v>170</v>
      </c>
      <c r="T531" t="s">
        <v>41</v>
      </c>
    </row>
    <row r="532" spans="1:20" x14ac:dyDescent="0.25">
      <c r="A532" t="s">
        <v>1205</v>
      </c>
      <c r="B532" t="s">
        <v>592</v>
      </c>
      <c r="C532" t="s">
        <v>693</v>
      </c>
      <c r="D532" t="s">
        <v>121</v>
      </c>
      <c r="E532" t="s">
        <v>83</v>
      </c>
      <c r="F532" t="s">
        <v>166</v>
      </c>
      <c r="G532" t="s">
        <v>104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39</v>
      </c>
      <c r="O532">
        <v>5</v>
      </c>
      <c r="P532" t="s">
        <v>28</v>
      </c>
      <c r="Q532" t="s">
        <v>56</v>
      </c>
      <c r="R532">
        <v>43</v>
      </c>
      <c r="S532" t="s">
        <v>131</v>
      </c>
      <c r="T532" t="s">
        <v>58</v>
      </c>
    </row>
    <row r="533" spans="1:20" x14ac:dyDescent="0.25">
      <c r="A533" t="s">
        <v>1206</v>
      </c>
      <c r="B533" t="s">
        <v>545</v>
      </c>
      <c r="C533" t="s">
        <v>1207</v>
      </c>
      <c r="D533" t="s">
        <v>145</v>
      </c>
      <c r="E533" t="s">
        <v>24</v>
      </c>
      <c r="F533" t="s">
        <v>166</v>
      </c>
      <c r="G533" t="s">
        <v>38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27</v>
      </c>
      <c r="O533">
        <v>2</v>
      </c>
      <c r="P533" t="s">
        <v>28</v>
      </c>
      <c r="Q533" t="s">
        <v>29</v>
      </c>
      <c r="R533">
        <v>30</v>
      </c>
      <c r="S533" t="s">
        <v>71</v>
      </c>
      <c r="T533" t="s">
        <v>58</v>
      </c>
    </row>
    <row r="534" spans="1:20" x14ac:dyDescent="0.25">
      <c r="A534" t="s">
        <v>1208</v>
      </c>
      <c r="B534" t="s">
        <v>424</v>
      </c>
      <c r="C534" t="s">
        <v>998</v>
      </c>
      <c r="D534" t="s">
        <v>35</v>
      </c>
      <c r="E534" t="s">
        <v>90</v>
      </c>
      <c r="F534" t="s">
        <v>76</v>
      </c>
      <c r="G534" t="s">
        <v>38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70</v>
      </c>
      <c r="O534">
        <v>2</v>
      </c>
      <c r="P534" t="s">
        <v>146</v>
      </c>
      <c r="Q534" t="s">
        <v>29</v>
      </c>
      <c r="R534">
        <v>19</v>
      </c>
      <c r="S534" t="s">
        <v>30</v>
      </c>
      <c r="T534" t="s">
        <v>41</v>
      </c>
    </row>
    <row r="535" spans="1:20" x14ac:dyDescent="0.25">
      <c r="A535" t="s">
        <v>1209</v>
      </c>
      <c r="B535" t="s">
        <v>340</v>
      </c>
      <c r="C535" t="s">
        <v>1210</v>
      </c>
      <c r="D535" t="s">
        <v>23</v>
      </c>
      <c r="E535" t="s">
        <v>159</v>
      </c>
      <c r="F535" t="s">
        <v>84</v>
      </c>
      <c r="G535" t="s">
        <v>96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49</v>
      </c>
      <c r="O535">
        <v>3</v>
      </c>
      <c r="P535" t="s">
        <v>28</v>
      </c>
      <c r="Q535" t="s">
        <v>56</v>
      </c>
      <c r="R535">
        <v>40</v>
      </c>
      <c r="S535" t="s">
        <v>64</v>
      </c>
      <c r="T535" t="s">
        <v>85</v>
      </c>
    </row>
    <row r="536" spans="1:20" x14ac:dyDescent="0.25">
      <c r="A536" t="s">
        <v>1211</v>
      </c>
      <c r="B536" t="s">
        <v>60</v>
      </c>
      <c r="C536" t="s">
        <v>1212</v>
      </c>
      <c r="D536" t="s">
        <v>35</v>
      </c>
      <c r="E536" t="s">
        <v>90</v>
      </c>
      <c r="F536" t="s">
        <v>37</v>
      </c>
      <c r="G536" t="s">
        <v>104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70</v>
      </c>
      <c r="O536">
        <v>2</v>
      </c>
      <c r="P536" t="s">
        <v>28</v>
      </c>
      <c r="Q536" t="s">
        <v>29</v>
      </c>
      <c r="R536">
        <v>50</v>
      </c>
      <c r="S536" t="s">
        <v>64</v>
      </c>
      <c r="T536" t="s">
        <v>58</v>
      </c>
    </row>
    <row r="537" spans="1:20" x14ac:dyDescent="0.25">
      <c r="A537" t="s">
        <v>1213</v>
      </c>
      <c r="B537" t="s">
        <v>309</v>
      </c>
      <c r="C537" t="s">
        <v>691</v>
      </c>
      <c r="D537" t="s">
        <v>23</v>
      </c>
      <c r="E537" t="s">
        <v>46</v>
      </c>
      <c r="F537" t="s">
        <v>166</v>
      </c>
      <c r="G537" t="s">
        <v>26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49</v>
      </c>
      <c r="O537">
        <v>1</v>
      </c>
      <c r="P537" t="s">
        <v>28</v>
      </c>
      <c r="Q537" t="s">
        <v>29</v>
      </c>
      <c r="R537">
        <v>38</v>
      </c>
      <c r="S537" t="s">
        <v>71</v>
      </c>
      <c r="T537" t="s">
        <v>58</v>
      </c>
    </row>
    <row r="538" spans="1:20" x14ac:dyDescent="0.25">
      <c r="A538" t="s">
        <v>1214</v>
      </c>
      <c r="B538" t="s">
        <v>396</v>
      </c>
      <c r="C538" t="s">
        <v>1215</v>
      </c>
      <c r="D538" t="s">
        <v>145</v>
      </c>
      <c r="E538" t="s">
        <v>36</v>
      </c>
      <c r="F538" t="s">
        <v>95</v>
      </c>
      <c r="G538" t="s">
        <v>48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70</v>
      </c>
      <c r="O538">
        <v>2</v>
      </c>
      <c r="P538" t="s">
        <v>28</v>
      </c>
      <c r="Q538" t="s">
        <v>56</v>
      </c>
      <c r="R538">
        <v>37</v>
      </c>
      <c r="S538" t="s">
        <v>170</v>
      </c>
      <c r="T538" t="s">
        <v>31</v>
      </c>
    </row>
    <row r="539" spans="1:20" x14ac:dyDescent="0.25">
      <c r="A539" t="s">
        <v>1216</v>
      </c>
      <c r="B539" t="s">
        <v>592</v>
      </c>
      <c r="C539" t="s">
        <v>1217</v>
      </c>
      <c r="D539" t="s">
        <v>89</v>
      </c>
      <c r="E539" t="s">
        <v>83</v>
      </c>
      <c r="F539" t="s">
        <v>47</v>
      </c>
      <c r="G539" t="s">
        <v>104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27</v>
      </c>
      <c r="O539">
        <v>4</v>
      </c>
      <c r="P539" t="s">
        <v>146</v>
      </c>
      <c r="Q539" t="s">
        <v>29</v>
      </c>
      <c r="R539">
        <v>41</v>
      </c>
      <c r="S539" t="s">
        <v>131</v>
      </c>
      <c r="T539" t="s">
        <v>31</v>
      </c>
    </row>
    <row r="540" spans="1:20" x14ac:dyDescent="0.25">
      <c r="A540" t="s">
        <v>1218</v>
      </c>
      <c r="B540" t="s">
        <v>495</v>
      </c>
      <c r="C540" t="s">
        <v>1219</v>
      </c>
      <c r="D540" t="s">
        <v>116</v>
      </c>
      <c r="E540" t="s">
        <v>46</v>
      </c>
      <c r="F540" t="s">
        <v>76</v>
      </c>
      <c r="G540" t="s">
        <v>38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49</v>
      </c>
      <c r="O540">
        <v>1</v>
      </c>
      <c r="P540" t="s">
        <v>146</v>
      </c>
      <c r="Q540" t="s">
        <v>56</v>
      </c>
      <c r="R540">
        <v>23</v>
      </c>
      <c r="S540" t="s">
        <v>71</v>
      </c>
      <c r="T540" t="s">
        <v>41</v>
      </c>
    </row>
    <row r="541" spans="1:20" x14ac:dyDescent="0.25">
      <c r="A541" t="s">
        <v>1220</v>
      </c>
      <c r="B541" t="s">
        <v>453</v>
      </c>
      <c r="C541" t="s">
        <v>759</v>
      </c>
      <c r="D541" t="s">
        <v>35</v>
      </c>
      <c r="E541" t="s">
        <v>159</v>
      </c>
      <c r="F541" t="s">
        <v>69</v>
      </c>
      <c r="G541" t="s">
        <v>48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91</v>
      </c>
      <c r="O541">
        <v>1</v>
      </c>
      <c r="P541" t="s">
        <v>146</v>
      </c>
      <c r="Q541" t="s">
        <v>56</v>
      </c>
      <c r="R541">
        <v>44</v>
      </c>
      <c r="S541" t="s">
        <v>64</v>
      </c>
      <c r="T541" t="s">
        <v>85</v>
      </c>
    </row>
    <row r="542" spans="1:20" x14ac:dyDescent="0.25">
      <c r="A542" t="s">
        <v>1221</v>
      </c>
      <c r="B542" t="s">
        <v>421</v>
      </c>
      <c r="C542" t="s">
        <v>1222</v>
      </c>
      <c r="D542" t="s">
        <v>130</v>
      </c>
      <c r="E542" t="s">
        <v>54</v>
      </c>
      <c r="F542" t="s">
        <v>63</v>
      </c>
      <c r="G542" t="s">
        <v>104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39</v>
      </c>
      <c r="O542">
        <v>1</v>
      </c>
      <c r="P542" t="s">
        <v>28</v>
      </c>
      <c r="Q542" t="s">
        <v>56</v>
      </c>
      <c r="R542">
        <v>35</v>
      </c>
      <c r="S542" t="s">
        <v>40</v>
      </c>
      <c r="T542" t="s">
        <v>58</v>
      </c>
    </row>
    <row r="543" spans="1:20" x14ac:dyDescent="0.25">
      <c r="A543" t="s">
        <v>1223</v>
      </c>
      <c r="B543" t="s">
        <v>356</v>
      </c>
      <c r="C543" t="s">
        <v>1224</v>
      </c>
      <c r="D543" t="s">
        <v>116</v>
      </c>
      <c r="E543" t="s">
        <v>54</v>
      </c>
      <c r="F543" t="s">
        <v>55</v>
      </c>
      <c r="G543" t="s">
        <v>117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39</v>
      </c>
      <c r="O543">
        <v>2</v>
      </c>
      <c r="P543" t="s">
        <v>146</v>
      </c>
      <c r="Q543" t="s">
        <v>56</v>
      </c>
      <c r="R543">
        <v>18</v>
      </c>
      <c r="S543" t="s">
        <v>30</v>
      </c>
      <c r="T543" t="s">
        <v>41</v>
      </c>
    </row>
    <row r="544" spans="1:20" x14ac:dyDescent="0.25">
      <c r="A544" t="s">
        <v>1225</v>
      </c>
      <c r="B544" t="s">
        <v>968</v>
      </c>
      <c r="C544" t="s">
        <v>1226</v>
      </c>
      <c r="D544" t="s">
        <v>35</v>
      </c>
      <c r="E544" t="s">
        <v>36</v>
      </c>
      <c r="F544" t="s">
        <v>37</v>
      </c>
      <c r="G544" t="s">
        <v>38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27</v>
      </c>
      <c r="O544">
        <v>2</v>
      </c>
      <c r="P544" t="s">
        <v>28</v>
      </c>
      <c r="Q544" t="s">
        <v>29</v>
      </c>
      <c r="R544">
        <v>25</v>
      </c>
      <c r="S544" t="s">
        <v>170</v>
      </c>
      <c r="T544" t="s">
        <v>41</v>
      </c>
    </row>
    <row r="545" spans="1:20" x14ac:dyDescent="0.25">
      <c r="A545" t="s">
        <v>1227</v>
      </c>
      <c r="B545" t="s">
        <v>168</v>
      </c>
      <c r="C545" t="s">
        <v>520</v>
      </c>
      <c r="D545" t="s">
        <v>130</v>
      </c>
      <c r="E545" t="s">
        <v>159</v>
      </c>
      <c r="F545" t="s">
        <v>55</v>
      </c>
      <c r="G545" t="s">
        <v>38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27</v>
      </c>
      <c r="O545">
        <v>2</v>
      </c>
      <c r="P545" t="s">
        <v>28</v>
      </c>
      <c r="Q545" t="s">
        <v>56</v>
      </c>
      <c r="R545">
        <v>45</v>
      </c>
      <c r="S545" t="s">
        <v>170</v>
      </c>
      <c r="T545" t="s">
        <v>41</v>
      </c>
    </row>
    <row r="546" spans="1:20" x14ac:dyDescent="0.25">
      <c r="A546" t="s">
        <v>1228</v>
      </c>
      <c r="B546" t="s">
        <v>361</v>
      </c>
      <c r="C546" t="s">
        <v>1229</v>
      </c>
      <c r="D546" t="s">
        <v>53</v>
      </c>
      <c r="E546" t="s">
        <v>159</v>
      </c>
      <c r="F546" t="s">
        <v>69</v>
      </c>
      <c r="G546" t="s">
        <v>96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49</v>
      </c>
      <c r="O546">
        <v>3</v>
      </c>
      <c r="P546" t="s">
        <v>28</v>
      </c>
      <c r="Q546" t="s">
        <v>29</v>
      </c>
      <c r="R546">
        <v>56</v>
      </c>
      <c r="S546" t="s">
        <v>40</v>
      </c>
      <c r="T546" t="s">
        <v>58</v>
      </c>
    </row>
    <row r="547" spans="1:20" x14ac:dyDescent="0.25">
      <c r="A547" t="s">
        <v>1230</v>
      </c>
      <c r="B547" t="s">
        <v>906</v>
      </c>
      <c r="C547" t="s">
        <v>493</v>
      </c>
      <c r="D547" t="s">
        <v>68</v>
      </c>
      <c r="E547" t="s">
        <v>83</v>
      </c>
      <c r="F547" t="s">
        <v>37</v>
      </c>
      <c r="G547" t="s">
        <v>48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70</v>
      </c>
      <c r="O547">
        <v>2</v>
      </c>
      <c r="P547" t="s">
        <v>28</v>
      </c>
      <c r="Q547" t="s">
        <v>56</v>
      </c>
      <c r="R547">
        <v>30</v>
      </c>
      <c r="S547" t="s">
        <v>170</v>
      </c>
      <c r="T547" t="s">
        <v>85</v>
      </c>
    </row>
    <row r="548" spans="1:20" x14ac:dyDescent="0.25">
      <c r="A548" t="s">
        <v>1231</v>
      </c>
      <c r="B548" t="s">
        <v>903</v>
      </c>
      <c r="C548" t="s">
        <v>663</v>
      </c>
      <c r="D548" t="s">
        <v>89</v>
      </c>
      <c r="E548" t="s">
        <v>83</v>
      </c>
      <c r="F548" t="s">
        <v>63</v>
      </c>
      <c r="G548" t="s">
        <v>117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91</v>
      </c>
      <c r="O548">
        <v>3</v>
      </c>
      <c r="P548" t="s">
        <v>28</v>
      </c>
      <c r="Q548" t="s">
        <v>29</v>
      </c>
      <c r="R548">
        <v>36</v>
      </c>
      <c r="S548" t="s">
        <v>131</v>
      </c>
      <c r="T548" t="s">
        <v>85</v>
      </c>
    </row>
    <row r="549" spans="1:20" x14ac:dyDescent="0.25">
      <c r="A549" t="s">
        <v>1232</v>
      </c>
      <c r="B549" t="s">
        <v>111</v>
      </c>
      <c r="C549" t="s">
        <v>1233</v>
      </c>
      <c r="D549" t="s">
        <v>89</v>
      </c>
      <c r="E549" t="s">
        <v>46</v>
      </c>
      <c r="F549" t="s">
        <v>95</v>
      </c>
      <c r="G549" t="s">
        <v>104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70</v>
      </c>
      <c r="O549">
        <v>2</v>
      </c>
      <c r="P549" t="s">
        <v>146</v>
      </c>
      <c r="Q549" t="s">
        <v>29</v>
      </c>
      <c r="R549">
        <v>54</v>
      </c>
      <c r="S549" t="s">
        <v>30</v>
      </c>
      <c r="T549" t="s">
        <v>41</v>
      </c>
    </row>
    <row r="550" spans="1:20" x14ac:dyDescent="0.25">
      <c r="A550" t="s">
        <v>1234</v>
      </c>
      <c r="B550" t="s">
        <v>1235</v>
      </c>
      <c r="C550" t="s">
        <v>335</v>
      </c>
      <c r="D550" t="s">
        <v>68</v>
      </c>
      <c r="E550" t="s">
        <v>46</v>
      </c>
      <c r="F550" t="s">
        <v>63</v>
      </c>
      <c r="G550" t="s">
        <v>96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27</v>
      </c>
      <c r="O550">
        <v>5</v>
      </c>
      <c r="P550" t="s">
        <v>28</v>
      </c>
      <c r="Q550" t="s">
        <v>56</v>
      </c>
      <c r="R550">
        <v>58</v>
      </c>
      <c r="S550" t="s">
        <v>30</v>
      </c>
      <c r="T550" t="s">
        <v>31</v>
      </c>
    </row>
    <row r="551" spans="1:20" x14ac:dyDescent="0.25">
      <c r="A551" t="s">
        <v>1236</v>
      </c>
      <c r="B551" t="s">
        <v>187</v>
      </c>
      <c r="C551" t="s">
        <v>1237</v>
      </c>
      <c r="D551" t="s">
        <v>145</v>
      </c>
      <c r="E551" t="s">
        <v>24</v>
      </c>
      <c r="F551" t="s">
        <v>25</v>
      </c>
      <c r="G551" t="s">
        <v>38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91</v>
      </c>
      <c r="O551">
        <v>1</v>
      </c>
      <c r="P551" t="s">
        <v>28</v>
      </c>
      <c r="Q551" t="s">
        <v>29</v>
      </c>
      <c r="R551">
        <v>33</v>
      </c>
      <c r="S551" t="s">
        <v>40</v>
      </c>
      <c r="T551" t="s">
        <v>85</v>
      </c>
    </row>
    <row r="552" spans="1:20" x14ac:dyDescent="0.25">
      <c r="A552" t="s">
        <v>1238</v>
      </c>
      <c r="B552" t="s">
        <v>228</v>
      </c>
      <c r="C552" t="s">
        <v>1239</v>
      </c>
      <c r="D552" t="s">
        <v>89</v>
      </c>
      <c r="E552" t="s">
        <v>159</v>
      </c>
      <c r="F552" t="s">
        <v>76</v>
      </c>
      <c r="G552" t="s">
        <v>38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27</v>
      </c>
      <c r="O552">
        <v>5</v>
      </c>
      <c r="P552" t="s">
        <v>28</v>
      </c>
      <c r="Q552" t="s">
        <v>29</v>
      </c>
      <c r="R552">
        <v>32</v>
      </c>
      <c r="S552" t="s">
        <v>40</v>
      </c>
      <c r="T552" t="s">
        <v>31</v>
      </c>
    </row>
    <row r="553" spans="1:20" x14ac:dyDescent="0.25">
      <c r="A553" t="s">
        <v>1240</v>
      </c>
      <c r="B553" t="s">
        <v>659</v>
      </c>
      <c r="C553" t="s">
        <v>1241</v>
      </c>
      <c r="D553" t="s">
        <v>130</v>
      </c>
      <c r="E553" t="s">
        <v>100</v>
      </c>
      <c r="F553" t="s">
        <v>69</v>
      </c>
      <c r="G553" t="s">
        <v>96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70</v>
      </c>
      <c r="O553">
        <v>1</v>
      </c>
      <c r="P553" t="s">
        <v>28</v>
      </c>
      <c r="Q553" t="s">
        <v>56</v>
      </c>
      <c r="R553">
        <v>25</v>
      </c>
      <c r="S553" t="s">
        <v>64</v>
      </c>
      <c r="T553" t="s">
        <v>41</v>
      </c>
    </row>
    <row r="554" spans="1:20" x14ac:dyDescent="0.25">
      <c r="A554" t="s">
        <v>1242</v>
      </c>
      <c r="B554" t="s">
        <v>615</v>
      </c>
      <c r="C554" t="s">
        <v>1243</v>
      </c>
      <c r="D554" t="s">
        <v>145</v>
      </c>
      <c r="E554" t="s">
        <v>24</v>
      </c>
      <c r="F554" t="s">
        <v>37</v>
      </c>
      <c r="G554" t="s">
        <v>104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91</v>
      </c>
      <c r="O554">
        <v>2</v>
      </c>
      <c r="P554" t="s">
        <v>28</v>
      </c>
      <c r="Q554" t="s">
        <v>29</v>
      </c>
      <c r="R554">
        <v>48</v>
      </c>
      <c r="S554" t="s">
        <v>57</v>
      </c>
      <c r="T554" t="s">
        <v>31</v>
      </c>
    </row>
    <row r="555" spans="1:20" x14ac:dyDescent="0.25">
      <c r="A555" t="s">
        <v>1244</v>
      </c>
      <c r="B555" t="s">
        <v>382</v>
      </c>
      <c r="C555" t="s">
        <v>317</v>
      </c>
      <c r="D555" t="s">
        <v>68</v>
      </c>
      <c r="E555" t="s">
        <v>100</v>
      </c>
      <c r="F555" t="s">
        <v>84</v>
      </c>
      <c r="G555" t="s">
        <v>96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49</v>
      </c>
      <c r="O555">
        <v>4</v>
      </c>
      <c r="P555" t="s">
        <v>28</v>
      </c>
      <c r="Q555" t="s">
        <v>29</v>
      </c>
      <c r="R555">
        <v>24</v>
      </c>
      <c r="S555" t="s">
        <v>71</v>
      </c>
      <c r="T555" t="s">
        <v>58</v>
      </c>
    </row>
    <row r="556" spans="1:20" x14ac:dyDescent="0.25">
      <c r="A556" t="s">
        <v>1245</v>
      </c>
      <c r="B556" t="s">
        <v>407</v>
      </c>
      <c r="C556" t="s">
        <v>1246</v>
      </c>
      <c r="D556" t="s">
        <v>121</v>
      </c>
      <c r="E556" t="s">
        <v>90</v>
      </c>
      <c r="F556" t="s">
        <v>69</v>
      </c>
      <c r="G556" t="s">
        <v>38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27</v>
      </c>
      <c r="O556">
        <v>5</v>
      </c>
      <c r="P556" t="s">
        <v>28</v>
      </c>
      <c r="Q556" t="s">
        <v>56</v>
      </c>
      <c r="R556">
        <v>53</v>
      </c>
      <c r="S556" t="s">
        <v>57</v>
      </c>
      <c r="T556" t="s">
        <v>31</v>
      </c>
    </row>
    <row r="557" spans="1:20" x14ac:dyDescent="0.25">
      <c r="A557" t="s">
        <v>1247</v>
      </c>
      <c r="B557" t="s">
        <v>642</v>
      </c>
      <c r="C557" t="s">
        <v>1248</v>
      </c>
      <c r="D557" t="s">
        <v>68</v>
      </c>
      <c r="E557" t="s">
        <v>159</v>
      </c>
      <c r="F557" t="s">
        <v>25</v>
      </c>
      <c r="G557" t="s">
        <v>96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27</v>
      </c>
      <c r="O557">
        <v>2</v>
      </c>
      <c r="P557" t="s">
        <v>28</v>
      </c>
      <c r="Q557" t="s">
        <v>56</v>
      </c>
      <c r="R557">
        <v>31</v>
      </c>
      <c r="S557" t="s">
        <v>71</v>
      </c>
      <c r="T557" t="s">
        <v>58</v>
      </c>
    </row>
    <row r="558" spans="1:20" x14ac:dyDescent="0.25">
      <c r="A558" t="s">
        <v>1249</v>
      </c>
      <c r="B558" t="s">
        <v>378</v>
      </c>
      <c r="C558" t="s">
        <v>1250</v>
      </c>
      <c r="D558" t="s">
        <v>23</v>
      </c>
      <c r="E558" t="s">
        <v>54</v>
      </c>
      <c r="F558" t="s">
        <v>76</v>
      </c>
      <c r="G558" t="s">
        <v>26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39</v>
      </c>
      <c r="O558">
        <v>5</v>
      </c>
      <c r="P558" t="s">
        <v>28</v>
      </c>
      <c r="Q558" t="s">
        <v>29</v>
      </c>
      <c r="R558">
        <v>20</v>
      </c>
      <c r="S558" t="s">
        <v>64</v>
      </c>
      <c r="T558" t="s">
        <v>58</v>
      </c>
    </row>
    <row r="559" spans="1:20" x14ac:dyDescent="0.25">
      <c r="A559" t="s">
        <v>1251</v>
      </c>
      <c r="B559" t="s">
        <v>1252</v>
      </c>
      <c r="C559" t="s">
        <v>1253</v>
      </c>
      <c r="D559" t="s">
        <v>35</v>
      </c>
      <c r="E559" t="s">
        <v>54</v>
      </c>
      <c r="F559" t="s">
        <v>63</v>
      </c>
      <c r="G559" t="s">
        <v>26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70</v>
      </c>
      <c r="O559">
        <v>2</v>
      </c>
      <c r="P559" t="s">
        <v>28</v>
      </c>
      <c r="Q559" t="s">
        <v>56</v>
      </c>
      <c r="R559">
        <v>42</v>
      </c>
      <c r="S559" t="s">
        <v>30</v>
      </c>
      <c r="T559" t="s">
        <v>58</v>
      </c>
    </row>
    <row r="560" spans="1:20" x14ac:dyDescent="0.25">
      <c r="A560" t="s">
        <v>1254</v>
      </c>
      <c r="B560" t="s">
        <v>983</v>
      </c>
      <c r="C560" t="s">
        <v>976</v>
      </c>
      <c r="D560" t="s">
        <v>35</v>
      </c>
      <c r="E560" t="s">
        <v>139</v>
      </c>
      <c r="F560" t="s">
        <v>69</v>
      </c>
      <c r="G560" t="s">
        <v>38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27</v>
      </c>
      <c r="O560">
        <v>1</v>
      </c>
      <c r="P560" t="s">
        <v>28</v>
      </c>
      <c r="Q560" t="s">
        <v>56</v>
      </c>
      <c r="R560">
        <v>27</v>
      </c>
      <c r="S560" t="s">
        <v>57</v>
      </c>
      <c r="T560" t="s">
        <v>41</v>
      </c>
    </row>
    <row r="561" spans="1:20" x14ac:dyDescent="0.25">
      <c r="A561" t="s">
        <v>1255</v>
      </c>
      <c r="B561" t="s">
        <v>33</v>
      </c>
      <c r="C561" t="s">
        <v>1256</v>
      </c>
      <c r="D561" t="s">
        <v>99</v>
      </c>
      <c r="E561" t="s">
        <v>54</v>
      </c>
      <c r="F561" t="s">
        <v>76</v>
      </c>
      <c r="G561" t="s">
        <v>104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70</v>
      </c>
      <c r="O561">
        <v>3</v>
      </c>
      <c r="P561" t="s">
        <v>28</v>
      </c>
      <c r="Q561" t="s">
        <v>29</v>
      </c>
      <c r="R561">
        <v>18</v>
      </c>
      <c r="S561" t="s">
        <v>40</v>
      </c>
      <c r="T561" t="s">
        <v>58</v>
      </c>
    </row>
    <row r="562" spans="1:20" x14ac:dyDescent="0.25">
      <c r="A562" t="s">
        <v>1257</v>
      </c>
      <c r="B562" t="s">
        <v>597</v>
      </c>
      <c r="C562" t="s">
        <v>1258</v>
      </c>
      <c r="D562" t="s">
        <v>99</v>
      </c>
      <c r="E562" t="s">
        <v>135</v>
      </c>
      <c r="F562" t="s">
        <v>37</v>
      </c>
      <c r="G562" t="s">
        <v>48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91</v>
      </c>
      <c r="O562">
        <v>5</v>
      </c>
      <c r="P562" t="s">
        <v>28</v>
      </c>
      <c r="Q562" t="s">
        <v>29</v>
      </c>
      <c r="R562">
        <v>50</v>
      </c>
      <c r="S562" t="s">
        <v>64</v>
      </c>
      <c r="T562" t="s">
        <v>31</v>
      </c>
    </row>
    <row r="563" spans="1:20" x14ac:dyDescent="0.25">
      <c r="A563" t="s">
        <v>1259</v>
      </c>
      <c r="B563" t="s">
        <v>1252</v>
      </c>
      <c r="C563" t="s">
        <v>1260</v>
      </c>
      <c r="D563" t="s">
        <v>45</v>
      </c>
      <c r="E563" t="s">
        <v>139</v>
      </c>
      <c r="F563" t="s">
        <v>84</v>
      </c>
      <c r="G563" t="s">
        <v>38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27</v>
      </c>
      <c r="O563">
        <v>1</v>
      </c>
      <c r="P563" t="s">
        <v>28</v>
      </c>
      <c r="Q563" t="s">
        <v>56</v>
      </c>
      <c r="R563">
        <v>32</v>
      </c>
      <c r="S563" t="s">
        <v>30</v>
      </c>
      <c r="T563" t="s">
        <v>31</v>
      </c>
    </row>
    <row r="564" spans="1:20" x14ac:dyDescent="0.25">
      <c r="A564" t="s">
        <v>1261</v>
      </c>
      <c r="B564" t="s">
        <v>486</v>
      </c>
      <c r="C564" t="s">
        <v>1262</v>
      </c>
      <c r="D564" t="s">
        <v>296</v>
      </c>
      <c r="E564" t="s">
        <v>159</v>
      </c>
      <c r="F564" t="s">
        <v>37</v>
      </c>
      <c r="G564" t="s">
        <v>26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39</v>
      </c>
      <c r="O564">
        <v>5</v>
      </c>
      <c r="P564" t="s">
        <v>146</v>
      </c>
      <c r="Q564" t="s">
        <v>29</v>
      </c>
      <c r="R564">
        <v>27</v>
      </c>
      <c r="S564" t="s">
        <v>170</v>
      </c>
      <c r="T564" t="s">
        <v>31</v>
      </c>
    </row>
    <row r="565" spans="1:20" x14ac:dyDescent="0.25">
      <c r="A565" t="s">
        <v>1263</v>
      </c>
      <c r="B565" t="s">
        <v>133</v>
      </c>
      <c r="C565" t="s">
        <v>1264</v>
      </c>
      <c r="D565" t="s">
        <v>121</v>
      </c>
      <c r="E565" t="s">
        <v>24</v>
      </c>
      <c r="F565" t="s">
        <v>166</v>
      </c>
      <c r="G565" t="s">
        <v>117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49</v>
      </c>
      <c r="O565">
        <v>3</v>
      </c>
      <c r="P565" t="s">
        <v>28</v>
      </c>
      <c r="Q565" t="s">
        <v>29</v>
      </c>
      <c r="R565">
        <v>47</v>
      </c>
      <c r="S565" t="s">
        <v>64</v>
      </c>
      <c r="T565" t="s">
        <v>41</v>
      </c>
    </row>
    <row r="566" spans="1:20" x14ac:dyDescent="0.25">
      <c r="A566" t="s">
        <v>1265</v>
      </c>
      <c r="B566" t="s">
        <v>172</v>
      </c>
      <c r="C566" t="s">
        <v>1266</v>
      </c>
      <c r="D566" t="s">
        <v>145</v>
      </c>
      <c r="E566" t="s">
        <v>135</v>
      </c>
      <c r="F566" t="s">
        <v>47</v>
      </c>
      <c r="G566" t="s">
        <v>48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49</v>
      </c>
      <c r="O566">
        <v>4</v>
      </c>
      <c r="P566" t="s">
        <v>28</v>
      </c>
      <c r="Q566" t="s">
        <v>29</v>
      </c>
      <c r="R566">
        <v>28</v>
      </c>
      <c r="S566" t="s">
        <v>131</v>
      </c>
      <c r="T566" t="s">
        <v>58</v>
      </c>
    </row>
    <row r="567" spans="1:20" x14ac:dyDescent="0.25">
      <c r="A567" t="s">
        <v>1267</v>
      </c>
      <c r="B567" t="s">
        <v>106</v>
      </c>
      <c r="C567" t="s">
        <v>695</v>
      </c>
      <c r="D567" t="s">
        <v>23</v>
      </c>
      <c r="E567" t="s">
        <v>83</v>
      </c>
      <c r="F567" t="s">
        <v>25</v>
      </c>
      <c r="G567" t="s">
        <v>104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27</v>
      </c>
      <c r="O567">
        <v>1</v>
      </c>
      <c r="P567" t="s">
        <v>28</v>
      </c>
      <c r="Q567" t="s">
        <v>29</v>
      </c>
      <c r="R567">
        <v>50</v>
      </c>
      <c r="S567" t="s">
        <v>57</v>
      </c>
      <c r="T567" t="s">
        <v>58</v>
      </c>
    </row>
    <row r="568" spans="1:20" x14ac:dyDescent="0.25">
      <c r="A568" t="s">
        <v>1268</v>
      </c>
      <c r="B568" t="s">
        <v>656</v>
      </c>
      <c r="C568" t="s">
        <v>346</v>
      </c>
      <c r="D568" t="s">
        <v>75</v>
      </c>
      <c r="E568" t="s">
        <v>54</v>
      </c>
      <c r="F568" t="s">
        <v>166</v>
      </c>
      <c r="G568" t="s">
        <v>104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91</v>
      </c>
      <c r="O568">
        <v>5</v>
      </c>
      <c r="P568" t="s">
        <v>28</v>
      </c>
      <c r="Q568" t="s">
        <v>56</v>
      </c>
      <c r="R568">
        <v>58</v>
      </c>
      <c r="S568" t="s">
        <v>30</v>
      </c>
      <c r="T568" t="s">
        <v>58</v>
      </c>
    </row>
    <row r="569" spans="1:20" x14ac:dyDescent="0.25">
      <c r="A569" t="s">
        <v>1269</v>
      </c>
      <c r="B569" t="s">
        <v>78</v>
      </c>
      <c r="C569" t="s">
        <v>1270</v>
      </c>
      <c r="D569" t="s">
        <v>99</v>
      </c>
      <c r="E569" t="s">
        <v>90</v>
      </c>
      <c r="F569" t="s">
        <v>69</v>
      </c>
      <c r="G569" t="s">
        <v>117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91</v>
      </c>
      <c r="O569">
        <v>5</v>
      </c>
      <c r="P569" t="s">
        <v>28</v>
      </c>
      <c r="Q569" t="s">
        <v>29</v>
      </c>
      <c r="R569">
        <v>47</v>
      </c>
      <c r="S569" t="s">
        <v>30</v>
      </c>
      <c r="T569" t="s">
        <v>85</v>
      </c>
    </row>
    <row r="570" spans="1:20" x14ac:dyDescent="0.25">
      <c r="A570" t="s">
        <v>1271</v>
      </c>
      <c r="B570" t="s">
        <v>710</v>
      </c>
      <c r="C570" t="s">
        <v>1272</v>
      </c>
      <c r="D570" t="s">
        <v>99</v>
      </c>
      <c r="E570" t="s">
        <v>159</v>
      </c>
      <c r="F570" t="s">
        <v>47</v>
      </c>
      <c r="G570" t="s">
        <v>48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91</v>
      </c>
      <c r="O570">
        <v>5</v>
      </c>
      <c r="P570" t="s">
        <v>28</v>
      </c>
      <c r="Q570" t="s">
        <v>29</v>
      </c>
      <c r="R570">
        <v>24</v>
      </c>
      <c r="S570" t="s">
        <v>64</v>
      </c>
      <c r="T570" t="s">
        <v>31</v>
      </c>
    </row>
    <row r="571" spans="1:20" x14ac:dyDescent="0.25">
      <c r="A571" t="s">
        <v>1273</v>
      </c>
      <c r="B571" t="s">
        <v>207</v>
      </c>
      <c r="C571" t="s">
        <v>413</v>
      </c>
      <c r="D571" t="s">
        <v>89</v>
      </c>
      <c r="E571" t="s">
        <v>135</v>
      </c>
      <c r="F571" t="s">
        <v>25</v>
      </c>
      <c r="G571" t="s">
        <v>38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91</v>
      </c>
      <c r="O571">
        <v>3</v>
      </c>
      <c r="P571" t="s">
        <v>28</v>
      </c>
      <c r="Q571" t="s">
        <v>29</v>
      </c>
      <c r="R571">
        <v>54</v>
      </c>
      <c r="S571" t="s">
        <v>64</v>
      </c>
      <c r="T571" t="s">
        <v>41</v>
      </c>
    </row>
    <row r="572" spans="1:20" x14ac:dyDescent="0.25">
      <c r="A572" t="s">
        <v>1274</v>
      </c>
      <c r="B572" t="s">
        <v>1275</v>
      </c>
      <c r="C572" t="s">
        <v>1276</v>
      </c>
      <c r="D572" t="s">
        <v>200</v>
      </c>
      <c r="E572" t="s">
        <v>83</v>
      </c>
      <c r="F572" t="s">
        <v>95</v>
      </c>
      <c r="G572" t="s">
        <v>117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49</v>
      </c>
      <c r="O572">
        <v>4</v>
      </c>
      <c r="P572" t="s">
        <v>28</v>
      </c>
      <c r="Q572" t="s">
        <v>29</v>
      </c>
      <c r="R572">
        <v>59</v>
      </c>
      <c r="S572" t="s">
        <v>57</v>
      </c>
      <c r="T572" t="s">
        <v>58</v>
      </c>
    </row>
    <row r="573" spans="1:20" x14ac:dyDescent="0.25">
      <c r="A573" t="s">
        <v>1277</v>
      </c>
      <c r="B573" t="s">
        <v>1278</v>
      </c>
      <c r="C573" t="s">
        <v>188</v>
      </c>
      <c r="D573" t="s">
        <v>35</v>
      </c>
      <c r="E573" t="s">
        <v>159</v>
      </c>
      <c r="F573" t="s">
        <v>166</v>
      </c>
      <c r="G573" t="s">
        <v>96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27</v>
      </c>
      <c r="O573">
        <v>4</v>
      </c>
      <c r="P573" t="s">
        <v>28</v>
      </c>
      <c r="Q573" t="s">
        <v>29</v>
      </c>
      <c r="R573">
        <v>20</v>
      </c>
      <c r="S573" t="s">
        <v>71</v>
      </c>
      <c r="T573" t="s">
        <v>41</v>
      </c>
    </row>
    <row r="574" spans="1:20" x14ac:dyDescent="0.25">
      <c r="A574" t="s">
        <v>1279</v>
      </c>
      <c r="B574" t="s">
        <v>1005</v>
      </c>
      <c r="C574" t="s">
        <v>721</v>
      </c>
      <c r="D574" t="s">
        <v>62</v>
      </c>
      <c r="E574" t="s">
        <v>36</v>
      </c>
      <c r="F574" t="s">
        <v>47</v>
      </c>
      <c r="G574" t="s">
        <v>96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39</v>
      </c>
      <c r="O574">
        <v>1</v>
      </c>
      <c r="P574" t="s">
        <v>28</v>
      </c>
      <c r="Q574" t="s">
        <v>56</v>
      </c>
      <c r="R574">
        <v>57</v>
      </c>
      <c r="S574" t="s">
        <v>40</v>
      </c>
      <c r="T574" t="s">
        <v>58</v>
      </c>
    </row>
    <row r="575" spans="1:20" x14ac:dyDescent="0.25">
      <c r="A575" t="s">
        <v>1280</v>
      </c>
      <c r="B575" t="s">
        <v>361</v>
      </c>
      <c r="C575" t="s">
        <v>835</v>
      </c>
      <c r="D575" t="s">
        <v>145</v>
      </c>
      <c r="E575" t="s">
        <v>83</v>
      </c>
      <c r="F575" t="s">
        <v>55</v>
      </c>
      <c r="G575" t="s">
        <v>38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39</v>
      </c>
      <c r="O575">
        <v>3</v>
      </c>
      <c r="P575" t="s">
        <v>28</v>
      </c>
      <c r="Q575" t="s">
        <v>29</v>
      </c>
      <c r="R575">
        <v>45</v>
      </c>
      <c r="S575" t="s">
        <v>40</v>
      </c>
      <c r="T575" t="s">
        <v>58</v>
      </c>
    </row>
    <row r="576" spans="1:20" x14ac:dyDescent="0.25">
      <c r="A576" t="s">
        <v>1281</v>
      </c>
      <c r="B576" t="s">
        <v>636</v>
      </c>
      <c r="C576" t="s">
        <v>557</v>
      </c>
      <c r="D576" t="s">
        <v>68</v>
      </c>
      <c r="E576" t="s">
        <v>159</v>
      </c>
      <c r="F576" t="s">
        <v>84</v>
      </c>
      <c r="G576" t="s">
        <v>38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39</v>
      </c>
      <c r="O576">
        <v>4</v>
      </c>
      <c r="P576" t="s">
        <v>28</v>
      </c>
      <c r="Q576" t="s">
        <v>56</v>
      </c>
      <c r="R576">
        <v>42</v>
      </c>
      <c r="S576" t="s">
        <v>40</v>
      </c>
      <c r="T576" t="s">
        <v>41</v>
      </c>
    </row>
    <row r="577" spans="1:20" x14ac:dyDescent="0.25">
      <c r="A577" t="s">
        <v>1282</v>
      </c>
      <c r="B577" t="s">
        <v>276</v>
      </c>
      <c r="C577" t="s">
        <v>1283</v>
      </c>
      <c r="D577" t="s">
        <v>23</v>
      </c>
      <c r="E577" t="s">
        <v>139</v>
      </c>
      <c r="F577" t="s">
        <v>84</v>
      </c>
      <c r="G577" t="s">
        <v>48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27</v>
      </c>
      <c r="O577">
        <v>1</v>
      </c>
      <c r="P577" t="s">
        <v>28</v>
      </c>
      <c r="Q577" t="s">
        <v>29</v>
      </c>
      <c r="R577">
        <v>37</v>
      </c>
      <c r="S577" t="s">
        <v>57</v>
      </c>
      <c r="T577" t="s">
        <v>58</v>
      </c>
    </row>
    <row r="578" spans="1:20" x14ac:dyDescent="0.25">
      <c r="A578" t="s">
        <v>1284</v>
      </c>
      <c r="B578" t="s">
        <v>729</v>
      </c>
      <c r="C578" t="s">
        <v>814</v>
      </c>
      <c r="D578" t="s">
        <v>75</v>
      </c>
      <c r="E578" t="s">
        <v>159</v>
      </c>
      <c r="F578" t="s">
        <v>37</v>
      </c>
      <c r="G578" t="s">
        <v>38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91</v>
      </c>
      <c r="O578">
        <v>2</v>
      </c>
      <c r="P578" t="s">
        <v>146</v>
      </c>
      <c r="Q578" t="s">
        <v>56</v>
      </c>
      <c r="R578">
        <v>18</v>
      </c>
      <c r="S578" t="s">
        <v>40</v>
      </c>
      <c r="T578" t="s">
        <v>31</v>
      </c>
    </row>
    <row r="579" spans="1:20" x14ac:dyDescent="0.25">
      <c r="A579" t="s">
        <v>1285</v>
      </c>
      <c r="B579" t="s">
        <v>78</v>
      </c>
      <c r="C579" t="s">
        <v>1286</v>
      </c>
      <c r="D579" t="s">
        <v>145</v>
      </c>
      <c r="E579" t="s">
        <v>100</v>
      </c>
      <c r="F579" t="s">
        <v>37</v>
      </c>
      <c r="G579" t="s">
        <v>26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49</v>
      </c>
      <c r="O579">
        <v>3</v>
      </c>
      <c r="P579" t="s">
        <v>28</v>
      </c>
      <c r="Q579" t="s">
        <v>29</v>
      </c>
      <c r="R579">
        <v>33</v>
      </c>
      <c r="S579" t="s">
        <v>30</v>
      </c>
      <c r="T579" t="s">
        <v>85</v>
      </c>
    </row>
    <row r="580" spans="1:20" x14ac:dyDescent="0.25">
      <c r="A580" t="s">
        <v>1287</v>
      </c>
      <c r="B580" t="s">
        <v>279</v>
      </c>
      <c r="C580" t="s">
        <v>1288</v>
      </c>
      <c r="D580" t="s">
        <v>121</v>
      </c>
      <c r="E580" t="s">
        <v>46</v>
      </c>
      <c r="F580" t="s">
        <v>166</v>
      </c>
      <c r="G580" t="s">
        <v>38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49</v>
      </c>
      <c r="O580">
        <v>1</v>
      </c>
      <c r="P580" t="s">
        <v>28</v>
      </c>
      <c r="Q580" t="s">
        <v>29</v>
      </c>
      <c r="R580">
        <v>19</v>
      </c>
      <c r="S580" t="s">
        <v>170</v>
      </c>
      <c r="T580" t="s">
        <v>58</v>
      </c>
    </row>
    <row r="581" spans="1:20" x14ac:dyDescent="0.25">
      <c r="A581" t="s">
        <v>1289</v>
      </c>
      <c r="B581" t="s">
        <v>276</v>
      </c>
      <c r="C581" t="s">
        <v>1290</v>
      </c>
      <c r="D581" t="s">
        <v>121</v>
      </c>
      <c r="E581" t="s">
        <v>46</v>
      </c>
      <c r="F581" t="s">
        <v>95</v>
      </c>
      <c r="G581" t="s">
        <v>26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27</v>
      </c>
      <c r="O581">
        <v>4</v>
      </c>
      <c r="P581" t="s">
        <v>28</v>
      </c>
      <c r="Q581" t="s">
        <v>56</v>
      </c>
      <c r="R581">
        <v>60</v>
      </c>
      <c r="S581" t="s">
        <v>57</v>
      </c>
      <c r="T581" t="s">
        <v>31</v>
      </c>
    </row>
    <row r="582" spans="1:20" x14ac:dyDescent="0.25">
      <c r="A582" t="s">
        <v>1291</v>
      </c>
      <c r="B582" t="s">
        <v>517</v>
      </c>
      <c r="C582" t="s">
        <v>1292</v>
      </c>
      <c r="D582" t="s">
        <v>116</v>
      </c>
      <c r="E582" t="s">
        <v>139</v>
      </c>
      <c r="F582" t="s">
        <v>69</v>
      </c>
      <c r="G582" t="s">
        <v>104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49</v>
      </c>
      <c r="O582">
        <v>1</v>
      </c>
      <c r="P582" t="s">
        <v>28</v>
      </c>
      <c r="Q582" t="s">
        <v>56</v>
      </c>
      <c r="R582">
        <v>59</v>
      </c>
      <c r="S582" t="s">
        <v>40</v>
      </c>
      <c r="T582" t="s">
        <v>58</v>
      </c>
    </row>
    <row r="583" spans="1:20" x14ac:dyDescent="0.25">
      <c r="A583" t="s">
        <v>1293</v>
      </c>
      <c r="B583" t="s">
        <v>1252</v>
      </c>
      <c r="C583" t="s">
        <v>737</v>
      </c>
      <c r="D583" t="s">
        <v>62</v>
      </c>
      <c r="E583" t="s">
        <v>36</v>
      </c>
      <c r="F583" t="s">
        <v>69</v>
      </c>
      <c r="G583" t="s">
        <v>96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49</v>
      </c>
      <c r="O583">
        <v>4</v>
      </c>
      <c r="P583" t="s">
        <v>28</v>
      </c>
      <c r="Q583" t="s">
        <v>29</v>
      </c>
      <c r="R583">
        <v>35</v>
      </c>
      <c r="S583" t="s">
        <v>30</v>
      </c>
      <c r="T583" t="s">
        <v>58</v>
      </c>
    </row>
    <row r="584" spans="1:20" x14ac:dyDescent="0.25">
      <c r="A584" t="s">
        <v>1294</v>
      </c>
      <c r="B584" t="s">
        <v>279</v>
      </c>
      <c r="C584" t="s">
        <v>433</v>
      </c>
      <c r="D584" t="s">
        <v>145</v>
      </c>
      <c r="E584" t="s">
        <v>90</v>
      </c>
      <c r="F584" t="s">
        <v>63</v>
      </c>
      <c r="G584" t="s">
        <v>48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70</v>
      </c>
      <c r="O584">
        <v>3</v>
      </c>
      <c r="P584" t="s">
        <v>28</v>
      </c>
      <c r="Q584" t="s">
        <v>56</v>
      </c>
      <c r="R584">
        <v>20</v>
      </c>
      <c r="S584" t="s">
        <v>170</v>
      </c>
      <c r="T584" t="s">
        <v>85</v>
      </c>
    </row>
    <row r="585" spans="1:20" x14ac:dyDescent="0.25">
      <c r="A585" t="s">
        <v>1295</v>
      </c>
      <c r="B585" t="s">
        <v>1176</v>
      </c>
      <c r="C585" t="s">
        <v>820</v>
      </c>
      <c r="D585" t="s">
        <v>145</v>
      </c>
      <c r="E585" t="s">
        <v>24</v>
      </c>
      <c r="F585" t="s">
        <v>84</v>
      </c>
      <c r="G585" t="s">
        <v>104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70</v>
      </c>
      <c r="O585">
        <v>1</v>
      </c>
      <c r="P585" t="s">
        <v>28</v>
      </c>
      <c r="Q585" t="s">
        <v>56</v>
      </c>
      <c r="R585">
        <v>23</v>
      </c>
      <c r="S585" t="s">
        <v>40</v>
      </c>
      <c r="T585" t="s">
        <v>41</v>
      </c>
    </row>
    <row r="586" spans="1:20" x14ac:dyDescent="0.25">
      <c r="A586" t="s">
        <v>1296</v>
      </c>
      <c r="B586" t="s">
        <v>424</v>
      </c>
      <c r="C586" t="s">
        <v>1297</v>
      </c>
      <c r="D586" t="s">
        <v>89</v>
      </c>
      <c r="E586" t="s">
        <v>24</v>
      </c>
      <c r="F586" t="s">
        <v>37</v>
      </c>
      <c r="G586" t="s">
        <v>48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27</v>
      </c>
      <c r="O586">
        <v>2</v>
      </c>
      <c r="P586" t="s">
        <v>28</v>
      </c>
      <c r="Q586" t="s">
        <v>56</v>
      </c>
      <c r="R586">
        <v>60</v>
      </c>
      <c r="S586" t="s">
        <v>30</v>
      </c>
      <c r="T586" t="s">
        <v>31</v>
      </c>
    </row>
    <row r="587" spans="1:20" x14ac:dyDescent="0.25">
      <c r="A587" t="s">
        <v>1298</v>
      </c>
      <c r="B587" t="s">
        <v>592</v>
      </c>
      <c r="C587" t="s">
        <v>1106</v>
      </c>
      <c r="D587" t="s">
        <v>23</v>
      </c>
      <c r="E587" t="s">
        <v>90</v>
      </c>
      <c r="F587" t="s">
        <v>95</v>
      </c>
      <c r="G587" t="s">
        <v>96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39</v>
      </c>
      <c r="O587">
        <v>5</v>
      </c>
      <c r="P587" t="s">
        <v>28</v>
      </c>
      <c r="Q587" t="s">
        <v>56</v>
      </c>
      <c r="R587">
        <v>58</v>
      </c>
      <c r="S587" t="s">
        <v>131</v>
      </c>
      <c r="T587" t="s">
        <v>31</v>
      </c>
    </row>
    <row r="588" spans="1:20" x14ac:dyDescent="0.25">
      <c r="A588" t="s">
        <v>1299</v>
      </c>
      <c r="B588" t="s">
        <v>671</v>
      </c>
      <c r="C588" t="s">
        <v>1300</v>
      </c>
      <c r="D588" t="s">
        <v>145</v>
      </c>
      <c r="E588" t="s">
        <v>139</v>
      </c>
      <c r="F588" t="s">
        <v>84</v>
      </c>
      <c r="G588" t="s">
        <v>38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70</v>
      </c>
      <c r="O588">
        <v>3</v>
      </c>
      <c r="P588" t="s">
        <v>28</v>
      </c>
      <c r="Q588" t="s">
        <v>29</v>
      </c>
      <c r="R588">
        <v>24</v>
      </c>
      <c r="S588" t="s">
        <v>64</v>
      </c>
      <c r="T588" t="s">
        <v>58</v>
      </c>
    </row>
    <row r="589" spans="1:20" x14ac:dyDescent="0.25">
      <c r="A589" t="s">
        <v>1301</v>
      </c>
      <c r="B589" t="s">
        <v>396</v>
      </c>
      <c r="C589" t="s">
        <v>1297</v>
      </c>
      <c r="D589" t="s">
        <v>89</v>
      </c>
      <c r="E589" t="s">
        <v>100</v>
      </c>
      <c r="F589" t="s">
        <v>76</v>
      </c>
      <c r="G589" t="s">
        <v>104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91</v>
      </c>
      <c r="O589">
        <v>3</v>
      </c>
      <c r="P589" t="s">
        <v>28</v>
      </c>
      <c r="Q589" t="s">
        <v>56</v>
      </c>
      <c r="R589">
        <v>43</v>
      </c>
      <c r="S589" t="s">
        <v>170</v>
      </c>
      <c r="T589" t="s">
        <v>31</v>
      </c>
    </row>
    <row r="590" spans="1:20" x14ac:dyDescent="0.25">
      <c r="A590" t="s">
        <v>1302</v>
      </c>
      <c r="B590" t="s">
        <v>326</v>
      </c>
      <c r="C590" t="s">
        <v>759</v>
      </c>
      <c r="D590" t="s">
        <v>53</v>
      </c>
      <c r="E590" t="s">
        <v>83</v>
      </c>
      <c r="F590" t="s">
        <v>69</v>
      </c>
      <c r="G590" t="s">
        <v>96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91</v>
      </c>
      <c r="O590">
        <v>3</v>
      </c>
      <c r="P590" t="s">
        <v>28</v>
      </c>
      <c r="Q590" t="s">
        <v>56</v>
      </c>
      <c r="R590">
        <v>30</v>
      </c>
      <c r="S590" t="s">
        <v>170</v>
      </c>
      <c r="T590" t="s">
        <v>85</v>
      </c>
    </row>
    <row r="591" spans="1:20" x14ac:dyDescent="0.25">
      <c r="A591" t="s">
        <v>1303</v>
      </c>
      <c r="B591" t="s">
        <v>175</v>
      </c>
      <c r="C591" t="s">
        <v>1304</v>
      </c>
      <c r="D591" t="s">
        <v>23</v>
      </c>
      <c r="E591" t="s">
        <v>83</v>
      </c>
      <c r="F591" t="s">
        <v>25</v>
      </c>
      <c r="G591" t="s">
        <v>117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39</v>
      </c>
      <c r="O591">
        <v>5</v>
      </c>
      <c r="P591" t="s">
        <v>146</v>
      </c>
      <c r="Q591" t="s">
        <v>56</v>
      </c>
      <c r="R591">
        <v>37</v>
      </c>
      <c r="S591" t="s">
        <v>64</v>
      </c>
      <c r="T591" t="s">
        <v>41</v>
      </c>
    </row>
    <row r="592" spans="1:20" x14ac:dyDescent="0.25">
      <c r="A592" t="s">
        <v>1305</v>
      </c>
      <c r="B592" t="s">
        <v>151</v>
      </c>
      <c r="C592" t="s">
        <v>771</v>
      </c>
      <c r="D592" t="s">
        <v>75</v>
      </c>
      <c r="E592" t="s">
        <v>46</v>
      </c>
      <c r="F592" t="s">
        <v>37</v>
      </c>
      <c r="G592" t="s">
        <v>26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91</v>
      </c>
      <c r="O592">
        <v>5</v>
      </c>
      <c r="P592" t="s">
        <v>28</v>
      </c>
      <c r="Q592" t="s">
        <v>29</v>
      </c>
      <c r="R592">
        <v>43</v>
      </c>
      <c r="S592" t="s">
        <v>131</v>
      </c>
      <c r="T592" t="s">
        <v>58</v>
      </c>
    </row>
    <row r="593" spans="1:20" x14ac:dyDescent="0.25">
      <c r="A593" t="s">
        <v>1306</v>
      </c>
      <c r="B593" t="s">
        <v>292</v>
      </c>
      <c r="C593" t="s">
        <v>1307</v>
      </c>
      <c r="D593" t="s">
        <v>130</v>
      </c>
      <c r="E593" t="s">
        <v>135</v>
      </c>
      <c r="F593" t="s">
        <v>25</v>
      </c>
      <c r="G593" t="s">
        <v>38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39</v>
      </c>
      <c r="O593">
        <v>3</v>
      </c>
      <c r="P593" t="s">
        <v>28</v>
      </c>
      <c r="Q593" t="s">
        <v>29</v>
      </c>
      <c r="R593">
        <v>39</v>
      </c>
      <c r="S593" t="s">
        <v>131</v>
      </c>
      <c r="T593" t="s">
        <v>58</v>
      </c>
    </row>
    <row r="594" spans="1:20" x14ac:dyDescent="0.25">
      <c r="A594" t="s">
        <v>1308</v>
      </c>
      <c r="B594" t="s">
        <v>527</v>
      </c>
      <c r="C594" t="s">
        <v>929</v>
      </c>
      <c r="D594" t="s">
        <v>130</v>
      </c>
      <c r="E594" t="s">
        <v>135</v>
      </c>
      <c r="F594" t="s">
        <v>47</v>
      </c>
      <c r="G594" t="s">
        <v>48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91</v>
      </c>
      <c r="O594">
        <v>5</v>
      </c>
      <c r="P594" t="s">
        <v>28</v>
      </c>
      <c r="Q594" t="s">
        <v>29</v>
      </c>
      <c r="R594">
        <v>19</v>
      </c>
      <c r="S594" t="s">
        <v>170</v>
      </c>
      <c r="T594" t="s">
        <v>41</v>
      </c>
    </row>
    <row r="595" spans="1:20" x14ac:dyDescent="0.25">
      <c r="A595" t="s">
        <v>1309</v>
      </c>
      <c r="B595" t="s">
        <v>739</v>
      </c>
      <c r="C595" t="s">
        <v>929</v>
      </c>
      <c r="D595" t="s">
        <v>116</v>
      </c>
      <c r="E595" t="s">
        <v>135</v>
      </c>
      <c r="F595" t="s">
        <v>55</v>
      </c>
      <c r="G595" t="s">
        <v>38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27</v>
      </c>
      <c r="O595">
        <v>5</v>
      </c>
      <c r="P595" t="s">
        <v>28</v>
      </c>
      <c r="Q595" t="s">
        <v>29</v>
      </c>
      <c r="R595">
        <v>58</v>
      </c>
      <c r="S595" t="s">
        <v>40</v>
      </c>
      <c r="T595" t="s">
        <v>41</v>
      </c>
    </row>
    <row r="596" spans="1:20" x14ac:dyDescent="0.25">
      <c r="A596" t="s">
        <v>1310</v>
      </c>
      <c r="B596" t="s">
        <v>181</v>
      </c>
      <c r="C596" t="s">
        <v>1311</v>
      </c>
      <c r="D596" t="s">
        <v>130</v>
      </c>
      <c r="E596" t="s">
        <v>24</v>
      </c>
      <c r="F596" t="s">
        <v>63</v>
      </c>
      <c r="G596" t="s">
        <v>48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91</v>
      </c>
      <c r="O596">
        <v>1</v>
      </c>
      <c r="P596" t="s">
        <v>28</v>
      </c>
      <c r="Q596" t="s">
        <v>56</v>
      </c>
      <c r="R596">
        <v>39</v>
      </c>
      <c r="S596" t="s">
        <v>170</v>
      </c>
      <c r="T596" t="s">
        <v>58</v>
      </c>
    </row>
    <row r="597" spans="1:20" x14ac:dyDescent="0.25">
      <c r="A597" t="s">
        <v>1312</v>
      </c>
      <c r="B597" t="s">
        <v>337</v>
      </c>
      <c r="C597" t="s">
        <v>1313</v>
      </c>
      <c r="D597" t="s">
        <v>89</v>
      </c>
      <c r="E597" t="s">
        <v>24</v>
      </c>
      <c r="F597" t="s">
        <v>55</v>
      </c>
      <c r="G597" t="s">
        <v>104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70</v>
      </c>
      <c r="O597">
        <v>3</v>
      </c>
      <c r="P597" t="s">
        <v>28</v>
      </c>
      <c r="Q597" t="s">
        <v>56</v>
      </c>
      <c r="R597">
        <v>21</v>
      </c>
      <c r="S597" t="s">
        <v>64</v>
      </c>
      <c r="T597" t="s">
        <v>41</v>
      </c>
    </row>
    <row r="598" spans="1:20" x14ac:dyDescent="0.25">
      <c r="A598" t="s">
        <v>1314</v>
      </c>
      <c r="B598" t="s">
        <v>213</v>
      </c>
      <c r="C598" t="s">
        <v>733</v>
      </c>
      <c r="D598" t="s">
        <v>23</v>
      </c>
      <c r="E598" t="s">
        <v>135</v>
      </c>
      <c r="F598" t="s">
        <v>25</v>
      </c>
      <c r="G598" t="s">
        <v>26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39</v>
      </c>
      <c r="O598">
        <v>4</v>
      </c>
      <c r="P598" t="s">
        <v>28</v>
      </c>
      <c r="Q598" t="s">
        <v>56</v>
      </c>
      <c r="R598">
        <v>18</v>
      </c>
      <c r="S598" t="s">
        <v>30</v>
      </c>
      <c r="T598" t="s">
        <v>85</v>
      </c>
    </row>
    <row r="599" spans="1:20" x14ac:dyDescent="0.25">
      <c r="A599" t="s">
        <v>1315</v>
      </c>
      <c r="B599" t="s">
        <v>225</v>
      </c>
      <c r="C599" t="s">
        <v>505</v>
      </c>
      <c r="D599" t="s">
        <v>200</v>
      </c>
      <c r="E599" t="s">
        <v>54</v>
      </c>
      <c r="F599" t="s">
        <v>166</v>
      </c>
      <c r="G599" t="s">
        <v>104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27</v>
      </c>
      <c r="O599">
        <v>3</v>
      </c>
      <c r="P599" t="s">
        <v>28</v>
      </c>
      <c r="Q599" t="s">
        <v>29</v>
      </c>
      <c r="R599">
        <v>18</v>
      </c>
      <c r="S599" t="s">
        <v>170</v>
      </c>
      <c r="T599" t="s">
        <v>58</v>
      </c>
    </row>
    <row r="600" spans="1:20" x14ac:dyDescent="0.25">
      <c r="A600" t="s">
        <v>1316</v>
      </c>
      <c r="B600" t="s">
        <v>597</v>
      </c>
      <c r="C600" t="s">
        <v>1317</v>
      </c>
      <c r="D600" t="s">
        <v>75</v>
      </c>
      <c r="E600" t="s">
        <v>90</v>
      </c>
      <c r="F600" t="s">
        <v>84</v>
      </c>
      <c r="G600" t="s">
        <v>26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39</v>
      </c>
      <c r="O600">
        <v>2</v>
      </c>
      <c r="P600" t="s">
        <v>28</v>
      </c>
      <c r="Q600" t="s">
        <v>56</v>
      </c>
      <c r="R600">
        <v>21</v>
      </c>
      <c r="S600" t="s">
        <v>64</v>
      </c>
      <c r="T600" t="s">
        <v>85</v>
      </c>
    </row>
    <row r="601" spans="1:20" x14ac:dyDescent="0.25">
      <c r="A601" t="s">
        <v>1318</v>
      </c>
      <c r="B601" t="s">
        <v>579</v>
      </c>
      <c r="C601" t="s">
        <v>367</v>
      </c>
      <c r="D601" t="s">
        <v>130</v>
      </c>
      <c r="E601" t="s">
        <v>54</v>
      </c>
      <c r="F601" t="s">
        <v>63</v>
      </c>
      <c r="G601" t="s">
        <v>104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91</v>
      </c>
      <c r="O601">
        <v>5</v>
      </c>
      <c r="P601" t="s">
        <v>28</v>
      </c>
      <c r="Q601" t="s">
        <v>56</v>
      </c>
      <c r="R601">
        <v>50</v>
      </c>
      <c r="S601" t="s">
        <v>57</v>
      </c>
      <c r="T601" t="s">
        <v>58</v>
      </c>
    </row>
    <row r="602" spans="1:20" x14ac:dyDescent="0.25">
      <c r="A602" t="s">
        <v>1319</v>
      </c>
      <c r="B602" t="s">
        <v>983</v>
      </c>
      <c r="C602" t="s">
        <v>799</v>
      </c>
      <c r="D602" t="s">
        <v>68</v>
      </c>
      <c r="E602" t="s">
        <v>24</v>
      </c>
      <c r="F602" t="s">
        <v>95</v>
      </c>
      <c r="G602" t="s">
        <v>96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91</v>
      </c>
      <c r="O602">
        <v>3</v>
      </c>
      <c r="P602" t="s">
        <v>28</v>
      </c>
      <c r="Q602" t="s">
        <v>56</v>
      </c>
      <c r="R602">
        <v>31</v>
      </c>
      <c r="S602" t="s">
        <v>57</v>
      </c>
      <c r="T602" t="s">
        <v>41</v>
      </c>
    </row>
    <row r="603" spans="1:20" x14ac:dyDescent="0.25">
      <c r="A603" t="s">
        <v>1320</v>
      </c>
      <c r="B603" t="s">
        <v>579</v>
      </c>
      <c r="C603" t="s">
        <v>530</v>
      </c>
      <c r="D603" t="s">
        <v>200</v>
      </c>
      <c r="E603" t="s">
        <v>135</v>
      </c>
      <c r="F603" t="s">
        <v>37</v>
      </c>
      <c r="G603" t="s">
        <v>104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39</v>
      </c>
      <c r="O603">
        <v>1</v>
      </c>
      <c r="P603" t="s">
        <v>28</v>
      </c>
      <c r="Q603" t="s">
        <v>29</v>
      </c>
      <c r="R603">
        <v>18</v>
      </c>
      <c r="S603" t="s">
        <v>57</v>
      </c>
      <c r="T603" t="s">
        <v>85</v>
      </c>
    </row>
    <row r="604" spans="1:20" x14ac:dyDescent="0.25">
      <c r="A604" t="s">
        <v>1321</v>
      </c>
      <c r="B604" t="s">
        <v>51</v>
      </c>
      <c r="C604" t="s">
        <v>1322</v>
      </c>
      <c r="D604" t="s">
        <v>35</v>
      </c>
      <c r="E604" t="s">
        <v>159</v>
      </c>
      <c r="F604" t="s">
        <v>95</v>
      </c>
      <c r="G604" t="s">
        <v>48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70</v>
      </c>
      <c r="O604">
        <v>1</v>
      </c>
      <c r="P604" t="s">
        <v>28</v>
      </c>
      <c r="Q604" t="s">
        <v>29</v>
      </c>
      <c r="R604">
        <v>47</v>
      </c>
      <c r="S604" t="s">
        <v>57</v>
      </c>
      <c r="T604" t="s">
        <v>58</v>
      </c>
    </row>
    <row r="605" spans="1:20" x14ac:dyDescent="0.25">
      <c r="A605" t="s">
        <v>1323</v>
      </c>
      <c r="B605" t="s">
        <v>978</v>
      </c>
      <c r="C605" t="s">
        <v>1324</v>
      </c>
      <c r="D605" t="s">
        <v>145</v>
      </c>
      <c r="E605" t="s">
        <v>159</v>
      </c>
      <c r="F605" t="s">
        <v>76</v>
      </c>
      <c r="G605" t="s">
        <v>26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91</v>
      </c>
      <c r="O605">
        <v>4</v>
      </c>
      <c r="P605" t="s">
        <v>28</v>
      </c>
      <c r="Q605" t="s">
        <v>56</v>
      </c>
      <c r="R605">
        <v>28</v>
      </c>
      <c r="S605" t="s">
        <v>40</v>
      </c>
      <c r="T605" t="s">
        <v>58</v>
      </c>
    </row>
    <row r="606" spans="1:20" x14ac:dyDescent="0.25">
      <c r="A606" t="s">
        <v>1325</v>
      </c>
      <c r="B606" t="s">
        <v>202</v>
      </c>
      <c r="C606" t="s">
        <v>1326</v>
      </c>
      <c r="D606" t="s">
        <v>116</v>
      </c>
      <c r="E606" t="s">
        <v>36</v>
      </c>
      <c r="F606" t="s">
        <v>76</v>
      </c>
      <c r="G606" t="s">
        <v>38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27</v>
      </c>
      <c r="O606">
        <v>4</v>
      </c>
      <c r="P606" t="s">
        <v>28</v>
      </c>
      <c r="Q606" t="s">
        <v>29</v>
      </c>
      <c r="R606">
        <v>35</v>
      </c>
      <c r="S606" t="s">
        <v>64</v>
      </c>
      <c r="T606" t="s">
        <v>31</v>
      </c>
    </row>
    <row r="607" spans="1:20" x14ac:dyDescent="0.25">
      <c r="A607" t="s">
        <v>1327</v>
      </c>
      <c r="B607" t="s">
        <v>729</v>
      </c>
      <c r="C607" t="s">
        <v>672</v>
      </c>
      <c r="D607" t="s">
        <v>121</v>
      </c>
      <c r="E607" t="s">
        <v>90</v>
      </c>
      <c r="F607" t="s">
        <v>55</v>
      </c>
      <c r="G607" t="s">
        <v>38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70</v>
      </c>
      <c r="O607">
        <v>4</v>
      </c>
      <c r="P607" t="s">
        <v>28</v>
      </c>
      <c r="Q607" t="s">
        <v>56</v>
      </c>
      <c r="R607">
        <v>26</v>
      </c>
      <c r="S607" t="s">
        <v>40</v>
      </c>
      <c r="T607" t="s">
        <v>31</v>
      </c>
    </row>
    <row r="608" spans="1:20" x14ac:dyDescent="0.25">
      <c r="A608" t="s">
        <v>1328</v>
      </c>
      <c r="B608" t="s">
        <v>1278</v>
      </c>
      <c r="C608" t="s">
        <v>1329</v>
      </c>
      <c r="D608" t="s">
        <v>75</v>
      </c>
      <c r="E608" t="s">
        <v>159</v>
      </c>
      <c r="F608" t="s">
        <v>69</v>
      </c>
      <c r="G608" t="s">
        <v>104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39</v>
      </c>
      <c r="O608">
        <v>3</v>
      </c>
      <c r="P608" t="s">
        <v>146</v>
      </c>
      <c r="Q608" t="s">
        <v>29</v>
      </c>
      <c r="R608">
        <v>42</v>
      </c>
      <c r="S608" t="s">
        <v>71</v>
      </c>
      <c r="T608" t="s">
        <v>31</v>
      </c>
    </row>
    <row r="609" spans="1:20" x14ac:dyDescent="0.25">
      <c r="A609" t="s">
        <v>1330</v>
      </c>
      <c r="B609" t="s">
        <v>292</v>
      </c>
      <c r="C609" t="s">
        <v>1331</v>
      </c>
      <c r="D609" t="s">
        <v>68</v>
      </c>
      <c r="E609" t="s">
        <v>46</v>
      </c>
      <c r="F609" t="s">
        <v>63</v>
      </c>
      <c r="G609" t="s">
        <v>104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91</v>
      </c>
      <c r="O609">
        <v>4</v>
      </c>
      <c r="P609" t="s">
        <v>28</v>
      </c>
      <c r="Q609" t="s">
        <v>29</v>
      </c>
      <c r="R609">
        <v>43</v>
      </c>
      <c r="S609" t="s">
        <v>131</v>
      </c>
      <c r="T609" t="s">
        <v>41</v>
      </c>
    </row>
    <row r="610" spans="1:20" x14ac:dyDescent="0.25">
      <c r="A610" t="s">
        <v>1332</v>
      </c>
      <c r="B610" t="s">
        <v>284</v>
      </c>
      <c r="C610" t="s">
        <v>839</v>
      </c>
      <c r="D610" t="s">
        <v>99</v>
      </c>
      <c r="E610" t="s">
        <v>83</v>
      </c>
      <c r="F610" t="s">
        <v>95</v>
      </c>
      <c r="G610" t="s">
        <v>117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91</v>
      </c>
      <c r="O610">
        <v>2</v>
      </c>
      <c r="P610" t="s">
        <v>28</v>
      </c>
      <c r="Q610" t="s">
        <v>56</v>
      </c>
      <c r="R610">
        <v>50</v>
      </c>
      <c r="S610" t="s">
        <v>131</v>
      </c>
      <c r="T610" t="s">
        <v>58</v>
      </c>
    </row>
    <row r="611" spans="1:20" x14ac:dyDescent="0.25">
      <c r="A611" t="s">
        <v>1333</v>
      </c>
      <c r="B611" t="s">
        <v>43</v>
      </c>
      <c r="C611" t="s">
        <v>1334</v>
      </c>
      <c r="D611" t="s">
        <v>89</v>
      </c>
      <c r="E611" t="s">
        <v>90</v>
      </c>
      <c r="F611" t="s">
        <v>76</v>
      </c>
      <c r="G611" t="s">
        <v>96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91</v>
      </c>
      <c r="O611">
        <v>1</v>
      </c>
      <c r="P611" t="s">
        <v>28</v>
      </c>
      <c r="Q611" t="s">
        <v>29</v>
      </c>
      <c r="R611">
        <v>45</v>
      </c>
      <c r="S611" t="s">
        <v>30</v>
      </c>
      <c r="T611" t="s">
        <v>41</v>
      </c>
    </row>
    <row r="612" spans="1:20" x14ac:dyDescent="0.25">
      <c r="A612" t="s">
        <v>1335</v>
      </c>
      <c r="B612" t="s">
        <v>1129</v>
      </c>
      <c r="C612" t="s">
        <v>755</v>
      </c>
      <c r="D612" t="s">
        <v>62</v>
      </c>
      <c r="E612" t="s">
        <v>83</v>
      </c>
      <c r="F612" t="s">
        <v>84</v>
      </c>
      <c r="G612" t="s">
        <v>104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39</v>
      </c>
      <c r="O612">
        <v>3</v>
      </c>
      <c r="P612" t="s">
        <v>28</v>
      </c>
      <c r="Q612" t="s">
        <v>56</v>
      </c>
      <c r="R612">
        <v>27</v>
      </c>
      <c r="S612" t="s">
        <v>170</v>
      </c>
      <c r="T612" t="s">
        <v>41</v>
      </c>
    </row>
    <row r="613" spans="1:20" x14ac:dyDescent="0.25">
      <c r="A613" t="s">
        <v>1336</v>
      </c>
      <c r="B613" t="s">
        <v>541</v>
      </c>
      <c r="C613" t="s">
        <v>211</v>
      </c>
      <c r="D613" t="s">
        <v>99</v>
      </c>
      <c r="E613" t="s">
        <v>83</v>
      </c>
      <c r="F613" t="s">
        <v>25</v>
      </c>
      <c r="G613" t="s">
        <v>117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49</v>
      </c>
      <c r="O613">
        <v>4</v>
      </c>
      <c r="P613" t="s">
        <v>28</v>
      </c>
      <c r="Q613" t="s">
        <v>29</v>
      </c>
      <c r="R613">
        <v>26</v>
      </c>
      <c r="S613" t="s">
        <v>40</v>
      </c>
      <c r="T613" t="s">
        <v>85</v>
      </c>
    </row>
    <row r="614" spans="1:20" x14ac:dyDescent="0.25">
      <c r="A614" t="s">
        <v>1337</v>
      </c>
      <c r="B614" t="s">
        <v>326</v>
      </c>
      <c r="C614" t="s">
        <v>338</v>
      </c>
      <c r="D614" t="s">
        <v>121</v>
      </c>
      <c r="E614" t="s">
        <v>83</v>
      </c>
      <c r="F614" t="s">
        <v>84</v>
      </c>
      <c r="G614" t="s">
        <v>104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27</v>
      </c>
      <c r="O614">
        <v>3</v>
      </c>
      <c r="P614" t="s">
        <v>28</v>
      </c>
      <c r="Q614" t="s">
        <v>29</v>
      </c>
      <c r="R614">
        <v>24</v>
      </c>
      <c r="S614" t="s">
        <v>170</v>
      </c>
      <c r="T614" t="s">
        <v>58</v>
      </c>
    </row>
    <row r="615" spans="1:20" x14ac:dyDescent="0.25">
      <c r="A615" t="s">
        <v>1338</v>
      </c>
      <c r="B615" t="s">
        <v>233</v>
      </c>
      <c r="C615" t="s">
        <v>138</v>
      </c>
      <c r="D615" t="s">
        <v>62</v>
      </c>
      <c r="E615" t="s">
        <v>90</v>
      </c>
      <c r="F615" t="s">
        <v>37</v>
      </c>
      <c r="G615" t="s">
        <v>96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39</v>
      </c>
      <c r="O615">
        <v>4</v>
      </c>
      <c r="P615" t="s">
        <v>28</v>
      </c>
      <c r="Q615" t="s">
        <v>29</v>
      </c>
      <c r="R615">
        <v>25</v>
      </c>
      <c r="S615" t="s">
        <v>40</v>
      </c>
      <c r="T615" t="s">
        <v>58</v>
      </c>
    </row>
    <row r="616" spans="1:20" x14ac:dyDescent="0.25">
      <c r="A616" t="s">
        <v>1339</v>
      </c>
      <c r="B616" t="s">
        <v>258</v>
      </c>
      <c r="C616" t="s">
        <v>1340</v>
      </c>
      <c r="D616" t="s">
        <v>200</v>
      </c>
      <c r="E616" t="s">
        <v>46</v>
      </c>
      <c r="F616" t="s">
        <v>37</v>
      </c>
      <c r="G616" t="s">
        <v>104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49</v>
      </c>
      <c r="O616">
        <v>1</v>
      </c>
      <c r="P616" t="s">
        <v>28</v>
      </c>
      <c r="Q616" t="s">
        <v>56</v>
      </c>
      <c r="R616">
        <v>23</v>
      </c>
      <c r="S616" t="s">
        <v>30</v>
      </c>
      <c r="T616" t="s">
        <v>31</v>
      </c>
    </row>
    <row r="617" spans="1:20" x14ac:dyDescent="0.25">
      <c r="A617" t="s">
        <v>1341</v>
      </c>
      <c r="B617" t="s">
        <v>438</v>
      </c>
      <c r="C617" t="s">
        <v>961</v>
      </c>
      <c r="D617" t="s">
        <v>130</v>
      </c>
      <c r="E617" t="s">
        <v>36</v>
      </c>
      <c r="F617" t="s">
        <v>166</v>
      </c>
      <c r="G617" t="s">
        <v>38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91</v>
      </c>
      <c r="O617">
        <v>1</v>
      </c>
      <c r="P617" t="s">
        <v>28</v>
      </c>
      <c r="Q617" t="s">
        <v>56</v>
      </c>
      <c r="R617">
        <v>34</v>
      </c>
      <c r="S617" t="s">
        <v>71</v>
      </c>
      <c r="T617" t="s">
        <v>31</v>
      </c>
    </row>
    <row r="618" spans="1:20" x14ac:dyDescent="0.25">
      <c r="A618" t="s">
        <v>1342</v>
      </c>
      <c r="B618" t="s">
        <v>143</v>
      </c>
      <c r="C618" t="s">
        <v>1343</v>
      </c>
      <c r="D618" t="s">
        <v>200</v>
      </c>
      <c r="E618" t="s">
        <v>159</v>
      </c>
      <c r="F618" t="s">
        <v>166</v>
      </c>
      <c r="G618" t="s">
        <v>104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39</v>
      </c>
      <c r="O618">
        <v>2</v>
      </c>
      <c r="P618" t="s">
        <v>28</v>
      </c>
      <c r="Q618" t="s">
        <v>29</v>
      </c>
      <c r="R618">
        <v>19</v>
      </c>
      <c r="S618" t="s">
        <v>71</v>
      </c>
      <c r="T618" t="s">
        <v>31</v>
      </c>
    </row>
    <row r="619" spans="1:20" x14ac:dyDescent="0.25">
      <c r="A619" t="s">
        <v>1344</v>
      </c>
      <c r="B619" t="s">
        <v>1345</v>
      </c>
      <c r="C619" t="s">
        <v>226</v>
      </c>
      <c r="D619" t="s">
        <v>116</v>
      </c>
      <c r="E619" t="s">
        <v>139</v>
      </c>
      <c r="F619" t="s">
        <v>84</v>
      </c>
      <c r="G619" t="s">
        <v>48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70</v>
      </c>
      <c r="O619">
        <v>3</v>
      </c>
      <c r="P619" t="s">
        <v>146</v>
      </c>
      <c r="Q619" t="s">
        <v>56</v>
      </c>
      <c r="R619">
        <v>19</v>
      </c>
      <c r="S619" t="s">
        <v>71</v>
      </c>
      <c r="T619" t="s">
        <v>41</v>
      </c>
    </row>
    <row r="620" spans="1:20" x14ac:dyDescent="0.25">
      <c r="A620" t="s">
        <v>1346</v>
      </c>
      <c r="B620" t="s">
        <v>472</v>
      </c>
      <c r="C620" t="s">
        <v>107</v>
      </c>
      <c r="D620" t="s">
        <v>45</v>
      </c>
      <c r="E620" t="s">
        <v>159</v>
      </c>
      <c r="F620" t="s">
        <v>69</v>
      </c>
      <c r="G620" t="s">
        <v>48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39</v>
      </c>
      <c r="O620">
        <v>2</v>
      </c>
      <c r="P620" t="s">
        <v>28</v>
      </c>
      <c r="Q620" t="s">
        <v>29</v>
      </c>
      <c r="R620">
        <v>26</v>
      </c>
      <c r="S620" t="s">
        <v>57</v>
      </c>
      <c r="T620" t="s">
        <v>41</v>
      </c>
    </row>
    <row r="621" spans="1:20" x14ac:dyDescent="0.25">
      <c r="A621" t="s">
        <v>1347</v>
      </c>
      <c r="B621" t="s">
        <v>758</v>
      </c>
      <c r="C621" t="s">
        <v>285</v>
      </c>
      <c r="D621" t="s">
        <v>116</v>
      </c>
      <c r="E621" t="s">
        <v>139</v>
      </c>
      <c r="F621" t="s">
        <v>63</v>
      </c>
      <c r="G621" t="s">
        <v>104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49</v>
      </c>
      <c r="O621">
        <v>3</v>
      </c>
      <c r="P621" t="s">
        <v>28</v>
      </c>
      <c r="Q621" t="s">
        <v>56</v>
      </c>
      <c r="R621">
        <v>49</v>
      </c>
      <c r="S621" t="s">
        <v>71</v>
      </c>
      <c r="T621" t="s">
        <v>31</v>
      </c>
    </row>
    <row r="622" spans="1:20" x14ac:dyDescent="0.25">
      <c r="A622" t="s">
        <v>1348</v>
      </c>
      <c r="B622" t="s">
        <v>195</v>
      </c>
      <c r="C622" t="s">
        <v>740</v>
      </c>
      <c r="D622" t="s">
        <v>89</v>
      </c>
      <c r="E622" t="s">
        <v>36</v>
      </c>
      <c r="F622" t="s">
        <v>84</v>
      </c>
      <c r="G622" t="s">
        <v>38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91</v>
      </c>
      <c r="O622">
        <v>2</v>
      </c>
      <c r="P622" t="s">
        <v>28</v>
      </c>
      <c r="Q622" t="s">
        <v>29</v>
      </c>
      <c r="R622">
        <v>36</v>
      </c>
      <c r="S622" t="s">
        <v>57</v>
      </c>
      <c r="T622" t="s">
        <v>31</v>
      </c>
    </row>
    <row r="623" spans="1:20" x14ac:dyDescent="0.25">
      <c r="A623" t="s">
        <v>1349</v>
      </c>
      <c r="B623" t="s">
        <v>761</v>
      </c>
      <c r="C623" t="s">
        <v>1350</v>
      </c>
      <c r="D623" t="s">
        <v>99</v>
      </c>
      <c r="E623" t="s">
        <v>24</v>
      </c>
      <c r="F623" t="s">
        <v>37</v>
      </c>
      <c r="G623" t="s">
        <v>104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27</v>
      </c>
      <c r="O623">
        <v>2</v>
      </c>
      <c r="P623" t="s">
        <v>28</v>
      </c>
      <c r="Q623" t="s">
        <v>56</v>
      </c>
      <c r="R623">
        <v>27</v>
      </c>
      <c r="S623" t="s">
        <v>40</v>
      </c>
      <c r="T623" t="s">
        <v>58</v>
      </c>
    </row>
    <row r="624" spans="1:20" x14ac:dyDescent="0.25">
      <c r="A624" t="s">
        <v>1351</v>
      </c>
      <c r="B624" t="s">
        <v>729</v>
      </c>
      <c r="C624" t="s">
        <v>1352</v>
      </c>
      <c r="D624" t="s">
        <v>45</v>
      </c>
      <c r="E624" t="s">
        <v>54</v>
      </c>
      <c r="F624" t="s">
        <v>55</v>
      </c>
      <c r="G624" t="s">
        <v>96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27</v>
      </c>
      <c r="O624">
        <v>5</v>
      </c>
      <c r="P624" t="s">
        <v>28</v>
      </c>
      <c r="Q624" t="s">
        <v>29</v>
      </c>
      <c r="R624">
        <v>45</v>
      </c>
      <c r="S624" t="s">
        <v>40</v>
      </c>
      <c r="T624" t="s">
        <v>41</v>
      </c>
    </row>
    <row r="625" spans="1:20" x14ac:dyDescent="0.25">
      <c r="A625" t="s">
        <v>1353</v>
      </c>
      <c r="B625" t="s">
        <v>181</v>
      </c>
      <c r="C625" t="s">
        <v>1354</v>
      </c>
      <c r="D625" t="s">
        <v>53</v>
      </c>
      <c r="E625" t="s">
        <v>83</v>
      </c>
      <c r="F625" t="s">
        <v>69</v>
      </c>
      <c r="G625" t="s">
        <v>117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70</v>
      </c>
      <c r="O625">
        <v>5</v>
      </c>
      <c r="P625" t="s">
        <v>28</v>
      </c>
      <c r="Q625" t="s">
        <v>56</v>
      </c>
      <c r="R625">
        <v>18</v>
      </c>
      <c r="S625" t="s">
        <v>170</v>
      </c>
      <c r="T625" t="s">
        <v>58</v>
      </c>
    </row>
    <row r="626" spans="1:20" x14ac:dyDescent="0.25">
      <c r="A626" t="s">
        <v>1355</v>
      </c>
      <c r="B626" t="s">
        <v>404</v>
      </c>
      <c r="C626" t="s">
        <v>1356</v>
      </c>
      <c r="D626" t="s">
        <v>53</v>
      </c>
      <c r="E626" t="s">
        <v>83</v>
      </c>
      <c r="F626" t="s">
        <v>166</v>
      </c>
      <c r="G626" t="s">
        <v>38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39</v>
      </c>
      <c r="O626">
        <v>1</v>
      </c>
      <c r="P626" t="s">
        <v>28</v>
      </c>
      <c r="Q626" t="s">
        <v>56</v>
      </c>
      <c r="R626">
        <v>30</v>
      </c>
      <c r="S626" t="s">
        <v>71</v>
      </c>
      <c r="T626" t="s">
        <v>31</v>
      </c>
    </row>
    <row r="627" spans="1:20" x14ac:dyDescent="0.25">
      <c r="A627" t="s">
        <v>1357</v>
      </c>
      <c r="B627" t="s">
        <v>559</v>
      </c>
      <c r="C627" t="s">
        <v>357</v>
      </c>
      <c r="D627" t="s">
        <v>75</v>
      </c>
      <c r="E627" t="s">
        <v>36</v>
      </c>
      <c r="F627" t="s">
        <v>69</v>
      </c>
      <c r="G627" t="s">
        <v>104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91</v>
      </c>
      <c r="O627">
        <v>1</v>
      </c>
      <c r="P627" t="s">
        <v>28</v>
      </c>
      <c r="Q627" t="s">
        <v>29</v>
      </c>
      <c r="R627">
        <v>48</v>
      </c>
      <c r="S627" t="s">
        <v>64</v>
      </c>
      <c r="T627" t="s">
        <v>58</v>
      </c>
    </row>
    <row r="628" spans="1:20" x14ac:dyDescent="0.25">
      <c r="A628" t="s">
        <v>1358</v>
      </c>
      <c r="B628" t="s">
        <v>356</v>
      </c>
      <c r="C628" t="s">
        <v>1359</v>
      </c>
      <c r="D628" t="s">
        <v>130</v>
      </c>
      <c r="E628" t="s">
        <v>139</v>
      </c>
      <c r="F628" t="s">
        <v>84</v>
      </c>
      <c r="G628" t="s">
        <v>96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91</v>
      </c>
      <c r="O628">
        <v>3</v>
      </c>
      <c r="P628" t="s">
        <v>28</v>
      </c>
      <c r="Q628" t="s">
        <v>29</v>
      </c>
      <c r="R628">
        <v>28</v>
      </c>
      <c r="S628" t="s">
        <v>30</v>
      </c>
      <c r="T628" t="s">
        <v>58</v>
      </c>
    </row>
    <row r="629" spans="1:20" x14ac:dyDescent="0.25">
      <c r="A629" t="s">
        <v>1360</v>
      </c>
      <c r="B629" t="s">
        <v>321</v>
      </c>
      <c r="C629" t="s">
        <v>1104</v>
      </c>
      <c r="D629" t="s">
        <v>130</v>
      </c>
      <c r="E629" t="s">
        <v>36</v>
      </c>
      <c r="F629" t="s">
        <v>76</v>
      </c>
      <c r="G629" t="s">
        <v>38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70</v>
      </c>
      <c r="O629">
        <v>2</v>
      </c>
      <c r="P629" t="s">
        <v>146</v>
      </c>
      <c r="Q629" t="s">
        <v>29</v>
      </c>
      <c r="R629">
        <v>57</v>
      </c>
      <c r="S629" t="s">
        <v>71</v>
      </c>
      <c r="T629" t="s">
        <v>58</v>
      </c>
    </row>
    <row r="630" spans="1:20" x14ac:dyDescent="0.25">
      <c r="A630" t="s">
        <v>1361</v>
      </c>
      <c r="B630" t="s">
        <v>600</v>
      </c>
      <c r="C630" t="s">
        <v>473</v>
      </c>
      <c r="D630" t="s">
        <v>45</v>
      </c>
      <c r="E630" t="s">
        <v>90</v>
      </c>
      <c r="F630" t="s">
        <v>63</v>
      </c>
      <c r="G630" t="s">
        <v>117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49</v>
      </c>
      <c r="O630">
        <v>5</v>
      </c>
      <c r="P630" t="s">
        <v>28</v>
      </c>
      <c r="Q630" t="s">
        <v>29</v>
      </c>
      <c r="R630">
        <v>36</v>
      </c>
      <c r="S630" t="s">
        <v>131</v>
      </c>
      <c r="T630" t="s">
        <v>58</v>
      </c>
    </row>
    <row r="631" spans="1:20" x14ac:dyDescent="0.25">
      <c r="A631" t="s">
        <v>1362</v>
      </c>
      <c r="B631" t="s">
        <v>253</v>
      </c>
      <c r="C631" t="s">
        <v>1363</v>
      </c>
      <c r="D631" t="s">
        <v>62</v>
      </c>
      <c r="E631" t="s">
        <v>159</v>
      </c>
      <c r="F631" t="s">
        <v>95</v>
      </c>
      <c r="G631" t="s">
        <v>26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70</v>
      </c>
      <c r="O631">
        <v>2</v>
      </c>
      <c r="P631" t="s">
        <v>146</v>
      </c>
      <c r="Q631" t="s">
        <v>29</v>
      </c>
      <c r="R631">
        <v>52</v>
      </c>
      <c r="S631" t="s">
        <v>131</v>
      </c>
      <c r="T631" t="s">
        <v>41</v>
      </c>
    </row>
    <row r="632" spans="1:20" x14ac:dyDescent="0.25">
      <c r="A632" t="s">
        <v>1364</v>
      </c>
      <c r="B632" t="s">
        <v>428</v>
      </c>
      <c r="C632" t="s">
        <v>1365</v>
      </c>
      <c r="D632" t="s">
        <v>53</v>
      </c>
      <c r="E632" t="s">
        <v>90</v>
      </c>
      <c r="F632" t="s">
        <v>166</v>
      </c>
      <c r="G632" t="s">
        <v>96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27</v>
      </c>
      <c r="O632">
        <v>5</v>
      </c>
      <c r="P632" t="s">
        <v>28</v>
      </c>
      <c r="Q632" t="s">
        <v>56</v>
      </c>
      <c r="R632">
        <v>51</v>
      </c>
      <c r="S632" t="s">
        <v>64</v>
      </c>
      <c r="T632" t="s">
        <v>41</v>
      </c>
    </row>
    <row r="633" spans="1:20" x14ac:dyDescent="0.25">
      <c r="A633" t="s">
        <v>1366</v>
      </c>
      <c r="B633" t="s">
        <v>43</v>
      </c>
      <c r="C633" t="s">
        <v>998</v>
      </c>
      <c r="D633" t="s">
        <v>116</v>
      </c>
      <c r="E633" t="s">
        <v>24</v>
      </c>
      <c r="F633" t="s">
        <v>37</v>
      </c>
      <c r="G633" t="s">
        <v>38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39</v>
      </c>
      <c r="O633">
        <v>1</v>
      </c>
      <c r="P633" t="s">
        <v>146</v>
      </c>
      <c r="Q633" t="s">
        <v>56</v>
      </c>
      <c r="R633">
        <v>42</v>
      </c>
      <c r="S633" t="s">
        <v>30</v>
      </c>
      <c r="T633" t="s">
        <v>41</v>
      </c>
    </row>
    <row r="634" spans="1:20" x14ac:dyDescent="0.25">
      <c r="A634" t="s">
        <v>1367</v>
      </c>
      <c r="B634" t="s">
        <v>181</v>
      </c>
      <c r="C634" t="s">
        <v>929</v>
      </c>
      <c r="D634" t="s">
        <v>68</v>
      </c>
      <c r="E634" t="s">
        <v>100</v>
      </c>
      <c r="F634" t="s">
        <v>55</v>
      </c>
      <c r="G634" t="s">
        <v>117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39</v>
      </c>
      <c r="O634">
        <v>5</v>
      </c>
      <c r="P634" t="s">
        <v>28</v>
      </c>
      <c r="Q634" t="s">
        <v>56</v>
      </c>
      <c r="R634">
        <v>31</v>
      </c>
      <c r="S634" t="s">
        <v>170</v>
      </c>
      <c r="T634" t="s">
        <v>41</v>
      </c>
    </row>
    <row r="635" spans="1:20" x14ac:dyDescent="0.25">
      <c r="A635" t="s">
        <v>1368</v>
      </c>
      <c r="B635" t="s">
        <v>168</v>
      </c>
      <c r="C635" t="s">
        <v>650</v>
      </c>
      <c r="D635" t="s">
        <v>89</v>
      </c>
      <c r="E635" t="s">
        <v>54</v>
      </c>
      <c r="F635" t="s">
        <v>166</v>
      </c>
      <c r="G635" t="s">
        <v>117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39</v>
      </c>
      <c r="O635">
        <v>4</v>
      </c>
      <c r="P635" t="s">
        <v>28</v>
      </c>
      <c r="Q635" t="s">
        <v>29</v>
      </c>
      <c r="R635">
        <v>39</v>
      </c>
      <c r="S635" t="s">
        <v>170</v>
      </c>
      <c r="T635" t="s">
        <v>31</v>
      </c>
    </row>
    <row r="636" spans="1:20" x14ac:dyDescent="0.25">
      <c r="A636" t="s">
        <v>1369</v>
      </c>
      <c r="B636" t="s">
        <v>216</v>
      </c>
      <c r="C636" t="s">
        <v>1370</v>
      </c>
      <c r="D636" t="s">
        <v>89</v>
      </c>
      <c r="E636" t="s">
        <v>159</v>
      </c>
      <c r="F636" t="s">
        <v>55</v>
      </c>
      <c r="G636" t="s">
        <v>117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27</v>
      </c>
      <c r="O636">
        <v>5</v>
      </c>
      <c r="P636" t="s">
        <v>28</v>
      </c>
      <c r="Q636" t="s">
        <v>56</v>
      </c>
      <c r="R636">
        <v>25</v>
      </c>
      <c r="S636" t="s">
        <v>64</v>
      </c>
      <c r="T636" t="s">
        <v>58</v>
      </c>
    </row>
    <row r="637" spans="1:20" x14ac:dyDescent="0.25">
      <c r="A637" t="s">
        <v>1371</v>
      </c>
      <c r="B637" t="s">
        <v>73</v>
      </c>
      <c r="C637" t="s">
        <v>1372</v>
      </c>
      <c r="D637" t="s">
        <v>99</v>
      </c>
      <c r="E637" t="s">
        <v>139</v>
      </c>
      <c r="F637" t="s">
        <v>166</v>
      </c>
      <c r="G637" t="s">
        <v>26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39</v>
      </c>
      <c r="O637">
        <v>3</v>
      </c>
      <c r="P637" t="s">
        <v>28</v>
      </c>
      <c r="Q637" t="s">
        <v>29</v>
      </c>
      <c r="R637">
        <v>50</v>
      </c>
      <c r="S637" t="s">
        <v>40</v>
      </c>
      <c r="T637" t="s">
        <v>31</v>
      </c>
    </row>
    <row r="638" spans="1:20" x14ac:dyDescent="0.25">
      <c r="A638" t="s">
        <v>1373</v>
      </c>
      <c r="B638" t="s">
        <v>642</v>
      </c>
      <c r="C638" t="s">
        <v>1374</v>
      </c>
      <c r="D638" t="s">
        <v>130</v>
      </c>
      <c r="E638" t="s">
        <v>54</v>
      </c>
      <c r="F638" t="s">
        <v>76</v>
      </c>
      <c r="G638" t="s">
        <v>117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39</v>
      </c>
      <c r="O638">
        <v>5</v>
      </c>
      <c r="P638" t="s">
        <v>28</v>
      </c>
      <c r="Q638" t="s">
        <v>29</v>
      </c>
      <c r="R638">
        <v>29</v>
      </c>
      <c r="S638" t="s">
        <v>71</v>
      </c>
      <c r="T638" t="s">
        <v>58</v>
      </c>
    </row>
    <row r="639" spans="1:20" x14ac:dyDescent="0.25">
      <c r="A639" t="s">
        <v>1375</v>
      </c>
      <c r="B639" t="s">
        <v>522</v>
      </c>
      <c r="C639" t="s">
        <v>584</v>
      </c>
      <c r="D639" t="s">
        <v>99</v>
      </c>
      <c r="E639" t="s">
        <v>90</v>
      </c>
      <c r="F639" t="s">
        <v>47</v>
      </c>
      <c r="G639" t="s">
        <v>104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27</v>
      </c>
      <c r="O639">
        <v>4</v>
      </c>
      <c r="P639" t="s">
        <v>28</v>
      </c>
      <c r="Q639" t="s">
        <v>29</v>
      </c>
      <c r="R639">
        <v>24</v>
      </c>
      <c r="S639" t="s">
        <v>57</v>
      </c>
      <c r="T639" t="s">
        <v>41</v>
      </c>
    </row>
    <row r="640" spans="1:20" x14ac:dyDescent="0.25">
      <c r="A640" t="s">
        <v>1376</v>
      </c>
      <c r="B640" t="s">
        <v>87</v>
      </c>
      <c r="C640" t="s">
        <v>1377</v>
      </c>
      <c r="D640" t="s">
        <v>68</v>
      </c>
      <c r="E640" t="s">
        <v>139</v>
      </c>
      <c r="F640" t="s">
        <v>69</v>
      </c>
      <c r="G640" t="s">
        <v>38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91</v>
      </c>
      <c r="O640">
        <v>2</v>
      </c>
      <c r="P640" t="s">
        <v>28</v>
      </c>
      <c r="Q640" t="s">
        <v>29</v>
      </c>
      <c r="R640">
        <v>60</v>
      </c>
      <c r="S640" t="s">
        <v>57</v>
      </c>
      <c r="T640" t="s">
        <v>41</v>
      </c>
    </row>
    <row r="641" spans="1:20" x14ac:dyDescent="0.25">
      <c r="A641" t="s">
        <v>1378</v>
      </c>
      <c r="B641" t="s">
        <v>73</v>
      </c>
      <c r="C641" t="s">
        <v>1379</v>
      </c>
      <c r="D641" t="s">
        <v>130</v>
      </c>
      <c r="E641" t="s">
        <v>90</v>
      </c>
      <c r="F641" t="s">
        <v>37</v>
      </c>
      <c r="G641" t="s">
        <v>26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91</v>
      </c>
      <c r="O641">
        <v>2</v>
      </c>
      <c r="P641" t="s">
        <v>28</v>
      </c>
      <c r="Q641" t="s">
        <v>29</v>
      </c>
      <c r="R641">
        <v>47</v>
      </c>
      <c r="S641" t="s">
        <v>40</v>
      </c>
      <c r="T641" t="s">
        <v>31</v>
      </c>
    </row>
    <row r="642" spans="1:20" x14ac:dyDescent="0.25">
      <c r="A642" t="s">
        <v>1380</v>
      </c>
      <c r="B642" t="s">
        <v>592</v>
      </c>
      <c r="C642" t="s">
        <v>1290</v>
      </c>
      <c r="D642" t="s">
        <v>99</v>
      </c>
      <c r="E642" t="s">
        <v>159</v>
      </c>
      <c r="F642" t="s">
        <v>76</v>
      </c>
      <c r="G642" t="s">
        <v>48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27</v>
      </c>
      <c r="O642">
        <v>1</v>
      </c>
      <c r="P642" t="s">
        <v>28</v>
      </c>
      <c r="Q642" t="s">
        <v>29</v>
      </c>
      <c r="R642">
        <v>55</v>
      </c>
      <c r="S642" t="s">
        <v>131</v>
      </c>
      <c r="T642" t="s">
        <v>31</v>
      </c>
    </row>
    <row r="643" spans="1:20" x14ac:dyDescent="0.25">
      <c r="A643" t="s">
        <v>1381</v>
      </c>
      <c r="B643" t="s">
        <v>407</v>
      </c>
      <c r="C643" t="s">
        <v>1180</v>
      </c>
      <c r="D643" t="s">
        <v>45</v>
      </c>
      <c r="E643" t="s">
        <v>139</v>
      </c>
      <c r="F643" t="s">
        <v>25</v>
      </c>
      <c r="G643" t="s">
        <v>96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91</v>
      </c>
      <c r="O643">
        <v>3</v>
      </c>
      <c r="P643" t="s">
        <v>146</v>
      </c>
      <c r="Q643" t="s">
        <v>29</v>
      </c>
      <c r="R643">
        <v>20</v>
      </c>
      <c r="S643" t="s">
        <v>57</v>
      </c>
      <c r="T643" t="s">
        <v>41</v>
      </c>
    </row>
    <row r="644" spans="1:20" x14ac:dyDescent="0.25">
      <c r="A644" t="s">
        <v>1382</v>
      </c>
      <c r="B644" t="s">
        <v>903</v>
      </c>
      <c r="C644" t="s">
        <v>1383</v>
      </c>
      <c r="D644" t="s">
        <v>68</v>
      </c>
      <c r="E644" t="s">
        <v>90</v>
      </c>
      <c r="F644" t="s">
        <v>63</v>
      </c>
      <c r="G644" t="s">
        <v>104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91</v>
      </c>
      <c r="O644">
        <v>2</v>
      </c>
      <c r="P644" t="s">
        <v>28</v>
      </c>
      <c r="Q644" t="s">
        <v>29</v>
      </c>
      <c r="R644">
        <v>54</v>
      </c>
      <c r="S644" t="s">
        <v>131</v>
      </c>
      <c r="T644" t="s">
        <v>85</v>
      </c>
    </row>
    <row r="645" spans="1:20" x14ac:dyDescent="0.25">
      <c r="A645" t="s">
        <v>1384</v>
      </c>
      <c r="B645" t="s">
        <v>656</v>
      </c>
      <c r="C645" t="s">
        <v>1385</v>
      </c>
      <c r="D645" t="s">
        <v>296</v>
      </c>
      <c r="E645" t="s">
        <v>90</v>
      </c>
      <c r="F645" t="s">
        <v>166</v>
      </c>
      <c r="G645" t="s">
        <v>38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91</v>
      </c>
      <c r="O645">
        <v>1</v>
      </c>
      <c r="P645" t="s">
        <v>28</v>
      </c>
      <c r="Q645" t="s">
        <v>29</v>
      </c>
      <c r="R645">
        <v>30</v>
      </c>
      <c r="S645" t="s">
        <v>30</v>
      </c>
      <c r="T645" t="s">
        <v>58</v>
      </c>
    </row>
    <row r="646" spans="1:20" x14ac:dyDescent="0.25">
      <c r="A646" t="s">
        <v>1386</v>
      </c>
      <c r="B646" t="s">
        <v>659</v>
      </c>
      <c r="C646" t="s">
        <v>493</v>
      </c>
      <c r="D646" t="s">
        <v>89</v>
      </c>
      <c r="E646" t="s">
        <v>135</v>
      </c>
      <c r="F646" t="s">
        <v>76</v>
      </c>
      <c r="G646" t="s">
        <v>38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27</v>
      </c>
      <c r="O646">
        <v>4</v>
      </c>
      <c r="P646" t="s">
        <v>146</v>
      </c>
      <c r="Q646" t="s">
        <v>56</v>
      </c>
      <c r="R646">
        <v>60</v>
      </c>
      <c r="S646" t="s">
        <v>64</v>
      </c>
      <c r="T646" t="s">
        <v>85</v>
      </c>
    </row>
    <row r="647" spans="1:20" x14ac:dyDescent="0.25">
      <c r="A647" t="s">
        <v>1387</v>
      </c>
      <c r="B647" t="s">
        <v>178</v>
      </c>
      <c r="C647" t="s">
        <v>1388</v>
      </c>
      <c r="D647" t="s">
        <v>53</v>
      </c>
      <c r="E647" t="s">
        <v>139</v>
      </c>
      <c r="F647" t="s">
        <v>84</v>
      </c>
      <c r="G647" t="s">
        <v>104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49</v>
      </c>
      <c r="O647">
        <v>5</v>
      </c>
      <c r="P647" t="s">
        <v>28</v>
      </c>
      <c r="Q647" t="s">
        <v>56</v>
      </c>
      <c r="R647">
        <v>52</v>
      </c>
      <c r="S647" t="s">
        <v>170</v>
      </c>
      <c r="T647" t="s">
        <v>58</v>
      </c>
    </row>
    <row r="648" spans="1:20" x14ac:dyDescent="0.25">
      <c r="A648" t="s">
        <v>1389</v>
      </c>
      <c r="B648" t="s">
        <v>729</v>
      </c>
      <c r="C648" t="s">
        <v>1390</v>
      </c>
      <c r="D648" t="s">
        <v>121</v>
      </c>
      <c r="E648" t="s">
        <v>100</v>
      </c>
      <c r="F648" t="s">
        <v>166</v>
      </c>
      <c r="G648" t="s">
        <v>96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49</v>
      </c>
      <c r="O648">
        <v>5</v>
      </c>
      <c r="P648" t="s">
        <v>28</v>
      </c>
      <c r="Q648" t="s">
        <v>29</v>
      </c>
      <c r="R648">
        <v>57</v>
      </c>
      <c r="S648" t="s">
        <v>40</v>
      </c>
      <c r="T648" t="s">
        <v>31</v>
      </c>
    </row>
    <row r="649" spans="1:20" x14ac:dyDescent="0.25">
      <c r="A649" t="s">
        <v>1391</v>
      </c>
      <c r="B649" t="s">
        <v>428</v>
      </c>
      <c r="C649" t="s">
        <v>1029</v>
      </c>
      <c r="D649" t="s">
        <v>296</v>
      </c>
      <c r="E649" t="s">
        <v>83</v>
      </c>
      <c r="F649" t="s">
        <v>25</v>
      </c>
      <c r="G649" t="s">
        <v>26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39</v>
      </c>
      <c r="O649">
        <v>1</v>
      </c>
      <c r="P649" t="s">
        <v>146</v>
      </c>
      <c r="Q649" t="s">
        <v>56</v>
      </c>
      <c r="R649">
        <v>26</v>
      </c>
      <c r="S649" t="s">
        <v>64</v>
      </c>
      <c r="T649" t="s">
        <v>31</v>
      </c>
    </row>
    <row r="650" spans="1:20" x14ac:dyDescent="0.25">
      <c r="A650" t="s">
        <v>1392</v>
      </c>
      <c r="B650" t="s">
        <v>184</v>
      </c>
      <c r="C650" t="s">
        <v>1393</v>
      </c>
      <c r="D650" t="s">
        <v>45</v>
      </c>
      <c r="E650" t="s">
        <v>139</v>
      </c>
      <c r="F650" t="s">
        <v>95</v>
      </c>
      <c r="G650" t="s">
        <v>96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91</v>
      </c>
      <c r="O650">
        <v>1</v>
      </c>
      <c r="P650" t="s">
        <v>28</v>
      </c>
      <c r="Q650" t="s">
        <v>29</v>
      </c>
      <c r="R650">
        <v>57</v>
      </c>
      <c r="S650" t="s">
        <v>30</v>
      </c>
      <c r="T650" t="s">
        <v>85</v>
      </c>
    </row>
    <row r="651" spans="1:20" x14ac:dyDescent="0.25">
      <c r="A651" t="s">
        <v>1394</v>
      </c>
      <c r="B651" t="s">
        <v>768</v>
      </c>
      <c r="C651" t="s">
        <v>1097</v>
      </c>
      <c r="D651" t="s">
        <v>62</v>
      </c>
      <c r="E651" t="s">
        <v>46</v>
      </c>
      <c r="F651" t="s">
        <v>69</v>
      </c>
      <c r="G651" t="s">
        <v>48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39</v>
      </c>
      <c r="O651">
        <v>5</v>
      </c>
      <c r="P651" t="s">
        <v>28</v>
      </c>
      <c r="Q651" t="s">
        <v>29</v>
      </c>
      <c r="R651">
        <v>44</v>
      </c>
      <c r="S651" t="s">
        <v>170</v>
      </c>
      <c r="T651" t="s">
        <v>58</v>
      </c>
    </row>
    <row r="652" spans="1:20" x14ac:dyDescent="0.25">
      <c r="A652" t="s">
        <v>1395</v>
      </c>
      <c r="B652" t="s">
        <v>421</v>
      </c>
      <c r="C652" t="s">
        <v>1396</v>
      </c>
      <c r="D652" t="s">
        <v>62</v>
      </c>
      <c r="E652" t="s">
        <v>139</v>
      </c>
      <c r="F652" t="s">
        <v>55</v>
      </c>
      <c r="G652" t="s">
        <v>26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49</v>
      </c>
      <c r="O652">
        <v>4</v>
      </c>
      <c r="P652" t="s">
        <v>28</v>
      </c>
      <c r="Q652" t="s">
        <v>56</v>
      </c>
      <c r="R652">
        <v>42</v>
      </c>
      <c r="S652" t="s">
        <v>40</v>
      </c>
      <c r="T652" t="s">
        <v>58</v>
      </c>
    </row>
    <row r="653" spans="1:20" x14ac:dyDescent="0.25">
      <c r="A653" t="s">
        <v>1397</v>
      </c>
      <c r="B653" t="s">
        <v>441</v>
      </c>
      <c r="C653" t="s">
        <v>491</v>
      </c>
      <c r="D653" t="s">
        <v>296</v>
      </c>
      <c r="E653" t="s">
        <v>135</v>
      </c>
      <c r="F653" t="s">
        <v>25</v>
      </c>
      <c r="G653" t="s">
        <v>96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91</v>
      </c>
      <c r="O653">
        <v>2</v>
      </c>
      <c r="P653" t="s">
        <v>28</v>
      </c>
      <c r="Q653" t="s">
        <v>56</v>
      </c>
      <c r="R653">
        <v>38</v>
      </c>
      <c r="S653" t="s">
        <v>57</v>
      </c>
      <c r="T653" t="s">
        <v>41</v>
      </c>
    </row>
    <row r="654" spans="1:20" x14ac:dyDescent="0.25">
      <c r="A654" t="s">
        <v>1398</v>
      </c>
      <c r="B654" t="s">
        <v>1002</v>
      </c>
      <c r="C654" t="s">
        <v>1160</v>
      </c>
      <c r="D654" t="s">
        <v>45</v>
      </c>
      <c r="E654" t="s">
        <v>36</v>
      </c>
      <c r="F654" t="s">
        <v>69</v>
      </c>
      <c r="G654" t="s">
        <v>96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49</v>
      </c>
      <c r="O654">
        <v>5</v>
      </c>
      <c r="P654" t="s">
        <v>28</v>
      </c>
      <c r="Q654" t="s">
        <v>29</v>
      </c>
      <c r="R654">
        <v>51</v>
      </c>
      <c r="S654" t="s">
        <v>57</v>
      </c>
      <c r="T654" t="s">
        <v>85</v>
      </c>
    </row>
    <row r="655" spans="1:20" x14ac:dyDescent="0.25">
      <c r="A655" t="s">
        <v>1399</v>
      </c>
      <c r="B655" t="s">
        <v>350</v>
      </c>
      <c r="C655" t="s">
        <v>295</v>
      </c>
      <c r="D655" t="s">
        <v>45</v>
      </c>
      <c r="E655" t="s">
        <v>46</v>
      </c>
      <c r="F655" t="s">
        <v>63</v>
      </c>
      <c r="G655" t="s">
        <v>104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27</v>
      </c>
      <c r="O655">
        <v>3</v>
      </c>
      <c r="P655" t="s">
        <v>28</v>
      </c>
      <c r="Q655" t="s">
        <v>29</v>
      </c>
      <c r="R655">
        <v>40</v>
      </c>
      <c r="S655" t="s">
        <v>131</v>
      </c>
      <c r="T655" t="s">
        <v>58</v>
      </c>
    </row>
    <row r="656" spans="1:20" x14ac:dyDescent="0.25">
      <c r="A656" t="s">
        <v>1400</v>
      </c>
      <c r="B656" t="s">
        <v>435</v>
      </c>
      <c r="C656" t="s">
        <v>785</v>
      </c>
      <c r="D656" t="s">
        <v>53</v>
      </c>
      <c r="E656" t="s">
        <v>159</v>
      </c>
      <c r="F656" t="s">
        <v>166</v>
      </c>
      <c r="G656" t="s">
        <v>96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70</v>
      </c>
      <c r="O656">
        <v>2</v>
      </c>
      <c r="P656" t="s">
        <v>28</v>
      </c>
      <c r="Q656" t="s">
        <v>56</v>
      </c>
      <c r="R656">
        <v>24</v>
      </c>
      <c r="S656" t="s">
        <v>57</v>
      </c>
      <c r="T656" t="s">
        <v>41</v>
      </c>
    </row>
    <row r="657" spans="1:20" x14ac:dyDescent="0.25">
      <c r="A657" t="s">
        <v>1401</v>
      </c>
      <c r="B657" t="s">
        <v>612</v>
      </c>
      <c r="C657" t="s">
        <v>405</v>
      </c>
      <c r="D657" t="s">
        <v>45</v>
      </c>
      <c r="E657" t="s">
        <v>159</v>
      </c>
      <c r="F657" t="s">
        <v>95</v>
      </c>
      <c r="G657" t="s">
        <v>26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39</v>
      </c>
      <c r="O657">
        <v>2</v>
      </c>
      <c r="P657" t="s">
        <v>28</v>
      </c>
      <c r="Q657" t="s">
        <v>56</v>
      </c>
      <c r="R657">
        <v>19</v>
      </c>
      <c r="S657" t="s">
        <v>30</v>
      </c>
      <c r="T657" t="s">
        <v>85</v>
      </c>
    </row>
    <row r="658" spans="1:20" x14ac:dyDescent="0.25">
      <c r="A658" t="s">
        <v>1402</v>
      </c>
      <c r="B658" t="s">
        <v>390</v>
      </c>
      <c r="C658" t="s">
        <v>1403</v>
      </c>
      <c r="D658" t="s">
        <v>145</v>
      </c>
      <c r="E658" t="s">
        <v>46</v>
      </c>
      <c r="F658" t="s">
        <v>63</v>
      </c>
      <c r="G658" t="s">
        <v>48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49</v>
      </c>
      <c r="O658">
        <v>3</v>
      </c>
      <c r="P658" t="s">
        <v>28</v>
      </c>
      <c r="Q658" t="s">
        <v>56</v>
      </c>
      <c r="R658">
        <v>43</v>
      </c>
      <c r="S658" t="s">
        <v>170</v>
      </c>
      <c r="T658" t="s">
        <v>58</v>
      </c>
    </row>
    <row r="659" spans="1:20" x14ac:dyDescent="0.25">
      <c r="A659" t="s">
        <v>1404</v>
      </c>
      <c r="B659" t="s">
        <v>424</v>
      </c>
      <c r="C659" t="s">
        <v>543</v>
      </c>
      <c r="D659" t="s">
        <v>68</v>
      </c>
      <c r="E659" t="s">
        <v>36</v>
      </c>
      <c r="F659" t="s">
        <v>37</v>
      </c>
      <c r="G659" t="s">
        <v>96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27</v>
      </c>
      <c r="O659">
        <v>4</v>
      </c>
      <c r="P659" t="s">
        <v>28</v>
      </c>
      <c r="Q659" t="s">
        <v>56</v>
      </c>
      <c r="R659">
        <v>59</v>
      </c>
      <c r="S659" t="s">
        <v>30</v>
      </c>
      <c r="T659" t="s">
        <v>58</v>
      </c>
    </row>
    <row r="660" spans="1:20" x14ac:dyDescent="0.25">
      <c r="A660" t="s">
        <v>1405</v>
      </c>
      <c r="B660" t="s">
        <v>340</v>
      </c>
      <c r="C660" t="s">
        <v>1406</v>
      </c>
      <c r="D660" t="s">
        <v>116</v>
      </c>
      <c r="E660" t="s">
        <v>100</v>
      </c>
      <c r="F660" t="s">
        <v>47</v>
      </c>
      <c r="G660" t="s">
        <v>104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27</v>
      </c>
      <c r="O660">
        <v>5</v>
      </c>
      <c r="P660" t="s">
        <v>28</v>
      </c>
      <c r="Q660" t="s">
        <v>56</v>
      </c>
      <c r="R660">
        <v>28</v>
      </c>
      <c r="S660" t="s">
        <v>64</v>
      </c>
      <c r="T660" t="s">
        <v>31</v>
      </c>
    </row>
    <row r="661" spans="1:20" x14ac:dyDescent="0.25">
      <c r="A661" t="s">
        <v>1407</v>
      </c>
      <c r="B661" t="s">
        <v>903</v>
      </c>
      <c r="C661" t="s">
        <v>1408</v>
      </c>
      <c r="D661" t="s">
        <v>130</v>
      </c>
      <c r="E661" t="s">
        <v>83</v>
      </c>
      <c r="F661" t="s">
        <v>25</v>
      </c>
      <c r="G661" t="s">
        <v>117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49</v>
      </c>
      <c r="O661">
        <v>2</v>
      </c>
      <c r="P661" t="s">
        <v>28</v>
      </c>
      <c r="Q661" t="s">
        <v>56</v>
      </c>
      <c r="R661">
        <v>27</v>
      </c>
      <c r="S661" t="s">
        <v>131</v>
      </c>
      <c r="T661" t="s">
        <v>31</v>
      </c>
    </row>
    <row r="662" spans="1:20" x14ac:dyDescent="0.25">
      <c r="A662" t="s">
        <v>1409</v>
      </c>
      <c r="B662" t="s">
        <v>279</v>
      </c>
      <c r="C662" t="s">
        <v>74</v>
      </c>
      <c r="D662" t="s">
        <v>53</v>
      </c>
      <c r="E662" t="s">
        <v>24</v>
      </c>
      <c r="F662" t="s">
        <v>55</v>
      </c>
      <c r="G662" t="s">
        <v>117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91</v>
      </c>
      <c r="O662">
        <v>3</v>
      </c>
      <c r="P662" t="s">
        <v>28</v>
      </c>
      <c r="Q662" t="s">
        <v>56</v>
      </c>
      <c r="R662">
        <v>30</v>
      </c>
      <c r="S662" t="s">
        <v>170</v>
      </c>
      <c r="T662" t="s">
        <v>41</v>
      </c>
    </row>
    <row r="663" spans="1:20" x14ac:dyDescent="0.25">
      <c r="A663" t="s">
        <v>1410</v>
      </c>
      <c r="B663" t="s">
        <v>968</v>
      </c>
      <c r="C663" t="s">
        <v>1411</v>
      </c>
      <c r="D663" t="s">
        <v>121</v>
      </c>
      <c r="E663" t="s">
        <v>54</v>
      </c>
      <c r="F663" t="s">
        <v>95</v>
      </c>
      <c r="G663" t="s">
        <v>26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27</v>
      </c>
      <c r="O663">
        <v>4</v>
      </c>
      <c r="P663" t="s">
        <v>28</v>
      </c>
      <c r="Q663" t="s">
        <v>29</v>
      </c>
      <c r="R663">
        <v>26</v>
      </c>
      <c r="S663" t="s">
        <v>170</v>
      </c>
      <c r="T663" t="s">
        <v>58</v>
      </c>
    </row>
    <row r="664" spans="1:20" x14ac:dyDescent="0.25">
      <c r="A664" t="s">
        <v>1412</v>
      </c>
      <c r="B664" t="s">
        <v>233</v>
      </c>
      <c r="C664" t="s">
        <v>1413</v>
      </c>
      <c r="D664" t="s">
        <v>99</v>
      </c>
      <c r="E664" t="s">
        <v>90</v>
      </c>
      <c r="F664" t="s">
        <v>69</v>
      </c>
      <c r="G664" t="s">
        <v>38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39</v>
      </c>
      <c r="O664">
        <v>4</v>
      </c>
      <c r="P664" t="s">
        <v>28</v>
      </c>
      <c r="Q664" t="s">
        <v>29</v>
      </c>
      <c r="R664">
        <v>39</v>
      </c>
      <c r="S664" t="s">
        <v>40</v>
      </c>
      <c r="T664" t="s">
        <v>58</v>
      </c>
    </row>
    <row r="665" spans="1:20" x14ac:dyDescent="0.25">
      <c r="A665" t="s">
        <v>1414</v>
      </c>
      <c r="B665" t="s">
        <v>222</v>
      </c>
      <c r="C665" t="s">
        <v>237</v>
      </c>
      <c r="D665" t="s">
        <v>121</v>
      </c>
      <c r="E665" t="s">
        <v>83</v>
      </c>
      <c r="F665" t="s">
        <v>95</v>
      </c>
      <c r="G665" t="s">
        <v>117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70</v>
      </c>
      <c r="O665">
        <v>1</v>
      </c>
      <c r="P665" t="s">
        <v>28</v>
      </c>
      <c r="Q665" t="s">
        <v>29</v>
      </c>
      <c r="R665">
        <v>45</v>
      </c>
      <c r="S665" t="s">
        <v>131</v>
      </c>
      <c r="T665" t="s">
        <v>58</v>
      </c>
    </row>
    <row r="666" spans="1:20" x14ac:dyDescent="0.25">
      <c r="A666" t="s">
        <v>1415</v>
      </c>
      <c r="B666" t="s">
        <v>175</v>
      </c>
      <c r="C666" t="s">
        <v>199</v>
      </c>
      <c r="D666" t="s">
        <v>296</v>
      </c>
      <c r="E666" t="s">
        <v>83</v>
      </c>
      <c r="F666" t="s">
        <v>25</v>
      </c>
      <c r="G666" t="s">
        <v>117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70</v>
      </c>
      <c r="O666">
        <v>2</v>
      </c>
      <c r="P666" t="s">
        <v>28</v>
      </c>
      <c r="Q666" t="s">
        <v>56</v>
      </c>
      <c r="R666">
        <v>22</v>
      </c>
      <c r="S666" t="s">
        <v>64</v>
      </c>
      <c r="T666" t="s">
        <v>58</v>
      </c>
    </row>
    <row r="667" spans="1:20" x14ac:dyDescent="0.25">
      <c r="A667" t="s">
        <v>1416</v>
      </c>
      <c r="B667" t="s">
        <v>1278</v>
      </c>
      <c r="C667" t="s">
        <v>1417</v>
      </c>
      <c r="D667" t="s">
        <v>68</v>
      </c>
      <c r="E667" t="s">
        <v>36</v>
      </c>
      <c r="F667" t="s">
        <v>166</v>
      </c>
      <c r="G667" t="s">
        <v>26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39</v>
      </c>
      <c r="O667">
        <v>3</v>
      </c>
      <c r="P667" t="s">
        <v>28</v>
      </c>
      <c r="Q667" t="s">
        <v>29</v>
      </c>
      <c r="R667">
        <v>29</v>
      </c>
      <c r="S667" t="s">
        <v>71</v>
      </c>
      <c r="T667" t="s">
        <v>85</v>
      </c>
    </row>
    <row r="668" spans="1:20" x14ac:dyDescent="0.25">
      <c r="A668" t="s">
        <v>1418</v>
      </c>
      <c r="B668" t="s">
        <v>356</v>
      </c>
      <c r="C668" t="s">
        <v>1210</v>
      </c>
      <c r="D668" t="s">
        <v>68</v>
      </c>
      <c r="E668" t="s">
        <v>100</v>
      </c>
      <c r="F668" t="s">
        <v>76</v>
      </c>
      <c r="G668" t="s">
        <v>26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39</v>
      </c>
      <c r="O668">
        <v>2</v>
      </c>
      <c r="P668" t="s">
        <v>28</v>
      </c>
      <c r="Q668" t="s">
        <v>29</v>
      </c>
      <c r="R668">
        <v>38</v>
      </c>
      <c r="S668" t="s">
        <v>30</v>
      </c>
      <c r="T668" t="s">
        <v>85</v>
      </c>
    </row>
    <row r="669" spans="1:20" x14ac:dyDescent="0.25">
      <c r="A669" t="s">
        <v>1419</v>
      </c>
      <c r="B669" t="s">
        <v>486</v>
      </c>
      <c r="C669" t="s">
        <v>820</v>
      </c>
      <c r="D669" t="s">
        <v>200</v>
      </c>
      <c r="E669" t="s">
        <v>135</v>
      </c>
      <c r="F669" t="s">
        <v>47</v>
      </c>
      <c r="G669" t="s">
        <v>48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27</v>
      </c>
      <c r="O669">
        <v>5</v>
      </c>
      <c r="P669" t="s">
        <v>146</v>
      </c>
      <c r="Q669" t="s">
        <v>56</v>
      </c>
      <c r="R669">
        <v>48</v>
      </c>
      <c r="S669" t="s">
        <v>170</v>
      </c>
      <c r="T669" t="s">
        <v>41</v>
      </c>
    </row>
    <row r="670" spans="1:20" x14ac:dyDescent="0.25">
      <c r="A670" t="s">
        <v>1420</v>
      </c>
      <c r="B670" t="s">
        <v>287</v>
      </c>
      <c r="C670" t="s">
        <v>639</v>
      </c>
      <c r="D670" t="s">
        <v>23</v>
      </c>
      <c r="E670" t="s">
        <v>46</v>
      </c>
      <c r="F670" t="s">
        <v>84</v>
      </c>
      <c r="G670" t="s">
        <v>38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70</v>
      </c>
      <c r="O670">
        <v>5</v>
      </c>
      <c r="P670" t="s">
        <v>28</v>
      </c>
      <c r="Q670" t="s">
        <v>29</v>
      </c>
      <c r="R670">
        <v>39</v>
      </c>
      <c r="S670" t="s">
        <v>57</v>
      </c>
      <c r="T670" t="s">
        <v>41</v>
      </c>
    </row>
    <row r="671" spans="1:20" x14ac:dyDescent="0.25">
      <c r="A671" t="s">
        <v>1421</v>
      </c>
      <c r="B671" t="s">
        <v>676</v>
      </c>
      <c r="C671" t="s">
        <v>1422</v>
      </c>
      <c r="D671" t="s">
        <v>145</v>
      </c>
      <c r="E671" t="s">
        <v>90</v>
      </c>
      <c r="F671" t="s">
        <v>55</v>
      </c>
      <c r="G671" t="s">
        <v>26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27</v>
      </c>
      <c r="O671">
        <v>1</v>
      </c>
      <c r="P671" t="s">
        <v>146</v>
      </c>
      <c r="Q671" t="s">
        <v>56</v>
      </c>
      <c r="R671">
        <v>20</v>
      </c>
      <c r="S671" t="s">
        <v>40</v>
      </c>
      <c r="T671" t="s">
        <v>85</v>
      </c>
    </row>
    <row r="672" spans="1:20" x14ac:dyDescent="0.25">
      <c r="A672" t="s">
        <v>1423</v>
      </c>
      <c r="B672" t="s">
        <v>378</v>
      </c>
      <c r="C672" t="s">
        <v>582</v>
      </c>
      <c r="D672" t="s">
        <v>145</v>
      </c>
      <c r="E672" t="s">
        <v>139</v>
      </c>
      <c r="F672" t="s">
        <v>47</v>
      </c>
      <c r="G672" t="s">
        <v>38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39</v>
      </c>
      <c r="O672">
        <v>4</v>
      </c>
      <c r="P672" t="s">
        <v>28</v>
      </c>
      <c r="Q672" t="s">
        <v>56</v>
      </c>
      <c r="R672">
        <v>42</v>
      </c>
      <c r="S672" t="s">
        <v>64</v>
      </c>
      <c r="T672" t="s">
        <v>31</v>
      </c>
    </row>
    <row r="673" spans="1:20" x14ac:dyDescent="0.25">
      <c r="A673" t="s">
        <v>1424</v>
      </c>
      <c r="B673" t="s">
        <v>233</v>
      </c>
      <c r="C673" t="s">
        <v>843</v>
      </c>
      <c r="D673" t="s">
        <v>121</v>
      </c>
      <c r="E673" t="s">
        <v>90</v>
      </c>
      <c r="F673" t="s">
        <v>55</v>
      </c>
      <c r="G673" t="s">
        <v>26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91</v>
      </c>
      <c r="O673">
        <v>1</v>
      </c>
      <c r="P673" t="s">
        <v>28</v>
      </c>
      <c r="Q673" t="s">
        <v>29</v>
      </c>
      <c r="R673">
        <v>60</v>
      </c>
      <c r="S673" t="s">
        <v>40</v>
      </c>
      <c r="T673" t="s">
        <v>58</v>
      </c>
    </row>
    <row r="674" spans="1:20" x14ac:dyDescent="0.25">
      <c r="A674" t="s">
        <v>1425</v>
      </c>
      <c r="B674" t="s">
        <v>424</v>
      </c>
      <c r="C674" t="s">
        <v>593</v>
      </c>
      <c r="D674" t="s">
        <v>145</v>
      </c>
      <c r="E674" t="s">
        <v>135</v>
      </c>
      <c r="F674" t="s">
        <v>55</v>
      </c>
      <c r="G674" t="s">
        <v>26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91</v>
      </c>
      <c r="O674">
        <v>2</v>
      </c>
      <c r="P674" t="s">
        <v>28</v>
      </c>
      <c r="Q674" t="s">
        <v>56</v>
      </c>
      <c r="R674">
        <v>38</v>
      </c>
      <c r="S674" t="s">
        <v>30</v>
      </c>
      <c r="T674" t="s">
        <v>31</v>
      </c>
    </row>
    <row r="675" spans="1:20" x14ac:dyDescent="0.25">
      <c r="A675" t="s">
        <v>1426</v>
      </c>
      <c r="B675" t="s">
        <v>600</v>
      </c>
      <c r="C675" t="s">
        <v>1427</v>
      </c>
      <c r="D675" t="s">
        <v>296</v>
      </c>
      <c r="E675" t="s">
        <v>83</v>
      </c>
      <c r="F675" t="s">
        <v>37</v>
      </c>
      <c r="G675" t="s">
        <v>26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49</v>
      </c>
      <c r="O675">
        <v>2</v>
      </c>
      <c r="P675" t="s">
        <v>28</v>
      </c>
      <c r="Q675" t="s">
        <v>56</v>
      </c>
      <c r="R675">
        <v>46</v>
      </c>
      <c r="S675" t="s">
        <v>131</v>
      </c>
      <c r="T675" t="s">
        <v>58</v>
      </c>
    </row>
    <row r="676" spans="1:20" x14ac:dyDescent="0.25">
      <c r="A676" t="s">
        <v>1428</v>
      </c>
      <c r="B676" t="s">
        <v>246</v>
      </c>
      <c r="C676" t="s">
        <v>530</v>
      </c>
      <c r="D676" t="s">
        <v>53</v>
      </c>
      <c r="E676" t="s">
        <v>135</v>
      </c>
      <c r="F676" t="s">
        <v>76</v>
      </c>
      <c r="G676" t="s">
        <v>26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27</v>
      </c>
      <c r="O676">
        <v>3</v>
      </c>
      <c r="P676" t="s">
        <v>28</v>
      </c>
      <c r="Q676" t="s">
        <v>29</v>
      </c>
      <c r="R676">
        <v>34</v>
      </c>
      <c r="S676" t="s">
        <v>40</v>
      </c>
      <c r="T676" t="s">
        <v>85</v>
      </c>
    </row>
    <row r="677" spans="1:20" x14ac:dyDescent="0.25">
      <c r="A677" t="s">
        <v>1429</v>
      </c>
      <c r="B677" t="s">
        <v>181</v>
      </c>
      <c r="C677" t="s">
        <v>915</v>
      </c>
      <c r="D677" t="s">
        <v>99</v>
      </c>
      <c r="E677" t="s">
        <v>24</v>
      </c>
      <c r="F677" t="s">
        <v>25</v>
      </c>
      <c r="G677" t="s">
        <v>104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91</v>
      </c>
      <c r="O677">
        <v>2</v>
      </c>
      <c r="P677" t="s">
        <v>28</v>
      </c>
      <c r="Q677" t="s">
        <v>56</v>
      </c>
      <c r="R677">
        <v>46</v>
      </c>
      <c r="S677" t="s">
        <v>170</v>
      </c>
      <c r="T677" t="s">
        <v>41</v>
      </c>
    </row>
    <row r="678" spans="1:20" x14ac:dyDescent="0.25">
      <c r="A678" t="s">
        <v>1430</v>
      </c>
      <c r="B678" t="s">
        <v>545</v>
      </c>
      <c r="C678" t="s">
        <v>1431</v>
      </c>
      <c r="D678" t="s">
        <v>53</v>
      </c>
      <c r="E678" t="s">
        <v>100</v>
      </c>
      <c r="F678" t="s">
        <v>37</v>
      </c>
      <c r="G678" t="s">
        <v>38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39</v>
      </c>
      <c r="O678">
        <v>2</v>
      </c>
      <c r="P678" t="s">
        <v>28</v>
      </c>
      <c r="Q678" t="s">
        <v>56</v>
      </c>
      <c r="R678">
        <v>36</v>
      </c>
      <c r="S678" t="s">
        <v>71</v>
      </c>
      <c r="T678" t="s">
        <v>58</v>
      </c>
    </row>
    <row r="679" spans="1:20" x14ac:dyDescent="0.25">
      <c r="A679" t="s">
        <v>1432</v>
      </c>
      <c r="B679" t="s">
        <v>353</v>
      </c>
      <c r="C679" t="s">
        <v>809</v>
      </c>
      <c r="D679" t="s">
        <v>99</v>
      </c>
      <c r="E679" t="s">
        <v>100</v>
      </c>
      <c r="F679" t="s">
        <v>76</v>
      </c>
      <c r="G679" t="s">
        <v>26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91</v>
      </c>
      <c r="O679">
        <v>2</v>
      </c>
      <c r="P679" t="s">
        <v>28</v>
      </c>
      <c r="Q679" t="s">
        <v>56</v>
      </c>
      <c r="R679">
        <v>43</v>
      </c>
      <c r="S679" t="s">
        <v>40</v>
      </c>
      <c r="T679" t="s">
        <v>41</v>
      </c>
    </row>
    <row r="680" spans="1:20" x14ac:dyDescent="0.25">
      <c r="A680" t="s">
        <v>1433</v>
      </c>
      <c r="B680" t="s">
        <v>334</v>
      </c>
      <c r="C680" t="s">
        <v>921</v>
      </c>
      <c r="D680" t="s">
        <v>53</v>
      </c>
      <c r="E680" t="s">
        <v>46</v>
      </c>
      <c r="F680" t="s">
        <v>37</v>
      </c>
      <c r="G680" t="s">
        <v>26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39</v>
      </c>
      <c r="O680">
        <v>1</v>
      </c>
      <c r="P680" t="s">
        <v>28</v>
      </c>
      <c r="Q680" t="s">
        <v>56</v>
      </c>
      <c r="R680">
        <v>60</v>
      </c>
      <c r="S680" t="s">
        <v>170</v>
      </c>
      <c r="T680" t="s">
        <v>58</v>
      </c>
    </row>
    <row r="681" spans="1:20" x14ac:dyDescent="0.25">
      <c r="A681" t="s">
        <v>1434</v>
      </c>
      <c r="B681" t="s">
        <v>401</v>
      </c>
      <c r="C681" t="s">
        <v>735</v>
      </c>
      <c r="D681" t="s">
        <v>121</v>
      </c>
      <c r="E681" t="s">
        <v>46</v>
      </c>
      <c r="F681" t="s">
        <v>37</v>
      </c>
      <c r="G681" t="s">
        <v>48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70</v>
      </c>
      <c r="O681">
        <v>3</v>
      </c>
      <c r="P681" t="s">
        <v>146</v>
      </c>
      <c r="Q681" t="s">
        <v>29</v>
      </c>
      <c r="R681">
        <v>45</v>
      </c>
      <c r="S681" t="s">
        <v>170</v>
      </c>
      <c r="T681" t="s">
        <v>58</v>
      </c>
    </row>
    <row r="682" spans="1:20" x14ac:dyDescent="0.25">
      <c r="A682" t="s">
        <v>1435</v>
      </c>
      <c r="B682" t="s">
        <v>811</v>
      </c>
      <c r="C682" t="s">
        <v>1436</v>
      </c>
      <c r="D682" t="s">
        <v>23</v>
      </c>
      <c r="E682" t="s">
        <v>90</v>
      </c>
      <c r="F682" t="s">
        <v>47</v>
      </c>
      <c r="G682" t="s">
        <v>96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70</v>
      </c>
      <c r="O682">
        <v>3</v>
      </c>
      <c r="P682" t="s">
        <v>28</v>
      </c>
      <c r="Q682" t="s">
        <v>29</v>
      </c>
      <c r="R682">
        <v>33</v>
      </c>
      <c r="S682" t="s">
        <v>30</v>
      </c>
      <c r="T682" t="s">
        <v>58</v>
      </c>
    </row>
    <row r="683" spans="1:20" x14ac:dyDescent="0.25">
      <c r="A683" t="s">
        <v>1437</v>
      </c>
      <c r="B683" t="s">
        <v>253</v>
      </c>
      <c r="C683" t="s">
        <v>1350</v>
      </c>
      <c r="D683" t="s">
        <v>116</v>
      </c>
      <c r="E683" t="s">
        <v>139</v>
      </c>
      <c r="F683" t="s">
        <v>37</v>
      </c>
      <c r="G683" t="s">
        <v>104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91</v>
      </c>
      <c r="O683">
        <v>5</v>
      </c>
      <c r="P683" t="s">
        <v>28</v>
      </c>
      <c r="Q683" t="s">
        <v>29</v>
      </c>
      <c r="R683">
        <v>50</v>
      </c>
      <c r="S683" t="s">
        <v>131</v>
      </c>
      <c r="T683" t="s">
        <v>58</v>
      </c>
    </row>
    <row r="684" spans="1:20" x14ac:dyDescent="0.25">
      <c r="A684" t="s">
        <v>1438</v>
      </c>
      <c r="B684" t="s">
        <v>207</v>
      </c>
      <c r="C684" t="s">
        <v>1439</v>
      </c>
      <c r="D684" t="s">
        <v>121</v>
      </c>
      <c r="E684" t="s">
        <v>54</v>
      </c>
      <c r="F684" t="s">
        <v>37</v>
      </c>
      <c r="G684" t="s">
        <v>104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49</v>
      </c>
      <c r="O684">
        <v>3</v>
      </c>
      <c r="P684" t="s">
        <v>28</v>
      </c>
      <c r="Q684" t="s">
        <v>56</v>
      </c>
      <c r="R684">
        <v>30</v>
      </c>
      <c r="S684" t="s">
        <v>64</v>
      </c>
      <c r="T684" t="s">
        <v>41</v>
      </c>
    </row>
    <row r="685" spans="1:20" x14ac:dyDescent="0.25">
      <c r="A685" t="s">
        <v>1440</v>
      </c>
      <c r="B685" t="s">
        <v>903</v>
      </c>
      <c r="C685" t="s">
        <v>618</v>
      </c>
      <c r="D685" t="s">
        <v>296</v>
      </c>
      <c r="E685" t="s">
        <v>90</v>
      </c>
      <c r="F685" t="s">
        <v>69</v>
      </c>
      <c r="G685" t="s">
        <v>96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39</v>
      </c>
      <c r="O685">
        <v>4</v>
      </c>
      <c r="P685" t="s">
        <v>28</v>
      </c>
      <c r="Q685" t="s">
        <v>56</v>
      </c>
      <c r="R685">
        <v>35</v>
      </c>
      <c r="S685" t="s">
        <v>131</v>
      </c>
      <c r="T685" t="s">
        <v>85</v>
      </c>
    </row>
    <row r="686" spans="1:20" x14ac:dyDescent="0.25">
      <c r="A686" t="s">
        <v>1441</v>
      </c>
      <c r="B686" t="s">
        <v>713</v>
      </c>
      <c r="C686" t="s">
        <v>1442</v>
      </c>
      <c r="D686" t="s">
        <v>23</v>
      </c>
      <c r="E686" t="s">
        <v>54</v>
      </c>
      <c r="F686" t="s">
        <v>25</v>
      </c>
      <c r="G686" t="s">
        <v>26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27</v>
      </c>
      <c r="O686">
        <v>4</v>
      </c>
      <c r="P686" t="s">
        <v>28</v>
      </c>
      <c r="Q686" t="s">
        <v>56</v>
      </c>
      <c r="R686">
        <v>44</v>
      </c>
      <c r="S686" t="s">
        <v>131</v>
      </c>
      <c r="T686" t="s">
        <v>58</v>
      </c>
    </row>
    <row r="687" spans="1:20" x14ac:dyDescent="0.25">
      <c r="A687" t="s">
        <v>1443</v>
      </c>
      <c r="B687" t="s">
        <v>207</v>
      </c>
      <c r="C687" t="s">
        <v>1283</v>
      </c>
      <c r="D687" t="s">
        <v>99</v>
      </c>
      <c r="E687" t="s">
        <v>159</v>
      </c>
      <c r="F687" t="s">
        <v>166</v>
      </c>
      <c r="G687" t="s">
        <v>48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27</v>
      </c>
      <c r="O687">
        <v>5</v>
      </c>
      <c r="P687" t="s">
        <v>28</v>
      </c>
      <c r="Q687" t="s">
        <v>29</v>
      </c>
      <c r="R687">
        <v>31</v>
      </c>
      <c r="S687" t="s">
        <v>64</v>
      </c>
      <c r="T687" t="s">
        <v>58</v>
      </c>
    </row>
    <row r="688" spans="1:20" x14ac:dyDescent="0.25">
      <c r="A688" t="s">
        <v>1444</v>
      </c>
      <c r="B688" t="s">
        <v>181</v>
      </c>
      <c r="C688" t="s">
        <v>1445</v>
      </c>
      <c r="D688" t="s">
        <v>130</v>
      </c>
      <c r="E688" t="s">
        <v>135</v>
      </c>
      <c r="F688" t="s">
        <v>37</v>
      </c>
      <c r="G688" t="s">
        <v>96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27</v>
      </c>
      <c r="O688">
        <v>4</v>
      </c>
      <c r="P688" t="s">
        <v>28</v>
      </c>
      <c r="Q688" t="s">
        <v>29</v>
      </c>
      <c r="R688">
        <v>54</v>
      </c>
      <c r="S688" t="s">
        <v>170</v>
      </c>
      <c r="T688" t="s">
        <v>58</v>
      </c>
    </row>
    <row r="689" spans="1:20" x14ac:dyDescent="0.25">
      <c r="A689" t="s">
        <v>1446</v>
      </c>
      <c r="B689" t="s">
        <v>102</v>
      </c>
      <c r="C689" t="s">
        <v>773</v>
      </c>
      <c r="D689" t="s">
        <v>121</v>
      </c>
      <c r="E689" t="s">
        <v>83</v>
      </c>
      <c r="F689" t="s">
        <v>166</v>
      </c>
      <c r="G689" t="s">
        <v>26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49</v>
      </c>
      <c r="O689">
        <v>1</v>
      </c>
      <c r="P689" t="s">
        <v>146</v>
      </c>
      <c r="Q689" t="s">
        <v>56</v>
      </c>
      <c r="R689">
        <v>46</v>
      </c>
      <c r="S689" t="s">
        <v>40</v>
      </c>
      <c r="T689" t="s">
        <v>58</v>
      </c>
    </row>
    <row r="690" spans="1:20" x14ac:dyDescent="0.25">
      <c r="A690" t="s">
        <v>1447</v>
      </c>
      <c r="B690" t="s">
        <v>168</v>
      </c>
      <c r="C690" t="s">
        <v>776</v>
      </c>
      <c r="D690" t="s">
        <v>89</v>
      </c>
      <c r="E690" t="s">
        <v>90</v>
      </c>
      <c r="F690" t="s">
        <v>95</v>
      </c>
      <c r="G690" t="s">
        <v>38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39</v>
      </c>
      <c r="O690">
        <v>4</v>
      </c>
      <c r="P690" t="s">
        <v>28</v>
      </c>
      <c r="Q690" t="s">
        <v>29</v>
      </c>
      <c r="R690">
        <v>19</v>
      </c>
      <c r="S690" t="s">
        <v>170</v>
      </c>
      <c r="T690" t="s">
        <v>85</v>
      </c>
    </row>
    <row r="691" spans="1:20" x14ac:dyDescent="0.25">
      <c r="A691" t="s">
        <v>1448</v>
      </c>
      <c r="B691" t="s">
        <v>246</v>
      </c>
      <c r="C691" t="s">
        <v>484</v>
      </c>
      <c r="D691" t="s">
        <v>89</v>
      </c>
      <c r="E691" t="s">
        <v>135</v>
      </c>
      <c r="F691" t="s">
        <v>95</v>
      </c>
      <c r="G691" t="s">
        <v>117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39</v>
      </c>
      <c r="O691">
        <v>1</v>
      </c>
      <c r="P691" t="s">
        <v>28</v>
      </c>
      <c r="Q691" t="s">
        <v>56</v>
      </c>
      <c r="R691">
        <v>49</v>
      </c>
      <c r="S691" t="s">
        <v>40</v>
      </c>
      <c r="T691" t="s">
        <v>58</v>
      </c>
    </row>
    <row r="692" spans="1:20" x14ac:dyDescent="0.25">
      <c r="A692" t="s">
        <v>1449</v>
      </c>
      <c r="B692" t="s">
        <v>758</v>
      </c>
      <c r="C692" t="s">
        <v>987</v>
      </c>
      <c r="D692" t="s">
        <v>53</v>
      </c>
      <c r="E692" t="s">
        <v>159</v>
      </c>
      <c r="F692" t="s">
        <v>63</v>
      </c>
      <c r="G692" t="s">
        <v>26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70</v>
      </c>
      <c r="O692">
        <v>4</v>
      </c>
      <c r="P692" t="s">
        <v>28</v>
      </c>
      <c r="Q692" t="s">
        <v>29</v>
      </c>
      <c r="R692">
        <v>48</v>
      </c>
      <c r="S692" t="s">
        <v>71</v>
      </c>
      <c r="T692" t="s">
        <v>31</v>
      </c>
    </row>
    <row r="693" spans="1:20" x14ac:dyDescent="0.25">
      <c r="A693" t="s">
        <v>1450</v>
      </c>
      <c r="B693" t="s">
        <v>824</v>
      </c>
      <c r="C693" t="s">
        <v>1210</v>
      </c>
      <c r="D693" t="s">
        <v>23</v>
      </c>
      <c r="E693" t="s">
        <v>90</v>
      </c>
      <c r="F693" t="s">
        <v>55</v>
      </c>
      <c r="G693" t="s">
        <v>117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70</v>
      </c>
      <c r="O693">
        <v>1</v>
      </c>
      <c r="P693" t="s">
        <v>28</v>
      </c>
      <c r="Q693" t="s">
        <v>56</v>
      </c>
      <c r="R693">
        <v>22</v>
      </c>
      <c r="S693" t="s">
        <v>131</v>
      </c>
      <c r="T693" t="s">
        <v>85</v>
      </c>
    </row>
    <row r="694" spans="1:20" x14ac:dyDescent="0.25">
      <c r="A694" t="s">
        <v>1451</v>
      </c>
      <c r="B694" t="s">
        <v>541</v>
      </c>
      <c r="C694" t="s">
        <v>1452</v>
      </c>
      <c r="D694" t="s">
        <v>130</v>
      </c>
      <c r="E694" t="s">
        <v>135</v>
      </c>
      <c r="F694" t="s">
        <v>95</v>
      </c>
      <c r="G694" t="s">
        <v>104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70</v>
      </c>
      <c r="O694">
        <v>2</v>
      </c>
      <c r="P694" t="s">
        <v>28</v>
      </c>
      <c r="Q694" t="s">
        <v>29</v>
      </c>
      <c r="R694">
        <v>30</v>
      </c>
      <c r="S694" t="s">
        <v>40</v>
      </c>
      <c r="T694" t="s">
        <v>41</v>
      </c>
    </row>
    <row r="695" spans="1:20" x14ac:dyDescent="0.25">
      <c r="A695" t="s">
        <v>1453</v>
      </c>
      <c r="B695" t="s">
        <v>279</v>
      </c>
      <c r="C695" t="s">
        <v>1445</v>
      </c>
      <c r="D695" t="s">
        <v>89</v>
      </c>
      <c r="E695" t="s">
        <v>159</v>
      </c>
      <c r="F695" t="s">
        <v>63</v>
      </c>
      <c r="G695" t="s">
        <v>48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39</v>
      </c>
      <c r="O695">
        <v>2</v>
      </c>
      <c r="P695" t="s">
        <v>28</v>
      </c>
      <c r="Q695" t="s">
        <v>29</v>
      </c>
      <c r="R695">
        <v>34</v>
      </c>
      <c r="S695" t="s">
        <v>170</v>
      </c>
      <c r="T695" t="s">
        <v>58</v>
      </c>
    </row>
    <row r="696" spans="1:20" x14ac:dyDescent="0.25">
      <c r="A696" t="s">
        <v>1454</v>
      </c>
      <c r="B696" t="s">
        <v>222</v>
      </c>
      <c r="C696" t="s">
        <v>1455</v>
      </c>
      <c r="D696" t="s">
        <v>296</v>
      </c>
      <c r="E696" t="s">
        <v>54</v>
      </c>
      <c r="F696" t="s">
        <v>95</v>
      </c>
      <c r="G696" t="s">
        <v>117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49</v>
      </c>
      <c r="O696">
        <v>3</v>
      </c>
      <c r="P696" t="s">
        <v>28</v>
      </c>
      <c r="Q696" t="s">
        <v>56</v>
      </c>
      <c r="R696">
        <v>56</v>
      </c>
      <c r="S696" t="s">
        <v>131</v>
      </c>
      <c r="T696" t="s">
        <v>85</v>
      </c>
    </row>
    <row r="697" spans="1:20" x14ac:dyDescent="0.25">
      <c r="A697" t="s">
        <v>1456</v>
      </c>
      <c r="B697" t="s">
        <v>507</v>
      </c>
      <c r="C697" t="s">
        <v>1457</v>
      </c>
      <c r="D697" t="s">
        <v>68</v>
      </c>
      <c r="E697" t="s">
        <v>100</v>
      </c>
      <c r="F697" t="s">
        <v>166</v>
      </c>
      <c r="G697" t="s">
        <v>104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27</v>
      </c>
      <c r="O697">
        <v>1</v>
      </c>
      <c r="P697" t="s">
        <v>28</v>
      </c>
      <c r="Q697" t="s">
        <v>29</v>
      </c>
      <c r="R697">
        <v>33</v>
      </c>
      <c r="S697" t="s">
        <v>30</v>
      </c>
      <c r="T697" t="s">
        <v>85</v>
      </c>
    </row>
    <row r="698" spans="1:20" x14ac:dyDescent="0.25">
      <c r="A698" t="s">
        <v>1458</v>
      </c>
      <c r="B698" t="s">
        <v>514</v>
      </c>
      <c r="C698" t="s">
        <v>1311</v>
      </c>
      <c r="D698" t="s">
        <v>35</v>
      </c>
      <c r="E698" t="s">
        <v>83</v>
      </c>
      <c r="F698" t="s">
        <v>69</v>
      </c>
      <c r="G698" t="s">
        <v>117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49</v>
      </c>
      <c r="O698">
        <v>3</v>
      </c>
      <c r="P698" t="s">
        <v>28</v>
      </c>
      <c r="Q698" t="s">
        <v>56</v>
      </c>
      <c r="R698">
        <v>18</v>
      </c>
      <c r="S698" t="s">
        <v>64</v>
      </c>
      <c r="T698" t="s">
        <v>58</v>
      </c>
    </row>
    <row r="699" spans="1:20" x14ac:dyDescent="0.25">
      <c r="A699" t="s">
        <v>1459</v>
      </c>
      <c r="B699" t="s">
        <v>311</v>
      </c>
      <c r="C699" t="s">
        <v>1460</v>
      </c>
      <c r="D699" t="s">
        <v>45</v>
      </c>
      <c r="E699" t="s">
        <v>36</v>
      </c>
      <c r="F699" t="s">
        <v>166</v>
      </c>
      <c r="G699" t="s">
        <v>38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70</v>
      </c>
      <c r="O699">
        <v>4</v>
      </c>
      <c r="P699" t="s">
        <v>28</v>
      </c>
      <c r="Q699" t="s">
        <v>56</v>
      </c>
      <c r="R699">
        <v>21</v>
      </c>
      <c r="S699" t="s">
        <v>30</v>
      </c>
      <c r="T699" t="s">
        <v>85</v>
      </c>
    </row>
    <row r="700" spans="1:20" x14ac:dyDescent="0.25">
      <c r="A700" t="s">
        <v>1461</v>
      </c>
      <c r="B700" t="s">
        <v>1462</v>
      </c>
      <c r="C700" t="s">
        <v>1463</v>
      </c>
      <c r="D700" t="s">
        <v>53</v>
      </c>
      <c r="E700" t="s">
        <v>54</v>
      </c>
      <c r="F700" t="s">
        <v>166</v>
      </c>
      <c r="G700" t="s">
        <v>104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49</v>
      </c>
      <c r="O700">
        <v>2</v>
      </c>
      <c r="P700" t="s">
        <v>28</v>
      </c>
      <c r="Q700" t="s">
        <v>56</v>
      </c>
      <c r="R700">
        <v>30</v>
      </c>
      <c r="S700" t="s">
        <v>170</v>
      </c>
      <c r="T700" t="s">
        <v>58</v>
      </c>
    </row>
    <row r="701" spans="1:20" x14ac:dyDescent="0.25">
      <c r="A701" t="s">
        <v>1464</v>
      </c>
      <c r="B701" t="s">
        <v>903</v>
      </c>
      <c r="C701" t="s">
        <v>1465</v>
      </c>
      <c r="D701" t="s">
        <v>296</v>
      </c>
      <c r="E701" t="s">
        <v>90</v>
      </c>
      <c r="F701" t="s">
        <v>166</v>
      </c>
      <c r="G701" t="s">
        <v>48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70</v>
      </c>
      <c r="O701">
        <v>3</v>
      </c>
      <c r="P701" t="s">
        <v>28</v>
      </c>
      <c r="Q701" t="s">
        <v>56</v>
      </c>
      <c r="R701">
        <v>28</v>
      </c>
      <c r="S701" t="s">
        <v>131</v>
      </c>
      <c r="T701" t="s">
        <v>41</v>
      </c>
    </row>
    <row r="702" spans="1:20" x14ac:dyDescent="0.25">
      <c r="A702" t="s">
        <v>1466</v>
      </c>
      <c r="B702" t="s">
        <v>276</v>
      </c>
      <c r="C702" t="s">
        <v>1442</v>
      </c>
      <c r="D702" t="s">
        <v>23</v>
      </c>
      <c r="E702" t="s">
        <v>83</v>
      </c>
      <c r="F702" t="s">
        <v>25</v>
      </c>
      <c r="G702" t="s">
        <v>96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27</v>
      </c>
      <c r="O702">
        <v>4</v>
      </c>
      <c r="P702" t="s">
        <v>28</v>
      </c>
      <c r="Q702" t="s">
        <v>56</v>
      </c>
      <c r="R702">
        <v>28</v>
      </c>
      <c r="S702" t="s">
        <v>57</v>
      </c>
      <c r="T702" t="s">
        <v>58</v>
      </c>
    </row>
    <row r="703" spans="1:20" x14ac:dyDescent="0.25">
      <c r="A703" t="s">
        <v>1467</v>
      </c>
      <c r="B703" t="s">
        <v>768</v>
      </c>
      <c r="C703" t="s">
        <v>1468</v>
      </c>
      <c r="D703" t="s">
        <v>89</v>
      </c>
      <c r="E703" t="s">
        <v>83</v>
      </c>
      <c r="F703" t="s">
        <v>55</v>
      </c>
      <c r="G703" t="s">
        <v>26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49</v>
      </c>
      <c r="O703">
        <v>1</v>
      </c>
      <c r="P703" t="s">
        <v>28</v>
      </c>
      <c r="Q703" t="s">
        <v>29</v>
      </c>
      <c r="R703">
        <v>31</v>
      </c>
      <c r="S703" t="s">
        <v>170</v>
      </c>
      <c r="T703" t="s">
        <v>41</v>
      </c>
    </row>
    <row r="704" spans="1:20" x14ac:dyDescent="0.25">
      <c r="A704" t="s">
        <v>1469</v>
      </c>
      <c r="B704" t="s">
        <v>522</v>
      </c>
      <c r="C704" t="s">
        <v>645</v>
      </c>
      <c r="D704" t="s">
        <v>75</v>
      </c>
      <c r="E704" t="s">
        <v>46</v>
      </c>
      <c r="F704" t="s">
        <v>37</v>
      </c>
      <c r="G704" t="s">
        <v>96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49</v>
      </c>
      <c r="O704">
        <v>3</v>
      </c>
      <c r="P704" t="s">
        <v>146</v>
      </c>
      <c r="Q704" t="s">
        <v>56</v>
      </c>
      <c r="R704">
        <v>24</v>
      </c>
      <c r="S704" t="s">
        <v>57</v>
      </c>
      <c r="T704" t="s">
        <v>31</v>
      </c>
    </row>
    <row r="705" spans="1:20" x14ac:dyDescent="0.25">
      <c r="A705" t="s">
        <v>1470</v>
      </c>
      <c r="B705" t="s">
        <v>1471</v>
      </c>
      <c r="C705" t="s">
        <v>1070</v>
      </c>
      <c r="D705" t="s">
        <v>68</v>
      </c>
      <c r="E705" t="s">
        <v>139</v>
      </c>
      <c r="F705" t="s">
        <v>166</v>
      </c>
      <c r="G705" t="s">
        <v>96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70</v>
      </c>
      <c r="O705">
        <v>2</v>
      </c>
      <c r="P705" t="s">
        <v>28</v>
      </c>
      <c r="Q705" t="s">
        <v>56</v>
      </c>
      <c r="R705">
        <v>29</v>
      </c>
      <c r="S705" t="s">
        <v>64</v>
      </c>
      <c r="T705" t="s">
        <v>41</v>
      </c>
    </row>
    <row r="706" spans="1:20" x14ac:dyDescent="0.25">
      <c r="A706" t="s">
        <v>1472</v>
      </c>
      <c r="B706" t="s">
        <v>326</v>
      </c>
      <c r="C706" t="s">
        <v>179</v>
      </c>
      <c r="D706" t="s">
        <v>89</v>
      </c>
      <c r="E706" t="s">
        <v>54</v>
      </c>
      <c r="F706" t="s">
        <v>166</v>
      </c>
      <c r="G706" t="s">
        <v>48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49</v>
      </c>
      <c r="O706">
        <v>1</v>
      </c>
      <c r="P706" t="s">
        <v>28</v>
      </c>
      <c r="Q706" t="s">
        <v>29</v>
      </c>
      <c r="R706">
        <v>21</v>
      </c>
      <c r="S706" t="s">
        <v>170</v>
      </c>
      <c r="T706" t="s">
        <v>31</v>
      </c>
    </row>
    <row r="707" spans="1:20" x14ac:dyDescent="0.25">
      <c r="A707" t="s">
        <v>1473</v>
      </c>
      <c r="B707" t="s">
        <v>311</v>
      </c>
      <c r="C707" t="s">
        <v>1474</v>
      </c>
      <c r="D707" t="s">
        <v>145</v>
      </c>
      <c r="E707" t="s">
        <v>100</v>
      </c>
      <c r="F707" t="s">
        <v>84</v>
      </c>
      <c r="G707" t="s">
        <v>104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49</v>
      </c>
      <c r="O707">
        <v>1</v>
      </c>
      <c r="P707" t="s">
        <v>28</v>
      </c>
      <c r="Q707" t="s">
        <v>56</v>
      </c>
      <c r="R707">
        <v>58</v>
      </c>
      <c r="S707" t="s">
        <v>30</v>
      </c>
      <c r="T707" t="s">
        <v>58</v>
      </c>
    </row>
    <row r="708" spans="1:20" x14ac:dyDescent="0.25">
      <c r="A708" t="s">
        <v>1475</v>
      </c>
      <c r="B708" t="s">
        <v>184</v>
      </c>
      <c r="C708" t="s">
        <v>1476</v>
      </c>
      <c r="D708" t="s">
        <v>89</v>
      </c>
      <c r="E708" t="s">
        <v>139</v>
      </c>
      <c r="F708" t="s">
        <v>69</v>
      </c>
      <c r="G708" t="s">
        <v>38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27</v>
      </c>
      <c r="O708">
        <v>5</v>
      </c>
      <c r="P708" t="s">
        <v>28</v>
      </c>
      <c r="Q708" t="s">
        <v>56</v>
      </c>
      <c r="R708">
        <v>19</v>
      </c>
      <c r="S708" t="s">
        <v>30</v>
      </c>
      <c r="T708" t="s">
        <v>85</v>
      </c>
    </row>
    <row r="709" spans="1:20" x14ac:dyDescent="0.25">
      <c r="A709" t="s">
        <v>1477</v>
      </c>
      <c r="B709" t="s">
        <v>181</v>
      </c>
      <c r="C709" t="s">
        <v>1224</v>
      </c>
      <c r="D709" t="s">
        <v>200</v>
      </c>
      <c r="E709" t="s">
        <v>139</v>
      </c>
      <c r="F709" t="s">
        <v>25</v>
      </c>
      <c r="G709" t="s">
        <v>48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91</v>
      </c>
      <c r="O709">
        <v>1</v>
      </c>
      <c r="P709" t="s">
        <v>28</v>
      </c>
      <c r="Q709" t="s">
        <v>29</v>
      </c>
      <c r="R709">
        <v>59</v>
      </c>
      <c r="S709" t="s">
        <v>170</v>
      </c>
      <c r="T709" t="s">
        <v>41</v>
      </c>
    </row>
    <row r="710" spans="1:20" x14ac:dyDescent="0.25">
      <c r="A710" t="s">
        <v>1478</v>
      </c>
      <c r="B710" t="s">
        <v>313</v>
      </c>
      <c r="C710" t="s">
        <v>1210</v>
      </c>
      <c r="D710" t="s">
        <v>62</v>
      </c>
      <c r="E710" t="s">
        <v>36</v>
      </c>
      <c r="F710" t="s">
        <v>84</v>
      </c>
      <c r="G710" t="s">
        <v>117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39</v>
      </c>
      <c r="O710">
        <v>2</v>
      </c>
      <c r="P710" t="s">
        <v>28</v>
      </c>
      <c r="Q710" t="s">
        <v>56</v>
      </c>
      <c r="R710">
        <v>56</v>
      </c>
      <c r="S710" t="s">
        <v>71</v>
      </c>
      <c r="T710" t="s">
        <v>85</v>
      </c>
    </row>
    <row r="711" spans="1:20" x14ac:dyDescent="0.25">
      <c r="A711" t="s">
        <v>1479</v>
      </c>
      <c r="B711" t="s">
        <v>1480</v>
      </c>
      <c r="C711" t="s">
        <v>1481</v>
      </c>
      <c r="D711" t="s">
        <v>68</v>
      </c>
      <c r="E711" t="s">
        <v>139</v>
      </c>
      <c r="F711" t="s">
        <v>55</v>
      </c>
      <c r="G711" t="s">
        <v>26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27</v>
      </c>
      <c r="O711">
        <v>1</v>
      </c>
      <c r="P711" t="s">
        <v>28</v>
      </c>
      <c r="Q711" t="s">
        <v>56</v>
      </c>
      <c r="R711">
        <v>53</v>
      </c>
      <c r="S711" t="s">
        <v>64</v>
      </c>
      <c r="T711" t="s">
        <v>41</v>
      </c>
    </row>
    <row r="712" spans="1:20" x14ac:dyDescent="0.25">
      <c r="A712" t="s">
        <v>1482</v>
      </c>
      <c r="B712" t="s">
        <v>265</v>
      </c>
      <c r="C712" t="s">
        <v>288</v>
      </c>
      <c r="D712" t="s">
        <v>121</v>
      </c>
      <c r="E712" t="s">
        <v>36</v>
      </c>
      <c r="F712" t="s">
        <v>25</v>
      </c>
      <c r="G712" t="s">
        <v>38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27</v>
      </c>
      <c r="O712">
        <v>5</v>
      </c>
      <c r="P712" t="s">
        <v>28</v>
      </c>
      <c r="Q712" t="s">
        <v>56</v>
      </c>
      <c r="R712">
        <v>36</v>
      </c>
      <c r="S712" t="s">
        <v>170</v>
      </c>
      <c r="T712" t="s">
        <v>31</v>
      </c>
    </row>
    <row r="713" spans="1:20" x14ac:dyDescent="0.25">
      <c r="A713" t="s">
        <v>1483</v>
      </c>
      <c r="B713" t="s">
        <v>187</v>
      </c>
      <c r="C713" t="s">
        <v>1484</v>
      </c>
      <c r="D713" t="s">
        <v>296</v>
      </c>
      <c r="E713" t="s">
        <v>135</v>
      </c>
      <c r="F713" t="s">
        <v>69</v>
      </c>
      <c r="G713" t="s">
        <v>48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27</v>
      </c>
      <c r="O713">
        <v>2</v>
      </c>
      <c r="P713" t="s">
        <v>28</v>
      </c>
      <c r="Q713" t="s">
        <v>56</v>
      </c>
      <c r="R713">
        <v>19</v>
      </c>
      <c r="S713" t="s">
        <v>40</v>
      </c>
      <c r="T713" t="s">
        <v>85</v>
      </c>
    </row>
    <row r="714" spans="1:20" x14ac:dyDescent="0.25">
      <c r="A714" t="s">
        <v>1485</v>
      </c>
      <c r="B714" t="s">
        <v>161</v>
      </c>
      <c r="C714" t="s">
        <v>1270</v>
      </c>
      <c r="D714" t="s">
        <v>200</v>
      </c>
      <c r="E714" t="s">
        <v>135</v>
      </c>
      <c r="F714" t="s">
        <v>55</v>
      </c>
      <c r="G714" t="s">
        <v>48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70</v>
      </c>
      <c r="O714">
        <v>3</v>
      </c>
      <c r="P714" t="s">
        <v>28</v>
      </c>
      <c r="Q714" t="s">
        <v>29</v>
      </c>
      <c r="R714">
        <v>43</v>
      </c>
      <c r="S714" t="s">
        <v>57</v>
      </c>
      <c r="T714" t="s">
        <v>85</v>
      </c>
    </row>
    <row r="715" spans="1:20" x14ac:dyDescent="0.25">
      <c r="A715" t="s">
        <v>1486</v>
      </c>
      <c r="B715" t="s">
        <v>729</v>
      </c>
      <c r="C715" t="s">
        <v>1241</v>
      </c>
      <c r="D715" t="s">
        <v>89</v>
      </c>
      <c r="E715" t="s">
        <v>90</v>
      </c>
      <c r="F715" t="s">
        <v>84</v>
      </c>
      <c r="G715" t="s">
        <v>48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91</v>
      </c>
      <c r="O715">
        <v>5</v>
      </c>
      <c r="P715" t="s">
        <v>28</v>
      </c>
      <c r="Q715" t="s">
        <v>56</v>
      </c>
      <c r="R715">
        <v>34</v>
      </c>
      <c r="S715" t="s">
        <v>40</v>
      </c>
      <c r="T715" t="s">
        <v>41</v>
      </c>
    </row>
    <row r="716" spans="1:20" x14ac:dyDescent="0.25">
      <c r="A716" t="s">
        <v>1487</v>
      </c>
      <c r="B716" t="s">
        <v>676</v>
      </c>
      <c r="C716" t="s">
        <v>759</v>
      </c>
      <c r="D716" t="s">
        <v>68</v>
      </c>
      <c r="E716" t="s">
        <v>100</v>
      </c>
      <c r="F716" t="s">
        <v>76</v>
      </c>
      <c r="G716" t="s">
        <v>26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39</v>
      </c>
      <c r="O716">
        <v>4</v>
      </c>
      <c r="P716" t="s">
        <v>28</v>
      </c>
      <c r="Q716" t="s">
        <v>56</v>
      </c>
      <c r="R716">
        <v>55</v>
      </c>
      <c r="S716" t="s">
        <v>40</v>
      </c>
      <c r="T716" t="s">
        <v>85</v>
      </c>
    </row>
    <row r="717" spans="1:20" x14ac:dyDescent="0.25">
      <c r="A717" t="s">
        <v>1488</v>
      </c>
      <c r="B717" t="s">
        <v>396</v>
      </c>
      <c r="C717" t="s">
        <v>1489</v>
      </c>
      <c r="D717" t="s">
        <v>89</v>
      </c>
      <c r="E717" t="s">
        <v>54</v>
      </c>
      <c r="F717" t="s">
        <v>84</v>
      </c>
      <c r="G717" t="s">
        <v>96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70</v>
      </c>
      <c r="O717">
        <v>1</v>
      </c>
      <c r="P717" t="s">
        <v>28</v>
      </c>
      <c r="Q717" t="s">
        <v>29</v>
      </c>
      <c r="R717">
        <v>29</v>
      </c>
      <c r="S717" t="s">
        <v>170</v>
      </c>
      <c r="T717" t="s">
        <v>58</v>
      </c>
    </row>
    <row r="718" spans="1:20" x14ac:dyDescent="0.25">
      <c r="A718" t="s">
        <v>1490</v>
      </c>
      <c r="B718" t="s">
        <v>690</v>
      </c>
      <c r="C718" t="s">
        <v>1491</v>
      </c>
      <c r="D718" t="s">
        <v>99</v>
      </c>
      <c r="E718" t="s">
        <v>100</v>
      </c>
      <c r="F718" t="s">
        <v>25</v>
      </c>
      <c r="G718" t="s">
        <v>117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49</v>
      </c>
      <c r="O718">
        <v>4</v>
      </c>
      <c r="P718" t="s">
        <v>28</v>
      </c>
      <c r="Q718" t="s">
        <v>56</v>
      </c>
      <c r="R718">
        <v>42</v>
      </c>
      <c r="S718" t="s">
        <v>64</v>
      </c>
      <c r="T718" t="s">
        <v>85</v>
      </c>
    </row>
    <row r="719" spans="1:20" x14ac:dyDescent="0.25">
      <c r="A719" t="s">
        <v>1492</v>
      </c>
      <c r="B719" t="s">
        <v>382</v>
      </c>
      <c r="C719" t="s">
        <v>1493</v>
      </c>
      <c r="D719" t="s">
        <v>99</v>
      </c>
      <c r="E719" t="s">
        <v>54</v>
      </c>
      <c r="F719" t="s">
        <v>55</v>
      </c>
      <c r="G719" t="s">
        <v>26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49</v>
      </c>
      <c r="O719">
        <v>4</v>
      </c>
      <c r="P719" t="s">
        <v>146</v>
      </c>
      <c r="Q719" t="s">
        <v>56</v>
      </c>
      <c r="R719">
        <v>43</v>
      </c>
      <c r="S719" t="s">
        <v>71</v>
      </c>
      <c r="T719" t="s">
        <v>41</v>
      </c>
    </row>
    <row r="720" spans="1:20" x14ac:dyDescent="0.25">
      <c r="A720" t="s">
        <v>1494</v>
      </c>
      <c r="B720" t="s">
        <v>862</v>
      </c>
      <c r="C720" t="s">
        <v>1495</v>
      </c>
      <c r="D720" t="s">
        <v>23</v>
      </c>
      <c r="E720" t="s">
        <v>139</v>
      </c>
      <c r="F720" t="s">
        <v>69</v>
      </c>
      <c r="G720" t="s">
        <v>48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39</v>
      </c>
      <c r="O720">
        <v>2</v>
      </c>
      <c r="P720" t="s">
        <v>28</v>
      </c>
      <c r="Q720" t="s">
        <v>56</v>
      </c>
      <c r="R720">
        <v>59</v>
      </c>
      <c r="S720" t="s">
        <v>71</v>
      </c>
      <c r="T720" t="s">
        <v>31</v>
      </c>
    </row>
    <row r="721" spans="1:20" x14ac:dyDescent="0.25">
      <c r="A721" t="s">
        <v>1496</v>
      </c>
      <c r="B721" t="s">
        <v>656</v>
      </c>
      <c r="C721" t="s">
        <v>1497</v>
      </c>
      <c r="D721" t="s">
        <v>130</v>
      </c>
      <c r="E721" t="s">
        <v>139</v>
      </c>
      <c r="F721" t="s">
        <v>47</v>
      </c>
      <c r="G721" t="s">
        <v>48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91</v>
      </c>
      <c r="O721">
        <v>2</v>
      </c>
      <c r="P721" t="s">
        <v>28</v>
      </c>
      <c r="Q721" t="s">
        <v>56</v>
      </c>
      <c r="R721">
        <v>55</v>
      </c>
      <c r="S721" t="s">
        <v>30</v>
      </c>
      <c r="T721" t="s">
        <v>41</v>
      </c>
    </row>
    <row r="722" spans="1:20" x14ac:dyDescent="0.25">
      <c r="A722" t="s">
        <v>1498</v>
      </c>
      <c r="B722" t="s">
        <v>109</v>
      </c>
      <c r="C722" t="s">
        <v>1123</v>
      </c>
      <c r="D722" t="s">
        <v>89</v>
      </c>
      <c r="E722" t="s">
        <v>135</v>
      </c>
      <c r="F722" t="s">
        <v>55</v>
      </c>
      <c r="G722" t="s">
        <v>104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27</v>
      </c>
      <c r="O722">
        <v>1</v>
      </c>
      <c r="P722" t="s">
        <v>28</v>
      </c>
      <c r="Q722" t="s">
        <v>56</v>
      </c>
      <c r="R722">
        <v>58</v>
      </c>
      <c r="S722" t="s">
        <v>71</v>
      </c>
      <c r="T722" t="s">
        <v>85</v>
      </c>
    </row>
    <row r="723" spans="1:20" x14ac:dyDescent="0.25">
      <c r="A723" t="s">
        <v>1499</v>
      </c>
      <c r="B723" t="s">
        <v>313</v>
      </c>
      <c r="C723" t="s">
        <v>1500</v>
      </c>
      <c r="D723" t="s">
        <v>68</v>
      </c>
      <c r="E723" t="s">
        <v>54</v>
      </c>
      <c r="F723" t="s">
        <v>84</v>
      </c>
      <c r="G723" t="s">
        <v>38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39</v>
      </c>
      <c r="O723">
        <v>1</v>
      </c>
      <c r="P723" t="s">
        <v>28</v>
      </c>
      <c r="Q723" t="s">
        <v>56</v>
      </c>
      <c r="R723">
        <v>51</v>
      </c>
      <c r="S723" t="s">
        <v>71</v>
      </c>
      <c r="T723" t="s">
        <v>31</v>
      </c>
    </row>
    <row r="724" spans="1:20" x14ac:dyDescent="0.25">
      <c r="A724" t="s">
        <v>1501</v>
      </c>
      <c r="B724" t="s">
        <v>246</v>
      </c>
      <c r="C724" t="s">
        <v>1198</v>
      </c>
      <c r="D724" t="s">
        <v>53</v>
      </c>
      <c r="E724" t="s">
        <v>83</v>
      </c>
      <c r="F724" t="s">
        <v>25</v>
      </c>
      <c r="G724" t="s">
        <v>48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39</v>
      </c>
      <c r="O724">
        <v>3</v>
      </c>
      <c r="P724" t="s">
        <v>28</v>
      </c>
      <c r="Q724" t="s">
        <v>56</v>
      </c>
      <c r="R724">
        <v>19</v>
      </c>
      <c r="S724" t="s">
        <v>40</v>
      </c>
      <c r="T724" t="s">
        <v>85</v>
      </c>
    </row>
    <row r="725" spans="1:20" x14ac:dyDescent="0.25">
      <c r="A725" t="s">
        <v>1502</v>
      </c>
      <c r="B725" t="s">
        <v>656</v>
      </c>
      <c r="C725" t="s">
        <v>1503</v>
      </c>
      <c r="D725" t="s">
        <v>116</v>
      </c>
      <c r="E725" t="s">
        <v>36</v>
      </c>
      <c r="F725" t="s">
        <v>95</v>
      </c>
      <c r="G725" t="s">
        <v>117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27</v>
      </c>
      <c r="O725">
        <v>4</v>
      </c>
      <c r="P725" t="s">
        <v>28</v>
      </c>
      <c r="Q725" t="s">
        <v>29</v>
      </c>
      <c r="R725">
        <v>27</v>
      </c>
      <c r="S725" t="s">
        <v>30</v>
      </c>
      <c r="T725" t="s">
        <v>31</v>
      </c>
    </row>
    <row r="726" spans="1:20" x14ac:dyDescent="0.25">
      <c r="A726" t="s">
        <v>1504</v>
      </c>
      <c r="B726" t="s">
        <v>21</v>
      </c>
      <c r="C726" t="s">
        <v>1427</v>
      </c>
      <c r="D726" t="s">
        <v>145</v>
      </c>
      <c r="E726" t="s">
        <v>159</v>
      </c>
      <c r="F726" t="s">
        <v>37</v>
      </c>
      <c r="G726" t="s">
        <v>104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70</v>
      </c>
      <c r="O726">
        <v>3</v>
      </c>
      <c r="P726" t="s">
        <v>28</v>
      </c>
      <c r="Q726" t="s">
        <v>29</v>
      </c>
      <c r="R726">
        <v>41</v>
      </c>
      <c r="S726" t="s">
        <v>30</v>
      </c>
      <c r="T726" t="s">
        <v>58</v>
      </c>
    </row>
    <row r="727" spans="1:20" x14ac:dyDescent="0.25">
      <c r="A727" t="s">
        <v>1505</v>
      </c>
      <c r="B727" t="s">
        <v>161</v>
      </c>
      <c r="C727" t="s">
        <v>723</v>
      </c>
      <c r="D727" t="s">
        <v>121</v>
      </c>
      <c r="E727" t="s">
        <v>36</v>
      </c>
      <c r="F727" t="s">
        <v>76</v>
      </c>
      <c r="G727" t="s">
        <v>26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39</v>
      </c>
      <c r="O727">
        <v>1</v>
      </c>
      <c r="P727" t="s">
        <v>28</v>
      </c>
      <c r="Q727" t="s">
        <v>29</v>
      </c>
      <c r="R727">
        <v>60</v>
      </c>
      <c r="S727" t="s">
        <v>57</v>
      </c>
      <c r="T727" t="s">
        <v>58</v>
      </c>
    </row>
    <row r="728" spans="1:20" x14ac:dyDescent="0.25">
      <c r="A728" t="s">
        <v>1506</v>
      </c>
      <c r="B728" t="s">
        <v>178</v>
      </c>
      <c r="C728" t="s">
        <v>880</v>
      </c>
      <c r="D728" t="s">
        <v>62</v>
      </c>
      <c r="E728" t="s">
        <v>36</v>
      </c>
      <c r="F728" t="s">
        <v>166</v>
      </c>
      <c r="G728" t="s">
        <v>104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70</v>
      </c>
      <c r="O728">
        <v>4</v>
      </c>
      <c r="P728" t="s">
        <v>28</v>
      </c>
      <c r="Q728" t="s">
        <v>29</v>
      </c>
      <c r="R728">
        <v>51</v>
      </c>
      <c r="S728" t="s">
        <v>170</v>
      </c>
      <c r="T728" t="s">
        <v>58</v>
      </c>
    </row>
    <row r="729" spans="1:20" x14ac:dyDescent="0.25">
      <c r="A729" t="s">
        <v>1507</v>
      </c>
      <c r="B729" t="s">
        <v>1471</v>
      </c>
      <c r="C729" t="s">
        <v>1508</v>
      </c>
      <c r="D729" t="s">
        <v>130</v>
      </c>
      <c r="E729" t="s">
        <v>100</v>
      </c>
      <c r="F729" t="s">
        <v>37</v>
      </c>
      <c r="G729" t="s">
        <v>38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39</v>
      </c>
      <c r="O729">
        <v>1</v>
      </c>
      <c r="P729" t="s">
        <v>28</v>
      </c>
      <c r="Q729" t="s">
        <v>56</v>
      </c>
      <c r="R729">
        <v>55</v>
      </c>
      <c r="S729" t="s">
        <v>64</v>
      </c>
      <c r="T729" t="s">
        <v>85</v>
      </c>
    </row>
    <row r="730" spans="1:20" x14ac:dyDescent="0.25">
      <c r="A730" t="s">
        <v>1509</v>
      </c>
      <c r="B730" t="s">
        <v>390</v>
      </c>
      <c r="C730" t="s">
        <v>251</v>
      </c>
      <c r="D730" t="s">
        <v>62</v>
      </c>
      <c r="E730" t="s">
        <v>139</v>
      </c>
      <c r="F730" t="s">
        <v>69</v>
      </c>
      <c r="G730" t="s">
        <v>26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70</v>
      </c>
      <c r="O730">
        <v>2</v>
      </c>
      <c r="P730" t="s">
        <v>28</v>
      </c>
      <c r="Q730" t="s">
        <v>29</v>
      </c>
      <c r="R730">
        <v>25</v>
      </c>
      <c r="S730" t="s">
        <v>170</v>
      </c>
      <c r="T730" t="s">
        <v>31</v>
      </c>
    </row>
    <row r="731" spans="1:20" x14ac:dyDescent="0.25">
      <c r="A731" t="s">
        <v>1510</v>
      </c>
      <c r="B731" t="s">
        <v>375</v>
      </c>
      <c r="C731" t="s">
        <v>456</v>
      </c>
      <c r="D731" t="s">
        <v>296</v>
      </c>
      <c r="E731" t="s">
        <v>36</v>
      </c>
      <c r="F731" t="s">
        <v>37</v>
      </c>
      <c r="G731" t="s">
        <v>117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49</v>
      </c>
      <c r="O731">
        <v>5</v>
      </c>
      <c r="P731" t="s">
        <v>28</v>
      </c>
      <c r="Q731" t="s">
        <v>29</v>
      </c>
      <c r="R731">
        <v>54</v>
      </c>
      <c r="S731" t="s">
        <v>64</v>
      </c>
      <c r="T731" t="s">
        <v>85</v>
      </c>
    </row>
    <row r="732" spans="1:20" x14ac:dyDescent="0.25">
      <c r="A732" t="s">
        <v>1511</v>
      </c>
      <c r="B732" t="s">
        <v>154</v>
      </c>
      <c r="C732" t="s">
        <v>1233</v>
      </c>
      <c r="D732" t="s">
        <v>296</v>
      </c>
      <c r="E732" t="s">
        <v>159</v>
      </c>
      <c r="F732" t="s">
        <v>63</v>
      </c>
      <c r="G732" t="s">
        <v>117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27</v>
      </c>
      <c r="O732">
        <v>1</v>
      </c>
      <c r="P732" t="s">
        <v>28</v>
      </c>
      <c r="Q732" t="s">
        <v>56</v>
      </c>
      <c r="R732">
        <v>18</v>
      </c>
      <c r="S732" t="s">
        <v>57</v>
      </c>
      <c r="T732" t="s">
        <v>41</v>
      </c>
    </row>
    <row r="733" spans="1:20" x14ac:dyDescent="0.25">
      <c r="A733" t="s">
        <v>1512</v>
      </c>
      <c r="B733" t="s">
        <v>253</v>
      </c>
      <c r="C733" t="s">
        <v>1513</v>
      </c>
      <c r="D733" t="s">
        <v>200</v>
      </c>
      <c r="E733" t="s">
        <v>100</v>
      </c>
      <c r="F733" t="s">
        <v>25</v>
      </c>
      <c r="G733" t="s">
        <v>96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91</v>
      </c>
      <c r="O733">
        <v>2</v>
      </c>
      <c r="P733" t="s">
        <v>28</v>
      </c>
      <c r="Q733" t="s">
        <v>56</v>
      </c>
      <c r="R733">
        <v>42</v>
      </c>
      <c r="S733" t="s">
        <v>131</v>
      </c>
      <c r="T733" t="s">
        <v>58</v>
      </c>
    </row>
    <row r="734" spans="1:20" x14ac:dyDescent="0.25">
      <c r="A734" t="s">
        <v>1514</v>
      </c>
      <c r="B734" t="s">
        <v>356</v>
      </c>
      <c r="C734" t="s">
        <v>1515</v>
      </c>
      <c r="D734" t="s">
        <v>200</v>
      </c>
      <c r="E734" t="s">
        <v>100</v>
      </c>
      <c r="F734" t="s">
        <v>25</v>
      </c>
      <c r="G734" t="s">
        <v>104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91</v>
      </c>
      <c r="O734">
        <v>5</v>
      </c>
      <c r="P734" t="s">
        <v>146</v>
      </c>
      <c r="Q734" t="s">
        <v>56</v>
      </c>
      <c r="R734">
        <v>53</v>
      </c>
      <c r="S734" t="s">
        <v>30</v>
      </c>
      <c r="T734" t="s">
        <v>85</v>
      </c>
    </row>
    <row r="735" spans="1:20" x14ac:dyDescent="0.25">
      <c r="A735" t="s">
        <v>1516</v>
      </c>
      <c r="B735" t="s">
        <v>1345</v>
      </c>
      <c r="C735" t="s">
        <v>466</v>
      </c>
      <c r="D735" t="s">
        <v>130</v>
      </c>
      <c r="E735" t="s">
        <v>100</v>
      </c>
      <c r="F735" t="s">
        <v>47</v>
      </c>
      <c r="G735" t="s">
        <v>96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70</v>
      </c>
      <c r="O735">
        <v>5</v>
      </c>
      <c r="P735" t="s">
        <v>28</v>
      </c>
      <c r="Q735" t="s">
        <v>29</v>
      </c>
      <c r="R735">
        <v>42</v>
      </c>
      <c r="S735" t="s">
        <v>71</v>
      </c>
      <c r="T735" t="s">
        <v>58</v>
      </c>
    </row>
    <row r="736" spans="1:20" x14ac:dyDescent="0.25">
      <c r="A736" t="s">
        <v>1517</v>
      </c>
      <c r="B736" t="s">
        <v>978</v>
      </c>
      <c r="C736" t="s">
        <v>1518</v>
      </c>
      <c r="D736" t="s">
        <v>75</v>
      </c>
      <c r="E736" t="s">
        <v>36</v>
      </c>
      <c r="F736" t="s">
        <v>76</v>
      </c>
      <c r="G736" t="s">
        <v>96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27</v>
      </c>
      <c r="O736">
        <v>5</v>
      </c>
      <c r="P736" t="s">
        <v>28</v>
      </c>
      <c r="Q736" t="s">
        <v>29</v>
      </c>
      <c r="R736">
        <v>49</v>
      </c>
      <c r="S736" t="s">
        <v>40</v>
      </c>
      <c r="T736" t="s">
        <v>58</v>
      </c>
    </row>
    <row r="737" spans="1:20" x14ac:dyDescent="0.25">
      <c r="A737" t="s">
        <v>1519</v>
      </c>
      <c r="B737" t="s">
        <v>265</v>
      </c>
      <c r="C737" t="s">
        <v>1520</v>
      </c>
      <c r="D737" t="s">
        <v>53</v>
      </c>
      <c r="E737" t="s">
        <v>159</v>
      </c>
      <c r="F737" t="s">
        <v>47</v>
      </c>
      <c r="G737" t="s">
        <v>48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27</v>
      </c>
      <c r="O737">
        <v>2</v>
      </c>
      <c r="P737" t="s">
        <v>28</v>
      </c>
      <c r="Q737" t="s">
        <v>29</v>
      </c>
      <c r="R737">
        <v>36</v>
      </c>
      <c r="S737" t="s">
        <v>170</v>
      </c>
      <c r="T737" t="s">
        <v>41</v>
      </c>
    </row>
    <row r="738" spans="1:20" x14ac:dyDescent="0.25">
      <c r="A738" t="s">
        <v>1521</v>
      </c>
      <c r="B738" t="s">
        <v>292</v>
      </c>
      <c r="C738" t="s">
        <v>1522</v>
      </c>
      <c r="D738" t="s">
        <v>53</v>
      </c>
      <c r="E738" t="s">
        <v>54</v>
      </c>
      <c r="F738" t="s">
        <v>47</v>
      </c>
      <c r="G738" t="s">
        <v>96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70</v>
      </c>
      <c r="O738">
        <v>5</v>
      </c>
      <c r="P738" t="s">
        <v>28</v>
      </c>
      <c r="Q738" t="s">
        <v>56</v>
      </c>
      <c r="R738">
        <v>18</v>
      </c>
      <c r="S738" t="s">
        <v>131</v>
      </c>
      <c r="T738" t="s">
        <v>58</v>
      </c>
    </row>
    <row r="739" spans="1:20" x14ac:dyDescent="0.25">
      <c r="A739" t="s">
        <v>1523</v>
      </c>
      <c r="B739" t="s">
        <v>778</v>
      </c>
      <c r="C739" t="s">
        <v>1134</v>
      </c>
      <c r="D739" t="s">
        <v>200</v>
      </c>
      <c r="E739" t="s">
        <v>36</v>
      </c>
      <c r="F739" t="s">
        <v>166</v>
      </c>
      <c r="G739" t="s">
        <v>96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27</v>
      </c>
      <c r="O739">
        <v>3</v>
      </c>
      <c r="P739" t="s">
        <v>28</v>
      </c>
      <c r="Q739" t="s">
        <v>29</v>
      </c>
      <c r="R739">
        <v>44</v>
      </c>
      <c r="S739" t="s">
        <v>131</v>
      </c>
      <c r="T739" t="s">
        <v>85</v>
      </c>
    </row>
    <row r="740" spans="1:20" x14ac:dyDescent="0.25">
      <c r="A740" t="s">
        <v>1524</v>
      </c>
      <c r="B740" t="s">
        <v>424</v>
      </c>
      <c r="C740" t="s">
        <v>1076</v>
      </c>
      <c r="D740" t="s">
        <v>296</v>
      </c>
      <c r="E740" t="s">
        <v>139</v>
      </c>
      <c r="F740" t="s">
        <v>84</v>
      </c>
      <c r="G740" t="s">
        <v>48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27</v>
      </c>
      <c r="O740">
        <v>1</v>
      </c>
      <c r="P740" t="s">
        <v>28</v>
      </c>
      <c r="Q740" t="s">
        <v>56</v>
      </c>
      <c r="R740">
        <v>25</v>
      </c>
      <c r="S740" t="s">
        <v>30</v>
      </c>
      <c r="T740" t="s">
        <v>58</v>
      </c>
    </row>
    <row r="741" spans="1:20" x14ac:dyDescent="0.25">
      <c r="A741" t="s">
        <v>1525</v>
      </c>
      <c r="B741" t="s">
        <v>51</v>
      </c>
      <c r="C741" t="s">
        <v>1526</v>
      </c>
      <c r="D741" t="s">
        <v>45</v>
      </c>
      <c r="E741" t="s">
        <v>90</v>
      </c>
      <c r="F741" t="s">
        <v>76</v>
      </c>
      <c r="G741" t="s">
        <v>26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70</v>
      </c>
      <c r="O741">
        <v>2</v>
      </c>
      <c r="P741" t="s">
        <v>28</v>
      </c>
      <c r="Q741" t="s">
        <v>29</v>
      </c>
      <c r="R741">
        <v>37</v>
      </c>
      <c r="S741" t="s">
        <v>57</v>
      </c>
      <c r="T741" t="s">
        <v>58</v>
      </c>
    </row>
    <row r="742" spans="1:20" x14ac:dyDescent="0.25">
      <c r="A742" t="s">
        <v>1527</v>
      </c>
      <c r="B742" t="s">
        <v>276</v>
      </c>
      <c r="C742" t="s">
        <v>829</v>
      </c>
      <c r="D742" t="s">
        <v>296</v>
      </c>
      <c r="E742" t="s">
        <v>24</v>
      </c>
      <c r="F742" t="s">
        <v>84</v>
      </c>
      <c r="G742" t="s">
        <v>96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70</v>
      </c>
      <c r="O742">
        <v>5</v>
      </c>
      <c r="P742" t="s">
        <v>28</v>
      </c>
      <c r="Q742" t="s">
        <v>56</v>
      </c>
      <c r="R742">
        <v>22</v>
      </c>
      <c r="S742" t="s">
        <v>57</v>
      </c>
      <c r="T742" t="s">
        <v>85</v>
      </c>
    </row>
    <row r="743" spans="1:20" x14ac:dyDescent="0.25">
      <c r="A743" t="s">
        <v>1528</v>
      </c>
      <c r="B743" t="s">
        <v>337</v>
      </c>
      <c r="C743" t="s">
        <v>913</v>
      </c>
      <c r="D743" t="s">
        <v>35</v>
      </c>
      <c r="E743" t="s">
        <v>100</v>
      </c>
      <c r="F743" t="s">
        <v>166</v>
      </c>
      <c r="G743" t="s">
        <v>38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49</v>
      </c>
      <c r="O743">
        <v>2</v>
      </c>
      <c r="P743" t="s">
        <v>28</v>
      </c>
      <c r="Q743" t="s">
        <v>29</v>
      </c>
      <c r="R743">
        <v>38</v>
      </c>
      <c r="S743" t="s">
        <v>64</v>
      </c>
      <c r="T743" t="s">
        <v>58</v>
      </c>
    </row>
    <row r="744" spans="1:20" x14ac:dyDescent="0.25">
      <c r="A744" t="s">
        <v>1529</v>
      </c>
      <c r="B744" t="s">
        <v>276</v>
      </c>
      <c r="C744" t="s">
        <v>1515</v>
      </c>
      <c r="D744" t="s">
        <v>200</v>
      </c>
      <c r="E744" t="s">
        <v>90</v>
      </c>
      <c r="F744" t="s">
        <v>37</v>
      </c>
      <c r="G744" t="s">
        <v>96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91</v>
      </c>
      <c r="O744">
        <v>1</v>
      </c>
      <c r="P744" t="s">
        <v>28</v>
      </c>
      <c r="Q744" t="s">
        <v>56</v>
      </c>
      <c r="R744">
        <v>50</v>
      </c>
      <c r="S744" t="s">
        <v>57</v>
      </c>
      <c r="T744" t="s">
        <v>85</v>
      </c>
    </row>
    <row r="745" spans="1:20" x14ac:dyDescent="0.25">
      <c r="A745" t="s">
        <v>1530</v>
      </c>
      <c r="B745" t="s">
        <v>271</v>
      </c>
      <c r="C745" t="s">
        <v>1058</v>
      </c>
      <c r="D745" t="s">
        <v>35</v>
      </c>
      <c r="E745" t="s">
        <v>54</v>
      </c>
      <c r="F745" t="s">
        <v>166</v>
      </c>
      <c r="G745" t="s">
        <v>96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49</v>
      </c>
      <c r="O745">
        <v>3</v>
      </c>
      <c r="P745" t="s">
        <v>28</v>
      </c>
      <c r="Q745" t="s">
        <v>29</v>
      </c>
      <c r="R745">
        <v>21</v>
      </c>
      <c r="S745" t="s">
        <v>64</v>
      </c>
      <c r="T745" t="s">
        <v>31</v>
      </c>
    </row>
    <row r="746" spans="1:20" x14ac:dyDescent="0.25">
      <c r="A746" t="s">
        <v>1531</v>
      </c>
      <c r="B746" t="s">
        <v>396</v>
      </c>
      <c r="C746" t="s">
        <v>1532</v>
      </c>
      <c r="D746" t="s">
        <v>99</v>
      </c>
      <c r="E746" t="s">
        <v>159</v>
      </c>
      <c r="F746" t="s">
        <v>166</v>
      </c>
      <c r="G746" t="s">
        <v>26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27</v>
      </c>
      <c r="O746">
        <v>2</v>
      </c>
      <c r="P746" t="s">
        <v>28</v>
      </c>
      <c r="Q746" t="s">
        <v>56</v>
      </c>
      <c r="R746">
        <v>52</v>
      </c>
      <c r="S746" t="s">
        <v>170</v>
      </c>
      <c r="T746" t="s">
        <v>41</v>
      </c>
    </row>
    <row r="747" spans="1:20" x14ac:dyDescent="0.25">
      <c r="A747" t="s">
        <v>1533</v>
      </c>
      <c r="B747" t="s">
        <v>607</v>
      </c>
      <c r="C747" t="s">
        <v>376</v>
      </c>
      <c r="D747" t="s">
        <v>200</v>
      </c>
      <c r="E747" t="s">
        <v>159</v>
      </c>
      <c r="F747" t="s">
        <v>25</v>
      </c>
      <c r="G747" t="s">
        <v>48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70</v>
      </c>
      <c r="O747">
        <v>5</v>
      </c>
      <c r="P747" t="s">
        <v>28</v>
      </c>
      <c r="Q747" t="s">
        <v>29</v>
      </c>
      <c r="R747">
        <v>58</v>
      </c>
      <c r="S747" t="s">
        <v>40</v>
      </c>
      <c r="T747" t="s">
        <v>41</v>
      </c>
    </row>
    <row r="748" spans="1:20" x14ac:dyDescent="0.25">
      <c r="A748" t="s">
        <v>1534</v>
      </c>
      <c r="B748" t="s">
        <v>236</v>
      </c>
      <c r="C748" t="s">
        <v>1535</v>
      </c>
      <c r="D748" t="s">
        <v>45</v>
      </c>
      <c r="E748" t="s">
        <v>90</v>
      </c>
      <c r="F748" t="s">
        <v>95</v>
      </c>
      <c r="G748" t="s">
        <v>117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91</v>
      </c>
      <c r="O748">
        <v>1</v>
      </c>
      <c r="P748" t="s">
        <v>28</v>
      </c>
      <c r="Q748" t="s">
        <v>56</v>
      </c>
      <c r="R748">
        <v>45</v>
      </c>
      <c r="S748" t="s">
        <v>170</v>
      </c>
      <c r="T748" t="s">
        <v>31</v>
      </c>
    </row>
    <row r="749" spans="1:20" x14ac:dyDescent="0.25">
      <c r="A749" t="s">
        <v>1536</v>
      </c>
      <c r="B749" t="s">
        <v>428</v>
      </c>
      <c r="C749" t="s">
        <v>1157</v>
      </c>
      <c r="D749" t="s">
        <v>116</v>
      </c>
      <c r="E749" t="s">
        <v>24</v>
      </c>
      <c r="F749" t="s">
        <v>69</v>
      </c>
      <c r="G749" t="s">
        <v>104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27</v>
      </c>
      <c r="O749">
        <v>5</v>
      </c>
      <c r="P749" t="s">
        <v>28</v>
      </c>
      <c r="Q749" t="s">
        <v>56</v>
      </c>
      <c r="R749">
        <v>22</v>
      </c>
      <c r="S749" t="s">
        <v>64</v>
      </c>
      <c r="T749" t="s">
        <v>58</v>
      </c>
    </row>
    <row r="750" spans="1:20" x14ac:dyDescent="0.25">
      <c r="A750" t="s">
        <v>1537</v>
      </c>
      <c r="B750" t="s">
        <v>258</v>
      </c>
      <c r="C750" t="s">
        <v>165</v>
      </c>
      <c r="D750" t="s">
        <v>35</v>
      </c>
      <c r="E750" t="s">
        <v>36</v>
      </c>
      <c r="F750" t="s">
        <v>76</v>
      </c>
      <c r="G750" t="s">
        <v>38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49</v>
      </c>
      <c r="O750">
        <v>5</v>
      </c>
      <c r="P750" t="s">
        <v>28</v>
      </c>
      <c r="Q750" t="s">
        <v>56</v>
      </c>
      <c r="R750">
        <v>53</v>
      </c>
      <c r="S750" t="s">
        <v>30</v>
      </c>
      <c r="T750" t="s">
        <v>31</v>
      </c>
    </row>
    <row r="751" spans="1:20" x14ac:dyDescent="0.25">
      <c r="A751" t="s">
        <v>1538</v>
      </c>
      <c r="B751" t="s">
        <v>311</v>
      </c>
      <c r="C751" t="s">
        <v>1539</v>
      </c>
      <c r="D751" t="s">
        <v>53</v>
      </c>
      <c r="E751" t="s">
        <v>83</v>
      </c>
      <c r="F751" t="s">
        <v>37</v>
      </c>
      <c r="G751" t="s">
        <v>38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70</v>
      </c>
      <c r="O751">
        <v>3</v>
      </c>
      <c r="P751" t="s">
        <v>28</v>
      </c>
      <c r="Q751" t="s">
        <v>56</v>
      </c>
      <c r="R751">
        <v>35</v>
      </c>
      <c r="S751" t="s">
        <v>30</v>
      </c>
      <c r="T751" t="s">
        <v>58</v>
      </c>
    </row>
    <row r="752" spans="1:20" x14ac:dyDescent="0.25">
      <c r="A752" t="s">
        <v>1540</v>
      </c>
      <c r="B752" t="s">
        <v>137</v>
      </c>
      <c r="C752" t="s">
        <v>107</v>
      </c>
      <c r="D752" t="s">
        <v>89</v>
      </c>
      <c r="E752" t="s">
        <v>135</v>
      </c>
      <c r="F752" t="s">
        <v>166</v>
      </c>
      <c r="G752" t="s">
        <v>48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49</v>
      </c>
      <c r="O752">
        <v>3</v>
      </c>
      <c r="P752" t="s">
        <v>28</v>
      </c>
      <c r="Q752" t="s">
        <v>56</v>
      </c>
      <c r="R752">
        <v>41</v>
      </c>
      <c r="S752" t="s">
        <v>71</v>
      </c>
      <c r="T752" t="s">
        <v>41</v>
      </c>
    </row>
    <row r="753" spans="1:20" x14ac:dyDescent="0.25">
      <c r="A753" t="s">
        <v>1541</v>
      </c>
      <c r="B753" t="s">
        <v>210</v>
      </c>
      <c r="C753" t="s">
        <v>1542</v>
      </c>
      <c r="D753" t="s">
        <v>53</v>
      </c>
      <c r="E753" t="s">
        <v>24</v>
      </c>
      <c r="F753" t="s">
        <v>47</v>
      </c>
      <c r="G753" t="s">
        <v>117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39</v>
      </c>
      <c r="O753">
        <v>3</v>
      </c>
      <c r="P753" t="s">
        <v>28</v>
      </c>
      <c r="Q753" t="s">
        <v>56</v>
      </c>
      <c r="R753">
        <v>29</v>
      </c>
      <c r="S753" t="s">
        <v>30</v>
      </c>
      <c r="T753" t="s">
        <v>31</v>
      </c>
    </row>
    <row r="754" spans="1:20" x14ac:dyDescent="0.25">
      <c r="A754" t="s">
        <v>1543</v>
      </c>
      <c r="B754" t="s">
        <v>1544</v>
      </c>
      <c r="C754" t="s">
        <v>719</v>
      </c>
      <c r="D754" t="s">
        <v>68</v>
      </c>
      <c r="E754" t="s">
        <v>46</v>
      </c>
      <c r="F754" t="s">
        <v>166</v>
      </c>
      <c r="G754" t="s">
        <v>48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39</v>
      </c>
      <c r="O754">
        <v>5</v>
      </c>
      <c r="P754" t="s">
        <v>146</v>
      </c>
      <c r="Q754" t="s">
        <v>56</v>
      </c>
      <c r="R754">
        <v>28</v>
      </c>
      <c r="S754" t="s">
        <v>71</v>
      </c>
      <c r="T754" t="s">
        <v>58</v>
      </c>
    </row>
    <row r="755" spans="1:20" x14ac:dyDescent="0.25">
      <c r="A755" t="s">
        <v>1545</v>
      </c>
      <c r="B755" t="s">
        <v>225</v>
      </c>
      <c r="C755" t="s">
        <v>961</v>
      </c>
      <c r="D755" t="s">
        <v>68</v>
      </c>
      <c r="E755" t="s">
        <v>36</v>
      </c>
      <c r="F755" t="s">
        <v>25</v>
      </c>
      <c r="G755" t="s">
        <v>48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27</v>
      </c>
      <c r="O755">
        <v>3</v>
      </c>
      <c r="P755" t="s">
        <v>28</v>
      </c>
      <c r="Q755" t="s">
        <v>29</v>
      </c>
      <c r="R755">
        <v>47</v>
      </c>
      <c r="S755" t="s">
        <v>170</v>
      </c>
      <c r="T755" t="s">
        <v>31</v>
      </c>
    </row>
    <row r="756" spans="1:20" x14ac:dyDescent="0.25">
      <c r="A756" t="s">
        <v>1546</v>
      </c>
      <c r="B756" t="s">
        <v>258</v>
      </c>
      <c r="C756" t="s">
        <v>1547</v>
      </c>
      <c r="D756" t="s">
        <v>130</v>
      </c>
      <c r="E756" t="s">
        <v>90</v>
      </c>
      <c r="F756" t="s">
        <v>69</v>
      </c>
      <c r="G756" t="s">
        <v>26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91</v>
      </c>
      <c r="O756">
        <v>3</v>
      </c>
      <c r="P756" t="s">
        <v>28</v>
      </c>
      <c r="Q756" t="s">
        <v>29</v>
      </c>
      <c r="R756">
        <v>33</v>
      </c>
      <c r="S756" t="s">
        <v>30</v>
      </c>
      <c r="T756" t="s">
        <v>58</v>
      </c>
    </row>
    <row r="757" spans="1:20" x14ac:dyDescent="0.25">
      <c r="A757" t="s">
        <v>1548</v>
      </c>
      <c r="B757" t="s">
        <v>514</v>
      </c>
      <c r="C757" t="s">
        <v>1549</v>
      </c>
      <c r="D757" t="s">
        <v>200</v>
      </c>
      <c r="E757" t="s">
        <v>100</v>
      </c>
      <c r="F757" t="s">
        <v>69</v>
      </c>
      <c r="G757" t="s">
        <v>104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49</v>
      </c>
      <c r="O757">
        <v>3</v>
      </c>
      <c r="P757" t="s">
        <v>28</v>
      </c>
      <c r="Q757" t="s">
        <v>29</v>
      </c>
      <c r="R757">
        <v>23</v>
      </c>
      <c r="S757" t="s">
        <v>64</v>
      </c>
      <c r="T757" t="s">
        <v>58</v>
      </c>
    </row>
    <row r="758" spans="1:20" x14ac:dyDescent="0.25">
      <c r="A758" t="s">
        <v>1550</v>
      </c>
      <c r="B758" t="s">
        <v>636</v>
      </c>
      <c r="C758" t="s">
        <v>580</v>
      </c>
      <c r="D758" t="s">
        <v>116</v>
      </c>
      <c r="E758" t="s">
        <v>24</v>
      </c>
      <c r="F758" t="s">
        <v>37</v>
      </c>
      <c r="G758" t="s">
        <v>117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27</v>
      </c>
      <c r="O758">
        <v>3</v>
      </c>
      <c r="P758" t="s">
        <v>28</v>
      </c>
      <c r="Q758" t="s">
        <v>56</v>
      </c>
      <c r="R758">
        <v>18</v>
      </c>
      <c r="S758" t="s">
        <v>40</v>
      </c>
      <c r="T758" t="s">
        <v>85</v>
      </c>
    </row>
    <row r="759" spans="1:20" x14ac:dyDescent="0.25">
      <c r="A759" t="s">
        <v>1551</v>
      </c>
      <c r="B759" t="s">
        <v>311</v>
      </c>
      <c r="C759" t="s">
        <v>1248</v>
      </c>
      <c r="D759" t="s">
        <v>130</v>
      </c>
      <c r="E759" t="s">
        <v>83</v>
      </c>
      <c r="F759" t="s">
        <v>76</v>
      </c>
      <c r="G759" t="s">
        <v>96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91</v>
      </c>
      <c r="O759">
        <v>2</v>
      </c>
      <c r="P759" t="s">
        <v>28</v>
      </c>
      <c r="Q759" t="s">
        <v>56</v>
      </c>
      <c r="R759">
        <v>33</v>
      </c>
      <c r="S759" t="s">
        <v>30</v>
      </c>
      <c r="T759" t="s">
        <v>58</v>
      </c>
    </row>
    <row r="760" spans="1:20" x14ac:dyDescent="0.25">
      <c r="A760" t="s">
        <v>1552</v>
      </c>
      <c r="B760" t="s">
        <v>1159</v>
      </c>
      <c r="C760" t="s">
        <v>714</v>
      </c>
      <c r="D760" t="s">
        <v>200</v>
      </c>
      <c r="E760" t="s">
        <v>135</v>
      </c>
      <c r="F760" t="s">
        <v>47</v>
      </c>
      <c r="G760" t="s">
        <v>117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91</v>
      </c>
      <c r="O760">
        <v>3</v>
      </c>
      <c r="P760" t="s">
        <v>28</v>
      </c>
      <c r="Q760" t="s">
        <v>29</v>
      </c>
      <c r="R760">
        <v>22</v>
      </c>
      <c r="S760" t="s">
        <v>64</v>
      </c>
      <c r="T760" t="s">
        <v>58</v>
      </c>
    </row>
    <row r="761" spans="1:20" x14ac:dyDescent="0.25">
      <c r="A761" t="s">
        <v>1553</v>
      </c>
      <c r="B761" t="s">
        <v>60</v>
      </c>
      <c r="C761" t="s">
        <v>1554</v>
      </c>
      <c r="D761" t="s">
        <v>75</v>
      </c>
      <c r="E761" t="s">
        <v>100</v>
      </c>
      <c r="F761" t="s">
        <v>63</v>
      </c>
      <c r="G761" t="s">
        <v>117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49</v>
      </c>
      <c r="O761">
        <v>1</v>
      </c>
      <c r="P761" t="s">
        <v>28</v>
      </c>
      <c r="Q761" t="s">
        <v>56</v>
      </c>
      <c r="R761">
        <v>47</v>
      </c>
      <c r="S761" t="s">
        <v>64</v>
      </c>
      <c r="T761" t="s">
        <v>85</v>
      </c>
    </row>
    <row r="762" spans="1:20" x14ac:dyDescent="0.25">
      <c r="A762" t="s">
        <v>1555</v>
      </c>
      <c r="B762" t="s">
        <v>151</v>
      </c>
      <c r="C762" t="s">
        <v>1556</v>
      </c>
      <c r="D762" t="s">
        <v>130</v>
      </c>
      <c r="E762" t="s">
        <v>24</v>
      </c>
      <c r="F762" t="s">
        <v>47</v>
      </c>
      <c r="G762" t="s">
        <v>26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91</v>
      </c>
      <c r="O762">
        <v>2</v>
      </c>
      <c r="P762" t="s">
        <v>28</v>
      </c>
      <c r="Q762" t="s">
        <v>56</v>
      </c>
      <c r="R762">
        <v>43</v>
      </c>
      <c r="S762" t="s">
        <v>131</v>
      </c>
      <c r="T762" t="s">
        <v>41</v>
      </c>
    </row>
    <row r="763" spans="1:20" x14ac:dyDescent="0.25">
      <c r="A763" t="s">
        <v>1557</v>
      </c>
      <c r="B763" t="s">
        <v>662</v>
      </c>
      <c r="C763" t="s">
        <v>1558</v>
      </c>
      <c r="D763" t="s">
        <v>68</v>
      </c>
      <c r="E763" t="s">
        <v>46</v>
      </c>
      <c r="F763" t="s">
        <v>76</v>
      </c>
      <c r="G763" t="s">
        <v>48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39</v>
      </c>
      <c r="O763">
        <v>5</v>
      </c>
      <c r="P763" t="s">
        <v>28</v>
      </c>
      <c r="Q763" t="s">
        <v>56</v>
      </c>
      <c r="R763">
        <v>21</v>
      </c>
      <c r="S763" t="s">
        <v>30</v>
      </c>
      <c r="T763" t="s">
        <v>85</v>
      </c>
    </row>
    <row r="764" spans="1:20" x14ac:dyDescent="0.25">
      <c r="A764" t="s">
        <v>1559</v>
      </c>
      <c r="B764" t="s">
        <v>350</v>
      </c>
      <c r="C764" t="s">
        <v>1560</v>
      </c>
      <c r="D764" t="s">
        <v>89</v>
      </c>
      <c r="E764" t="s">
        <v>24</v>
      </c>
      <c r="F764" t="s">
        <v>166</v>
      </c>
      <c r="G764" t="s">
        <v>96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39</v>
      </c>
      <c r="O764">
        <v>2</v>
      </c>
      <c r="P764" t="s">
        <v>28</v>
      </c>
      <c r="Q764" t="s">
        <v>29</v>
      </c>
      <c r="R764">
        <v>23</v>
      </c>
      <c r="S764" t="s">
        <v>131</v>
      </c>
      <c r="T764" t="s">
        <v>58</v>
      </c>
    </row>
    <row r="765" spans="1:20" x14ac:dyDescent="0.25">
      <c r="A765" t="s">
        <v>1561</v>
      </c>
      <c r="B765" t="s">
        <v>396</v>
      </c>
      <c r="C765" t="s">
        <v>742</v>
      </c>
      <c r="D765" t="s">
        <v>121</v>
      </c>
      <c r="E765" t="s">
        <v>83</v>
      </c>
      <c r="F765" t="s">
        <v>166</v>
      </c>
      <c r="G765" t="s">
        <v>38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39</v>
      </c>
      <c r="O765">
        <v>5</v>
      </c>
      <c r="P765" t="s">
        <v>28</v>
      </c>
      <c r="Q765" t="s">
        <v>56</v>
      </c>
      <c r="R765">
        <v>53</v>
      </c>
      <c r="S765" t="s">
        <v>170</v>
      </c>
      <c r="T765" t="s">
        <v>41</v>
      </c>
    </row>
    <row r="766" spans="1:20" x14ac:dyDescent="0.25">
      <c r="A766" t="s">
        <v>1562</v>
      </c>
      <c r="B766" t="s">
        <v>326</v>
      </c>
      <c r="C766" t="s">
        <v>1563</v>
      </c>
      <c r="D766" t="s">
        <v>200</v>
      </c>
      <c r="E766" t="s">
        <v>100</v>
      </c>
      <c r="F766" t="s">
        <v>95</v>
      </c>
      <c r="G766" t="s">
        <v>38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49</v>
      </c>
      <c r="O766">
        <v>5</v>
      </c>
      <c r="P766" t="s">
        <v>28</v>
      </c>
      <c r="Q766" t="s">
        <v>29</v>
      </c>
      <c r="R766">
        <v>23</v>
      </c>
      <c r="S766" t="s">
        <v>170</v>
      </c>
      <c r="T766" t="s">
        <v>58</v>
      </c>
    </row>
    <row r="767" spans="1:20" x14ac:dyDescent="0.25">
      <c r="A767" t="s">
        <v>1564</v>
      </c>
      <c r="B767" t="s">
        <v>21</v>
      </c>
      <c r="C767" t="s">
        <v>433</v>
      </c>
      <c r="D767" t="s">
        <v>116</v>
      </c>
      <c r="E767" t="s">
        <v>135</v>
      </c>
      <c r="F767" t="s">
        <v>63</v>
      </c>
      <c r="G767" t="s">
        <v>38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49</v>
      </c>
      <c r="O767">
        <v>1</v>
      </c>
      <c r="P767" t="s">
        <v>146</v>
      </c>
      <c r="Q767" t="s">
        <v>56</v>
      </c>
      <c r="R767">
        <v>30</v>
      </c>
      <c r="S767" t="s">
        <v>30</v>
      </c>
      <c r="T767" t="s">
        <v>85</v>
      </c>
    </row>
    <row r="768" spans="1:20" x14ac:dyDescent="0.25">
      <c r="A768" t="s">
        <v>1565</v>
      </c>
      <c r="B768" t="s">
        <v>114</v>
      </c>
      <c r="C768" t="s">
        <v>251</v>
      </c>
      <c r="D768" t="s">
        <v>53</v>
      </c>
      <c r="E768" t="s">
        <v>135</v>
      </c>
      <c r="F768" t="s">
        <v>76</v>
      </c>
      <c r="G768" t="s">
        <v>96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91</v>
      </c>
      <c r="O768">
        <v>5</v>
      </c>
      <c r="P768" t="s">
        <v>28</v>
      </c>
      <c r="Q768" t="s">
        <v>56</v>
      </c>
      <c r="R768">
        <v>26</v>
      </c>
      <c r="S768" t="s">
        <v>30</v>
      </c>
      <c r="T768" t="s">
        <v>31</v>
      </c>
    </row>
    <row r="769" spans="1:20" x14ac:dyDescent="0.25">
      <c r="A769" t="s">
        <v>1566</v>
      </c>
      <c r="B769" t="s">
        <v>268</v>
      </c>
      <c r="C769" t="s">
        <v>737</v>
      </c>
      <c r="D769" t="s">
        <v>62</v>
      </c>
      <c r="E769" t="s">
        <v>54</v>
      </c>
      <c r="F769" t="s">
        <v>84</v>
      </c>
      <c r="G769" t="s">
        <v>117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91</v>
      </c>
      <c r="O769">
        <v>4</v>
      </c>
      <c r="P769" t="s">
        <v>28</v>
      </c>
      <c r="Q769" t="s">
        <v>56</v>
      </c>
      <c r="R769">
        <v>32</v>
      </c>
      <c r="S769" t="s">
        <v>57</v>
      </c>
      <c r="T769" t="s">
        <v>58</v>
      </c>
    </row>
    <row r="770" spans="1:20" x14ac:dyDescent="0.25">
      <c r="A770" t="s">
        <v>1567</v>
      </c>
      <c r="B770" t="s">
        <v>1252</v>
      </c>
      <c r="C770" t="s">
        <v>1202</v>
      </c>
      <c r="D770" t="s">
        <v>145</v>
      </c>
      <c r="E770" t="s">
        <v>24</v>
      </c>
      <c r="F770" t="s">
        <v>25</v>
      </c>
      <c r="G770" t="s">
        <v>104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49</v>
      </c>
      <c r="O770">
        <v>4</v>
      </c>
      <c r="P770" t="s">
        <v>28</v>
      </c>
      <c r="Q770" t="s">
        <v>56</v>
      </c>
      <c r="R770">
        <v>38</v>
      </c>
      <c r="S770" t="s">
        <v>30</v>
      </c>
      <c r="T770" t="s">
        <v>31</v>
      </c>
    </row>
    <row r="771" spans="1:20" x14ac:dyDescent="0.25">
      <c r="A771" t="s">
        <v>1568</v>
      </c>
      <c r="B771" t="s">
        <v>222</v>
      </c>
      <c r="C771" t="s">
        <v>1025</v>
      </c>
      <c r="D771" t="s">
        <v>145</v>
      </c>
      <c r="E771" t="s">
        <v>90</v>
      </c>
      <c r="F771" t="s">
        <v>63</v>
      </c>
      <c r="G771" t="s">
        <v>117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70</v>
      </c>
      <c r="O771">
        <v>4</v>
      </c>
      <c r="P771" t="s">
        <v>146</v>
      </c>
      <c r="Q771" t="s">
        <v>29</v>
      </c>
      <c r="R771">
        <v>43</v>
      </c>
      <c r="S771" t="s">
        <v>131</v>
      </c>
      <c r="T771" t="s">
        <v>41</v>
      </c>
    </row>
    <row r="772" spans="1:20" x14ac:dyDescent="0.25">
      <c r="A772" t="s">
        <v>1569</v>
      </c>
      <c r="B772" t="s">
        <v>768</v>
      </c>
      <c r="C772" t="s">
        <v>953</v>
      </c>
      <c r="D772" t="s">
        <v>75</v>
      </c>
      <c r="E772" t="s">
        <v>36</v>
      </c>
      <c r="F772" t="s">
        <v>69</v>
      </c>
      <c r="G772" t="s">
        <v>104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39</v>
      </c>
      <c r="O772">
        <v>3</v>
      </c>
      <c r="P772" t="s">
        <v>28</v>
      </c>
      <c r="Q772" t="s">
        <v>56</v>
      </c>
      <c r="R772">
        <v>19</v>
      </c>
      <c r="S772" t="s">
        <v>170</v>
      </c>
      <c r="T772" t="s">
        <v>41</v>
      </c>
    </row>
    <row r="773" spans="1:20" x14ac:dyDescent="0.25">
      <c r="A773" t="s">
        <v>1570</v>
      </c>
      <c r="B773" t="s">
        <v>676</v>
      </c>
      <c r="C773" t="s">
        <v>627</v>
      </c>
      <c r="D773" t="s">
        <v>23</v>
      </c>
      <c r="E773" t="s">
        <v>135</v>
      </c>
      <c r="F773" t="s">
        <v>84</v>
      </c>
      <c r="G773" t="s">
        <v>104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27</v>
      </c>
      <c r="O773">
        <v>4</v>
      </c>
      <c r="P773" t="s">
        <v>28</v>
      </c>
      <c r="Q773" t="s">
        <v>56</v>
      </c>
      <c r="R773">
        <v>26</v>
      </c>
      <c r="S773" t="s">
        <v>40</v>
      </c>
      <c r="T773" t="s">
        <v>58</v>
      </c>
    </row>
    <row r="774" spans="1:20" x14ac:dyDescent="0.25">
      <c r="A774" t="s">
        <v>1571</v>
      </c>
      <c r="B774" t="s">
        <v>612</v>
      </c>
      <c r="C774" t="s">
        <v>129</v>
      </c>
      <c r="D774" t="s">
        <v>75</v>
      </c>
      <c r="E774" t="s">
        <v>100</v>
      </c>
      <c r="F774" t="s">
        <v>63</v>
      </c>
      <c r="G774" t="s">
        <v>26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91</v>
      </c>
      <c r="O774">
        <v>5</v>
      </c>
      <c r="P774" t="s">
        <v>28</v>
      </c>
      <c r="Q774" t="s">
        <v>56</v>
      </c>
      <c r="R774">
        <v>54</v>
      </c>
      <c r="S774" t="s">
        <v>30</v>
      </c>
      <c r="T774" t="s">
        <v>58</v>
      </c>
    </row>
    <row r="775" spans="1:20" x14ac:dyDescent="0.25">
      <c r="A775" t="s">
        <v>1572</v>
      </c>
      <c r="B775" t="s">
        <v>753</v>
      </c>
      <c r="C775" t="s">
        <v>870</v>
      </c>
      <c r="D775" t="s">
        <v>121</v>
      </c>
      <c r="E775" t="s">
        <v>135</v>
      </c>
      <c r="F775" t="s">
        <v>166</v>
      </c>
      <c r="G775" t="s">
        <v>38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91</v>
      </c>
      <c r="O775">
        <v>2</v>
      </c>
      <c r="P775" t="s">
        <v>28</v>
      </c>
      <c r="Q775" t="s">
        <v>56</v>
      </c>
      <c r="R775">
        <v>46</v>
      </c>
      <c r="S775" t="s">
        <v>131</v>
      </c>
      <c r="T775" t="s">
        <v>85</v>
      </c>
    </row>
    <row r="776" spans="1:20" x14ac:dyDescent="0.25">
      <c r="A776" t="s">
        <v>1573</v>
      </c>
      <c r="B776" t="s">
        <v>106</v>
      </c>
      <c r="C776" t="s">
        <v>1574</v>
      </c>
      <c r="D776" t="s">
        <v>53</v>
      </c>
      <c r="E776" t="s">
        <v>54</v>
      </c>
      <c r="F776" t="s">
        <v>55</v>
      </c>
      <c r="G776" t="s">
        <v>38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27</v>
      </c>
      <c r="O776">
        <v>5</v>
      </c>
      <c r="P776" t="s">
        <v>146</v>
      </c>
      <c r="Q776" t="s">
        <v>56</v>
      </c>
      <c r="R776">
        <v>45</v>
      </c>
      <c r="S776" t="s">
        <v>57</v>
      </c>
      <c r="T776" t="s">
        <v>41</v>
      </c>
    </row>
    <row r="777" spans="1:20" x14ac:dyDescent="0.25">
      <c r="A777" t="s">
        <v>1575</v>
      </c>
      <c r="B777" t="s">
        <v>329</v>
      </c>
      <c r="C777" t="s">
        <v>165</v>
      </c>
      <c r="D777" t="s">
        <v>35</v>
      </c>
      <c r="E777" t="s">
        <v>83</v>
      </c>
      <c r="F777" t="s">
        <v>76</v>
      </c>
      <c r="G777" t="s">
        <v>48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91</v>
      </c>
      <c r="O777">
        <v>4</v>
      </c>
      <c r="P777" t="s">
        <v>28</v>
      </c>
      <c r="Q777" t="s">
        <v>29</v>
      </c>
      <c r="R777">
        <v>57</v>
      </c>
      <c r="S777" t="s">
        <v>131</v>
      </c>
      <c r="T777" t="s">
        <v>31</v>
      </c>
    </row>
    <row r="778" spans="1:20" x14ac:dyDescent="0.25">
      <c r="A778" t="s">
        <v>1576</v>
      </c>
      <c r="B778" t="s">
        <v>205</v>
      </c>
      <c r="C778" t="s">
        <v>477</v>
      </c>
      <c r="D778" t="s">
        <v>68</v>
      </c>
      <c r="E778" t="s">
        <v>135</v>
      </c>
      <c r="F778" t="s">
        <v>25</v>
      </c>
      <c r="G778" t="s">
        <v>26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49</v>
      </c>
      <c r="O778">
        <v>5</v>
      </c>
      <c r="P778" t="s">
        <v>28</v>
      </c>
      <c r="Q778" t="s">
        <v>29</v>
      </c>
      <c r="R778">
        <v>43</v>
      </c>
      <c r="S778" t="s">
        <v>71</v>
      </c>
      <c r="T778" t="s">
        <v>85</v>
      </c>
    </row>
    <row r="779" spans="1:20" x14ac:dyDescent="0.25">
      <c r="A779" t="s">
        <v>1577</v>
      </c>
      <c r="B779" t="s">
        <v>329</v>
      </c>
      <c r="C779" t="s">
        <v>812</v>
      </c>
      <c r="D779" t="s">
        <v>130</v>
      </c>
      <c r="E779" t="s">
        <v>159</v>
      </c>
      <c r="F779" t="s">
        <v>37</v>
      </c>
      <c r="G779" t="s">
        <v>96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70</v>
      </c>
      <c r="O779">
        <v>4</v>
      </c>
      <c r="P779" t="s">
        <v>28</v>
      </c>
      <c r="Q779" t="s">
        <v>29</v>
      </c>
      <c r="R779">
        <v>27</v>
      </c>
      <c r="S779" t="s">
        <v>131</v>
      </c>
      <c r="T779" t="s">
        <v>58</v>
      </c>
    </row>
    <row r="780" spans="1:20" x14ac:dyDescent="0.25">
      <c r="A780" t="s">
        <v>1578</v>
      </c>
      <c r="B780" t="s">
        <v>361</v>
      </c>
      <c r="C780" t="s">
        <v>1579</v>
      </c>
      <c r="D780" t="s">
        <v>68</v>
      </c>
      <c r="E780" t="s">
        <v>100</v>
      </c>
      <c r="F780" t="s">
        <v>37</v>
      </c>
      <c r="G780" t="s">
        <v>117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39</v>
      </c>
      <c r="O780">
        <v>4</v>
      </c>
      <c r="P780" t="s">
        <v>28</v>
      </c>
      <c r="Q780" t="s">
        <v>29</v>
      </c>
      <c r="R780">
        <v>46</v>
      </c>
      <c r="S780" t="s">
        <v>40</v>
      </c>
      <c r="T780" t="s">
        <v>31</v>
      </c>
    </row>
    <row r="781" spans="1:20" x14ac:dyDescent="0.25">
      <c r="A781" t="s">
        <v>1580</v>
      </c>
      <c r="B781" t="s">
        <v>472</v>
      </c>
      <c r="C781" t="s">
        <v>1322</v>
      </c>
      <c r="D781" t="s">
        <v>23</v>
      </c>
      <c r="E781" t="s">
        <v>90</v>
      </c>
      <c r="F781" t="s">
        <v>63</v>
      </c>
      <c r="G781" t="s">
        <v>117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27</v>
      </c>
      <c r="O781">
        <v>3</v>
      </c>
      <c r="P781" t="s">
        <v>28</v>
      </c>
      <c r="Q781" t="s">
        <v>56</v>
      </c>
      <c r="R781">
        <v>58</v>
      </c>
      <c r="S781" t="s">
        <v>57</v>
      </c>
      <c r="T781" t="s">
        <v>58</v>
      </c>
    </row>
    <row r="782" spans="1:20" x14ac:dyDescent="0.25">
      <c r="A782" t="s">
        <v>1581</v>
      </c>
      <c r="B782" t="s">
        <v>1108</v>
      </c>
      <c r="C782" t="s">
        <v>402</v>
      </c>
      <c r="D782" t="s">
        <v>75</v>
      </c>
      <c r="E782" t="s">
        <v>100</v>
      </c>
      <c r="F782" t="s">
        <v>76</v>
      </c>
      <c r="G782" t="s">
        <v>117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39</v>
      </c>
      <c r="O782">
        <v>1</v>
      </c>
      <c r="P782" t="s">
        <v>28</v>
      </c>
      <c r="Q782" t="s">
        <v>56</v>
      </c>
      <c r="R782">
        <v>58</v>
      </c>
      <c r="S782" t="s">
        <v>30</v>
      </c>
      <c r="T782" t="s">
        <v>58</v>
      </c>
    </row>
    <row r="783" spans="1:20" x14ac:dyDescent="0.25">
      <c r="A783" t="s">
        <v>1582</v>
      </c>
      <c r="B783" t="s">
        <v>1462</v>
      </c>
      <c r="C783" t="s">
        <v>1460</v>
      </c>
      <c r="D783" t="s">
        <v>53</v>
      </c>
      <c r="E783" t="s">
        <v>159</v>
      </c>
      <c r="F783" t="s">
        <v>55</v>
      </c>
      <c r="G783" t="s">
        <v>96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49</v>
      </c>
      <c r="O783">
        <v>4</v>
      </c>
      <c r="P783" t="s">
        <v>28</v>
      </c>
      <c r="Q783" t="s">
        <v>29</v>
      </c>
      <c r="R783">
        <v>57</v>
      </c>
      <c r="S783" t="s">
        <v>170</v>
      </c>
      <c r="T783" t="s">
        <v>85</v>
      </c>
    </row>
    <row r="784" spans="1:20" x14ac:dyDescent="0.25">
      <c r="A784" t="s">
        <v>1583</v>
      </c>
      <c r="B784" t="s">
        <v>514</v>
      </c>
      <c r="C784" t="s">
        <v>1584</v>
      </c>
      <c r="D784" t="s">
        <v>89</v>
      </c>
      <c r="E784" t="s">
        <v>36</v>
      </c>
      <c r="F784" t="s">
        <v>95</v>
      </c>
      <c r="G784" t="s">
        <v>38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91</v>
      </c>
      <c r="O784">
        <v>3</v>
      </c>
      <c r="P784" t="s">
        <v>146</v>
      </c>
      <c r="Q784" t="s">
        <v>29</v>
      </c>
      <c r="R784">
        <v>42</v>
      </c>
      <c r="S784" t="s">
        <v>64</v>
      </c>
      <c r="T784" t="s">
        <v>58</v>
      </c>
    </row>
    <row r="785" spans="1:20" x14ac:dyDescent="0.25">
      <c r="A785" t="s">
        <v>1585</v>
      </c>
      <c r="B785" t="s">
        <v>202</v>
      </c>
      <c r="C785" t="s">
        <v>1260</v>
      </c>
      <c r="D785" t="s">
        <v>62</v>
      </c>
      <c r="E785" t="s">
        <v>36</v>
      </c>
      <c r="F785" t="s">
        <v>63</v>
      </c>
      <c r="G785" t="s">
        <v>48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39</v>
      </c>
      <c r="O785">
        <v>3</v>
      </c>
      <c r="P785" t="s">
        <v>28</v>
      </c>
      <c r="Q785" t="s">
        <v>29</v>
      </c>
      <c r="R785">
        <v>32</v>
      </c>
      <c r="S785" t="s">
        <v>64</v>
      </c>
      <c r="T785" t="s">
        <v>31</v>
      </c>
    </row>
    <row r="786" spans="1:20" x14ac:dyDescent="0.25">
      <c r="A786" t="s">
        <v>1586</v>
      </c>
      <c r="B786" t="s">
        <v>768</v>
      </c>
      <c r="C786" t="s">
        <v>1207</v>
      </c>
      <c r="D786" t="s">
        <v>296</v>
      </c>
      <c r="E786" t="s">
        <v>54</v>
      </c>
      <c r="F786" t="s">
        <v>69</v>
      </c>
      <c r="G786" t="s">
        <v>96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70</v>
      </c>
      <c r="O786">
        <v>2</v>
      </c>
      <c r="P786" t="s">
        <v>28</v>
      </c>
      <c r="Q786" t="s">
        <v>29</v>
      </c>
      <c r="R786">
        <v>45</v>
      </c>
      <c r="S786" t="s">
        <v>170</v>
      </c>
      <c r="T786" t="s">
        <v>58</v>
      </c>
    </row>
    <row r="787" spans="1:20" x14ac:dyDescent="0.25">
      <c r="A787" t="s">
        <v>1587</v>
      </c>
      <c r="B787" t="s">
        <v>472</v>
      </c>
      <c r="C787" t="s">
        <v>208</v>
      </c>
      <c r="D787" t="s">
        <v>45</v>
      </c>
      <c r="E787" t="s">
        <v>135</v>
      </c>
      <c r="F787" t="s">
        <v>95</v>
      </c>
      <c r="G787" t="s">
        <v>26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70</v>
      </c>
      <c r="O787">
        <v>3</v>
      </c>
      <c r="P787" t="s">
        <v>28</v>
      </c>
      <c r="Q787" t="s">
        <v>56</v>
      </c>
      <c r="R787">
        <v>54</v>
      </c>
      <c r="S787" t="s">
        <v>57</v>
      </c>
      <c r="T787" t="s">
        <v>58</v>
      </c>
    </row>
    <row r="788" spans="1:20" x14ac:dyDescent="0.25">
      <c r="A788" t="s">
        <v>1588</v>
      </c>
      <c r="B788" t="s">
        <v>1065</v>
      </c>
      <c r="C788" t="s">
        <v>1513</v>
      </c>
      <c r="D788" t="s">
        <v>75</v>
      </c>
      <c r="E788" t="s">
        <v>139</v>
      </c>
      <c r="F788" t="s">
        <v>25</v>
      </c>
      <c r="G788" t="s">
        <v>26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91</v>
      </c>
      <c r="O788">
        <v>1</v>
      </c>
      <c r="P788" t="s">
        <v>28</v>
      </c>
      <c r="Q788" t="s">
        <v>56</v>
      </c>
      <c r="R788">
        <v>19</v>
      </c>
      <c r="S788" t="s">
        <v>40</v>
      </c>
      <c r="T788" t="s">
        <v>58</v>
      </c>
    </row>
    <row r="789" spans="1:20" x14ac:dyDescent="0.25">
      <c r="A789" t="s">
        <v>1589</v>
      </c>
      <c r="B789" t="s">
        <v>690</v>
      </c>
      <c r="C789" t="s">
        <v>1590</v>
      </c>
      <c r="D789" t="s">
        <v>68</v>
      </c>
      <c r="E789" t="s">
        <v>135</v>
      </c>
      <c r="F789" t="s">
        <v>37</v>
      </c>
      <c r="G789" t="s">
        <v>96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39</v>
      </c>
      <c r="O789">
        <v>2</v>
      </c>
      <c r="P789" t="s">
        <v>28</v>
      </c>
      <c r="Q789" t="s">
        <v>56</v>
      </c>
      <c r="R789">
        <v>30</v>
      </c>
      <c r="S789" t="s">
        <v>64</v>
      </c>
      <c r="T789" t="s">
        <v>41</v>
      </c>
    </row>
    <row r="790" spans="1:20" x14ac:dyDescent="0.25">
      <c r="A790" t="s">
        <v>1591</v>
      </c>
      <c r="B790" t="s">
        <v>154</v>
      </c>
      <c r="C790" t="s">
        <v>1097</v>
      </c>
      <c r="D790" t="s">
        <v>99</v>
      </c>
      <c r="E790" t="s">
        <v>159</v>
      </c>
      <c r="F790" t="s">
        <v>63</v>
      </c>
      <c r="G790" t="s">
        <v>26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27</v>
      </c>
      <c r="O790">
        <v>5</v>
      </c>
      <c r="P790" t="s">
        <v>28</v>
      </c>
      <c r="Q790" t="s">
        <v>56</v>
      </c>
      <c r="R790">
        <v>42</v>
      </c>
      <c r="S790" t="s">
        <v>57</v>
      </c>
      <c r="T790" t="s">
        <v>58</v>
      </c>
    </row>
    <row r="791" spans="1:20" x14ac:dyDescent="0.25">
      <c r="A791" t="s">
        <v>1592</v>
      </c>
      <c r="B791" t="s">
        <v>918</v>
      </c>
      <c r="C791" t="s">
        <v>1593</v>
      </c>
      <c r="D791" t="s">
        <v>116</v>
      </c>
      <c r="E791" t="s">
        <v>159</v>
      </c>
      <c r="F791" t="s">
        <v>95</v>
      </c>
      <c r="G791" t="s">
        <v>104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49</v>
      </c>
      <c r="O791">
        <v>5</v>
      </c>
      <c r="P791" t="s">
        <v>28</v>
      </c>
      <c r="Q791" t="s">
        <v>56</v>
      </c>
      <c r="R791">
        <v>40</v>
      </c>
      <c r="S791" t="s">
        <v>57</v>
      </c>
      <c r="T791" t="s">
        <v>41</v>
      </c>
    </row>
    <row r="792" spans="1:20" x14ac:dyDescent="0.25">
      <c r="A792" t="s">
        <v>1594</v>
      </c>
      <c r="B792" t="s">
        <v>421</v>
      </c>
      <c r="C792" t="s">
        <v>1595</v>
      </c>
      <c r="D792" t="s">
        <v>62</v>
      </c>
      <c r="E792" t="s">
        <v>83</v>
      </c>
      <c r="F792" t="s">
        <v>47</v>
      </c>
      <c r="G792" t="s">
        <v>26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49</v>
      </c>
      <c r="O792">
        <v>3</v>
      </c>
      <c r="P792" t="s">
        <v>28</v>
      </c>
      <c r="Q792" t="s">
        <v>56</v>
      </c>
      <c r="R792">
        <v>42</v>
      </c>
      <c r="S792" t="s">
        <v>40</v>
      </c>
      <c r="T792" t="s">
        <v>58</v>
      </c>
    </row>
    <row r="793" spans="1:20" x14ac:dyDescent="0.25">
      <c r="A793" t="s">
        <v>1596</v>
      </c>
      <c r="B793" t="s">
        <v>438</v>
      </c>
      <c r="C793" t="s">
        <v>1081</v>
      </c>
      <c r="D793" t="s">
        <v>99</v>
      </c>
      <c r="E793" t="s">
        <v>36</v>
      </c>
      <c r="F793" t="s">
        <v>25</v>
      </c>
      <c r="G793" t="s">
        <v>104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27</v>
      </c>
      <c r="O793">
        <v>1</v>
      </c>
      <c r="P793" t="s">
        <v>28</v>
      </c>
      <c r="Q793" t="s">
        <v>29</v>
      </c>
      <c r="R793">
        <v>33</v>
      </c>
      <c r="S793" t="s">
        <v>71</v>
      </c>
      <c r="T793" t="s">
        <v>41</v>
      </c>
    </row>
    <row r="794" spans="1:20" x14ac:dyDescent="0.25">
      <c r="A794" t="s">
        <v>1597</v>
      </c>
      <c r="B794" t="s">
        <v>407</v>
      </c>
      <c r="C794" t="s">
        <v>963</v>
      </c>
      <c r="D794" t="s">
        <v>130</v>
      </c>
      <c r="E794" t="s">
        <v>83</v>
      </c>
      <c r="F794" t="s">
        <v>37</v>
      </c>
      <c r="G794" t="s">
        <v>26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39</v>
      </c>
      <c r="O794">
        <v>2</v>
      </c>
      <c r="P794" t="s">
        <v>28</v>
      </c>
      <c r="Q794" t="s">
        <v>56</v>
      </c>
      <c r="R794">
        <v>28</v>
      </c>
      <c r="S794" t="s">
        <v>57</v>
      </c>
      <c r="T794" t="s">
        <v>58</v>
      </c>
    </row>
    <row r="795" spans="1:20" x14ac:dyDescent="0.25">
      <c r="A795" t="s">
        <v>1598</v>
      </c>
      <c r="B795" t="s">
        <v>990</v>
      </c>
      <c r="C795" t="s">
        <v>459</v>
      </c>
      <c r="D795" t="s">
        <v>35</v>
      </c>
      <c r="E795" t="s">
        <v>36</v>
      </c>
      <c r="F795" t="s">
        <v>166</v>
      </c>
      <c r="G795" t="s">
        <v>104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91</v>
      </c>
      <c r="O795">
        <v>3</v>
      </c>
      <c r="P795" t="s">
        <v>28</v>
      </c>
      <c r="Q795" t="s">
        <v>29</v>
      </c>
      <c r="R795">
        <v>29</v>
      </c>
      <c r="S795" t="s">
        <v>131</v>
      </c>
      <c r="T795" t="s">
        <v>31</v>
      </c>
    </row>
    <row r="796" spans="1:20" x14ac:dyDescent="0.25">
      <c r="A796" t="s">
        <v>1599</v>
      </c>
      <c r="B796" t="s">
        <v>545</v>
      </c>
      <c r="C796" t="s">
        <v>1600</v>
      </c>
      <c r="D796" t="s">
        <v>75</v>
      </c>
      <c r="E796" t="s">
        <v>83</v>
      </c>
      <c r="F796" t="s">
        <v>25</v>
      </c>
      <c r="G796" t="s">
        <v>48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70</v>
      </c>
      <c r="O796">
        <v>5</v>
      </c>
      <c r="P796" t="s">
        <v>146</v>
      </c>
      <c r="Q796" t="s">
        <v>29</v>
      </c>
      <c r="R796">
        <v>22</v>
      </c>
      <c r="S796" t="s">
        <v>71</v>
      </c>
      <c r="T796" t="s">
        <v>58</v>
      </c>
    </row>
    <row r="797" spans="1:20" x14ac:dyDescent="0.25">
      <c r="A797" t="s">
        <v>1601</v>
      </c>
      <c r="B797" t="s">
        <v>51</v>
      </c>
      <c r="C797" t="s">
        <v>1431</v>
      </c>
      <c r="D797" t="s">
        <v>35</v>
      </c>
      <c r="E797" t="s">
        <v>139</v>
      </c>
      <c r="F797" t="s">
        <v>25</v>
      </c>
      <c r="G797" t="s">
        <v>104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70</v>
      </c>
      <c r="O797">
        <v>4</v>
      </c>
      <c r="P797" t="s">
        <v>28</v>
      </c>
      <c r="Q797" t="s">
        <v>29</v>
      </c>
      <c r="R797">
        <v>35</v>
      </c>
      <c r="S797" t="s">
        <v>57</v>
      </c>
      <c r="T797" t="s">
        <v>58</v>
      </c>
    </row>
    <row r="798" spans="1:20" x14ac:dyDescent="0.25">
      <c r="A798" t="s">
        <v>1602</v>
      </c>
      <c r="B798" t="s">
        <v>168</v>
      </c>
      <c r="C798" t="s">
        <v>1603</v>
      </c>
      <c r="D798" t="s">
        <v>75</v>
      </c>
      <c r="E798" t="s">
        <v>159</v>
      </c>
      <c r="F798" t="s">
        <v>95</v>
      </c>
      <c r="G798" t="s">
        <v>104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39</v>
      </c>
      <c r="O798">
        <v>3</v>
      </c>
      <c r="P798" t="s">
        <v>28</v>
      </c>
      <c r="Q798" t="s">
        <v>56</v>
      </c>
      <c r="R798">
        <v>39</v>
      </c>
      <c r="S798" t="s">
        <v>170</v>
      </c>
      <c r="T798" t="s">
        <v>58</v>
      </c>
    </row>
    <row r="799" spans="1:20" x14ac:dyDescent="0.25">
      <c r="A799" t="s">
        <v>1604</v>
      </c>
      <c r="B799" t="s">
        <v>225</v>
      </c>
      <c r="C799" t="s">
        <v>1605</v>
      </c>
      <c r="D799" t="s">
        <v>130</v>
      </c>
      <c r="E799" t="s">
        <v>83</v>
      </c>
      <c r="F799" t="s">
        <v>69</v>
      </c>
      <c r="G799" t="s">
        <v>104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91</v>
      </c>
      <c r="O799">
        <v>3</v>
      </c>
      <c r="P799" t="s">
        <v>28</v>
      </c>
      <c r="Q799" t="s">
        <v>29</v>
      </c>
      <c r="R799">
        <v>60</v>
      </c>
      <c r="S799" t="s">
        <v>170</v>
      </c>
      <c r="T799" t="s">
        <v>58</v>
      </c>
    </row>
    <row r="800" spans="1:20" x14ac:dyDescent="0.25">
      <c r="A800" t="s">
        <v>1606</v>
      </c>
      <c r="B800" t="s">
        <v>811</v>
      </c>
      <c r="C800" t="s">
        <v>966</v>
      </c>
      <c r="D800" t="s">
        <v>45</v>
      </c>
      <c r="E800" t="s">
        <v>100</v>
      </c>
      <c r="F800" t="s">
        <v>63</v>
      </c>
      <c r="G800" t="s">
        <v>96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70</v>
      </c>
      <c r="O800">
        <v>4</v>
      </c>
      <c r="P800" t="s">
        <v>146</v>
      </c>
      <c r="Q800" t="s">
        <v>56</v>
      </c>
      <c r="R800">
        <v>38</v>
      </c>
      <c r="S800" t="s">
        <v>30</v>
      </c>
      <c r="T800" t="s">
        <v>58</v>
      </c>
    </row>
    <row r="801" spans="1:20" x14ac:dyDescent="0.25">
      <c r="A801" t="s">
        <v>1607</v>
      </c>
      <c r="B801" t="s">
        <v>151</v>
      </c>
      <c r="C801" t="s">
        <v>1311</v>
      </c>
      <c r="D801" t="s">
        <v>200</v>
      </c>
      <c r="E801" t="s">
        <v>100</v>
      </c>
      <c r="F801" t="s">
        <v>95</v>
      </c>
      <c r="G801" t="s">
        <v>117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39</v>
      </c>
      <c r="O801">
        <v>4</v>
      </c>
      <c r="P801" t="s">
        <v>28</v>
      </c>
      <c r="Q801" t="s">
        <v>56</v>
      </c>
      <c r="R801">
        <v>53</v>
      </c>
      <c r="S801" t="s">
        <v>131</v>
      </c>
      <c r="T801" t="s">
        <v>58</v>
      </c>
    </row>
    <row r="802" spans="1:20" x14ac:dyDescent="0.25">
      <c r="A802" t="s">
        <v>1608</v>
      </c>
      <c r="B802" t="s">
        <v>66</v>
      </c>
      <c r="C802" t="s">
        <v>144</v>
      </c>
      <c r="D802" t="s">
        <v>130</v>
      </c>
      <c r="E802" t="s">
        <v>135</v>
      </c>
      <c r="F802" t="s">
        <v>37</v>
      </c>
      <c r="G802" t="s">
        <v>96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39</v>
      </c>
      <c r="O802">
        <v>3</v>
      </c>
      <c r="P802" t="s">
        <v>28</v>
      </c>
      <c r="Q802" t="s">
        <v>29</v>
      </c>
      <c r="R802">
        <v>22</v>
      </c>
      <c r="S802" t="s">
        <v>71</v>
      </c>
      <c r="T802" t="s">
        <v>58</v>
      </c>
    </row>
    <row r="803" spans="1:20" x14ac:dyDescent="0.25">
      <c r="A803" t="s">
        <v>1609</v>
      </c>
      <c r="B803" t="s">
        <v>172</v>
      </c>
      <c r="C803" t="s">
        <v>1610</v>
      </c>
      <c r="D803" t="s">
        <v>145</v>
      </c>
      <c r="E803" t="s">
        <v>135</v>
      </c>
      <c r="F803" t="s">
        <v>63</v>
      </c>
      <c r="G803" t="s">
        <v>96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70</v>
      </c>
      <c r="O803">
        <v>5</v>
      </c>
      <c r="P803" t="s">
        <v>28</v>
      </c>
      <c r="Q803" t="s">
        <v>29</v>
      </c>
      <c r="R803">
        <v>25</v>
      </c>
      <c r="S803" t="s">
        <v>131</v>
      </c>
      <c r="T803" t="s">
        <v>41</v>
      </c>
    </row>
    <row r="804" spans="1:20" x14ac:dyDescent="0.25">
      <c r="A804" t="s">
        <v>1611</v>
      </c>
      <c r="B804" t="s">
        <v>579</v>
      </c>
      <c r="C804" t="s">
        <v>1147</v>
      </c>
      <c r="D804" t="s">
        <v>121</v>
      </c>
      <c r="E804" t="s">
        <v>159</v>
      </c>
      <c r="F804" t="s">
        <v>25</v>
      </c>
      <c r="G804" t="s">
        <v>48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49</v>
      </c>
      <c r="O804">
        <v>5</v>
      </c>
      <c r="P804" t="s">
        <v>28</v>
      </c>
      <c r="Q804" t="s">
        <v>56</v>
      </c>
      <c r="R804">
        <v>26</v>
      </c>
      <c r="S804" t="s">
        <v>57</v>
      </c>
      <c r="T804" t="s">
        <v>85</v>
      </c>
    </row>
    <row r="805" spans="1:20" x14ac:dyDescent="0.25">
      <c r="A805" t="s">
        <v>1612</v>
      </c>
      <c r="B805" t="s">
        <v>43</v>
      </c>
      <c r="C805" t="s">
        <v>1283</v>
      </c>
      <c r="D805" t="s">
        <v>62</v>
      </c>
      <c r="E805" t="s">
        <v>46</v>
      </c>
      <c r="F805" t="s">
        <v>63</v>
      </c>
      <c r="G805" t="s">
        <v>38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91</v>
      </c>
      <c r="O805">
        <v>1</v>
      </c>
      <c r="P805" t="s">
        <v>28</v>
      </c>
      <c r="Q805" t="s">
        <v>56</v>
      </c>
      <c r="R805">
        <v>50</v>
      </c>
      <c r="S805" t="s">
        <v>30</v>
      </c>
      <c r="T805" t="s">
        <v>58</v>
      </c>
    </row>
    <row r="806" spans="1:20" x14ac:dyDescent="0.25">
      <c r="A806" t="s">
        <v>1613</v>
      </c>
      <c r="B806" t="s">
        <v>375</v>
      </c>
      <c r="C806" t="s">
        <v>1614</v>
      </c>
      <c r="D806" t="s">
        <v>296</v>
      </c>
      <c r="E806" t="s">
        <v>83</v>
      </c>
      <c r="F806" t="s">
        <v>25</v>
      </c>
      <c r="G806" t="s">
        <v>104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39</v>
      </c>
      <c r="O806">
        <v>4</v>
      </c>
      <c r="P806" t="s">
        <v>28</v>
      </c>
      <c r="Q806" t="s">
        <v>56</v>
      </c>
      <c r="R806">
        <v>39</v>
      </c>
      <c r="S806" t="s">
        <v>64</v>
      </c>
      <c r="T806" t="s">
        <v>41</v>
      </c>
    </row>
    <row r="807" spans="1:20" x14ac:dyDescent="0.25">
      <c r="A807" t="s">
        <v>1615</v>
      </c>
      <c r="B807" t="s">
        <v>43</v>
      </c>
      <c r="C807" t="s">
        <v>590</v>
      </c>
      <c r="D807" t="s">
        <v>23</v>
      </c>
      <c r="E807" t="s">
        <v>100</v>
      </c>
      <c r="F807" t="s">
        <v>166</v>
      </c>
      <c r="G807" t="s">
        <v>104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70</v>
      </c>
      <c r="O807">
        <v>1</v>
      </c>
      <c r="P807" t="s">
        <v>28</v>
      </c>
      <c r="Q807" t="s">
        <v>29</v>
      </c>
      <c r="R807">
        <v>18</v>
      </c>
      <c r="S807" t="s">
        <v>30</v>
      </c>
      <c r="T807" t="s">
        <v>58</v>
      </c>
    </row>
    <row r="808" spans="1:20" x14ac:dyDescent="0.25">
      <c r="A808" t="s">
        <v>1616</v>
      </c>
      <c r="B808" t="s">
        <v>514</v>
      </c>
      <c r="C808" t="s">
        <v>1258</v>
      </c>
      <c r="D808" t="s">
        <v>62</v>
      </c>
      <c r="E808" t="s">
        <v>139</v>
      </c>
      <c r="F808" t="s">
        <v>166</v>
      </c>
      <c r="G808" t="s">
        <v>26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49</v>
      </c>
      <c r="O808">
        <v>5</v>
      </c>
      <c r="P808" t="s">
        <v>28</v>
      </c>
      <c r="Q808" t="s">
        <v>56</v>
      </c>
      <c r="R808">
        <v>47</v>
      </c>
      <c r="S808" t="s">
        <v>64</v>
      </c>
      <c r="T808" t="s">
        <v>31</v>
      </c>
    </row>
    <row r="809" spans="1:20" x14ac:dyDescent="0.25">
      <c r="A809" t="s">
        <v>1617</v>
      </c>
      <c r="B809" t="s">
        <v>486</v>
      </c>
      <c r="C809" t="s">
        <v>1393</v>
      </c>
      <c r="D809" t="s">
        <v>45</v>
      </c>
      <c r="E809" t="s">
        <v>90</v>
      </c>
      <c r="F809" t="s">
        <v>76</v>
      </c>
      <c r="G809" t="s">
        <v>117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91</v>
      </c>
      <c r="O809">
        <v>3</v>
      </c>
      <c r="P809" t="s">
        <v>28</v>
      </c>
      <c r="Q809" t="s">
        <v>29</v>
      </c>
      <c r="R809">
        <v>35</v>
      </c>
      <c r="S809" t="s">
        <v>170</v>
      </c>
      <c r="T809" t="s">
        <v>85</v>
      </c>
    </row>
    <row r="810" spans="1:20" x14ac:dyDescent="0.25">
      <c r="A810" t="s">
        <v>1618</v>
      </c>
      <c r="B810" t="s">
        <v>702</v>
      </c>
      <c r="C810" t="s">
        <v>953</v>
      </c>
      <c r="D810" t="s">
        <v>75</v>
      </c>
      <c r="E810" t="s">
        <v>90</v>
      </c>
      <c r="F810" t="s">
        <v>166</v>
      </c>
      <c r="G810" t="s">
        <v>117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27</v>
      </c>
      <c r="O810">
        <v>5</v>
      </c>
      <c r="P810" t="s">
        <v>146</v>
      </c>
      <c r="Q810" t="s">
        <v>29</v>
      </c>
      <c r="R810">
        <v>39</v>
      </c>
      <c r="S810" t="s">
        <v>57</v>
      </c>
      <c r="T810" t="s">
        <v>41</v>
      </c>
    </row>
    <row r="811" spans="1:20" x14ac:dyDescent="0.25">
      <c r="A811" t="s">
        <v>1619</v>
      </c>
      <c r="B811" t="s">
        <v>143</v>
      </c>
      <c r="C811" t="s">
        <v>698</v>
      </c>
      <c r="D811" t="s">
        <v>121</v>
      </c>
      <c r="E811" t="s">
        <v>54</v>
      </c>
      <c r="F811" t="s">
        <v>76</v>
      </c>
      <c r="G811" t="s">
        <v>26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70</v>
      </c>
      <c r="O811">
        <v>4</v>
      </c>
      <c r="P811" t="s">
        <v>28</v>
      </c>
      <c r="Q811" t="s">
        <v>56</v>
      </c>
      <c r="R811">
        <v>54</v>
      </c>
      <c r="S811" t="s">
        <v>71</v>
      </c>
      <c r="T811" t="s">
        <v>31</v>
      </c>
    </row>
    <row r="812" spans="1:20" x14ac:dyDescent="0.25">
      <c r="A812" t="s">
        <v>1620</v>
      </c>
      <c r="B812" t="s">
        <v>184</v>
      </c>
      <c r="C812" t="s">
        <v>534</v>
      </c>
      <c r="D812" t="s">
        <v>75</v>
      </c>
      <c r="E812" t="s">
        <v>36</v>
      </c>
      <c r="F812" t="s">
        <v>76</v>
      </c>
      <c r="G812" t="s">
        <v>117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27</v>
      </c>
      <c r="O812">
        <v>4</v>
      </c>
      <c r="P812" t="s">
        <v>28</v>
      </c>
      <c r="Q812" t="s">
        <v>56</v>
      </c>
      <c r="R812">
        <v>24</v>
      </c>
      <c r="S812" t="s">
        <v>30</v>
      </c>
      <c r="T812" t="s">
        <v>85</v>
      </c>
    </row>
    <row r="813" spans="1:20" x14ac:dyDescent="0.25">
      <c r="A813" t="s">
        <v>1621</v>
      </c>
      <c r="B813" t="s">
        <v>1480</v>
      </c>
      <c r="C813" t="s">
        <v>1180</v>
      </c>
      <c r="D813" t="s">
        <v>116</v>
      </c>
      <c r="E813" t="s">
        <v>83</v>
      </c>
      <c r="F813" t="s">
        <v>63</v>
      </c>
      <c r="G813" t="s">
        <v>26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39</v>
      </c>
      <c r="O813">
        <v>1</v>
      </c>
      <c r="P813" t="s">
        <v>28</v>
      </c>
      <c r="Q813" t="s">
        <v>56</v>
      </c>
      <c r="R813">
        <v>59</v>
      </c>
      <c r="S813" t="s">
        <v>64</v>
      </c>
      <c r="T813" t="s">
        <v>41</v>
      </c>
    </row>
    <row r="814" spans="1:20" x14ac:dyDescent="0.25">
      <c r="A814" t="s">
        <v>1622</v>
      </c>
      <c r="B814" t="s">
        <v>612</v>
      </c>
      <c r="C814" t="s">
        <v>1623</v>
      </c>
      <c r="D814" t="s">
        <v>99</v>
      </c>
      <c r="E814" t="s">
        <v>159</v>
      </c>
      <c r="F814" t="s">
        <v>37</v>
      </c>
      <c r="G814" t="s">
        <v>117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70</v>
      </c>
      <c r="O814">
        <v>5</v>
      </c>
      <c r="P814" t="s">
        <v>28</v>
      </c>
      <c r="Q814" t="s">
        <v>29</v>
      </c>
      <c r="R814">
        <v>27</v>
      </c>
      <c r="S814" t="s">
        <v>30</v>
      </c>
      <c r="T814" t="s">
        <v>58</v>
      </c>
    </row>
    <row r="815" spans="1:20" x14ac:dyDescent="0.25">
      <c r="A815" t="s">
        <v>1624</v>
      </c>
      <c r="B815" t="s">
        <v>1462</v>
      </c>
      <c r="C815" t="s">
        <v>371</v>
      </c>
      <c r="D815" t="s">
        <v>45</v>
      </c>
      <c r="E815" t="s">
        <v>100</v>
      </c>
      <c r="F815" t="s">
        <v>95</v>
      </c>
      <c r="G815" t="s">
        <v>117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70</v>
      </c>
      <c r="O815">
        <v>5</v>
      </c>
      <c r="P815" t="s">
        <v>28</v>
      </c>
      <c r="Q815" t="s">
        <v>56</v>
      </c>
      <c r="R815">
        <v>44</v>
      </c>
      <c r="S815" t="s">
        <v>170</v>
      </c>
      <c r="T815" t="s">
        <v>58</v>
      </c>
    </row>
    <row r="816" spans="1:20" x14ac:dyDescent="0.25">
      <c r="A816" t="s">
        <v>1625</v>
      </c>
      <c r="B816" t="s">
        <v>607</v>
      </c>
      <c r="C816" t="s">
        <v>1626</v>
      </c>
      <c r="D816" t="s">
        <v>99</v>
      </c>
      <c r="E816" t="s">
        <v>36</v>
      </c>
      <c r="F816" t="s">
        <v>166</v>
      </c>
      <c r="G816" t="s">
        <v>96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70</v>
      </c>
      <c r="O816">
        <v>2</v>
      </c>
      <c r="P816" t="s">
        <v>28</v>
      </c>
      <c r="Q816" t="s">
        <v>56</v>
      </c>
      <c r="R816">
        <v>34</v>
      </c>
      <c r="S816" t="s">
        <v>40</v>
      </c>
      <c r="T816" t="s">
        <v>41</v>
      </c>
    </row>
    <row r="817" spans="1:20" x14ac:dyDescent="0.25">
      <c r="A817" t="s">
        <v>1627</v>
      </c>
      <c r="B817" t="s">
        <v>435</v>
      </c>
      <c r="C817" t="s">
        <v>1628</v>
      </c>
      <c r="D817" t="s">
        <v>296</v>
      </c>
      <c r="E817" t="s">
        <v>36</v>
      </c>
      <c r="F817" t="s">
        <v>84</v>
      </c>
      <c r="G817" t="s">
        <v>48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27</v>
      </c>
      <c r="O817">
        <v>3</v>
      </c>
      <c r="P817" t="s">
        <v>28</v>
      </c>
      <c r="Q817" t="s">
        <v>29</v>
      </c>
      <c r="R817">
        <v>60</v>
      </c>
      <c r="S817" t="s">
        <v>57</v>
      </c>
      <c r="T817" t="s">
        <v>58</v>
      </c>
    </row>
    <row r="818" spans="1:20" x14ac:dyDescent="0.25">
      <c r="A818" t="s">
        <v>1629</v>
      </c>
      <c r="B818" t="s">
        <v>102</v>
      </c>
      <c r="C818" t="s">
        <v>548</v>
      </c>
      <c r="D818" t="s">
        <v>53</v>
      </c>
      <c r="E818" t="s">
        <v>100</v>
      </c>
      <c r="F818" t="s">
        <v>166</v>
      </c>
      <c r="G818" t="s">
        <v>104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39</v>
      </c>
      <c r="O818">
        <v>2</v>
      </c>
      <c r="P818" t="s">
        <v>28</v>
      </c>
      <c r="Q818" t="s">
        <v>29</v>
      </c>
      <c r="R818">
        <v>20</v>
      </c>
      <c r="S818" t="s">
        <v>40</v>
      </c>
      <c r="T818" t="s">
        <v>41</v>
      </c>
    </row>
    <row r="819" spans="1:20" x14ac:dyDescent="0.25">
      <c r="A819" t="s">
        <v>1630</v>
      </c>
      <c r="B819" t="s">
        <v>636</v>
      </c>
      <c r="C819" t="s">
        <v>1631</v>
      </c>
      <c r="D819" t="s">
        <v>62</v>
      </c>
      <c r="E819" t="s">
        <v>90</v>
      </c>
      <c r="F819" t="s">
        <v>63</v>
      </c>
      <c r="G819" t="s">
        <v>117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27</v>
      </c>
      <c r="O819">
        <v>1</v>
      </c>
      <c r="P819" t="s">
        <v>28</v>
      </c>
      <c r="Q819" t="s">
        <v>56</v>
      </c>
      <c r="R819">
        <v>42</v>
      </c>
      <c r="S819" t="s">
        <v>40</v>
      </c>
      <c r="T819" t="s">
        <v>41</v>
      </c>
    </row>
    <row r="820" spans="1:20" x14ac:dyDescent="0.25">
      <c r="A820" t="s">
        <v>1632</v>
      </c>
      <c r="B820" t="s">
        <v>309</v>
      </c>
      <c r="C820" t="s">
        <v>1633</v>
      </c>
      <c r="D820" t="s">
        <v>130</v>
      </c>
      <c r="E820" t="s">
        <v>90</v>
      </c>
      <c r="F820" t="s">
        <v>95</v>
      </c>
      <c r="G820" t="s">
        <v>48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70</v>
      </c>
      <c r="O820">
        <v>5</v>
      </c>
      <c r="P820" t="s">
        <v>28</v>
      </c>
      <c r="Q820" t="s">
        <v>29</v>
      </c>
      <c r="R820">
        <v>34</v>
      </c>
      <c r="S820" t="s">
        <v>71</v>
      </c>
      <c r="T820" t="s">
        <v>85</v>
      </c>
    </row>
    <row r="821" spans="1:20" x14ac:dyDescent="0.25">
      <c r="A821" t="s">
        <v>1634</v>
      </c>
      <c r="B821" t="s">
        <v>517</v>
      </c>
      <c r="C821" t="s">
        <v>979</v>
      </c>
      <c r="D821" t="s">
        <v>200</v>
      </c>
      <c r="E821" t="s">
        <v>139</v>
      </c>
      <c r="F821" t="s">
        <v>63</v>
      </c>
      <c r="G821" t="s">
        <v>26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39</v>
      </c>
      <c r="O821">
        <v>4</v>
      </c>
      <c r="P821" t="s">
        <v>28</v>
      </c>
      <c r="Q821" t="s">
        <v>29</v>
      </c>
      <c r="R821">
        <v>48</v>
      </c>
      <c r="S821" t="s">
        <v>40</v>
      </c>
      <c r="T821" t="s">
        <v>85</v>
      </c>
    </row>
    <row r="822" spans="1:20" x14ac:dyDescent="0.25">
      <c r="A822" t="s">
        <v>1635</v>
      </c>
      <c r="B822" t="s">
        <v>739</v>
      </c>
      <c r="C822" t="s">
        <v>1636</v>
      </c>
      <c r="D822" t="s">
        <v>130</v>
      </c>
      <c r="E822" t="s">
        <v>83</v>
      </c>
      <c r="F822" t="s">
        <v>84</v>
      </c>
      <c r="G822" t="s">
        <v>117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70</v>
      </c>
      <c r="O822">
        <v>4</v>
      </c>
      <c r="P822" t="s">
        <v>28</v>
      </c>
      <c r="Q822" t="s">
        <v>56</v>
      </c>
      <c r="R822">
        <v>33</v>
      </c>
      <c r="S822" t="s">
        <v>40</v>
      </c>
      <c r="T822" t="s">
        <v>31</v>
      </c>
    </row>
    <row r="823" spans="1:20" x14ac:dyDescent="0.25">
      <c r="A823" t="s">
        <v>1637</v>
      </c>
      <c r="B823" t="s">
        <v>486</v>
      </c>
      <c r="C823" t="s">
        <v>1638</v>
      </c>
      <c r="D823" t="s">
        <v>68</v>
      </c>
      <c r="E823" t="s">
        <v>159</v>
      </c>
      <c r="F823" t="s">
        <v>25</v>
      </c>
      <c r="G823" t="s">
        <v>96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27</v>
      </c>
      <c r="O823">
        <v>5</v>
      </c>
      <c r="P823" t="s">
        <v>28</v>
      </c>
      <c r="Q823" t="s">
        <v>29</v>
      </c>
      <c r="R823">
        <v>27</v>
      </c>
      <c r="S823" t="s">
        <v>170</v>
      </c>
      <c r="T823" t="s">
        <v>58</v>
      </c>
    </row>
    <row r="824" spans="1:20" x14ac:dyDescent="0.25">
      <c r="A824" t="s">
        <v>1639</v>
      </c>
      <c r="B824" t="s">
        <v>311</v>
      </c>
      <c r="C824" t="s">
        <v>783</v>
      </c>
      <c r="D824" t="s">
        <v>296</v>
      </c>
      <c r="E824" t="s">
        <v>54</v>
      </c>
      <c r="F824" t="s">
        <v>55</v>
      </c>
      <c r="G824" t="s">
        <v>96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49</v>
      </c>
      <c r="O824">
        <v>1</v>
      </c>
      <c r="P824" t="s">
        <v>28</v>
      </c>
      <c r="Q824" t="s">
        <v>29</v>
      </c>
      <c r="R824">
        <v>55</v>
      </c>
      <c r="S824" t="s">
        <v>30</v>
      </c>
      <c r="T824" t="s">
        <v>41</v>
      </c>
    </row>
    <row r="825" spans="1:20" x14ac:dyDescent="0.25">
      <c r="A825" t="s">
        <v>1640</v>
      </c>
      <c r="B825" t="s">
        <v>133</v>
      </c>
      <c r="C825" t="s">
        <v>748</v>
      </c>
      <c r="D825" t="s">
        <v>53</v>
      </c>
      <c r="E825" t="s">
        <v>24</v>
      </c>
      <c r="F825" t="s">
        <v>63</v>
      </c>
      <c r="G825" t="s">
        <v>104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70</v>
      </c>
      <c r="O825">
        <v>3</v>
      </c>
      <c r="P825" t="s">
        <v>28</v>
      </c>
      <c r="Q825" t="s">
        <v>29</v>
      </c>
      <c r="R825">
        <v>49</v>
      </c>
      <c r="S825" t="s">
        <v>64</v>
      </c>
      <c r="T825" t="s">
        <v>58</v>
      </c>
    </row>
    <row r="826" spans="1:20" x14ac:dyDescent="0.25">
      <c r="A826" t="s">
        <v>1641</v>
      </c>
      <c r="B826" t="s">
        <v>241</v>
      </c>
      <c r="C826" t="s">
        <v>1642</v>
      </c>
      <c r="D826" t="s">
        <v>35</v>
      </c>
      <c r="E826" t="s">
        <v>100</v>
      </c>
      <c r="F826" t="s">
        <v>55</v>
      </c>
      <c r="G826" t="s">
        <v>48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27</v>
      </c>
      <c r="O826">
        <v>3</v>
      </c>
      <c r="P826" t="s">
        <v>28</v>
      </c>
      <c r="Q826" t="s">
        <v>56</v>
      </c>
      <c r="R826">
        <v>28</v>
      </c>
      <c r="S826" t="s">
        <v>71</v>
      </c>
      <c r="T826" t="s">
        <v>31</v>
      </c>
    </row>
    <row r="827" spans="1:20" x14ac:dyDescent="0.25">
      <c r="A827" t="s">
        <v>1643</v>
      </c>
      <c r="B827" t="s">
        <v>676</v>
      </c>
      <c r="C827" t="s">
        <v>1593</v>
      </c>
      <c r="D827" t="s">
        <v>296</v>
      </c>
      <c r="E827" t="s">
        <v>24</v>
      </c>
      <c r="F827" t="s">
        <v>37</v>
      </c>
      <c r="G827" t="s">
        <v>48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49</v>
      </c>
      <c r="O827">
        <v>5</v>
      </c>
      <c r="P827" t="s">
        <v>28</v>
      </c>
      <c r="Q827" t="s">
        <v>29</v>
      </c>
      <c r="R827">
        <v>30</v>
      </c>
      <c r="S827" t="s">
        <v>40</v>
      </c>
      <c r="T827" t="s">
        <v>41</v>
      </c>
    </row>
    <row r="828" spans="1:20" x14ac:dyDescent="0.25">
      <c r="A828" t="s">
        <v>1644</v>
      </c>
      <c r="B828" t="s">
        <v>311</v>
      </c>
      <c r="C828" t="s">
        <v>631</v>
      </c>
      <c r="D828" t="s">
        <v>99</v>
      </c>
      <c r="E828" t="s">
        <v>135</v>
      </c>
      <c r="F828" t="s">
        <v>37</v>
      </c>
      <c r="G828" t="s">
        <v>38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91</v>
      </c>
      <c r="O828">
        <v>4</v>
      </c>
      <c r="P828" t="s">
        <v>28</v>
      </c>
      <c r="Q828" t="s">
        <v>29</v>
      </c>
      <c r="R828">
        <v>53</v>
      </c>
      <c r="S828" t="s">
        <v>30</v>
      </c>
      <c r="T828" t="s">
        <v>58</v>
      </c>
    </row>
    <row r="829" spans="1:20" x14ac:dyDescent="0.25">
      <c r="A829" t="s">
        <v>1645</v>
      </c>
      <c r="B829" t="s">
        <v>458</v>
      </c>
      <c r="C829" t="s">
        <v>1646</v>
      </c>
      <c r="D829" t="s">
        <v>23</v>
      </c>
      <c r="E829" t="s">
        <v>24</v>
      </c>
      <c r="F829" t="s">
        <v>37</v>
      </c>
      <c r="G829" t="s">
        <v>38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27</v>
      </c>
      <c r="O829">
        <v>5</v>
      </c>
      <c r="P829" t="s">
        <v>146</v>
      </c>
      <c r="Q829" t="s">
        <v>56</v>
      </c>
      <c r="R829">
        <v>29</v>
      </c>
      <c r="S829" t="s">
        <v>131</v>
      </c>
      <c r="T829" t="s">
        <v>58</v>
      </c>
    </row>
    <row r="830" spans="1:20" x14ac:dyDescent="0.25">
      <c r="A830" t="s">
        <v>1647</v>
      </c>
      <c r="B830" t="s">
        <v>453</v>
      </c>
      <c r="C830" t="s">
        <v>1648</v>
      </c>
      <c r="D830" t="s">
        <v>35</v>
      </c>
      <c r="E830" t="s">
        <v>159</v>
      </c>
      <c r="F830" t="s">
        <v>63</v>
      </c>
      <c r="G830" t="s">
        <v>104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70</v>
      </c>
      <c r="O830">
        <v>1</v>
      </c>
      <c r="P830" t="s">
        <v>28</v>
      </c>
      <c r="Q830" t="s">
        <v>29</v>
      </c>
      <c r="R830">
        <v>45</v>
      </c>
      <c r="S830" t="s">
        <v>64</v>
      </c>
      <c r="T830" t="s">
        <v>58</v>
      </c>
    </row>
    <row r="831" spans="1:20" x14ac:dyDescent="0.25">
      <c r="A831" t="s">
        <v>1649</v>
      </c>
      <c r="B831" t="s">
        <v>172</v>
      </c>
      <c r="C831" t="s">
        <v>1650</v>
      </c>
      <c r="D831" t="s">
        <v>53</v>
      </c>
      <c r="E831" t="s">
        <v>135</v>
      </c>
      <c r="F831" t="s">
        <v>25</v>
      </c>
      <c r="G831" t="s">
        <v>117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49</v>
      </c>
      <c r="O831">
        <v>5</v>
      </c>
      <c r="P831" t="s">
        <v>28</v>
      </c>
      <c r="Q831" t="s">
        <v>29</v>
      </c>
      <c r="R831">
        <v>31</v>
      </c>
      <c r="S831" t="s">
        <v>131</v>
      </c>
      <c r="T831" t="s">
        <v>41</v>
      </c>
    </row>
    <row r="832" spans="1:20" x14ac:dyDescent="0.25">
      <c r="A832" t="s">
        <v>1651</v>
      </c>
      <c r="B832" t="s">
        <v>1176</v>
      </c>
      <c r="C832" t="s">
        <v>1139</v>
      </c>
      <c r="D832" t="s">
        <v>145</v>
      </c>
      <c r="E832" t="s">
        <v>90</v>
      </c>
      <c r="F832" t="s">
        <v>63</v>
      </c>
      <c r="G832" t="s">
        <v>104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49</v>
      </c>
      <c r="O832">
        <v>5</v>
      </c>
      <c r="P832" t="s">
        <v>28</v>
      </c>
      <c r="Q832" t="s">
        <v>56</v>
      </c>
      <c r="R832">
        <v>53</v>
      </c>
      <c r="S832" t="s">
        <v>40</v>
      </c>
      <c r="T832" t="s">
        <v>41</v>
      </c>
    </row>
    <row r="833" spans="1:20" x14ac:dyDescent="0.25">
      <c r="A833" t="s">
        <v>1652</v>
      </c>
      <c r="B833" t="s">
        <v>33</v>
      </c>
      <c r="C833" t="s">
        <v>247</v>
      </c>
      <c r="D833" t="s">
        <v>200</v>
      </c>
      <c r="E833" t="s">
        <v>83</v>
      </c>
      <c r="F833" t="s">
        <v>69</v>
      </c>
      <c r="G833" t="s">
        <v>96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39</v>
      </c>
      <c r="O833">
        <v>2</v>
      </c>
      <c r="P833" t="s">
        <v>28</v>
      </c>
      <c r="Q833" t="s">
        <v>56</v>
      </c>
      <c r="R833">
        <v>22</v>
      </c>
      <c r="S833" t="s">
        <v>40</v>
      </c>
      <c r="T833" t="s">
        <v>41</v>
      </c>
    </row>
    <row r="834" spans="1:20" x14ac:dyDescent="0.25">
      <c r="A834" t="s">
        <v>1653</v>
      </c>
      <c r="B834" t="s">
        <v>343</v>
      </c>
      <c r="C834" t="s">
        <v>1654</v>
      </c>
      <c r="D834" t="s">
        <v>116</v>
      </c>
      <c r="E834" t="s">
        <v>36</v>
      </c>
      <c r="F834" t="s">
        <v>166</v>
      </c>
      <c r="G834" t="s">
        <v>48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70</v>
      </c>
      <c r="O834">
        <v>5</v>
      </c>
      <c r="P834" t="s">
        <v>28</v>
      </c>
      <c r="Q834" t="s">
        <v>29</v>
      </c>
      <c r="R834">
        <v>23</v>
      </c>
      <c r="S834" t="s">
        <v>170</v>
      </c>
      <c r="T834" t="s">
        <v>58</v>
      </c>
    </row>
    <row r="835" spans="1:20" x14ac:dyDescent="0.25">
      <c r="A835" t="s">
        <v>1655</v>
      </c>
      <c r="B835" t="s">
        <v>1462</v>
      </c>
      <c r="C835" t="s">
        <v>769</v>
      </c>
      <c r="D835" t="s">
        <v>62</v>
      </c>
      <c r="E835" t="s">
        <v>90</v>
      </c>
      <c r="F835" t="s">
        <v>76</v>
      </c>
      <c r="G835" t="s">
        <v>104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39</v>
      </c>
      <c r="O835">
        <v>5</v>
      </c>
      <c r="P835" t="s">
        <v>146</v>
      </c>
      <c r="Q835" t="s">
        <v>56</v>
      </c>
      <c r="R835">
        <v>40</v>
      </c>
      <c r="S835" t="s">
        <v>170</v>
      </c>
      <c r="T835" t="s">
        <v>41</v>
      </c>
    </row>
    <row r="836" spans="1:20" x14ac:dyDescent="0.25">
      <c r="A836" t="s">
        <v>1656</v>
      </c>
      <c r="B836" t="s">
        <v>172</v>
      </c>
      <c r="C836" t="s">
        <v>812</v>
      </c>
      <c r="D836" t="s">
        <v>53</v>
      </c>
      <c r="E836" t="s">
        <v>46</v>
      </c>
      <c r="F836" t="s">
        <v>47</v>
      </c>
      <c r="G836" t="s">
        <v>96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49</v>
      </c>
      <c r="O836">
        <v>5</v>
      </c>
      <c r="P836" t="s">
        <v>28</v>
      </c>
      <c r="Q836" t="s">
        <v>29</v>
      </c>
      <c r="R836">
        <v>31</v>
      </c>
      <c r="S836" t="s">
        <v>131</v>
      </c>
      <c r="T836" t="s">
        <v>58</v>
      </c>
    </row>
    <row r="837" spans="1:20" x14ac:dyDescent="0.25">
      <c r="A837" t="s">
        <v>1657</v>
      </c>
      <c r="B837" t="s">
        <v>1278</v>
      </c>
      <c r="C837" t="s">
        <v>1658</v>
      </c>
      <c r="D837" t="s">
        <v>23</v>
      </c>
      <c r="E837" t="s">
        <v>90</v>
      </c>
      <c r="F837" t="s">
        <v>63</v>
      </c>
      <c r="G837" t="s">
        <v>38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91</v>
      </c>
      <c r="O837">
        <v>1</v>
      </c>
      <c r="P837" t="s">
        <v>146</v>
      </c>
      <c r="Q837" t="s">
        <v>29</v>
      </c>
      <c r="R837">
        <v>22</v>
      </c>
      <c r="S837" t="s">
        <v>71</v>
      </c>
      <c r="T837" t="s">
        <v>85</v>
      </c>
    </row>
    <row r="838" spans="1:20" x14ac:dyDescent="0.25">
      <c r="A838" t="s">
        <v>1659</v>
      </c>
      <c r="B838" t="s">
        <v>906</v>
      </c>
      <c r="C838" t="s">
        <v>1037</v>
      </c>
      <c r="D838" t="s">
        <v>130</v>
      </c>
      <c r="E838" t="s">
        <v>90</v>
      </c>
      <c r="F838" t="s">
        <v>37</v>
      </c>
      <c r="G838" t="s">
        <v>104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91</v>
      </c>
      <c r="O838">
        <v>3</v>
      </c>
      <c r="P838" t="s">
        <v>28</v>
      </c>
      <c r="Q838" t="s">
        <v>29</v>
      </c>
      <c r="R838">
        <v>30</v>
      </c>
      <c r="S838" t="s">
        <v>170</v>
      </c>
      <c r="T838" t="s">
        <v>31</v>
      </c>
    </row>
    <row r="839" spans="1:20" x14ac:dyDescent="0.25">
      <c r="A839" t="s">
        <v>1660</v>
      </c>
      <c r="B839" t="s">
        <v>671</v>
      </c>
      <c r="C839" t="s">
        <v>1661</v>
      </c>
      <c r="D839" t="s">
        <v>53</v>
      </c>
      <c r="E839" t="s">
        <v>90</v>
      </c>
      <c r="F839" t="s">
        <v>37</v>
      </c>
      <c r="G839" t="s">
        <v>117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39</v>
      </c>
      <c r="O839">
        <v>3</v>
      </c>
      <c r="P839" t="s">
        <v>28</v>
      </c>
      <c r="Q839" t="s">
        <v>56</v>
      </c>
      <c r="R839">
        <v>59</v>
      </c>
      <c r="S839" t="s">
        <v>64</v>
      </c>
      <c r="T839" t="s">
        <v>85</v>
      </c>
    </row>
    <row r="840" spans="1:20" x14ac:dyDescent="0.25">
      <c r="A840" t="s">
        <v>1662</v>
      </c>
      <c r="B840" t="s">
        <v>682</v>
      </c>
      <c r="C840" t="s">
        <v>1663</v>
      </c>
      <c r="D840" t="s">
        <v>145</v>
      </c>
      <c r="E840" t="s">
        <v>159</v>
      </c>
      <c r="F840" t="s">
        <v>84</v>
      </c>
      <c r="G840" t="s">
        <v>26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39</v>
      </c>
      <c r="O840">
        <v>5</v>
      </c>
      <c r="P840" t="s">
        <v>28</v>
      </c>
      <c r="Q840" t="s">
        <v>29</v>
      </c>
      <c r="R840">
        <v>39</v>
      </c>
      <c r="S840" t="s">
        <v>170</v>
      </c>
      <c r="T840" t="s">
        <v>85</v>
      </c>
    </row>
    <row r="841" spans="1:20" x14ac:dyDescent="0.25">
      <c r="A841" t="s">
        <v>1664</v>
      </c>
      <c r="B841" t="s">
        <v>213</v>
      </c>
      <c r="C841" t="s">
        <v>1665</v>
      </c>
      <c r="D841" t="s">
        <v>116</v>
      </c>
      <c r="E841" t="s">
        <v>54</v>
      </c>
      <c r="F841" t="s">
        <v>63</v>
      </c>
      <c r="G841" t="s">
        <v>26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49</v>
      </c>
      <c r="O841">
        <v>1</v>
      </c>
      <c r="P841" t="s">
        <v>28</v>
      </c>
      <c r="Q841" t="s">
        <v>56</v>
      </c>
      <c r="R841">
        <v>27</v>
      </c>
      <c r="S841" t="s">
        <v>30</v>
      </c>
      <c r="T841" t="s">
        <v>41</v>
      </c>
    </row>
    <row r="842" spans="1:20" x14ac:dyDescent="0.25">
      <c r="A842" t="s">
        <v>1666</v>
      </c>
      <c r="B842" t="s">
        <v>559</v>
      </c>
      <c r="C842" t="s">
        <v>1050</v>
      </c>
      <c r="D842" t="s">
        <v>45</v>
      </c>
      <c r="E842" t="s">
        <v>100</v>
      </c>
      <c r="F842" t="s">
        <v>63</v>
      </c>
      <c r="G842" t="s">
        <v>48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91</v>
      </c>
      <c r="O842">
        <v>5</v>
      </c>
      <c r="P842" t="s">
        <v>146</v>
      </c>
      <c r="Q842" t="s">
        <v>29</v>
      </c>
      <c r="R842">
        <v>24</v>
      </c>
      <c r="S842" t="s">
        <v>64</v>
      </c>
      <c r="T842" t="s">
        <v>41</v>
      </c>
    </row>
    <row r="843" spans="1:20" x14ac:dyDescent="0.25">
      <c r="A843" t="s">
        <v>1667</v>
      </c>
      <c r="B843" t="s">
        <v>106</v>
      </c>
      <c r="C843" t="s">
        <v>1413</v>
      </c>
      <c r="D843" t="s">
        <v>200</v>
      </c>
      <c r="E843" t="s">
        <v>46</v>
      </c>
      <c r="F843" t="s">
        <v>25</v>
      </c>
      <c r="G843" t="s">
        <v>104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49</v>
      </c>
      <c r="O843">
        <v>1</v>
      </c>
      <c r="P843" t="s">
        <v>28</v>
      </c>
      <c r="Q843" t="s">
        <v>56</v>
      </c>
      <c r="R843">
        <v>52</v>
      </c>
      <c r="S843" t="s">
        <v>57</v>
      </c>
      <c r="T843" t="s">
        <v>58</v>
      </c>
    </row>
    <row r="844" spans="1:20" x14ac:dyDescent="0.25">
      <c r="A844" t="s">
        <v>1668</v>
      </c>
      <c r="B844" t="s">
        <v>390</v>
      </c>
      <c r="C844" t="s">
        <v>1463</v>
      </c>
      <c r="D844" t="s">
        <v>99</v>
      </c>
      <c r="E844" t="s">
        <v>54</v>
      </c>
      <c r="F844" t="s">
        <v>69</v>
      </c>
      <c r="G844" t="s">
        <v>38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39</v>
      </c>
      <c r="O844">
        <v>1</v>
      </c>
      <c r="P844" t="s">
        <v>28</v>
      </c>
      <c r="Q844" t="s">
        <v>29</v>
      </c>
      <c r="R844">
        <v>55</v>
      </c>
      <c r="S844" t="s">
        <v>170</v>
      </c>
      <c r="T844" t="s">
        <v>58</v>
      </c>
    </row>
    <row r="845" spans="1:20" x14ac:dyDescent="0.25">
      <c r="A845" t="s">
        <v>1669</v>
      </c>
      <c r="B845" t="s">
        <v>164</v>
      </c>
      <c r="C845" t="s">
        <v>1670</v>
      </c>
      <c r="D845" t="s">
        <v>296</v>
      </c>
      <c r="E845" t="s">
        <v>100</v>
      </c>
      <c r="F845" t="s">
        <v>69</v>
      </c>
      <c r="G845" t="s">
        <v>104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70</v>
      </c>
      <c r="O845">
        <v>1</v>
      </c>
      <c r="P845" t="s">
        <v>28</v>
      </c>
      <c r="Q845" t="s">
        <v>56</v>
      </c>
      <c r="R845">
        <v>39</v>
      </c>
      <c r="S845" t="s">
        <v>57</v>
      </c>
      <c r="T845" t="s">
        <v>31</v>
      </c>
    </row>
    <row r="846" spans="1:20" x14ac:dyDescent="0.25">
      <c r="A846" t="s">
        <v>1671</v>
      </c>
      <c r="B846" t="s">
        <v>73</v>
      </c>
      <c r="C846" t="s">
        <v>888</v>
      </c>
      <c r="D846" t="s">
        <v>200</v>
      </c>
      <c r="E846" t="s">
        <v>90</v>
      </c>
      <c r="F846" t="s">
        <v>166</v>
      </c>
      <c r="G846" t="s">
        <v>104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49</v>
      </c>
      <c r="O846">
        <v>4</v>
      </c>
      <c r="P846" t="s">
        <v>28</v>
      </c>
      <c r="Q846" t="s">
        <v>56</v>
      </c>
      <c r="R846">
        <v>19</v>
      </c>
      <c r="S846" t="s">
        <v>40</v>
      </c>
      <c r="T846" t="s">
        <v>85</v>
      </c>
    </row>
    <row r="847" spans="1:20" x14ac:dyDescent="0.25">
      <c r="A847" t="s">
        <v>1672</v>
      </c>
      <c r="B847" t="s">
        <v>60</v>
      </c>
      <c r="C847" t="s">
        <v>787</v>
      </c>
      <c r="D847" t="s">
        <v>35</v>
      </c>
      <c r="E847" t="s">
        <v>90</v>
      </c>
      <c r="F847" t="s">
        <v>37</v>
      </c>
      <c r="G847" t="s">
        <v>104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91</v>
      </c>
      <c r="O847">
        <v>4</v>
      </c>
      <c r="P847" t="s">
        <v>146</v>
      </c>
      <c r="Q847" t="s">
        <v>29</v>
      </c>
      <c r="R847">
        <v>41</v>
      </c>
      <c r="S847" t="s">
        <v>64</v>
      </c>
      <c r="T847" t="s">
        <v>58</v>
      </c>
    </row>
    <row r="848" spans="1:20" x14ac:dyDescent="0.25">
      <c r="A848" t="s">
        <v>1673</v>
      </c>
      <c r="B848" t="s">
        <v>495</v>
      </c>
      <c r="C848" t="s">
        <v>477</v>
      </c>
      <c r="D848" t="s">
        <v>145</v>
      </c>
      <c r="E848" t="s">
        <v>90</v>
      </c>
      <c r="F848" t="s">
        <v>63</v>
      </c>
      <c r="G848" t="s">
        <v>26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39</v>
      </c>
      <c r="O848">
        <v>1</v>
      </c>
      <c r="P848" t="s">
        <v>28</v>
      </c>
      <c r="Q848" t="s">
        <v>56</v>
      </c>
      <c r="R848">
        <v>45</v>
      </c>
      <c r="S848" t="s">
        <v>71</v>
      </c>
      <c r="T848" t="s">
        <v>85</v>
      </c>
    </row>
    <row r="849" spans="1:20" x14ac:dyDescent="0.25">
      <c r="A849" t="s">
        <v>1674</v>
      </c>
      <c r="B849" t="s">
        <v>236</v>
      </c>
      <c r="C849" t="s">
        <v>1675</v>
      </c>
      <c r="D849" t="s">
        <v>53</v>
      </c>
      <c r="E849" t="s">
        <v>36</v>
      </c>
      <c r="F849" t="s">
        <v>69</v>
      </c>
      <c r="G849" t="s">
        <v>104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39</v>
      </c>
      <c r="O849">
        <v>1</v>
      </c>
      <c r="P849" t="s">
        <v>28</v>
      </c>
      <c r="Q849" t="s">
        <v>56</v>
      </c>
      <c r="R849">
        <v>47</v>
      </c>
      <c r="S849" t="s">
        <v>170</v>
      </c>
      <c r="T849" t="s">
        <v>41</v>
      </c>
    </row>
    <row r="850" spans="1:20" x14ac:dyDescent="0.25">
      <c r="A850" t="s">
        <v>1676</v>
      </c>
      <c r="B850" t="s">
        <v>375</v>
      </c>
      <c r="C850" t="s">
        <v>1188</v>
      </c>
      <c r="D850" t="s">
        <v>145</v>
      </c>
      <c r="E850" t="s">
        <v>135</v>
      </c>
      <c r="F850" t="s">
        <v>37</v>
      </c>
      <c r="G850" t="s">
        <v>38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91</v>
      </c>
      <c r="O850">
        <v>2</v>
      </c>
      <c r="P850" t="s">
        <v>146</v>
      </c>
      <c r="Q850" t="s">
        <v>29</v>
      </c>
      <c r="R850">
        <v>38</v>
      </c>
      <c r="S850" t="s">
        <v>64</v>
      </c>
      <c r="T850" t="s">
        <v>31</v>
      </c>
    </row>
    <row r="851" spans="1:20" x14ac:dyDescent="0.25">
      <c r="A851" t="s">
        <v>1677</v>
      </c>
      <c r="B851" t="s">
        <v>656</v>
      </c>
      <c r="C851" t="s">
        <v>639</v>
      </c>
      <c r="D851" t="s">
        <v>53</v>
      </c>
      <c r="E851" t="s">
        <v>46</v>
      </c>
      <c r="F851" t="s">
        <v>25</v>
      </c>
      <c r="G851" t="s">
        <v>38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70</v>
      </c>
      <c r="O851">
        <v>2</v>
      </c>
      <c r="P851" t="s">
        <v>28</v>
      </c>
      <c r="Q851" t="s">
        <v>56</v>
      </c>
      <c r="R851">
        <v>53</v>
      </c>
      <c r="S851" t="s">
        <v>30</v>
      </c>
      <c r="T851" t="s">
        <v>41</v>
      </c>
    </row>
    <row r="852" spans="1:20" x14ac:dyDescent="0.25">
      <c r="A852" t="s">
        <v>1678</v>
      </c>
      <c r="B852" t="s">
        <v>157</v>
      </c>
      <c r="C852" t="s">
        <v>1679</v>
      </c>
      <c r="D852" t="s">
        <v>89</v>
      </c>
      <c r="E852" t="s">
        <v>135</v>
      </c>
      <c r="F852" t="s">
        <v>25</v>
      </c>
      <c r="G852" t="s">
        <v>38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49</v>
      </c>
      <c r="O852">
        <v>3</v>
      </c>
      <c r="P852" t="s">
        <v>28</v>
      </c>
      <c r="Q852" t="s">
        <v>29</v>
      </c>
      <c r="R852">
        <v>42</v>
      </c>
      <c r="S852" t="s">
        <v>131</v>
      </c>
      <c r="T852" t="s">
        <v>58</v>
      </c>
    </row>
    <row r="853" spans="1:20" x14ac:dyDescent="0.25">
      <c r="A853" t="s">
        <v>1680</v>
      </c>
      <c r="B853" t="s">
        <v>575</v>
      </c>
      <c r="C853" t="s">
        <v>1526</v>
      </c>
      <c r="D853" t="s">
        <v>53</v>
      </c>
      <c r="E853" t="s">
        <v>83</v>
      </c>
      <c r="F853" t="s">
        <v>76</v>
      </c>
      <c r="G853" t="s">
        <v>104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49</v>
      </c>
      <c r="O853">
        <v>4</v>
      </c>
      <c r="P853" t="s">
        <v>28</v>
      </c>
      <c r="Q853" t="s">
        <v>29</v>
      </c>
      <c r="R853">
        <v>42</v>
      </c>
      <c r="S853" t="s">
        <v>131</v>
      </c>
      <c r="T853" t="s">
        <v>58</v>
      </c>
    </row>
    <row r="854" spans="1:20" x14ac:dyDescent="0.25">
      <c r="A854" t="s">
        <v>1681</v>
      </c>
      <c r="B854" t="s">
        <v>181</v>
      </c>
      <c r="C854" t="s">
        <v>921</v>
      </c>
      <c r="D854" t="s">
        <v>68</v>
      </c>
      <c r="E854" t="s">
        <v>159</v>
      </c>
      <c r="F854" t="s">
        <v>37</v>
      </c>
      <c r="G854" t="s">
        <v>48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91</v>
      </c>
      <c r="O854">
        <v>1</v>
      </c>
      <c r="P854" t="s">
        <v>28</v>
      </c>
      <c r="Q854" t="s">
        <v>56</v>
      </c>
      <c r="R854">
        <v>32</v>
      </c>
      <c r="S854" t="s">
        <v>170</v>
      </c>
      <c r="T854" t="s">
        <v>58</v>
      </c>
    </row>
    <row r="855" spans="1:20" x14ac:dyDescent="0.25">
      <c r="A855" t="s">
        <v>1682</v>
      </c>
      <c r="B855" t="s">
        <v>102</v>
      </c>
      <c r="C855" t="s">
        <v>1683</v>
      </c>
      <c r="D855" t="s">
        <v>121</v>
      </c>
      <c r="E855" t="s">
        <v>135</v>
      </c>
      <c r="F855" t="s">
        <v>84</v>
      </c>
      <c r="G855" t="s">
        <v>26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27</v>
      </c>
      <c r="O855">
        <v>2</v>
      </c>
      <c r="P855" t="s">
        <v>28</v>
      </c>
      <c r="Q855" t="s">
        <v>56</v>
      </c>
      <c r="R855">
        <v>42</v>
      </c>
      <c r="S855" t="s">
        <v>40</v>
      </c>
      <c r="T855" t="s">
        <v>41</v>
      </c>
    </row>
    <row r="856" spans="1:20" x14ac:dyDescent="0.25">
      <c r="A856" t="s">
        <v>1684</v>
      </c>
      <c r="B856" t="s">
        <v>216</v>
      </c>
      <c r="C856" t="s">
        <v>1685</v>
      </c>
      <c r="D856" t="s">
        <v>68</v>
      </c>
      <c r="E856" t="s">
        <v>46</v>
      </c>
      <c r="F856" t="s">
        <v>166</v>
      </c>
      <c r="G856" t="s">
        <v>26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39</v>
      </c>
      <c r="O856">
        <v>1</v>
      </c>
      <c r="P856" t="s">
        <v>28</v>
      </c>
      <c r="Q856" t="s">
        <v>29</v>
      </c>
      <c r="R856">
        <v>22</v>
      </c>
      <c r="S856" t="s">
        <v>64</v>
      </c>
      <c r="T856" t="s">
        <v>58</v>
      </c>
    </row>
    <row r="857" spans="1:20" x14ac:dyDescent="0.25">
      <c r="A857" t="s">
        <v>1686</v>
      </c>
      <c r="B857" t="s">
        <v>656</v>
      </c>
      <c r="C857" t="s">
        <v>1687</v>
      </c>
      <c r="D857" t="s">
        <v>53</v>
      </c>
      <c r="E857" t="s">
        <v>135</v>
      </c>
      <c r="F857" t="s">
        <v>47</v>
      </c>
      <c r="G857" t="s">
        <v>26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70</v>
      </c>
      <c r="O857">
        <v>2</v>
      </c>
      <c r="P857" t="s">
        <v>28</v>
      </c>
      <c r="Q857" t="s">
        <v>29</v>
      </c>
      <c r="R857">
        <v>21</v>
      </c>
      <c r="S857" t="s">
        <v>30</v>
      </c>
      <c r="T857" t="s">
        <v>41</v>
      </c>
    </row>
    <row r="858" spans="1:20" x14ac:dyDescent="0.25">
      <c r="A858" t="s">
        <v>1688</v>
      </c>
      <c r="B858" t="s">
        <v>1544</v>
      </c>
      <c r="C858" t="s">
        <v>1241</v>
      </c>
      <c r="D858" t="s">
        <v>62</v>
      </c>
      <c r="E858" t="s">
        <v>100</v>
      </c>
      <c r="F858" t="s">
        <v>84</v>
      </c>
      <c r="G858" t="s">
        <v>104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91</v>
      </c>
      <c r="O858">
        <v>5</v>
      </c>
      <c r="P858" t="s">
        <v>28</v>
      </c>
      <c r="Q858" t="s">
        <v>56</v>
      </c>
      <c r="R858">
        <v>30</v>
      </c>
      <c r="S858" t="s">
        <v>71</v>
      </c>
      <c r="T858" t="s">
        <v>41</v>
      </c>
    </row>
    <row r="859" spans="1:20" x14ac:dyDescent="0.25">
      <c r="A859" t="s">
        <v>1689</v>
      </c>
      <c r="B859" t="s">
        <v>1131</v>
      </c>
      <c r="C859" t="s">
        <v>1690</v>
      </c>
      <c r="D859" t="s">
        <v>145</v>
      </c>
      <c r="E859" t="s">
        <v>139</v>
      </c>
      <c r="F859" t="s">
        <v>63</v>
      </c>
      <c r="G859" t="s">
        <v>48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39</v>
      </c>
      <c r="O859">
        <v>2</v>
      </c>
      <c r="P859" t="s">
        <v>28</v>
      </c>
      <c r="Q859" t="s">
        <v>56</v>
      </c>
      <c r="R859">
        <v>41</v>
      </c>
      <c r="S859" t="s">
        <v>64</v>
      </c>
      <c r="T859" t="s">
        <v>31</v>
      </c>
    </row>
    <row r="860" spans="1:20" x14ac:dyDescent="0.25">
      <c r="A860" t="s">
        <v>1691</v>
      </c>
      <c r="B860" t="s">
        <v>271</v>
      </c>
      <c r="C860" t="s">
        <v>1692</v>
      </c>
      <c r="D860" t="s">
        <v>121</v>
      </c>
      <c r="E860" t="s">
        <v>36</v>
      </c>
      <c r="F860" t="s">
        <v>55</v>
      </c>
      <c r="G860" t="s">
        <v>117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27</v>
      </c>
      <c r="O860">
        <v>2</v>
      </c>
      <c r="P860" t="s">
        <v>28</v>
      </c>
      <c r="Q860" t="s">
        <v>29</v>
      </c>
      <c r="R860">
        <v>57</v>
      </c>
      <c r="S860" t="s">
        <v>64</v>
      </c>
      <c r="T860" t="s">
        <v>85</v>
      </c>
    </row>
    <row r="861" spans="1:20" x14ac:dyDescent="0.25">
      <c r="A861" t="s">
        <v>1693</v>
      </c>
      <c r="B861" t="s">
        <v>265</v>
      </c>
      <c r="C861" t="s">
        <v>537</v>
      </c>
      <c r="D861" t="s">
        <v>35</v>
      </c>
      <c r="E861" t="s">
        <v>83</v>
      </c>
      <c r="F861" t="s">
        <v>95</v>
      </c>
      <c r="G861" t="s">
        <v>48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39</v>
      </c>
      <c r="O861">
        <v>2</v>
      </c>
      <c r="P861" t="s">
        <v>28</v>
      </c>
      <c r="Q861" t="s">
        <v>56</v>
      </c>
      <c r="R861">
        <v>36</v>
      </c>
      <c r="S861" t="s">
        <v>170</v>
      </c>
      <c r="T861" t="s">
        <v>58</v>
      </c>
    </row>
    <row r="862" spans="1:20" x14ac:dyDescent="0.25">
      <c r="A862" t="s">
        <v>1694</v>
      </c>
      <c r="B862" t="s">
        <v>241</v>
      </c>
      <c r="C862" t="s">
        <v>1695</v>
      </c>
      <c r="D862" t="s">
        <v>68</v>
      </c>
      <c r="E862" t="s">
        <v>135</v>
      </c>
      <c r="F862" t="s">
        <v>95</v>
      </c>
      <c r="G862" t="s">
        <v>48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91</v>
      </c>
      <c r="O862">
        <v>1</v>
      </c>
      <c r="P862" t="s">
        <v>28</v>
      </c>
      <c r="Q862" t="s">
        <v>29</v>
      </c>
      <c r="R862">
        <v>33</v>
      </c>
      <c r="S862" t="s">
        <v>71</v>
      </c>
      <c r="T862" t="s">
        <v>31</v>
      </c>
    </row>
    <row r="863" spans="1:20" x14ac:dyDescent="0.25">
      <c r="A863" t="s">
        <v>1696</v>
      </c>
      <c r="B863" t="s">
        <v>607</v>
      </c>
      <c r="C863" t="s">
        <v>785</v>
      </c>
      <c r="D863" t="s">
        <v>23</v>
      </c>
      <c r="E863" t="s">
        <v>36</v>
      </c>
      <c r="F863" t="s">
        <v>69</v>
      </c>
      <c r="G863" t="s">
        <v>38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27</v>
      </c>
      <c r="O863">
        <v>3</v>
      </c>
      <c r="P863" t="s">
        <v>28</v>
      </c>
      <c r="Q863" t="s">
        <v>29</v>
      </c>
      <c r="R863">
        <v>28</v>
      </c>
      <c r="S863" t="s">
        <v>40</v>
      </c>
      <c r="T863" t="s">
        <v>41</v>
      </c>
    </row>
    <row r="864" spans="1:20" x14ac:dyDescent="0.25">
      <c r="A864" t="s">
        <v>1697</v>
      </c>
      <c r="B864" t="s">
        <v>236</v>
      </c>
      <c r="C864" t="s">
        <v>1698</v>
      </c>
      <c r="D864" t="s">
        <v>121</v>
      </c>
      <c r="E864" t="s">
        <v>100</v>
      </c>
      <c r="F864" t="s">
        <v>76</v>
      </c>
      <c r="G864" t="s">
        <v>117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91</v>
      </c>
      <c r="O864">
        <v>1</v>
      </c>
      <c r="P864" t="s">
        <v>28</v>
      </c>
      <c r="Q864" t="s">
        <v>56</v>
      </c>
      <c r="R864">
        <v>18</v>
      </c>
      <c r="S864" t="s">
        <v>170</v>
      </c>
      <c r="T864" t="s">
        <v>58</v>
      </c>
    </row>
    <row r="865" spans="1:20" x14ac:dyDescent="0.25">
      <c r="A865" t="s">
        <v>1699</v>
      </c>
      <c r="B865" t="s">
        <v>137</v>
      </c>
      <c r="C865" t="s">
        <v>1700</v>
      </c>
      <c r="D865" t="s">
        <v>296</v>
      </c>
      <c r="E865" t="s">
        <v>83</v>
      </c>
      <c r="F865" t="s">
        <v>76</v>
      </c>
      <c r="G865" t="s">
        <v>96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39</v>
      </c>
      <c r="O865">
        <v>1</v>
      </c>
      <c r="P865" t="s">
        <v>28</v>
      </c>
      <c r="Q865" t="s">
        <v>56</v>
      </c>
      <c r="R865">
        <v>54</v>
      </c>
      <c r="S865" t="s">
        <v>71</v>
      </c>
      <c r="T865" t="s">
        <v>41</v>
      </c>
    </row>
    <row r="866" spans="1:20" x14ac:dyDescent="0.25">
      <c r="A866" t="s">
        <v>1701</v>
      </c>
      <c r="B866" t="s">
        <v>504</v>
      </c>
      <c r="C866" t="s">
        <v>1702</v>
      </c>
      <c r="D866" t="s">
        <v>68</v>
      </c>
      <c r="E866" t="s">
        <v>100</v>
      </c>
      <c r="F866" t="s">
        <v>63</v>
      </c>
      <c r="G866" t="s">
        <v>117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49</v>
      </c>
      <c r="O866">
        <v>2</v>
      </c>
      <c r="P866" t="s">
        <v>28</v>
      </c>
      <c r="Q866" t="s">
        <v>56</v>
      </c>
      <c r="R866">
        <v>27</v>
      </c>
      <c r="S866" t="s">
        <v>170</v>
      </c>
      <c r="T866" t="s">
        <v>58</v>
      </c>
    </row>
    <row r="867" spans="1:20" x14ac:dyDescent="0.25">
      <c r="A867" t="s">
        <v>1703</v>
      </c>
      <c r="B867" t="s">
        <v>195</v>
      </c>
      <c r="C867" t="s">
        <v>927</v>
      </c>
      <c r="D867" t="s">
        <v>296</v>
      </c>
      <c r="E867" t="s">
        <v>135</v>
      </c>
      <c r="F867" t="s">
        <v>37</v>
      </c>
      <c r="G867" t="s">
        <v>117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49</v>
      </c>
      <c r="O867">
        <v>2</v>
      </c>
      <c r="P867" t="s">
        <v>28</v>
      </c>
      <c r="Q867" t="s">
        <v>56</v>
      </c>
      <c r="R867">
        <v>19</v>
      </c>
      <c r="S867" t="s">
        <v>57</v>
      </c>
      <c r="T867" t="s">
        <v>58</v>
      </c>
    </row>
    <row r="868" spans="1:20" x14ac:dyDescent="0.25">
      <c r="A868" t="s">
        <v>1704</v>
      </c>
      <c r="B868" t="s">
        <v>207</v>
      </c>
      <c r="C868" t="s">
        <v>595</v>
      </c>
      <c r="D868" t="s">
        <v>45</v>
      </c>
      <c r="E868" t="s">
        <v>159</v>
      </c>
      <c r="F868" t="s">
        <v>47</v>
      </c>
      <c r="G868" t="s">
        <v>96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91</v>
      </c>
      <c r="O868">
        <v>3</v>
      </c>
      <c r="P868" t="s">
        <v>28</v>
      </c>
      <c r="Q868" t="s">
        <v>29</v>
      </c>
      <c r="R868">
        <v>31</v>
      </c>
      <c r="S868" t="s">
        <v>64</v>
      </c>
      <c r="T868" t="s">
        <v>58</v>
      </c>
    </row>
    <row r="869" spans="1:20" x14ac:dyDescent="0.25">
      <c r="A869" t="s">
        <v>1705</v>
      </c>
      <c r="B869" t="s">
        <v>713</v>
      </c>
      <c r="C869" t="s">
        <v>1006</v>
      </c>
      <c r="D869" t="s">
        <v>75</v>
      </c>
      <c r="E869" t="s">
        <v>83</v>
      </c>
      <c r="F869" t="s">
        <v>55</v>
      </c>
      <c r="G869" t="s">
        <v>117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49</v>
      </c>
      <c r="O869">
        <v>4</v>
      </c>
      <c r="P869" t="s">
        <v>28</v>
      </c>
      <c r="Q869" t="s">
        <v>56</v>
      </c>
      <c r="R869">
        <v>57</v>
      </c>
      <c r="S869" t="s">
        <v>131</v>
      </c>
      <c r="T869" t="s">
        <v>41</v>
      </c>
    </row>
    <row r="870" spans="1:20" x14ac:dyDescent="0.25">
      <c r="A870" t="s">
        <v>1706</v>
      </c>
      <c r="B870" t="s">
        <v>1345</v>
      </c>
      <c r="C870" t="s">
        <v>683</v>
      </c>
      <c r="D870" t="s">
        <v>121</v>
      </c>
      <c r="E870" t="s">
        <v>90</v>
      </c>
      <c r="F870" t="s">
        <v>25</v>
      </c>
      <c r="G870" t="s">
        <v>38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91</v>
      </c>
      <c r="O870">
        <v>1</v>
      </c>
      <c r="P870" t="s">
        <v>28</v>
      </c>
      <c r="Q870" t="s">
        <v>56</v>
      </c>
      <c r="R870">
        <v>41</v>
      </c>
      <c r="S870" t="s">
        <v>71</v>
      </c>
      <c r="T870" t="s">
        <v>41</v>
      </c>
    </row>
    <row r="871" spans="1:20" x14ac:dyDescent="0.25">
      <c r="A871" t="s">
        <v>1707</v>
      </c>
      <c r="B871" t="s">
        <v>321</v>
      </c>
      <c r="C871" t="s">
        <v>1427</v>
      </c>
      <c r="D871" t="s">
        <v>89</v>
      </c>
      <c r="E871" t="s">
        <v>139</v>
      </c>
      <c r="F871" t="s">
        <v>95</v>
      </c>
      <c r="G871" t="s">
        <v>26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70</v>
      </c>
      <c r="O871">
        <v>1</v>
      </c>
      <c r="P871" t="s">
        <v>28</v>
      </c>
      <c r="Q871" t="s">
        <v>56</v>
      </c>
      <c r="R871">
        <v>28</v>
      </c>
      <c r="S871" t="s">
        <v>71</v>
      </c>
      <c r="T871" t="s">
        <v>58</v>
      </c>
    </row>
    <row r="872" spans="1:20" x14ac:dyDescent="0.25">
      <c r="A872" t="s">
        <v>1708</v>
      </c>
      <c r="B872" t="s">
        <v>313</v>
      </c>
      <c r="C872" t="s">
        <v>1241</v>
      </c>
      <c r="D872" t="s">
        <v>53</v>
      </c>
      <c r="E872" t="s">
        <v>83</v>
      </c>
      <c r="F872" t="s">
        <v>95</v>
      </c>
      <c r="G872" t="s">
        <v>96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91</v>
      </c>
      <c r="O872">
        <v>2</v>
      </c>
      <c r="P872" t="s">
        <v>28</v>
      </c>
      <c r="Q872" t="s">
        <v>29</v>
      </c>
      <c r="R872">
        <v>22</v>
      </c>
      <c r="S872" t="s">
        <v>71</v>
      </c>
      <c r="T872" t="s">
        <v>41</v>
      </c>
    </row>
    <row r="873" spans="1:20" x14ac:dyDescent="0.25">
      <c r="A873" t="s">
        <v>1709</v>
      </c>
      <c r="B873" t="s">
        <v>236</v>
      </c>
      <c r="C873" t="s">
        <v>1710</v>
      </c>
      <c r="D873" t="s">
        <v>145</v>
      </c>
      <c r="E873" t="s">
        <v>139</v>
      </c>
      <c r="F873" t="s">
        <v>76</v>
      </c>
      <c r="G873" t="s">
        <v>96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49</v>
      </c>
      <c r="O873">
        <v>3</v>
      </c>
      <c r="P873" t="s">
        <v>28</v>
      </c>
      <c r="Q873" t="s">
        <v>56</v>
      </c>
      <c r="R873">
        <v>18</v>
      </c>
      <c r="S873" t="s">
        <v>170</v>
      </c>
      <c r="T873" t="s">
        <v>58</v>
      </c>
    </row>
    <row r="874" spans="1:20" x14ac:dyDescent="0.25">
      <c r="A874" t="s">
        <v>1711</v>
      </c>
      <c r="B874" t="s">
        <v>1002</v>
      </c>
      <c r="C874" t="s">
        <v>445</v>
      </c>
      <c r="D874" t="s">
        <v>296</v>
      </c>
      <c r="E874" t="s">
        <v>100</v>
      </c>
      <c r="F874" t="s">
        <v>63</v>
      </c>
      <c r="G874" t="s">
        <v>104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70</v>
      </c>
      <c r="O874">
        <v>1</v>
      </c>
      <c r="P874" t="s">
        <v>28</v>
      </c>
      <c r="Q874" t="s">
        <v>29</v>
      </c>
      <c r="R874">
        <v>33</v>
      </c>
      <c r="S874" t="s">
        <v>57</v>
      </c>
      <c r="T874" t="s">
        <v>58</v>
      </c>
    </row>
    <row r="875" spans="1:20" x14ac:dyDescent="0.25">
      <c r="A875" t="s">
        <v>1712</v>
      </c>
      <c r="B875" t="s">
        <v>350</v>
      </c>
      <c r="C875" t="s">
        <v>454</v>
      </c>
      <c r="D875" t="s">
        <v>89</v>
      </c>
      <c r="E875" t="s">
        <v>100</v>
      </c>
      <c r="F875" t="s">
        <v>47</v>
      </c>
      <c r="G875" t="s">
        <v>117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91</v>
      </c>
      <c r="O875">
        <v>4</v>
      </c>
      <c r="P875" t="s">
        <v>28</v>
      </c>
      <c r="Q875" t="s">
        <v>29</v>
      </c>
      <c r="R875">
        <v>29</v>
      </c>
      <c r="S875" t="s">
        <v>131</v>
      </c>
      <c r="T875" t="s">
        <v>31</v>
      </c>
    </row>
    <row r="876" spans="1:20" x14ac:dyDescent="0.25">
      <c r="A876" t="s">
        <v>1713</v>
      </c>
      <c r="B876" t="s">
        <v>246</v>
      </c>
      <c r="C876" t="s">
        <v>703</v>
      </c>
      <c r="D876" t="s">
        <v>200</v>
      </c>
      <c r="E876" t="s">
        <v>83</v>
      </c>
      <c r="F876" t="s">
        <v>63</v>
      </c>
      <c r="G876" t="s">
        <v>117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49</v>
      </c>
      <c r="O876">
        <v>3</v>
      </c>
      <c r="P876" t="s">
        <v>28</v>
      </c>
      <c r="Q876" t="s">
        <v>29</v>
      </c>
      <c r="R876">
        <v>37</v>
      </c>
      <c r="S876" t="s">
        <v>40</v>
      </c>
      <c r="T876" t="s">
        <v>58</v>
      </c>
    </row>
    <row r="877" spans="1:20" x14ac:dyDescent="0.25">
      <c r="A877" t="s">
        <v>1714</v>
      </c>
      <c r="B877" t="s">
        <v>313</v>
      </c>
      <c r="C877" t="s">
        <v>546</v>
      </c>
      <c r="D877" t="s">
        <v>75</v>
      </c>
      <c r="E877" t="s">
        <v>135</v>
      </c>
      <c r="F877" t="s">
        <v>25</v>
      </c>
      <c r="G877" t="s">
        <v>38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27</v>
      </c>
      <c r="O877">
        <v>3</v>
      </c>
      <c r="P877" t="s">
        <v>28</v>
      </c>
      <c r="Q877" t="s">
        <v>56</v>
      </c>
      <c r="R877">
        <v>57</v>
      </c>
      <c r="S877" t="s">
        <v>71</v>
      </c>
      <c r="T877" t="s">
        <v>58</v>
      </c>
    </row>
    <row r="878" spans="1:20" x14ac:dyDescent="0.25">
      <c r="A878" t="s">
        <v>1715</v>
      </c>
      <c r="B878" t="s">
        <v>778</v>
      </c>
      <c r="C878" t="s">
        <v>1716</v>
      </c>
      <c r="D878" t="s">
        <v>75</v>
      </c>
      <c r="E878" t="s">
        <v>90</v>
      </c>
      <c r="F878" t="s">
        <v>69</v>
      </c>
      <c r="G878" t="s">
        <v>96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70</v>
      </c>
      <c r="O878">
        <v>2</v>
      </c>
      <c r="P878" t="s">
        <v>28</v>
      </c>
      <c r="Q878" t="s">
        <v>56</v>
      </c>
      <c r="R878">
        <v>47</v>
      </c>
      <c r="S878" t="s">
        <v>131</v>
      </c>
      <c r="T878" t="s">
        <v>41</v>
      </c>
    </row>
    <row r="879" spans="1:20" x14ac:dyDescent="0.25">
      <c r="A879" t="s">
        <v>1717</v>
      </c>
      <c r="B879" t="s">
        <v>361</v>
      </c>
      <c r="C879" t="s">
        <v>929</v>
      </c>
      <c r="D879" t="s">
        <v>116</v>
      </c>
      <c r="E879" t="s">
        <v>36</v>
      </c>
      <c r="F879" t="s">
        <v>37</v>
      </c>
      <c r="G879" t="s">
        <v>104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39</v>
      </c>
      <c r="O879">
        <v>2</v>
      </c>
      <c r="P879" t="s">
        <v>28</v>
      </c>
      <c r="Q879" t="s">
        <v>56</v>
      </c>
      <c r="R879">
        <v>48</v>
      </c>
      <c r="S879" t="s">
        <v>40</v>
      </c>
      <c r="T879" t="s">
        <v>41</v>
      </c>
    </row>
    <row r="880" spans="1:20" x14ac:dyDescent="0.25">
      <c r="A880" t="s">
        <v>1718</v>
      </c>
      <c r="B880" t="s">
        <v>334</v>
      </c>
      <c r="C880" t="s">
        <v>557</v>
      </c>
      <c r="D880" t="s">
        <v>68</v>
      </c>
      <c r="E880" t="s">
        <v>139</v>
      </c>
      <c r="F880" t="s">
        <v>69</v>
      </c>
      <c r="G880" t="s">
        <v>96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27</v>
      </c>
      <c r="O880">
        <v>2</v>
      </c>
      <c r="P880" t="s">
        <v>28</v>
      </c>
      <c r="Q880" t="s">
        <v>29</v>
      </c>
      <c r="R880">
        <v>34</v>
      </c>
      <c r="S880" t="s">
        <v>170</v>
      </c>
      <c r="T880" t="s">
        <v>41</v>
      </c>
    </row>
    <row r="881" spans="1:20" x14ac:dyDescent="0.25">
      <c r="A881" t="s">
        <v>1719</v>
      </c>
      <c r="B881" t="s">
        <v>1720</v>
      </c>
      <c r="C881" t="s">
        <v>1721</v>
      </c>
      <c r="D881" t="s">
        <v>145</v>
      </c>
      <c r="E881" t="s">
        <v>139</v>
      </c>
      <c r="F881" t="s">
        <v>47</v>
      </c>
      <c r="G881" t="s">
        <v>117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27</v>
      </c>
      <c r="O881">
        <v>2</v>
      </c>
      <c r="P881" t="s">
        <v>28</v>
      </c>
      <c r="Q881" t="s">
        <v>29</v>
      </c>
      <c r="R881">
        <v>55</v>
      </c>
      <c r="S881" t="s">
        <v>40</v>
      </c>
      <c r="T881" t="s">
        <v>58</v>
      </c>
    </row>
    <row r="882" spans="1:20" x14ac:dyDescent="0.25">
      <c r="A882" t="s">
        <v>1722</v>
      </c>
      <c r="B882" t="s">
        <v>811</v>
      </c>
      <c r="C882" t="s">
        <v>103</v>
      </c>
      <c r="D882" t="s">
        <v>200</v>
      </c>
      <c r="E882" t="s">
        <v>36</v>
      </c>
      <c r="F882" t="s">
        <v>47</v>
      </c>
      <c r="G882" t="s">
        <v>96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91</v>
      </c>
      <c r="O882">
        <v>4</v>
      </c>
      <c r="P882" t="s">
        <v>28</v>
      </c>
      <c r="Q882" t="s">
        <v>29</v>
      </c>
      <c r="R882">
        <v>37</v>
      </c>
      <c r="S882" t="s">
        <v>30</v>
      </c>
      <c r="T882" t="s">
        <v>85</v>
      </c>
    </row>
    <row r="883" spans="1:20" x14ac:dyDescent="0.25">
      <c r="A883" t="s">
        <v>1723</v>
      </c>
      <c r="B883" t="s">
        <v>428</v>
      </c>
      <c r="C883" t="s">
        <v>1724</v>
      </c>
      <c r="D883" t="s">
        <v>130</v>
      </c>
      <c r="E883" t="s">
        <v>24</v>
      </c>
      <c r="F883" t="s">
        <v>37</v>
      </c>
      <c r="G883" t="s">
        <v>96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39</v>
      </c>
      <c r="O883">
        <v>5</v>
      </c>
      <c r="P883" t="s">
        <v>28</v>
      </c>
      <c r="Q883" t="s">
        <v>29</v>
      </c>
      <c r="R883">
        <v>50</v>
      </c>
      <c r="S883" t="s">
        <v>64</v>
      </c>
      <c r="T883" t="s">
        <v>85</v>
      </c>
    </row>
    <row r="884" spans="1:20" x14ac:dyDescent="0.25">
      <c r="A884" t="s">
        <v>1725</v>
      </c>
      <c r="B884" t="s">
        <v>978</v>
      </c>
      <c r="C884" t="s">
        <v>1726</v>
      </c>
      <c r="D884" t="s">
        <v>99</v>
      </c>
      <c r="E884" t="s">
        <v>135</v>
      </c>
      <c r="F884" t="s">
        <v>84</v>
      </c>
      <c r="G884" t="s">
        <v>26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27</v>
      </c>
      <c r="O884">
        <v>5</v>
      </c>
      <c r="P884" t="s">
        <v>28</v>
      </c>
      <c r="Q884" t="s">
        <v>56</v>
      </c>
      <c r="R884">
        <v>40</v>
      </c>
      <c r="S884" t="s">
        <v>40</v>
      </c>
      <c r="T884" t="s">
        <v>85</v>
      </c>
    </row>
    <row r="885" spans="1:20" x14ac:dyDescent="0.25">
      <c r="A885" t="s">
        <v>1727</v>
      </c>
      <c r="B885" t="s">
        <v>334</v>
      </c>
      <c r="C885" t="s">
        <v>1728</v>
      </c>
      <c r="D885" t="s">
        <v>200</v>
      </c>
      <c r="E885" t="s">
        <v>139</v>
      </c>
      <c r="F885" t="s">
        <v>55</v>
      </c>
      <c r="G885" t="s">
        <v>38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70</v>
      </c>
      <c r="O885">
        <v>3</v>
      </c>
      <c r="P885" t="s">
        <v>28</v>
      </c>
      <c r="Q885" t="s">
        <v>56</v>
      </c>
      <c r="R885">
        <v>18</v>
      </c>
      <c r="S885" t="s">
        <v>170</v>
      </c>
      <c r="T885" t="s">
        <v>41</v>
      </c>
    </row>
    <row r="886" spans="1:20" x14ac:dyDescent="0.25">
      <c r="A886" t="s">
        <v>1729</v>
      </c>
      <c r="B886" t="s">
        <v>407</v>
      </c>
      <c r="C886" t="s">
        <v>706</v>
      </c>
      <c r="D886" t="s">
        <v>53</v>
      </c>
      <c r="E886" t="s">
        <v>135</v>
      </c>
      <c r="F886" t="s">
        <v>37</v>
      </c>
      <c r="G886" t="s">
        <v>38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49</v>
      </c>
      <c r="O886">
        <v>5</v>
      </c>
      <c r="P886" t="s">
        <v>28</v>
      </c>
      <c r="Q886" t="s">
        <v>56</v>
      </c>
      <c r="R886">
        <v>42</v>
      </c>
      <c r="S886" t="s">
        <v>57</v>
      </c>
      <c r="T886" t="s">
        <v>41</v>
      </c>
    </row>
    <row r="887" spans="1:20" x14ac:dyDescent="0.25">
      <c r="A887" t="s">
        <v>1730</v>
      </c>
      <c r="B887" t="s">
        <v>541</v>
      </c>
      <c r="C887" t="s">
        <v>1731</v>
      </c>
      <c r="D887" t="s">
        <v>130</v>
      </c>
      <c r="E887" t="s">
        <v>139</v>
      </c>
      <c r="F887" t="s">
        <v>47</v>
      </c>
      <c r="G887" t="s">
        <v>96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27</v>
      </c>
      <c r="O887">
        <v>4</v>
      </c>
      <c r="P887" t="s">
        <v>28</v>
      </c>
      <c r="Q887" t="s">
        <v>29</v>
      </c>
      <c r="R887">
        <v>29</v>
      </c>
      <c r="S887" t="s">
        <v>40</v>
      </c>
      <c r="T887" t="s">
        <v>58</v>
      </c>
    </row>
    <row r="888" spans="1:20" x14ac:dyDescent="0.25">
      <c r="A888" t="s">
        <v>1732</v>
      </c>
      <c r="B888" t="s">
        <v>205</v>
      </c>
      <c r="C888" t="s">
        <v>470</v>
      </c>
      <c r="D888" t="s">
        <v>45</v>
      </c>
      <c r="E888" t="s">
        <v>90</v>
      </c>
      <c r="F888" t="s">
        <v>166</v>
      </c>
      <c r="G888" t="s">
        <v>96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91</v>
      </c>
      <c r="O888">
        <v>4</v>
      </c>
      <c r="P888" t="s">
        <v>28</v>
      </c>
      <c r="Q888" t="s">
        <v>29</v>
      </c>
      <c r="R888">
        <v>37</v>
      </c>
      <c r="S888" t="s">
        <v>71</v>
      </c>
      <c r="T888" t="s">
        <v>31</v>
      </c>
    </row>
    <row r="889" spans="1:20" x14ac:dyDescent="0.25">
      <c r="A889" t="s">
        <v>1733</v>
      </c>
      <c r="B889" t="s">
        <v>441</v>
      </c>
      <c r="C889" t="s">
        <v>1633</v>
      </c>
      <c r="D889" t="s">
        <v>53</v>
      </c>
      <c r="E889" t="s">
        <v>46</v>
      </c>
      <c r="F889" t="s">
        <v>63</v>
      </c>
      <c r="G889" t="s">
        <v>96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27</v>
      </c>
      <c r="O889">
        <v>1</v>
      </c>
      <c r="P889" t="s">
        <v>28</v>
      </c>
      <c r="Q889" t="s">
        <v>56</v>
      </c>
      <c r="R889">
        <v>41</v>
      </c>
      <c r="S889" t="s">
        <v>57</v>
      </c>
      <c r="T889" t="s">
        <v>85</v>
      </c>
    </row>
    <row r="890" spans="1:20" x14ac:dyDescent="0.25">
      <c r="A890" t="s">
        <v>1734</v>
      </c>
      <c r="B890" t="s">
        <v>311</v>
      </c>
      <c r="C890" t="s">
        <v>913</v>
      </c>
      <c r="D890" t="s">
        <v>75</v>
      </c>
      <c r="E890" t="s">
        <v>24</v>
      </c>
      <c r="F890" t="s">
        <v>37</v>
      </c>
      <c r="G890" t="s">
        <v>26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27</v>
      </c>
      <c r="O890">
        <v>5</v>
      </c>
      <c r="P890" t="s">
        <v>28</v>
      </c>
      <c r="Q890" t="s">
        <v>29</v>
      </c>
      <c r="R890">
        <v>30</v>
      </c>
      <c r="S890" t="s">
        <v>30</v>
      </c>
      <c r="T890" t="s">
        <v>58</v>
      </c>
    </row>
    <row r="891" spans="1:20" x14ac:dyDescent="0.25">
      <c r="A891" t="s">
        <v>1735</v>
      </c>
      <c r="B891" t="s">
        <v>236</v>
      </c>
      <c r="C891" t="s">
        <v>1554</v>
      </c>
      <c r="D891" t="s">
        <v>121</v>
      </c>
      <c r="E891" t="s">
        <v>139</v>
      </c>
      <c r="F891" t="s">
        <v>76</v>
      </c>
      <c r="G891" t="s">
        <v>26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70</v>
      </c>
      <c r="O891">
        <v>5</v>
      </c>
      <c r="P891" t="s">
        <v>28</v>
      </c>
      <c r="Q891" t="s">
        <v>56</v>
      </c>
      <c r="R891">
        <v>22</v>
      </c>
      <c r="S891" t="s">
        <v>170</v>
      </c>
      <c r="T891" t="s">
        <v>85</v>
      </c>
    </row>
    <row r="892" spans="1:20" x14ac:dyDescent="0.25">
      <c r="A892" t="s">
        <v>1736</v>
      </c>
      <c r="B892" t="s">
        <v>73</v>
      </c>
      <c r="C892" t="s">
        <v>1737</v>
      </c>
      <c r="D892" t="s">
        <v>99</v>
      </c>
      <c r="E892" t="s">
        <v>100</v>
      </c>
      <c r="F892" t="s">
        <v>166</v>
      </c>
      <c r="G892" t="s">
        <v>38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39</v>
      </c>
      <c r="O892">
        <v>2</v>
      </c>
      <c r="P892" t="s">
        <v>28</v>
      </c>
      <c r="Q892" t="s">
        <v>56</v>
      </c>
      <c r="R892">
        <v>47</v>
      </c>
      <c r="S892" t="s">
        <v>40</v>
      </c>
      <c r="T892" t="s">
        <v>58</v>
      </c>
    </row>
    <row r="893" spans="1:20" x14ac:dyDescent="0.25">
      <c r="A893" t="s">
        <v>1738</v>
      </c>
      <c r="B893" t="s">
        <v>350</v>
      </c>
      <c r="C893" t="s">
        <v>1739</v>
      </c>
      <c r="D893" t="s">
        <v>45</v>
      </c>
      <c r="E893" t="s">
        <v>100</v>
      </c>
      <c r="F893" t="s">
        <v>69</v>
      </c>
      <c r="G893" t="s">
        <v>38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39</v>
      </c>
      <c r="O893">
        <v>5</v>
      </c>
      <c r="P893" t="s">
        <v>28</v>
      </c>
      <c r="Q893" t="s">
        <v>56</v>
      </c>
      <c r="R893">
        <v>37</v>
      </c>
      <c r="S893" t="s">
        <v>131</v>
      </c>
      <c r="T893" t="s">
        <v>85</v>
      </c>
    </row>
    <row r="894" spans="1:20" x14ac:dyDescent="0.25">
      <c r="A894" t="s">
        <v>1740</v>
      </c>
      <c r="B894" t="s">
        <v>276</v>
      </c>
      <c r="C894" t="s">
        <v>413</v>
      </c>
      <c r="D894" t="s">
        <v>121</v>
      </c>
      <c r="E894" t="s">
        <v>46</v>
      </c>
      <c r="F894" t="s">
        <v>55</v>
      </c>
      <c r="G894" t="s">
        <v>117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39</v>
      </c>
      <c r="O894">
        <v>3</v>
      </c>
      <c r="P894" t="s">
        <v>28</v>
      </c>
      <c r="Q894" t="s">
        <v>56</v>
      </c>
      <c r="R894">
        <v>53</v>
      </c>
      <c r="S894" t="s">
        <v>57</v>
      </c>
      <c r="T894" t="s">
        <v>41</v>
      </c>
    </row>
    <row r="895" spans="1:20" x14ac:dyDescent="0.25">
      <c r="A895" t="s">
        <v>1741</v>
      </c>
      <c r="B895" t="s">
        <v>304</v>
      </c>
      <c r="C895" t="s">
        <v>1742</v>
      </c>
      <c r="D895" t="s">
        <v>68</v>
      </c>
      <c r="E895" t="s">
        <v>100</v>
      </c>
      <c r="F895" t="s">
        <v>25</v>
      </c>
      <c r="G895" t="s">
        <v>96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70</v>
      </c>
      <c r="O895">
        <v>2</v>
      </c>
      <c r="P895" t="s">
        <v>28</v>
      </c>
      <c r="Q895" t="s">
        <v>29</v>
      </c>
      <c r="R895">
        <v>53</v>
      </c>
      <c r="S895" t="s">
        <v>71</v>
      </c>
      <c r="T895" t="s">
        <v>58</v>
      </c>
    </row>
    <row r="896" spans="1:20" x14ac:dyDescent="0.25">
      <c r="A896" t="s">
        <v>1743</v>
      </c>
      <c r="B896" t="s">
        <v>458</v>
      </c>
      <c r="C896" t="s">
        <v>1744</v>
      </c>
      <c r="D896" t="s">
        <v>68</v>
      </c>
      <c r="E896" t="s">
        <v>135</v>
      </c>
      <c r="F896" t="s">
        <v>69</v>
      </c>
      <c r="G896" t="s">
        <v>96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91</v>
      </c>
      <c r="O896">
        <v>4</v>
      </c>
      <c r="P896" t="s">
        <v>28</v>
      </c>
      <c r="Q896" t="s">
        <v>56</v>
      </c>
      <c r="R896">
        <v>40</v>
      </c>
      <c r="S896" t="s">
        <v>131</v>
      </c>
      <c r="T896" t="s">
        <v>41</v>
      </c>
    </row>
    <row r="897" spans="1:20" x14ac:dyDescent="0.25">
      <c r="A897" t="s">
        <v>1745</v>
      </c>
      <c r="B897" t="s">
        <v>1275</v>
      </c>
      <c r="C897" t="s">
        <v>1746</v>
      </c>
      <c r="D897" t="s">
        <v>68</v>
      </c>
      <c r="E897" t="s">
        <v>24</v>
      </c>
      <c r="F897" t="s">
        <v>63</v>
      </c>
      <c r="G897" t="s">
        <v>117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39</v>
      </c>
      <c r="O897">
        <v>3</v>
      </c>
      <c r="P897" t="s">
        <v>28</v>
      </c>
      <c r="Q897" t="s">
        <v>29</v>
      </c>
      <c r="R897">
        <v>21</v>
      </c>
      <c r="S897" t="s">
        <v>57</v>
      </c>
      <c r="T897" t="s">
        <v>85</v>
      </c>
    </row>
    <row r="898" spans="1:20" x14ac:dyDescent="0.25">
      <c r="A898" t="s">
        <v>1747</v>
      </c>
      <c r="B898" t="s">
        <v>906</v>
      </c>
      <c r="C898" t="s">
        <v>1642</v>
      </c>
      <c r="D898" t="s">
        <v>130</v>
      </c>
      <c r="E898" t="s">
        <v>24</v>
      </c>
      <c r="F898" t="s">
        <v>69</v>
      </c>
      <c r="G898" t="s">
        <v>96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91</v>
      </c>
      <c r="O898">
        <v>2</v>
      </c>
      <c r="P898" t="s">
        <v>28</v>
      </c>
      <c r="Q898" t="s">
        <v>56</v>
      </c>
      <c r="R898">
        <v>42</v>
      </c>
      <c r="S898" t="s">
        <v>170</v>
      </c>
      <c r="T898" t="s">
        <v>31</v>
      </c>
    </row>
    <row r="899" spans="1:20" x14ac:dyDescent="0.25">
      <c r="A899" t="s">
        <v>1748</v>
      </c>
      <c r="B899" t="s">
        <v>702</v>
      </c>
      <c r="C899" t="s">
        <v>1749</v>
      </c>
      <c r="D899" t="s">
        <v>145</v>
      </c>
      <c r="E899" t="s">
        <v>100</v>
      </c>
      <c r="F899" t="s">
        <v>37</v>
      </c>
      <c r="G899" t="s">
        <v>104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49</v>
      </c>
      <c r="O899">
        <v>2</v>
      </c>
      <c r="P899" t="s">
        <v>28</v>
      </c>
      <c r="Q899" t="s">
        <v>29</v>
      </c>
      <c r="R899">
        <v>51</v>
      </c>
      <c r="S899" t="s">
        <v>57</v>
      </c>
      <c r="T899" t="s">
        <v>41</v>
      </c>
    </row>
    <row r="900" spans="1:20" x14ac:dyDescent="0.25">
      <c r="A900" t="s">
        <v>1750</v>
      </c>
      <c r="B900" t="s">
        <v>260</v>
      </c>
      <c r="C900" t="s">
        <v>1751</v>
      </c>
      <c r="D900" t="s">
        <v>200</v>
      </c>
      <c r="E900" t="s">
        <v>139</v>
      </c>
      <c r="F900" t="s">
        <v>47</v>
      </c>
      <c r="G900" t="s">
        <v>48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39</v>
      </c>
      <c r="O900">
        <v>1</v>
      </c>
      <c r="P900" t="s">
        <v>28</v>
      </c>
      <c r="Q900" t="s">
        <v>29</v>
      </c>
      <c r="R900">
        <v>25</v>
      </c>
      <c r="S900" t="s">
        <v>131</v>
      </c>
      <c r="T900" t="s">
        <v>58</v>
      </c>
    </row>
    <row r="901" spans="1:20" x14ac:dyDescent="0.25">
      <c r="A901" t="s">
        <v>1752</v>
      </c>
      <c r="B901" t="s">
        <v>990</v>
      </c>
      <c r="C901" t="s">
        <v>405</v>
      </c>
      <c r="D901" t="s">
        <v>89</v>
      </c>
      <c r="E901" t="s">
        <v>46</v>
      </c>
      <c r="F901" t="s">
        <v>63</v>
      </c>
      <c r="G901" t="s">
        <v>48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91</v>
      </c>
      <c r="O901">
        <v>3</v>
      </c>
      <c r="P901" t="s">
        <v>28</v>
      </c>
      <c r="Q901" t="s">
        <v>56</v>
      </c>
      <c r="R901">
        <v>34</v>
      </c>
      <c r="S901" t="s">
        <v>131</v>
      </c>
      <c r="T901" t="s">
        <v>85</v>
      </c>
    </row>
    <row r="902" spans="1:20" x14ac:dyDescent="0.25">
      <c r="A902" t="s">
        <v>1753</v>
      </c>
      <c r="B902" t="s">
        <v>1544</v>
      </c>
      <c r="C902" t="s">
        <v>1043</v>
      </c>
      <c r="D902" t="s">
        <v>35</v>
      </c>
      <c r="E902" t="s">
        <v>159</v>
      </c>
      <c r="F902" t="s">
        <v>76</v>
      </c>
      <c r="G902" t="s">
        <v>26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91</v>
      </c>
      <c r="O902">
        <v>1</v>
      </c>
      <c r="P902" t="s">
        <v>28</v>
      </c>
      <c r="Q902" t="s">
        <v>56</v>
      </c>
      <c r="R902">
        <v>58</v>
      </c>
      <c r="S902" t="s">
        <v>71</v>
      </c>
      <c r="T902" t="s">
        <v>58</v>
      </c>
    </row>
    <row r="903" spans="1:20" x14ac:dyDescent="0.25">
      <c r="A903" t="s">
        <v>1754</v>
      </c>
      <c r="B903" t="s">
        <v>93</v>
      </c>
      <c r="C903" t="s">
        <v>1755</v>
      </c>
      <c r="D903" t="s">
        <v>75</v>
      </c>
      <c r="E903" t="s">
        <v>135</v>
      </c>
      <c r="F903" t="s">
        <v>37</v>
      </c>
      <c r="G903" t="s">
        <v>96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49</v>
      </c>
      <c r="O903">
        <v>2</v>
      </c>
      <c r="P903" t="s">
        <v>28</v>
      </c>
      <c r="Q903" t="s">
        <v>56</v>
      </c>
      <c r="R903">
        <v>51</v>
      </c>
      <c r="S903" t="s">
        <v>30</v>
      </c>
      <c r="T903" t="s">
        <v>31</v>
      </c>
    </row>
    <row r="904" spans="1:20" x14ac:dyDescent="0.25">
      <c r="A904" t="s">
        <v>1756</v>
      </c>
      <c r="B904" t="s">
        <v>983</v>
      </c>
      <c r="C904" t="s">
        <v>293</v>
      </c>
      <c r="D904" t="s">
        <v>89</v>
      </c>
      <c r="E904" t="s">
        <v>54</v>
      </c>
      <c r="F904" t="s">
        <v>76</v>
      </c>
      <c r="G904" t="s">
        <v>96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49</v>
      </c>
      <c r="O904">
        <v>3</v>
      </c>
      <c r="P904" t="s">
        <v>28</v>
      </c>
      <c r="Q904" t="s">
        <v>29</v>
      </c>
      <c r="R904">
        <v>37</v>
      </c>
      <c r="S904" t="s">
        <v>57</v>
      </c>
      <c r="T904" t="s">
        <v>31</v>
      </c>
    </row>
    <row r="905" spans="1:20" x14ac:dyDescent="0.25">
      <c r="A905" t="s">
        <v>1757</v>
      </c>
      <c r="B905" t="s">
        <v>758</v>
      </c>
      <c r="C905" t="s">
        <v>809</v>
      </c>
      <c r="D905" t="s">
        <v>23</v>
      </c>
      <c r="E905" t="s">
        <v>90</v>
      </c>
      <c r="F905" t="s">
        <v>69</v>
      </c>
      <c r="G905" t="s">
        <v>96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49</v>
      </c>
      <c r="O905">
        <v>1</v>
      </c>
      <c r="P905" t="s">
        <v>28</v>
      </c>
      <c r="Q905" t="s">
        <v>56</v>
      </c>
      <c r="R905">
        <v>27</v>
      </c>
      <c r="S905" t="s">
        <v>71</v>
      </c>
      <c r="T905" t="s">
        <v>41</v>
      </c>
    </row>
    <row r="906" spans="1:20" x14ac:dyDescent="0.25">
      <c r="A906" t="s">
        <v>1758</v>
      </c>
      <c r="B906" t="s">
        <v>401</v>
      </c>
      <c r="C906" t="s">
        <v>562</v>
      </c>
      <c r="D906" t="s">
        <v>296</v>
      </c>
      <c r="E906" t="s">
        <v>24</v>
      </c>
      <c r="F906" t="s">
        <v>47</v>
      </c>
      <c r="G906" t="s">
        <v>38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49</v>
      </c>
      <c r="O906">
        <v>5</v>
      </c>
      <c r="P906" t="s">
        <v>28</v>
      </c>
      <c r="Q906" t="s">
        <v>56</v>
      </c>
      <c r="R906">
        <v>24</v>
      </c>
      <c r="S906" t="s">
        <v>170</v>
      </c>
      <c r="T906" t="s">
        <v>31</v>
      </c>
    </row>
    <row r="907" spans="1:20" x14ac:dyDescent="0.25">
      <c r="A907" t="s">
        <v>1759</v>
      </c>
      <c r="B907" t="s">
        <v>444</v>
      </c>
      <c r="C907" t="s">
        <v>1760</v>
      </c>
      <c r="D907" t="s">
        <v>121</v>
      </c>
      <c r="E907" t="s">
        <v>54</v>
      </c>
      <c r="F907" t="s">
        <v>69</v>
      </c>
      <c r="G907" t="s">
        <v>48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27</v>
      </c>
      <c r="O907">
        <v>1</v>
      </c>
      <c r="P907" t="s">
        <v>28</v>
      </c>
      <c r="Q907" t="s">
        <v>29</v>
      </c>
      <c r="R907">
        <v>59</v>
      </c>
      <c r="S907" t="s">
        <v>30</v>
      </c>
      <c r="T907" t="s">
        <v>31</v>
      </c>
    </row>
    <row r="908" spans="1:20" x14ac:dyDescent="0.25">
      <c r="A908" t="s">
        <v>1761</v>
      </c>
      <c r="B908" t="s">
        <v>421</v>
      </c>
      <c r="C908" t="s">
        <v>1762</v>
      </c>
      <c r="D908" t="s">
        <v>45</v>
      </c>
      <c r="E908" t="s">
        <v>24</v>
      </c>
      <c r="F908" t="s">
        <v>55</v>
      </c>
      <c r="G908" t="s">
        <v>104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91</v>
      </c>
      <c r="O908">
        <v>1</v>
      </c>
      <c r="P908" t="s">
        <v>28</v>
      </c>
      <c r="Q908" t="s">
        <v>29</v>
      </c>
      <c r="R908">
        <v>26</v>
      </c>
      <c r="S908" t="s">
        <v>40</v>
      </c>
      <c r="T908" t="s">
        <v>41</v>
      </c>
    </row>
    <row r="909" spans="1:20" x14ac:dyDescent="0.25">
      <c r="A909" t="s">
        <v>1763</v>
      </c>
      <c r="B909" t="s">
        <v>175</v>
      </c>
      <c r="C909" t="s">
        <v>1764</v>
      </c>
      <c r="D909" t="s">
        <v>296</v>
      </c>
      <c r="E909" t="s">
        <v>36</v>
      </c>
      <c r="F909" t="s">
        <v>76</v>
      </c>
      <c r="G909" t="s">
        <v>96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39</v>
      </c>
      <c r="O909">
        <v>2</v>
      </c>
      <c r="P909" t="s">
        <v>28</v>
      </c>
      <c r="Q909" t="s">
        <v>29</v>
      </c>
      <c r="R909">
        <v>54</v>
      </c>
      <c r="S909" t="s">
        <v>64</v>
      </c>
      <c r="T909" t="s">
        <v>85</v>
      </c>
    </row>
    <row r="910" spans="1:20" x14ac:dyDescent="0.25">
      <c r="A910" t="s">
        <v>1765</v>
      </c>
      <c r="B910" t="s">
        <v>253</v>
      </c>
      <c r="C910" t="s">
        <v>348</v>
      </c>
      <c r="D910" t="s">
        <v>75</v>
      </c>
      <c r="E910" t="s">
        <v>36</v>
      </c>
      <c r="F910" t="s">
        <v>95</v>
      </c>
      <c r="G910" t="s">
        <v>96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27</v>
      </c>
      <c r="O910">
        <v>2</v>
      </c>
      <c r="P910" t="s">
        <v>146</v>
      </c>
      <c r="Q910" t="s">
        <v>56</v>
      </c>
      <c r="R910">
        <v>52</v>
      </c>
      <c r="S910" t="s">
        <v>131</v>
      </c>
      <c r="T910" t="s">
        <v>41</v>
      </c>
    </row>
    <row r="911" spans="1:20" x14ac:dyDescent="0.25">
      <c r="A911" t="s">
        <v>1766</v>
      </c>
      <c r="B911" t="s">
        <v>404</v>
      </c>
      <c r="C911" t="s">
        <v>298</v>
      </c>
      <c r="D911" t="s">
        <v>99</v>
      </c>
      <c r="E911" t="s">
        <v>83</v>
      </c>
      <c r="F911" t="s">
        <v>84</v>
      </c>
      <c r="G911" t="s">
        <v>38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91</v>
      </c>
      <c r="O911">
        <v>5</v>
      </c>
      <c r="P911" t="s">
        <v>28</v>
      </c>
      <c r="Q911" t="s">
        <v>56</v>
      </c>
      <c r="R911">
        <v>21</v>
      </c>
      <c r="S911" t="s">
        <v>71</v>
      </c>
      <c r="T911" t="s">
        <v>41</v>
      </c>
    </row>
    <row r="912" spans="1:20" x14ac:dyDescent="0.25">
      <c r="A912" t="s">
        <v>1767</v>
      </c>
      <c r="B912" t="s">
        <v>983</v>
      </c>
      <c r="C912" t="s">
        <v>208</v>
      </c>
      <c r="D912" t="s">
        <v>35</v>
      </c>
      <c r="E912" t="s">
        <v>54</v>
      </c>
      <c r="F912" t="s">
        <v>37</v>
      </c>
      <c r="G912" t="s">
        <v>104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49</v>
      </c>
      <c r="O912">
        <v>5</v>
      </c>
      <c r="P912" t="s">
        <v>28</v>
      </c>
      <c r="Q912" t="s">
        <v>56</v>
      </c>
      <c r="R912">
        <v>28</v>
      </c>
      <c r="S912" t="s">
        <v>57</v>
      </c>
      <c r="T912" t="s">
        <v>58</v>
      </c>
    </row>
    <row r="913" spans="1:20" x14ac:dyDescent="0.25">
      <c r="A913" t="s">
        <v>1768</v>
      </c>
      <c r="B913" t="s">
        <v>739</v>
      </c>
      <c r="C913" t="s">
        <v>803</v>
      </c>
      <c r="D913" t="s">
        <v>45</v>
      </c>
      <c r="E913" t="s">
        <v>83</v>
      </c>
      <c r="F913" t="s">
        <v>63</v>
      </c>
      <c r="G913" t="s">
        <v>96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70</v>
      </c>
      <c r="O913">
        <v>4</v>
      </c>
      <c r="P913" t="s">
        <v>28</v>
      </c>
      <c r="Q913" t="s">
        <v>56</v>
      </c>
      <c r="R913">
        <v>44</v>
      </c>
      <c r="S913" t="s">
        <v>40</v>
      </c>
      <c r="T913" t="s">
        <v>58</v>
      </c>
    </row>
    <row r="914" spans="1:20" x14ac:dyDescent="0.25">
      <c r="A914" t="s">
        <v>1769</v>
      </c>
      <c r="B914" t="s">
        <v>418</v>
      </c>
      <c r="C914" t="s">
        <v>803</v>
      </c>
      <c r="D914" t="s">
        <v>23</v>
      </c>
      <c r="E914" t="s">
        <v>139</v>
      </c>
      <c r="F914" t="s">
        <v>63</v>
      </c>
      <c r="G914" t="s">
        <v>117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49</v>
      </c>
      <c r="O914">
        <v>3</v>
      </c>
      <c r="P914" t="s">
        <v>28</v>
      </c>
      <c r="Q914" t="s">
        <v>56</v>
      </c>
      <c r="R914">
        <v>27</v>
      </c>
      <c r="S914" t="s">
        <v>170</v>
      </c>
      <c r="T914" t="s">
        <v>58</v>
      </c>
    </row>
    <row r="915" spans="1:20" x14ac:dyDescent="0.25">
      <c r="A915" t="s">
        <v>1770</v>
      </c>
      <c r="B915" t="s">
        <v>326</v>
      </c>
      <c r="C915" t="s">
        <v>34</v>
      </c>
      <c r="D915" t="s">
        <v>68</v>
      </c>
      <c r="E915" t="s">
        <v>100</v>
      </c>
      <c r="F915" t="s">
        <v>69</v>
      </c>
      <c r="G915" t="s">
        <v>26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70</v>
      </c>
      <c r="O915">
        <v>2</v>
      </c>
      <c r="P915" t="s">
        <v>28</v>
      </c>
      <c r="Q915" t="s">
        <v>56</v>
      </c>
      <c r="R915">
        <v>58</v>
      </c>
      <c r="S915" t="s">
        <v>170</v>
      </c>
      <c r="T915" t="s">
        <v>41</v>
      </c>
    </row>
    <row r="916" spans="1:20" x14ac:dyDescent="0.25">
      <c r="A916" t="s">
        <v>1771</v>
      </c>
      <c r="B916" t="s">
        <v>761</v>
      </c>
      <c r="C916" t="s">
        <v>1772</v>
      </c>
      <c r="D916" t="s">
        <v>75</v>
      </c>
      <c r="E916" t="s">
        <v>46</v>
      </c>
      <c r="F916" t="s">
        <v>25</v>
      </c>
      <c r="G916" t="s">
        <v>38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39</v>
      </c>
      <c r="O916">
        <v>1</v>
      </c>
      <c r="P916" t="s">
        <v>28</v>
      </c>
      <c r="Q916" t="s">
        <v>56</v>
      </c>
      <c r="R916">
        <v>55</v>
      </c>
      <c r="S916" t="s">
        <v>40</v>
      </c>
      <c r="T916" t="s">
        <v>41</v>
      </c>
    </row>
    <row r="917" spans="1:20" x14ac:dyDescent="0.25">
      <c r="A917" t="s">
        <v>1773</v>
      </c>
      <c r="B917" t="s">
        <v>514</v>
      </c>
      <c r="C917" t="s">
        <v>793</v>
      </c>
      <c r="D917" t="s">
        <v>53</v>
      </c>
      <c r="E917" t="s">
        <v>100</v>
      </c>
      <c r="F917" t="s">
        <v>69</v>
      </c>
      <c r="G917" t="s">
        <v>117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39</v>
      </c>
      <c r="O917">
        <v>3</v>
      </c>
      <c r="P917" t="s">
        <v>28</v>
      </c>
      <c r="Q917" t="s">
        <v>56</v>
      </c>
      <c r="R917">
        <v>36</v>
      </c>
      <c r="S917" t="s">
        <v>64</v>
      </c>
      <c r="T917" t="s">
        <v>58</v>
      </c>
    </row>
    <row r="918" spans="1:20" x14ac:dyDescent="0.25">
      <c r="A918" t="s">
        <v>1774</v>
      </c>
      <c r="B918" t="s">
        <v>225</v>
      </c>
      <c r="C918" t="s">
        <v>1513</v>
      </c>
      <c r="D918" t="s">
        <v>145</v>
      </c>
      <c r="E918" t="s">
        <v>139</v>
      </c>
      <c r="F918" t="s">
        <v>25</v>
      </c>
      <c r="G918" t="s">
        <v>117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27</v>
      </c>
      <c r="O918">
        <v>3</v>
      </c>
      <c r="P918" t="s">
        <v>146</v>
      </c>
      <c r="Q918" t="s">
        <v>56</v>
      </c>
      <c r="R918">
        <v>35</v>
      </c>
      <c r="S918" t="s">
        <v>170</v>
      </c>
      <c r="T918" t="s">
        <v>58</v>
      </c>
    </row>
    <row r="919" spans="1:20" x14ac:dyDescent="0.25">
      <c r="A919" t="s">
        <v>1775</v>
      </c>
      <c r="B919" t="s">
        <v>1005</v>
      </c>
      <c r="C919" t="s">
        <v>1776</v>
      </c>
      <c r="D919" t="s">
        <v>68</v>
      </c>
      <c r="E919" t="s">
        <v>135</v>
      </c>
      <c r="F919" t="s">
        <v>63</v>
      </c>
      <c r="G919" t="s">
        <v>117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27</v>
      </c>
      <c r="O919">
        <v>3</v>
      </c>
      <c r="P919" t="s">
        <v>28</v>
      </c>
      <c r="Q919" t="s">
        <v>29</v>
      </c>
      <c r="R919">
        <v>36</v>
      </c>
      <c r="S919" t="s">
        <v>40</v>
      </c>
      <c r="T919" t="s">
        <v>58</v>
      </c>
    </row>
    <row r="920" spans="1:20" x14ac:dyDescent="0.25">
      <c r="A920" t="s">
        <v>1777</v>
      </c>
      <c r="B920" t="s">
        <v>187</v>
      </c>
      <c r="C920" t="s">
        <v>214</v>
      </c>
      <c r="D920" t="s">
        <v>99</v>
      </c>
      <c r="E920" t="s">
        <v>24</v>
      </c>
      <c r="F920" t="s">
        <v>37</v>
      </c>
      <c r="G920" t="s">
        <v>26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39</v>
      </c>
      <c r="O920">
        <v>5</v>
      </c>
      <c r="P920" t="s">
        <v>28</v>
      </c>
      <c r="Q920" t="s">
        <v>29</v>
      </c>
      <c r="R920">
        <v>32</v>
      </c>
      <c r="S920" t="s">
        <v>40</v>
      </c>
      <c r="T920" t="s">
        <v>41</v>
      </c>
    </row>
    <row r="921" spans="1:20" x14ac:dyDescent="0.25">
      <c r="A921" t="s">
        <v>1778</v>
      </c>
      <c r="B921" t="s">
        <v>329</v>
      </c>
      <c r="C921" t="s">
        <v>1413</v>
      </c>
      <c r="D921" t="s">
        <v>23</v>
      </c>
      <c r="E921" t="s">
        <v>90</v>
      </c>
      <c r="F921" t="s">
        <v>55</v>
      </c>
      <c r="G921" t="s">
        <v>26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49</v>
      </c>
      <c r="O921">
        <v>3</v>
      </c>
      <c r="P921" t="s">
        <v>28</v>
      </c>
      <c r="Q921" t="s">
        <v>29</v>
      </c>
      <c r="R921">
        <v>53</v>
      </c>
      <c r="S921" t="s">
        <v>131</v>
      </c>
      <c r="T921" t="s">
        <v>58</v>
      </c>
    </row>
    <row r="922" spans="1:20" x14ac:dyDescent="0.25">
      <c r="A922" t="s">
        <v>1779</v>
      </c>
      <c r="B922" t="s">
        <v>768</v>
      </c>
      <c r="C922" t="s">
        <v>1513</v>
      </c>
      <c r="D922" t="s">
        <v>99</v>
      </c>
      <c r="E922" t="s">
        <v>54</v>
      </c>
      <c r="F922" t="s">
        <v>84</v>
      </c>
      <c r="G922" t="s">
        <v>104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70</v>
      </c>
      <c r="O922">
        <v>2</v>
      </c>
      <c r="P922" t="s">
        <v>28</v>
      </c>
      <c r="Q922" t="s">
        <v>29</v>
      </c>
      <c r="R922">
        <v>35</v>
      </c>
      <c r="S922" t="s">
        <v>170</v>
      </c>
      <c r="T922" t="s">
        <v>58</v>
      </c>
    </row>
    <row r="923" spans="1:20" x14ac:dyDescent="0.25">
      <c r="A923" t="s">
        <v>1780</v>
      </c>
      <c r="B923" t="s">
        <v>418</v>
      </c>
      <c r="C923" t="s">
        <v>1781</v>
      </c>
      <c r="D923" t="s">
        <v>53</v>
      </c>
      <c r="E923" t="s">
        <v>159</v>
      </c>
      <c r="F923" t="s">
        <v>25</v>
      </c>
      <c r="G923" t="s">
        <v>117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27</v>
      </c>
      <c r="O923">
        <v>1</v>
      </c>
      <c r="P923" t="s">
        <v>28</v>
      </c>
      <c r="Q923" t="s">
        <v>29</v>
      </c>
      <c r="R923">
        <v>21</v>
      </c>
      <c r="S923" t="s">
        <v>170</v>
      </c>
      <c r="T923" t="s">
        <v>85</v>
      </c>
    </row>
    <row r="924" spans="1:20" x14ac:dyDescent="0.25">
      <c r="A924" t="s">
        <v>1782</v>
      </c>
      <c r="B924" t="s">
        <v>284</v>
      </c>
      <c r="C924" t="s">
        <v>1783</v>
      </c>
      <c r="D924" t="s">
        <v>116</v>
      </c>
      <c r="E924" t="s">
        <v>159</v>
      </c>
      <c r="F924" t="s">
        <v>166</v>
      </c>
      <c r="G924" t="s">
        <v>38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27</v>
      </c>
      <c r="O924">
        <v>2</v>
      </c>
      <c r="P924" t="s">
        <v>28</v>
      </c>
      <c r="Q924" t="s">
        <v>56</v>
      </c>
      <c r="R924">
        <v>42</v>
      </c>
      <c r="S924" t="s">
        <v>131</v>
      </c>
      <c r="T924" t="s">
        <v>58</v>
      </c>
    </row>
    <row r="925" spans="1:20" x14ac:dyDescent="0.25">
      <c r="A925" t="s">
        <v>1784</v>
      </c>
      <c r="B925" t="s">
        <v>559</v>
      </c>
      <c r="C925" t="s">
        <v>674</v>
      </c>
      <c r="D925" t="s">
        <v>200</v>
      </c>
      <c r="E925" t="s">
        <v>36</v>
      </c>
      <c r="F925" t="s">
        <v>69</v>
      </c>
      <c r="G925" t="s">
        <v>104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39</v>
      </c>
      <c r="O925">
        <v>3</v>
      </c>
      <c r="P925" t="s">
        <v>28</v>
      </c>
      <c r="Q925" t="s">
        <v>56</v>
      </c>
      <c r="R925">
        <v>41</v>
      </c>
      <c r="S925" t="s">
        <v>64</v>
      </c>
      <c r="T925" t="s">
        <v>58</v>
      </c>
    </row>
    <row r="926" spans="1:20" x14ac:dyDescent="0.25">
      <c r="A926" t="s">
        <v>1785</v>
      </c>
      <c r="B926" t="s">
        <v>517</v>
      </c>
      <c r="C926" t="s">
        <v>1605</v>
      </c>
      <c r="D926" t="s">
        <v>35</v>
      </c>
      <c r="E926" t="s">
        <v>100</v>
      </c>
      <c r="F926" t="s">
        <v>63</v>
      </c>
      <c r="G926" t="s">
        <v>26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70</v>
      </c>
      <c r="O926">
        <v>3</v>
      </c>
      <c r="P926" t="s">
        <v>28</v>
      </c>
      <c r="Q926" t="s">
        <v>29</v>
      </c>
      <c r="R926">
        <v>59</v>
      </c>
      <c r="S926" t="s">
        <v>40</v>
      </c>
      <c r="T926" t="s">
        <v>58</v>
      </c>
    </row>
    <row r="927" spans="1:20" x14ac:dyDescent="0.25">
      <c r="A927" t="s">
        <v>1786</v>
      </c>
      <c r="B927" t="s">
        <v>739</v>
      </c>
      <c r="C927" t="s">
        <v>445</v>
      </c>
      <c r="D927" t="s">
        <v>45</v>
      </c>
      <c r="E927" t="s">
        <v>36</v>
      </c>
      <c r="F927" t="s">
        <v>166</v>
      </c>
      <c r="G927" t="s">
        <v>104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70</v>
      </c>
      <c r="O927">
        <v>5</v>
      </c>
      <c r="P927" t="s">
        <v>28</v>
      </c>
      <c r="Q927" t="s">
        <v>56</v>
      </c>
      <c r="R927">
        <v>45</v>
      </c>
      <c r="S927" t="s">
        <v>40</v>
      </c>
      <c r="T927" t="s">
        <v>58</v>
      </c>
    </row>
    <row r="928" spans="1:20" x14ac:dyDescent="0.25">
      <c r="A928" t="s">
        <v>1787</v>
      </c>
      <c r="B928" t="s">
        <v>575</v>
      </c>
      <c r="C928" t="s">
        <v>1788</v>
      </c>
      <c r="D928" t="s">
        <v>53</v>
      </c>
      <c r="E928" t="s">
        <v>24</v>
      </c>
      <c r="F928" t="s">
        <v>76</v>
      </c>
      <c r="G928" t="s">
        <v>38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91</v>
      </c>
      <c r="O928">
        <v>2</v>
      </c>
      <c r="P928" t="s">
        <v>28</v>
      </c>
      <c r="Q928" t="s">
        <v>56</v>
      </c>
      <c r="R928">
        <v>18</v>
      </c>
      <c r="S928" t="s">
        <v>131</v>
      </c>
      <c r="T928" t="s">
        <v>41</v>
      </c>
    </row>
    <row r="929" spans="1:20" x14ac:dyDescent="0.25">
      <c r="A929" t="s">
        <v>1789</v>
      </c>
      <c r="B929" t="s">
        <v>1108</v>
      </c>
      <c r="C929" t="s">
        <v>447</v>
      </c>
      <c r="D929" t="s">
        <v>45</v>
      </c>
      <c r="E929" t="s">
        <v>90</v>
      </c>
      <c r="F929" t="s">
        <v>69</v>
      </c>
      <c r="G929" t="s">
        <v>96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49</v>
      </c>
      <c r="O929">
        <v>2</v>
      </c>
      <c r="P929" t="s">
        <v>28</v>
      </c>
      <c r="Q929" t="s">
        <v>56</v>
      </c>
      <c r="R929">
        <v>27</v>
      </c>
      <c r="S929" t="s">
        <v>30</v>
      </c>
      <c r="T929" t="s">
        <v>85</v>
      </c>
    </row>
    <row r="930" spans="1:20" x14ac:dyDescent="0.25">
      <c r="A930" t="s">
        <v>1790</v>
      </c>
      <c r="B930" t="s">
        <v>287</v>
      </c>
      <c r="C930" t="s">
        <v>152</v>
      </c>
      <c r="D930" t="s">
        <v>130</v>
      </c>
      <c r="E930" t="s">
        <v>36</v>
      </c>
      <c r="F930" t="s">
        <v>55</v>
      </c>
      <c r="G930" t="s">
        <v>26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39</v>
      </c>
      <c r="O930">
        <v>1</v>
      </c>
      <c r="P930" t="s">
        <v>28</v>
      </c>
      <c r="Q930" t="s">
        <v>56</v>
      </c>
      <c r="R930">
        <v>60</v>
      </c>
      <c r="S930" t="s">
        <v>57</v>
      </c>
      <c r="T930" t="s">
        <v>41</v>
      </c>
    </row>
    <row r="931" spans="1:20" x14ac:dyDescent="0.25">
      <c r="A931" t="s">
        <v>1791</v>
      </c>
      <c r="B931" t="s">
        <v>990</v>
      </c>
      <c r="C931" t="s">
        <v>1495</v>
      </c>
      <c r="D931" t="s">
        <v>45</v>
      </c>
      <c r="E931" t="s">
        <v>159</v>
      </c>
      <c r="F931" t="s">
        <v>84</v>
      </c>
      <c r="G931" t="s">
        <v>104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39</v>
      </c>
      <c r="O931">
        <v>3</v>
      </c>
      <c r="P931" t="s">
        <v>28</v>
      </c>
      <c r="Q931" t="s">
        <v>56</v>
      </c>
      <c r="R931">
        <v>41</v>
      </c>
      <c r="S931" t="s">
        <v>131</v>
      </c>
      <c r="T931" t="s">
        <v>31</v>
      </c>
    </row>
    <row r="932" spans="1:20" x14ac:dyDescent="0.25">
      <c r="A932" t="s">
        <v>1792</v>
      </c>
      <c r="B932" t="s">
        <v>198</v>
      </c>
      <c r="C932" t="s">
        <v>451</v>
      </c>
      <c r="D932" t="s">
        <v>53</v>
      </c>
      <c r="E932" t="s">
        <v>83</v>
      </c>
      <c r="F932" t="s">
        <v>37</v>
      </c>
      <c r="G932" t="s">
        <v>48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39</v>
      </c>
      <c r="O932">
        <v>1</v>
      </c>
      <c r="P932" t="s">
        <v>28</v>
      </c>
      <c r="Q932" t="s">
        <v>29</v>
      </c>
      <c r="R932">
        <v>49</v>
      </c>
      <c r="S932" t="s">
        <v>57</v>
      </c>
      <c r="T932" t="s">
        <v>58</v>
      </c>
    </row>
    <row r="933" spans="1:20" x14ac:dyDescent="0.25">
      <c r="A933" t="s">
        <v>1793</v>
      </c>
      <c r="B933" t="s">
        <v>536</v>
      </c>
      <c r="C933" t="s">
        <v>1794</v>
      </c>
      <c r="D933" t="s">
        <v>130</v>
      </c>
      <c r="E933" t="s">
        <v>46</v>
      </c>
      <c r="F933" t="s">
        <v>25</v>
      </c>
      <c r="G933" t="s">
        <v>26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27</v>
      </c>
      <c r="O933">
        <v>3</v>
      </c>
      <c r="P933" t="s">
        <v>146</v>
      </c>
      <c r="Q933" t="s">
        <v>29</v>
      </c>
      <c r="R933">
        <v>44</v>
      </c>
      <c r="S933" t="s">
        <v>57</v>
      </c>
      <c r="T933" t="s">
        <v>41</v>
      </c>
    </row>
    <row r="934" spans="1:20" x14ac:dyDescent="0.25">
      <c r="A934" t="s">
        <v>1795</v>
      </c>
      <c r="B934" t="s">
        <v>778</v>
      </c>
      <c r="C934" t="s">
        <v>484</v>
      </c>
      <c r="D934" t="s">
        <v>130</v>
      </c>
      <c r="E934" t="s">
        <v>83</v>
      </c>
      <c r="F934" t="s">
        <v>37</v>
      </c>
      <c r="G934" t="s">
        <v>48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27</v>
      </c>
      <c r="O934">
        <v>3</v>
      </c>
      <c r="P934" t="s">
        <v>28</v>
      </c>
      <c r="Q934" t="s">
        <v>29</v>
      </c>
      <c r="R934">
        <v>49</v>
      </c>
      <c r="S934" t="s">
        <v>131</v>
      </c>
      <c r="T934" t="s">
        <v>58</v>
      </c>
    </row>
    <row r="935" spans="1:20" x14ac:dyDescent="0.25">
      <c r="A935" t="s">
        <v>1796</v>
      </c>
      <c r="B935" t="s">
        <v>415</v>
      </c>
      <c r="C935" t="s">
        <v>601</v>
      </c>
      <c r="D935" t="s">
        <v>99</v>
      </c>
      <c r="E935" t="s">
        <v>135</v>
      </c>
      <c r="F935" t="s">
        <v>69</v>
      </c>
      <c r="G935" t="s">
        <v>117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91</v>
      </c>
      <c r="O935">
        <v>2</v>
      </c>
      <c r="P935" t="s">
        <v>28</v>
      </c>
      <c r="Q935" t="s">
        <v>29</v>
      </c>
      <c r="R935">
        <v>48</v>
      </c>
      <c r="S935" t="s">
        <v>71</v>
      </c>
      <c r="T935" t="s">
        <v>41</v>
      </c>
    </row>
    <row r="936" spans="1:20" x14ac:dyDescent="0.25">
      <c r="A936" t="s">
        <v>1797</v>
      </c>
      <c r="B936" t="s">
        <v>202</v>
      </c>
      <c r="C936" t="s">
        <v>822</v>
      </c>
      <c r="D936" t="s">
        <v>53</v>
      </c>
      <c r="E936" t="s">
        <v>90</v>
      </c>
      <c r="F936" t="s">
        <v>84</v>
      </c>
      <c r="G936" t="s">
        <v>26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39</v>
      </c>
      <c r="O936">
        <v>4</v>
      </c>
      <c r="P936" t="s">
        <v>28</v>
      </c>
      <c r="Q936" t="s">
        <v>56</v>
      </c>
      <c r="R936">
        <v>50</v>
      </c>
      <c r="S936" t="s">
        <v>64</v>
      </c>
      <c r="T936" t="s">
        <v>31</v>
      </c>
    </row>
    <row r="937" spans="1:20" x14ac:dyDescent="0.25">
      <c r="A937" t="s">
        <v>1798</v>
      </c>
      <c r="B937" t="s">
        <v>906</v>
      </c>
      <c r="C937" t="s">
        <v>1799</v>
      </c>
      <c r="D937" t="s">
        <v>130</v>
      </c>
      <c r="E937" t="s">
        <v>100</v>
      </c>
      <c r="F937" t="s">
        <v>84</v>
      </c>
      <c r="G937" t="s">
        <v>96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91</v>
      </c>
      <c r="O937">
        <v>3</v>
      </c>
      <c r="P937" t="s">
        <v>28</v>
      </c>
      <c r="Q937" t="s">
        <v>29</v>
      </c>
      <c r="R937">
        <v>57</v>
      </c>
      <c r="S937" t="s">
        <v>170</v>
      </c>
      <c r="T937" t="s">
        <v>41</v>
      </c>
    </row>
    <row r="938" spans="1:20" x14ac:dyDescent="0.25">
      <c r="A938" t="s">
        <v>1800</v>
      </c>
      <c r="B938" t="s">
        <v>612</v>
      </c>
      <c r="C938" t="s">
        <v>679</v>
      </c>
      <c r="D938" t="s">
        <v>35</v>
      </c>
      <c r="E938" t="s">
        <v>54</v>
      </c>
      <c r="F938" t="s">
        <v>166</v>
      </c>
      <c r="G938" t="s">
        <v>117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91</v>
      </c>
      <c r="O938">
        <v>3</v>
      </c>
      <c r="P938" t="s">
        <v>28</v>
      </c>
      <c r="Q938" t="s">
        <v>29</v>
      </c>
      <c r="R938">
        <v>34</v>
      </c>
      <c r="S938" t="s">
        <v>30</v>
      </c>
      <c r="T938" t="s">
        <v>31</v>
      </c>
    </row>
    <row r="939" spans="1:20" x14ac:dyDescent="0.25">
      <c r="A939" t="s">
        <v>1801</v>
      </c>
      <c r="B939" t="s">
        <v>615</v>
      </c>
      <c r="C939" t="s">
        <v>1802</v>
      </c>
      <c r="D939" t="s">
        <v>99</v>
      </c>
      <c r="E939" t="s">
        <v>54</v>
      </c>
      <c r="F939" t="s">
        <v>69</v>
      </c>
      <c r="G939" t="s">
        <v>96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27</v>
      </c>
      <c r="O939">
        <v>5</v>
      </c>
      <c r="P939" t="s">
        <v>28</v>
      </c>
      <c r="Q939" t="s">
        <v>56</v>
      </c>
      <c r="R939">
        <v>25</v>
      </c>
      <c r="S939" t="s">
        <v>57</v>
      </c>
      <c r="T939" t="s">
        <v>31</v>
      </c>
    </row>
    <row r="940" spans="1:20" x14ac:dyDescent="0.25">
      <c r="A940" t="s">
        <v>1803</v>
      </c>
      <c r="B940" t="s">
        <v>903</v>
      </c>
      <c r="C940" t="s">
        <v>1804</v>
      </c>
      <c r="D940" t="s">
        <v>116</v>
      </c>
      <c r="E940" t="s">
        <v>135</v>
      </c>
      <c r="F940" t="s">
        <v>76</v>
      </c>
      <c r="G940" t="s">
        <v>96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91</v>
      </c>
      <c r="O940">
        <v>2</v>
      </c>
      <c r="P940" t="s">
        <v>28</v>
      </c>
      <c r="Q940" t="s">
        <v>29</v>
      </c>
      <c r="R940">
        <v>54</v>
      </c>
      <c r="S940" t="s">
        <v>131</v>
      </c>
      <c r="T940" t="s">
        <v>85</v>
      </c>
    </row>
    <row r="941" spans="1:20" x14ac:dyDescent="0.25">
      <c r="A941" t="s">
        <v>1805</v>
      </c>
      <c r="B941" t="s">
        <v>906</v>
      </c>
      <c r="C941" t="s">
        <v>399</v>
      </c>
      <c r="D941" t="s">
        <v>121</v>
      </c>
      <c r="E941" t="s">
        <v>135</v>
      </c>
      <c r="F941" t="s">
        <v>37</v>
      </c>
      <c r="G941" t="s">
        <v>117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91</v>
      </c>
      <c r="O941">
        <v>4</v>
      </c>
      <c r="P941" t="s">
        <v>28</v>
      </c>
      <c r="Q941" t="s">
        <v>29</v>
      </c>
      <c r="R941">
        <v>48</v>
      </c>
      <c r="S941" t="s">
        <v>170</v>
      </c>
      <c r="T941" t="s">
        <v>85</v>
      </c>
    </row>
    <row r="942" spans="1:20" x14ac:dyDescent="0.25">
      <c r="A942" t="s">
        <v>1806</v>
      </c>
      <c r="B942" t="s">
        <v>364</v>
      </c>
      <c r="C942" t="s">
        <v>577</v>
      </c>
      <c r="D942" t="s">
        <v>68</v>
      </c>
      <c r="E942" t="s">
        <v>100</v>
      </c>
      <c r="F942" t="s">
        <v>63</v>
      </c>
      <c r="G942" t="s">
        <v>117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70</v>
      </c>
      <c r="O942">
        <v>5</v>
      </c>
      <c r="P942" t="s">
        <v>28</v>
      </c>
      <c r="Q942" t="s">
        <v>56</v>
      </c>
      <c r="R942">
        <v>40</v>
      </c>
      <c r="S942" t="s">
        <v>57</v>
      </c>
      <c r="T942" t="s">
        <v>58</v>
      </c>
    </row>
    <row r="943" spans="1:20" x14ac:dyDescent="0.25">
      <c r="A943" t="s">
        <v>1807</v>
      </c>
      <c r="B943" t="s">
        <v>109</v>
      </c>
      <c r="C943" t="s">
        <v>1352</v>
      </c>
      <c r="D943" t="s">
        <v>35</v>
      </c>
      <c r="E943" t="s">
        <v>46</v>
      </c>
      <c r="F943" t="s">
        <v>84</v>
      </c>
      <c r="G943" t="s">
        <v>48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91</v>
      </c>
      <c r="O943">
        <v>4</v>
      </c>
      <c r="P943" t="s">
        <v>28</v>
      </c>
      <c r="Q943" t="s">
        <v>56</v>
      </c>
      <c r="R943">
        <v>23</v>
      </c>
      <c r="S943" t="s">
        <v>71</v>
      </c>
      <c r="T943" t="s">
        <v>41</v>
      </c>
    </row>
    <row r="944" spans="1:20" x14ac:dyDescent="0.25">
      <c r="A944" t="s">
        <v>1808</v>
      </c>
      <c r="B944" t="s">
        <v>154</v>
      </c>
      <c r="C944" t="s">
        <v>1700</v>
      </c>
      <c r="D944" t="s">
        <v>35</v>
      </c>
      <c r="E944" t="s">
        <v>139</v>
      </c>
      <c r="F944" t="s">
        <v>63</v>
      </c>
      <c r="G944" t="s">
        <v>104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91</v>
      </c>
      <c r="O944">
        <v>1</v>
      </c>
      <c r="P944" t="s">
        <v>28</v>
      </c>
      <c r="Q944" t="s">
        <v>29</v>
      </c>
      <c r="R944">
        <v>51</v>
      </c>
      <c r="S944" t="s">
        <v>57</v>
      </c>
      <c r="T944" t="s">
        <v>41</v>
      </c>
    </row>
    <row r="945" spans="1:20" x14ac:dyDescent="0.25">
      <c r="A945" t="s">
        <v>1809</v>
      </c>
      <c r="B945" t="s">
        <v>181</v>
      </c>
      <c r="C945" t="s">
        <v>1365</v>
      </c>
      <c r="D945" t="s">
        <v>23</v>
      </c>
      <c r="E945" t="s">
        <v>83</v>
      </c>
      <c r="F945" t="s">
        <v>63</v>
      </c>
      <c r="G945" t="s">
        <v>104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27</v>
      </c>
      <c r="O945">
        <v>4</v>
      </c>
      <c r="P945" t="s">
        <v>28</v>
      </c>
      <c r="Q945" t="s">
        <v>56</v>
      </c>
      <c r="R945">
        <v>30</v>
      </c>
      <c r="S945" t="s">
        <v>170</v>
      </c>
      <c r="T945" t="s">
        <v>41</v>
      </c>
    </row>
    <row r="946" spans="1:20" x14ac:dyDescent="0.25">
      <c r="A946" t="s">
        <v>1810</v>
      </c>
      <c r="B946" t="s">
        <v>321</v>
      </c>
      <c r="C946" t="s">
        <v>841</v>
      </c>
      <c r="D946" t="s">
        <v>53</v>
      </c>
      <c r="E946" t="s">
        <v>90</v>
      </c>
      <c r="F946" t="s">
        <v>95</v>
      </c>
      <c r="G946" t="s">
        <v>96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49</v>
      </c>
      <c r="O946">
        <v>3</v>
      </c>
      <c r="P946" t="s">
        <v>28</v>
      </c>
      <c r="Q946" t="s">
        <v>56</v>
      </c>
      <c r="R946">
        <v>32</v>
      </c>
      <c r="S946" t="s">
        <v>71</v>
      </c>
      <c r="T946" t="s">
        <v>31</v>
      </c>
    </row>
    <row r="947" spans="1:20" x14ac:dyDescent="0.25">
      <c r="A947" t="s">
        <v>1811</v>
      </c>
      <c r="B947" t="s">
        <v>607</v>
      </c>
      <c r="C947" t="s">
        <v>179</v>
      </c>
      <c r="D947" t="s">
        <v>45</v>
      </c>
      <c r="E947" t="s">
        <v>90</v>
      </c>
      <c r="F947" t="s">
        <v>166</v>
      </c>
      <c r="G947" t="s">
        <v>48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91</v>
      </c>
      <c r="O947">
        <v>2</v>
      </c>
      <c r="P947" t="s">
        <v>146</v>
      </c>
      <c r="Q947" t="s">
        <v>29</v>
      </c>
      <c r="R947">
        <v>24</v>
      </c>
      <c r="S947" t="s">
        <v>40</v>
      </c>
      <c r="T947" t="s">
        <v>31</v>
      </c>
    </row>
    <row r="948" spans="1:20" x14ac:dyDescent="0.25">
      <c r="A948" t="s">
        <v>1812</v>
      </c>
      <c r="B948" t="s">
        <v>236</v>
      </c>
      <c r="C948" t="s">
        <v>1813</v>
      </c>
      <c r="D948" t="s">
        <v>62</v>
      </c>
      <c r="E948" t="s">
        <v>139</v>
      </c>
      <c r="F948" t="s">
        <v>69</v>
      </c>
      <c r="G948" t="s">
        <v>96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49</v>
      </c>
      <c r="O948">
        <v>5</v>
      </c>
      <c r="P948" t="s">
        <v>28</v>
      </c>
      <c r="Q948" t="s">
        <v>29</v>
      </c>
      <c r="R948">
        <v>48</v>
      </c>
      <c r="S948" t="s">
        <v>170</v>
      </c>
      <c r="T948" t="s">
        <v>41</v>
      </c>
    </row>
    <row r="949" spans="1:20" x14ac:dyDescent="0.25">
      <c r="A949" t="s">
        <v>1814</v>
      </c>
      <c r="B949" t="s">
        <v>811</v>
      </c>
      <c r="C949" t="s">
        <v>94</v>
      </c>
      <c r="D949" t="s">
        <v>53</v>
      </c>
      <c r="E949" t="s">
        <v>159</v>
      </c>
      <c r="F949" t="s">
        <v>25</v>
      </c>
      <c r="G949" t="s">
        <v>26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39</v>
      </c>
      <c r="O949">
        <v>3</v>
      </c>
      <c r="P949" t="s">
        <v>28</v>
      </c>
      <c r="Q949" t="s">
        <v>29</v>
      </c>
      <c r="R949">
        <v>21</v>
      </c>
      <c r="S949" t="s">
        <v>30</v>
      </c>
      <c r="T949" t="s">
        <v>85</v>
      </c>
    </row>
    <row r="950" spans="1:20" x14ac:dyDescent="0.25">
      <c r="A950" t="s">
        <v>1815</v>
      </c>
      <c r="B950" t="s">
        <v>600</v>
      </c>
      <c r="C950" t="s">
        <v>1816</v>
      </c>
      <c r="D950" t="s">
        <v>121</v>
      </c>
      <c r="E950" t="s">
        <v>83</v>
      </c>
      <c r="F950" t="s">
        <v>76</v>
      </c>
      <c r="G950" t="s">
        <v>96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91</v>
      </c>
      <c r="O950">
        <v>4</v>
      </c>
      <c r="P950" t="s">
        <v>28</v>
      </c>
      <c r="Q950" t="s">
        <v>56</v>
      </c>
      <c r="R950">
        <v>23</v>
      </c>
      <c r="S950" t="s">
        <v>131</v>
      </c>
      <c r="T950" t="s">
        <v>31</v>
      </c>
    </row>
    <row r="951" spans="1:20" x14ac:dyDescent="0.25">
      <c r="A951" t="s">
        <v>1817</v>
      </c>
      <c r="B951" t="s">
        <v>265</v>
      </c>
      <c r="C951" t="s">
        <v>208</v>
      </c>
      <c r="D951" t="s">
        <v>200</v>
      </c>
      <c r="E951" t="s">
        <v>46</v>
      </c>
      <c r="F951" t="s">
        <v>47</v>
      </c>
      <c r="G951" t="s">
        <v>38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70</v>
      </c>
      <c r="O951">
        <v>3</v>
      </c>
      <c r="P951" t="s">
        <v>28</v>
      </c>
      <c r="Q951" t="s">
        <v>29</v>
      </c>
      <c r="R951">
        <v>28</v>
      </c>
      <c r="S951" t="s">
        <v>170</v>
      </c>
      <c r="T951" t="s">
        <v>58</v>
      </c>
    </row>
    <row r="952" spans="1:20" x14ac:dyDescent="0.25">
      <c r="A952" t="s">
        <v>1818</v>
      </c>
      <c r="B952" t="s">
        <v>768</v>
      </c>
      <c r="C952" t="s">
        <v>1819</v>
      </c>
      <c r="D952" t="s">
        <v>116</v>
      </c>
      <c r="E952" t="s">
        <v>54</v>
      </c>
      <c r="F952" t="s">
        <v>76</v>
      </c>
      <c r="G952" t="s">
        <v>104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27</v>
      </c>
      <c r="O952">
        <v>4</v>
      </c>
      <c r="P952" t="s">
        <v>28</v>
      </c>
      <c r="Q952" t="s">
        <v>29</v>
      </c>
      <c r="R952">
        <v>24</v>
      </c>
      <c r="S952" t="s">
        <v>170</v>
      </c>
      <c r="T952" t="s">
        <v>58</v>
      </c>
    </row>
    <row r="953" spans="1:20" x14ac:dyDescent="0.25">
      <c r="A953" t="s">
        <v>1820</v>
      </c>
      <c r="B953" t="s">
        <v>495</v>
      </c>
      <c r="C953" t="s">
        <v>882</v>
      </c>
      <c r="D953" t="s">
        <v>116</v>
      </c>
      <c r="E953" t="s">
        <v>139</v>
      </c>
      <c r="F953" t="s">
        <v>25</v>
      </c>
      <c r="G953" t="s">
        <v>96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39</v>
      </c>
      <c r="O953">
        <v>4</v>
      </c>
      <c r="P953" t="s">
        <v>28</v>
      </c>
      <c r="Q953" t="s">
        <v>29</v>
      </c>
      <c r="R953">
        <v>25</v>
      </c>
      <c r="S953" t="s">
        <v>71</v>
      </c>
      <c r="T953" t="s">
        <v>31</v>
      </c>
    </row>
    <row r="954" spans="1:20" x14ac:dyDescent="0.25">
      <c r="A954" t="s">
        <v>1821</v>
      </c>
      <c r="B954" t="s">
        <v>410</v>
      </c>
      <c r="C954" t="s">
        <v>1172</v>
      </c>
      <c r="D954" t="s">
        <v>62</v>
      </c>
      <c r="E954" t="s">
        <v>139</v>
      </c>
      <c r="F954" t="s">
        <v>47</v>
      </c>
      <c r="G954" t="s">
        <v>26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49</v>
      </c>
      <c r="O954">
        <v>2</v>
      </c>
      <c r="P954" t="s">
        <v>146</v>
      </c>
      <c r="Q954" t="s">
        <v>29</v>
      </c>
      <c r="R954">
        <v>39</v>
      </c>
      <c r="S954" t="s">
        <v>71</v>
      </c>
      <c r="T954" t="s">
        <v>41</v>
      </c>
    </row>
    <row r="955" spans="1:20" x14ac:dyDescent="0.25">
      <c r="A955" t="s">
        <v>1822</v>
      </c>
      <c r="B955" t="s">
        <v>313</v>
      </c>
      <c r="C955" t="s">
        <v>1823</v>
      </c>
      <c r="D955" t="s">
        <v>121</v>
      </c>
      <c r="E955" t="s">
        <v>90</v>
      </c>
      <c r="F955" t="s">
        <v>25</v>
      </c>
      <c r="G955" t="s">
        <v>38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39</v>
      </c>
      <c r="O955">
        <v>3</v>
      </c>
      <c r="P955" t="s">
        <v>28</v>
      </c>
      <c r="Q955" t="s">
        <v>29</v>
      </c>
      <c r="R955">
        <v>36</v>
      </c>
      <c r="S955" t="s">
        <v>71</v>
      </c>
      <c r="T955" t="s">
        <v>41</v>
      </c>
    </row>
    <row r="956" spans="1:20" x14ac:dyDescent="0.25">
      <c r="A956" t="s">
        <v>1824</v>
      </c>
      <c r="B956" t="s">
        <v>428</v>
      </c>
      <c r="C956" t="s">
        <v>1493</v>
      </c>
      <c r="D956" t="s">
        <v>53</v>
      </c>
      <c r="E956" t="s">
        <v>36</v>
      </c>
      <c r="F956" t="s">
        <v>69</v>
      </c>
      <c r="G956" t="s">
        <v>26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91</v>
      </c>
      <c r="O956">
        <v>2</v>
      </c>
      <c r="P956" t="s">
        <v>146</v>
      </c>
      <c r="Q956" t="s">
        <v>56</v>
      </c>
      <c r="R956">
        <v>47</v>
      </c>
      <c r="S956" t="s">
        <v>64</v>
      </c>
      <c r="T956" t="s">
        <v>41</v>
      </c>
    </row>
    <row r="957" spans="1:20" x14ac:dyDescent="0.25">
      <c r="A957" t="s">
        <v>1825</v>
      </c>
      <c r="B957" t="s">
        <v>575</v>
      </c>
      <c r="C957" t="s">
        <v>1136</v>
      </c>
      <c r="D957" t="s">
        <v>130</v>
      </c>
      <c r="E957" t="s">
        <v>36</v>
      </c>
      <c r="F957" t="s">
        <v>47</v>
      </c>
      <c r="G957" t="s">
        <v>38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70</v>
      </c>
      <c r="O957">
        <v>3</v>
      </c>
      <c r="P957" t="s">
        <v>28</v>
      </c>
      <c r="Q957" t="s">
        <v>29</v>
      </c>
      <c r="R957">
        <v>54</v>
      </c>
      <c r="S957" t="s">
        <v>131</v>
      </c>
      <c r="T957" t="s">
        <v>58</v>
      </c>
    </row>
    <row r="958" spans="1:20" x14ac:dyDescent="0.25">
      <c r="A958" t="s">
        <v>1826</v>
      </c>
      <c r="B958" t="s">
        <v>1252</v>
      </c>
      <c r="C958" t="s">
        <v>1086</v>
      </c>
      <c r="D958" t="s">
        <v>200</v>
      </c>
      <c r="E958" t="s">
        <v>159</v>
      </c>
      <c r="F958" t="s">
        <v>55</v>
      </c>
      <c r="G958" t="s">
        <v>117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49</v>
      </c>
      <c r="O958">
        <v>5</v>
      </c>
      <c r="P958" t="s">
        <v>28</v>
      </c>
      <c r="Q958" t="s">
        <v>29</v>
      </c>
      <c r="R958">
        <v>19</v>
      </c>
      <c r="S958" t="s">
        <v>30</v>
      </c>
      <c r="T958" t="s">
        <v>58</v>
      </c>
    </row>
    <row r="959" spans="1:20" x14ac:dyDescent="0.25">
      <c r="A959" t="s">
        <v>1827</v>
      </c>
      <c r="B959" t="s">
        <v>225</v>
      </c>
      <c r="C959" t="s">
        <v>1422</v>
      </c>
      <c r="D959" t="s">
        <v>35</v>
      </c>
      <c r="E959" t="s">
        <v>100</v>
      </c>
      <c r="F959" t="s">
        <v>69</v>
      </c>
      <c r="G959" t="s">
        <v>38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27</v>
      </c>
      <c r="O959">
        <v>4</v>
      </c>
      <c r="P959" t="s">
        <v>28</v>
      </c>
      <c r="Q959" t="s">
        <v>29</v>
      </c>
      <c r="R959">
        <v>31</v>
      </c>
      <c r="S959" t="s">
        <v>170</v>
      </c>
      <c r="T959" t="s">
        <v>85</v>
      </c>
    </row>
    <row r="960" spans="1:20" x14ac:dyDescent="0.25">
      <c r="A960" t="s">
        <v>1828</v>
      </c>
      <c r="B960" t="s">
        <v>522</v>
      </c>
      <c r="C960" t="s">
        <v>1431</v>
      </c>
      <c r="D960" t="s">
        <v>23</v>
      </c>
      <c r="E960" t="s">
        <v>135</v>
      </c>
      <c r="F960" t="s">
        <v>47</v>
      </c>
      <c r="G960" t="s">
        <v>26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91</v>
      </c>
      <c r="O960">
        <v>5</v>
      </c>
      <c r="P960" t="s">
        <v>28</v>
      </c>
      <c r="Q960" t="s">
        <v>29</v>
      </c>
      <c r="R960">
        <v>23</v>
      </c>
      <c r="S960" t="s">
        <v>57</v>
      </c>
      <c r="T960" t="s">
        <v>58</v>
      </c>
    </row>
    <row r="961" spans="1:20" x14ac:dyDescent="0.25">
      <c r="A961" t="s">
        <v>1829</v>
      </c>
      <c r="B961" t="s">
        <v>404</v>
      </c>
      <c r="C961" t="s">
        <v>1050</v>
      </c>
      <c r="D961" t="s">
        <v>68</v>
      </c>
      <c r="E961" t="s">
        <v>90</v>
      </c>
      <c r="F961" t="s">
        <v>55</v>
      </c>
      <c r="G961" t="s">
        <v>26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39</v>
      </c>
      <c r="O961">
        <v>5</v>
      </c>
      <c r="P961" t="s">
        <v>28</v>
      </c>
      <c r="Q961" t="s">
        <v>29</v>
      </c>
      <c r="R961">
        <v>48</v>
      </c>
      <c r="S961" t="s">
        <v>71</v>
      </c>
      <c r="T961" t="s">
        <v>41</v>
      </c>
    </row>
    <row r="962" spans="1:20" x14ac:dyDescent="0.25">
      <c r="A962" t="s">
        <v>1830</v>
      </c>
      <c r="B962" t="s">
        <v>164</v>
      </c>
      <c r="C962" t="s">
        <v>1831</v>
      </c>
      <c r="D962" t="s">
        <v>53</v>
      </c>
      <c r="E962" t="s">
        <v>24</v>
      </c>
      <c r="F962" t="s">
        <v>37</v>
      </c>
      <c r="G962" t="s">
        <v>48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49</v>
      </c>
      <c r="O962">
        <v>5</v>
      </c>
      <c r="P962" t="s">
        <v>28</v>
      </c>
      <c r="Q962" t="s">
        <v>29</v>
      </c>
      <c r="R962">
        <v>31</v>
      </c>
      <c r="S962" t="s">
        <v>57</v>
      </c>
      <c r="T962" t="s">
        <v>58</v>
      </c>
    </row>
    <row r="963" spans="1:20" x14ac:dyDescent="0.25">
      <c r="A963" t="s">
        <v>1832</v>
      </c>
      <c r="B963" t="s">
        <v>304</v>
      </c>
      <c r="C963" t="s">
        <v>820</v>
      </c>
      <c r="D963" t="s">
        <v>99</v>
      </c>
      <c r="E963" t="s">
        <v>83</v>
      </c>
      <c r="F963" t="s">
        <v>63</v>
      </c>
      <c r="G963" t="s">
        <v>104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27</v>
      </c>
      <c r="O963">
        <v>3</v>
      </c>
      <c r="P963" t="s">
        <v>146</v>
      </c>
      <c r="Q963" t="s">
        <v>29</v>
      </c>
      <c r="R963">
        <v>29</v>
      </c>
      <c r="S963" t="s">
        <v>71</v>
      </c>
      <c r="T963" t="s">
        <v>41</v>
      </c>
    </row>
    <row r="964" spans="1:20" x14ac:dyDescent="0.25">
      <c r="A964" t="s">
        <v>1833</v>
      </c>
      <c r="B964" t="s">
        <v>137</v>
      </c>
      <c r="C964" t="s">
        <v>803</v>
      </c>
      <c r="D964" t="s">
        <v>89</v>
      </c>
      <c r="E964" t="s">
        <v>159</v>
      </c>
      <c r="F964" t="s">
        <v>55</v>
      </c>
      <c r="G964" t="s">
        <v>96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49</v>
      </c>
      <c r="O964">
        <v>3</v>
      </c>
      <c r="P964" t="s">
        <v>28</v>
      </c>
      <c r="Q964" t="s">
        <v>29</v>
      </c>
      <c r="R964">
        <v>45</v>
      </c>
      <c r="S964" t="s">
        <v>71</v>
      </c>
      <c r="T964" t="s">
        <v>58</v>
      </c>
    </row>
    <row r="965" spans="1:20" x14ac:dyDescent="0.25">
      <c r="A965" t="s">
        <v>1834</v>
      </c>
      <c r="B965" t="s">
        <v>472</v>
      </c>
      <c r="C965" t="s">
        <v>1835</v>
      </c>
      <c r="D965" t="s">
        <v>130</v>
      </c>
      <c r="E965" t="s">
        <v>135</v>
      </c>
      <c r="F965" t="s">
        <v>63</v>
      </c>
      <c r="G965" t="s">
        <v>26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91</v>
      </c>
      <c r="O965">
        <v>3</v>
      </c>
      <c r="P965" t="s">
        <v>28</v>
      </c>
      <c r="Q965" t="s">
        <v>56</v>
      </c>
      <c r="R965">
        <v>42</v>
      </c>
      <c r="S965" t="s">
        <v>57</v>
      </c>
      <c r="T965" t="s">
        <v>41</v>
      </c>
    </row>
    <row r="966" spans="1:20" x14ac:dyDescent="0.25">
      <c r="A966" t="s">
        <v>1836</v>
      </c>
      <c r="B966" t="s">
        <v>421</v>
      </c>
      <c r="C966" t="s">
        <v>298</v>
      </c>
      <c r="D966" t="s">
        <v>89</v>
      </c>
      <c r="E966" t="s">
        <v>135</v>
      </c>
      <c r="F966" t="s">
        <v>95</v>
      </c>
      <c r="G966" t="s">
        <v>26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91</v>
      </c>
      <c r="O966">
        <v>2</v>
      </c>
      <c r="P966" t="s">
        <v>28</v>
      </c>
      <c r="Q966" t="s">
        <v>29</v>
      </c>
      <c r="R966">
        <v>19</v>
      </c>
      <c r="S966" t="s">
        <v>40</v>
      </c>
      <c r="T966" t="s">
        <v>41</v>
      </c>
    </row>
    <row r="967" spans="1:20" x14ac:dyDescent="0.25">
      <c r="A967" t="s">
        <v>1837</v>
      </c>
      <c r="B967" t="s">
        <v>671</v>
      </c>
      <c r="C967" t="s">
        <v>332</v>
      </c>
      <c r="D967" t="s">
        <v>200</v>
      </c>
      <c r="E967" t="s">
        <v>100</v>
      </c>
      <c r="F967" t="s">
        <v>166</v>
      </c>
      <c r="G967" t="s">
        <v>26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27</v>
      </c>
      <c r="O967">
        <v>2</v>
      </c>
      <c r="P967" t="s">
        <v>146</v>
      </c>
      <c r="Q967" t="s">
        <v>56</v>
      </c>
      <c r="R967">
        <v>55</v>
      </c>
      <c r="S967" t="s">
        <v>64</v>
      </c>
      <c r="T967" t="s">
        <v>58</v>
      </c>
    </row>
    <row r="968" spans="1:20" x14ac:dyDescent="0.25">
      <c r="A968" t="s">
        <v>1838</v>
      </c>
      <c r="B968" t="s">
        <v>1462</v>
      </c>
      <c r="C968" t="s">
        <v>1839</v>
      </c>
      <c r="D968" t="s">
        <v>23</v>
      </c>
      <c r="E968" t="s">
        <v>135</v>
      </c>
      <c r="F968" t="s">
        <v>69</v>
      </c>
      <c r="G968" t="s">
        <v>26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49</v>
      </c>
      <c r="O968">
        <v>2</v>
      </c>
      <c r="P968" t="s">
        <v>28</v>
      </c>
      <c r="Q968" t="s">
        <v>29</v>
      </c>
      <c r="R968">
        <v>47</v>
      </c>
      <c r="S968" t="s">
        <v>170</v>
      </c>
      <c r="T968" t="s">
        <v>58</v>
      </c>
    </row>
    <row r="969" spans="1:20" x14ac:dyDescent="0.25">
      <c r="A969" t="s">
        <v>1840</v>
      </c>
      <c r="B969" t="s">
        <v>1471</v>
      </c>
      <c r="C969" t="s">
        <v>408</v>
      </c>
      <c r="D969" t="s">
        <v>130</v>
      </c>
      <c r="E969" t="s">
        <v>100</v>
      </c>
      <c r="F969" t="s">
        <v>95</v>
      </c>
      <c r="G969" t="s">
        <v>38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70</v>
      </c>
      <c r="O969">
        <v>4</v>
      </c>
      <c r="P969" t="s">
        <v>28</v>
      </c>
      <c r="Q969" t="s">
        <v>29</v>
      </c>
      <c r="R969">
        <v>38</v>
      </c>
      <c r="S969" t="s">
        <v>64</v>
      </c>
      <c r="T969" t="s">
        <v>58</v>
      </c>
    </row>
    <row r="970" spans="1:20" x14ac:dyDescent="0.25">
      <c r="A970" t="s">
        <v>1841</v>
      </c>
      <c r="B970" t="s">
        <v>556</v>
      </c>
      <c r="C970" t="s">
        <v>1365</v>
      </c>
      <c r="D970" t="s">
        <v>99</v>
      </c>
      <c r="E970" t="s">
        <v>36</v>
      </c>
      <c r="F970" t="s">
        <v>69</v>
      </c>
      <c r="G970" t="s">
        <v>117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91</v>
      </c>
      <c r="O970">
        <v>4</v>
      </c>
      <c r="P970" t="s">
        <v>28</v>
      </c>
      <c r="Q970" t="s">
        <v>56</v>
      </c>
      <c r="R970">
        <v>18</v>
      </c>
      <c r="S970" t="s">
        <v>40</v>
      </c>
      <c r="T970" t="s">
        <v>41</v>
      </c>
    </row>
    <row r="971" spans="1:20" x14ac:dyDescent="0.25">
      <c r="A971" t="s">
        <v>1842</v>
      </c>
      <c r="B971" t="s">
        <v>579</v>
      </c>
      <c r="C971" t="s">
        <v>1843</v>
      </c>
      <c r="D971" t="s">
        <v>130</v>
      </c>
      <c r="E971" t="s">
        <v>36</v>
      </c>
      <c r="F971" t="s">
        <v>63</v>
      </c>
      <c r="G971" t="s">
        <v>38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91</v>
      </c>
      <c r="O971">
        <v>3</v>
      </c>
      <c r="P971" t="s">
        <v>28</v>
      </c>
      <c r="Q971" t="s">
        <v>29</v>
      </c>
      <c r="R971">
        <v>41</v>
      </c>
      <c r="S971" t="s">
        <v>57</v>
      </c>
      <c r="T971" t="s">
        <v>41</v>
      </c>
    </row>
    <row r="972" spans="1:20" x14ac:dyDescent="0.25">
      <c r="A972" t="s">
        <v>1844</v>
      </c>
      <c r="B972" t="s">
        <v>202</v>
      </c>
      <c r="C972" t="s">
        <v>1845</v>
      </c>
      <c r="D972" t="s">
        <v>53</v>
      </c>
      <c r="E972" t="s">
        <v>54</v>
      </c>
      <c r="F972" t="s">
        <v>47</v>
      </c>
      <c r="G972" t="s">
        <v>38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27</v>
      </c>
      <c r="O972">
        <v>3</v>
      </c>
      <c r="P972" t="s">
        <v>28</v>
      </c>
      <c r="Q972" t="s">
        <v>56</v>
      </c>
      <c r="R972">
        <v>38</v>
      </c>
      <c r="S972" t="s">
        <v>64</v>
      </c>
      <c r="T972" t="s">
        <v>58</v>
      </c>
    </row>
    <row r="973" spans="1:20" x14ac:dyDescent="0.25">
      <c r="A973" t="s">
        <v>1846</v>
      </c>
      <c r="B973" t="s">
        <v>753</v>
      </c>
      <c r="C973" t="s">
        <v>1123</v>
      </c>
      <c r="D973" t="s">
        <v>200</v>
      </c>
      <c r="E973" t="s">
        <v>24</v>
      </c>
      <c r="F973" t="s">
        <v>47</v>
      </c>
      <c r="G973" t="s">
        <v>26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49</v>
      </c>
      <c r="O973">
        <v>5</v>
      </c>
      <c r="P973" t="s">
        <v>146</v>
      </c>
      <c r="Q973" t="s">
        <v>29</v>
      </c>
      <c r="R973">
        <v>29</v>
      </c>
      <c r="S973" t="s">
        <v>131</v>
      </c>
      <c r="T973" t="s">
        <v>85</v>
      </c>
    </row>
    <row r="974" spans="1:20" x14ac:dyDescent="0.25">
      <c r="A974" t="s">
        <v>1847</v>
      </c>
      <c r="B974" t="s">
        <v>114</v>
      </c>
      <c r="C974" t="s">
        <v>1848</v>
      </c>
      <c r="D974" t="s">
        <v>130</v>
      </c>
      <c r="E974" t="s">
        <v>36</v>
      </c>
      <c r="F974" t="s">
        <v>166</v>
      </c>
      <c r="G974" t="s">
        <v>96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70</v>
      </c>
      <c r="O974">
        <v>1</v>
      </c>
      <c r="P974" t="s">
        <v>28</v>
      </c>
      <c r="Q974" t="s">
        <v>56</v>
      </c>
      <c r="R974">
        <v>54</v>
      </c>
      <c r="S974" t="s">
        <v>30</v>
      </c>
      <c r="T974" t="s">
        <v>58</v>
      </c>
    </row>
    <row r="975" spans="1:20" x14ac:dyDescent="0.25">
      <c r="A975" t="s">
        <v>1849</v>
      </c>
      <c r="B975" t="s">
        <v>615</v>
      </c>
      <c r="C975" t="s">
        <v>525</v>
      </c>
      <c r="D975" t="s">
        <v>53</v>
      </c>
      <c r="E975" t="s">
        <v>139</v>
      </c>
      <c r="F975" t="s">
        <v>55</v>
      </c>
      <c r="G975" t="s">
        <v>48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27</v>
      </c>
      <c r="O975">
        <v>2</v>
      </c>
      <c r="P975" t="s">
        <v>28</v>
      </c>
      <c r="Q975" t="s">
        <v>29</v>
      </c>
      <c r="R975">
        <v>56</v>
      </c>
      <c r="S975" t="s">
        <v>57</v>
      </c>
      <c r="T975" t="s">
        <v>58</v>
      </c>
    </row>
    <row r="976" spans="1:20" x14ac:dyDescent="0.25">
      <c r="A976" t="s">
        <v>1850</v>
      </c>
      <c r="B976" t="s">
        <v>702</v>
      </c>
      <c r="C976" t="s">
        <v>319</v>
      </c>
      <c r="D976" t="s">
        <v>116</v>
      </c>
      <c r="E976" t="s">
        <v>135</v>
      </c>
      <c r="F976" t="s">
        <v>55</v>
      </c>
      <c r="G976" t="s">
        <v>96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70</v>
      </c>
      <c r="O976">
        <v>2</v>
      </c>
      <c r="P976" t="s">
        <v>28</v>
      </c>
      <c r="Q976" t="s">
        <v>56</v>
      </c>
      <c r="R976">
        <v>50</v>
      </c>
      <c r="S976" t="s">
        <v>57</v>
      </c>
      <c r="T976" t="s">
        <v>58</v>
      </c>
    </row>
    <row r="977" spans="1:20" x14ac:dyDescent="0.25">
      <c r="A977" t="s">
        <v>1851</v>
      </c>
      <c r="B977" t="s">
        <v>225</v>
      </c>
      <c r="C977" t="s">
        <v>1852</v>
      </c>
      <c r="D977" t="s">
        <v>130</v>
      </c>
      <c r="E977" t="s">
        <v>36</v>
      </c>
      <c r="F977" t="s">
        <v>25</v>
      </c>
      <c r="G977" t="s">
        <v>117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39</v>
      </c>
      <c r="O977">
        <v>4</v>
      </c>
      <c r="P977" t="s">
        <v>28</v>
      </c>
      <c r="Q977" t="s">
        <v>56</v>
      </c>
      <c r="R977">
        <v>53</v>
      </c>
      <c r="S977" t="s">
        <v>170</v>
      </c>
      <c r="T977" t="s">
        <v>41</v>
      </c>
    </row>
    <row r="978" spans="1:20" x14ac:dyDescent="0.25">
      <c r="A978" t="s">
        <v>1853</v>
      </c>
      <c r="B978" t="s">
        <v>253</v>
      </c>
      <c r="C978" t="s">
        <v>1563</v>
      </c>
      <c r="D978" t="s">
        <v>62</v>
      </c>
      <c r="E978" t="s">
        <v>83</v>
      </c>
      <c r="F978" t="s">
        <v>95</v>
      </c>
      <c r="G978" t="s">
        <v>38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70</v>
      </c>
      <c r="O978">
        <v>4</v>
      </c>
      <c r="P978" t="s">
        <v>28</v>
      </c>
      <c r="Q978" t="s">
        <v>56</v>
      </c>
      <c r="R978">
        <v>21</v>
      </c>
      <c r="S978" t="s">
        <v>131</v>
      </c>
      <c r="T978" t="s">
        <v>58</v>
      </c>
    </row>
    <row r="979" spans="1:20" x14ac:dyDescent="0.25">
      <c r="A979" t="s">
        <v>1854</v>
      </c>
      <c r="B979" t="s">
        <v>575</v>
      </c>
      <c r="C979" t="s">
        <v>1855</v>
      </c>
      <c r="D979" t="s">
        <v>145</v>
      </c>
      <c r="E979" t="s">
        <v>54</v>
      </c>
      <c r="F979" t="s">
        <v>84</v>
      </c>
      <c r="G979" t="s">
        <v>117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91</v>
      </c>
      <c r="O979">
        <v>2</v>
      </c>
      <c r="P979" t="s">
        <v>146</v>
      </c>
      <c r="Q979" t="s">
        <v>29</v>
      </c>
      <c r="R979">
        <v>51</v>
      </c>
      <c r="S979" t="s">
        <v>131</v>
      </c>
      <c r="T979" t="s">
        <v>41</v>
      </c>
    </row>
    <row r="980" spans="1:20" x14ac:dyDescent="0.25">
      <c r="A980" t="s">
        <v>1856</v>
      </c>
      <c r="B980" t="s">
        <v>181</v>
      </c>
      <c r="C980" t="s">
        <v>1857</v>
      </c>
      <c r="D980" t="s">
        <v>121</v>
      </c>
      <c r="E980" t="s">
        <v>159</v>
      </c>
      <c r="F980" t="s">
        <v>55</v>
      </c>
      <c r="G980" t="s">
        <v>48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27</v>
      </c>
      <c r="O980">
        <v>1</v>
      </c>
      <c r="P980" t="s">
        <v>28</v>
      </c>
      <c r="Q980" t="s">
        <v>56</v>
      </c>
      <c r="R980">
        <v>18</v>
      </c>
      <c r="S980" t="s">
        <v>170</v>
      </c>
      <c r="T980" t="s">
        <v>58</v>
      </c>
    </row>
    <row r="981" spans="1:20" x14ac:dyDescent="0.25">
      <c r="A981" t="s">
        <v>1858</v>
      </c>
      <c r="B981" t="s">
        <v>321</v>
      </c>
      <c r="C981" t="s">
        <v>1290</v>
      </c>
      <c r="D981" t="s">
        <v>99</v>
      </c>
      <c r="E981" t="s">
        <v>159</v>
      </c>
      <c r="F981" t="s">
        <v>25</v>
      </c>
      <c r="G981" t="s">
        <v>104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27</v>
      </c>
      <c r="O981">
        <v>1</v>
      </c>
      <c r="P981" t="s">
        <v>28</v>
      </c>
      <c r="Q981" t="s">
        <v>56</v>
      </c>
      <c r="R981">
        <v>35</v>
      </c>
      <c r="S981" t="s">
        <v>71</v>
      </c>
      <c r="T981" t="s">
        <v>31</v>
      </c>
    </row>
    <row r="982" spans="1:20" x14ac:dyDescent="0.25">
      <c r="A982" t="s">
        <v>1859</v>
      </c>
      <c r="B982" t="s">
        <v>337</v>
      </c>
      <c r="C982" t="s">
        <v>1698</v>
      </c>
      <c r="D982" t="s">
        <v>121</v>
      </c>
      <c r="E982" t="s">
        <v>46</v>
      </c>
      <c r="F982" t="s">
        <v>63</v>
      </c>
      <c r="G982" t="s">
        <v>104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49</v>
      </c>
      <c r="O982">
        <v>2</v>
      </c>
      <c r="P982" t="s">
        <v>28</v>
      </c>
      <c r="Q982" t="s">
        <v>29</v>
      </c>
      <c r="R982">
        <v>60</v>
      </c>
      <c r="S982" t="s">
        <v>64</v>
      </c>
      <c r="T982" t="s">
        <v>58</v>
      </c>
    </row>
    <row r="983" spans="1:20" x14ac:dyDescent="0.25">
      <c r="A983" t="s">
        <v>1860</v>
      </c>
      <c r="B983" t="s">
        <v>415</v>
      </c>
      <c r="C983" t="s">
        <v>120</v>
      </c>
      <c r="D983" t="s">
        <v>62</v>
      </c>
      <c r="E983" t="s">
        <v>36</v>
      </c>
      <c r="F983" t="s">
        <v>69</v>
      </c>
      <c r="G983" t="s">
        <v>96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39</v>
      </c>
      <c r="O983">
        <v>5</v>
      </c>
      <c r="P983" t="s">
        <v>28</v>
      </c>
      <c r="Q983" t="s">
        <v>56</v>
      </c>
      <c r="R983">
        <v>24</v>
      </c>
      <c r="S983" t="s">
        <v>71</v>
      </c>
      <c r="T983" t="s">
        <v>41</v>
      </c>
    </row>
    <row r="984" spans="1:20" x14ac:dyDescent="0.25">
      <c r="A984" t="s">
        <v>1861</v>
      </c>
      <c r="B984" t="s">
        <v>415</v>
      </c>
      <c r="C984" t="s">
        <v>79</v>
      </c>
      <c r="D984" t="s">
        <v>130</v>
      </c>
      <c r="E984" t="s">
        <v>54</v>
      </c>
      <c r="F984" t="s">
        <v>47</v>
      </c>
      <c r="G984" t="s">
        <v>96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49</v>
      </c>
      <c r="O984">
        <v>2</v>
      </c>
      <c r="P984" t="s">
        <v>28</v>
      </c>
      <c r="Q984" t="s">
        <v>56</v>
      </c>
      <c r="R984">
        <v>23</v>
      </c>
      <c r="S984" t="s">
        <v>71</v>
      </c>
      <c r="T984" t="s">
        <v>58</v>
      </c>
    </row>
    <row r="985" spans="1:20" x14ac:dyDescent="0.25">
      <c r="A985" t="s">
        <v>1862</v>
      </c>
      <c r="B985" t="s">
        <v>168</v>
      </c>
      <c r="C985" t="s">
        <v>552</v>
      </c>
      <c r="D985" t="s">
        <v>62</v>
      </c>
      <c r="E985" t="s">
        <v>83</v>
      </c>
      <c r="F985" t="s">
        <v>76</v>
      </c>
      <c r="G985" t="s">
        <v>26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49</v>
      </c>
      <c r="O985">
        <v>2</v>
      </c>
      <c r="P985" t="s">
        <v>28</v>
      </c>
      <c r="Q985" t="s">
        <v>56</v>
      </c>
      <c r="R985">
        <v>26</v>
      </c>
      <c r="S985" t="s">
        <v>170</v>
      </c>
      <c r="T985" t="s">
        <v>31</v>
      </c>
    </row>
    <row r="986" spans="1:20" x14ac:dyDescent="0.25">
      <c r="A986" t="s">
        <v>1863</v>
      </c>
      <c r="B986" t="s">
        <v>1176</v>
      </c>
      <c r="C986" t="s">
        <v>530</v>
      </c>
      <c r="D986" t="s">
        <v>45</v>
      </c>
      <c r="E986" t="s">
        <v>159</v>
      </c>
      <c r="F986" t="s">
        <v>55</v>
      </c>
      <c r="G986" t="s">
        <v>117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39</v>
      </c>
      <c r="O986">
        <v>3</v>
      </c>
      <c r="P986" t="s">
        <v>28</v>
      </c>
      <c r="Q986" t="s">
        <v>56</v>
      </c>
      <c r="R986">
        <v>47</v>
      </c>
      <c r="S986" t="s">
        <v>40</v>
      </c>
      <c r="T986" t="s">
        <v>85</v>
      </c>
    </row>
    <row r="987" spans="1:20" x14ac:dyDescent="0.25">
      <c r="A987" t="s">
        <v>1864</v>
      </c>
      <c r="B987" t="s">
        <v>1462</v>
      </c>
      <c r="C987" t="s">
        <v>1020</v>
      </c>
      <c r="D987" t="s">
        <v>53</v>
      </c>
      <c r="E987" t="s">
        <v>159</v>
      </c>
      <c r="F987" t="s">
        <v>25</v>
      </c>
      <c r="G987" t="s">
        <v>96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49</v>
      </c>
      <c r="O987">
        <v>4</v>
      </c>
      <c r="P987" t="s">
        <v>28</v>
      </c>
      <c r="Q987" t="s">
        <v>56</v>
      </c>
      <c r="R987">
        <v>38</v>
      </c>
      <c r="S987" t="s">
        <v>170</v>
      </c>
      <c r="T987" t="s">
        <v>41</v>
      </c>
    </row>
    <row r="988" spans="1:20" x14ac:dyDescent="0.25">
      <c r="A988" t="s">
        <v>1865</v>
      </c>
      <c r="B988" t="s">
        <v>1720</v>
      </c>
      <c r="C988" t="s">
        <v>442</v>
      </c>
      <c r="D988" t="s">
        <v>121</v>
      </c>
      <c r="E988" t="s">
        <v>24</v>
      </c>
      <c r="F988" t="s">
        <v>47</v>
      </c>
      <c r="G988" t="s">
        <v>104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49</v>
      </c>
      <c r="O988">
        <v>1</v>
      </c>
      <c r="P988" t="s">
        <v>146</v>
      </c>
      <c r="Q988" t="s">
        <v>56</v>
      </c>
      <c r="R988">
        <v>24</v>
      </c>
      <c r="S988" t="s">
        <v>40</v>
      </c>
      <c r="T988" t="s">
        <v>41</v>
      </c>
    </row>
    <row r="989" spans="1:20" x14ac:dyDescent="0.25">
      <c r="A989" t="s">
        <v>1866</v>
      </c>
      <c r="B989" t="s">
        <v>862</v>
      </c>
      <c r="C989" t="s">
        <v>505</v>
      </c>
      <c r="D989" t="s">
        <v>200</v>
      </c>
      <c r="E989" t="s">
        <v>46</v>
      </c>
      <c r="F989" t="s">
        <v>166</v>
      </c>
      <c r="G989" t="s">
        <v>38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70</v>
      </c>
      <c r="O989">
        <v>5</v>
      </c>
      <c r="P989" t="s">
        <v>28</v>
      </c>
      <c r="Q989" t="s">
        <v>29</v>
      </c>
      <c r="R989">
        <v>48</v>
      </c>
      <c r="S989" t="s">
        <v>71</v>
      </c>
      <c r="T989" t="s">
        <v>58</v>
      </c>
    </row>
    <row r="990" spans="1:20" x14ac:dyDescent="0.25">
      <c r="A990" t="s">
        <v>1867</v>
      </c>
      <c r="B990" t="s">
        <v>536</v>
      </c>
      <c r="C990" t="s">
        <v>1241</v>
      </c>
      <c r="D990" t="s">
        <v>53</v>
      </c>
      <c r="E990" t="s">
        <v>83</v>
      </c>
      <c r="F990" t="s">
        <v>47</v>
      </c>
      <c r="G990" t="s">
        <v>96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39</v>
      </c>
      <c r="O990">
        <v>5</v>
      </c>
      <c r="P990" t="s">
        <v>28</v>
      </c>
      <c r="Q990" t="s">
        <v>29</v>
      </c>
      <c r="R990">
        <v>48</v>
      </c>
      <c r="S990" t="s">
        <v>57</v>
      </c>
      <c r="T990" t="s">
        <v>41</v>
      </c>
    </row>
    <row r="991" spans="1:20" x14ac:dyDescent="0.25">
      <c r="A991" t="s">
        <v>1868</v>
      </c>
      <c r="B991" t="s">
        <v>114</v>
      </c>
      <c r="C991" t="s">
        <v>1869</v>
      </c>
      <c r="D991" t="s">
        <v>35</v>
      </c>
      <c r="E991" t="s">
        <v>36</v>
      </c>
      <c r="F991" t="s">
        <v>76</v>
      </c>
      <c r="G991" t="s">
        <v>38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70</v>
      </c>
      <c r="O991">
        <v>5</v>
      </c>
      <c r="P991" t="s">
        <v>28</v>
      </c>
      <c r="Q991" t="s">
        <v>29</v>
      </c>
      <c r="R991">
        <v>34</v>
      </c>
      <c r="S991" t="s">
        <v>30</v>
      </c>
      <c r="T991" t="s">
        <v>85</v>
      </c>
    </row>
    <row r="992" spans="1:20" x14ac:dyDescent="0.25">
      <c r="A992" t="s">
        <v>1870</v>
      </c>
      <c r="B992" t="s">
        <v>512</v>
      </c>
      <c r="C992" t="s">
        <v>832</v>
      </c>
      <c r="D992" t="s">
        <v>53</v>
      </c>
      <c r="E992" t="s">
        <v>90</v>
      </c>
      <c r="F992" t="s">
        <v>76</v>
      </c>
      <c r="G992" t="s">
        <v>38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27</v>
      </c>
      <c r="O992">
        <v>3</v>
      </c>
      <c r="P992" t="s">
        <v>28</v>
      </c>
      <c r="Q992" t="s">
        <v>29</v>
      </c>
      <c r="R992">
        <v>29</v>
      </c>
      <c r="S992" t="s">
        <v>71</v>
      </c>
      <c r="T992" t="s">
        <v>58</v>
      </c>
    </row>
    <row r="993" spans="1:20" x14ac:dyDescent="0.25">
      <c r="A993" t="s">
        <v>1871</v>
      </c>
      <c r="B993" t="s">
        <v>556</v>
      </c>
      <c r="C993" t="s">
        <v>913</v>
      </c>
      <c r="D993" t="s">
        <v>116</v>
      </c>
      <c r="E993" t="s">
        <v>159</v>
      </c>
      <c r="F993" t="s">
        <v>63</v>
      </c>
      <c r="G993" t="s">
        <v>48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39</v>
      </c>
      <c r="O993">
        <v>4</v>
      </c>
      <c r="P993" t="s">
        <v>146</v>
      </c>
      <c r="Q993" t="s">
        <v>29</v>
      </c>
      <c r="R993">
        <v>39</v>
      </c>
      <c r="S993" t="s">
        <v>40</v>
      </c>
      <c r="T993" t="s">
        <v>58</v>
      </c>
    </row>
    <row r="994" spans="1:20" x14ac:dyDescent="0.25">
      <c r="A994" t="s">
        <v>1872</v>
      </c>
      <c r="B994" t="s">
        <v>758</v>
      </c>
      <c r="C994" t="s">
        <v>773</v>
      </c>
      <c r="D994" t="s">
        <v>296</v>
      </c>
      <c r="E994" t="s">
        <v>100</v>
      </c>
      <c r="F994" t="s">
        <v>47</v>
      </c>
      <c r="G994" t="s">
        <v>48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49</v>
      </c>
      <c r="O994">
        <v>1</v>
      </c>
      <c r="P994" t="s">
        <v>146</v>
      </c>
      <c r="Q994" t="s">
        <v>29</v>
      </c>
      <c r="R994">
        <v>56</v>
      </c>
      <c r="S994" t="s">
        <v>71</v>
      </c>
      <c r="T994" t="s">
        <v>58</v>
      </c>
    </row>
    <row r="995" spans="1:20" x14ac:dyDescent="0.25">
      <c r="A995" t="s">
        <v>1873</v>
      </c>
      <c r="B995" t="s">
        <v>556</v>
      </c>
      <c r="C995" t="s">
        <v>672</v>
      </c>
      <c r="D995" t="s">
        <v>23</v>
      </c>
      <c r="E995" t="s">
        <v>139</v>
      </c>
      <c r="F995" t="s">
        <v>37</v>
      </c>
      <c r="G995" t="s">
        <v>38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27</v>
      </c>
      <c r="O995">
        <v>1</v>
      </c>
      <c r="P995" t="s">
        <v>28</v>
      </c>
      <c r="Q995" t="s">
        <v>29</v>
      </c>
      <c r="R995">
        <v>48</v>
      </c>
      <c r="S995" t="s">
        <v>40</v>
      </c>
      <c r="T995" t="s">
        <v>31</v>
      </c>
    </row>
    <row r="996" spans="1:20" x14ac:dyDescent="0.25">
      <c r="A996" t="s">
        <v>1874</v>
      </c>
      <c r="B996" t="s">
        <v>1036</v>
      </c>
      <c r="C996" t="s">
        <v>1875</v>
      </c>
      <c r="D996" t="s">
        <v>75</v>
      </c>
      <c r="E996" t="s">
        <v>54</v>
      </c>
      <c r="F996" t="s">
        <v>166</v>
      </c>
      <c r="G996" t="s">
        <v>104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49</v>
      </c>
      <c r="O996">
        <v>2</v>
      </c>
      <c r="P996" t="s">
        <v>146</v>
      </c>
      <c r="Q996" t="s">
        <v>56</v>
      </c>
      <c r="R996">
        <v>26</v>
      </c>
      <c r="S996" t="s">
        <v>30</v>
      </c>
      <c r="T996" t="s">
        <v>58</v>
      </c>
    </row>
    <row r="997" spans="1:20" x14ac:dyDescent="0.25">
      <c r="A997" t="s">
        <v>1876</v>
      </c>
      <c r="B997" t="s">
        <v>758</v>
      </c>
      <c r="C997" t="s">
        <v>1781</v>
      </c>
      <c r="D997" t="s">
        <v>45</v>
      </c>
      <c r="E997" t="s">
        <v>54</v>
      </c>
      <c r="F997" t="s">
        <v>76</v>
      </c>
      <c r="G997" t="s">
        <v>48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49</v>
      </c>
      <c r="O997">
        <v>3</v>
      </c>
      <c r="P997" t="s">
        <v>28</v>
      </c>
      <c r="Q997" t="s">
        <v>29</v>
      </c>
      <c r="R997">
        <v>46</v>
      </c>
      <c r="S997" t="s">
        <v>71</v>
      </c>
      <c r="T997" t="s">
        <v>85</v>
      </c>
    </row>
    <row r="998" spans="1:20" x14ac:dyDescent="0.25">
      <c r="A998" t="s">
        <v>1877</v>
      </c>
      <c r="B998" t="s">
        <v>424</v>
      </c>
      <c r="C998" t="s">
        <v>1665</v>
      </c>
      <c r="D998" t="s">
        <v>200</v>
      </c>
      <c r="E998" t="s">
        <v>24</v>
      </c>
      <c r="F998" t="s">
        <v>84</v>
      </c>
      <c r="G998" t="s">
        <v>38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70</v>
      </c>
      <c r="O998">
        <v>1</v>
      </c>
      <c r="P998" t="s">
        <v>28</v>
      </c>
      <c r="Q998" t="s">
        <v>56</v>
      </c>
      <c r="R998">
        <v>25</v>
      </c>
      <c r="S998" t="s">
        <v>30</v>
      </c>
      <c r="T998" t="s">
        <v>41</v>
      </c>
    </row>
    <row r="999" spans="1:20" x14ac:dyDescent="0.25">
      <c r="A999" t="s">
        <v>1878</v>
      </c>
      <c r="B999" t="s">
        <v>178</v>
      </c>
      <c r="C999" t="s">
        <v>1136</v>
      </c>
      <c r="D999" t="s">
        <v>89</v>
      </c>
      <c r="E999" t="s">
        <v>139</v>
      </c>
      <c r="F999" t="s">
        <v>166</v>
      </c>
      <c r="G999" t="s">
        <v>38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27</v>
      </c>
      <c r="O999">
        <v>2</v>
      </c>
      <c r="P999" t="s">
        <v>28</v>
      </c>
      <c r="Q999" t="s">
        <v>56</v>
      </c>
      <c r="R999">
        <v>50</v>
      </c>
      <c r="S999" t="s">
        <v>170</v>
      </c>
      <c r="T999" t="s">
        <v>58</v>
      </c>
    </row>
    <row r="1000" spans="1:20" x14ac:dyDescent="0.25">
      <c r="A1000" t="s">
        <v>1879</v>
      </c>
      <c r="B1000" t="s">
        <v>157</v>
      </c>
      <c r="C1000" t="s">
        <v>560</v>
      </c>
      <c r="D1000" t="s">
        <v>53</v>
      </c>
      <c r="E1000" t="s">
        <v>135</v>
      </c>
      <c r="F1000" t="s">
        <v>166</v>
      </c>
      <c r="G1000" t="s">
        <v>38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91</v>
      </c>
      <c r="O1000">
        <v>2</v>
      </c>
      <c r="P1000" t="s">
        <v>28</v>
      </c>
      <c r="Q1000" t="s">
        <v>29</v>
      </c>
      <c r="R1000">
        <v>32</v>
      </c>
      <c r="S1000" t="s">
        <v>131</v>
      </c>
      <c r="T1000" t="s">
        <v>31</v>
      </c>
    </row>
    <row r="1001" spans="1:20" x14ac:dyDescent="0.25">
      <c r="A1001" t="s">
        <v>1880</v>
      </c>
      <c r="B1001" t="s">
        <v>123</v>
      </c>
      <c r="C1001" t="s">
        <v>1518</v>
      </c>
      <c r="D1001" t="s">
        <v>145</v>
      </c>
      <c r="E1001" t="s">
        <v>159</v>
      </c>
      <c r="F1001" t="s">
        <v>76</v>
      </c>
      <c r="G1001" t="s">
        <v>48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39</v>
      </c>
      <c r="O1001">
        <v>1</v>
      </c>
      <c r="P1001" t="s">
        <v>28</v>
      </c>
      <c r="Q1001" t="s">
        <v>56</v>
      </c>
      <c r="R1001">
        <v>52</v>
      </c>
      <c r="S1001" t="s">
        <v>71</v>
      </c>
      <c r="T1001" t="s">
        <v>58</v>
      </c>
    </row>
    <row r="1002" spans="1:20" x14ac:dyDescent="0.25">
      <c r="A1002" t="s">
        <v>1881</v>
      </c>
      <c r="B1002" t="s">
        <v>906</v>
      </c>
      <c r="C1002" t="s">
        <v>1882</v>
      </c>
      <c r="D1002" t="s">
        <v>200</v>
      </c>
      <c r="E1002" t="s">
        <v>90</v>
      </c>
      <c r="F1002" t="s">
        <v>55</v>
      </c>
      <c r="G1002" t="s">
        <v>26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27</v>
      </c>
      <c r="O1002">
        <v>5</v>
      </c>
      <c r="P1002" t="s">
        <v>28</v>
      </c>
      <c r="Q1002" t="s">
        <v>56</v>
      </c>
      <c r="R1002">
        <v>30</v>
      </c>
      <c r="S1002" t="s">
        <v>170</v>
      </c>
      <c r="T1002" t="s">
        <v>58</v>
      </c>
    </row>
    <row r="1003" spans="1:20" x14ac:dyDescent="0.25">
      <c r="A1003" t="s">
        <v>1883</v>
      </c>
      <c r="B1003" t="s">
        <v>93</v>
      </c>
      <c r="C1003" t="s">
        <v>1033</v>
      </c>
      <c r="D1003" t="s">
        <v>99</v>
      </c>
      <c r="E1003" t="s">
        <v>46</v>
      </c>
      <c r="F1003" t="s">
        <v>95</v>
      </c>
      <c r="G1003" t="s">
        <v>104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39</v>
      </c>
      <c r="O1003">
        <v>5</v>
      </c>
      <c r="P1003" t="s">
        <v>28</v>
      </c>
      <c r="Q1003" t="s">
        <v>29</v>
      </c>
      <c r="R1003">
        <v>42</v>
      </c>
      <c r="S1003" t="s">
        <v>30</v>
      </c>
      <c r="T1003" t="s">
        <v>85</v>
      </c>
    </row>
    <row r="1004" spans="1:20" x14ac:dyDescent="0.25">
      <c r="A1004" t="s">
        <v>1884</v>
      </c>
      <c r="B1004" t="s">
        <v>233</v>
      </c>
      <c r="C1004" t="s">
        <v>1503</v>
      </c>
      <c r="D1004" t="s">
        <v>200</v>
      </c>
      <c r="E1004" t="s">
        <v>135</v>
      </c>
      <c r="F1004" t="s">
        <v>63</v>
      </c>
      <c r="G1004" t="s">
        <v>104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27</v>
      </c>
      <c r="O1004">
        <v>2</v>
      </c>
      <c r="P1004" t="s">
        <v>28</v>
      </c>
      <c r="Q1004" t="s">
        <v>29</v>
      </c>
      <c r="R1004">
        <v>50</v>
      </c>
      <c r="S1004" t="s">
        <v>40</v>
      </c>
      <c r="T1004" t="s">
        <v>31</v>
      </c>
    </row>
    <row r="1005" spans="1:20" x14ac:dyDescent="0.25">
      <c r="A1005" t="s">
        <v>1885</v>
      </c>
      <c r="B1005" t="s">
        <v>205</v>
      </c>
      <c r="C1005" t="s">
        <v>391</v>
      </c>
      <c r="D1005" t="s">
        <v>35</v>
      </c>
      <c r="E1005" t="s">
        <v>135</v>
      </c>
      <c r="F1005" t="s">
        <v>47</v>
      </c>
      <c r="G1005" t="s">
        <v>96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39</v>
      </c>
      <c r="O1005">
        <v>3</v>
      </c>
      <c r="P1005" t="s">
        <v>28</v>
      </c>
      <c r="Q1005" t="s">
        <v>56</v>
      </c>
      <c r="R1005">
        <v>49</v>
      </c>
      <c r="S1005" t="s">
        <v>71</v>
      </c>
      <c r="T1005" t="s">
        <v>41</v>
      </c>
    </row>
    <row r="1006" spans="1:20" x14ac:dyDescent="0.25">
      <c r="A1006" t="s">
        <v>1886</v>
      </c>
      <c r="B1006" t="s">
        <v>424</v>
      </c>
      <c r="C1006" t="s">
        <v>229</v>
      </c>
      <c r="D1006" t="s">
        <v>35</v>
      </c>
      <c r="E1006" t="s">
        <v>36</v>
      </c>
      <c r="F1006" t="s">
        <v>69</v>
      </c>
      <c r="G1006" t="s">
        <v>38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70</v>
      </c>
      <c r="O1006">
        <v>2</v>
      </c>
      <c r="P1006" t="s">
        <v>146</v>
      </c>
      <c r="Q1006" t="s">
        <v>29</v>
      </c>
      <c r="R1006">
        <v>52</v>
      </c>
      <c r="S1006" t="s">
        <v>30</v>
      </c>
      <c r="T1006" t="s">
        <v>58</v>
      </c>
    </row>
    <row r="1007" spans="1:20" x14ac:dyDescent="0.25">
      <c r="A1007" t="s">
        <v>1887</v>
      </c>
      <c r="B1007" t="s">
        <v>753</v>
      </c>
      <c r="C1007" t="s">
        <v>1888</v>
      </c>
      <c r="D1007" t="s">
        <v>89</v>
      </c>
      <c r="E1007" t="s">
        <v>100</v>
      </c>
      <c r="F1007" t="s">
        <v>25</v>
      </c>
      <c r="G1007" t="s">
        <v>104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39</v>
      </c>
      <c r="O1007">
        <v>3</v>
      </c>
      <c r="P1007" t="s">
        <v>28</v>
      </c>
      <c r="Q1007" t="s">
        <v>56</v>
      </c>
      <c r="R1007">
        <v>27</v>
      </c>
      <c r="S1007" t="s">
        <v>131</v>
      </c>
      <c r="T1007" t="s">
        <v>58</v>
      </c>
    </row>
    <row r="1008" spans="1:20" x14ac:dyDescent="0.25">
      <c r="A1008" t="s">
        <v>1889</v>
      </c>
      <c r="B1008" t="s">
        <v>304</v>
      </c>
      <c r="C1008" t="s">
        <v>1890</v>
      </c>
      <c r="D1008" t="s">
        <v>296</v>
      </c>
      <c r="E1008" t="s">
        <v>46</v>
      </c>
      <c r="F1008" t="s">
        <v>76</v>
      </c>
      <c r="G1008" t="s">
        <v>26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27</v>
      </c>
      <c r="O1008">
        <v>1</v>
      </c>
      <c r="P1008" t="s">
        <v>28</v>
      </c>
      <c r="Q1008" t="s">
        <v>29</v>
      </c>
      <c r="R1008">
        <v>46</v>
      </c>
      <c r="S1008" t="s">
        <v>71</v>
      </c>
      <c r="T1008" t="s">
        <v>31</v>
      </c>
    </row>
    <row r="1009" spans="1:20" x14ac:dyDescent="0.25">
      <c r="A1009" t="s">
        <v>1891</v>
      </c>
      <c r="B1009" t="s">
        <v>682</v>
      </c>
      <c r="C1009" t="s">
        <v>1892</v>
      </c>
      <c r="D1009" t="s">
        <v>121</v>
      </c>
      <c r="E1009" t="s">
        <v>100</v>
      </c>
      <c r="F1009" t="s">
        <v>84</v>
      </c>
      <c r="G1009" t="s">
        <v>117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91</v>
      </c>
      <c r="O1009">
        <v>2</v>
      </c>
      <c r="P1009" t="s">
        <v>28</v>
      </c>
      <c r="Q1009" t="s">
        <v>56</v>
      </c>
      <c r="R1009">
        <v>45</v>
      </c>
      <c r="S1009" t="s">
        <v>170</v>
      </c>
      <c r="T1009" t="s">
        <v>85</v>
      </c>
    </row>
    <row r="1010" spans="1:20" x14ac:dyDescent="0.25">
      <c r="A1010" t="s">
        <v>1893</v>
      </c>
      <c r="B1010" t="s">
        <v>407</v>
      </c>
      <c r="C1010" t="s">
        <v>1584</v>
      </c>
      <c r="D1010" t="s">
        <v>35</v>
      </c>
      <c r="E1010" t="s">
        <v>46</v>
      </c>
      <c r="F1010" t="s">
        <v>37</v>
      </c>
      <c r="G1010" t="s">
        <v>96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49</v>
      </c>
      <c r="O1010">
        <v>4</v>
      </c>
      <c r="P1010" t="s">
        <v>28</v>
      </c>
      <c r="Q1010" t="s">
        <v>56</v>
      </c>
      <c r="R1010">
        <v>20</v>
      </c>
      <c r="S1010" t="s">
        <v>57</v>
      </c>
      <c r="T1010" t="s">
        <v>58</v>
      </c>
    </row>
    <row r="1011" spans="1:20" x14ac:dyDescent="0.25">
      <c r="A1011" t="s">
        <v>1894</v>
      </c>
      <c r="B1011" t="s">
        <v>304</v>
      </c>
      <c r="C1011" t="s">
        <v>518</v>
      </c>
      <c r="D1011" t="s">
        <v>130</v>
      </c>
      <c r="E1011" t="s">
        <v>90</v>
      </c>
      <c r="F1011" t="s">
        <v>25</v>
      </c>
      <c r="G1011" t="s">
        <v>104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70</v>
      </c>
      <c r="O1011">
        <v>4</v>
      </c>
      <c r="P1011" t="s">
        <v>28</v>
      </c>
      <c r="Q1011" t="s">
        <v>56</v>
      </c>
      <c r="R1011">
        <v>27</v>
      </c>
      <c r="S1011" t="s">
        <v>71</v>
      </c>
      <c r="T1011" t="s">
        <v>58</v>
      </c>
    </row>
    <row r="1012" spans="1:20" x14ac:dyDescent="0.25">
      <c r="A1012" t="s">
        <v>1895</v>
      </c>
      <c r="B1012" t="s">
        <v>216</v>
      </c>
      <c r="C1012" t="s">
        <v>520</v>
      </c>
      <c r="D1012" t="s">
        <v>121</v>
      </c>
      <c r="E1012" t="s">
        <v>46</v>
      </c>
      <c r="F1012" t="s">
        <v>63</v>
      </c>
      <c r="G1012" t="s">
        <v>38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39</v>
      </c>
      <c r="O1012">
        <v>3</v>
      </c>
      <c r="P1012" t="s">
        <v>146</v>
      </c>
      <c r="Q1012" t="s">
        <v>56</v>
      </c>
      <c r="R1012">
        <v>41</v>
      </c>
      <c r="S1012" t="s">
        <v>64</v>
      </c>
      <c r="T1012" t="s">
        <v>41</v>
      </c>
    </row>
    <row r="1013" spans="1:20" x14ac:dyDescent="0.25">
      <c r="A1013" t="s">
        <v>1896</v>
      </c>
      <c r="B1013" t="s">
        <v>219</v>
      </c>
      <c r="C1013" t="s">
        <v>1631</v>
      </c>
      <c r="D1013" t="s">
        <v>35</v>
      </c>
      <c r="E1013" t="s">
        <v>135</v>
      </c>
      <c r="F1013" t="s">
        <v>84</v>
      </c>
      <c r="G1013" t="s">
        <v>117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70</v>
      </c>
      <c r="O1013">
        <v>2</v>
      </c>
      <c r="P1013" t="s">
        <v>28</v>
      </c>
      <c r="Q1013" t="s">
        <v>56</v>
      </c>
      <c r="R1013">
        <v>38</v>
      </c>
      <c r="S1013" t="s">
        <v>131</v>
      </c>
      <c r="T1013" t="s">
        <v>41</v>
      </c>
    </row>
    <row r="1014" spans="1:20" x14ac:dyDescent="0.25">
      <c r="A1014" t="s">
        <v>1897</v>
      </c>
      <c r="B1014" t="s">
        <v>713</v>
      </c>
      <c r="C1014" t="s">
        <v>1898</v>
      </c>
      <c r="D1014" t="s">
        <v>145</v>
      </c>
      <c r="E1014" t="s">
        <v>46</v>
      </c>
      <c r="F1014" t="s">
        <v>166</v>
      </c>
      <c r="G1014" t="s">
        <v>38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49</v>
      </c>
      <c r="O1014">
        <v>5</v>
      </c>
      <c r="P1014" t="s">
        <v>28</v>
      </c>
      <c r="Q1014" t="s">
        <v>29</v>
      </c>
      <c r="R1014">
        <v>41</v>
      </c>
      <c r="S1014" t="s">
        <v>131</v>
      </c>
      <c r="T1014" t="s">
        <v>41</v>
      </c>
    </row>
    <row r="1015" spans="1:20" x14ac:dyDescent="0.25">
      <c r="A1015" t="s">
        <v>1899</v>
      </c>
      <c r="B1015" t="s">
        <v>918</v>
      </c>
      <c r="C1015" t="s">
        <v>357</v>
      </c>
      <c r="D1015" t="s">
        <v>145</v>
      </c>
      <c r="E1015" t="s">
        <v>139</v>
      </c>
      <c r="F1015" t="s">
        <v>25</v>
      </c>
      <c r="G1015" t="s">
        <v>117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39</v>
      </c>
      <c r="O1015">
        <v>1</v>
      </c>
      <c r="P1015" t="s">
        <v>28</v>
      </c>
      <c r="Q1015" t="s">
        <v>29</v>
      </c>
      <c r="R1015">
        <v>25</v>
      </c>
      <c r="S1015" t="s">
        <v>57</v>
      </c>
      <c r="T1015" t="s">
        <v>58</v>
      </c>
    </row>
    <row r="1016" spans="1:20" x14ac:dyDescent="0.25">
      <c r="A1016" t="s">
        <v>1900</v>
      </c>
      <c r="B1016" t="s">
        <v>309</v>
      </c>
      <c r="C1016" t="s">
        <v>915</v>
      </c>
      <c r="D1016" t="s">
        <v>121</v>
      </c>
      <c r="E1016" t="s">
        <v>135</v>
      </c>
      <c r="F1016" t="s">
        <v>55</v>
      </c>
      <c r="G1016" t="s">
        <v>38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70</v>
      </c>
      <c r="O1016">
        <v>5</v>
      </c>
      <c r="P1016" t="s">
        <v>28</v>
      </c>
      <c r="Q1016" t="s">
        <v>29</v>
      </c>
      <c r="R1016">
        <v>50</v>
      </c>
      <c r="S1016" t="s">
        <v>71</v>
      </c>
      <c r="T1016" t="s">
        <v>41</v>
      </c>
    </row>
    <row r="1017" spans="1:20" x14ac:dyDescent="0.25">
      <c r="A1017" t="s">
        <v>1901</v>
      </c>
      <c r="B1017" t="s">
        <v>507</v>
      </c>
      <c r="C1017" t="s">
        <v>850</v>
      </c>
      <c r="D1017" t="s">
        <v>53</v>
      </c>
      <c r="E1017" t="s">
        <v>36</v>
      </c>
      <c r="F1017" t="s">
        <v>95</v>
      </c>
      <c r="G1017" t="s">
        <v>117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49</v>
      </c>
      <c r="O1017">
        <v>1</v>
      </c>
      <c r="P1017" t="s">
        <v>28</v>
      </c>
      <c r="Q1017" t="s">
        <v>56</v>
      </c>
      <c r="R1017">
        <v>52</v>
      </c>
      <c r="S1017" t="s">
        <v>30</v>
      </c>
      <c r="T1017" t="s">
        <v>41</v>
      </c>
    </row>
    <row r="1018" spans="1:20" x14ac:dyDescent="0.25">
      <c r="A1018" t="s">
        <v>1902</v>
      </c>
      <c r="B1018" t="s">
        <v>33</v>
      </c>
      <c r="C1018" t="s">
        <v>237</v>
      </c>
      <c r="D1018" t="s">
        <v>296</v>
      </c>
      <c r="E1018" t="s">
        <v>83</v>
      </c>
      <c r="F1018" t="s">
        <v>55</v>
      </c>
      <c r="G1018" t="s">
        <v>104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49</v>
      </c>
      <c r="O1018">
        <v>4</v>
      </c>
      <c r="P1018" t="s">
        <v>146</v>
      </c>
      <c r="Q1018" t="s">
        <v>29</v>
      </c>
      <c r="R1018">
        <v>38</v>
      </c>
      <c r="S1018" t="s">
        <v>40</v>
      </c>
      <c r="T1018" t="s">
        <v>58</v>
      </c>
    </row>
    <row r="1019" spans="1:20" x14ac:dyDescent="0.25">
      <c r="A1019" t="s">
        <v>1903</v>
      </c>
      <c r="B1019" t="s">
        <v>758</v>
      </c>
      <c r="C1019" t="s">
        <v>500</v>
      </c>
      <c r="D1019" t="s">
        <v>75</v>
      </c>
      <c r="E1019" t="s">
        <v>90</v>
      </c>
      <c r="F1019" t="s">
        <v>37</v>
      </c>
      <c r="G1019" t="s">
        <v>117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91</v>
      </c>
      <c r="O1019">
        <v>2</v>
      </c>
      <c r="P1019" t="s">
        <v>28</v>
      </c>
      <c r="Q1019" t="s">
        <v>56</v>
      </c>
      <c r="R1019">
        <v>53</v>
      </c>
      <c r="S1019" t="s">
        <v>71</v>
      </c>
      <c r="T1019" t="s">
        <v>58</v>
      </c>
    </row>
    <row r="1020" spans="1:20" x14ac:dyDescent="0.25">
      <c r="A1020" t="s">
        <v>1904</v>
      </c>
      <c r="B1020" t="s">
        <v>350</v>
      </c>
      <c r="C1020" t="s">
        <v>1331</v>
      </c>
      <c r="D1020" t="s">
        <v>23</v>
      </c>
      <c r="E1020" t="s">
        <v>135</v>
      </c>
      <c r="F1020" t="s">
        <v>84</v>
      </c>
      <c r="G1020" t="s">
        <v>26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39</v>
      </c>
      <c r="O1020">
        <v>5</v>
      </c>
      <c r="P1020" t="s">
        <v>146</v>
      </c>
      <c r="Q1020" t="s">
        <v>56</v>
      </c>
      <c r="R1020">
        <v>41</v>
      </c>
      <c r="S1020" t="s">
        <v>131</v>
      </c>
      <c r="T1020" t="s">
        <v>41</v>
      </c>
    </row>
    <row r="1021" spans="1:20" x14ac:dyDescent="0.25">
      <c r="A1021" t="s">
        <v>1905</v>
      </c>
      <c r="B1021" t="s">
        <v>258</v>
      </c>
      <c r="C1021" t="s">
        <v>1687</v>
      </c>
      <c r="D1021" t="s">
        <v>89</v>
      </c>
      <c r="E1021" t="s">
        <v>90</v>
      </c>
      <c r="F1021" t="s">
        <v>37</v>
      </c>
      <c r="G1021" t="s">
        <v>38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91</v>
      </c>
      <c r="O1021">
        <v>2</v>
      </c>
      <c r="P1021" t="s">
        <v>28</v>
      </c>
      <c r="Q1021" t="s">
        <v>29</v>
      </c>
      <c r="R1021">
        <v>53</v>
      </c>
      <c r="S1021" t="s">
        <v>30</v>
      </c>
      <c r="T1021" t="s">
        <v>41</v>
      </c>
    </row>
    <row r="1022" spans="1:20" x14ac:dyDescent="0.25">
      <c r="A1022" t="s">
        <v>1906</v>
      </c>
      <c r="B1022" t="s">
        <v>903</v>
      </c>
      <c r="C1022" t="s">
        <v>598</v>
      </c>
      <c r="D1022" t="s">
        <v>45</v>
      </c>
      <c r="E1022" t="s">
        <v>24</v>
      </c>
      <c r="F1022" t="s">
        <v>95</v>
      </c>
      <c r="G1022" t="s">
        <v>104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27</v>
      </c>
      <c r="O1022">
        <v>5</v>
      </c>
      <c r="P1022" t="s">
        <v>28</v>
      </c>
      <c r="Q1022" t="s">
        <v>56</v>
      </c>
      <c r="R1022">
        <v>28</v>
      </c>
      <c r="S1022" t="s">
        <v>131</v>
      </c>
      <c r="T1022" t="s">
        <v>85</v>
      </c>
    </row>
    <row r="1023" spans="1:20" x14ac:dyDescent="0.25">
      <c r="A1023" t="s">
        <v>1907</v>
      </c>
      <c r="B1023" t="s">
        <v>575</v>
      </c>
      <c r="C1023" t="s">
        <v>1908</v>
      </c>
      <c r="D1023" t="s">
        <v>116</v>
      </c>
      <c r="E1023" t="s">
        <v>46</v>
      </c>
      <c r="F1023" t="s">
        <v>37</v>
      </c>
      <c r="G1023" t="s">
        <v>48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91</v>
      </c>
      <c r="O1023">
        <v>1</v>
      </c>
      <c r="P1023" t="s">
        <v>28</v>
      </c>
      <c r="Q1023" t="s">
        <v>29</v>
      </c>
      <c r="R1023">
        <v>20</v>
      </c>
      <c r="S1023" t="s">
        <v>131</v>
      </c>
      <c r="T1023" t="s">
        <v>41</v>
      </c>
    </row>
    <row r="1024" spans="1:20" x14ac:dyDescent="0.25">
      <c r="A1024" t="s">
        <v>1909</v>
      </c>
      <c r="B1024" t="s">
        <v>615</v>
      </c>
      <c r="C1024" t="s">
        <v>1229</v>
      </c>
      <c r="D1024" t="s">
        <v>75</v>
      </c>
      <c r="E1024" t="s">
        <v>100</v>
      </c>
      <c r="F1024" t="s">
        <v>84</v>
      </c>
      <c r="G1024" t="s">
        <v>48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39</v>
      </c>
      <c r="O1024">
        <v>3</v>
      </c>
      <c r="P1024" t="s">
        <v>146</v>
      </c>
      <c r="Q1024" t="s">
        <v>56</v>
      </c>
      <c r="R1024">
        <v>27</v>
      </c>
      <c r="S1024" t="s">
        <v>57</v>
      </c>
      <c r="T1024" t="s">
        <v>58</v>
      </c>
    </row>
    <row r="1025" spans="1:20" x14ac:dyDescent="0.25">
      <c r="A1025" t="s">
        <v>1910</v>
      </c>
      <c r="B1025" t="s">
        <v>626</v>
      </c>
      <c r="C1025" t="s">
        <v>1495</v>
      </c>
      <c r="D1025" t="s">
        <v>45</v>
      </c>
      <c r="E1025" t="s">
        <v>83</v>
      </c>
      <c r="F1025" t="s">
        <v>95</v>
      </c>
      <c r="G1025" t="s">
        <v>96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70</v>
      </c>
      <c r="O1025">
        <v>4</v>
      </c>
      <c r="P1025" t="s">
        <v>146</v>
      </c>
      <c r="Q1025" t="s">
        <v>29</v>
      </c>
      <c r="R1025">
        <v>18</v>
      </c>
      <c r="S1025" t="s">
        <v>131</v>
      </c>
      <c r="T1025" t="s">
        <v>31</v>
      </c>
    </row>
    <row r="1026" spans="1:20" x14ac:dyDescent="0.25">
      <c r="A1026" t="s">
        <v>1911</v>
      </c>
      <c r="B1026" t="s">
        <v>21</v>
      </c>
      <c r="C1026" t="s">
        <v>1204</v>
      </c>
      <c r="D1026" t="s">
        <v>45</v>
      </c>
      <c r="E1026" t="s">
        <v>90</v>
      </c>
      <c r="F1026" t="s">
        <v>76</v>
      </c>
      <c r="G1026" t="s">
        <v>38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70</v>
      </c>
      <c r="O1026">
        <v>3</v>
      </c>
      <c r="P1026" t="s">
        <v>28</v>
      </c>
      <c r="Q1026" t="s">
        <v>29</v>
      </c>
      <c r="R1026">
        <v>59</v>
      </c>
      <c r="S1026" t="s">
        <v>30</v>
      </c>
      <c r="T1026" t="s">
        <v>41</v>
      </c>
    </row>
    <row r="1027" spans="1:20" x14ac:dyDescent="0.25">
      <c r="A1027" t="s">
        <v>1912</v>
      </c>
      <c r="B1027" t="s">
        <v>636</v>
      </c>
      <c r="C1027" t="s">
        <v>595</v>
      </c>
      <c r="D1027" t="s">
        <v>145</v>
      </c>
      <c r="E1027" t="s">
        <v>54</v>
      </c>
      <c r="F1027" t="s">
        <v>63</v>
      </c>
      <c r="G1027" t="s">
        <v>117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70</v>
      </c>
      <c r="O1027">
        <v>3</v>
      </c>
      <c r="P1027" t="s">
        <v>28</v>
      </c>
      <c r="Q1027" t="s">
        <v>29</v>
      </c>
      <c r="R1027">
        <v>24</v>
      </c>
      <c r="S1027" t="s">
        <v>40</v>
      </c>
      <c r="T1027" t="s">
        <v>58</v>
      </c>
    </row>
    <row r="1028" spans="1:20" x14ac:dyDescent="0.25">
      <c r="A1028" t="s">
        <v>1913</v>
      </c>
      <c r="B1028" t="s">
        <v>575</v>
      </c>
      <c r="C1028" t="s">
        <v>1914</v>
      </c>
      <c r="D1028" t="s">
        <v>68</v>
      </c>
      <c r="E1028" t="s">
        <v>83</v>
      </c>
      <c r="F1028" t="s">
        <v>166</v>
      </c>
      <c r="G1028" t="s">
        <v>104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91</v>
      </c>
      <c r="O1028">
        <v>5</v>
      </c>
      <c r="P1028" t="s">
        <v>28</v>
      </c>
      <c r="Q1028" t="s">
        <v>56</v>
      </c>
      <c r="R1028">
        <v>35</v>
      </c>
      <c r="S1028" t="s">
        <v>131</v>
      </c>
      <c r="T1028" t="s">
        <v>41</v>
      </c>
    </row>
    <row r="1029" spans="1:20" x14ac:dyDescent="0.25">
      <c r="A1029" t="s">
        <v>1915</v>
      </c>
      <c r="B1029" t="s">
        <v>222</v>
      </c>
      <c r="C1029" t="s">
        <v>34</v>
      </c>
      <c r="D1029" t="s">
        <v>116</v>
      </c>
      <c r="E1029" t="s">
        <v>24</v>
      </c>
      <c r="F1029" t="s">
        <v>84</v>
      </c>
      <c r="G1029" t="s">
        <v>117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39</v>
      </c>
      <c r="O1029">
        <v>1</v>
      </c>
      <c r="P1029" t="s">
        <v>28</v>
      </c>
      <c r="Q1029" t="s">
        <v>29</v>
      </c>
      <c r="R1029">
        <v>55</v>
      </c>
      <c r="S1029" t="s">
        <v>131</v>
      </c>
      <c r="T1029" t="s">
        <v>41</v>
      </c>
    </row>
    <row r="1030" spans="1:20" x14ac:dyDescent="0.25">
      <c r="A1030" t="s">
        <v>1916</v>
      </c>
      <c r="B1030" t="s">
        <v>559</v>
      </c>
      <c r="C1030" t="s">
        <v>787</v>
      </c>
      <c r="D1030" t="s">
        <v>121</v>
      </c>
      <c r="E1030" t="s">
        <v>139</v>
      </c>
      <c r="F1030" t="s">
        <v>55</v>
      </c>
      <c r="G1030" t="s">
        <v>117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39</v>
      </c>
      <c r="O1030">
        <v>1</v>
      </c>
      <c r="P1030" t="s">
        <v>28</v>
      </c>
      <c r="Q1030" t="s">
        <v>56</v>
      </c>
      <c r="R1030">
        <v>52</v>
      </c>
      <c r="S1030" t="s">
        <v>64</v>
      </c>
      <c r="T1030" t="s">
        <v>58</v>
      </c>
    </row>
    <row r="1031" spans="1:20" x14ac:dyDescent="0.25">
      <c r="A1031" t="s">
        <v>1917</v>
      </c>
      <c r="B1031" t="s">
        <v>507</v>
      </c>
      <c r="C1031" t="s">
        <v>1207</v>
      </c>
      <c r="D1031" t="s">
        <v>35</v>
      </c>
      <c r="E1031" t="s">
        <v>135</v>
      </c>
      <c r="F1031" t="s">
        <v>95</v>
      </c>
      <c r="G1031" t="s">
        <v>48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39</v>
      </c>
      <c r="O1031">
        <v>4</v>
      </c>
      <c r="P1031" t="s">
        <v>28</v>
      </c>
      <c r="Q1031" t="s">
        <v>29</v>
      </c>
      <c r="R1031">
        <v>33</v>
      </c>
      <c r="S1031" t="s">
        <v>30</v>
      </c>
      <c r="T1031" t="s">
        <v>58</v>
      </c>
    </row>
    <row r="1032" spans="1:20" x14ac:dyDescent="0.25">
      <c r="A1032" t="s">
        <v>1918</v>
      </c>
      <c r="B1032" t="s">
        <v>258</v>
      </c>
      <c r="C1032" t="s">
        <v>603</v>
      </c>
      <c r="D1032" t="s">
        <v>116</v>
      </c>
      <c r="E1032" t="s">
        <v>54</v>
      </c>
      <c r="F1032" t="s">
        <v>166</v>
      </c>
      <c r="G1032" t="s">
        <v>48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49</v>
      </c>
      <c r="O1032">
        <v>4</v>
      </c>
      <c r="P1032" t="s">
        <v>146</v>
      </c>
      <c r="Q1032" t="s">
        <v>56</v>
      </c>
      <c r="R1032">
        <v>28</v>
      </c>
      <c r="S1032" t="s">
        <v>30</v>
      </c>
      <c r="T1032" t="s">
        <v>85</v>
      </c>
    </row>
    <row r="1033" spans="1:20" x14ac:dyDescent="0.25">
      <c r="A1033" t="s">
        <v>1919</v>
      </c>
      <c r="B1033" t="s">
        <v>522</v>
      </c>
      <c r="C1033" t="s">
        <v>1920</v>
      </c>
      <c r="D1033" t="s">
        <v>62</v>
      </c>
      <c r="E1033" t="s">
        <v>139</v>
      </c>
      <c r="F1033" t="s">
        <v>25</v>
      </c>
      <c r="G1033" t="s">
        <v>48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27</v>
      </c>
      <c r="O1033">
        <v>5</v>
      </c>
      <c r="P1033" t="s">
        <v>28</v>
      </c>
      <c r="Q1033" t="s">
        <v>29</v>
      </c>
      <c r="R1033">
        <v>50</v>
      </c>
      <c r="S1033" t="s">
        <v>57</v>
      </c>
      <c r="T1033" t="s">
        <v>58</v>
      </c>
    </row>
    <row r="1034" spans="1:20" x14ac:dyDescent="0.25">
      <c r="A1034" t="s">
        <v>1921</v>
      </c>
      <c r="B1034" t="s">
        <v>311</v>
      </c>
      <c r="C1034" t="s">
        <v>1922</v>
      </c>
      <c r="D1034" t="s">
        <v>45</v>
      </c>
      <c r="E1034" t="s">
        <v>139</v>
      </c>
      <c r="F1034" t="s">
        <v>25</v>
      </c>
      <c r="G1034" t="s">
        <v>104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27</v>
      </c>
      <c r="O1034">
        <v>1</v>
      </c>
      <c r="P1034" t="s">
        <v>28</v>
      </c>
      <c r="Q1034" t="s">
        <v>29</v>
      </c>
      <c r="R1034">
        <v>24</v>
      </c>
      <c r="S1034" t="s">
        <v>30</v>
      </c>
      <c r="T1034" t="s">
        <v>31</v>
      </c>
    </row>
    <row r="1035" spans="1:20" x14ac:dyDescent="0.25">
      <c r="A1035" t="s">
        <v>1923</v>
      </c>
      <c r="B1035" t="s">
        <v>512</v>
      </c>
      <c r="C1035" t="s">
        <v>193</v>
      </c>
      <c r="D1035" t="s">
        <v>75</v>
      </c>
      <c r="E1035" t="s">
        <v>54</v>
      </c>
      <c r="F1035" t="s">
        <v>47</v>
      </c>
      <c r="G1035" t="s">
        <v>117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49</v>
      </c>
      <c r="O1035">
        <v>1</v>
      </c>
      <c r="P1035" t="s">
        <v>28</v>
      </c>
      <c r="Q1035" t="s">
        <v>29</v>
      </c>
      <c r="R1035">
        <v>19</v>
      </c>
      <c r="S1035" t="s">
        <v>71</v>
      </c>
      <c r="T1035" t="s">
        <v>58</v>
      </c>
    </row>
    <row r="1036" spans="1:20" x14ac:dyDescent="0.25">
      <c r="A1036" t="s">
        <v>1924</v>
      </c>
      <c r="B1036" t="s">
        <v>276</v>
      </c>
      <c r="C1036" t="s">
        <v>1925</v>
      </c>
      <c r="D1036" t="s">
        <v>130</v>
      </c>
      <c r="E1036" t="s">
        <v>139</v>
      </c>
      <c r="F1036" t="s">
        <v>95</v>
      </c>
      <c r="G1036" t="s">
        <v>26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27</v>
      </c>
      <c r="O1036">
        <v>2</v>
      </c>
      <c r="P1036" t="s">
        <v>28</v>
      </c>
      <c r="Q1036" t="s">
        <v>56</v>
      </c>
      <c r="R1036">
        <v>22</v>
      </c>
      <c r="S1036" t="s">
        <v>57</v>
      </c>
      <c r="T1036" t="s">
        <v>31</v>
      </c>
    </row>
    <row r="1037" spans="1:20" x14ac:dyDescent="0.25">
      <c r="A1037" t="s">
        <v>1926</v>
      </c>
      <c r="B1037" t="s">
        <v>1275</v>
      </c>
      <c r="C1037" t="s">
        <v>1746</v>
      </c>
      <c r="D1037" t="s">
        <v>35</v>
      </c>
      <c r="E1037" t="s">
        <v>90</v>
      </c>
      <c r="F1037" t="s">
        <v>25</v>
      </c>
      <c r="G1037" t="s">
        <v>104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91</v>
      </c>
      <c r="O1037">
        <v>5</v>
      </c>
      <c r="P1037" t="s">
        <v>28</v>
      </c>
      <c r="Q1037" t="s">
        <v>56</v>
      </c>
      <c r="R1037">
        <v>55</v>
      </c>
      <c r="S1037" t="s">
        <v>57</v>
      </c>
      <c r="T1037" t="s">
        <v>85</v>
      </c>
    </row>
    <row r="1038" spans="1:20" x14ac:dyDescent="0.25">
      <c r="A1038" t="s">
        <v>1927</v>
      </c>
      <c r="B1038" t="s">
        <v>978</v>
      </c>
      <c r="C1038" t="s">
        <v>693</v>
      </c>
      <c r="D1038" t="s">
        <v>99</v>
      </c>
      <c r="E1038" t="s">
        <v>100</v>
      </c>
      <c r="F1038" t="s">
        <v>63</v>
      </c>
      <c r="G1038" t="s">
        <v>26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27</v>
      </c>
      <c r="O1038">
        <v>2</v>
      </c>
      <c r="P1038" t="s">
        <v>28</v>
      </c>
      <c r="Q1038" t="s">
        <v>29</v>
      </c>
      <c r="R1038">
        <v>52</v>
      </c>
      <c r="S1038" t="s">
        <v>40</v>
      </c>
      <c r="T1038" t="s">
        <v>58</v>
      </c>
    </row>
    <row r="1039" spans="1:20" x14ac:dyDescent="0.25">
      <c r="A1039" t="s">
        <v>1928</v>
      </c>
      <c r="B1039" t="s">
        <v>148</v>
      </c>
      <c r="C1039" t="s">
        <v>341</v>
      </c>
      <c r="D1039" t="s">
        <v>75</v>
      </c>
      <c r="E1039" t="s">
        <v>54</v>
      </c>
      <c r="F1039" t="s">
        <v>95</v>
      </c>
      <c r="G1039" t="s">
        <v>96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27</v>
      </c>
      <c r="O1039">
        <v>2</v>
      </c>
      <c r="P1039" t="s">
        <v>28</v>
      </c>
      <c r="Q1039" t="s">
        <v>29</v>
      </c>
      <c r="R1039">
        <v>33</v>
      </c>
      <c r="S1039" t="s">
        <v>64</v>
      </c>
      <c r="T1039" t="s">
        <v>58</v>
      </c>
    </row>
    <row r="1040" spans="1:20" x14ac:dyDescent="0.25">
      <c r="A1040" t="s">
        <v>1929</v>
      </c>
      <c r="B1040" t="s">
        <v>662</v>
      </c>
      <c r="C1040" t="s">
        <v>1317</v>
      </c>
      <c r="D1040" t="s">
        <v>130</v>
      </c>
      <c r="E1040" t="s">
        <v>90</v>
      </c>
      <c r="F1040" t="s">
        <v>63</v>
      </c>
      <c r="G1040" t="s">
        <v>117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49</v>
      </c>
      <c r="O1040">
        <v>2</v>
      </c>
      <c r="P1040" t="s">
        <v>28</v>
      </c>
      <c r="Q1040" t="s">
        <v>29</v>
      </c>
      <c r="R1040">
        <v>46</v>
      </c>
      <c r="S1040" t="s">
        <v>30</v>
      </c>
      <c r="T1040" t="s">
        <v>85</v>
      </c>
    </row>
    <row r="1041" spans="1:20" x14ac:dyDescent="0.25">
      <c r="A1041" t="s">
        <v>1930</v>
      </c>
      <c r="B1041" t="s">
        <v>778</v>
      </c>
      <c r="C1041" t="s">
        <v>1365</v>
      </c>
      <c r="D1041" t="s">
        <v>53</v>
      </c>
      <c r="E1041" t="s">
        <v>139</v>
      </c>
      <c r="F1041" t="s">
        <v>95</v>
      </c>
      <c r="G1041" t="s">
        <v>48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91</v>
      </c>
      <c r="O1041">
        <v>3</v>
      </c>
      <c r="P1041" t="s">
        <v>28</v>
      </c>
      <c r="Q1041" t="s">
        <v>56</v>
      </c>
      <c r="R1041">
        <v>48</v>
      </c>
      <c r="S1041" t="s">
        <v>131</v>
      </c>
      <c r="T1041" t="s">
        <v>41</v>
      </c>
    </row>
    <row r="1042" spans="1:20" x14ac:dyDescent="0.25">
      <c r="A1042" t="s">
        <v>1931</v>
      </c>
      <c r="B1042" t="s">
        <v>195</v>
      </c>
      <c r="C1042" t="s">
        <v>1932</v>
      </c>
      <c r="D1042" t="s">
        <v>89</v>
      </c>
      <c r="E1042" t="s">
        <v>90</v>
      </c>
      <c r="F1042" t="s">
        <v>84</v>
      </c>
      <c r="G1042" t="s">
        <v>96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27</v>
      </c>
      <c r="O1042">
        <v>5</v>
      </c>
      <c r="P1042" t="s">
        <v>146</v>
      </c>
      <c r="Q1042" t="s">
        <v>29</v>
      </c>
      <c r="R1042">
        <v>56</v>
      </c>
      <c r="S1042" t="s">
        <v>57</v>
      </c>
      <c r="T1042" t="s">
        <v>41</v>
      </c>
    </row>
    <row r="1043" spans="1:20" x14ac:dyDescent="0.25">
      <c r="A1043" t="s">
        <v>1933</v>
      </c>
      <c r="B1043" t="s">
        <v>241</v>
      </c>
      <c r="C1043" t="s">
        <v>67</v>
      </c>
      <c r="D1043" t="s">
        <v>53</v>
      </c>
      <c r="E1043" t="s">
        <v>54</v>
      </c>
      <c r="F1043" t="s">
        <v>84</v>
      </c>
      <c r="G1043" t="s">
        <v>96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49</v>
      </c>
      <c r="O1043">
        <v>5</v>
      </c>
      <c r="P1043" t="s">
        <v>28</v>
      </c>
      <c r="Q1043" t="s">
        <v>29</v>
      </c>
      <c r="R1043">
        <v>55</v>
      </c>
      <c r="S1043" t="s">
        <v>71</v>
      </c>
      <c r="T1043" t="s">
        <v>31</v>
      </c>
    </row>
    <row r="1044" spans="1:20" x14ac:dyDescent="0.25">
      <c r="A1044" t="s">
        <v>1934</v>
      </c>
      <c r="B1044" t="s">
        <v>575</v>
      </c>
      <c r="C1044" t="s">
        <v>251</v>
      </c>
      <c r="D1044" t="s">
        <v>75</v>
      </c>
      <c r="E1044" t="s">
        <v>24</v>
      </c>
      <c r="F1044" t="s">
        <v>55</v>
      </c>
      <c r="G1044" t="s">
        <v>48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70</v>
      </c>
      <c r="O1044">
        <v>4</v>
      </c>
      <c r="P1044" t="s">
        <v>146</v>
      </c>
      <c r="Q1044" t="s">
        <v>29</v>
      </c>
      <c r="R1044">
        <v>59</v>
      </c>
      <c r="S1044" t="s">
        <v>131</v>
      </c>
      <c r="T1044" t="s">
        <v>31</v>
      </c>
    </row>
    <row r="1045" spans="1:20" x14ac:dyDescent="0.25">
      <c r="A1045" t="s">
        <v>1935</v>
      </c>
      <c r="B1045" t="s">
        <v>21</v>
      </c>
      <c r="C1045" t="s">
        <v>1857</v>
      </c>
      <c r="D1045" t="s">
        <v>89</v>
      </c>
      <c r="E1045" t="s">
        <v>90</v>
      </c>
      <c r="F1045" t="s">
        <v>84</v>
      </c>
      <c r="G1045" t="s">
        <v>38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91</v>
      </c>
      <c r="O1045">
        <v>5</v>
      </c>
      <c r="P1045" t="s">
        <v>28</v>
      </c>
      <c r="Q1045" t="s">
        <v>56</v>
      </c>
      <c r="R1045">
        <v>54</v>
      </c>
      <c r="S1045" t="s">
        <v>30</v>
      </c>
      <c r="T1045" t="s">
        <v>58</v>
      </c>
    </row>
    <row r="1046" spans="1:20" x14ac:dyDescent="0.25">
      <c r="A1046" t="s">
        <v>1936</v>
      </c>
      <c r="B1046" t="s">
        <v>66</v>
      </c>
      <c r="C1046" t="s">
        <v>1663</v>
      </c>
      <c r="D1046" t="s">
        <v>75</v>
      </c>
      <c r="E1046" t="s">
        <v>100</v>
      </c>
      <c r="F1046" t="s">
        <v>55</v>
      </c>
      <c r="G1046" t="s">
        <v>117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39</v>
      </c>
      <c r="O1046">
        <v>1</v>
      </c>
      <c r="P1046" t="s">
        <v>146</v>
      </c>
      <c r="Q1046" t="s">
        <v>29</v>
      </c>
      <c r="R1046">
        <v>53</v>
      </c>
      <c r="S1046" t="s">
        <v>71</v>
      </c>
      <c r="T1046" t="s">
        <v>85</v>
      </c>
    </row>
    <row r="1047" spans="1:20" x14ac:dyDescent="0.25">
      <c r="A1047" t="s">
        <v>1937</v>
      </c>
      <c r="B1047" t="s">
        <v>148</v>
      </c>
      <c r="C1047" t="s">
        <v>1413</v>
      </c>
      <c r="D1047" t="s">
        <v>45</v>
      </c>
      <c r="E1047" t="s">
        <v>46</v>
      </c>
      <c r="F1047" t="s">
        <v>76</v>
      </c>
      <c r="G1047" t="s">
        <v>48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39</v>
      </c>
      <c r="O1047">
        <v>3</v>
      </c>
      <c r="P1047" t="s">
        <v>28</v>
      </c>
      <c r="Q1047" t="s">
        <v>29</v>
      </c>
      <c r="R1047">
        <v>60</v>
      </c>
      <c r="S1047" t="s">
        <v>64</v>
      </c>
      <c r="T1047" t="s">
        <v>58</v>
      </c>
    </row>
    <row r="1048" spans="1:20" x14ac:dyDescent="0.25">
      <c r="A1048" t="s">
        <v>1938</v>
      </c>
      <c r="B1048" t="s">
        <v>276</v>
      </c>
      <c r="C1048" t="s">
        <v>1099</v>
      </c>
      <c r="D1048" t="s">
        <v>68</v>
      </c>
      <c r="E1048" t="s">
        <v>24</v>
      </c>
      <c r="F1048" t="s">
        <v>37</v>
      </c>
      <c r="G1048" t="s">
        <v>117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39</v>
      </c>
      <c r="O1048">
        <v>1</v>
      </c>
      <c r="P1048" t="s">
        <v>28</v>
      </c>
      <c r="Q1048" t="s">
        <v>56</v>
      </c>
      <c r="R1048">
        <v>48</v>
      </c>
      <c r="S1048" t="s">
        <v>57</v>
      </c>
      <c r="T1048" t="s">
        <v>58</v>
      </c>
    </row>
    <row r="1049" spans="1:20" x14ac:dyDescent="0.25">
      <c r="A1049" t="s">
        <v>1939</v>
      </c>
      <c r="B1049" t="s">
        <v>517</v>
      </c>
      <c r="C1049" t="s">
        <v>468</v>
      </c>
      <c r="D1049" t="s">
        <v>53</v>
      </c>
      <c r="E1049" t="s">
        <v>100</v>
      </c>
      <c r="F1049" t="s">
        <v>47</v>
      </c>
      <c r="G1049" t="s">
        <v>117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70</v>
      </c>
      <c r="O1049">
        <v>3</v>
      </c>
      <c r="P1049" t="s">
        <v>28</v>
      </c>
      <c r="Q1049" t="s">
        <v>29</v>
      </c>
      <c r="R1049">
        <v>32</v>
      </c>
      <c r="S1049" t="s">
        <v>40</v>
      </c>
      <c r="T1049" t="s">
        <v>58</v>
      </c>
    </row>
    <row r="1050" spans="1:20" x14ac:dyDescent="0.25">
      <c r="A1050" t="s">
        <v>1940</v>
      </c>
      <c r="B1050" t="s">
        <v>123</v>
      </c>
      <c r="C1050" t="s">
        <v>657</v>
      </c>
      <c r="D1050" t="s">
        <v>68</v>
      </c>
      <c r="E1050" t="s">
        <v>36</v>
      </c>
      <c r="F1050" t="s">
        <v>84</v>
      </c>
      <c r="G1050" t="s">
        <v>38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49</v>
      </c>
      <c r="O1050">
        <v>2</v>
      </c>
      <c r="P1050" t="s">
        <v>28</v>
      </c>
      <c r="Q1050" t="s">
        <v>56</v>
      </c>
      <c r="R1050">
        <v>32</v>
      </c>
      <c r="S1050" t="s">
        <v>71</v>
      </c>
      <c r="T1050" t="s">
        <v>58</v>
      </c>
    </row>
    <row r="1051" spans="1:20" x14ac:dyDescent="0.25">
      <c r="A1051" t="s">
        <v>1941</v>
      </c>
      <c r="B1051" t="s">
        <v>729</v>
      </c>
      <c r="C1051" t="s">
        <v>1160</v>
      </c>
      <c r="D1051" t="s">
        <v>116</v>
      </c>
      <c r="E1051" t="s">
        <v>54</v>
      </c>
      <c r="F1051" t="s">
        <v>47</v>
      </c>
      <c r="G1051" t="s">
        <v>96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49</v>
      </c>
      <c r="O1051">
        <v>1</v>
      </c>
      <c r="P1051" t="s">
        <v>28</v>
      </c>
      <c r="Q1051" t="s">
        <v>56</v>
      </c>
      <c r="R1051">
        <v>48</v>
      </c>
      <c r="S1051" t="s">
        <v>40</v>
      </c>
      <c r="T1051" t="s">
        <v>85</v>
      </c>
    </row>
    <row r="1052" spans="1:20" x14ac:dyDescent="0.25">
      <c r="A1052" t="s">
        <v>1942</v>
      </c>
      <c r="B1052" t="s">
        <v>1720</v>
      </c>
      <c r="C1052" t="s">
        <v>1943</v>
      </c>
      <c r="D1052" t="s">
        <v>145</v>
      </c>
      <c r="E1052" t="s">
        <v>100</v>
      </c>
      <c r="F1052" t="s">
        <v>95</v>
      </c>
      <c r="G1052" t="s">
        <v>26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27</v>
      </c>
      <c r="O1052">
        <v>3</v>
      </c>
      <c r="P1052" t="s">
        <v>28</v>
      </c>
      <c r="Q1052" t="s">
        <v>29</v>
      </c>
      <c r="R1052">
        <v>60</v>
      </c>
      <c r="S1052" t="s">
        <v>40</v>
      </c>
      <c r="T1052" t="s">
        <v>85</v>
      </c>
    </row>
    <row r="1053" spans="1:20" x14ac:dyDescent="0.25">
      <c r="A1053" t="s">
        <v>1944</v>
      </c>
      <c r="B1053" t="s">
        <v>472</v>
      </c>
      <c r="C1053" t="s">
        <v>582</v>
      </c>
      <c r="D1053" t="s">
        <v>53</v>
      </c>
      <c r="E1053" t="s">
        <v>90</v>
      </c>
      <c r="F1053" t="s">
        <v>84</v>
      </c>
      <c r="G1053" t="s">
        <v>38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70</v>
      </c>
      <c r="O1053">
        <v>2</v>
      </c>
      <c r="P1053" t="s">
        <v>146</v>
      </c>
      <c r="Q1053" t="s">
        <v>29</v>
      </c>
      <c r="R1053">
        <v>27</v>
      </c>
      <c r="S1053" t="s">
        <v>57</v>
      </c>
      <c r="T1053" t="s">
        <v>31</v>
      </c>
    </row>
    <row r="1054" spans="1:20" x14ac:dyDescent="0.25">
      <c r="A1054" t="s">
        <v>1945</v>
      </c>
      <c r="B1054" t="s">
        <v>198</v>
      </c>
      <c r="C1054" t="s">
        <v>1946</v>
      </c>
      <c r="D1054" t="s">
        <v>35</v>
      </c>
      <c r="E1054" t="s">
        <v>139</v>
      </c>
      <c r="F1054" t="s">
        <v>47</v>
      </c>
      <c r="G1054" t="s">
        <v>26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70</v>
      </c>
      <c r="O1054">
        <v>5</v>
      </c>
      <c r="P1054" t="s">
        <v>28</v>
      </c>
      <c r="Q1054" t="s">
        <v>56</v>
      </c>
      <c r="R1054">
        <v>59</v>
      </c>
      <c r="S1054" t="s">
        <v>57</v>
      </c>
      <c r="T1054" t="s">
        <v>31</v>
      </c>
    </row>
    <row r="1055" spans="1:20" x14ac:dyDescent="0.25">
      <c r="A1055" t="s">
        <v>1947</v>
      </c>
      <c r="B1055" t="s">
        <v>1235</v>
      </c>
      <c r="C1055" t="s">
        <v>120</v>
      </c>
      <c r="D1055" t="s">
        <v>35</v>
      </c>
      <c r="E1055" t="s">
        <v>139</v>
      </c>
      <c r="F1055" t="s">
        <v>37</v>
      </c>
      <c r="G1055" t="s">
        <v>104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70</v>
      </c>
      <c r="O1055">
        <v>5</v>
      </c>
      <c r="P1055" t="s">
        <v>28</v>
      </c>
      <c r="Q1055" t="s">
        <v>56</v>
      </c>
      <c r="R1055">
        <v>60</v>
      </c>
      <c r="S1055" t="s">
        <v>30</v>
      </c>
      <c r="T1055" t="s">
        <v>41</v>
      </c>
    </row>
    <row r="1056" spans="1:20" x14ac:dyDescent="0.25">
      <c r="A1056" t="s">
        <v>1948</v>
      </c>
      <c r="B1056" t="s">
        <v>862</v>
      </c>
      <c r="C1056" t="s">
        <v>748</v>
      </c>
      <c r="D1056" t="s">
        <v>23</v>
      </c>
      <c r="E1056" t="s">
        <v>36</v>
      </c>
      <c r="F1056" t="s">
        <v>166</v>
      </c>
      <c r="G1056" t="s">
        <v>48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39</v>
      </c>
      <c r="O1056">
        <v>2</v>
      </c>
      <c r="P1056" t="s">
        <v>28</v>
      </c>
      <c r="Q1056" t="s">
        <v>56</v>
      </c>
      <c r="R1056">
        <v>55</v>
      </c>
      <c r="S1056" t="s">
        <v>71</v>
      </c>
      <c r="T1056" t="s">
        <v>58</v>
      </c>
    </row>
    <row r="1057" spans="1:20" x14ac:dyDescent="0.25">
      <c r="A1057" t="s">
        <v>1949</v>
      </c>
      <c r="B1057" t="s">
        <v>198</v>
      </c>
      <c r="C1057" t="s">
        <v>98</v>
      </c>
      <c r="D1057" t="s">
        <v>121</v>
      </c>
      <c r="E1057" t="s">
        <v>54</v>
      </c>
      <c r="F1057" t="s">
        <v>76</v>
      </c>
      <c r="G1057" t="s">
        <v>48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49</v>
      </c>
      <c r="O1057">
        <v>2</v>
      </c>
      <c r="P1057" t="s">
        <v>28</v>
      </c>
      <c r="Q1057" t="s">
        <v>56</v>
      </c>
      <c r="R1057">
        <v>38</v>
      </c>
      <c r="S1057" t="s">
        <v>57</v>
      </c>
      <c r="T1057" t="s">
        <v>85</v>
      </c>
    </row>
    <row r="1058" spans="1:20" x14ac:dyDescent="0.25">
      <c r="A1058" t="s">
        <v>1950</v>
      </c>
      <c r="B1058" t="s">
        <v>178</v>
      </c>
      <c r="C1058" t="s">
        <v>1113</v>
      </c>
      <c r="D1058" t="s">
        <v>75</v>
      </c>
      <c r="E1058" t="s">
        <v>46</v>
      </c>
      <c r="F1058" t="s">
        <v>63</v>
      </c>
      <c r="G1058" t="s">
        <v>26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49</v>
      </c>
      <c r="O1058">
        <v>1</v>
      </c>
      <c r="P1058" t="s">
        <v>28</v>
      </c>
      <c r="Q1058" t="s">
        <v>29</v>
      </c>
      <c r="R1058">
        <v>26</v>
      </c>
      <c r="S1058" t="s">
        <v>170</v>
      </c>
      <c r="T1058" t="s">
        <v>41</v>
      </c>
    </row>
    <row r="1059" spans="1:20" x14ac:dyDescent="0.25">
      <c r="A1059" t="s">
        <v>1951</v>
      </c>
      <c r="B1059" t="s">
        <v>710</v>
      </c>
      <c r="C1059" t="s">
        <v>1943</v>
      </c>
      <c r="D1059" t="s">
        <v>62</v>
      </c>
      <c r="E1059" t="s">
        <v>24</v>
      </c>
      <c r="F1059" t="s">
        <v>25</v>
      </c>
      <c r="G1059" t="s">
        <v>38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91</v>
      </c>
      <c r="O1059">
        <v>3</v>
      </c>
      <c r="P1059" t="s">
        <v>28</v>
      </c>
      <c r="Q1059" t="s">
        <v>56</v>
      </c>
      <c r="R1059">
        <v>45</v>
      </c>
      <c r="S1059" t="s">
        <v>64</v>
      </c>
      <c r="T1059" t="s">
        <v>85</v>
      </c>
    </row>
    <row r="1060" spans="1:20" x14ac:dyDescent="0.25">
      <c r="A1060" t="s">
        <v>1952</v>
      </c>
      <c r="B1060" t="s">
        <v>329</v>
      </c>
      <c r="C1060" t="s">
        <v>1313</v>
      </c>
      <c r="D1060" t="s">
        <v>296</v>
      </c>
      <c r="E1060" t="s">
        <v>83</v>
      </c>
      <c r="F1060" t="s">
        <v>47</v>
      </c>
      <c r="G1060" t="s">
        <v>26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49</v>
      </c>
      <c r="O1060">
        <v>5</v>
      </c>
      <c r="P1060" t="s">
        <v>28</v>
      </c>
      <c r="Q1060" t="s">
        <v>56</v>
      </c>
      <c r="R1060">
        <v>41</v>
      </c>
      <c r="S1060" t="s">
        <v>131</v>
      </c>
      <c r="T1060" t="s">
        <v>41</v>
      </c>
    </row>
    <row r="1061" spans="1:20" x14ac:dyDescent="0.25">
      <c r="A1061" t="s">
        <v>1953</v>
      </c>
      <c r="B1061" t="s">
        <v>66</v>
      </c>
      <c r="C1061" t="s">
        <v>1954</v>
      </c>
      <c r="D1061" t="s">
        <v>89</v>
      </c>
      <c r="E1061" t="s">
        <v>24</v>
      </c>
      <c r="F1061" t="s">
        <v>55</v>
      </c>
      <c r="G1061" t="s">
        <v>48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49</v>
      </c>
      <c r="O1061">
        <v>1</v>
      </c>
      <c r="P1061" t="s">
        <v>28</v>
      </c>
      <c r="Q1061" t="s">
        <v>29</v>
      </c>
      <c r="R1061">
        <v>36</v>
      </c>
      <c r="S1061" t="s">
        <v>71</v>
      </c>
      <c r="T1061" t="s">
        <v>41</v>
      </c>
    </row>
    <row r="1062" spans="1:20" x14ac:dyDescent="0.25">
      <c r="A1062" t="s">
        <v>1955</v>
      </c>
      <c r="B1062" t="s">
        <v>21</v>
      </c>
      <c r="C1062" t="s">
        <v>288</v>
      </c>
      <c r="D1062" t="s">
        <v>116</v>
      </c>
      <c r="E1062" t="s">
        <v>90</v>
      </c>
      <c r="F1062" t="s">
        <v>37</v>
      </c>
      <c r="G1062" t="s">
        <v>48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27</v>
      </c>
      <c r="O1062">
        <v>2</v>
      </c>
      <c r="P1062" t="s">
        <v>28</v>
      </c>
      <c r="Q1062" t="s">
        <v>56</v>
      </c>
      <c r="R1062">
        <v>21</v>
      </c>
      <c r="S1062" t="s">
        <v>30</v>
      </c>
      <c r="T1062" t="s">
        <v>31</v>
      </c>
    </row>
    <row r="1063" spans="1:20" x14ac:dyDescent="0.25">
      <c r="A1063" t="s">
        <v>1956</v>
      </c>
      <c r="B1063" t="s">
        <v>93</v>
      </c>
      <c r="C1063" t="s">
        <v>1636</v>
      </c>
      <c r="D1063" t="s">
        <v>89</v>
      </c>
      <c r="E1063" t="s">
        <v>100</v>
      </c>
      <c r="F1063" t="s">
        <v>63</v>
      </c>
      <c r="G1063" t="s">
        <v>117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91</v>
      </c>
      <c r="O1063">
        <v>3</v>
      </c>
      <c r="P1063" t="s">
        <v>28</v>
      </c>
      <c r="Q1063" t="s">
        <v>56</v>
      </c>
      <c r="R1063">
        <v>32</v>
      </c>
      <c r="S1063" t="s">
        <v>30</v>
      </c>
      <c r="T1063" t="s">
        <v>31</v>
      </c>
    </row>
    <row r="1064" spans="1:20" x14ac:dyDescent="0.25">
      <c r="A1064" t="s">
        <v>1957</v>
      </c>
      <c r="B1064" t="s">
        <v>458</v>
      </c>
      <c r="C1064" t="s">
        <v>1920</v>
      </c>
      <c r="D1064" t="s">
        <v>130</v>
      </c>
      <c r="E1064" t="s">
        <v>36</v>
      </c>
      <c r="F1064" t="s">
        <v>55</v>
      </c>
      <c r="G1064" t="s">
        <v>26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27</v>
      </c>
      <c r="O1064">
        <v>4</v>
      </c>
      <c r="P1064" t="s">
        <v>28</v>
      </c>
      <c r="Q1064" t="s">
        <v>56</v>
      </c>
      <c r="R1064">
        <v>39</v>
      </c>
      <c r="S1064" t="s">
        <v>131</v>
      </c>
      <c r="T1064" t="s">
        <v>58</v>
      </c>
    </row>
    <row r="1065" spans="1:20" x14ac:dyDescent="0.25">
      <c r="A1065" t="s">
        <v>1958</v>
      </c>
      <c r="B1065" t="s">
        <v>195</v>
      </c>
      <c r="C1065" t="s">
        <v>979</v>
      </c>
      <c r="D1065" t="s">
        <v>130</v>
      </c>
      <c r="E1065" t="s">
        <v>24</v>
      </c>
      <c r="F1065" t="s">
        <v>37</v>
      </c>
      <c r="G1065" t="s">
        <v>104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70</v>
      </c>
      <c r="O1065">
        <v>2</v>
      </c>
      <c r="P1065" t="s">
        <v>146</v>
      </c>
      <c r="Q1065" t="s">
        <v>29</v>
      </c>
      <c r="R1065">
        <v>28</v>
      </c>
      <c r="S1065" t="s">
        <v>57</v>
      </c>
      <c r="T1065" t="s">
        <v>85</v>
      </c>
    </row>
    <row r="1066" spans="1:20" x14ac:dyDescent="0.25">
      <c r="A1066" t="s">
        <v>1959</v>
      </c>
      <c r="B1066" t="s">
        <v>241</v>
      </c>
      <c r="C1066" t="s">
        <v>1960</v>
      </c>
      <c r="D1066" t="s">
        <v>23</v>
      </c>
      <c r="E1066" t="s">
        <v>54</v>
      </c>
      <c r="F1066" t="s">
        <v>25</v>
      </c>
      <c r="G1066" t="s">
        <v>117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39</v>
      </c>
      <c r="O1066">
        <v>1</v>
      </c>
      <c r="P1066" t="s">
        <v>28</v>
      </c>
      <c r="Q1066" t="s">
        <v>56</v>
      </c>
      <c r="R1066">
        <v>25</v>
      </c>
      <c r="S1066" t="s">
        <v>71</v>
      </c>
      <c r="T1066" t="s">
        <v>31</v>
      </c>
    </row>
    <row r="1067" spans="1:20" x14ac:dyDescent="0.25">
      <c r="A1067" t="s">
        <v>1961</v>
      </c>
      <c r="B1067" t="s">
        <v>1235</v>
      </c>
      <c r="C1067" t="s">
        <v>1962</v>
      </c>
      <c r="D1067" t="s">
        <v>23</v>
      </c>
      <c r="E1067" t="s">
        <v>54</v>
      </c>
      <c r="F1067" t="s">
        <v>76</v>
      </c>
      <c r="G1067" t="s">
        <v>26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91</v>
      </c>
      <c r="O1067">
        <v>1</v>
      </c>
      <c r="P1067" t="s">
        <v>28</v>
      </c>
      <c r="Q1067" t="s">
        <v>29</v>
      </c>
      <c r="R1067">
        <v>51</v>
      </c>
      <c r="S1067" t="s">
        <v>30</v>
      </c>
      <c r="T1067" t="s">
        <v>85</v>
      </c>
    </row>
    <row r="1068" spans="1:20" x14ac:dyDescent="0.25">
      <c r="A1068" t="s">
        <v>1963</v>
      </c>
      <c r="B1068" t="s">
        <v>421</v>
      </c>
      <c r="C1068" t="s">
        <v>429</v>
      </c>
      <c r="D1068" t="s">
        <v>45</v>
      </c>
      <c r="E1068" t="s">
        <v>83</v>
      </c>
      <c r="F1068" t="s">
        <v>25</v>
      </c>
      <c r="G1068" t="s">
        <v>104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91</v>
      </c>
      <c r="O1068">
        <v>1</v>
      </c>
      <c r="P1068" t="s">
        <v>28</v>
      </c>
      <c r="Q1068" t="s">
        <v>56</v>
      </c>
      <c r="R1068">
        <v>21</v>
      </c>
      <c r="S1068" t="s">
        <v>40</v>
      </c>
      <c r="T1068" t="s">
        <v>31</v>
      </c>
    </row>
    <row r="1069" spans="1:20" x14ac:dyDescent="0.25">
      <c r="A1069" t="s">
        <v>1964</v>
      </c>
      <c r="B1069" t="s">
        <v>157</v>
      </c>
      <c r="C1069" t="s">
        <v>1965</v>
      </c>
      <c r="D1069" t="s">
        <v>296</v>
      </c>
      <c r="E1069" t="s">
        <v>83</v>
      </c>
      <c r="F1069" t="s">
        <v>95</v>
      </c>
      <c r="G1069" t="s">
        <v>96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91</v>
      </c>
      <c r="O1069">
        <v>4</v>
      </c>
      <c r="P1069" t="s">
        <v>28</v>
      </c>
      <c r="Q1069" t="s">
        <v>29</v>
      </c>
      <c r="R1069">
        <v>57</v>
      </c>
      <c r="S1069" t="s">
        <v>131</v>
      </c>
      <c r="T1069" t="s">
        <v>85</v>
      </c>
    </row>
    <row r="1070" spans="1:20" x14ac:dyDescent="0.25">
      <c r="A1070" t="s">
        <v>1966</v>
      </c>
      <c r="B1070" t="s">
        <v>378</v>
      </c>
      <c r="C1070" t="s">
        <v>674</v>
      </c>
      <c r="D1070" t="s">
        <v>35</v>
      </c>
      <c r="E1070" t="s">
        <v>139</v>
      </c>
      <c r="F1070" t="s">
        <v>47</v>
      </c>
      <c r="G1070" t="s">
        <v>38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39</v>
      </c>
      <c r="O1070">
        <v>4</v>
      </c>
      <c r="P1070" t="s">
        <v>28</v>
      </c>
      <c r="Q1070" t="s">
        <v>56</v>
      </c>
      <c r="R1070">
        <v>40</v>
      </c>
      <c r="S1070" t="s">
        <v>64</v>
      </c>
      <c r="T1070" t="s">
        <v>58</v>
      </c>
    </row>
    <row r="1071" spans="1:20" x14ac:dyDescent="0.25">
      <c r="A1071" t="s">
        <v>1967</v>
      </c>
      <c r="B1071" t="s">
        <v>682</v>
      </c>
      <c r="C1071" t="s">
        <v>1968</v>
      </c>
      <c r="D1071" t="s">
        <v>200</v>
      </c>
      <c r="E1071" t="s">
        <v>159</v>
      </c>
      <c r="F1071" t="s">
        <v>47</v>
      </c>
      <c r="G1071" t="s">
        <v>48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70</v>
      </c>
      <c r="O1071">
        <v>3</v>
      </c>
      <c r="P1071" t="s">
        <v>28</v>
      </c>
      <c r="Q1071" t="s">
        <v>56</v>
      </c>
      <c r="R1071">
        <v>18</v>
      </c>
      <c r="S1071" t="s">
        <v>170</v>
      </c>
      <c r="T1071" t="s">
        <v>41</v>
      </c>
    </row>
    <row r="1072" spans="1:20" x14ac:dyDescent="0.25">
      <c r="A1072" t="s">
        <v>1969</v>
      </c>
      <c r="B1072" t="s">
        <v>390</v>
      </c>
      <c r="C1072" t="s">
        <v>1554</v>
      </c>
      <c r="D1072" t="s">
        <v>53</v>
      </c>
      <c r="E1072" t="s">
        <v>159</v>
      </c>
      <c r="F1072" t="s">
        <v>55</v>
      </c>
      <c r="G1072" t="s">
        <v>48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70</v>
      </c>
      <c r="O1072">
        <v>2</v>
      </c>
      <c r="P1072" t="s">
        <v>28</v>
      </c>
      <c r="Q1072" t="s">
        <v>56</v>
      </c>
      <c r="R1072">
        <v>46</v>
      </c>
      <c r="S1072" t="s">
        <v>170</v>
      </c>
      <c r="T1072" t="s">
        <v>85</v>
      </c>
    </row>
    <row r="1073" spans="1:20" x14ac:dyDescent="0.25">
      <c r="A1073" t="s">
        <v>1970</v>
      </c>
      <c r="B1073" t="s">
        <v>545</v>
      </c>
      <c r="C1073" t="s">
        <v>1115</v>
      </c>
      <c r="D1073" t="s">
        <v>200</v>
      </c>
      <c r="E1073" t="s">
        <v>100</v>
      </c>
      <c r="F1073" t="s">
        <v>63</v>
      </c>
      <c r="G1073" t="s">
        <v>104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70</v>
      </c>
      <c r="O1073">
        <v>3</v>
      </c>
      <c r="P1073" t="s">
        <v>28</v>
      </c>
      <c r="Q1073" t="s">
        <v>56</v>
      </c>
      <c r="R1073">
        <v>18</v>
      </c>
      <c r="S1073" t="s">
        <v>71</v>
      </c>
      <c r="T1073" t="s">
        <v>85</v>
      </c>
    </row>
    <row r="1074" spans="1:20" x14ac:dyDescent="0.25">
      <c r="A1074" t="s">
        <v>1971</v>
      </c>
      <c r="B1074" t="s">
        <v>33</v>
      </c>
      <c r="C1074" t="s">
        <v>1972</v>
      </c>
      <c r="D1074" t="s">
        <v>75</v>
      </c>
      <c r="E1074" t="s">
        <v>24</v>
      </c>
      <c r="F1074" t="s">
        <v>63</v>
      </c>
      <c r="G1074" t="s">
        <v>117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70</v>
      </c>
      <c r="O1074">
        <v>4</v>
      </c>
      <c r="P1074" t="s">
        <v>28</v>
      </c>
      <c r="Q1074" t="s">
        <v>56</v>
      </c>
      <c r="R1074">
        <v>47</v>
      </c>
      <c r="S1074" t="s">
        <v>40</v>
      </c>
      <c r="T1074" t="s">
        <v>41</v>
      </c>
    </row>
    <row r="1075" spans="1:20" x14ac:dyDescent="0.25">
      <c r="A1075" t="s">
        <v>1973</v>
      </c>
      <c r="B1075" t="s">
        <v>287</v>
      </c>
      <c r="C1075" t="s">
        <v>1226</v>
      </c>
      <c r="D1075" t="s">
        <v>75</v>
      </c>
      <c r="E1075" t="s">
        <v>24</v>
      </c>
      <c r="F1075" t="s">
        <v>166</v>
      </c>
      <c r="G1075" t="s">
        <v>96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91</v>
      </c>
      <c r="O1075">
        <v>4</v>
      </c>
      <c r="P1075" t="s">
        <v>28</v>
      </c>
      <c r="Q1075" t="s">
        <v>56</v>
      </c>
      <c r="R1075">
        <v>45</v>
      </c>
      <c r="S1075" t="s">
        <v>57</v>
      </c>
      <c r="T1075" t="s">
        <v>41</v>
      </c>
    </row>
    <row r="1076" spans="1:20" x14ac:dyDescent="0.25">
      <c r="A1076" t="s">
        <v>1974</v>
      </c>
      <c r="B1076" t="s">
        <v>710</v>
      </c>
      <c r="C1076" t="s">
        <v>1194</v>
      </c>
      <c r="D1076" t="s">
        <v>53</v>
      </c>
      <c r="E1076" t="s">
        <v>36</v>
      </c>
      <c r="F1076" t="s">
        <v>69</v>
      </c>
      <c r="G1076" t="s">
        <v>104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49</v>
      </c>
      <c r="O1076">
        <v>5</v>
      </c>
      <c r="P1076" t="s">
        <v>28</v>
      </c>
      <c r="Q1076" t="s">
        <v>56</v>
      </c>
      <c r="R1076">
        <v>28</v>
      </c>
      <c r="S1076" t="s">
        <v>64</v>
      </c>
      <c r="T1076" t="s">
        <v>85</v>
      </c>
    </row>
    <row r="1077" spans="1:20" x14ac:dyDescent="0.25">
      <c r="A1077" t="s">
        <v>1975</v>
      </c>
      <c r="B1077" t="s">
        <v>1252</v>
      </c>
      <c r="C1077" t="s">
        <v>1976</v>
      </c>
      <c r="D1077" t="s">
        <v>130</v>
      </c>
      <c r="E1077" t="s">
        <v>54</v>
      </c>
      <c r="F1077" t="s">
        <v>84</v>
      </c>
      <c r="G1077" t="s">
        <v>26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27</v>
      </c>
      <c r="O1077">
        <v>1</v>
      </c>
      <c r="P1077" t="s">
        <v>28</v>
      </c>
      <c r="Q1077" t="s">
        <v>56</v>
      </c>
      <c r="R1077">
        <v>36</v>
      </c>
      <c r="S1077" t="s">
        <v>30</v>
      </c>
      <c r="T1077" t="s">
        <v>58</v>
      </c>
    </row>
    <row r="1078" spans="1:20" x14ac:dyDescent="0.25">
      <c r="A1078" t="s">
        <v>1977</v>
      </c>
      <c r="B1078" t="s">
        <v>271</v>
      </c>
      <c r="C1078" t="s">
        <v>1978</v>
      </c>
      <c r="D1078" t="s">
        <v>121</v>
      </c>
      <c r="E1078" t="s">
        <v>46</v>
      </c>
      <c r="F1078" t="s">
        <v>47</v>
      </c>
      <c r="G1078" t="s">
        <v>104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70</v>
      </c>
      <c r="O1078">
        <v>4</v>
      </c>
      <c r="P1078" t="s">
        <v>28</v>
      </c>
      <c r="Q1078" t="s">
        <v>56</v>
      </c>
      <c r="R1078">
        <v>37</v>
      </c>
      <c r="S1078" t="s">
        <v>64</v>
      </c>
      <c r="T1078" t="s">
        <v>85</v>
      </c>
    </row>
    <row r="1079" spans="1:20" x14ac:dyDescent="0.25">
      <c r="A1079" t="s">
        <v>1979</v>
      </c>
      <c r="B1079" t="s">
        <v>329</v>
      </c>
      <c r="C1079" t="s">
        <v>391</v>
      </c>
      <c r="D1079" t="s">
        <v>53</v>
      </c>
      <c r="E1079" t="s">
        <v>54</v>
      </c>
      <c r="F1079" t="s">
        <v>76</v>
      </c>
      <c r="G1079" t="s">
        <v>48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27</v>
      </c>
      <c r="O1079">
        <v>2</v>
      </c>
      <c r="P1079" t="s">
        <v>28</v>
      </c>
      <c r="Q1079" t="s">
        <v>56</v>
      </c>
      <c r="R1079">
        <v>58</v>
      </c>
      <c r="S1079" t="s">
        <v>131</v>
      </c>
      <c r="T1079" t="s">
        <v>41</v>
      </c>
    </row>
    <row r="1080" spans="1:20" x14ac:dyDescent="0.25">
      <c r="A1080" t="s">
        <v>1980</v>
      </c>
      <c r="B1080" t="s">
        <v>207</v>
      </c>
      <c r="C1080" t="s">
        <v>1852</v>
      </c>
      <c r="D1080" t="s">
        <v>130</v>
      </c>
      <c r="E1080" t="s">
        <v>46</v>
      </c>
      <c r="F1080" t="s">
        <v>76</v>
      </c>
      <c r="G1080" t="s">
        <v>38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27</v>
      </c>
      <c r="O1080">
        <v>2</v>
      </c>
      <c r="P1080" t="s">
        <v>28</v>
      </c>
      <c r="Q1080" t="s">
        <v>29</v>
      </c>
      <c r="R1080">
        <v>54</v>
      </c>
      <c r="S1080" t="s">
        <v>64</v>
      </c>
      <c r="T1080" t="s">
        <v>41</v>
      </c>
    </row>
    <row r="1081" spans="1:20" x14ac:dyDescent="0.25">
      <c r="A1081" t="s">
        <v>1981</v>
      </c>
      <c r="B1081" t="s">
        <v>219</v>
      </c>
      <c r="C1081" t="s">
        <v>1982</v>
      </c>
      <c r="D1081" t="s">
        <v>296</v>
      </c>
      <c r="E1081" t="s">
        <v>36</v>
      </c>
      <c r="F1081" t="s">
        <v>55</v>
      </c>
      <c r="G1081" t="s">
        <v>48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70</v>
      </c>
      <c r="O1081">
        <v>4</v>
      </c>
      <c r="P1081" t="s">
        <v>28</v>
      </c>
      <c r="Q1081" t="s">
        <v>56</v>
      </c>
      <c r="R1081">
        <v>40</v>
      </c>
      <c r="S1081" t="s">
        <v>131</v>
      </c>
      <c r="T1081" t="s">
        <v>58</v>
      </c>
    </row>
    <row r="1082" spans="1:20" x14ac:dyDescent="0.25">
      <c r="A1082" t="s">
        <v>1983</v>
      </c>
      <c r="B1082" t="s">
        <v>1131</v>
      </c>
      <c r="C1082" t="s">
        <v>1984</v>
      </c>
      <c r="D1082" t="s">
        <v>53</v>
      </c>
      <c r="E1082" t="s">
        <v>139</v>
      </c>
      <c r="F1082" t="s">
        <v>69</v>
      </c>
      <c r="G1082" t="s">
        <v>104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91</v>
      </c>
      <c r="O1082">
        <v>2</v>
      </c>
      <c r="P1082" t="s">
        <v>28</v>
      </c>
      <c r="Q1082" t="s">
        <v>29</v>
      </c>
      <c r="R1082">
        <v>40</v>
      </c>
      <c r="S1082" t="s">
        <v>64</v>
      </c>
      <c r="T1082" t="s">
        <v>58</v>
      </c>
    </row>
    <row r="1083" spans="1:20" x14ac:dyDescent="0.25">
      <c r="A1083" t="s">
        <v>1985</v>
      </c>
      <c r="B1083" t="s">
        <v>838</v>
      </c>
      <c r="C1083" t="s">
        <v>1804</v>
      </c>
      <c r="D1083" t="s">
        <v>130</v>
      </c>
      <c r="E1083" t="s">
        <v>90</v>
      </c>
      <c r="F1083" t="s">
        <v>47</v>
      </c>
      <c r="G1083" t="s">
        <v>38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49</v>
      </c>
      <c r="O1083">
        <v>5</v>
      </c>
      <c r="P1083" t="s">
        <v>28</v>
      </c>
      <c r="Q1083" t="s">
        <v>29</v>
      </c>
      <c r="R1083">
        <v>33</v>
      </c>
      <c r="S1083" t="s">
        <v>30</v>
      </c>
      <c r="T1083" t="s">
        <v>85</v>
      </c>
    </row>
    <row r="1084" spans="1:20" x14ac:dyDescent="0.25">
      <c r="A1084" t="s">
        <v>1986</v>
      </c>
      <c r="B1084" t="s">
        <v>556</v>
      </c>
      <c r="C1084" t="s">
        <v>587</v>
      </c>
      <c r="D1084" t="s">
        <v>200</v>
      </c>
      <c r="E1084" t="s">
        <v>139</v>
      </c>
      <c r="F1084" t="s">
        <v>37</v>
      </c>
      <c r="G1084" t="s">
        <v>48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27</v>
      </c>
      <c r="O1084">
        <v>3</v>
      </c>
      <c r="P1084" t="s">
        <v>28</v>
      </c>
      <c r="Q1084" t="s">
        <v>56</v>
      </c>
      <c r="R1084">
        <v>25</v>
      </c>
      <c r="S1084" t="s">
        <v>40</v>
      </c>
      <c r="T1084" t="s">
        <v>58</v>
      </c>
    </row>
    <row r="1085" spans="1:20" x14ac:dyDescent="0.25">
      <c r="A1085" t="s">
        <v>1987</v>
      </c>
      <c r="B1085" t="s">
        <v>161</v>
      </c>
      <c r="C1085" t="s">
        <v>61</v>
      </c>
      <c r="D1085" t="s">
        <v>35</v>
      </c>
      <c r="E1085" t="s">
        <v>24</v>
      </c>
      <c r="F1085" t="s">
        <v>47</v>
      </c>
      <c r="G1085" t="s">
        <v>38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70</v>
      </c>
      <c r="O1085">
        <v>2</v>
      </c>
      <c r="P1085" t="s">
        <v>146</v>
      </c>
      <c r="Q1085" t="s">
        <v>29</v>
      </c>
      <c r="R1085">
        <v>28</v>
      </c>
      <c r="S1085" t="s">
        <v>57</v>
      </c>
      <c r="T1085" t="s">
        <v>41</v>
      </c>
    </row>
    <row r="1086" spans="1:20" x14ac:dyDescent="0.25">
      <c r="A1086" t="s">
        <v>1988</v>
      </c>
      <c r="B1086" t="s">
        <v>1159</v>
      </c>
      <c r="C1086" t="s">
        <v>461</v>
      </c>
      <c r="D1086" t="s">
        <v>200</v>
      </c>
      <c r="E1086" t="s">
        <v>90</v>
      </c>
      <c r="F1086" t="s">
        <v>55</v>
      </c>
      <c r="G1086" t="s">
        <v>104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70</v>
      </c>
      <c r="O1086">
        <v>1</v>
      </c>
      <c r="P1086" t="s">
        <v>28</v>
      </c>
      <c r="Q1086" t="s">
        <v>56</v>
      </c>
      <c r="R1086">
        <v>58</v>
      </c>
      <c r="S1086" t="s">
        <v>64</v>
      </c>
      <c r="T1086" t="s">
        <v>85</v>
      </c>
    </row>
    <row r="1087" spans="1:20" x14ac:dyDescent="0.25">
      <c r="A1087" t="s">
        <v>1989</v>
      </c>
      <c r="B1087" t="s">
        <v>838</v>
      </c>
      <c r="C1087" t="s">
        <v>1406</v>
      </c>
      <c r="D1087" t="s">
        <v>68</v>
      </c>
      <c r="E1087" t="s">
        <v>100</v>
      </c>
      <c r="F1087" t="s">
        <v>84</v>
      </c>
      <c r="G1087" t="s">
        <v>96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49</v>
      </c>
      <c r="O1087">
        <v>1</v>
      </c>
      <c r="P1087" t="s">
        <v>28</v>
      </c>
      <c r="Q1087" t="s">
        <v>29</v>
      </c>
      <c r="R1087">
        <v>41</v>
      </c>
      <c r="S1087" t="s">
        <v>30</v>
      </c>
      <c r="T1087" t="s">
        <v>31</v>
      </c>
    </row>
    <row r="1088" spans="1:20" x14ac:dyDescent="0.25">
      <c r="A1088" t="s">
        <v>1990</v>
      </c>
      <c r="B1088" t="s">
        <v>862</v>
      </c>
      <c r="C1088" t="s">
        <v>1991</v>
      </c>
      <c r="D1088" t="s">
        <v>53</v>
      </c>
      <c r="E1088" t="s">
        <v>159</v>
      </c>
      <c r="F1088" t="s">
        <v>95</v>
      </c>
      <c r="G1088" t="s">
        <v>117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49</v>
      </c>
      <c r="O1088">
        <v>1</v>
      </c>
      <c r="P1088" t="s">
        <v>28</v>
      </c>
      <c r="Q1088" t="s">
        <v>29</v>
      </c>
      <c r="R1088">
        <v>41</v>
      </c>
      <c r="S1088" t="s">
        <v>71</v>
      </c>
      <c r="T1088" t="s">
        <v>58</v>
      </c>
    </row>
    <row r="1089" spans="1:20" x14ac:dyDescent="0.25">
      <c r="A1089" t="s">
        <v>1992</v>
      </c>
      <c r="B1089" t="s">
        <v>137</v>
      </c>
      <c r="C1089" t="s">
        <v>1574</v>
      </c>
      <c r="D1089" t="s">
        <v>45</v>
      </c>
      <c r="E1089" t="s">
        <v>135</v>
      </c>
      <c r="F1089" t="s">
        <v>95</v>
      </c>
      <c r="G1089" t="s">
        <v>38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91</v>
      </c>
      <c r="O1089">
        <v>1</v>
      </c>
      <c r="P1089" t="s">
        <v>28</v>
      </c>
      <c r="Q1089" t="s">
        <v>29</v>
      </c>
      <c r="R1089">
        <v>29</v>
      </c>
      <c r="S1089" t="s">
        <v>71</v>
      </c>
      <c r="T1089" t="s">
        <v>41</v>
      </c>
    </row>
    <row r="1090" spans="1:20" x14ac:dyDescent="0.25">
      <c r="A1090" t="s">
        <v>1993</v>
      </c>
      <c r="B1090" t="s">
        <v>195</v>
      </c>
      <c r="C1090" t="s">
        <v>943</v>
      </c>
      <c r="D1090" t="s">
        <v>130</v>
      </c>
      <c r="E1090" t="s">
        <v>159</v>
      </c>
      <c r="F1090" t="s">
        <v>84</v>
      </c>
      <c r="G1090" t="s">
        <v>26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91</v>
      </c>
      <c r="O1090">
        <v>2</v>
      </c>
      <c r="P1090" t="s">
        <v>28</v>
      </c>
      <c r="Q1090" t="s">
        <v>29</v>
      </c>
      <c r="R1090">
        <v>34</v>
      </c>
      <c r="S1090" t="s">
        <v>57</v>
      </c>
      <c r="T1090" t="s">
        <v>31</v>
      </c>
    </row>
    <row r="1091" spans="1:20" x14ac:dyDescent="0.25">
      <c r="A1091" t="s">
        <v>1994</v>
      </c>
      <c r="B1091" t="s">
        <v>364</v>
      </c>
      <c r="C1091" t="s">
        <v>1995</v>
      </c>
      <c r="D1091" t="s">
        <v>99</v>
      </c>
      <c r="E1091" t="s">
        <v>90</v>
      </c>
      <c r="F1091" t="s">
        <v>63</v>
      </c>
      <c r="G1091" t="s">
        <v>38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91</v>
      </c>
      <c r="O1091">
        <v>2</v>
      </c>
      <c r="P1091" t="s">
        <v>146</v>
      </c>
      <c r="Q1091" t="s">
        <v>56</v>
      </c>
      <c r="R1091">
        <v>30</v>
      </c>
      <c r="S1091" t="s">
        <v>57</v>
      </c>
      <c r="T1091" t="s">
        <v>41</v>
      </c>
    </row>
    <row r="1092" spans="1:20" x14ac:dyDescent="0.25">
      <c r="A1092" t="s">
        <v>1996</v>
      </c>
      <c r="B1092" t="s">
        <v>758</v>
      </c>
      <c r="C1092" t="s">
        <v>603</v>
      </c>
      <c r="D1092" t="s">
        <v>35</v>
      </c>
      <c r="E1092" t="s">
        <v>159</v>
      </c>
      <c r="F1092" t="s">
        <v>76</v>
      </c>
      <c r="G1092" t="s">
        <v>104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49</v>
      </c>
      <c r="O1092">
        <v>3</v>
      </c>
      <c r="P1092" t="s">
        <v>28</v>
      </c>
      <c r="Q1092" t="s">
        <v>56</v>
      </c>
      <c r="R1092">
        <v>35</v>
      </c>
      <c r="S1092" t="s">
        <v>71</v>
      </c>
      <c r="T1092" t="s">
        <v>85</v>
      </c>
    </row>
    <row r="1093" spans="1:20" x14ac:dyDescent="0.25">
      <c r="A1093" t="s">
        <v>1997</v>
      </c>
      <c r="B1093" t="s">
        <v>151</v>
      </c>
      <c r="C1093" t="s">
        <v>1998</v>
      </c>
      <c r="D1093" t="s">
        <v>62</v>
      </c>
      <c r="E1093" t="s">
        <v>46</v>
      </c>
      <c r="F1093" t="s">
        <v>76</v>
      </c>
      <c r="G1093" t="s">
        <v>117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39</v>
      </c>
      <c r="O1093">
        <v>4</v>
      </c>
      <c r="P1093" t="s">
        <v>28</v>
      </c>
      <c r="Q1093" t="s">
        <v>56</v>
      </c>
      <c r="R1093">
        <v>59</v>
      </c>
      <c r="S1093" t="s">
        <v>131</v>
      </c>
      <c r="T1093" t="s">
        <v>85</v>
      </c>
    </row>
    <row r="1094" spans="1:20" x14ac:dyDescent="0.25">
      <c r="A1094" t="s">
        <v>1999</v>
      </c>
      <c r="B1094" t="s">
        <v>682</v>
      </c>
      <c r="C1094" t="s">
        <v>2000</v>
      </c>
      <c r="D1094" t="s">
        <v>35</v>
      </c>
      <c r="E1094" t="s">
        <v>24</v>
      </c>
      <c r="F1094" t="s">
        <v>55</v>
      </c>
      <c r="G1094" t="s">
        <v>96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49</v>
      </c>
      <c r="O1094">
        <v>5</v>
      </c>
      <c r="P1094" t="s">
        <v>28</v>
      </c>
      <c r="Q1094" t="s">
        <v>29</v>
      </c>
      <c r="R1094">
        <v>24</v>
      </c>
      <c r="S1094" t="s">
        <v>170</v>
      </c>
      <c r="T1094" t="s">
        <v>41</v>
      </c>
    </row>
    <row r="1095" spans="1:20" x14ac:dyDescent="0.25">
      <c r="A1095" t="s">
        <v>2001</v>
      </c>
      <c r="B1095" t="s">
        <v>444</v>
      </c>
      <c r="C1095" t="s">
        <v>1322</v>
      </c>
      <c r="D1095" t="s">
        <v>130</v>
      </c>
      <c r="E1095" t="s">
        <v>90</v>
      </c>
      <c r="F1095" t="s">
        <v>76</v>
      </c>
      <c r="G1095" t="s">
        <v>117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49</v>
      </c>
      <c r="O1095">
        <v>3</v>
      </c>
      <c r="P1095" t="s">
        <v>146</v>
      </c>
      <c r="Q1095" t="s">
        <v>56</v>
      </c>
      <c r="R1095">
        <v>56</v>
      </c>
      <c r="S1095" t="s">
        <v>30</v>
      </c>
      <c r="T1095" t="s">
        <v>58</v>
      </c>
    </row>
    <row r="1096" spans="1:20" x14ac:dyDescent="0.25">
      <c r="A1096" t="s">
        <v>2002</v>
      </c>
      <c r="B1096" t="s">
        <v>607</v>
      </c>
      <c r="C1096" t="s">
        <v>2003</v>
      </c>
      <c r="D1096" t="s">
        <v>35</v>
      </c>
      <c r="E1096" t="s">
        <v>90</v>
      </c>
      <c r="F1096" t="s">
        <v>95</v>
      </c>
      <c r="G1096" t="s">
        <v>117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39</v>
      </c>
      <c r="O1096">
        <v>4</v>
      </c>
      <c r="P1096" t="s">
        <v>146</v>
      </c>
      <c r="Q1096" t="s">
        <v>29</v>
      </c>
      <c r="R1096">
        <v>49</v>
      </c>
      <c r="S1096" t="s">
        <v>40</v>
      </c>
      <c r="T1096" t="s">
        <v>58</v>
      </c>
    </row>
    <row r="1097" spans="1:20" x14ac:dyDescent="0.25">
      <c r="A1097" t="s">
        <v>2004</v>
      </c>
      <c r="B1097" t="s">
        <v>385</v>
      </c>
      <c r="C1097" t="s">
        <v>348</v>
      </c>
      <c r="D1097" t="s">
        <v>99</v>
      </c>
      <c r="E1097" t="s">
        <v>90</v>
      </c>
      <c r="F1097" t="s">
        <v>47</v>
      </c>
      <c r="G1097" t="s">
        <v>117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27</v>
      </c>
      <c r="O1097">
        <v>5</v>
      </c>
      <c r="P1097" t="s">
        <v>28</v>
      </c>
      <c r="Q1097" t="s">
        <v>56</v>
      </c>
      <c r="R1097">
        <v>27</v>
      </c>
      <c r="S1097" t="s">
        <v>30</v>
      </c>
      <c r="T1097" t="s">
        <v>41</v>
      </c>
    </row>
    <row r="1098" spans="1:20" x14ac:dyDescent="0.25">
      <c r="A1098" t="s">
        <v>2005</v>
      </c>
      <c r="B1098" t="s">
        <v>415</v>
      </c>
      <c r="C1098" t="s">
        <v>2006</v>
      </c>
      <c r="D1098" t="s">
        <v>62</v>
      </c>
      <c r="E1098" t="s">
        <v>46</v>
      </c>
      <c r="F1098" t="s">
        <v>47</v>
      </c>
      <c r="G1098" t="s">
        <v>96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39</v>
      </c>
      <c r="O1098">
        <v>3</v>
      </c>
      <c r="P1098" t="s">
        <v>28</v>
      </c>
      <c r="Q1098" t="s">
        <v>29</v>
      </c>
      <c r="R1098">
        <v>18</v>
      </c>
      <c r="S1098" t="s">
        <v>71</v>
      </c>
      <c r="T1098" t="s">
        <v>58</v>
      </c>
    </row>
    <row r="1099" spans="1:20" x14ac:dyDescent="0.25">
      <c r="A1099" t="s">
        <v>2007</v>
      </c>
      <c r="B1099" t="s">
        <v>271</v>
      </c>
      <c r="C1099" t="s">
        <v>115</v>
      </c>
      <c r="D1099" t="s">
        <v>130</v>
      </c>
      <c r="E1099" t="s">
        <v>100</v>
      </c>
      <c r="F1099" t="s">
        <v>63</v>
      </c>
      <c r="G1099" t="s">
        <v>104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49</v>
      </c>
      <c r="O1099">
        <v>1</v>
      </c>
      <c r="P1099" t="s">
        <v>28</v>
      </c>
      <c r="Q1099" t="s">
        <v>29</v>
      </c>
      <c r="R1099">
        <v>47</v>
      </c>
      <c r="S1099" t="s">
        <v>64</v>
      </c>
      <c r="T1099" t="s">
        <v>58</v>
      </c>
    </row>
    <row r="1100" spans="1:20" x14ac:dyDescent="0.25">
      <c r="A1100" t="s">
        <v>2008</v>
      </c>
      <c r="B1100" t="s">
        <v>172</v>
      </c>
      <c r="C1100" t="s">
        <v>911</v>
      </c>
      <c r="D1100" t="s">
        <v>200</v>
      </c>
      <c r="E1100" t="s">
        <v>36</v>
      </c>
      <c r="F1100" t="s">
        <v>25</v>
      </c>
      <c r="G1100" t="s">
        <v>96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27</v>
      </c>
      <c r="O1100">
        <v>1</v>
      </c>
      <c r="P1100" t="s">
        <v>28</v>
      </c>
      <c r="Q1100" t="s">
        <v>56</v>
      </c>
      <c r="R1100">
        <v>20</v>
      </c>
      <c r="S1100" t="s">
        <v>131</v>
      </c>
      <c r="T1100" t="s">
        <v>41</v>
      </c>
    </row>
    <row r="1101" spans="1:20" x14ac:dyDescent="0.25">
      <c r="A1101" t="s">
        <v>2009</v>
      </c>
      <c r="B1101" t="s">
        <v>662</v>
      </c>
      <c r="C1101" t="s">
        <v>2010</v>
      </c>
      <c r="D1101" t="s">
        <v>145</v>
      </c>
      <c r="E1101" t="s">
        <v>46</v>
      </c>
      <c r="F1101" t="s">
        <v>63</v>
      </c>
      <c r="G1101" t="s">
        <v>96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70</v>
      </c>
      <c r="O1101">
        <v>5</v>
      </c>
      <c r="P1101" t="s">
        <v>28</v>
      </c>
      <c r="Q1101" t="s">
        <v>56</v>
      </c>
      <c r="R1101">
        <v>45</v>
      </c>
      <c r="S1101" t="s">
        <v>30</v>
      </c>
      <c r="T1101" t="s">
        <v>85</v>
      </c>
    </row>
    <row r="1102" spans="1:20" x14ac:dyDescent="0.25">
      <c r="A1102" t="s">
        <v>2011</v>
      </c>
      <c r="B1102" t="s">
        <v>276</v>
      </c>
      <c r="C1102" t="s">
        <v>2012</v>
      </c>
      <c r="D1102" t="s">
        <v>296</v>
      </c>
      <c r="E1102" t="s">
        <v>100</v>
      </c>
      <c r="F1102" t="s">
        <v>166</v>
      </c>
      <c r="G1102" t="s">
        <v>117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39</v>
      </c>
      <c r="O1102">
        <v>5</v>
      </c>
      <c r="P1102" t="s">
        <v>28</v>
      </c>
      <c r="Q1102" t="s">
        <v>29</v>
      </c>
      <c r="R1102">
        <v>22</v>
      </c>
      <c r="S1102" t="s">
        <v>57</v>
      </c>
      <c r="T1102" t="s">
        <v>58</v>
      </c>
    </row>
    <row r="1103" spans="1:20" x14ac:dyDescent="0.25">
      <c r="A1103" t="s">
        <v>2013</v>
      </c>
      <c r="B1103" t="s">
        <v>207</v>
      </c>
      <c r="C1103" t="s">
        <v>103</v>
      </c>
      <c r="D1103" t="s">
        <v>99</v>
      </c>
      <c r="E1103" t="s">
        <v>36</v>
      </c>
      <c r="F1103" t="s">
        <v>84</v>
      </c>
      <c r="G1103" t="s">
        <v>117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27</v>
      </c>
      <c r="O1103">
        <v>4</v>
      </c>
      <c r="P1103" t="s">
        <v>28</v>
      </c>
      <c r="Q1103" t="s">
        <v>56</v>
      </c>
      <c r="R1103">
        <v>54</v>
      </c>
      <c r="S1103" t="s">
        <v>64</v>
      </c>
      <c r="T1103" t="s">
        <v>85</v>
      </c>
    </row>
    <row r="1104" spans="1:20" x14ac:dyDescent="0.25">
      <c r="A1104" t="s">
        <v>2014</v>
      </c>
      <c r="B1104" t="s">
        <v>361</v>
      </c>
      <c r="C1104" t="s">
        <v>733</v>
      </c>
      <c r="D1104" t="s">
        <v>296</v>
      </c>
      <c r="E1104" t="s">
        <v>36</v>
      </c>
      <c r="F1104" t="s">
        <v>37</v>
      </c>
      <c r="G1104" t="s">
        <v>117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39</v>
      </c>
      <c r="O1104">
        <v>1</v>
      </c>
      <c r="P1104" t="s">
        <v>28</v>
      </c>
      <c r="Q1104" t="s">
        <v>56</v>
      </c>
      <c r="R1104">
        <v>52</v>
      </c>
      <c r="S1104" t="s">
        <v>40</v>
      </c>
      <c r="T1104" t="s">
        <v>85</v>
      </c>
    </row>
    <row r="1105" spans="1:20" x14ac:dyDescent="0.25">
      <c r="A1105" t="s">
        <v>2015</v>
      </c>
      <c r="B1105" t="s">
        <v>626</v>
      </c>
      <c r="C1105" t="s">
        <v>307</v>
      </c>
      <c r="D1105" t="s">
        <v>116</v>
      </c>
      <c r="E1105" t="s">
        <v>139</v>
      </c>
      <c r="F1105" t="s">
        <v>69</v>
      </c>
      <c r="G1105" t="s">
        <v>117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70</v>
      </c>
      <c r="O1105">
        <v>2</v>
      </c>
      <c r="P1105" t="s">
        <v>28</v>
      </c>
      <c r="Q1105" t="s">
        <v>29</v>
      </c>
      <c r="R1105">
        <v>54</v>
      </c>
      <c r="S1105" t="s">
        <v>131</v>
      </c>
      <c r="T1105" t="s">
        <v>85</v>
      </c>
    </row>
    <row r="1106" spans="1:20" x14ac:dyDescent="0.25">
      <c r="A1106" t="s">
        <v>2016</v>
      </c>
      <c r="B1106" t="s">
        <v>51</v>
      </c>
      <c r="C1106" t="s">
        <v>1190</v>
      </c>
      <c r="D1106" t="s">
        <v>45</v>
      </c>
      <c r="E1106" t="s">
        <v>46</v>
      </c>
      <c r="F1106" t="s">
        <v>55</v>
      </c>
      <c r="G1106" t="s">
        <v>38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70</v>
      </c>
      <c r="O1106">
        <v>4</v>
      </c>
      <c r="P1106" t="s">
        <v>28</v>
      </c>
      <c r="Q1106" t="s">
        <v>29</v>
      </c>
      <c r="R1106">
        <v>49</v>
      </c>
      <c r="S1106" t="s">
        <v>57</v>
      </c>
      <c r="T1106" t="s">
        <v>58</v>
      </c>
    </row>
    <row r="1107" spans="1:20" x14ac:dyDescent="0.25">
      <c r="A1107" t="s">
        <v>2017</v>
      </c>
      <c r="B1107" t="s">
        <v>350</v>
      </c>
      <c r="C1107" t="s">
        <v>650</v>
      </c>
      <c r="D1107" t="s">
        <v>35</v>
      </c>
      <c r="E1107" t="s">
        <v>135</v>
      </c>
      <c r="F1107" t="s">
        <v>37</v>
      </c>
      <c r="G1107" t="s">
        <v>26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91</v>
      </c>
      <c r="O1107">
        <v>2</v>
      </c>
      <c r="P1107" t="s">
        <v>28</v>
      </c>
      <c r="Q1107" t="s">
        <v>29</v>
      </c>
      <c r="R1107">
        <v>46</v>
      </c>
      <c r="S1107" t="s">
        <v>131</v>
      </c>
      <c r="T1107" t="s">
        <v>31</v>
      </c>
    </row>
    <row r="1108" spans="1:20" x14ac:dyDescent="0.25">
      <c r="A1108" t="s">
        <v>2018</v>
      </c>
      <c r="B1108" t="s">
        <v>236</v>
      </c>
      <c r="C1108" t="s">
        <v>1500</v>
      </c>
      <c r="D1108" t="s">
        <v>89</v>
      </c>
      <c r="E1108" t="s">
        <v>83</v>
      </c>
      <c r="F1108" t="s">
        <v>25</v>
      </c>
      <c r="G1108" t="s">
        <v>117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49</v>
      </c>
      <c r="O1108">
        <v>4</v>
      </c>
      <c r="P1108" t="s">
        <v>146</v>
      </c>
      <c r="Q1108" t="s">
        <v>29</v>
      </c>
      <c r="R1108">
        <v>18</v>
      </c>
      <c r="S1108" t="s">
        <v>170</v>
      </c>
      <c r="T1108" t="s">
        <v>31</v>
      </c>
    </row>
    <row r="1109" spans="1:20" x14ac:dyDescent="0.25">
      <c r="A1109" t="s">
        <v>2019</v>
      </c>
      <c r="B1109" t="s">
        <v>123</v>
      </c>
      <c r="C1109" t="s">
        <v>2020</v>
      </c>
      <c r="D1109" t="s">
        <v>296</v>
      </c>
      <c r="E1109" t="s">
        <v>159</v>
      </c>
      <c r="F1109" t="s">
        <v>166</v>
      </c>
      <c r="G1109" t="s">
        <v>26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49</v>
      </c>
      <c r="O1109">
        <v>2</v>
      </c>
      <c r="P1109" t="s">
        <v>28</v>
      </c>
      <c r="Q1109" t="s">
        <v>56</v>
      </c>
      <c r="R1109">
        <v>46</v>
      </c>
      <c r="S1109" t="s">
        <v>71</v>
      </c>
      <c r="T1109" t="s">
        <v>85</v>
      </c>
    </row>
    <row r="1110" spans="1:20" x14ac:dyDescent="0.25">
      <c r="A1110" t="s">
        <v>2021</v>
      </c>
      <c r="B1110" t="s">
        <v>1129</v>
      </c>
      <c r="C1110" t="s">
        <v>124</v>
      </c>
      <c r="D1110" t="s">
        <v>130</v>
      </c>
      <c r="E1110" t="s">
        <v>100</v>
      </c>
      <c r="F1110" t="s">
        <v>95</v>
      </c>
      <c r="G1110" t="s">
        <v>48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49</v>
      </c>
      <c r="O1110">
        <v>1</v>
      </c>
      <c r="P1110" t="s">
        <v>28</v>
      </c>
      <c r="Q1110" t="s">
        <v>29</v>
      </c>
      <c r="R1110">
        <v>43</v>
      </c>
      <c r="S1110" t="s">
        <v>170</v>
      </c>
      <c r="T1110" t="s">
        <v>41</v>
      </c>
    </row>
    <row r="1111" spans="1:20" x14ac:dyDescent="0.25">
      <c r="A1111" t="s">
        <v>2022</v>
      </c>
      <c r="B1111" t="s">
        <v>1165</v>
      </c>
      <c r="C1111" t="s">
        <v>714</v>
      </c>
      <c r="D1111" t="s">
        <v>89</v>
      </c>
      <c r="E1111" t="s">
        <v>159</v>
      </c>
      <c r="F1111" t="s">
        <v>69</v>
      </c>
      <c r="G1111" t="s">
        <v>48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91</v>
      </c>
      <c r="O1111">
        <v>3</v>
      </c>
      <c r="P1111" t="s">
        <v>28</v>
      </c>
      <c r="Q1111" t="s">
        <v>29</v>
      </c>
      <c r="R1111">
        <v>29</v>
      </c>
      <c r="S1111" t="s">
        <v>131</v>
      </c>
      <c r="T1111" t="s">
        <v>58</v>
      </c>
    </row>
    <row r="1112" spans="1:20" x14ac:dyDescent="0.25">
      <c r="A1112" t="s">
        <v>2023</v>
      </c>
      <c r="B1112" t="s">
        <v>181</v>
      </c>
      <c r="C1112" t="s">
        <v>2024</v>
      </c>
      <c r="D1112" t="s">
        <v>35</v>
      </c>
      <c r="E1112" t="s">
        <v>24</v>
      </c>
      <c r="F1112" t="s">
        <v>55</v>
      </c>
      <c r="G1112" t="s">
        <v>117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91</v>
      </c>
      <c r="O1112">
        <v>1</v>
      </c>
      <c r="P1112" t="s">
        <v>28</v>
      </c>
      <c r="Q1112" t="s">
        <v>56</v>
      </c>
      <c r="R1112">
        <v>60</v>
      </c>
      <c r="S1112" t="s">
        <v>170</v>
      </c>
      <c r="T1112" t="s">
        <v>31</v>
      </c>
    </row>
    <row r="1113" spans="1:20" x14ac:dyDescent="0.25">
      <c r="A1113" t="s">
        <v>2025</v>
      </c>
      <c r="B1113" t="s">
        <v>202</v>
      </c>
      <c r="C1113" t="s">
        <v>1102</v>
      </c>
      <c r="D1113" t="s">
        <v>45</v>
      </c>
      <c r="E1113" t="s">
        <v>90</v>
      </c>
      <c r="F1113" t="s">
        <v>95</v>
      </c>
      <c r="G1113" t="s">
        <v>104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70</v>
      </c>
      <c r="O1113">
        <v>4</v>
      </c>
      <c r="P1113" t="s">
        <v>28</v>
      </c>
      <c r="Q1113" t="s">
        <v>56</v>
      </c>
      <c r="R1113">
        <v>23</v>
      </c>
      <c r="S1113" t="s">
        <v>64</v>
      </c>
      <c r="T1113" t="s">
        <v>58</v>
      </c>
    </row>
    <row r="1114" spans="1:20" x14ac:dyDescent="0.25">
      <c r="A1114" t="s">
        <v>2026</v>
      </c>
      <c r="B1114" t="s">
        <v>337</v>
      </c>
      <c r="C1114" t="s">
        <v>882</v>
      </c>
      <c r="D1114" t="s">
        <v>68</v>
      </c>
      <c r="E1114" t="s">
        <v>46</v>
      </c>
      <c r="F1114" t="s">
        <v>25</v>
      </c>
      <c r="G1114" t="s">
        <v>104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39</v>
      </c>
      <c r="O1114">
        <v>2</v>
      </c>
      <c r="P1114" t="s">
        <v>28</v>
      </c>
      <c r="Q1114" t="s">
        <v>56</v>
      </c>
      <c r="R1114">
        <v>31</v>
      </c>
      <c r="S1114" t="s">
        <v>64</v>
      </c>
      <c r="T1114" t="s">
        <v>31</v>
      </c>
    </row>
    <row r="1115" spans="1:20" x14ac:dyDescent="0.25">
      <c r="A1115" t="s">
        <v>2027</v>
      </c>
      <c r="B1115" t="s">
        <v>219</v>
      </c>
      <c r="C1115" t="s">
        <v>344</v>
      </c>
      <c r="D1115" t="s">
        <v>23</v>
      </c>
      <c r="E1115" t="s">
        <v>46</v>
      </c>
      <c r="F1115" t="s">
        <v>69</v>
      </c>
      <c r="G1115" t="s">
        <v>104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49</v>
      </c>
      <c r="O1115">
        <v>5</v>
      </c>
      <c r="P1115" t="s">
        <v>28</v>
      </c>
      <c r="Q1115" t="s">
        <v>56</v>
      </c>
      <c r="R1115">
        <v>55</v>
      </c>
      <c r="S1115" t="s">
        <v>131</v>
      </c>
      <c r="T1115" t="s">
        <v>41</v>
      </c>
    </row>
    <row r="1116" spans="1:20" x14ac:dyDescent="0.25">
      <c r="A1116" t="s">
        <v>2028</v>
      </c>
      <c r="B1116" t="s">
        <v>304</v>
      </c>
      <c r="C1116" t="s">
        <v>663</v>
      </c>
      <c r="D1116" t="s">
        <v>75</v>
      </c>
      <c r="E1116" t="s">
        <v>24</v>
      </c>
      <c r="F1116" t="s">
        <v>84</v>
      </c>
      <c r="G1116" t="s">
        <v>104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49</v>
      </c>
      <c r="O1116">
        <v>5</v>
      </c>
      <c r="P1116" t="s">
        <v>28</v>
      </c>
      <c r="Q1116" t="s">
        <v>56</v>
      </c>
      <c r="R1116">
        <v>29</v>
      </c>
      <c r="S1116" t="s">
        <v>71</v>
      </c>
      <c r="T1116" t="s">
        <v>85</v>
      </c>
    </row>
    <row r="1117" spans="1:20" x14ac:dyDescent="0.25">
      <c r="A1117" t="s">
        <v>2029</v>
      </c>
      <c r="B1117" t="s">
        <v>51</v>
      </c>
      <c r="C1117" t="s">
        <v>1153</v>
      </c>
      <c r="D1117" t="s">
        <v>89</v>
      </c>
      <c r="E1117" t="s">
        <v>139</v>
      </c>
      <c r="F1117" t="s">
        <v>47</v>
      </c>
      <c r="G1117" t="s">
        <v>96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91</v>
      </c>
      <c r="O1117">
        <v>5</v>
      </c>
      <c r="P1117" t="s">
        <v>146</v>
      </c>
      <c r="Q1117" t="s">
        <v>56</v>
      </c>
      <c r="R1117">
        <v>25</v>
      </c>
      <c r="S1117" t="s">
        <v>57</v>
      </c>
      <c r="T1117" t="s">
        <v>85</v>
      </c>
    </row>
    <row r="1118" spans="1:20" x14ac:dyDescent="0.25">
      <c r="A1118" t="s">
        <v>2030</v>
      </c>
      <c r="B1118" t="s">
        <v>168</v>
      </c>
      <c r="C1118" t="s">
        <v>956</v>
      </c>
      <c r="D1118" t="s">
        <v>62</v>
      </c>
      <c r="E1118" t="s">
        <v>54</v>
      </c>
      <c r="F1118" t="s">
        <v>55</v>
      </c>
      <c r="G1118" t="s">
        <v>104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91</v>
      </c>
      <c r="O1118">
        <v>5</v>
      </c>
      <c r="P1118" t="s">
        <v>28</v>
      </c>
      <c r="Q1118" t="s">
        <v>29</v>
      </c>
      <c r="R1118">
        <v>58</v>
      </c>
      <c r="S1118" t="s">
        <v>170</v>
      </c>
      <c r="T1118" t="s">
        <v>41</v>
      </c>
    </row>
    <row r="1119" spans="1:20" x14ac:dyDescent="0.25">
      <c r="A1119" t="s">
        <v>2031</v>
      </c>
      <c r="B1119" t="s">
        <v>597</v>
      </c>
      <c r="C1119" t="s">
        <v>2032</v>
      </c>
      <c r="D1119" t="s">
        <v>296</v>
      </c>
      <c r="E1119" t="s">
        <v>54</v>
      </c>
      <c r="F1119" t="s">
        <v>25</v>
      </c>
      <c r="G1119" t="s">
        <v>96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70</v>
      </c>
      <c r="O1119">
        <v>3</v>
      </c>
      <c r="P1119" t="s">
        <v>28</v>
      </c>
      <c r="Q1119" t="s">
        <v>29</v>
      </c>
      <c r="R1119">
        <v>33</v>
      </c>
      <c r="S1119" t="s">
        <v>64</v>
      </c>
      <c r="T1119" t="s">
        <v>58</v>
      </c>
    </row>
    <row r="1120" spans="1:20" x14ac:dyDescent="0.25">
      <c r="A1120" t="s">
        <v>2033</v>
      </c>
      <c r="B1120" t="s">
        <v>128</v>
      </c>
      <c r="C1120" t="s">
        <v>1968</v>
      </c>
      <c r="D1120" t="s">
        <v>145</v>
      </c>
      <c r="E1120" t="s">
        <v>90</v>
      </c>
      <c r="F1120" t="s">
        <v>76</v>
      </c>
      <c r="G1120" t="s">
        <v>104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39</v>
      </c>
      <c r="O1120">
        <v>2</v>
      </c>
      <c r="P1120" t="s">
        <v>28</v>
      </c>
      <c r="Q1120" t="s">
        <v>29</v>
      </c>
      <c r="R1120">
        <v>55</v>
      </c>
      <c r="S1120" t="s">
        <v>131</v>
      </c>
      <c r="T1120" t="s">
        <v>41</v>
      </c>
    </row>
    <row r="1121" spans="1:20" x14ac:dyDescent="0.25">
      <c r="A1121" t="s">
        <v>2034</v>
      </c>
      <c r="B1121" t="s">
        <v>527</v>
      </c>
      <c r="C1121" t="s">
        <v>923</v>
      </c>
      <c r="D1121" t="s">
        <v>145</v>
      </c>
      <c r="E1121" t="s">
        <v>100</v>
      </c>
      <c r="F1121" t="s">
        <v>25</v>
      </c>
      <c r="G1121" t="s">
        <v>104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39</v>
      </c>
      <c r="O1121">
        <v>1</v>
      </c>
      <c r="P1121" t="s">
        <v>28</v>
      </c>
      <c r="Q1121" t="s">
        <v>29</v>
      </c>
      <c r="R1121">
        <v>22</v>
      </c>
      <c r="S1121" t="s">
        <v>170</v>
      </c>
      <c r="T1121" t="s">
        <v>58</v>
      </c>
    </row>
    <row r="1122" spans="1:20" x14ac:dyDescent="0.25">
      <c r="A1122" t="s">
        <v>2035</v>
      </c>
      <c r="B1122" t="s">
        <v>316</v>
      </c>
      <c r="C1122" t="s">
        <v>285</v>
      </c>
      <c r="D1122" t="s">
        <v>45</v>
      </c>
      <c r="E1122" t="s">
        <v>83</v>
      </c>
      <c r="F1122" t="s">
        <v>55</v>
      </c>
      <c r="G1122" t="s">
        <v>38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27</v>
      </c>
      <c r="O1122">
        <v>1</v>
      </c>
      <c r="P1122" t="s">
        <v>28</v>
      </c>
      <c r="Q1122" t="s">
        <v>56</v>
      </c>
      <c r="R1122">
        <v>28</v>
      </c>
      <c r="S1122" t="s">
        <v>170</v>
      </c>
      <c r="T1122" t="s">
        <v>31</v>
      </c>
    </row>
    <row r="1123" spans="1:20" x14ac:dyDescent="0.25">
      <c r="A1123" t="s">
        <v>2036</v>
      </c>
      <c r="B1123" t="s">
        <v>106</v>
      </c>
      <c r="C1123" t="s">
        <v>173</v>
      </c>
      <c r="D1123" t="s">
        <v>68</v>
      </c>
      <c r="E1123" t="s">
        <v>100</v>
      </c>
      <c r="F1123" t="s">
        <v>166</v>
      </c>
      <c r="G1123" t="s">
        <v>48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91</v>
      </c>
      <c r="O1123">
        <v>1</v>
      </c>
      <c r="P1123" t="s">
        <v>28</v>
      </c>
      <c r="Q1123" t="s">
        <v>56</v>
      </c>
      <c r="R1123">
        <v>54</v>
      </c>
      <c r="S1123" t="s">
        <v>57</v>
      </c>
      <c r="T1123" t="s">
        <v>58</v>
      </c>
    </row>
    <row r="1124" spans="1:20" x14ac:dyDescent="0.25">
      <c r="A1124" t="s">
        <v>2037</v>
      </c>
      <c r="B1124" t="s">
        <v>356</v>
      </c>
      <c r="C1124" t="s">
        <v>1922</v>
      </c>
      <c r="D1124" t="s">
        <v>99</v>
      </c>
      <c r="E1124" t="s">
        <v>83</v>
      </c>
      <c r="F1124" t="s">
        <v>95</v>
      </c>
      <c r="G1124" t="s">
        <v>38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49</v>
      </c>
      <c r="O1124">
        <v>1</v>
      </c>
      <c r="P1124" t="s">
        <v>146</v>
      </c>
      <c r="Q1124" t="s">
        <v>29</v>
      </c>
      <c r="R1124">
        <v>43</v>
      </c>
      <c r="S1124" t="s">
        <v>30</v>
      </c>
      <c r="T1124" t="s">
        <v>31</v>
      </c>
    </row>
    <row r="1125" spans="1:20" x14ac:dyDescent="0.25">
      <c r="A1125" t="s">
        <v>2038</v>
      </c>
      <c r="B1125" t="s">
        <v>612</v>
      </c>
      <c r="C1125" t="s">
        <v>1377</v>
      </c>
      <c r="D1125" t="s">
        <v>99</v>
      </c>
      <c r="E1125" t="s">
        <v>46</v>
      </c>
      <c r="F1125" t="s">
        <v>55</v>
      </c>
      <c r="G1125" t="s">
        <v>48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49</v>
      </c>
      <c r="O1125">
        <v>3</v>
      </c>
      <c r="P1125" t="s">
        <v>28</v>
      </c>
      <c r="Q1125" t="s">
        <v>56</v>
      </c>
      <c r="R1125">
        <v>35</v>
      </c>
      <c r="S1125" t="s">
        <v>30</v>
      </c>
      <c r="T1125" t="s">
        <v>41</v>
      </c>
    </row>
    <row r="1126" spans="1:20" x14ac:dyDescent="0.25">
      <c r="A1126" t="s">
        <v>2039</v>
      </c>
      <c r="B1126" t="s">
        <v>1065</v>
      </c>
      <c r="C1126" t="s">
        <v>254</v>
      </c>
      <c r="D1126" t="s">
        <v>23</v>
      </c>
      <c r="E1126" t="s">
        <v>90</v>
      </c>
      <c r="F1126" t="s">
        <v>63</v>
      </c>
      <c r="G1126" t="s">
        <v>96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49</v>
      </c>
      <c r="O1126">
        <v>3</v>
      </c>
      <c r="P1126" t="s">
        <v>28</v>
      </c>
      <c r="Q1126" t="s">
        <v>56</v>
      </c>
      <c r="R1126">
        <v>44</v>
      </c>
      <c r="S1126" t="s">
        <v>40</v>
      </c>
      <c r="T1126" t="s">
        <v>85</v>
      </c>
    </row>
    <row r="1127" spans="1:20" x14ac:dyDescent="0.25">
      <c r="A1127" t="s">
        <v>2040</v>
      </c>
      <c r="B1127" t="s">
        <v>607</v>
      </c>
      <c r="C1127" t="s">
        <v>2041</v>
      </c>
      <c r="D1127" t="s">
        <v>75</v>
      </c>
      <c r="E1127" t="s">
        <v>54</v>
      </c>
      <c r="F1127" t="s">
        <v>95</v>
      </c>
      <c r="G1127" t="s">
        <v>96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39</v>
      </c>
      <c r="O1127">
        <v>3</v>
      </c>
      <c r="P1127" t="s">
        <v>28</v>
      </c>
      <c r="Q1127" t="s">
        <v>29</v>
      </c>
      <c r="R1127">
        <v>30</v>
      </c>
      <c r="S1127" t="s">
        <v>40</v>
      </c>
      <c r="T1127" t="s">
        <v>31</v>
      </c>
    </row>
    <row r="1128" spans="1:20" x14ac:dyDescent="0.25">
      <c r="A1128" t="s">
        <v>2042</v>
      </c>
      <c r="B1128" t="s">
        <v>978</v>
      </c>
      <c r="C1128" t="s">
        <v>2043</v>
      </c>
      <c r="D1128" t="s">
        <v>296</v>
      </c>
      <c r="E1128" t="s">
        <v>24</v>
      </c>
      <c r="F1128" t="s">
        <v>76</v>
      </c>
      <c r="G1128" t="s">
        <v>104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91</v>
      </c>
      <c r="O1128">
        <v>3</v>
      </c>
      <c r="P1128" t="s">
        <v>28</v>
      </c>
      <c r="Q1128" t="s">
        <v>29</v>
      </c>
      <c r="R1128">
        <v>48</v>
      </c>
      <c r="S1128" t="s">
        <v>40</v>
      </c>
      <c r="T1128" t="s">
        <v>58</v>
      </c>
    </row>
    <row r="1129" spans="1:20" x14ac:dyDescent="0.25">
      <c r="A1129" t="s">
        <v>2044</v>
      </c>
      <c r="B1129" t="s">
        <v>1159</v>
      </c>
      <c r="C1129" t="s">
        <v>663</v>
      </c>
      <c r="D1129" t="s">
        <v>89</v>
      </c>
      <c r="E1129" t="s">
        <v>100</v>
      </c>
      <c r="F1129" t="s">
        <v>63</v>
      </c>
      <c r="G1129" t="s">
        <v>38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39</v>
      </c>
      <c r="O1129">
        <v>2</v>
      </c>
      <c r="P1129" t="s">
        <v>28</v>
      </c>
      <c r="Q1129" t="s">
        <v>56</v>
      </c>
      <c r="R1129">
        <v>49</v>
      </c>
      <c r="S1129" t="s">
        <v>64</v>
      </c>
      <c r="T1129" t="s">
        <v>85</v>
      </c>
    </row>
    <row r="1130" spans="1:20" x14ac:dyDescent="0.25">
      <c r="A1130" t="s">
        <v>2045</v>
      </c>
      <c r="B1130" t="s">
        <v>284</v>
      </c>
      <c r="C1130" t="s">
        <v>429</v>
      </c>
      <c r="D1130" t="s">
        <v>45</v>
      </c>
      <c r="E1130" t="s">
        <v>159</v>
      </c>
      <c r="F1130" t="s">
        <v>37</v>
      </c>
      <c r="G1130" t="s">
        <v>96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70</v>
      </c>
      <c r="O1130">
        <v>5</v>
      </c>
      <c r="P1130" t="s">
        <v>28</v>
      </c>
      <c r="Q1130" t="s">
        <v>56</v>
      </c>
      <c r="R1130">
        <v>23</v>
      </c>
      <c r="S1130" t="s">
        <v>131</v>
      </c>
      <c r="T1130" t="s">
        <v>31</v>
      </c>
    </row>
    <row r="1131" spans="1:20" x14ac:dyDescent="0.25">
      <c r="A1131" t="s">
        <v>2046</v>
      </c>
      <c r="B1131" t="s">
        <v>441</v>
      </c>
      <c r="C1131" t="s">
        <v>162</v>
      </c>
      <c r="D1131" t="s">
        <v>99</v>
      </c>
      <c r="E1131" t="s">
        <v>83</v>
      </c>
      <c r="F1131" t="s">
        <v>47</v>
      </c>
      <c r="G1131" t="s">
        <v>104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27</v>
      </c>
      <c r="O1131">
        <v>2</v>
      </c>
      <c r="P1131" t="s">
        <v>28</v>
      </c>
      <c r="Q1131" t="s">
        <v>29</v>
      </c>
      <c r="R1131">
        <v>44</v>
      </c>
      <c r="S1131" t="s">
        <v>57</v>
      </c>
      <c r="T1131" t="s">
        <v>85</v>
      </c>
    </row>
    <row r="1132" spans="1:20" x14ac:dyDescent="0.25">
      <c r="A1132" t="s">
        <v>2047</v>
      </c>
      <c r="B1132" t="s">
        <v>968</v>
      </c>
      <c r="C1132" t="s">
        <v>2048</v>
      </c>
      <c r="D1132" t="s">
        <v>121</v>
      </c>
      <c r="E1132" t="s">
        <v>24</v>
      </c>
      <c r="F1132" t="s">
        <v>95</v>
      </c>
      <c r="G1132" t="s">
        <v>104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70</v>
      </c>
      <c r="O1132">
        <v>5</v>
      </c>
      <c r="P1132" t="s">
        <v>28</v>
      </c>
      <c r="Q1132" t="s">
        <v>29</v>
      </c>
      <c r="R1132">
        <v>27</v>
      </c>
      <c r="S1132" t="s">
        <v>170</v>
      </c>
      <c r="T1132" t="s">
        <v>58</v>
      </c>
    </row>
    <row r="1133" spans="1:20" x14ac:dyDescent="0.25">
      <c r="A1133" t="s">
        <v>2049</v>
      </c>
      <c r="B1133" t="s">
        <v>978</v>
      </c>
      <c r="C1133" t="s">
        <v>616</v>
      </c>
      <c r="D1133" t="s">
        <v>68</v>
      </c>
      <c r="E1133" t="s">
        <v>46</v>
      </c>
      <c r="F1133" t="s">
        <v>37</v>
      </c>
      <c r="G1133" t="s">
        <v>117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27</v>
      </c>
      <c r="O1133">
        <v>1</v>
      </c>
      <c r="P1133" t="s">
        <v>28</v>
      </c>
      <c r="Q1133" t="s">
        <v>29</v>
      </c>
      <c r="R1133">
        <v>20</v>
      </c>
      <c r="S1133" t="s">
        <v>40</v>
      </c>
      <c r="T1133" t="s">
        <v>58</v>
      </c>
    </row>
    <row r="1134" spans="1:20" x14ac:dyDescent="0.25">
      <c r="A1134" t="s">
        <v>2050</v>
      </c>
      <c r="B1134" t="s">
        <v>1036</v>
      </c>
      <c r="C1134" t="s">
        <v>2051</v>
      </c>
      <c r="D1134" t="s">
        <v>89</v>
      </c>
      <c r="E1134" t="s">
        <v>90</v>
      </c>
      <c r="F1134" t="s">
        <v>69</v>
      </c>
      <c r="G1134" t="s">
        <v>48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91</v>
      </c>
      <c r="O1134">
        <v>5</v>
      </c>
      <c r="P1134" t="s">
        <v>146</v>
      </c>
      <c r="Q1134" t="s">
        <v>56</v>
      </c>
      <c r="R1134">
        <v>21</v>
      </c>
      <c r="S1134" t="s">
        <v>30</v>
      </c>
      <c r="T1134" t="s">
        <v>85</v>
      </c>
    </row>
    <row r="1135" spans="1:20" x14ac:dyDescent="0.25">
      <c r="A1135" t="s">
        <v>2052</v>
      </c>
      <c r="B1135" t="s">
        <v>258</v>
      </c>
      <c r="C1135" t="s">
        <v>2053</v>
      </c>
      <c r="D1135" t="s">
        <v>23</v>
      </c>
      <c r="E1135" t="s">
        <v>159</v>
      </c>
      <c r="F1135" t="s">
        <v>47</v>
      </c>
      <c r="G1135" t="s">
        <v>96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91</v>
      </c>
      <c r="O1135">
        <v>5</v>
      </c>
      <c r="P1135" t="s">
        <v>28</v>
      </c>
      <c r="Q1135" t="s">
        <v>56</v>
      </c>
      <c r="R1135">
        <v>36</v>
      </c>
      <c r="S1135" t="s">
        <v>30</v>
      </c>
      <c r="T1135" t="s">
        <v>85</v>
      </c>
    </row>
    <row r="1136" spans="1:20" x14ac:dyDescent="0.25">
      <c r="A1136" t="s">
        <v>2054</v>
      </c>
      <c r="B1136" t="s">
        <v>51</v>
      </c>
      <c r="C1136" t="s">
        <v>2055</v>
      </c>
      <c r="D1136" t="s">
        <v>89</v>
      </c>
      <c r="E1136" t="s">
        <v>100</v>
      </c>
      <c r="F1136" t="s">
        <v>84</v>
      </c>
      <c r="G1136" t="s">
        <v>38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27</v>
      </c>
      <c r="O1136">
        <v>2</v>
      </c>
      <c r="P1136" t="s">
        <v>28</v>
      </c>
      <c r="Q1136" t="s">
        <v>29</v>
      </c>
      <c r="R1136">
        <v>56</v>
      </c>
      <c r="S1136" t="s">
        <v>57</v>
      </c>
      <c r="T1136" t="s">
        <v>41</v>
      </c>
    </row>
    <row r="1137" spans="1:20" x14ac:dyDescent="0.25">
      <c r="A1137" t="s">
        <v>2056</v>
      </c>
      <c r="B1137" t="s">
        <v>178</v>
      </c>
      <c r="C1137" t="s">
        <v>1497</v>
      </c>
      <c r="D1137" t="s">
        <v>130</v>
      </c>
      <c r="E1137" t="s">
        <v>90</v>
      </c>
      <c r="F1137" t="s">
        <v>47</v>
      </c>
      <c r="G1137" t="s">
        <v>104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39</v>
      </c>
      <c r="O1137">
        <v>2</v>
      </c>
      <c r="P1137" t="s">
        <v>28</v>
      </c>
      <c r="Q1137" t="s">
        <v>29</v>
      </c>
      <c r="R1137">
        <v>32</v>
      </c>
      <c r="S1137" t="s">
        <v>170</v>
      </c>
      <c r="T1137" t="s">
        <v>41</v>
      </c>
    </row>
    <row r="1138" spans="1:20" x14ac:dyDescent="0.25">
      <c r="A1138" t="s">
        <v>2057</v>
      </c>
      <c r="B1138" t="s">
        <v>968</v>
      </c>
      <c r="C1138" t="s">
        <v>2058</v>
      </c>
      <c r="D1138" t="s">
        <v>45</v>
      </c>
      <c r="E1138" t="s">
        <v>135</v>
      </c>
      <c r="F1138" t="s">
        <v>37</v>
      </c>
      <c r="G1138" t="s">
        <v>26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27</v>
      </c>
      <c r="O1138">
        <v>4</v>
      </c>
      <c r="P1138" t="s">
        <v>28</v>
      </c>
      <c r="Q1138" t="s">
        <v>29</v>
      </c>
      <c r="R1138">
        <v>44</v>
      </c>
      <c r="S1138" t="s">
        <v>170</v>
      </c>
      <c r="T1138" t="s">
        <v>58</v>
      </c>
    </row>
    <row r="1139" spans="1:20" x14ac:dyDescent="0.25">
      <c r="A1139" t="s">
        <v>2059</v>
      </c>
      <c r="B1139" t="s">
        <v>556</v>
      </c>
      <c r="C1139" t="s">
        <v>2060</v>
      </c>
      <c r="D1139" t="s">
        <v>23</v>
      </c>
      <c r="E1139" t="s">
        <v>54</v>
      </c>
      <c r="F1139" t="s">
        <v>37</v>
      </c>
      <c r="G1139" t="s">
        <v>117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49</v>
      </c>
      <c r="O1139">
        <v>5</v>
      </c>
      <c r="P1139" t="s">
        <v>28</v>
      </c>
      <c r="Q1139" t="s">
        <v>56</v>
      </c>
      <c r="R1139">
        <v>42</v>
      </c>
      <c r="S1139" t="s">
        <v>40</v>
      </c>
      <c r="T1139" t="s">
        <v>31</v>
      </c>
    </row>
    <row r="1140" spans="1:20" x14ac:dyDescent="0.25">
      <c r="A1140" t="s">
        <v>2061</v>
      </c>
      <c r="B1140" t="s">
        <v>93</v>
      </c>
      <c r="C1140" t="s">
        <v>943</v>
      </c>
      <c r="D1140" t="s">
        <v>35</v>
      </c>
      <c r="E1140" t="s">
        <v>159</v>
      </c>
      <c r="F1140" t="s">
        <v>37</v>
      </c>
      <c r="G1140" t="s">
        <v>38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39</v>
      </c>
      <c r="O1140">
        <v>3</v>
      </c>
      <c r="P1140" t="s">
        <v>28</v>
      </c>
      <c r="Q1140" t="s">
        <v>29</v>
      </c>
      <c r="R1140">
        <v>25</v>
      </c>
      <c r="S1140" t="s">
        <v>30</v>
      </c>
      <c r="T1140" t="s">
        <v>31</v>
      </c>
    </row>
    <row r="1141" spans="1:20" x14ac:dyDescent="0.25">
      <c r="A1141" t="s">
        <v>2062</v>
      </c>
      <c r="B1141" t="s">
        <v>758</v>
      </c>
      <c r="C1141" t="s">
        <v>2063</v>
      </c>
      <c r="D1141" t="s">
        <v>130</v>
      </c>
      <c r="E1141" t="s">
        <v>46</v>
      </c>
      <c r="F1141" t="s">
        <v>95</v>
      </c>
      <c r="G1141" t="s">
        <v>26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91</v>
      </c>
      <c r="O1141">
        <v>4</v>
      </c>
      <c r="P1141" t="s">
        <v>28</v>
      </c>
      <c r="Q1141" t="s">
        <v>56</v>
      </c>
      <c r="R1141">
        <v>39</v>
      </c>
      <c r="S1141" t="s">
        <v>71</v>
      </c>
      <c r="T1141" t="s">
        <v>85</v>
      </c>
    </row>
    <row r="1142" spans="1:20" x14ac:dyDescent="0.25">
      <c r="A1142" t="s">
        <v>2064</v>
      </c>
      <c r="B1142" t="s">
        <v>906</v>
      </c>
      <c r="C1142" t="s">
        <v>2065</v>
      </c>
      <c r="D1142" t="s">
        <v>99</v>
      </c>
      <c r="E1142" t="s">
        <v>54</v>
      </c>
      <c r="F1142" t="s">
        <v>69</v>
      </c>
      <c r="G1142" t="s">
        <v>38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91</v>
      </c>
      <c r="O1142">
        <v>1</v>
      </c>
      <c r="P1142" t="s">
        <v>28</v>
      </c>
      <c r="Q1142" t="s">
        <v>56</v>
      </c>
      <c r="R1142">
        <v>53</v>
      </c>
      <c r="S1142" t="s">
        <v>170</v>
      </c>
      <c r="T1142" t="s">
        <v>58</v>
      </c>
    </row>
    <row r="1143" spans="1:20" x14ac:dyDescent="0.25">
      <c r="A1143" t="s">
        <v>2066</v>
      </c>
      <c r="B1143" t="s">
        <v>1275</v>
      </c>
      <c r="C1143" t="s">
        <v>976</v>
      </c>
      <c r="D1143" t="s">
        <v>121</v>
      </c>
      <c r="E1143" t="s">
        <v>83</v>
      </c>
      <c r="F1143" t="s">
        <v>84</v>
      </c>
      <c r="G1143" t="s">
        <v>48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70</v>
      </c>
      <c r="O1143">
        <v>1</v>
      </c>
      <c r="P1143" t="s">
        <v>28</v>
      </c>
      <c r="Q1143" t="s">
        <v>56</v>
      </c>
      <c r="R1143">
        <v>29</v>
      </c>
      <c r="S1143" t="s">
        <v>57</v>
      </c>
      <c r="T1143" t="s">
        <v>41</v>
      </c>
    </row>
    <row r="1144" spans="1:20" x14ac:dyDescent="0.25">
      <c r="A1144" t="s">
        <v>2067</v>
      </c>
      <c r="B1144" t="s">
        <v>1252</v>
      </c>
      <c r="C1144" t="s">
        <v>1334</v>
      </c>
      <c r="D1144" t="s">
        <v>130</v>
      </c>
      <c r="E1144" t="s">
        <v>100</v>
      </c>
      <c r="F1144" t="s">
        <v>25</v>
      </c>
      <c r="G1144" t="s">
        <v>96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70</v>
      </c>
      <c r="O1144">
        <v>3</v>
      </c>
      <c r="P1144" t="s">
        <v>28</v>
      </c>
      <c r="Q1144" t="s">
        <v>56</v>
      </c>
      <c r="R1144">
        <v>49</v>
      </c>
      <c r="S1144" t="s">
        <v>30</v>
      </c>
      <c r="T1144" t="s">
        <v>41</v>
      </c>
    </row>
    <row r="1145" spans="1:20" x14ac:dyDescent="0.25">
      <c r="A1145" t="s">
        <v>2068</v>
      </c>
      <c r="B1145" t="s">
        <v>311</v>
      </c>
      <c r="C1145" t="s">
        <v>2069</v>
      </c>
      <c r="D1145" t="s">
        <v>75</v>
      </c>
      <c r="E1145" t="s">
        <v>159</v>
      </c>
      <c r="F1145" t="s">
        <v>84</v>
      </c>
      <c r="G1145" t="s">
        <v>117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49</v>
      </c>
      <c r="O1145">
        <v>3</v>
      </c>
      <c r="P1145" t="s">
        <v>28</v>
      </c>
      <c r="Q1145" t="s">
        <v>56</v>
      </c>
      <c r="R1145">
        <v>25</v>
      </c>
      <c r="S1145" t="s">
        <v>30</v>
      </c>
      <c r="T1145" t="s">
        <v>41</v>
      </c>
    </row>
    <row r="1146" spans="1:20" x14ac:dyDescent="0.25">
      <c r="A1146" t="s">
        <v>2070</v>
      </c>
      <c r="B1146" t="s">
        <v>418</v>
      </c>
      <c r="C1146" t="s">
        <v>2071</v>
      </c>
      <c r="D1146" t="s">
        <v>296</v>
      </c>
      <c r="E1146" t="s">
        <v>90</v>
      </c>
      <c r="F1146" t="s">
        <v>47</v>
      </c>
      <c r="G1146" t="s">
        <v>48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39</v>
      </c>
      <c r="O1146">
        <v>5</v>
      </c>
      <c r="P1146" t="s">
        <v>146</v>
      </c>
      <c r="Q1146" t="s">
        <v>56</v>
      </c>
      <c r="R1146">
        <v>35</v>
      </c>
      <c r="S1146" t="s">
        <v>170</v>
      </c>
      <c r="T1146" t="s">
        <v>31</v>
      </c>
    </row>
    <row r="1147" spans="1:20" x14ac:dyDescent="0.25">
      <c r="A1147" t="s">
        <v>2072</v>
      </c>
      <c r="B1147" t="s">
        <v>626</v>
      </c>
      <c r="C1147" t="s">
        <v>2073</v>
      </c>
      <c r="D1147" t="s">
        <v>116</v>
      </c>
      <c r="E1147" t="s">
        <v>159</v>
      </c>
      <c r="F1147" t="s">
        <v>95</v>
      </c>
      <c r="G1147" t="s">
        <v>117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49</v>
      </c>
      <c r="O1147">
        <v>3</v>
      </c>
      <c r="P1147" t="s">
        <v>146</v>
      </c>
      <c r="Q1147" t="s">
        <v>56</v>
      </c>
      <c r="R1147">
        <v>46</v>
      </c>
      <c r="S1147" t="s">
        <v>131</v>
      </c>
      <c r="T1147" t="s">
        <v>41</v>
      </c>
    </row>
    <row r="1148" spans="1:20" x14ac:dyDescent="0.25">
      <c r="A1148" t="s">
        <v>2074</v>
      </c>
      <c r="B1148" t="s">
        <v>983</v>
      </c>
      <c r="C1148" t="s">
        <v>295</v>
      </c>
      <c r="D1148" t="s">
        <v>200</v>
      </c>
      <c r="E1148" t="s">
        <v>83</v>
      </c>
      <c r="F1148" t="s">
        <v>37</v>
      </c>
      <c r="G1148" t="s">
        <v>26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49</v>
      </c>
      <c r="O1148">
        <v>2</v>
      </c>
      <c r="P1148" t="s">
        <v>28</v>
      </c>
      <c r="Q1148" t="s">
        <v>29</v>
      </c>
      <c r="R1148">
        <v>38</v>
      </c>
      <c r="S1148" t="s">
        <v>57</v>
      </c>
      <c r="T1148" t="s">
        <v>58</v>
      </c>
    </row>
    <row r="1149" spans="1:20" x14ac:dyDescent="0.25">
      <c r="A1149" t="s">
        <v>2075</v>
      </c>
      <c r="B1149" t="s">
        <v>311</v>
      </c>
      <c r="C1149" t="s">
        <v>1590</v>
      </c>
      <c r="D1149" t="s">
        <v>145</v>
      </c>
      <c r="E1149" t="s">
        <v>54</v>
      </c>
      <c r="F1149" t="s">
        <v>37</v>
      </c>
      <c r="G1149" t="s">
        <v>48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91</v>
      </c>
      <c r="O1149">
        <v>2</v>
      </c>
      <c r="P1149" t="s">
        <v>28</v>
      </c>
      <c r="Q1149" t="s">
        <v>29</v>
      </c>
      <c r="R1149">
        <v>31</v>
      </c>
      <c r="S1149" t="s">
        <v>30</v>
      </c>
      <c r="T1149" t="s">
        <v>41</v>
      </c>
    </row>
    <row r="1150" spans="1:20" x14ac:dyDescent="0.25">
      <c r="A1150" t="s">
        <v>2076</v>
      </c>
      <c r="B1150" t="s">
        <v>73</v>
      </c>
      <c r="C1150" t="s">
        <v>2077</v>
      </c>
      <c r="D1150" t="s">
        <v>68</v>
      </c>
      <c r="E1150" t="s">
        <v>139</v>
      </c>
      <c r="F1150" t="s">
        <v>84</v>
      </c>
      <c r="G1150" t="s">
        <v>117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91</v>
      </c>
      <c r="O1150">
        <v>2</v>
      </c>
      <c r="P1150" t="s">
        <v>28</v>
      </c>
      <c r="Q1150" t="s">
        <v>56</v>
      </c>
      <c r="R1150">
        <v>30</v>
      </c>
      <c r="S1150" t="s">
        <v>40</v>
      </c>
      <c r="T1150" t="s">
        <v>41</v>
      </c>
    </row>
    <row r="1151" spans="1:20" x14ac:dyDescent="0.25">
      <c r="A1151" t="s">
        <v>2078</v>
      </c>
      <c r="B1151" t="s">
        <v>271</v>
      </c>
      <c r="C1151" t="s">
        <v>107</v>
      </c>
      <c r="D1151" t="s">
        <v>23</v>
      </c>
      <c r="E1151" t="s">
        <v>100</v>
      </c>
      <c r="F1151" t="s">
        <v>76</v>
      </c>
      <c r="G1151" t="s">
        <v>104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27</v>
      </c>
      <c r="O1151">
        <v>5</v>
      </c>
      <c r="P1151" t="s">
        <v>28</v>
      </c>
      <c r="Q1151" t="s">
        <v>56</v>
      </c>
      <c r="R1151">
        <v>20</v>
      </c>
      <c r="S1151" t="s">
        <v>64</v>
      </c>
      <c r="T1151" t="s">
        <v>41</v>
      </c>
    </row>
    <row r="1152" spans="1:20" x14ac:dyDescent="0.25">
      <c r="A1152" t="s">
        <v>2079</v>
      </c>
      <c r="B1152" t="s">
        <v>453</v>
      </c>
      <c r="C1152" t="s">
        <v>1329</v>
      </c>
      <c r="D1152" t="s">
        <v>35</v>
      </c>
      <c r="E1152" t="s">
        <v>135</v>
      </c>
      <c r="F1152" t="s">
        <v>76</v>
      </c>
      <c r="G1152" t="s">
        <v>104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39</v>
      </c>
      <c r="O1152">
        <v>2</v>
      </c>
      <c r="P1152" t="s">
        <v>28</v>
      </c>
      <c r="Q1152" t="s">
        <v>29</v>
      </c>
      <c r="R1152">
        <v>29</v>
      </c>
      <c r="S1152" t="s">
        <v>64</v>
      </c>
      <c r="T1152" t="s">
        <v>31</v>
      </c>
    </row>
    <row r="1153" spans="1:20" x14ac:dyDescent="0.25">
      <c r="A1153" t="s">
        <v>2080</v>
      </c>
      <c r="B1153" t="s">
        <v>258</v>
      </c>
      <c r="C1153" t="s">
        <v>1060</v>
      </c>
      <c r="D1153" t="s">
        <v>35</v>
      </c>
      <c r="E1153" t="s">
        <v>46</v>
      </c>
      <c r="F1153" t="s">
        <v>76</v>
      </c>
      <c r="G1153" t="s">
        <v>117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91</v>
      </c>
      <c r="O1153">
        <v>3</v>
      </c>
      <c r="P1153" t="s">
        <v>28</v>
      </c>
      <c r="Q1153" t="s">
        <v>56</v>
      </c>
      <c r="R1153">
        <v>23</v>
      </c>
      <c r="S1153" t="s">
        <v>30</v>
      </c>
      <c r="T1153" t="s">
        <v>58</v>
      </c>
    </row>
    <row r="1154" spans="1:20" x14ac:dyDescent="0.25">
      <c r="A1154" t="s">
        <v>2081</v>
      </c>
      <c r="B1154" t="s">
        <v>78</v>
      </c>
      <c r="C1154" t="s">
        <v>723</v>
      </c>
      <c r="D1154" t="s">
        <v>116</v>
      </c>
      <c r="E1154" t="s">
        <v>135</v>
      </c>
      <c r="F1154" t="s">
        <v>55</v>
      </c>
      <c r="G1154" t="s">
        <v>104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70</v>
      </c>
      <c r="O1154">
        <v>5</v>
      </c>
      <c r="P1154" t="s">
        <v>28</v>
      </c>
      <c r="Q1154" t="s">
        <v>29</v>
      </c>
      <c r="R1154">
        <v>52</v>
      </c>
      <c r="S1154" t="s">
        <v>30</v>
      </c>
      <c r="T1154" t="s">
        <v>58</v>
      </c>
    </row>
    <row r="1155" spans="1:20" x14ac:dyDescent="0.25">
      <c r="A1155" t="s">
        <v>2082</v>
      </c>
      <c r="B1155" t="s">
        <v>1008</v>
      </c>
      <c r="C1155" t="s">
        <v>1683</v>
      </c>
      <c r="D1155" t="s">
        <v>200</v>
      </c>
      <c r="E1155" t="s">
        <v>90</v>
      </c>
      <c r="F1155" t="s">
        <v>95</v>
      </c>
      <c r="G1155" t="s">
        <v>38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39</v>
      </c>
      <c r="O1155">
        <v>2</v>
      </c>
      <c r="P1155" t="s">
        <v>28</v>
      </c>
      <c r="Q1155" t="s">
        <v>56</v>
      </c>
      <c r="R1155">
        <v>36</v>
      </c>
      <c r="S1155" t="s">
        <v>40</v>
      </c>
      <c r="T1155" t="s">
        <v>41</v>
      </c>
    </row>
    <row r="1156" spans="1:20" x14ac:dyDescent="0.25">
      <c r="A1156" t="s">
        <v>2083</v>
      </c>
      <c r="B1156" t="s">
        <v>597</v>
      </c>
      <c r="C1156" t="s">
        <v>1892</v>
      </c>
      <c r="D1156" t="s">
        <v>45</v>
      </c>
      <c r="E1156" t="s">
        <v>90</v>
      </c>
      <c r="F1156" t="s">
        <v>69</v>
      </c>
      <c r="G1156" t="s">
        <v>48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49</v>
      </c>
      <c r="O1156">
        <v>3</v>
      </c>
      <c r="P1156" t="s">
        <v>146</v>
      </c>
      <c r="Q1156" t="s">
        <v>56</v>
      </c>
      <c r="R1156">
        <v>25</v>
      </c>
      <c r="S1156" t="s">
        <v>64</v>
      </c>
      <c r="T1156" t="s">
        <v>85</v>
      </c>
    </row>
    <row r="1157" spans="1:20" x14ac:dyDescent="0.25">
      <c r="A1157" t="s">
        <v>2084</v>
      </c>
      <c r="B1157" t="s">
        <v>1108</v>
      </c>
      <c r="C1157" t="s">
        <v>2085</v>
      </c>
      <c r="D1157" t="s">
        <v>68</v>
      </c>
      <c r="E1157" t="s">
        <v>24</v>
      </c>
      <c r="F1157" t="s">
        <v>63</v>
      </c>
      <c r="G1157" t="s">
        <v>26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70</v>
      </c>
      <c r="O1157">
        <v>5</v>
      </c>
      <c r="P1157" t="s">
        <v>28</v>
      </c>
      <c r="Q1157" t="s">
        <v>56</v>
      </c>
      <c r="R1157">
        <v>18</v>
      </c>
      <c r="S1157" t="s">
        <v>30</v>
      </c>
      <c r="T1157" t="s">
        <v>58</v>
      </c>
    </row>
    <row r="1158" spans="1:20" x14ac:dyDescent="0.25">
      <c r="A1158" t="s">
        <v>2086</v>
      </c>
      <c r="B1158" t="s">
        <v>575</v>
      </c>
      <c r="C1158" t="s">
        <v>755</v>
      </c>
      <c r="D1158" t="s">
        <v>62</v>
      </c>
      <c r="E1158" t="s">
        <v>139</v>
      </c>
      <c r="F1158" t="s">
        <v>63</v>
      </c>
      <c r="G1158" t="s">
        <v>48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49</v>
      </c>
      <c r="O1158">
        <v>3</v>
      </c>
      <c r="P1158" t="s">
        <v>28</v>
      </c>
      <c r="Q1158" t="s">
        <v>29</v>
      </c>
      <c r="R1158">
        <v>35</v>
      </c>
      <c r="S1158" t="s">
        <v>131</v>
      </c>
      <c r="T1158" t="s">
        <v>41</v>
      </c>
    </row>
    <row r="1159" spans="1:20" x14ac:dyDescent="0.25">
      <c r="A1159" t="s">
        <v>2087</v>
      </c>
      <c r="B1159" t="s">
        <v>862</v>
      </c>
      <c r="C1159" t="s">
        <v>120</v>
      </c>
      <c r="D1159" t="s">
        <v>99</v>
      </c>
      <c r="E1159" t="s">
        <v>24</v>
      </c>
      <c r="F1159" t="s">
        <v>47</v>
      </c>
      <c r="G1159" t="s">
        <v>26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27</v>
      </c>
      <c r="O1159">
        <v>5</v>
      </c>
      <c r="P1159" t="s">
        <v>28</v>
      </c>
      <c r="Q1159" t="s">
        <v>56</v>
      </c>
      <c r="R1159">
        <v>46</v>
      </c>
      <c r="S1159" t="s">
        <v>71</v>
      </c>
      <c r="T1159" t="s">
        <v>41</v>
      </c>
    </row>
    <row r="1160" spans="1:20" x14ac:dyDescent="0.25">
      <c r="A1160" t="s">
        <v>2088</v>
      </c>
      <c r="B1160" t="s">
        <v>279</v>
      </c>
      <c r="C1160" t="s">
        <v>1650</v>
      </c>
      <c r="D1160" t="s">
        <v>296</v>
      </c>
      <c r="E1160" t="s">
        <v>46</v>
      </c>
      <c r="F1160" t="s">
        <v>47</v>
      </c>
      <c r="G1160" t="s">
        <v>117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39</v>
      </c>
      <c r="O1160">
        <v>1</v>
      </c>
      <c r="P1160" t="s">
        <v>28</v>
      </c>
      <c r="Q1160" t="s">
        <v>29</v>
      </c>
      <c r="R1160">
        <v>49</v>
      </c>
      <c r="S1160" t="s">
        <v>170</v>
      </c>
      <c r="T1160" t="s">
        <v>41</v>
      </c>
    </row>
    <row r="1161" spans="1:20" x14ac:dyDescent="0.25">
      <c r="A1161" t="s">
        <v>2089</v>
      </c>
      <c r="B1161" t="s">
        <v>364</v>
      </c>
      <c r="C1161" t="s">
        <v>191</v>
      </c>
      <c r="D1161" t="s">
        <v>200</v>
      </c>
      <c r="E1161" t="s">
        <v>46</v>
      </c>
      <c r="F1161" t="s">
        <v>37</v>
      </c>
      <c r="G1161" t="s">
        <v>104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39</v>
      </c>
      <c r="O1161">
        <v>2</v>
      </c>
      <c r="P1161" t="s">
        <v>28</v>
      </c>
      <c r="Q1161" t="s">
        <v>29</v>
      </c>
      <c r="R1161">
        <v>43</v>
      </c>
      <c r="S1161" t="s">
        <v>57</v>
      </c>
      <c r="T1161" t="s">
        <v>58</v>
      </c>
    </row>
    <row r="1162" spans="1:20" x14ac:dyDescent="0.25">
      <c r="A1162" t="s">
        <v>2090</v>
      </c>
      <c r="B1162" t="s">
        <v>321</v>
      </c>
      <c r="C1162" t="s">
        <v>1626</v>
      </c>
      <c r="D1162" t="s">
        <v>23</v>
      </c>
      <c r="E1162" t="s">
        <v>100</v>
      </c>
      <c r="F1162" t="s">
        <v>166</v>
      </c>
      <c r="G1162" t="s">
        <v>117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27</v>
      </c>
      <c r="O1162">
        <v>4</v>
      </c>
      <c r="P1162" t="s">
        <v>28</v>
      </c>
      <c r="Q1162" t="s">
        <v>29</v>
      </c>
      <c r="R1162">
        <v>54</v>
      </c>
      <c r="S1162" t="s">
        <v>71</v>
      </c>
      <c r="T1162" t="s">
        <v>41</v>
      </c>
    </row>
    <row r="1163" spans="1:20" x14ac:dyDescent="0.25">
      <c r="A1163" t="s">
        <v>2091</v>
      </c>
      <c r="B1163" t="s">
        <v>137</v>
      </c>
      <c r="C1163" t="s">
        <v>1968</v>
      </c>
      <c r="D1163" t="s">
        <v>75</v>
      </c>
      <c r="E1163" t="s">
        <v>90</v>
      </c>
      <c r="F1163" t="s">
        <v>55</v>
      </c>
      <c r="G1163" t="s">
        <v>26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27</v>
      </c>
      <c r="O1163">
        <v>1</v>
      </c>
      <c r="P1163" t="s">
        <v>28</v>
      </c>
      <c r="Q1163" t="s">
        <v>29</v>
      </c>
      <c r="R1163">
        <v>39</v>
      </c>
      <c r="S1163" t="s">
        <v>71</v>
      </c>
      <c r="T1163" t="s">
        <v>41</v>
      </c>
    </row>
    <row r="1164" spans="1:20" x14ac:dyDescent="0.25">
      <c r="A1164" t="s">
        <v>2092</v>
      </c>
      <c r="B1164" t="s">
        <v>1036</v>
      </c>
      <c r="C1164" t="s">
        <v>886</v>
      </c>
      <c r="D1164" t="s">
        <v>62</v>
      </c>
      <c r="E1164" t="s">
        <v>100</v>
      </c>
      <c r="F1164" t="s">
        <v>69</v>
      </c>
      <c r="G1164" t="s">
        <v>117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91</v>
      </c>
      <c r="O1164">
        <v>3</v>
      </c>
      <c r="P1164" t="s">
        <v>28</v>
      </c>
      <c r="Q1164" t="s">
        <v>56</v>
      </c>
      <c r="R1164">
        <v>57</v>
      </c>
      <c r="S1164" t="s">
        <v>30</v>
      </c>
      <c r="T1164" t="s">
        <v>85</v>
      </c>
    </row>
    <row r="1165" spans="1:20" x14ac:dyDescent="0.25">
      <c r="A1165" t="s">
        <v>2093</v>
      </c>
      <c r="B1165" t="s">
        <v>729</v>
      </c>
      <c r="C1165" t="s">
        <v>2094</v>
      </c>
      <c r="D1165" t="s">
        <v>35</v>
      </c>
      <c r="E1165" t="s">
        <v>24</v>
      </c>
      <c r="F1165" t="s">
        <v>25</v>
      </c>
      <c r="G1165" t="s">
        <v>96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91</v>
      </c>
      <c r="O1165">
        <v>1</v>
      </c>
      <c r="P1165" t="s">
        <v>28</v>
      </c>
      <c r="Q1165" t="s">
        <v>29</v>
      </c>
      <c r="R1165">
        <v>58</v>
      </c>
      <c r="S1165" t="s">
        <v>40</v>
      </c>
      <c r="T1165" t="s">
        <v>41</v>
      </c>
    </row>
    <row r="1166" spans="1:20" x14ac:dyDescent="0.25">
      <c r="A1166" t="s">
        <v>2095</v>
      </c>
      <c r="B1166" t="s">
        <v>642</v>
      </c>
      <c r="C1166" t="s">
        <v>2096</v>
      </c>
      <c r="D1166" t="s">
        <v>35</v>
      </c>
      <c r="E1166" t="s">
        <v>24</v>
      </c>
      <c r="F1166" t="s">
        <v>76</v>
      </c>
      <c r="G1166" t="s">
        <v>117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27</v>
      </c>
      <c r="O1166">
        <v>5</v>
      </c>
      <c r="P1166" t="s">
        <v>28</v>
      </c>
      <c r="Q1166" t="s">
        <v>56</v>
      </c>
      <c r="R1166">
        <v>47</v>
      </c>
      <c r="S1166" t="s">
        <v>71</v>
      </c>
      <c r="T1166" t="s">
        <v>58</v>
      </c>
    </row>
    <row r="1167" spans="1:20" x14ac:dyDescent="0.25">
      <c r="A1167" t="s">
        <v>2097</v>
      </c>
      <c r="B1167" t="s">
        <v>205</v>
      </c>
      <c r="C1167" t="s">
        <v>1848</v>
      </c>
      <c r="D1167" t="s">
        <v>45</v>
      </c>
      <c r="E1167" t="s">
        <v>83</v>
      </c>
      <c r="F1167" t="s">
        <v>69</v>
      </c>
      <c r="G1167" t="s">
        <v>48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91</v>
      </c>
      <c r="O1167">
        <v>1</v>
      </c>
      <c r="P1167" t="s">
        <v>28</v>
      </c>
      <c r="Q1167" t="s">
        <v>56</v>
      </c>
      <c r="R1167">
        <v>39</v>
      </c>
      <c r="S1167" t="s">
        <v>71</v>
      </c>
      <c r="T1167" t="s">
        <v>58</v>
      </c>
    </row>
    <row r="1168" spans="1:20" x14ac:dyDescent="0.25">
      <c r="A1168" t="s">
        <v>2098</v>
      </c>
      <c r="B1168" t="s">
        <v>517</v>
      </c>
      <c r="C1168" t="s">
        <v>2099</v>
      </c>
      <c r="D1168" t="s">
        <v>130</v>
      </c>
      <c r="E1168" t="s">
        <v>54</v>
      </c>
      <c r="F1168" t="s">
        <v>84</v>
      </c>
      <c r="G1168" t="s">
        <v>38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49</v>
      </c>
      <c r="O1168">
        <v>3</v>
      </c>
      <c r="P1168" t="s">
        <v>28</v>
      </c>
      <c r="Q1168" t="s">
        <v>29</v>
      </c>
      <c r="R1168">
        <v>45</v>
      </c>
      <c r="S1168" t="s">
        <v>40</v>
      </c>
      <c r="T1168" t="s">
        <v>41</v>
      </c>
    </row>
    <row r="1169" spans="1:20" x14ac:dyDescent="0.25">
      <c r="A1169" t="s">
        <v>2100</v>
      </c>
      <c r="B1169" t="s">
        <v>276</v>
      </c>
      <c r="C1169" t="s">
        <v>1882</v>
      </c>
      <c r="D1169" t="s">
        <v>62</v>
      </c>
      <c r="E1169" t="s">
        <v>139</v>
      </c>
      <c r="F1169" t="s">
        <v>47</v>
      </c>
      <c r="G1169" t="s">
        <v>26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49</v>
      </c>
      <c r="O1169">
        <v>4</v>
      </c>
      <c r="P1169" t="s">
        <v>28</v>
      </c>
      <c r="Q1169" t="s">
        <v>56</v>
      </c>
      <c r="R1169">
        <v>35</v>
      </c>
      <c r="S1169" t="s">
        <v>57</v>
      </c>
      <c r="T1169" t="s">
        <v>58</v>
      </c>
    </row>
    <row r="1170" spans="1:20" x14ac:dyDescent="0.25">
      <c r="A1170" t="s">
        <v>2101</v>
      </c>
      <c r="B1170" t="s">
        <v>990</v>
      </c>
      <c r="C1170" t="s">
        <v>562</v>
      </c>
      <c r="D1170" t="s">
        <v>35</v>
      </c>
      <c r="E1170" t="s">
        <v>100</v>
      </c>
      <c r="F1170" t="s">
        <v>69</v>
      </c>
      <c r="G1170" t="s">
        <v>104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27</v>
      </c>
      <c r="O1170">
        <v>3</v>
      </c>
      <c r="P1170" t="s">
        <v>28</v>
      </c>
      <c r="Q1170" t="s">
        <v>56</v>
      </c>
      <c r="R1170">
        <v>26</v>
      </c>
      <c r="S1170" t="s">
        <v>131</v>
      </c>
      <c r="T1170" t="s">
        <v>31</v>
      </c>
    </row>
    <row r="1171" spans="1:20" x14ac:dyDescent="0.25">
      <c r="A1171" t="s">
        <v>2102</v>
      </c>
      <c r="B1171" t="s">
        <v>824</v>
      </c>
      <c r="C1171" t="s">
        <v>2103</v>
      </c>
      <c r="D1171" t="s">
        <v>62</v>
      </c>
      <c r="E1171" t="s">
        <v>24</v>
      </c>
      <c r="F1171" t="s">
        <v>47</v>
      </c>
      <c r="G1171" t="s">
        <v>38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39</v>
      </c>
      <c r="O1171">
        <v>2</v>
      </c>
      <c r="P1171" t="s">
        <v>28</v>
      </c>
      <c r="Q1171" t="s">
        <v>56</v>
      </c>
      <c r="R1171">
        <v>60</v>
      </c>
      <c r="S1171" t="s">
        <v>131</v>
      </c>
      <c r="T1171" t="s">
        <v>41</v>
      </c>
    </row>
    <row r="1172" spans="1:20" x14ac:dyDescent="0.25">
      <c r="A1172" t="s">
        <v>2104</v>
      </c>
      <c r="B1172" t="s">
        <v>1480</v>
      </c>
      <c r="C1172" t="s">
        <v>2003</v>
      </c>
      <c r="D1172" t="s">
        <v>45</v>
      </c>
      <c r="E1172" t="s">
        <v>46</v>
      </c>
      <c r="F1172" t="s">
        <v>47</v>
      </c>
      <c r="G1172" t="s">
        <v>104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70</v>
      </c>
      <c r="O1172">
        <v>5</v>
      </c>
      <c r="P1172" t="s">
        <v>146</v>
      </c>
      <c r="Q1172" t="s">
        <v>56</v>
      </c>
      <c r="R1172">
        <v>23</v>
      </c>
      <c r="S1172" t="s">
        <v>64</v>
      </c>
      <c r="T1172" t="s">
        <v>58</v>
      </c>
    </row>
    <row r="1173" spans="1:20" x14ac:dyDescent="0.25">
      <c r="A1173" t="s">
        <v>2105</v>
      </c>
      <c r="B1173" t="s">
        <v>181</v>
      </c>
      <c r="C1173" t="s">
        <v>290</v>
      </c>
      <c r="D1173" t="s">
        <v>99</v>
      </c>
      <c r="E1173" t="s">
        <v>100</v>
      </c>
      <c r="F1173" t="s">
        <v>37</v>
      </c>
      <c r="G1173" t="s">
        <v>38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49</v>
      </c>
      <c r="O1173">
        <v>3</v>
      </c>
      <c r="P1173" t="s">
        <v>28</v>
      </c>
      <c r="Q1173" t="s">
        <v>29</v>
      </c>
      <c r="R1173">
        <v>29</v>
      </c>
      <c r="S1173" t="s">
        <v>170</v>
      </c>
      <c r="T1173" t="s">
        <v>58</v>
      </c>
    </row>
    <row r="1174" spans="1:20" x14ac:dyDescent="0.25">
      <c r="A1174" t="s">
        <v>2106</v>
      </c>
      <c r="B1174" t="s">
        <v>504</v>
      </c>
      <c r="C1174" t="s">
        <v>2107</v>
      </c>
      <c r="D1174" t="s">
        <v>99</v>
      </c>
      <c r="E1174" t="s">
        <v>135</v>
      </c>
      <c r="F1174" t="s">
        <v>166</v>
      </c>
      <c r="G1174" t="s">
        <v>38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49</v>
      </c>
      <c r="O1174">
        <v>2</v>
      </c>
      <c r="P1174" t="s">
        <v>28</v>
      </c>
      <c r="Q1174" t="s">
        <v>56</v>
      </c>
      <c r="R1174">
        <v>43</v>
      </c>
      <c r="S1174" t="s">
        <v>170</v>
      </c>
      <c r="T1174" t="s">
        <v>85</v>
      </c>
    </row>
    <row r="1175" spans="1:20" x14ac:dyDescent="0.25">
      <c r="A1175" t="s">
        <v>2108</v>
      </c>
      <c r="B1175" t="s">
        <v>284</v>
      </c>
      <c r="C1175" t="s">
        <v>1313</v>
      </c>
      <c r="D1175" t="s">
        <v>68</v>
      </c>
      <c r="E1175" t="s">
        <v>54</v>
      </c>
      <c r="F1175" t="s">
        <v>37</v>
      </c>
      <c r="G1175" t="s">
        <v>104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70</v>
      </c>
      <c r="O1175">
        <v>5</v>
      </c>
      <c r="P1175" t="s">
        <v>28</v>
      </c>
      <c r="Q1175" t="s">
        <v>56</v>
      </c>
      <c r="R1175">
        <v>51</v>
      </c>
      <c r="S1175" t="s">
        <v>131</v>
      </c>
      <c r="T1175" t="s">
        <v>41</v>
      </c>
    </row>
    <row r="1176" spans="1:20" x14ac:dyDescent="0.25">
      <c r="A1176" t="s">
        <v>2109</v>
      </c>
      <c r="B1176" t="s">
        <v>636</v>
      </c>
      <c r="C1176" t="s">
        <v>708</v>
      </c>
      <c r="D1176" t="s">
        <v>116</v>
      </c>
      <c r="E1176" t="s">
        <v>36</v>
      </c>
      <c r="F1176" t="s">
        <v>55</v>
      </c>
      <c r="G1176" t="s">
        <v>104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70</v>
      </c>
      <c r="O1176">
        <v>3</v>
      </c>
      <c r="P1176" t="s">
        <v>146</v>
      </c>
      <c r="Q1176" t="s">
        <v>56</v>
      </c>
      <c r="R1176">
        <v>36</v>
      </c>
      <c r="S1176" t="s">
        <v>40</v>
      </c>
      <c r="T1176" t="s">
        <v>41</v>
      </c>
    </row>
    <row r="1177" spans="1:20" x14ac:dyDescent="0.25">
      <c r="A1177" t="s">
        <v>2110</v>
      </c>
      <c r="B1177" t="s">
        <v>33</v>
      </c>
      <c r="C1177" t="s">
        <v>1094</v>
      </c>
      <c r="D1177" t="s">
        <v>200</v>
      </c>
      <c r="E1177" t="s">
        <v>90</v>
      </c>
      <c r="F1177" t="s">
        <v>95</v>
      </c>
      <c r="G1177" t="s">
        <v>48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39</v>
      </c>
      <c r="O1177">
        <v>5</v>
      </c>
      <c r="P1177" t="s">
        <v>28</v>
      </c>
      <c r="Q1177" t="s">
        <v>29</v>
      </c>
      <c r="R1177">
        <v>35</v>
      </c>
      <c r="S1177" t="s">
        <v>40</v>
      </c>
      <c r="T1177" t="s">
        <v>85</v>
      </c>
    </row>
    <row r="1178" spans="1:20" x14ac:dyDescent="0.25">
      <c r="A1178" t="s">
        <v>2111</v>
      </c>
      <c r="B1178" t="s">
        <v>309</v>
      </c>
      <c r="C1178" t="s">
        <v>165</v>
      </c>
      <c r="D1178" t="s">
        <v>62</v>
      </c>
      <c r="E1178" t="s">
        <v>54</v>
      </c>
      <c r="F1178" t="s">
        <v>63</v>
      </c>
      <c r="G1178" t="s">
        <v>117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39</v>
      </c>
      <c r="O1178">
        <v>4</v>
      </c>
      <c r="P1178" t="s">
        <v>28</v>
      </c>
      <c r="Q1178" t="s">
        <v>56</v>
      </c>
      <c r="R1178">
        <v>39</v>
      </c>
      <c r="S1178" t="s">
        <v>71</v>
      </c>
      <c r="T1178" t="s">
        <v>31</v>
      </c>
    </row>
    <row r="1179" spans="1:20" x14ac:dyDescent="0.25">
      <c r="A1179" t="s">
        <v>2112</v>
      </c>
      <c r="B1179" t="s">
        <v>33</v>
      </c>
      <c r="C1179" t="s">
        <v>827</v>
      </c>
      <c r="D1179" t="s">
        <v>68</v>
      </c>
      <c r="E1179" t="s">
        <v>90</v>
      </c>
      <c r="F1179" t="s">
        <v>76</v>
      </c>
      <c r="G1179" t="s">
        <v>48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91</v>
      </c>
      <c r="O1179">
        <v>4</v>
      </c>
      <c r="P1179" t="s">
        <v>146</v>
      </c>
      <c r="Q1179" t="s">
        <v>29</v>
      </c>
      <c r="R1179">
        <v>58</v>
      </c>
      <c r="S1179" t="s">
        <v>40</v>
      </c>
      <c r="T1179" t="s">
        <v>41</v>
      </c>
    </row>
    <row r="1180" spans="1:20" x14ac:dyDescent="0.25">
      <c r="A1180" t="s">
        <v>2113</v>
      </c>
      <c r="B1180" t="s">
        <v>316</v>
      </c>
      <c r="C1180" t="s">
        <v>2114</v>
      </c>
      <c r="D1180" t="s">
        <v>23</v>
      </c>
      <c r="E1180" t="s">
        <v>90</v>
      </c>
      <c r="F1180" t="s">
        <v>37</v>
      </c>
      <c r="G1180" t="s">
        <v>104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27</v>
      </c>
      <c r="O1180">
        <v>5</v>
      </c>
      <c r="P1180" t="s">
        <v>28</v>
      </c>
      <c r="Q1180" t="s">
        <v>29</v>
      </c>
      <c r="R1180">
        <v>40</v>
      </c>
      <c r="S1180" t="s">
        <v>170</v>
      </c>
      <c r="T1180" t="s">
        <v>58</v>
      </c>
    </row>
    <row r="1181" spans="1:20" x14ac:dyDescent="0.25">
      <c r="A1181" t="s">
        <v>2115</v>
      </c>
      <c r="B1181" t="s">
        <v>1176</v>
      </c>
      <c r="C1181" t="s">
        <v>1760</v>
      </c>
      <c r="D1181" t="s">
        <v>68</v>
      </c>
      <c r="E1181" t="s">
        <v>83</v>
      </c>
      <c r="F1181" t="s">
        <v>166</v>
      </c>
      <c r="G1181" t="s">
        <v>48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49</v>
      </c>
      <c r="O1181">
        <v>3</v>
      </c>
      <c r="P1181" t="s">
        <v>28</v>
      </c>
      <c r="Q1181" t="s">
        <v>56</v>
      </c>
      <c r="R1181">
        <v>38</v>
      </c>
      <c r="S1181" t="s">
        <v>40</v>
      </c>
      <c r="T1181" t="s">
        <v>31</v>
      </c>
    </row>
    <row r="1182" spans="1:20" x14ac:dyDescent="0.25">
      <c r="A1182" t="s">
        <v>2116</v>
      </c>
      <c r="B1182" t="s">
        <v>671</v>
      </c>
      <c r="C1182" t="s">
        <v>1363</v>
      </c>
      <c r="D1182" t="s">
        <v>116</v>
      </c>
      <c r="E1182" t="s">
        <v>100</v>
      </c>
      <c r="F1182" t="s">
        <v>84</v>
      </c>
      <c r="G1182" t="s">
        <v>26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91</v>
      </c>
      <c r="O1182">
        <v>3</v>
      </c>
      <c r="P1182" t="s">
        <v>28</v>
      </c>
      <c r="Q1182" t="s">
        <v>56</v>
      </c>
      <c r="R1182">
        <v>42</v>
      </c>
      <c r="S1182" t="s">
        <v>64</v>
      </c>
      <c r="T1182" t="s">
        <v>41</v>
      </c>
    </row>
    <row r="1183" spans="1:20" x14ac:dyDescent="0.25">
      <c r="A1183" t="s">
        <v>2117</v>
      </c>
      <c r="B1183" t="s">
        <v>642</v>
      </c>
      <c r="C1183" t="s">
        <v>188</v>
      </c>
      <c r="D1183" t="s">
        <v>296</v>
      </c>
      <c r="E1183" t="s">
        <v>36</v>
      </c>
      <c r="F1183" t="s">
        <v>76</v>
      </c>
      <c r="G1183" t="s">
        <v>48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91</v>
      </c>
      <c r="O1183">
        <v>1</v>
      </c>
      <c r="P1183" t="s">
        <v>146</v>
      </c>
      <c r="Q1183" t="s">
        <v>56</v>
      </c>
      <c r="R1183">
        <v>49</v>
      </c>
      <c r="S1183" t="s">
        <v>71</v>
      </c>
      <c r="T1183" t="s">
        <v>41</v>
      </c>
    </row>
    <row r="1184" spans="1:20" x14ac:dyDescent="0.25">
      <c r="A1184" t="s">
        <v>2118</v>
      </c>
      <c r="B1184" t="s">
        <v>1108</v>
      </c>
      <c r="C1184" t="s">
        <v>789</v>
      </c>
      <c r="D1184" t="s">
        <v>89</v>
      </c>
      <c r="E1184" t="s">
        <v>90</v>
      </c>
      <c r="F1184" t="s">
        <v>69</v>
      </c>
      <c r="G1184" t="s">
        <v>38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91</v>
      </c>
      <c r="O1184">
        <v>3</v>
      </c>
      <c r="P1184" t="s">
        <v>28</v>
      </c>
      <c r="Q1184" t="s">
        <v>56</v>
      </c>
      <c r="R1184">
        <v>43</v>
      </c>
      <c r="S1184" t="s">
        <v>30</v>
      </c>
      <c r="T1184" t="s">
        <v>85</v>
      </c>
    </row>
    <row r="1185" spans="1:20" x14ac:dyDescent="0.25">
      <c r="A1185" t="s">
        <v>2119</v>
      </c>
      <c r="B1185" t="s">
        <v>458</v>
      </c>
      <c r="C1185" t="s">
        <v>996</v>
      </c>
      <c r="D1185" t="s">
        <v>116</v>
      </c>
      <c r="E1185" t="s">
        <v>36</v>
      </c>
      <c r="F1185" t="s">
        <v>47</v>
      </c>
      <c r="G1185" t="s">
        <v>104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91</v>
      </c>
      <c r="O1185">
        <v>5</v>
      </c>
      <c r="P1185" t="s">
        <v>28</v>
      </c>
      <c r="Q1185" t="s">
        <v>29</v>
      </c>
      <c r="R1185">
        <v>48</v>
      </c>
      <c r="S1185" t="s">
        <v>131</v>
      </c>
      <c r="T1185" t="s">
        <v>31</v>
      </c>
    </row>
    <row r="1186" spans="1:20" x14ac:dyDescent="0.25">
      <c r="A1186" t="s">
        <v>2120</v>
      </c>
      <c r="B1186" t="s">
        <v>906</v>
      </c>
      <c r="C1186" t="s">
        <v>979</v>
      </c>
      <c r="D1186" t="s">
        <v>99</v>
      </c>
      <c r="E1186" t="s">
        <v>24</v>
      </c>
      <c r="F1186" t="s">
        <v>47</v>
      </c>
      <c r="G1186" t="s">
        <v>117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27</v>
      </c>
      <c r="O1186">
        <v>1</v>
      </c>
      <c r="P1186" t="s">
        <v>28</v>
      </c>
      <c r="Q1186" t="s">
        <v>56</v>
      </c>
      <c r="R1186">
        <v>31</v>
      </c>
      <c r="S1186" t="s">
        <v>170</v>
      </c>
      <c r="T1186" t="s">
        <v>85</v>
      </c>
    </row>
    <row r="1187" spans="1:20" x14ac:dyDescent="0.25">
      <c r="A1187" t="s">
        <v>2121</v>
      </c>
      <c r="B1187" t="s">
        <v>326</v>
      </c>
      <c r="C1187" t="s">
        <v>2122</v>
      </c>
      <c r="D1187" t="s">
        <v>23</v>
      </c>
      <c r="E1187" t="s">
        <v>36</v>
      </c>
      <c r="F1187" t="s">
        <v>37</v>
      </c>
      <c r="G1187" t="s">
        <v>96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91</v>
      </c>
      <c r="O1187">
        <v>2</v>
      </c>
      <c r="P1187" t="s">
        <v>28</v>
      </c>
      <c r="Q1187" t="s">
        <v>56</v>
      </c>
      <c r="R1187">
        <v>55</v>
      </c>
      <c r="S1187" t="s">
        <v>170</v>
      </c>
      <c r="T1187" t="s">
        <v>58</v>
      </c>
    </row>
    <row r="1188" spans="1:20" x14ac:dyDescent="0.25">
      <c r="A1188" t="s">
        <v>2123</v>
      </c>
      <c r="B1188" t="s">
        <v>279</v>
      </c>
      <c r="C1188" t="s">
        <v>1542</v>
      </c>
      <c r="D1188" t="s">
        <v>89</v>
      </c>
      <c r="E1188" t="s">
        <v>46</v>
      </c>
      <c r="F1188" t="s">
        <v>55</v>
      </c>
      <c r="G1188" t="s">
        <v>48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91</v>
      </c>
      <c r="O1188">
        <v>5</v>
      </c>
      <c r="P1188" t="s">
        <v>28</v>
      </c>
      <c r="Q1188" t="s">
        <v>56</v>
      </c>
      <c r="R1188">
        <v>44</v>
      </c>
      <c r="S1188" t="s">
        <v>170</v>
      </c>
      <c r="T1188" t="s">
        <v>31</v>
      </c>
    </row>
    <row r="1189" spans="1:20" x14ac:dyDescent="0.25">
      <c r="A1189" t="s">
        <v>2124</v>
      </c>
      <c r="B1189" t="s">
        <v>178</v>
      </c>
      <c r="C1189" t="s">
        <v>1202</v>
      </c>
      <c r="D1189" t="s">
        <v>145</v>
      </c>
      <c r="E1189" t="s">
        <v>83</v>
      </c>
      <c r="F1189" t="s">
        <v>37</v>
      </c>
      <c r="G1189" t="s">
        <v>38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49</v>
      </c>
      <c r="O1189">
        <v>5</v>
      </c>
      <c r="P1189" t="s">
        <v>28</v>
      </c>
      <c r="Q1189" t="s">
        <v>29</v>
      </c>
      <c r="R1189">
        <v>36</v>
      </c>
      <c r="S1189" t="s">
        <v>170</v>
      </c>
      <c r="T1189" t="s">
        <v>31</v>
      </c>
    </row>
    <row r="1190" spans="1:20" x14ac:dyDescent="0.25">
      <c r="A1190" t="s">
        <v>2125</v>
      </c>
      <c r="B1190" t="s">
        <v>428</v>
      </c>
      <c r="C1190" t="s">
        <v>785</v>
      </c>
      <c r="D1190" t="s">
        <v>130</v>
      </c>
      <c r="E1190" t="s">
        <v>36</v>
      </c>
      <c r="F1190" t="s">
        <v>76</v>
      </c>
      <c r="G1190" t="s">
        <v>96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70</v>
      </c>
      <c r="O1190">
        <v>1</v>
      </c>
      <c r="P1190" t="s">
        <v>28</v>
      </c>
      <c r="Q1190" t="s">
        <v>56</v>
      </c>
      <c r="R1190">
        <v>53</v>
      </c>
      <c r="S1190" t="s">
        <v>64</v>
      </c>
      <c r="T1190" t="s">
        <v>41</v>
      </c>
    </row>
    <row r="1191" spans="1:20" x14ac:dyDescent="0.25">
      <c r="A1191" t="s">
        <v>2126</v>
      </c>
      <c r="B1191" t="s">
        <v>1345</v>
      </c>
      <c r="C1191" t="s">
        <v>300</v>
      </c>
      <c r="D1191" t="s">
        <v>62</v>
      </c>
      <c r="E1191" t="s">
        <v>159</v>
      </c>
      <c r="F1191" t="s">
        <v>166</v>
      </c>
      <c r="G1191" t="s">
        <v>48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91</v>
      </c>
      <c r="O1191">
        <v>5</v>
      </c>
      <c r="P1191" t="s">
        <v>28</v>
      </c>
      <c r="Q1191" t="s">
        <v>56</v>
      </c>
      <c r="R1191">
        <v>45</v>
      </c>
      <c r="S1191" t="s">
        <v>71</v>
      </c>
      <c r="T1191" t="s">
        <v>41</v>
      </c>
    </row>
    <row r="1192" spans="1:20" x14ac:dyDescent="0.25">
      <c r="A1192" t="s">
        <v>2127</v>
      </c>
      <c r="B1192" t="s">
        <v>507</v>
      </c>
      <c r="C1192" t="s">
        <v>2128</v>
      </c>
      <c r="D1192" t="s">
        <v>53</v>
      </c>
      <c r="E1192" t="s">
        <v>139</v>
      </c>
      <c r="F1192" t="s">
        <v>95</v>
      </c>
      <c r="G1192" t="s">
        <v>104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91</v>
      </c>
      <c r="O1192">
        <v>1</v>
      </c>
      <c r="P1192" t="s">
        <v>28</v>
      </c>
      <c r="Q1192" t="s">
        <v>29</v>
      </c>
      <c r="R1192">
        <v>55</v>
      </c>
      <c r="S1192" t="s">
        <v>30</v>
      </c>
      <c r="T1192" t="s">
        <v>31</v>
      </c>
    </row>
    <row r="1193" spans="1:20" x14ac:dyDescent="0.25">
      <c r="A1193" t="s">
        <v>2129</v>
      </c>
      <c r="B1193" t="s">
        <v>321</v>
      </c>
      <c r="C1193" t="s">
        <v>1052</v>
      </c>
      <c r="D1193" t="s">
        <v>89</v>
      </c>
      <c r="E1193" t="s">
        <v>54</v>
      </c>
      <c r="F1193" t="s">
        <v>55</v>
      </c>
      <c r="G1193" t="s">
        <v>26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49</v>
      </c>
      <c r="O1193">
        <v>1</v>
      </c>
      <c r="P1193" t="s">
        <v>28</v>
      </c>
      <c r="Q1193" t="s">
        <v>29</v>
      </c>
      <c r="R1193">
        <v>52</v>
      </c>
      <c r="S1193" t="s">
        <v>71</v>
      </c>
      <c r="T1193" t="s">
        <v>58</v>
      </c>
    </row>
    <row r="1194" spans="1:20" x14ac:dyDescent="0.25">
      <c r="A1194" t="s">
        <v>2130</v>
      </c>
      <c r="B1194" t="s">
        <v>378</v>
      </c>
      <c r="C1194" t="s">
        <v>627</v>
      </c>
      <c r="D1194" t="s">
        <v>200</v>
      </c>
      <c r="E1194" t="s">
        <v>24</v>
      </c>
      <c r="F1194" t="s">
        <v>63</v>
      </c>
      <c r="G1194" t="s">
        <v>96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70</v>
      </c>
      <c r="O1194">
        <v>1</v>
      </c>
      <c r="P1194" t="s">
        <v>28</v>
      </c>
      <c r="Q1194" t="s">
        <v>56</v>
      </c>
      <c r="R1194">
        <v>45</v>
      </c>
      <c r="S1194" t="s">
        <v>64</v>
      </c>
      <c r="T1194" t="s">
        <v>58</v>
      </c>
    </row>
    <row r="1195" spans="1:20" x14ac:dyDescent="0.25">
      <c r="A1195" t="s">
        <v>2131</v>
      </c>
      <c r="B1195" t="s">
        <v>207</v>
      </c>
      <c r="C1195" t="s">
        <v>2132</v>
      </c>
      <c r="D1195" t="s">
        <v>116</v>
      </c>
      <c r="E1195" t="s">
        <v>100</v>
      </c>
      <c r="F1195" t="s">
        <v>47</v>
      </c>
      <c r="G1195" t="s">
        <v>38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27</v>
      </c>
      <c r="O1195">
        <v>1</v>
      </c>
      <c r="P1195" t="s">
        <v>28</v>
      </c>
      <c r="Q1195" t="s">
        <v>29</v>
      </c>
      <c r="R1195">
        <v>52</v>
      </c>
      <c r="S1195" t="s">
        <v>64</v>
      </c>
      <c r="T1195" t="s">
        <v>58</v>
      </c>
    </row>
    <row r="1196" spans="1:20" x14ac:dyDescent="0.25">
      <c r="A1196" t="s">
        <v>2133</v>
      </c>
      <c r="B1196" t="s">
        <v>507</v>
      </c>
      <c r="C1196" t="s">
        <v>966</v>
      </c>
      <c r="D1196" t="s">
        <v>121</v>
      </c>
      <c r="E1196" t="s">
        <v>24</v>
      </c>
      <c r="F1196" t="s">
        <v>166</v>
      </c>
      <c r="G1196" t="s">
        <v>38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49</v>
      </c>
      <c r="O1196">
        <v>5</v>
      </c>
      <c r="P1196" t="s">
        <v>28</v>
      </c>
      <c r="Q1196" t="s">
        <v>29</v>
      </c>
      <c r="R1196">
        <v>56</v>
      </c>
      <c r="S1196" t="s">
        <v>30</v>
      </c>
      <c r="T1196" t="s">
        <v>58</v>
      </c>
    </row>
    <row r="1197" spans="1:20" x14ac:dyDescent="0.25">
      <c r="A1197" t="s">
        <v>2134</v>
      </c>
      <c r="B1197" t="s">
        <v>66</v>
      </c>
      <c r="C1197" t="s">
        <v>1508</v>
      </c>
      <c r="D1197" t="s">
        <v>296</v>
      </c>
      <c r="E1197" t="s">
        <v>100</v>
      </c>
      <c r="F1197" t="s">
        <v>47</v>
      </c>
      <c r="G1197" t="s">
        <v>96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91</v>
      </c>
      <c r="O1197">
        <v>1</v>
      </c>
      <c r="P1197" t="s">
        <v>28</v>
      </c>
      <c r="Q1197" t="s">
        <v>56</v>
      </c>
      <c r="R1197">
        <v>42</v>
      </c>
      <c r="S1197" t="s">
        <v>71</v>
      </c>
      <c r="T1197" t="s">
        <v>85</v>
      </c>
    </row>
    <row r="1198" spans="1:20" x14ac:dyDescent="0.25">
      <c r="A1198" t="s">
        <v>2135</v>
      </c>
      <c r="B1198" t="s">
        <v>207</v>
      </c>
      <c r="C1198" t="s">
        <v>1413</v>
      </c>
      <c r="D1198" t="s">
        <v>121</v>
      </c>
      <c r="E1198" t="s">
        <v>36</v>
      </c>
      <c r="F1198" t="s">
        <v>95</v>
      </c>
      <c r="G1198" t="s">
        <v>96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27</v>
      </c>
      <c r="O1198">
        <v>5</v>
      </c>
      <c r="P1198" t="s">
        <v>28</v>
      </c>
      <c r="Q1198" t="s">
        <v>56</v>
      </c>
      <c r="R1198">
        <v>44</v>
      </c>
      <c r="S1198" t="s">
        <v>64</v>
      </c>
      <c r="T1198" t="s">
        <v>58</v>
      </c>
    </row>
    <row r="1199" spans="1:20" x14ac:dyDescent="0.25">
      <c r="A1199" t="s">
        <v>2136</v>
      </c>
      <c r="B1199" t="s">
        <v>472</v>
      </c>
      <c r="C1199" t="s">
        <v>2137</v>
      </c>
      <c r="D1199" t="s">
        <v>75</v>
      </c>
      <c r="E1199" t="s">
        <v>54</v>
      </c>
      <c r="F1199" t="s">
        <v>63</v>
      </c>
      <c r="G1199" t="s">
        <v>48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39</v>
      </c>
      <c r="O1199">
        <v>1</v>
      </c>
      <c r="P1199" t="s">
        <v>28</v>
      </c>
      <c r="Q1199" t="s">
        <v>29</v>
      </c>
      <c r="R1199">
        <v>23</v>
      </c>
      <c r="S1199" t="s">
        <v>57</v>
      </c>
      <c r="T1199" t="s">
        <v>85</v>
      </c>
    </row>
    <row r="1200" spans="1:20" x14ac:dyDescent="0.25">
      <c r="A1200" t="s">
        <v>2138</v>
      </c>
      <c r="B1200" t="s">
        <v>472</v>
      </c>
      <c r="C1200" t="s">
        <v>508</v>
      </c>
      <c r="D1200" t="s">
        <v>53</v>
      </c>
      <c r="E1200" t="s">
        <v>36</v>
      </c>
      <c r="F1200" t="s">
        <v>95</v>
      </c>
      <c r="G1200" t="s">
        <v>104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70</v>
      </c>
      <c r="O1200">
        <v>5</v>
      </c>
      <c r="P1200" t="s">
        <v>146</v>
      </c>
      <c r="Q1200" t="s">
        <v>56</v>
      </c>
      <c r="R1200">
        <v>43</v>
      </c>
      <c r="S1200" t="s">
        <v>57</v>
      </c>
      <c r="T1200" t="s">
        <v>31</v>
      </c>
    </row>
    <row r="1201" spans="1:20" x14ac:dyDescent="0.25">
      <c r="A1201" t="s">
        <v>2139</v>
      </c>
      <c r="B1201" t="s">
        <v>154</v>
      </c>
      <c r="C1201" t="s">
        <v>1595</v>
      </c>
      <c r="D1201" t="s">
        <v>53</v>
      </c>
      <c r="E1201" t="s">
        <v>90</v>
      </c>
      <c r="F1201" t="s">
        <v>63</v>
      </c>
      <c r="G1201" t="s">
        <v>26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91</v>
      </c>
      <c r="O1201">
        <v>1</v>
      </c>
      <c r="P1201" t="s">
        <v>28</v>
      </c>
      <c r="Q1201" t="s">
        <v>56</v>
      </c>
      <c r="R1201">
        <v>20</v>
      </c>
      <c r="S1201" t="s">
        <v>57</v>
      </c>
      <c r="T1201" t="s">
        <v>58</v>
      </c>
    </row>
    <row r="1202" spans="1:20" x14ac:dyDescent="0.25">
      <c r="A1202" t="s">
        <v>2140</v>
      </c>
      <c r="B1202" t="s">
        <v>1129</v>
      </c>
      <c r="C1202" t="s">
        <v>860</v>
      </c>
      <c r="D1202" t="s">
        <v>116</v>
      </c>
      <c r="E1202" t="s">
        <v>139</v>
      </c>
      <c r="F1202" t="s">
        <v>55</v>
      </c>
      <c r="G1202" t="s">
        <v>38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70</v>
      </c>
      <c r="O1202">
        <v>1</v>
      </c>
      <c r="P1202" t="s">
        <v>28</v>
      </c>
      <c r="Q1202" t="s">
        <v>29</v>
      </c>
      <c r="R1202">
        <v>21</v>
      </c>
      <c r="S1202" t="s">
        <v>170</v>
      </c>
      <c r="T1202" t="s">
        <v>41</v>
      </c>
    </row>
    <row r="1203" spans="1:20" x14ac:dyDescent="0.25">
      <c r="A1203" t="s">
        <v>2141</v>
      </c>
      <c r="B1203" t="s">
        <v>137</v>
      </c>
      <c r="C1203" t="s">
        <v>386</v>
      </c>
      <c r="D1203" t="s">
        <v>200</v>
      </c>
      <c r="E1203" t="s">
        <v>159</v>
      </c>
      <c r="F1203" t="s">
        <v>84</v>
      </c>
      <c r="G1203" t="s">
        <v>26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27</v>
      </c>
      <c r="O1203">
        <v>2</v>
      </c>
      <c r="P1203" t="s">
        <v>28</v>
      </c>
      <c r="Q1203" t="s">
        <v>29</v>
      </c>
      <c r="R1203">
        <v>58</v>
      </c>
      <c r="S1203" t="s">
        <v>71</v>
      </c>
      <c r="T1203" t="s">
        <v>58</v>
      </c>
    </row>
    <row r="1204" spans="1:20" x14ac:dyDescent="0.25">
      <c r="A1204" t="s">
        <v>2142</v>
      </c>
      <c r="B1204" t="s">
        <v>114</v>
      </c>
      <c r="C1204" t="s">
        <v>1258</v>
      </c>
      <c r="D1204" t="s">
        <v>99</v>
      </c>
      <c r="E1204" t="s">
        <v>24</v>
      </c>
      <c r="F1204" t="s">
        <v>37</v>
      </c>
      <c r="G1204" t="s">
        <v>38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39</v>
      </c>
      <c r="O1204">
        <v>2</v>
      </c>
      <c r="P1204" t="s">
        <v>28</v>
      </c>
      <c r="Q1204" t="s">
        <v>56</v>
      </c>
      <c r="R1204">
        <v>60</v>
      </c>
      <c r="S1204" t="s">
        <v>30</v>
      </c>
      <c r="T1204" t="s">
        <v>31</v>
      </c>
    </row>
    <row r="1205" spans="1:20" x14ac:dyDescent="0.25">
      <c r="A1205" t="s">
        <v>2143</v>
      </c>
      <c r="B1205" t="s">
        <v>1462</v>
      </c>
      <c r="C1205" t="s">
        <v>1932</v>
      </c>
      <c r="D1205" t="s">
        <v>145</v>
      </c>
      <c r="E1205" t="s">
        <v>83</v>
      </c>
      <c r="F1205" t="s">
        <v>63</v>
      </c>
      <c r="G1205" t="s">
        <v>117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91</v>
      </c>
      <c r="O1205">
        <v>1</v>
      </c>
      <c r="P1205" t="s">
        <v>28</v>
      </c>
      <c r="Q1205" t="s">
        <v>29</v>
      </c>
      <c r="R1205">
        <v>21</v>
      </c>
      <c r="S1205" t="s">
        <v>170</v>
      </c>
      <c r="T1205" t="s">
        <v>41</v>
      </c>
    </row>
    <row r="1206" spans="1:20" x14ac:dyDescent="0.25">
      <c r="A1206" t="s">
        <v>2144</v>
      </c>
      <c r="B1206" t="s">
        <v>424</v>
      </c>
      <c r="C1206" t="s">
        <v>1215</v>
      </c>
      <c r="D1206" t="s">
        <v>121</v>
      </c>
      <c r="E1206" t="s">
        <v>100</v>
      </c>
      <c r="F1206" t="s">
        <v>25</v>
      </c>
      <c r="G1206" t="s">
        <v>104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39</v>
      </c>
      <c r="O1206">
        <v>1</v>
      </c>
      <c r="P1206" t="s">
        <v>28</v>
      </c>
      <c r="Q1206" t="s">
        <v>56</v>
      </c>
      <c r="R1206">
        <v>21</v>
      </c>
      <c r="S1206" t="s">
        <v>30</v>
      </c>
      <c r="T1206" t="s">
        <v>31</v>
      </c>
    </row>
    <row r="1207" spans="1:20" x14ac:dyDescent="0.25">
      <c r="A1207" t="s">
        <v>2145</v>
      </c>
      <c r="B1207" t="s">
        <v>78</v>
      </c>
      <c r="C1207" t="s">
        <v>2146</v>
      </c>
      <c r="D1207" t="s">
        <v>99</v>
      </c>
      <c r="E1207" t="s">
        <v>36</v>
      </c>
      <c r="F1207" t="s">
        <v>84</v>
      </c>
      <c r="G1207" t="s">
        <v>26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27</v>
      </c>
      <c r="O1207">
        <v>4</v>
      </c>
      <c r="P1207" t="s">
        <v>28</v>
      </c>
      <c r="Q1207" t="s">
        <v>56</v>
      </c>
      <c r="R1207">
        <v>44</v>
      </c>
      <c r="S1207" t="s">
        <v>30</v>
      </c>
      <c r="T1207" t="s">
        <v>31</v>
      </c>
    </row>
    <row r="1208" spans="1:20" x14ac:dyDescent="0.25">
      <c r="A1208" t="s">
        <v>2147</v>
      </c>
      <c r="B1208" t="s">
        <v>216</v>
      </c>
      <c r="C1208" t="s">
        <v>2148</v>
      </c>
      <c r="D1208" t="s">
        <v>89</v>
      </c>
      <c r="E1208" t="s">
        <v>90</v>
      </c>
      <c r="F1208" t="s">
        <v>84</v>
      </c>
      <c r="G1208" t="s">
        <v>96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70</v>
      </c>
      <c r="O1208">
        <v>1</v>
      </c>
      <c r="P1208" t="s">
        <v>146</v>
      </c>
      <c r="Q1208" t="s">
        <v>29</v>
      </c>
      <c r="R1208">
        <v>40</v>
      </c>
      <c r="S1208" t="s">
        <v>64</v>
      </c>
      <c r="T1208" t="s">
        <v>31</v>
      </c>
    </row>
    <row r="1209" spans="1:20" x14ac:dyDescent="0.25">
      <c r="A1209" t="s">
        <v>2149</v>
      </c>
      <c r="B1209" t="s">
        <v>279</v>
      </c>
      <c r="C1209" t="s">
        <v>898</v>
      </c>
      <c r="D1209" t="s">
        <v>35</v>
      </c>
      <c r="E1209" t="s">
        <v>135</v>
      </c>
      <c r="F1209" t="s">
        <v>69</v>
      </c>
      <c r="G1209" t="s">
        <v>117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39</v>
      </c>
      <c r="O1209">
        <v>3</v>
      </c>
      <c r="P1209" t="s">
        <v>28</v>
      </c>
      <c r="Q1209" t="s">
        <v>56</v>
      </c>
      <c r="R1209">
        <v>45</v>
      </c>
      <c r="S1209" t="s">
        <v>170</v>
      </c>
      <c r="T1209" t="s">
        <v>41</v>
      </c>
    </row>
    <row r="1210" spans="1:20" x14ac:dyDescent="0.25">
      <c r="A1210" t="s">
        <v>2150</v>
      </c>
      <c r="B1210" t="s">
        <v>441</v>
      </c>
      <c r="C1210" t="s">
        <v>672</v>
      </c>
      <c r="D1210" t="s">
        <v>62</v>
      </c>
      <c r="E1210" t="s">
        <v>135</v>
      </c>
      <c r="F1210" t="s">
        <v>25</v>
      </c>
      <c r="G1210" t="s">
        <v>117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39</v>
      </c>
      <c r="O1210">
        <v>5</v>
      </c>
      <c r="P1210" t="s">
        <v>28</v>
      </c>
      <c r="Q1210" t="s">
        <v>29</v>
      </c>
      <c r="R1210">
        <v>51</v>
      </c>
      <c r="S1210" t="s">
        <v>57</v>
      </c>
      <c r="T1210" t="s">
        <v>31</v>
      </c>
    </row>
    <row r="1211" spans="1:20" x14ac:dyDescent="0.25">
      <c r="A1211" t="s">
        <v>2151</v>
      </c>
      <c r="B1211" t="s">
        <v>33</v>
      </c>
      <c r="C1211" t="s">
        <v>2152</v>
      </c>
      <c r="D1211" t="s">
        <v>121</v>
      </c>
      <c r="E1211" t="s">
        <v>90</v>
      </c>
      <c r="F1211" t="s">
        <v>63</v>
      </c>
      <c r="G1211" t="s">
        <v>26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70</v>
      </c>
      <c r="O1211">
        <v>5</v>
      </c>
      <c r="P1211" t="s">
        <v>146</v>
      </c>
      <c r="Q1211" t="s">
        <v>29</v>
      </c>
      <c r="R1211">
        <v>33</v>
      </c>
      <c r="S1211" t="s">
        <v>40</v>
      </c>
      <c r="T1211" t="s">
        <v>41</v>
      </c>
    </row>
    <row r="1212" spans="1:20" x14ac:dyDescent="0.25">
      <c r="A1212" t="s">
        <v>2153</v>
      </c>
      <c r="B1212" t="s">
        <v>834</v>
      </c>
      <c r="C1212" t="s">
        <v>2154</v>
      </c>
      <c r="D1212" t="s">
        <v>296</v>
      </c>
      <c r="E1212" t="s">
        <v>46</v>
      </c>
      <c r="F1212" t="s">
        <v>37</v>
      </c>
      <c r="G1212" t="s">
        <v>38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49</v>
      </c>
      <c r="O1212">
        <v>5</v>
      </c>
      <c r="P1212" t="s">
        <v>28</v>
      </c>
      <c r="Q1212" t="s">
        <v>29</v>
      </c>
      <c r="R1212">
        <v>41</v>
      </c>
      <c r="S1212" t="s">
        <v>71</v>
      </c>
      <c r="T1212" t="s">
        <v>58</v>
      </c>
    </row>
    <row r="1213" spans="1:20" x14ac:dyDescent="0.25">
      <c r="A1213" t="s">
        <v>2155</v>
      </c>
      <c r="B1213" t="s">
        <v>207</v>
      </c>
      <c r="C1213" t="s">
        <v>1563</v>
      </c>
      <c r="D1213" t="s">
        <v>35</v>
      </c>
      <c r="E1213" t="s">
        <v>100</v>
      </c>
      <c r="F1213" t="s">
        <v>69</v>
      </c>
      <c r="G1213" t="s">
        <v>26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91</v>
      </c>
      <c r="O1213">
        <v>2</v>
      </c>
      <c r="P1213" t="s">
        <v>28</v>
      </c>
      <c r="Q1213" t="s">
        <v>29</v>
      </c>
      <c r="R1213">
        <v>53</v>
      </c>
      <c r="S1213" t="s">
        <v>64</v>
      </c>
      <c r="T1213" t="s">
        <v>58</v>
      </c>
    </row>
    <row r="1214" spans="1:20" x14ac:dyDescent="0.25">
      <c r="A1214" t="s">
        <v>2156</v>
      </c>
      <c r="B1214" t="s">
        <v>181</v>
      </c>
      <c r="C1214" t="s">
        <v>1563</v>
      </c>
      <c r="D1214" t="s">
        <v>99</v>
      </c>
      <c r="E1214" t="s">
        <v>83</v>
      </c>
      <c r="F1214" t="s">
        <v>95</v>
      </c>
      <c r="G1214" t="s">
        <v>104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70</v>
      </c>
      <c r="O1214">
        <v>5</v>
      </c>
      <c r="P1214" t="s">
        <v>28</v>
      </c>
      <c r="Q1214" t="s">
        <v>56</v>
      </c>
      <c r="R1214">
        <v>26</v>
      </c>
      <c r="S1214" t="s">
        <v>170</v>
      </c>
      <c r="T1214" t="s">
        <v>58</v>
      </c>
    </row>
    <row r="1215" spans="1:20" x14ac:dyDescent="0.25">
      <c r="A1215" t="s">
        <v>2157</v>
      </c>
      <c r="B1215" t="s">
        <v>337</v>
      </c>
      <c r="C1215" t="s">
        <v>2158</v>
      </c>
      <c r="D1215" t="s">
        <v>200</v>
      </c>
      <c r="E1215" t="s">
        <v>139</v>
      </c>
      <c r="F1215" t="s">
        <v>63</v>
      </c>
      <c r="G1215" t="s">
        <v>104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27</v>
      </c>
      <c r="O1215">
        <v>3</v>
      </c>
      <c r="P1215" t="s">
        <v>28</v>
      </c>
      <c r="Q1215" t="s">
        <v>29</v>
      </c>
      <c r="R1215">
        <v>30</v>
      </c>
      <c r="S1215" t="s">
        <v>64</v>
      </c>
      <c r="T1215" t="s">
        <v>85</v>
      </c>
    </row>
    <row r="1216" spans="1:20" x14ac:dyDescent="0.25">
      <c r="A1216" t="s">
        <v>2159</v>
      </c>
      <c r="B1216" t="s">
        <v>356</v>
      </c>
      <c r="C1216" t="s">
        <v>2160</v>
      </c>
      <c r="D1216" t="s">
        <v>53</v>
      </c>
      <c r="E1216" t="s">
        <v>100</v>
      </c>
      <c r="F1216" t="s">
        <v>84</v>
      </c>
      <c r="G1216" t="s">
        <v>104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49</v>
      </c>
      <c r="O1216">
        <v>2</v>
      </c>
      <c r="P1216" t="s">
        <v>28</v>
      </c>
      <c r="Q1216" t="s">
        <v>56</v>
      </c>
      <c r="R1216">
        <v>29</v>
      </c>
      <c r="S1216" t="s">
        <v>30</v>
      </c>
      <c r="T1216" t="s">
        <v>31</v>
      </c>
    </row>
    <row r="1217" spans="1:20" x14ac:dyDescent="0.25">
      <c r="A1217" t="s">
        <v>2161</v>
      </c>
      <c r="B1217" t="s">
        <v>268</v>
      </c>
      <c r="C1217" t="s">
        <v>2162</v>
      </c>
      <c r="D1217" t="s">
        <v>53</v>
      </c>
      <c r="E1217" t="s">
        <v>83</v>
      </c>
      <c r="F1217" t="s">
        <v>47</v>
      </c>
      <c r="G1217" t="s">
        <v>104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91</v>
      </c>
      <c r="O1217">
        <v>2</v>
      </c>
      <c r="P1217" t="s">
        <v>28</v>
      </c>
      <c r="Q1217" t="s">
        <v>29</v>
      </c>
      <c r="R1217">
        <v>30</v>
      </c>
      <c r="S1217" t="s">
        <v>57</v>
      </c>
      <c r="T1217" t="s">
        <v>31</v>
      </c>
    </row>
    <row r="1218" spans="1:20" x14ac:dyDescent="0.25">
      <c r="A1218" t="s">
        <v>2163</v>
      </c>
      <c r="B1218" t="s">
        <v>198</v>
      </c>
      <c r="C1218" t="s">
        <v>484</v>
      </c>
      <c r="D1218" t="s">
        <v>116</v>
      </c>
      <c r="E1218" t="s">
        <v>54</v>
      </c>
      <c r="F1218" t="s">
        <v>63</v>
      </c>
      <c r="G1218" t="s">
        <v>38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49</v>
      </c>
      <c r="O1218">
        <v>1</v>
      </c>
      <c r="P1218" t="s">
        <v>28</v>
      </c>
      <c r="Q1218" t="s">
        <v>56</v>
      </c>
      <c r="R1218">
        <v>50</v>
      </c>
      <c r="S1218" t="s">
        <v>57</v>
      </c>
      <c r="T1218" t="s">
        <v>58</v>
      </c>
    </row>
    <row r="1219" spans="1:20" x14ac:dyDescent="0.25">
      <c r="A1219" t="s">
        <v>2164</v>
      </c>
      <c r="B1219" t="s">
        <v>106</v>
      </c>
      <c r="C1219" t="s">
        <v>1476</v>
      </c>
      <c r="D1219" t="s">
        <v>121</v>
      </c>
      <c r="E1219" t="s">
        <v>83</v>
      </c>
      <c r="F1219" t="s">
        <v>166</v>
      </c>
      <c r="G1219" t="s">
        <v>96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39</v>
      </c>
      <c r="O1219">
        <v>2</v>
      </c>
      <c r="P1219" t="s">
        <v>28</v>
      </c>
      <c r="Q1219" t="s">
        <v>29</v>
      </c>
      <c r="R1219">
        <v>22</v>
      </c>
      <c r="S1219" t="s">
        <v>57</v>
      </c>
      <c r="T1219" t="s">
        <v>85</v>
      </c>
    </row>
    <row r="1220" spans="1:20" x14ac:dyDescent="0.25">
      <c r="A1220" t="s">
        <v>2165</v>
      </c>
      <c r="B1220" t="s">
        <v>1159</v>
      </c>
      <c r="C1220" t="s">
        <v>1946</v>
      </c>
      <c r="D1220" t="s">
        <v>62</v>
      </c>
      <c r="E1220" t="s">
        <v>90</v>
      </c>
      <c r="F1220" t="s">
        <v>47</v>
      </c>
      <c r="G1220" t="s">
        <v>26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49</v>
      </c>
      <c r="O1220">
        <v>2</v>
      </c>
      <c r="P1220" t="s">
        <v>28</v>
      </c>
      <c r="Q1220" t="s">
        <v>29</v>
      </c>
      <c r="R1220">
        <v>48</v>
      </c>
      <c r="S1220" t="s">
        <v>64</v>
      </c>
      <c r="T1220" t="s">
        <v>31</v>
      </c>
    </row>
    <row r="1221" spans="1:20" x14ac:dyDescent="0.25">
      <c r="A1221" t="s">
        <v>2166</v>
      </c>
      <c r="B1221" t="s">
        <v>148</v>
      </c>
      <c r="C1221" t="s">
        <v>1194</v>
      </c>
      <c r="D1221" t="s">
        <v>130</v>
      </c>
      <c r="E1221" t="s">
        <v>139</v>
      </c>
      <c r="F1221" t="s">
        <v>37</v>
      </c>
      <c r="G1221" t="s">
        <v>38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27</v>
      </c>
      <c r="O1221">
        <v>4</v>
      </c>
      <c r="P1221" t="s">
        <v>28</v>
      </c>
      <c r="Q1221" t="s">
        <v>56</v>
      </c>
      <c r="R1221">
        <v>40</v>
      </c>
      <c r="S1221" t="s">
        <v>64</v>
      </c>
      <c r="T1221" t="s">
        <v>85</v>
      </c>
    </row>
    <row r="1222" spans="1:20" x14ac:dyDescent="0.25">
      <c r="A1222" t="s">
        <v>2167</v>
      </c>
      <c r="B1222" t="s">
        <v>337</v>
      </c>
      <c r="C1222" t="s">
        <v>637</v>
      </c>
      <c r="D1222" t="s">
        <v>35</v>
      </c>
      <c r="E1222" t="s">
        <v>135</v>
      </c>
      <c r="F1222" t="s">
        <v>25</v>
      </c>
      <c r="G1222" t="s">
        <v>38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91</v>
      </c>
      <c r="O1222">
        <v>3</v>
      </c>
      <c r="P1222" t="s">
        <v>28</v>
      </c>
      <c r="Q1222" t="s">
        <v>29</v>
      </c>
      <c r="R1222">
        <v>38</v>
      </c>
      <c r="S1222" t="s">
        <v>64</v>
      </c>
      <c r="T1222" t="s">
        <v>58</v>
      </c>
    </row>
    <row r="1223" spans="1:20" x14ac:dyDescent="0.25">
      <c r="A1223" t="s">
        <v>2168</v>
      </c>
      <c r="B1223" t="s">
        <v>93</v>
      </c>
      <c r="C1223" t="s">
        <v>1484</v>
      </c>
      <c r="D1223" t="s">
        <v>296</v>
      </c>
      <c r="E1223" t="s">
        <v>100</v>
      </c>
      <c r="F1223" t="s">
        <v>95</v>
      </c>
      <c r="G1223" t="s">
        <v>26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27</v>
      </c>
      <c r="O1223">
        <v>1</v>
      </c>
      <c r="P1223" t="s">
        <v>28</v>
      </c>
      <c r="Q1223" t="s">
        <v>56</v>
      </c>
      <c r="R1223">
        <v>60</v>
      </c>
      <c r="S1223" t="s">
        <v>30</v>
      </c>
      <c r="T1223" t="s">
        <v>85</v>
      </c>
    </row>
    <row r="1224" spans="1:20" x14ac:dyDescent="0.25">
      <c r="A1224" t="s">
        <v>2169</v>
      </c>
      <c r="B1224" t="s">
        <v>205</v>
      </c>
      <c r="C1224" t="s">
        <v>1106</v>
      </c>
      <c r="D1224" t="s">
        <v>45</v>
      </c>
      <c r="E1224" t="s">
        <v>24</v>
      </c>
      <c r="F1224" t="s">
        <v>166</v>
      </c>
      <c r="G1224" t="s">
        <v>38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27</v>
      </c>
      <c r="O1224">
        <v>1</v>
      </c>
      <c r="P1224" t="s">
        <v>28</v>
      </c>
      <c r="Q1224" t="s">
        <v>56</v>
      </c>
      <c r="R1224">
        <v>59</v>
      </c>
      <c r="S1224" t="s">
        <v>71</v>
      </c>
      <c r="T1224" t="s">
        <v>31</v>
      </c>
    </row>
    <row r="1225" spans="1:20" x14ac:dyDescent="0.25">
      <c r="A1225" t="s">
        <v>2170</v>
      </c>
      <c r="B1225" t="s">
        <v>834</v>
      </c>
      <c r="C1225" t="s">
        <v>2171</v>
      </c>
      <c r="D1225" t="s">
        <v>121</v>
      </c>
      <c r="E1225" t="s">
        <v>83</v>
      </c>
      <c r="F1225" t="s">
        <v>76</v>
      </c>
      <c r="G1225" t="s">
        <v>117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70</v>
      </c>
      <c r="O1225">
        <v>2</v>
      </c>
      <c r="P1225" t="s">
        <v>146</v>
      </c>
      <c r="Q1225" t="s">
        <v>56</v>
      </c>
      <c r="R1225">
        <v>48</v>
      </c>
      <c r="S1225" t="s">
        <v>71</v>
      </c>
      <c r="T1225" t="s">
        <v>41</v>
      </c>
    </row>
    <row r="1226" spans="1:20" x14ac:dyDescent="0.25">
      <c r="A1226" t="s">
        <v>2172</v>
      </c>
      <c r="B1226" t="s">
        <v>441</v>
      </c>
      <c r="C1226" t="s">
        <v>2173</v>
      </c>
      <c r="D1226" t="s">
        <v>45</v>
      </c>
      <c r="E1226" t="s">
        <v>54</v>
      </c>
      <c r="F1226" t="s">
        <v>25</v>
      </c>
      <c r="G1226" t="s">
        <v>26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39</v>
      </c>
      <c r="O1226">
        <v>4</v>
      </c>
      <c r="P1226" t="s">
        <v>28</v>
      </c>
      <c r="Q1226" t="s">
        <v>56</v>
      </c>
      <c r="R1226">
        <v>55</v>
      </c>
      <c r="S1226" t="s">
        <v>57</v>
      </c>
      <c r="T1226" t="s">
        <v>58</v>
      </c>
    </row>
    <row r="1227" spans="1:20" x14ac:dyDescent="0.25">
      <c r="A1227" t="s">
        <v>2174</v>
      </c>
      <c r="B1227" t="s">
        <v>428</v>
      </c>
      <c r="C1227" t="s">
        <v>2175</v>
      </c>
      <c r="D1227" t="s">
        <v>89</v>
      </c>
      <c r="E1227" t="s">
        <v>24</v>
      </c>
      <c r="F1227" t="s">
        <v>55</v>
      </c>
      <c r="G1227" t="s">
        <v>117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70</v>
      </c>
      <c r="O1227">
        <v>2</v>
      </c>
      <c r="P1227" t="s">
        <v>28</v>
      </c>
      <c r="Q1227" t="s">
        <v>56</v>
      </c>
      <c r="R1227">
        <v>23</v>
      </c>
      <c r="S1227" t="s">
        <v>64</v>
      </c>
      <c r="T1227" t="s">
        <v>41</v>
      </c>
    </row>
    <row r="1228" spans="1:20" x14ac:dyDescent="0.25">
      <c r="A1228" t="s">
        <v>2176</v>
      </c>
      <c r="B1228" t="s">
        <v>321</v>
      </c>
      <c r="C1228" t="s">
        <v>2177</v>
      </c>
      <c r="D1228" t="s">
        <v>130</v>
      </c>
      <c r="E1228" t="s">
        <v>83</v>
      </c>
      <c r="F1228" t="s">
        <v>63</v>
      </c>
      <c r="G1228" t="s">
        <v>48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91</v>
      </c>
      <c r="O1228">
        <v>3</v>
      </c>
      <c r="P1228" t="s">
        <v>28</v>
      </c>
      <c r="Q1228" t="s">
        <v>29</v>
      </c>
      <c r="R1228">
        <v>30</v>
      </c>
      <c r="S1228" t="s">
        <v>71</v>
      </c>
      <c r="T1228" t="s">
        <v>41</v>
      </c>
    </row>
    <row r="1229" spans="1:20" x14ac:dyDescent="0.25">
      <c r="A1229" t="s">
        <v>2178</v>
      </c>
      <c r="B1229" t="s">
        <v>600</v>
      </c>
      <c r="C1229" t="s">
        <v>2179</v>
      </c>
      <c r="D1229" t="s">
        <v>296</v>
      </c>
      <c r="E1229" t="s">
        <v>36</v>
      </c>
      <c r="F1229" t="s">
        <v>63</v>
      </c>
      <c r="G1229" t="s">
        <v>104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27</v>
      </c>
      <c r="O1229">
        <v>3</v>
      </c>
      <c r="P1229" t="s">
        <v>28</v>
      </c>
      <c r="Q1229" t="s">
        <v>29</v>
      </c>
      <c r="R1229">
        <v>35</v>
      </c>
      <c r="S1229" t="s">
        <v>131</v>
      </c>
      <c r="T1229" t="s">
        <v>85</v>
      </c>
    </row>
    <row r="1230" spans="1:20" x14ac:dyDescent="0.25">
      <c r="A1230" t="s">
        <v>2180</v>
      </c>
      <c r="B1230" t="s">
        <v>202</v>
      </c>
      <c r="C1230" t="s">
        <v>841</v>
      </c>
      <c r="D1230" t="s">
        <v>62</v>
      </c>
      <c r="E1230" t="s">
        <v>135</v>
      </c>
      <c r="F1230" t="s">
        <v>95</v>
      </c>
      <c r="G1230" t="s">
        <v>117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27</v>
      </c>
      <c r="O1230">
        <v>2</v>
      </c>
      <c r="P1230" t="s">
        <v>28</v>
      </c>
      <c r="Q1230" t="s">
        <v>29</v>
      </c>
      <c r="R1230">
        <v>31</v>
      </c>
      <c r="S1230" t="s">
        <v>64</v>
      </c>
      <c r="T1230" t="s">
        <v>31</v>
      </c>
    </row>
    <row r="1231" spans="1:20" x14ac:dyDescent="0.25">
      <c r="A1231" t="s">
        <v>2181</v>
      </c>
      <c r="B1231" t="s">
        <v>161</v>
      </c>
      <c r="C1231" t="s">
        <v>1991</v>
      </c>
      <c r="D1231" t="s">
        <v>53</v>
      </c>
      <c r="E1231" t="s">
        <v>36</v>
      </c>
      <c r="F1231" t="s">
        <v>63</v>
      </c>
      <c r="G1231" t="s">
        <v>48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91</v>
      </c>
      <c r="O1231">
        <v>2</v>
      </c>
      <c r="P1231" t="s">
        <v>28</v>
      </c>
      <c r="Q1231" t="s">
        <v>56</v>
      </c>
      <c r="R1231">
        <v>34</v>
      </c>
      <c r="S1231" t="s">
        <v>57</v>
      </c>
      <c r="T1231" t="s">
        <v>58</v>
      </c>
    </row>
    <row r="1232" spans="1:20" x14ac:dyDescent="0.25">
      <c r="A1232" t="s">
        <v>2182</v>
      </c>
      <c r="B1232" t="s">
        <v>507</v>
      </c>
      <c r="C1232" t="s">
        <v>2183</v>
      </c>
      <c r="D1232" t="s">
        <v>68</v>
      </c>
      <c r="E1232" t="s">
        <v>83</v>
      </c>
      <c r="F1232" t="s">
        <v>63</v>
      </c>
      <c r="G1232" t="s">
        <v>26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27</v>
      </c>
      <c r="O1232">
        <v>3</v>
      </c>
      <c r="P1232" t="s">
        <v>28</v>
      </c>
      <c r="Q1232" t="s">
        <v>29</v>
      </c>
      <c r="R1232">
        <v>53</v>
      </c>
      <c r="S1232" t="s">
        <v>30</v>
      </c>
      <c r="T1232" t="s">
        <v>58</v>
      </c>
    </row>
    <row r="1233" spans="1:20" x14ac:dyDescent="0.25">
      <c r="A1233" t="s">
        <v>2184</v>
      </c>
      <c r="B1233" t="s">
        <v>690</v>
      </c>
      <c r="C1233" t="s">
        <v>2185</v>
      </c>
      <c r="D1233" t="s">
        <v>45</v>
      </c>
      <c r="E1233" t="s">
        <v>36</v>
      </c>
      <c r="F1233" t="s">
        <v>95</v>
      </c>
      <c r="G1233" t="s">
        <v>117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91</v>
      </c>
      <c r="O1233">
        <v>4</v>
      </c>
      <c r="P1233" t="s">
        <v>28</v>
      </c>
      <c r="Q1233" t="s">
        <v>56</v>
      </c>
      <c r="R1233">
        <v>27</v>
      </c>
      <c r="S1233" t="s">
        <v>64</v>
      </c>
      <c r="T1233" t="s">
        <v>58</v>
      </c>
    </row>
    <row r="1234" spans="1:20" x14ac:dyDescent="0.25">
      <c r="A1234" t="s">
        <v>2186</v>
      </c>
      <c r="B1234" t="s">
        <v>364</v>
      </c>
      <c r="C1234" t="s">
        <v>1710</v>
      </c>
      <c r="D1234" t="s">
        <v>75</v>
      </c>
      <c r="E1234" t="s">
        <v>36</v>
      </c>
      <c r="F1234" t="s">
        <v>55</v>
      </c>
      <c r="G1234" t="s">
        <v>48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49</v>
      </c>
      <c r="O1234">
        <v>3</v>
      </c>
      <c r="P1234" t="s">
        <v>28</v>
      </c>
      <c r="Q1234" t="s">
        <v>29</v>
      </c>
      <c r="R1234">
        <v>43</v>
      </c>
      <c r="S1234" t="s">
        <v>57</v>
      </c>
      <c r="T1234" t="s">
        <v>58</v>
      </c>
    </row>
    <row r="1235" spans="1:20" x14ac:dyDescent="0.25">
      <c r="A1235" t="s">
        <v>2187</v>
      </c>
      <c r="B1235" t="s">
        <v>642</v>
      </c>
      <c r="C1235" t="s">
        <v>165</v>
      </c>
      <c r="D1235" t="s">
        <v>45</v>
      </c>
      <c r="E1235" t="s">
        <v>100</v>
      </c>
      <c r="F1235" t="s">
        <v>25</v>
      </c>
      <c r="G1235" t="s">
        <v>96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70</v>
      </c>
      <c r="O1235">
        <v>5</v>
      </c>
      <c r="P1235" t="s">
        <v>28</v>
      </c>
      <c r="Q1235" t="s">
        <v>29</v>
      </c>
      <c r="R1235">
        <v>26</v>
      </c>
      <c r="S1235" t="s">
        <v>71</v>
      </c>
      <c r="T1235" t="s">
        <v>31</v>
      </c>
    </row>
    <row r="1236" spans="1:20" x14ac:dyDescent="0.25">
      <c r="A1236" t="s">
        <v>2188</v>
      </c>
      <c r="B1236" t="s">
        <v>187</v>
      </c>
      <c r="C1236" t="s">
        <v>2189</v>
      </c>
      <c r="D1236" t="s">
        <v>200</v>
      </c>
      <c r="E1236" t="s">
        <v>46</v>
      </c>
      <c r="F1236" t="s">
        <v>95</v>
      </c>
      <c r="G1236" t="s">
        <v>104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39</v>
      </c>
      <c r="O1236">
        <v>5</v>
      </c>
      <c r="P1236" t="s">
        <v>28</v>
      </c>
      <c r="Q1236" t="s">
        <v>29</v>
      </c>
      <c r="R1236">
        <v>53</v>
      </c>
      <c r="S1236" t="s">
        <v>40</v>
      </c>
      <c r="T1236" t="s">
        <v>58</v>
      </c>
    </row>
    <row r="1237" spans="1:20" x14ac:dyDescent="0.25">
      <c r="A1237" t="s">
        <v>2190</v>
      </c>
      <c r="B1237" t="s">
        <v>1131</v>
      </c>
      <c r="C1237" t="s">
        <v>369</v>
      </c>
      <c r="D1237" t="s">
        <v>116</v>
      </c>
      <c r="E1237" t="s">
        <v>46</v>
      </c>
      <c r="F1237" t="s">
        <v>95</v>
      </c>
      <c r="G1237" t="s">
        <v>38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49</v>
      </c>
      <c r="O1237">
        <v>1</v>
      </c>
      <c r="P1237" t="s">
        <v>146</v>
      </c>
      <c r="Q1237" t="s">
        <v>29</v>
      </c>
      <c r="R1237">
        <v>52</v>
      </c>
      <c r="S1237" t="s">
        <v>64</v>
      </c>
      <c r="T1237" t="s">
        <v>85</v>
      </c>
    </row>
    <row r="1238" spans="1:20" x14ac:dyDescent="0.25">
      <c r="A1238" t="s">
        <v>2191</v>
      </c>
      <c r="B1238" t="s">
        <v>768</v>
      </c>
      <c r="C1238" t="s">
        <v>429</v>
      </c>
      <c r="D1238" t="s">
        <v>89</v>
      </c>
      <c r="E1238" t="s">
        <v>100</v>
      </c>
      <c r="F1238" t="s">
        <v>95</v>
      </c>
      <c r="G1238" t="s">
        <v>96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39</v>
      </c>
      <c r="O1238">
        <v>2</v>
      </c>
      <c r="P1238" t="s">
        <v>28</v>
      </c>
      <c r="Q1238" t="s">
        <v>56</v>
      </c>
      <c r="R1238">
        <v>58</v>
      </c>
      <c r="S1238" t="s">
        <v>170</v>
      </c>
      <c r="T1238" t="s">
        <v>31</v>
      </c>
    </row>
    <row r="1239" spans="1:20" x14ac:dyDescent="0.25">
      <c r="A1239" t="s">
        <v>2192</v>
      </c>
      <c r="B1239" t="s">
        <v>43</v>
      </c>
      <c r="C1239" t="s">
        <v>2193</v>
      </c>
      <c r="D1239" t="s">
        <v>121</v>
      </c>
      <c r="E1239" t="s">
        <v>135</v>
      </c>
      <c r="F1239" t="s">
        <v>69</v>
      </c>
      <c r="G1239" t="s">
        <v>26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70</v>
      </c>
      <c r="O1239">
        <v>1</v>
      </c>
      <c r="P1239" t="s">
        <v>28</v>
      </c>
      <c r="Q1239" t="s">
        <v>56</v>
      </c>
      <c r="R1239">
        <v>45</v>
      </c>
      <c r="S1239" t="s">
        <v>30</v>
      </c>
      <c r="T1239" t="s">
        <v>85</v>
      </c>
    </row>
    <row r="1240" spans="1:20" x14ac:dyDescent="0.25">
      <c r="A1240" t="s">
        <v>2194</v>
      </c>
      <c r="B1240" t="s">
        <v>463</v>
      </c>
      <c r="C1240" t="s">
        <v>2195</v>
      </c>
      <c r="D1240" t="s">
        <v>200</v>
      </c>
      <c r="E1240" t="s">
        <v>83</v>
      </c>
      <c r="F1240" t="s">
        <v>63</v>
      </c>
      <c r="G1240" t="s">
        <v>96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27</v>
      </c>
      <c r="O1240">
        <v>3</v>
      </c>
      <c r="P1240" t="s">
        <v>28</v>
      </c>
      <c r="Q1240" t="s">
        <v>56</v>
      </c>
      <c r="R1240">
        <v>49</v>
      </c>
      <c r="S1240" t="s">
        <v>170</v>
      </c>
      <c r="T1240" t="s">
        <v>31</v>
      </c>
    </row>
    <row r="1241" spans="1:20" x14ac:dyDescent="0.25">
      <c r="A1241" t="s">
        <v>2196</v>
      </c>
      <c r="B1241" t="s">
        <v>287</v>
      </c>
      <c r="C1241" t="s">
        <v>525</v>
      </c>
      <c r="D1241" t="s">
        <v>62</v>
      </c>
      <c r="E1241" t="s">
        <v>36</v>
      </c>
      <c r="F1241" t="s">
        <v>76</v>
      </c>
      <c r="G1241" t="s">
        <v>26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49</v>
      </c>
      <c r="O1241">
        <v>5</v>
      </c>
      <c r="P1241" t="s">
        <v>146</v>
      </c>
      <c r="Q1241" t="s">
        <v>29</v>
      </c>
      <c r="R1241">
        <v>55</v>
      </c>
      <c r="S1241" t="s">
        <v>57</v>
      </c>
      <c r="T1241" t="s">
        <v>58</v>
      </c>
    </row>
    <row r="1242" spans="1:20" x14ac:dyDescent="0.25">
      <c r="A1242" t="s">
        <v>2197</v>
      </c>
      <c r="B1242" t="s">
        <v>906</v>
      </c>
      <c r="C1242" t="s">
        <v>1210</v>
      </c>
      <c r="D1242" t="s">
        <v>89</v>
      </c>
      <c r="E1242" t="s">
        <v>46</v>
      </c>
      <c r="F1242" t="s">
        <v>25</v>
      </c>
      <c r="G1242" t="s">
        <v>48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39</v>
      </c>
      <c r="O1242">
        <v>4</v>
      </c>
      <c r="P1242" t="s">
        <v>146</v>
      </c>
      <c r="Q1242" t="s">
        <v>29</v>
      </c>
      <c r="R1242">
        <v>59</v>
      </c>
      <c r="S1242" t="s">
        <v>170</v>
      </c>
      <c r="T1242" t="s">
        <v>85</v>
      </c>
    </row>
    <row r="1243" spans="1:20" x14ac:dyDescent="0.25">
      <c r="A1243" t="s">
        <v>2198</v>
      </c>
      <c r="B1243" t="s">
        <v>761</v>
      </c>
      <c r="C1243" t="s">
        <v>1290</v>
      </c>
      <c r="D1243" t="s">
        <v>62</v>
      </c>
      <c r="E1243" t="s">
        <v>36</v>
      </c>
      <c r="F1243" t="s">
        <v>76</v>
      </c>
      <c r="G1243" t="s">
        <v>117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91</v>
      </c>
      <c r="O1243">
        <v>3</v>
      </c>
      <c r="P1243" t="s">
        <v>28</v>
      </c>
      <c r="Q1243" t="s">
        <v>29</v>
      </c>
      <c r="R1243">
        <v>39</v>
      </c>
      <c r="S1243" t="s">
        <v>40</v>
      </c>
      <c r="T1243" t="s">
        <v>31</v>
      </c>
    </row>
    <row r="1244" spans="1:20" x14ac:dyDescent="0.25">
      <c r="A1244" t="s">
        <v>2199</v>
      </c>
      <c r="B1244" t="s">
        <v>137</v>
      </c>
      <c r="C1244" t="s">
        <v>2200</v>
      </c>
      <c r="D1244" t="s">
        <v>99</v>
      </c>
      <c r="E1244" t="s">
        <v>54</v>
      </c>
      <c r="F1244" t="s">
        <v>84</v>
      </c>
      <c r="G1244" t="s">
        <v>117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39</v>
      </c>
      <c r="O1244">
        <v>4</v>
      </c>
      <c r="P1244" t="s">
        <v>28</v>
      </c>
      <c r="Q1244" t="s">
        <v>29</v>
      </c>
      <c r="R1244">
        <v>46</v>
      </c>
      <c r="S1244" t="s">
        <v>71</v>
      </c>
      <c r="T1244" t="s">
        <v>58</v>
      </c>
    </row>
    <row r="1245" spans="1:20" x14ac:dyDescent="0.25">
      <c r="A1245" t="s">
        <v>2201</v>
      </c>
      <c r="B1245" t="s">
        <v>435</v>
      </c>
      <c r="C1245" t="s">
        <v>894</v>
      </c>
      <c r="D1245" t="s">
        <v>62</v>
      </c>
      <c r="E1245" t="s">
        <v>135</v>
      </c>
      <c r="F1245" t="s">
        <v>84</v>
      </c>
      <c r="G1245" t="s">
        <v>117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70</v>
      </c>
      <c r="O1245">
        <v>3</v>
      </c>
      <c r="P1245" t="s">
        <v>146</v>
      </c>
      <c r="Q1245" t="s">
        <v>29</v>
      </c>
      <c r="R1245">
        <v>44</v>
      </c>
      <c r="S1245" t="s">
        <v>57</v>
      </c>
      <c r="T1245" t="s">
        <v>85</v>
      </c>
    </row>
    <row r="1246" spans="1:20" x14ac:dyDescent="0.25">
      <c r="A1246" t="s">
        <v>2202</v>
      </c>
      <c r="B1246" t="s">
        <v>321</v>
      </c>
      <c r="C1246" t="s">
        <v>357</v>
      </c>
      <c r="D1246" t="s">
        <v>23</v>
      </c>
      <c r="E1246" t="s">
        <v>46</v>
      </c>
      <c r="F1246" t="s">
        <v>166</v>
      </c>
      <c r="G1246" t="s">
        <v>48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49</v>
      </c>
      <c r="O1246">
        <v>2</v>
      </c>
      <c r="P1246" t="s">
        <v>28</v>
      </c>
      <c r="Q1246" t="s">
        <v>56</v>
      </c>
      <c r="R1246">
        <v>52</v>
      </c>
      <c r="S1246" t="s">
        <v>71</v>
      </c>
      <c r="T1246" t="s">
        <v>58</v>
      </c>
    </row>
    <row r="1247" spans="1:20" x14ac:dyDescent="0.25">
      <c r="A1247" t="s">
        <v>2203</v>
      </c>
      <c r="B1247" t="s">
        <v>718</v>
      </c>
      <c r="C1247" t="s">
        <v>1799</v>
      </c>
      <c r="D1247" t="s">
        <v>296</v>
      </c>
      <c r="E1247" t="s">
        <v>159</v>
      </c>
      <c r="F1247" t="s">
        <v>84</v>
      </c>
      <c r="G1247" t="s">
        <v>26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39</v>
      </c>
      <c r="O1247">
        <v>3</v>
      </c>
      <c r="P1247" t="s">
        <v>28</v>
      </c>
      <c r="Q1247" t="s">
        <v>56</v>
      </c>
      <c r="R1247">
        <v>53</v>
      </c>
      <c r="S1247" t="s">
        <v>131</v>
      </c>
      <c r="T1247" t="s">
        <v>41</v>
      </c>
    </row>
    <row r="1248" spans="1:20" x14ac:dyDescent="0.25">
      <c r="A1248" t="s">
        <v>2204</v>
      </c>
      <c r="B1248" t="s">
        <v>33</v>
      </c>
      <c r="C1248" t="s">
        <v>124</v>
      </c>
      <c r="D1248" t="s">
        <v>116</v>
      </c>
      <c r="E1248" t="s">
        <v>90</v>
      </c>
      <c r="F1248" t="s">
        <v>47</v>
      </c>
      <c r="G1248" t="s">
        <v>96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91</v>
      </c>
      <c r="O1248">
        <v>2</v>
      </c>
      <c r="P1248" t="s">
        <v>28</v>
      </c>
      <c r="Q1248" t="s">
        <v>29</v>
      </c>
      <c r="R1248">
        <v>18</v>
      </c>
      <c r="S1248" t="s">
        <v>40</v>
      </c>
      <c r="T1248" t="s">
        <v>41</v>
      </c>
    </row>
    <row r="1249" spans="1:20" x14ac:dyDescent="0.25">
      <c r="A1249" t="s">
        <v>2205</v>
      </c>
      <c r="B1249" t="s">
        <v>353</v>
      </c>
      <c r="C1249" t="s">
        <v>2206</v>
      </c>
      <c r="D1249" t="s">
        <v>53</v>
      </c>
      <c r="E1249" t="s">
        <v>159</v>
      </c>
      <c r="F1249" t="s">
        <v>69</v>
      </c>
      <c r="G1249" t="s">
        <v>104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27</v>
      </c>
      <c r="O1249">
        <v>5</v>
      </c>
      <c r="P1249" t="s">
        <v>28</v>
      </c>
      <c r="Q1249" t="s">
        <v>56</v>
      </c>
      <c r="R1249">
        <v>58</v>
      </c>
      <c r="S1249" t="s">
        <v>40</v>
      </c>
      <c r="T1249" t="s">
        <v>31</v>
      </c>
    </row>
    <row r="1250" spans="1:20" x14ac:dyDescent="0.25">
      <c r="A1250" t="s">
        <v>2207</v>
      </c>
      <c r="B1250" t="s">
        <v>978</v>
      </c>
      <c r="C1250" t="s">
        <v>162</v>
      </c>
      <c r="D1250" t="s">
        <v>53</v>
      </c>
      <c r="E1250" t="s">
        <v>24</v>
      </c>
      <c r="F1250" t="s">
        <v>95</v>
      </c>
      <c r="G1250" t="s">
        <v>117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49</v>
      </c>
      <c r="O1250">
        <v>2</v>
      </c>
      <c r="P1250" t="s">
        <v>146</v>
      </c>
      <c r="Q1250" t="s">
        <v>56</v>
      </c>
      <c r="R1250">
        <v>18</v>
      </c>
      <c r="S1250" t="s">
        <v>40</v>
      </c>
      <c r="T1250" t="s">
        <v>85</v>
      </c>
    </row>
    <row r="1251" spans="1:20" x14ac:dyDescent="0.25">
      <c r="A1251" t="s">
        <v>2208</v>
      </c>
      <c r="B1251" t="s">
        <v>111</v>
      </c>
      <c r="C1251" t="s">
        <v>1584</v>
      </c>
      <c r="D1251" t="s">
        <v>53</v>
      </c>
      <c r="E1251" t="s">
        <v>139</v>
      </c>
      <c r="F1251" t="s">
        <v>25</v>
      </c>
      <c r="G1251" t="s">
        <v>104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39</v>
      </c>
      <c r="O1251">
        <v>1</v>
      </c>
      <c r="P1251" t="s">
        <v>28</v>
      </c>
      <c r="Q1251" t="s">
        <v>56</v>
      </c>
      <c r="R1251">
        <v>46</v>
      </c>
      <c r="S1251" t="s">
        <v>30</v>
      </c>
      <c r="T1251" t="s">
        <v>58</v>
      </c>
    </row>
    <row r="1252" spans="1:20" x14ac:dyDescent="0.25">
      <c r="A1252" t="s">
        <v>2209</v>
      </c>
      <c r="B1252" t="s">
        <v>151</v>
      </c>
      <c r="C1252" t="s">
        <v>799</v>
      </c>
      <c r="D1252" t="s">
        <v>99</v>
      </c>
      <c r="E1252" t="s">
        <v>36</v>
      </c>
      <c r="F1252" t="s">
        <v>37</v>
      </c>
      <c r="G1252" t="s">
        <v>104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70</v>
      </c>
      <c r="O1252">
        <v>2</v>
      </c>
      <c r="P1252" t="s">
        <v>146</v>
      </c>
      <c r="Q1252" t="s">
        <v>29</v>
      </c>
      <c r="R1252">
        <v>48</v>
      </c>
      <c r="S1252" t="s">
        <v>131</v>
      </c>
      <c r="T1252" t="s">
        <v>41</v>
      </c>
    </row>
    <row r="1253" spans="1:20" x14ac:dyDescent="0.25">
      <c r="A1253" t="s">
        <v>2210</v>
      </c>
      <c r="B1253" t="s">
        <v>710</v>
      </c>
      <c r="C1253" t="s">
        <v>1029</v>
      </c>
      <c r="D1253" t="s">
        <v>99</v>
      </c>
      <c r="E1253" t="s">
        <v>159</v>
      </c>
      <c r="F1253" t="s">
        <v>55</v>
      </c>
      <c r="G1253" t="s">
        <v>26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27</v>
      </c>
      <c r="O1253">
        <v>2</v>
      </c>
      <c r="P1253" t="s">
        <v>28</v>
      </c>
      <c r="Q1253" t="s">
        <v>29</v>
      </c>
      <c r="R1253">
        <v>27</v>
      </c>
      <c r="S1253" t="s">
        <v>64</v>
      </c>
      <c r="T1253" t="s">
        <v>31</v>
      </c>
    </row>
    <row r="1254" spans="1:20" x14ac:dyDescent="0.25">
      <c r="A1254" t="s">
        <v>2211</v>
      </c>
      <c r="B1254" t="s">
        <v>990</v>
      </c>
      <c r="C1254" t="s">
        <v>708</v>
      </c>
      <c r="D1254" t="s">
        <v>53</v>
      </c>
      <c r="E1254" t="s">
        <v>46</v>
      </c>
      <c r="F1254" t="s">
        <v>25</v>
      </c>
      <c r="G1254" t="s">
        <v>96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91</v>
      </c>
      <c r="O1254">
        <v>5</v>
      </c>
      <c r="P1254" t="s">
        <v>146</v>
      </c>
      <c r="Q1254" t="s">
        <v>29</v>
      </c>
      <c r="R1254">
        <v>19</v>
      </c>
      <c r="S1254" t="s">
        <v>131</v>
      </c>
      <c r="T1254" t="s">
        <v>41</v>
      </c>
    </row>
    <row r="1255" spans="1:20" x14ac:dyDescent="0.25">
      <c r="A1255" t="s">
        <v>2212</v>
      </c>
      <c r="B1255" t="s">
        <v>390</v>
      </c>
      <c r="C1255" t="s">
        <v>1115</v>
      </c>
      <c r="D1255" t="s">
        <v>23</v>
      </c>
      <c r="E1255" t="s">
        <v>100</v>
      </c>
      <c r="F1255" t="s">
        <v>69</v>
      </c>
      <c r="G1255" t="s">
        <v>96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39</v>
      </c>
      <c r="O1255">
        <v>4</v>
      </c>
      <c r="P1255" t="s">
        <v>28</v>
      </c>
      <c r="Q1255" t="s">
        <v>29</v>
      </c>
      <c r="R1255">
        <v>33</v>
      </c>
      <c r="S1255" t="s">
        <v>170</v>
      </c>
      <c r="T1255" t="s">
        <v>85</v>
      </c>
    </row>
    <row r="1256" spans="1:20" x14ac:dyDescent="0.25">
      <c r="A1256" t="s">
        <v>2213</v>
      </c>
      <c r="B1256" t="s">
        <v>1036</v>
      </c>
      <c r="C1256" t="s">
        <v>2214</v>
      </c>
      <c r="D1256" t="s">
        <v>62</v>
      </c>
      <c r="E1256" t="s">
        <v>54</v>
      </c>
      <c r="F1256" t="s">
        <v>166</v>
      </c>
      <c r="G1256" t="s">
        <v>104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39</v>
      </c>
      <c r="O1256">
        <v>1</v>
      </c>
      <c r="P1256" t="s">
        <v>28</v>
      </c>
      <c r="Q1256" t="s">
        <v>29</v>
      </c>
      <c r="R1256">
        <v>45</v>
      </c>
      <c r="S1256" t="s">
        <v>30</v>
      </c>
      <c r="T1256" t="s">
        <v>58</v>
      </c>
    </row>
    <row r="1257" spans="1:20" x14ac:dyDescent="0.25">
      <c r="A1257" t="s">
        <v>2215</v>
      </c>
      <c r="B1257" t="s">
        <v>682</v>
      </c>
      <c r="C1257" t="s">
        <v>1503</v>
      </c>
      <c r="D1257" t="s">
        <v>45</v>
      </c>
      <c r="E1257" t="s">
        <v>46</v>
      </c>
      <c r="F1257" t="s">
        <v>166</v>
      </c>
      <c r="G1257" t="s">
        <v>38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91</v>
      </c>
      <c r="O1257">
        <v>2</v>
      </c>
      <c r="P1257" t="s">
        <v>28</v>
      </c>
      <c r="Q1257" t="s">
        <v>56</v>
      </c>
      <c r="R1257">
        <v>47</v>
      </c>
      <c r="S1257" t="s">
        <v>170</v>
      </c>
      <c r="T1257" t="s">
        <v>31</v>
      </c>
    </row>
    <row r="1258" spans="1:20" x14ac:dyDescent="0.25">
      <c r="A1258" t="s">
        <v>2216</v>
      </c>
      <c r="B1258" t="s">
        <v>178</v>
      </c>
      <c r="C1258" t="s">
        <v>475</v>
      </c>
      <c r="D1258" t="s">
        <v>200</v>
      </c>
      <c r="E1258" t="s">
        <v>139</v>
      </c>
      <c r="F1258" t="s">
        <v>166</v>
      </c>
      <c r="G1258" t="s">
        <v>104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27</v>
      </c>
      <c r="O1258">
        <v>5</v>
      </c>
      <c r="P1258" t="s">
        <v>28</v>
      </c>
      <c r="Q1258" t="s">
        <v>56</v>
      </c>
      <c r="R1258">
        <v>49</v>
      </c>
      <c r="S1258" t="s">
        <v>170</v>
      </c>
      <c r="T1258" t="s">
        <v>41</v>
      </c>
    </row>
    <row r="1259" spans="1:20" x14ac:dyDescent="0.25">
      <c r="A1259" t="s">
        <v>2217</v>
      </c>
      <c r="B1259" t="s">
        <v>205</v>
      </c>
      <c r="C1259" t="s">
        <v>1614</v>
      </c>
      <c r="D1259" t="s">
        <v>296</v>
      </c>
      <c r="E1259" t="s">
        <v>100</v>
      </c>
      <c r="F1259" t="s">
        <v>76</v>
      </c>
      <c r="G1259" t="s">
        <v>96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91</v>
      </c>
      <c r="O1259">
        <v>5</v>
      </c>
      <c r="P1259" t="s">
        <v>28</v>
      </c>
      <c r="Q1259" t="s">
        <v>56</v>
      </c>
      <c r="R1259">
        <v>50</v>
      </c>
      <c r="S1259" t="s">
        <v>71</v>
      </c>
      <c r="T1259" t="s">
        <v>41</v>
      </c>
    </row>
    <row r="1260" spans="1:20" x14ac:dyDescent="0.25">
      <c r="A1260" t="s">
        <v>2218</v>
      </c>
      <c r="B1260" t="s">
        <v>343</v>
      </c>
      <c r="C1260" t="s">
        <v>1658</v>
      </c>
      <c r="D1260" t="s">
        <v>116</v>
      </c>
      <c r="E1260" t="s">
        <v>90</v>
      </c>
      <c r="F1260" t="s">
        <v>95</v>
      </c>
      <c r="G1260" t="s">
        <v>117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91</v>
      </c>
      <c r="O1260">
        <v>3</v>
      </c>
      <c r="P1260" t="s">
        <v>28</v>
      </c>
      <c r="Q1260" t="s">
        <v>56</v>
      </c>
      <c r="R1260">
        <v>22</v>
      </c>
      <c r="S1260" t="s">
        <v>170</v>
      </c>
      <c r="T1260" t="s">
        <v>85</v>
      </c>
    </row>
    <row r="1261" spans="1:20" x14ac:dyDescent="0.25">
      <c r="A1261" t="s">
        <v>2219</v>
      </c>
      <c r="B1261" t="s">
        <v>421</v>
      </c>
      <c r="C1261" t="s">
        <v>2220</v>
      </c>
      <c r="D1261" t="s">
        <v>45</v>
      </c>
      <c r="E1261" t="s">
        <v>24</v>
      </c>
      <c r="F1261" t="s">
        <v>95</v>
      </c>
      <c r="G1261" t="s">
        <v>48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91</v>
      </c>
      <c r="O1261">
        <v>3</v>
      </c>
      <c r="P1261" t="s">
        <v>28</v>
      </c>
      <c r="Q1261" t="s">
        <v>29</v>
      </c>
      <c r="R1261">
        <v>20</v>
      </c>
      <c r="S1261" t="s">
        <v>40</v>
      </c>
      <c r="T1261" t="s">
        <v>31</v>
      </c>
    </row>
    <row r="1262" spans="1:20" x14ac:dyDescent="0.25">
      <c r="A1262" t="s">
        <v>2221</v>
      </c>
      <c r="B1262" t="s">
        <v>202</v>
      </c>
      <c r="C1262" t="s">
        <v>657</v>
      </c>
      <c r="D1262" t="s">
        <v>89</v>
      </c>
      <c r="E1262" t="s">
        <v>83</v>
      </c>
      <c r="F1262" t="s">
        <v>25</v>
      </c>
      <c r="G1262" t="s">
        <v>38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70</v>
      </c>
      <c r="O1262">
        <v>3</v>
      </c>
      <c r="P1262" t="s">
        <v>28</v>
      </c>
      <c r="Q1262" t="s">
        <v>56</v>
      </c>
      <c r="R1262">
        <v>33</v>
      </c>
      <c r="S1262" t="s">
        <v>64</v>
      </c>
      <c r="T1262" t="s">
        <v>58</v>
      </c>
    </row>
    <row r="1263" spans="1:20" x14ac:dyDescent="0.25">
      <c r="A1263" t="s">
        <v>2222</v>
      </c>
      <c r="B1263" t="s">
        <v>507</v>
      </c>
      <c r="C1263" t="s">
        <v>2223</v>
      </c>
      <c r="D1263" t="s">
        <v>145</v>
      </c>
      <c r="E1263" t="s">
        <v>36</v>
      </c>
      <c r="F1263" t="s">
        <v>76</v>
      </c>
      <c r="G1263" t="s">
        <v>38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91</v>
      </c>
      <c r="O1263">
        <v>2</v>
      </c>
      <c r="P1263" t="s">
        <v>28</v>
      </c>
      <c r="Q1263" t="s">
        <v>56</v>
      </c>
      <c r="R1263">
        <v>41</v>
      </c>
      <c r="S1263" t="s">
        <v>30</v>
      </c>
      <c r="T1263" t="s">
        <v>31</v>
      </c>
    </row>
    <row r="1264" spans="1:20" x14ac:dyDescent="0.25">
      <c r="A1264" t="s">
        <v>2224</v>
      </c>
      <c r="B1264" t="s">
        <v>463</v>
      </c>
      <c r="C1264" t="s">
        <v>1276</v>
      </c>
      <c r="D1264" t="s">
        <v>35</v>
      </c>
      <c r="E1264" t="s">
        <v>54</v>
      </c>
      <c r="F1264" t="s">
        <v>47</v>
      </c>
      <c r="G1264" t="s">
        <v>104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91</v>
      </c>
      <c r="O1264">
        <v>1</v>
      </c>
      <c r="P1264" t="s">
        <v>28</v>
      </c>
      <c r="Q1264" t="s">
        <v>29</v>
      </c>
      <c r="R1264">
        <v>41</v>
      </c>
      <c r="S1264" t="s">
        <v>170</v>
      </c>
      <c r="T1264" t="s">
        <v>58</v>
      </c>
    </row>
    <row r="1265" spans="1:20" x14ac:dyDescent="0.25">
      <c r="A1265" t="s">
        <v>2225</v>
      </c>
      <c r="B1265" t="s">
        <v>287</v>
      </c>
      <c r="C1265" t="s">
        <v>996</v>
      </c>
      <c r="D1265" t="s">
        <v>89</v>
      </c>
      <c r="E1265" t="s">
        <v>159</v>
      </c>
      <c r="F1265" t="s">
        <v>63</v>
      </c>
      <c r="G1265" t="s">
        <v>38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27</v>
      </c>
      <c r="O1265">
        <v>1</v>
      </c>
      <c r="P1265" t="s">
        <v>28</v>
      </c>
      <c r="Q1265" t="s">
        <v>29</v>
      </c>
      <c r="R1265">
        <v>31</v>
      </c>
      <c r="S1265" t="s">
        <v>57</v>
      </c>
      <c r="T1265" t="s">
        <v>31</v>
      </c>
    </row>
    <row r="1266" spans="1:20" x14ac:dyDescent="0.25">
      <c r="A1266" t="s">
        <v>2226</v>
      </c>
      <c r="B1266" t="s">
        <v>968</v>
      </c>
      <c r="C1266" t="s">
        <v>773</v>
      </c>
      <c r="D1266" t="s">
        <v>23</v>
      </c>
      <c r="E1266" t="s">
        <v>90</v>
      </c>
      <c r="F1266" t="s">
        <v>25</v>
      </c>
      <c r="G1266" t="s">
        <v>26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49</v>
      </c>
      <c r="O1266">
        <v>3</v>
      </c>
      <c r="P1266" t="s">
        <v>28</v>
      </c>
      <c r="Q1266" t="s">
        <v>56</v>
      </c>
      <c r="R1266">
        <v>47</v>
      </c>
      <c r="S1266" t="s">
        <v>170</v>
      </c>
      <c r="T1266" t="s">
        <v>58</v>
      </c>
    </row>
    <row r="1267" spans="1:20" x14ac:dyDescent="0.25">
      <c r="A1267" t="s">
        <v>2227</v>
      </c>
      <c r="B1267" t="s">
        <v>1005</v>
      </c>
      <c r="C1267" t="s">
        <v>1515</v>
      </c>
      <c r="D1267" t="s">
        <v>296</v>
      </c>
      <c r="E1267" t="s">
        <v>83</v>
      </c>
      <c r="F1267" t="s">
        <v>55</v>
      </c>
      <c r="G1267" t="s">
        <v>104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39</v>
      </c>
      <c r="O1267">
        <v>1</v>
      </c>
      <c r="P1267" t="s">
        <v>28</v>
      </c>
      <c r="Q1267" t="s">
        <v>56</v>
      </c>
      <c r="R1267">
        <v>18</v>
      </c>
      <c r="S1267" t="s">
        <v>40</v>
      </c>
      <c r="T1267" t="s">
        <v>85</v>
      </c>
    </row>
    <row r="1268" spans="1:20" x14ac:dyDescent="0.25">
      <c r="A1268" t="s">
        <v>2228</v>
      </c>
      <c r="B1268" t="s">
        <v>236</v>
      </c>
      <c r="C1268" t="s">
        <v>2229</v>
      </c>
      <c r="D1268" t="s">
        <v>121</v>
      </c>
      <c r="E1268" t="s">
        <v>159</v>
      </c>
      <c r="F1268" t="s">
        <v>47</v>
      </c>
      <c r="G1268" t="s">
        <v>38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91</v>
      </c>
      <c r="O1268">
        <v>3</v>
      </c>
      <c r="P1268" t="s">
        <v>28</v>
      </c>
      <c r="Q1268" t="s">
        <v>29</v>
      </c>
      <c r="R1268">
        <v>23</v>
      </c>
      <c r="S1268" t="s">
        <v>170</v>
      </c>
      <c r="T1268" t="s">
        <v>41</v>
      </c>
    </row>
    <row r="1269" spans="1:20" x14ac:dyDescent="0.25">
      <c r="A1269" t="s">
        <v>2230</v>
      </c>
      <c r="B1269" t="s">
        <v>207</v>
      </c>
      <c r="C1269" t="s">
        <v>2231</v>
      </c>
      <c r="D1269" t="s">
        <v>45</v>
      </c>
      <c r="E1269" t="s">
        <v>135</v>
      </c>
      <c r="F1269" t="s">
        <v>47</v>
      </c>
      <c r="G1269" t="s">
        <v>38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49</v>
      </c>
      <c r="O1269">
        <v>5</v>
      </c>
      <c r="P1269" t="s">
        <v>28</v>
      </c>
      <c r="Q1269" t="s">
        <v>29</v>
      </c>
      <c r="R1269">
        <v>40</v>
      </c>
      <c r="S1269" t="s">
        <v>64</v>
      </c>
      <c r="T1269" t="s">
        <v>31</v>
      </c>
    </row>
    <row r="1270" spans="1:20" x14ac:dyDescent="0.25">
      <c r="A1270" t="s">
        <v>2232</v>
      </c>
      <c r="B1270" t="s">
        <v>541</v>
      </c>
      <c r="C1270" t="s">
        <v>2233</v>
      </c>
      <c r="D1270" t="s">
        <v>75</v>
      </c>
      <c r="E1270" t="s">
        <v>100</v>
      </c>
      <c r="F1270" t="s">
        <v>69</v>
      </c>
      <c r="G1270" t="s">
        <v>104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39</v>
      </c>
      <c r="O1270">
        <v>4</v>
      </c>
      <c r="P1270" t="s">
        <v>28</v>
      </c>
      <c r="Q1270" t="s">
        <v>56</v>
      </c>
      <c r="R1270">
        <v>54</v>
      </c>
      <c r="S1270" t="s">
        <v>40</v>
      </c>
      <c r="T1270" t="s">
        <v>41</v>
      </c>
    </row>
    <row r="1271" spans="1:20" x14ac:dyDescent="0.25">
      <c r="A1271" t="s">
        <v>2234</v>
      </c>
      <c r="B1271" t="s">
        <v>1235</v>
      </c>
      <c r="C1271" t="s">
        <v>1610</v>
      </c>
      <c r="D1271" t="s">
        <v>35</v>
      </c>
      <c r="E1271" t="s">
        <v>46</v>
      </c>
      <c r="F1271" t="s">
        <v>95</v>
      </c>
      <c r="G1271" t="s">
        <v>38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39</v>
      </c>
      <c r="O1271">
        <v>5</v>
      </c>
      <c r="P1271" t="s">
        <v>28</v>
      </c>
      <c r="Q1271" t="s">
        <v>56</v>
      </c>
      <c r="R1271">
        <v>50</v>
      </c>
      <c r="S1271" t="s">
        <v>30</v>
      </c>
      <c r="T1271" t="s">
        <v>41</v>
      </c>
    </row>
    <row r="1272" spans="1:20" x14ac:dyDescent="0.25">
      <c r="A1272" t="s">
        <v>2235</v>
      </c>
      <c r="B1272" t="s">
        <v>258</v>
      </c>
      <c r="C1272" t="s">
        <v>2236</v>
      </c>
      <c r="D1272" t="s">
        <v>116</v>
      </c>
      <c r="E1272" t="s">
        <v>54</v>
      </c>
      <c r="F1272" t="s">
        <v>37</v>
      </c>
      <c r="G1272" t="s">
        <v>26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91</v>
      </c>
      <c r="O1272">
        <v>4</v>
      </c>
      <c r="P1272" t="s">
        <v>28</v>
      </c>
      <c r="Q1272" t="s">
        <v>29</v>
      </c>
      <c r="R1272">
        <v>56</v>
      </c>
      <c r="S1272" t="s">
        <v>30</v>
      </c>
      <c r="T1272" t="s">
        <v>31</v>
      </c>
    </row>
    <row r="1273" spans="1:20" x14ac:dyDescent="0.25">
      <c r="A1273" t="s">
        <v>2237</v>
      </c>
      <c r="B1273" t="s">
        <v>824</v>
      </c>
      <c r="C1273" t="s">
        <v>1500</v>
      </c>
      <c r="D1273" t="s">
        <v>145</v>
      </c>
      <c r="E1273" t="s">
        <v>159</v>
      </c>
      <c r="F1273" t="s">
        <v>69</v>
      </c>
      <c r="G1273" t="s">
        <v>48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39</v>
      </c>
      <c r="O1273">
        <v>3</v>
      </c>
      <c r="P1273" t="s">
        <v>28</v>
      </c>
      <c r="Q1273" t="s">
        <v>29</v>
      </c>
      <c r="R1273">
        <v>29</v>
      </c>
      <c r="S1273" t="s">
        <v>131</v>
      </c>
      <c r="T1273" t="s">
        <v>31</v>
      </c>
    </row>
    <row r="1274" spans="1:20" x14ac:dyDescent="0.25">
      <c r="A1274" t="s">
        <v>2238</v>
      </c>
      <c r="B1274" t="s">
        <v>1159</v>
      </c>
      <c r="C1274" t="s">
        <v>155</v>
      </c>
      <c r="D1274" t="s">
        <v>53</v>
      </c>
      <c r="E1274" t="s">
        <v>24</v>
      </c>
      <c r="F1274" t="s">
        <v>55</v>
      </c>
      <c r="G1274" t="s">
        <v>48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27</v>
      </c>
      <c r="O1274">
        <v>1</v>
      </c>
      <c r="P1274" t="s">
        <v>28</v>
      </c>
      <c r="Q1274" t="s">
        <v>56</v>
      </c>
      <c r="R1274">
        <v>41</v>
      </c>
      <c r="S1274" t="s">
        <v>64</v>
      </c>
      <c r="T1274" t="s">
        <v>58</v>
      </c>
    </row>
    <row r="1275" spans="1:20" x14ac:dyDescent="0.25">
      <c r="A1275" t="s">
        <v>2239</v>
      </c>
      <c r="B1275" t="s">
        <v>78</v>
      </c>
      <c r="C1275" t="s">
        <v>1207</v>
      </c>
      <c r="D1275" t="s">
        <v>75</v>
      </c>
      <c r="E1275" t="s">
        <v>54</v>
      </c>
      <c r="F1275" t="s">
        <v>55</v>
      </c>
      <c r="G1275" t="s">
        <v>26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70</v>
      </c>
      <c r="O1275">
        <v>3</v>
      </c>
      <c r="P1275" t="s">
        <v>146</v>
      </c>
      <c r="Q1275" t="s">
        <v>29</v>
      </c>
      <c r="R1275">
        <v>46</v>
      </c>
      <c r="S1275" t="s">
        <v>30</v>
      </c>
      <c r="T1275" t="s">
        <v>58</v>
      </c>
    </row>
    <row r="1276" spans="1:20" x14ac:dyDescent="0.25">
      <c r="A1276" t="s">
        <v>2240</v>
      </c>
      <c r="B1276" t="s">
        <v>592</v>
      </c>
      <c r="C1276" t="s">
        <v>1256</v>
      </c>
      <c r="D1276" t="s">
        <v>145</v>
      </c>
      <c r="E1276" t="s">
        <v>83</v>
      </c>
      <c r="F1276" t="s">
        <v>55</v>
      </c>
      <c r="G1276" t="s">
        <v>26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91</v>
      </c>
      <c r="O1276">
        <v>2</v>
      </c>
      <c r="P1276" t="s">
        <v>28</v>
      </c>
      <c r="Q1276" t="s">
        <v>29</v>
      </c>
      <c r="R1276">
        <v>53</v>
      </c>
      <c r="S1276" t="s">
        <v>131</v>
      </c>
      <c r="T1276" t="s">
        <v>58</v>
      </c>
    </row>
    <row r="1277" spans="1:20" x14ac:dyDescent="0.25">
      <c r="A1277" t="s">
        <v>2241</v>
      </c>
      <c r="B1277" t="s">
        <v>337</v>
      </c>
      <c r="C1277" t="s">
        <v>2242</v>
      </c>
      <c r="D1277" t="s">
        <v>62</v>
      </c>
      <c r="E1277" t="s">
        <v>54</v>
      </c>
      <c r="F1277" t="s">
        <v>95</v>
      </c>
      <c r="G1277" t="s">
        <v>38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91</v>
      </c>
      <c r="O1277">
        <v>2</v>
      </c>
      <c r="P1277" t="s">
        <v>28</v>
      </c>
      <c r="Q1277" t="s">
        <v>29</v>
      </c>
      <c r="R1277">
        <v>36</v>
      </c>
      <c r="S1277" t="s">
        <v>64</v>
      </c>
      <c r="T1277" t="s">
        <v>58</v>
      </c>
    </row>
    <row r="1278" spans="1:20" x14ac:dyDescent="0.25">
      <c r="A1278" t="s">
        <v>2243</v>
      </c>
      <c r="B1278" t="s">
        <v>968</v>
      </c>
      <c r="C1278" t="s">
        <v>1560</v>
      </c>
      <c r="D1278" t="s">
        <v>53</v>
      </c>
      <c r="E1278" t="s">
        <v>54</v>
      </c>
      <c r="F1278" t="s">
        <v>76</v>
      </c>
      <c r="G1278" t="s">
        <v>117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27</v>
      </c>
      <c r="O1278">
        <v>3</v>
      </c>
      <c r="P1278" t="s">
        <v>28</v>
      </c>
      <c r="Q1278" t="s">
        <v>56</v>
      </c>
      <c r="R1278">
        <v>55</v>
      </c>
      <c r="S1278" t="s">
        <v>170</v>
      </c>
      <c r="T1278" t="s">
        <v>58</v>
      </c>
    </row>
    <row r="1279" spans="1:20" x14ac:dyDescent="0.25">
      <c r="A1279" t="s">
        <v>2244</v>
      </c>
      <c r="B1279" t="s">
        <v>151</v>
      </c>
      <c r="C1279" t="s">
        <v>672</v>
      </c>
      <c r="D1279" t="s">
        <v>62</v>
      </c>
      <c r="E1279" t="s">
        <v>46</v>
      </c>
      <c r="F1279" t="s">
        <v>166</v>
      </c>
      <c r="G1279" t="s">
        <v>38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39</v>
      </c>
      <c r="O1279">
        <v>2</v>
      </c>
      <c r="P1279" t="s">
        <v>28</v>
      </c>
      <c r="Q1279" t="s">
        <v>56</v>
      </c>
      <c r="R1279">
        <v>20</v>
      </c>
      <c r="S1279" t="s">
        <v>131</v>
      </c>
      <c r="T1279" t="s">
        <v>31</v>
      </c>
    </row>
    <row r="1280" spans="1:20" x14ac:dyDescent="0.25">
      <c r="A1280" t="s">
        <v>2245</v>
      </c>
      <c r="B1280" t="s">
        <v>385</v>
      </c>
      <c r="C1280" t="s">
        <v>2048</v>
      </c>
      <c r="D1280" t="s">
        <v>130</v>
      </c>
      <c r="E1280" t="s">
        <v>36</v>
      </c>
      <c r="F1280" t="s">
        <v>55</v>
      </c>
      <c r="G1280" t="s">
        <v>26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91</v>
      </c>
      <c r="O1280">
        <v>1</v>
      </c>
      <c r="P1280" t="s">
        <v>146</v>
      </c>
      <c r="Q1280" t="s">
        <v>56</v>
      </c>
      <c r="R1280">
        <v>24</v>
      </c>
      <c r="S1280" t="s">
        <v>30</v>
      </c>
      <c r="T1280" t="s">
        <v>58</v>
      </c>
    </row>
    <row r="1281" spans="1:20" x14ac:dyDescent="0.25">
      <c r="A1281" t="s">
        <v>2246</v>
      </c>
      <c r="B1281" t="s">
        <v>710</v>
      </c>
      <c r="C1281" t="s">
        <v>1258</v>
      </c>
      <c r="D1281" t="s">
        <v>296</v>
      </c>
      <c r="E1281" t="s">
        <v>159</v>
      </c>
      <c r="F1281" t="s">
        <v>166</v>
      </c>
      <c r="G1281" t="s">
        <v>26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27</v>
      </c>
      <c r="O1281">
        <v>2</v>
      </c>
      <c r="P1281" t="s">
        <v>28</v>
      </c>
      <c r="Q1281" t="s">
        <v>29</v>
      </c>
      <c r="R1281">
        <v>27</v>
      </c>
      <c r="S1281" t="s">
        <v>64</v>
      </c>
      <c r="T1281" t="s">
        <v>31</v>
      </c>
    </row>
    <row r="1282" spans="1:20" x14ac:dyDescent="0.25">
      <c r="A1282" t="s">
        <v>2247</v>
      </c>
      <c r="B1282" t="s">
        <v>1252</v>
      </c>
      <c r="C1282" t="s">
        <v>2148</v>
      </c>
      <c r="D1282" t="s">
        <v>296</v>
      </c>
      <c r="E1282" t="s">
        <v>159</v>
      </c>
      <c r="F1282" t="s">
        <v>69</v>
      </c>
      <c r="G1282" t="s">
        <v>117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91</v>
      </c>
      <c r="O1282">
        <v>1</v>
      </c>
      <c r="P1282" t="s">
        <v>28</v>
      </c>
      <c r="Q1282" t="s">
        <v>29</v>
      </c>
      <c r="R1282">
        <v>50</v>
      </c>
      <c r="S1282" t="s">
        <v>30</v>
      </c>
      <c r="T1282" t="s">
        <v>31</v>
      </c>
    </row>
    <row r="1283" spans="1:20" x14ac:dyDescent="0.25">
      <c r="A1283" t="s">
        <v>2248</v>
      </c>
      <c r="B1283" t="s">
        <v>253</v>
      </c>
      <c r="C1283" t="s">
        <v>302</v>
      </c>
      <c r="D1283" t="s">
        <v>62</v>
      </c>
      <c r="E1283" t="s">
        <v>24</v>
      </c>
      <c r="F1283" t="s">
        <v>76</v>
      </c>
      <c r="G1283" t="s">
        <v>26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70</v>
      </c>
      <c r="O1283">
        <v>3</v>
      </c>
      <c r="P1283" t="s">
        <v>28</v>
      </c>
      <c r="Q1283" t="s">
        <v>56</v>
      </c>
      <c r="R1283">
        <v>49</v>
      </c>
      <c r="S1283" t="s">
        <v>131</v>
      </c>
      <c r="T1283" t="s">
        <v>85</v>
      </c>
    </row>
    <row r="1284" spans="1:20" x14ac:dyDescent="0.25">
      <c r="A1284" t="s">
        <v>2249</v>
      </c>
      <c r="B1284" t="s">
        <v>93</v>
      </c>
      <c r="C1284" t="s">
        <v>1340</v>
      </c>
      <c r="D1284" t="s">
        <v>99</v>
      </c>
      <c r="E1284" t="s">
        <v>54</v>
      </c>
      <c r="F1284" t="s">
        <v>37</v>
      </c>
      <c r="G1284" t="s">
        <v>96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49</v>
      </c>
      <c r="O1284">
        <v>5</v>
      </c>
      <c r="P1284" t="s">
        <v>28</v>
      </c>
      <c r="Q1284" t="s">
        <v>29</v>
      </c>
      <c r="R1284">
        <v>52</v>
      </c>
      <c r="S1284" t="s">
        <v>30</v>
      </c>
      <c r="T1284" t="s">
        <v>31</v>
      </c>
    </row>
    <row r="1285" spans="1:20" x14ac:dyDescent="0.25">
      <c r="A1285" t="s">
        <v>2250</v>
      </c>
      <c r="B1285" t="s">
        <v>435</v>
      </c>
      <c r="C1285" t="s">
        <v>2251</v>
      </c>
      <c r="D1285" t="s">
        <v>130</v>
      </c>
      <c r="E1285" t="s">
        <v>24</v>
      </c>
      <c r="F1285" t="s">
        <v>63</v>
      </c>
      <c r="G1285" t="s">
        <v>117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27</v>
      </c>
      <c r="O1285">
        <v>3</v>
      </c>
      <c r="P1285" t="s">
        <v>28</v>
      </c>
      <c r="Q1285" t="s">
        <v>29</v>
      </c>
      <c r="R1285">
        <v>25</v>
      </c>
      <c r="S1285" t="s">
        <v>57</v>
      </c>
      <c r="T1285" t="s">
        <v>58</v>
      </c>
    </row>
    <row r="1286" spans="1:20" x14ac:dyDescent="0.25">
      <c r="A1286" t="s">
        <v>2252</v>
      </c>
      <c r="B1286" t="s">
        <v>444</v>
      </c>
      <c r="C1286" t="s">
        <v>2253</v>
      </c>
      <c r="D1286" t="s">
        <v>116</v>
      </c>
      <c r="E1286" t="s">
        <v>90</v>
      </c>
      <c r="F1286" t="s">
        <v>63</v>
      </c>
      <c r="G1286" t="s">
        <v>96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49</v>
      </c>
      <c r="O1286">
        <v>2</v>
      </c>
      <c r="P1286" t="s">
        <v>28</v>
      </c>
      <c r="Q1286" t="s">
        <v>29</v>
      </c>
      <c r="R1286">
        <v>45</v>
      </c>
      <c r="S1286" t="s">
        <v>30</v>
      </c>
      <c r="T1286" t="s">
        <v>31</v>
      </c>
    </row>
    <row r="1287" spans="1:20" x14ac:dyDescent="0.25">
      <c r="A1287" t="s">
        <v>2254</v>
      </c>
      <c r="B1287" t="s">
        <v>536</v>
      </c>
      <c r="C1287" t="s">
        <v>1006</v>
      </c>
      <c r="D1287" t="s">
        <v>68</v>
      </c>
      <c r="E1287" t="s">
        <v>159</v>
      </c>
      <c r="F1287" t="s">
        <v>25</v>
      </c>
      <c r="G1287" t="s">
        <v>38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91</v>
      </c>
      <c r="O1287">
        <v>5</v>
      </c>
      <c r="P1287" t="s">
        <v>28</v>
      </c>
      <c r="Q1287" t="s">
        <v>56</v>
      </c>
      <c r="R1287">
        <v>53</v>
      </c>
      <c r="S1287" t="s">
        <v>57</v>
      </c>
      <c r="T1287" t="s">
        <v>41</v>
      </c>
    </row>
    <row r="1288" spans="1:20" x14ac:dyDescent="0.25">
      <c r="A1288" t="s">
        <v>2255</v>
      </c>
      <c r="B1288" t="s">
        <v>309</v>
      </c>
      <c r="C1288" t="s">
        <v>915</v>
      </c>
      <c r="D1288" t="s">
        <v>200</v>
      </c>
      <c r="E1288" t="s">
        <v>83</v>
      </c>
      <c r="F1288" t="s">
        <v>47</v>
      </c>
      <c r="G1288" t="s">
        <v>104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39</v>
      </c>
      <c r="O1288">
        <v>2</v>
      </c>
      <c r="P1288" t="s">
        <v>28</v>
      </c>
      <c r="Q1288" t="s">
        <v>29</v>
      </c>
      <c r="R1288">
        <v>44</v>
      </c>
      <c r="S1288" t="s">
        <v>71</v>
      </c>
      <c r="T1288" t="s">
        <v>41</v>
      </c>
    </row>
    <row r="1289" spans="1:20" x14ac:dyDescent="0.25">
      <c r="A1289" t="s">
        <v>2256</v>
      </c>
      <c r="B1289" t="s">
        <v>202</v>
      </c>
      <c r="C1289" t="s">
        <v>2257</v>
      </c>
      <c r="D1289" t="s">
        <v>45</v>
      </c>
      <c r="E1289" t="s">
        <v>46</v>
      </c>
      <c r="F1289" t="s">
        <v>76</v>
      </c>
      <c r="G1289" t="s">
        <v>38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91</v>
      </c>
      <c r="O1289">
        <v>3</v>
      </c>
      <c r="P1289" t="s">
        <v>28</v>
      </c>
      <c r="Q1289" t="s">
        <v>29</v>
      </c>
      <c r="R1289">
        <v>37</v>
      </c>
      <c r="S1289" t="s">
        <v>64</v>
      </c>
      <c r="T1289" t="s">
        <v>41</v>
      </c>
    </row>
    <row r="1290" spans="1:20" x14ac:dyDescent="0.25">
      <c r="A1290" t="s">
        <v>2258</v>
      </c>
      <c r="B1290" t="s">
        <v>906</v>
      </c>
      <c r="C1290" t="s">
        <v>2259</v>
      </c>
      <c r="D1290" t="s">
        <v>23</v>
      </c>
      <c r="E1290" t="s">
        <v>24</v>
      </c>
      <c r="F1290" t="s">
        <v>25</v>
      </c>
      <c r="G1290" t="s">
        <v>48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70</v>
      </c>
      <c r="O1290">
        <v>1</v>
      </c>
      <c r="P1290" t="s">
        <v>28</v>
      </c>
      <c r="Q1290" t="s">
        <v>56</v>
      </c>
      <c r="R1290">
        <v>40</v>
      </c>
      <c r="S1290" t="s">
        <v>170</v>
      </c>
      <c r="T1290" t="s">
        <v>41</v>
      </c>
    </row>
    <row r="1291" spans="1:20" x14ac:dyDescent="0.25">
      <c r="A1291" t="s">
        <v>2260</v>
      </c>
      <c r="B1291" t="s">
        <v>260</v>
      </c>
      <c r="C1291" t="s">
        <v>2261</v>
      </c>
      <c r="D1291" t="s">
        <v>116</v>
      </c>
      <c r="E1291" t="s">
        <v>83</v>
      </c>
      <c r="F1291" t="s">
        <v>55</v>
      </c>
      <c r="G1291" t="s">
        <v>96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91</v>
      </c>
      <c r="O1291">
        <v>1</v>
      </c>
      <c r="P1291" t="s">
        <v>146</v>
      </c>
      <c r="Q1291" t="s">
        <v>29</v>
      </c>
      <c r="R1291">
        <v>43</v>
      </c>
      <c r="S1291" t="s">
        <v>131</v>
      </c>
      <c r="T1291" t="s">
        <v>31</v>
      </c>
    </row>
    <row r="1292" spans="1:20" x14ac:dyDescent="0.25">
      <c r="A1292" t="s">
        <v>2262</v>
      </c>
      <c r="B1292" t="s">
        <v>195</v>
      </c>
      <c r="C1292" t="s">
        <v>411</v>
      </c>
      <c r="D1292" t="s">
        <v>121</v>
      </c>
      <c r="E1292" t="s">
        <v>54</v>
      </c>
      <c r="F1292" t="s">
        <v>95</v>
      </c>
      <c r="G1292" t="s">
        <v>117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49</v>
      </c>
      <c r="O1292">
        <v>4</v>
      </c>
      <c r="P1292" t="s">
        <v>28</v>
      </c>
      <c r="Q1292" t="s">
        <v>29</v>
      </c>
      <c r="R1292">
        <v>58</v>
      </c>
      <c r="S1292" t="s">
        <v>57</v>
      </c>
      <c r="T1292" t="s">
        <v>31</v>
      </c>
    </row>
    <row r="1293" spans="1:20" x14ac:dyDescent="0.25">
      <c r="A1293" t="s">
        <v>2263</v>
      </c>
      <c r="B1293" t="s">
        <v>210</v>
      </c>
      <c r="C1293" t="s">
        <v>2171</v>
      </c>
      <c r="D1293" t="s">
        <v>130</v>
      </c>
      <c r="E1293" t="s">
        <v>54</v>
      </c>
      <c r="F1293" t="s">
        <v>166</v>
      </c>
      <c r="G1293" t="s">
        <v>38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27</v>
      </c>
      <c r="O1293">
        <v>4</v>
      </c>
      <c r="P1293" t="s">
        <v>28</v>
      </c>
      <c r="Q1293" t="s">
        <v>29</v>
      </c>
      <c r="R1293">
        <v>24</v>
      </c>
      <c r="S1293" t="s">
        <v>30</v>
      </c>
      <c r="T1293" t="s">
        <v>41</v>
      </c>
    </row>
    <row r="1294" spans="1:20" x14ac:dyDescent="0.25">
      <c r="A1294" t="s">
        <v>2264</v>
      </c>
      <c r="B1294" t="s">
        <v>718</v>
      </c>
      <c r="C1294" t="s">
        <v>2265</v>
      </c>
      <c r="D1294" t="s">
        <v>68</v>
      </c>
      <c r="E1294" t="s">
        <v>54</v>
      </c>
      <c r="F1294" t="s">
        <v>47</v>
      </c>
      <c r="G1294" t="s">
        <v>96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91</v>
      </c>
      <c r="O1294">
        <v>1</v>
      </c>
      <c r="P1294" t="s">
        <v>28</v>
      </c>
      <c r="Q1294" t="s">
        <v>29</v>
      </c>
      <c r="R1294">
        <v>57</v>
      </c>
      <c r="S1294" t="s">
        <v>131</v>
      </c>
      <c r="T1294" t="s">
        <v>58</v>
      </c>
    </row>
    <row r="1295" spans="1:20" x14ac:dyDescent="0.25">
      <c r="A1295" t="s">
        <v>2266</v>
      </c>
      <c r="B1295" t="s">
        <v>597</v>
      </c>
      <c r="C1295" t="s">
        <v>2267</v>
      </c>
      <c r="D1295" t="s">
        <v>89</v>
      </c>
      <c r="E1295" t="s">
        <v>159</v>
      </c>
      <c r="F1295" t="s">
        <v>63</v>
      </c>
      <c r="G1295" t="s">
        <v>117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91</v>
      </c>
      <c r="O1295">
        <v>3</v>
      </c>
      <c r="P1295" t="s">
        <v>28</v>
      </c>
      <c r="Q1295" t="s">
        <v>29</v>
      </c>
      <c r="R1295">
        <v>35</v>
      </c>
      <c r="S1295" t="s">
        <v>64</v>
      </c>
      <c r="T1295" t="s">
        <v>85</v>
      </c>
    </row>
    <row r="1296" spans="1:20" x14ac:dyDescent="0.25">
      <c r="A1296" t="s">
        <v>2268</v>
      </c>
      <c r="B1296" t="s">
        <v>161</v>
      </c>
      <c r="C1296" t="s">
        <v>203</v>
      </c>
      <c r="D1296" t="s">
        <v>68</v>
      </c>
      <c r="E1296" t="s">
        <v>24</v>
      </c>
      <c r="F1296" t="s">
        <v>37</v>
      </c>
      <c r="G1296" t="s">
        <v>38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70</v>
      </c>
      <c r="O1296">
        <v>5</v>
      </c>
      <c r="P1296" t="s">
        <v>28</v>
      </c>
      <c r="Q1296" t="s">
        <v>29</v>
      </c>
      <c r="R1296">
        <v>44</v>
      </c>
      <c r="S1296" t="s">
        <v>57</v>
      </c>
      <c r="T1296" t="s">
        <v>31</v>
      </c>
    </row>
    <row r="1297" spans="1:20" x14ac:dyDescent="0.25">
      <c r="A1297" t="s">
        <v>2269</v>
      </c>
      <c r="B1297" t="s">
        <v>60</v>
      </c>
      <c r="C1297" t="s">
        <v>769</v>
      </c>
      <c r="D1297" t="s">
        <v>145</v>
      </c>
      <c r="E1297" t="s">
        <v>46</v>
      </c>
      <c r="F1297" t="s">
        <v>166</v>
      </c>
      <c r="G1297" t="s">
        <v>117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39</v>
      </c>
      <c r="O1297">
        <v>4</v>
      </c>
      <c r="P1297" t="s">
        <v>28</v>
      </c>
      <c r="Q1297" t="s">
        <v>56</v>
      </c>
      <c r="R1297">
        <v>47</v>
      </c>
      <c r="S1297" t="s">
        <v>64</v>
      </c>
      <c r="T1297" t="s">
        <v>41</v>
      </c>
    </row>
    <row r="1298" spans="1:20" x14ac:dyDescent="0.25">
      <c r="A1298" t="s">
        <v>2270</v>
      </c>
      <c r="B1298" t="s">
        <v>329</v>
      </c>
      <c r="C1298" t="s">
        <v>1217</v>
      </c>
      <c r="D1298" t="s">
        <v>89</v>
      </c>
      <c r="E1298" t="s">
        <v>135</v>
      </c>
      <c r="F1298" t="s">
        <v>25</v>
      </c>
      <c r="G1298" t="s">
        <v>26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27</v>
      </c>
      <c r="O1298">
        <v>1</v>
      </c>
      <c r="P1298" t="s">
        <v>28</v>
      </c>
      <c r="Q1298" t="s">
        <v>29</v>
      </c>
      <c r="R1298">
        <v>58</v>
      </c>
      <c r="S1298" t="s">
        <v>131</v>
      </c>
      <c r="T1298" t="s">
        <v>31</v>
      </c>
    </row>
    <row r="1299" spans="1:20" x14ac:dyDescent="0.25">
      <c r="A1299" t="s">
        <v>2271</v>
      </c>
      <c r="B1299" t="s">
        <v>268</v>
      </c>
      <c r="C1299" t="s">
        <v>196</v>
      </c>
      <c r="D1299" t="s">
        <v>62</v>
      </c>
      <c r="E1299" t="s">
        <v>24</v>
      </c>
      <c r="F1299" t="s">
        <v>84</v>
      </c>
      <c r="G1299" t="s">
        <v>48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27</v>
      </c>
      <c r="O1299">
        <v>1</v>
      </c>
      <c r="P1299" t="s">
        <v>28</v>
      </c>
      <c r="Q1299" t="s">
        <v>56</v>
      </c>
      <c r="R1299">
        <v>18</v>
      </c>
      <c r="S1299" t="s">
        <v>57</v>
      </c>
      <c r="T1299" t="s">
        <v>41</v>
      </c>
    </row>
    <row r="1300" spans="1:20" x14ac:dyDescent="0.25">
      <c r="A1300" t="s">
        <v>2272</v>
      </c>
      <c r="B1300" t="s">
        <v>1720</v>
      </c>
      <c r="C1300" t="s">
        <v>1476</v>
      </c>
      <c r="D1300" t="s">
        <v>68</v>
      </c>
      <c r="E1300" t="s">
        <v>83</v>
      </c>
      <c r="F1300" t="s">
        <v>25</v>
      </c>
      <c r="G1300" t="s">
        <v>96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91</v>
      </c>
      <c r="O1300">
        <v>4</v>
      </c>
      <c r="P1300" t="s">
        <v>28</v>
      </c>
      <c r="Q1300" t="s">
        <v>29</v>
      </c>
      <c r="R1300">
        <v>45</v>
      </c>
      <c r="S1300" t="s">
        <v>40</v>
      </c>
      <c r="T1300" t="s">
        <v>85</v>
      </c>
    </row>
    <row r="1301" spans="1:20" x14ac:dyDescent="0.25">
      <c r="A1301" t="s">
        <v>2273</v>
      </c>
      <c r="B1301" t="s">
        <v>918</v>
      </c>
      <c r="C1301" t="s">
        <v>779</v>
      </c>
      <c r="D1301" t="s">
        <v>130</v>
      </c>
      <c r="E1301" t="s">
        <v>36</v>
      </c>
      <c r="F1301" t="s">
        <v>166</v>
      </c>
      <c r="G1301" t="s">
        <v>104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39</v>
      </c>
      <c r="O1301">
        <v>1</v>
      </c>
      <c r="P1301" t="s">
        <v>28</v>
      </c>
      <c r="Q1301" t="s">
        <v>56</v>
      </c>
      <c r="R1301">
        <v>57</v>
      </c>
      <c r="S1301" t="s">
        <v>57</v>
      </c>
      <c r="T1301" t="s">
        <v>58</v>
      </c>
    </row>
    <row r="1302" spans="1:20" x14ac:dyDescent="0.25">
      <c r="A1302" t="s">
        <v>2274</v>
      </c>
      <c r="B1302" t="s">
        <v>87</v>
      </c>
      <c r="C1302" t="s">
        <v>1256</v>
      </c>
      <c r="D1302" t="s">
        <v>35</v>
      </c>
      <c r="E1302" t="s">
        <v>139</v>
      </c>
      <c r="F1302" t="s">
        <v>76</v>
      </c>
      <c r="G1302" t="s">
        <v>48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91</v>
      </c>
      <c r="O1302">
        <v>2</v>
      </c>
      <c r="P1302" t="s">
        <v>28</v>
      </c>
      <c r="Q1302" t="s">
        <v>29</v>
      </c>
      <c r="R1302">
        <v>42</v>
      </c>
      <c r="S1302" t="s">
        <v>57</v>
      </c>
      <c r="T1302" t="s">
        <v>58</v>
      </c>
    </row>
    <row r="1303" spans="1:20" x14ac:dyDescent="0.25">
      <c r="A1303" t="s">
        <v>2275</v>
      </c>
      <c r="B1303" t="s">
        <v>219</v>
      </c>
      <c r="C1303" t="s">
        <v>733</v>
      </c>
      <c r="D1303" t="s">
        <v>296</v>
      </c>
      <c r="E1303" t="s">
        <v>83</v>
      </c>
      <c r="F1303" t="s">
        <v>76</v>
      </c>
      <c r="G1303" t="s">
        <v>96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39</v>
      </c>
      <c r="O1303">
        <v>1</v>
      </c>
      <c r="P1303" t="s">
        <v>28</v>
      </c>
      <c r="Q1303" t="s">
        <v>29</v>
      </c>
      <c r="R1303">
        <v>54</v>
      </c>
      <c r="S1303" t="s">
        <v>131</v>
      </c>
      <c r="T1303" t="s">
        <v>85</v>
      </c>
    </row>
    <row r="1304" spans="1:20" x14ac:dyDescent="0.25">
      <c r="A1304" t="s">
        <v>2276</v>
      </c>
      <c r="B1304" t="s">
        <v>279</v>
      </c>
      <c r="C1304" t="s">
        <v>603</v>
      </c>
      <c r="D1304" t="s">
        <v>75</v>
      </c>
      <c r="E1304" t="s">
        <v>46</v>
      </c>
      <c r="F1304" t="s">
        <v>84</v>
      </c>
      <c r="G1304" t="s">
        <v>117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70</v>
      </c>
      <c r="O1304">
        <v>4</v>
      </c>
      <c r="P1304" t="s">
        <v>28</v>
      </c>
      <c r="Q1304" t="s">
        <v>29</v>
      </c>
      <c r="R1304">
        <v>57</v>
      </c>
      <c r="S1304" t="s">
        <v>170</v>
      </c>
      <c r="T1304" t="s">
        <v>85</v>
      </c>
    </row>
    <row r="1305" spans="1:20" x14ac:dyDescent="0.25">
      <c r="A1305" t="s">
        <v>2277</v>
      </c>
      <c r="B1305" t="s">
        <v>968</v>
      </c>
      <c r="C1305" t="s">
        <v>2179</v>
      </c>
      <c r="D1305" t="s">
        <v>45</v>
      </c>
      <c r="E1305" t="s">
        <v>54</v>
      </c>
      <c r="F1305" t="s">
        <v>84</v>
      </c>
      <c r="G1305" t="s">
        <v>104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39</v>
      </c>
      <c r="O1305">
        <v>1</v>
      </c>
      <c r="P1305" t="s">
        <v>28</v>
      </c>
      <c r="Q1305" t="s">
        <v>29</v>
      </c>
      <c r="R1305">
        <v>19</v>
      </c>
      <c r="S1305" t="s">
        <v>170</v>
      </c>
      <c r="T1305" t="s">
        <v>85</v>
      </c>
    </row>
    <row r="1306" spans="1:20" x14ac:dyDescent="0.25">
      <c r="A1306" t="s">
        <v>2278</v>
      </c>
      <c r="B1306" t="s">
        <v>241</v>
      </c>
      <c r="C1306" t="s">
        <v>603</v>
      </c>
      <c r="D1306" t="s">
        <v>121</v>
      </c>
      <c r="E1306" t="s">
        <v>139</v>
      </c>
      <c r="F1306" t="s">
        <v>84</v>
      </c>
      <c r="G1306" t="s">
        <v>96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91</v>
      </c>
      <c r="O1306">
        <v>1</v>
      </c>
      <c r="P1306" t="s">
        <v>28</v>
      </c>
      <c r="Q1306" t="s">
        <v>56</v>
      </c>
      <c r="R1306">
        <v>35</v>
      </c>
      <c r="S1306" t="s">
        <v>71</v>
      </c>
      <c r="T1306" t="s">
        <v>85</v>
      </c>
    </row>
    <row r="1307" spans="1:20" x14ac:dyDescent="0.25">
      <c r="A1307" t="s">
        <v>2279</v>
      </c>
      <c r="B1307" t="s">
        <v>350</v>
      </c>
      <c r="C1307" t="s">
        <v>1076</v>
      </c>
      <c r="D1307" t="s">
        <v>121</v>
      </c>
      <c r="E1307" t="s">
        <v>135</v>
      </c>
      <c r="F1307" t="s">
        <v>95</v>
      </c>
      <c r="G1307" t="s">
        <v>104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91</v>
      </c>
      <c r="O1307">
        <v>1</v>
      </c>
      <c r="P1307" t="s">
        <v>28</v>
      </c>
      <c r="Q1307" t="s">
        <v>29</v>
      </c>
      <c r="R1307">
        <v>26</v>
      </c>
      <c r="S1307" t="s">
        <v>131</v>
      </c>
      <c r="T1307" t="s">
        <v>58</v>
      </c>
    </row>
    <row r="1308" spans="1:20" x14ac:dyDescent="0.25">
      <c r="A1308" t="s">
        <v>2280</v>
      </c>
      <c r="B1308" t="s">
        <v>151</v>
      </c>
      <c r="C1308" t="s">
        <v>1852</v>
      </c>
      <c r="D1308" t="s">
        <v>296</v>
      </c>
      <c r="E1308" t="s">
        <v>100</v>
      </c>
      <c r="F1308" t="s">
        <v>37</v>
      </c>
      <c r="G1308" t="s">
        <v>96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49</v>
      </c>
      <c r="O1308">
        <v>2</v>
      </c>
      <c r="P1308" t="s">
        <v>28</v>
      </c>
      <c r="Q1308" t="s">
        <v>56</v>
      </c>
      <c r="R1308">
        <v>52</v>
      </c>
      <c r="S1308" t="s">
        <v>131</v>
      </c>
      <c r="T1308" t="s">
        <v>41</v>
      </c>
    </row>
    <row r="1309" spans="1:20" x14ac:dyDescent="0.25">
      <c r="A1309" t="s">
        <v>2281</v>
      </c>
      <c r="B1309" t="s">
        <v>164</v>
      </c>
      <c r="C1309" t="s">
        <v>554</v>
      </c>
      <c r="D1309" t="s">
        <v>145</v>
      </c>
      <c r="E1309" t="s">
        <v>139</v>
      </c>
      <c r="F1309" t="s">
        <v>84</v>
      </c>
      <c r="G1309" t="s">
        <v>104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91</v>
      </c>
      <c r="O1309">
        <v>4</v>
      </c>
      <c r="P1309" t="s">
        <v>28</v>
      </c>
      <c r="Q1309" t="s">
        <v>29</v>
      </c>
      <c r="R1309">
        <v>34</v>
      </c>
      <c r="S1309" t="s">
        <v>57</v>
      </c>
      <c r="T1309" t="s">
        <v>31</v>
      </c>
    </row>
    <row r="1310" spans="1:20" x14ac:dyDescent="0.25">
      <c r="A1310" t="s">
        <v>2282</v>
      </c>
      <c r="B1310" t="s">
        <v>175</v>
      </c>
      <c r="C1310" t="s">
        <v>2048</v>
      </c>
      <c r="D1310" t="s">
        <v>23</v>
      </c>
      <c r="E1310" t="s">
        <v>159</v>
      </c>
      <c r="F1310" t="s">
        <v>25</v>
      </c>
      <c r="G1310" t="s">
        <v>96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70</v>
      </c>
      <c r="O1310">
        <v>2</v>
      </c>
      <c r="P1310" t="s">
        <v>146</v>
      </c>
      <c r="Q1310" t="s">
        <v>29</v>
      </c>
      <c r="R1310">
        <v>25</v>
      </c>
      <c r="S1310" t="s">
        <v>64</v>
      </c>
      <c r="T1310" t="s">
        <v>58</v>
      </c>
    </row>
    <row r="1311" spans="1:20" x14ac:dyDescent="0.25">
      <c r="A1311" t="s">
        <v>2283</v>
      </c>
      <c r="B1311" t="s">
        <v>284</v>
      </c>
      <c r="C1311" t="s">
        <v>2284</v>
      </c>
      <c r="D1311" t="s">
        <v>23</v>
      </c>
      <c r="E1311" t="s">
        <v>135</v>
      </c>
      <c r="F1311" t="s">
        <v>69</v>
      </c>
      <c r="G1311" t="s">
        <v>26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49</v>
      </c>
      <c r="O1311">
        <v>2</v>
      </c>
      <c r="P1311" t="s">
        <v>28</v>
      </c>
      <c r="Q1311" t="s">
        <v>56</v>
      </c>
      <c r="R1311">
        <v>59</v>
      </c>
      <c r="S1311" t="s">
        <v>131</v>
      </c>
      <c r="T1311" t="s">
        <v>58</v>
      </c>
    </row>
    <row r="1312" spans="1:20" x14ac:dyDescent="0.25">
      <c r="A1312" t="s">
        <v>2285</v>
      </c>
      <c r="B1312" t="s">
        <v>1720</v>
      </c>
      <c r="C1312" t="s">
        <v>2286</v>
      </c>
      <c r="D1312" t="s">
        <v>23</v>
      </c>
      <c r="E1312" t="s">
        <v>24</v>
      </c>
      <c r="F1312" t="s">
        <v>63</v>
      </c>
      <c r="G1312" t="s">
        <v>104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27</v>
      </c>
      <c r="O1312">
        <v>4</v>
      </c>
      <c r="P1312" t="s">
        <v>28</v>
      </c>
      <c r="Q1312" t="s">
        <v>29</v>
      </c>
      <c r="R1312">
        <v>23</v>
      </c>
      <c r="S1312" t="s">
        <v>40</v>
      </c>
      <c r="T1312" t="s">
        <v>58</v>
      </c>
    </row>
    <row r="1313" spans="1:20" x14ac:dyDescent="0.25">
      <c r="A1313" t="s">
        <v>2287</v>
      </c>
      <c r="B1313" t="s">
        <v>164</v>
      </c>
      <c r="C1313" t="s">
        <v>996</v>
      </c>
      <c r="D1313" t="s">
        <v>35</v>
      </c>
      <c r="E1313" t="s">
        <v>54</v>
      </c>
      <c r="F1313" t="s">
        <v>37</v>
      </c>
      <c r="G1313" t="s">
        <v>117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27</v>
      </c>
      <c r="O1313">
        <v>5</v>
      </c>
      <c r="P1313" t="s">
        <v>28</v>
      </c>
      <c r="Q1313" t="s">
        <v>56</v>
      </c>
      <c r="R1313">
        <v>37</v>
      </c>
      <c r="S1313" t="s">
        <v>57</v>
      </c>
      <c r="T1313" t="s">
        <v>31</v>
      </c>
    </row>
    <row r="1314" spans="1:20" x14ac:dyDescent="0.25">
      <c r="A1314" t="s">
        <v>2288</v>
      </c>
      <c r="B1314" t="s">
        <v>410</v>
      </c>
      <c r="C1314" t="s">
        <v>543</v>
      </c>
      <c r="D1314" t="s">
        <v>35</v>
      </c>
      <c r="E1314" t="s">
        <v>135</v>
      </c>
      <c r="F1314" t="s">
        <v>166</v>
      </c>
      <c r="G1314" t="s">
        <v>104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39</v>
      </c>
      <c r="O1314">
        <v>3</v>
      </c>
      <c r="P1314" t="s">
        <v>146</v>
      </c>
      <c r="Q1314" t="s">
        <v>29</v>
      </c>
      <c r="R1314">
        <v>25</v>
      </c>
      <c r="S1314" t="s">
        <v>71</v>
      </c>
      <c r="T1314" t="s">
        <v>58</v>
      </c>
    </row>
    <row r="1315" spans="1:20" x14ac:dyDescent="0.25">
      <c r="A1315" t="s">
        <v>2289</v>
      </c>
      <c r="B1315" t="s">
        <v>586</v>
      </c>
      <c r="C1315" t="s">
        <v>1311</v>
      </c>
      <c r="D1315" t="s">
        <v>200</v>
      </c>
      <c r="E1315" t="s">
        <v>46</v>
      </c>
      <c r="F1315" t="s">
        <v>63</v>
      </c>
      <c r="G1315" t="s">
        <v>104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27</v>
      </c>
      <c r="O1315">
        <v>4</v>
      </c>
      <c r="P1315" t="s">
        <v>28</v>
      </c>
      <c r="Q1315" t="s">
        <v>29</v>
      </c>
      <c r="R1315">
        <v>49</v>
      </c>
      <c r="S1315" t="s">
        <v>30</v>
      </c>
      <c r="T1315" t="s">
        <v>58</v>
      </c>
    </row>
    <row r="1316" spans="1:20" x14ac:dyDescent="0.25">
      <c r="A1316" t="s">
        <v>2290</v>
      </c>
      <c r="B1316" t="s">
        <v>690</v>
      </c>
      <c r="C1316" t="s">
        <v>803</v>
      </c>
      <c r="D1316" t="s">
        <v>296</v>
      </c>
      <c r="E1316" t="s">
        <v>24</v>
      </c>
      <c r="F1316" t="s">
        <v>25</v>
      </c>
      <c r="G1316" t="s">
        <v>26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49</v>
      </c>
      <c r="O1316">
        <v>3</v>
      </c>
      <c r="P1316" t="s">
        <v>28</v>
      </c>
      <c r="Q1316" t="s">
        <v>29</v>
      </c>
      <c r="R1316">
        <v>45</v>
      </c>
      <c r="S1316" t="s">
        <v>64</v>
      </c>
      <c r="T1316" t="s">
        <v>58</v>
      </c>
    </row>
    <row r="1317" spans="1:20" x14ac:dyDescent="0.25">
      <c r="A1317" t="s">
        <v>2291</v>
      </c>
      <c r="B1317" t="s">
        <v>1544</v>
      </c>
      <c r="C1317" t="s">
        <v>1172</v>
      </c>
      <c r="D1317" t="s">
        <v>145</v>
      </c>
      <c r="E1317" t="s">
        <v>100</v>
      </c>
      <c r="F1317" t="s">
        <v>37</v>
      </c>
      <c r="G1317" t="s">
        <v>96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70</v>
      </c>
      <c r="O1317">
        <v>1</v>
      </c>
      <c r="P1317" t="s">
        <v>28</v>
      </c>
      <c r="Q1317" t="s">
        <v>56</v>
      </c>
      <c r="R1317">
        <v>51</v>
      </c>
      <c r="S1317" t="s">
        <v>71</v>
      </c>
      <c r="T1317" t="s">
        <v>41</v>
      </c>
    </row>
    <row r="1318" spans="1:20" x14ac:dyDescent="0.25">
      <c r="A1318" t="s">
        <v>2292</v>
      </c>
      <c r="B1318" t="s">
        <v>350</v>
      </c>
      <c r="C1318" t="s">
        <v>1819</v>
      </c>
      <c r="D1318" t="s">
        <v>23</v>
      </c>
      <c r="E1318" t="s">
        <v>100</v>
      </c>
      <c r="F1318" t="s">
        <v>84</v>
      </c>
      <c r="G1318" t="s">
        <v>104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39</v>
      </c>
      <c r="O1318">
        <v>5</v>
      </c>
      <c r="P1318" t="s">
        <v>28</v>
      </c>
      <c r="Q1318" t="s">
        <v>29</v>
      </c>
      <c r="R1318">
        <v>26</v>
      </c>
      <c r="S1318" t="s">
        <v>131</v>
      </c>
      <c r="T1318" t="s">
        <v>58</v>
      </c>
    </row>
    <row r="1319" spans="1:20" x14ac:dyDescent="0.25">
      <c r="A1319" t="s">
        <v>2293</v>
      </c>
      <c r="B1319" t="s">
        <v>246</v>
      </c>
      <c r="C1319" t="s">
        <v>419</v>
      </c>
      <c r="D1319" t="s">
        <v>200</v>
      </c>
      <c r="E1319" t="s">
        <v>100</v>
      </c>
      <c r="F1319" t="s">
        <v>166</v>
      </c>
      <c r="G1319" t="s">
        <v>48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70</v>
      </c>
      <c r="O1319">
        <v>3</v>
      </c>
      <c r="P1319" t="s">
        <v>28</v>
      </c>
      <c r="Q1319" t="s">
        <v>29</v>
      </c>
      <c r="R1319">
        <v>27</v>
      </c>
      <c r="S1319" t="s">
        <v>40</v>
      </c>
      <c r="T1319" t="s">
        <v>85</v>
      </c>
    </row>
    <row r="1320" spans="1:20" x14ac:dyDescent="0.25">
      <c r="A1320" t="s">
        <v>2294</v>
      </c>
      <c r="B1320" t="s">
        <v>287</v>
      </c>
      <c r="C1320" t="s">
        <v>2295</v>
      </c>
      <c r="D1320" t="s">
        <v>121</v>
      </c>
      <c r="E1320" t="s">
        <v>83</v>
      </c>
      <c r="F1320" t="s">
        <v>47</v>
      </c>
      <c r="G1320" t="s">
        <v>104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91</v>
      </c>
      <c r="O1320">
        <v>5</v>
      </c>
      <c r="P1320" t="s">
        <v>28</v>
      </c>
      <c r="Q1320" t="s">
        <v>56</v>
      </c>
      <c r="R1320">
        <v>39</v>
      </c>
      <c r="S1320" t="s">
        <v>57</v>
      </c>
      <c r="T1320" t="s">
        <v>41</v>
      </c>
    </row>
    <row r="1321" spans="1:20" x14ac:dyDescent="0.25">
      <c r="A1321" t="s">
        <v>2296</v>
      </c>
      <c r="B1321" t="s">
        <v>93</v>
      </c>
      <c r="C1321" t="s">
        <v>1300</v>
      </c>
      <c r="D1321" t="s">
        <v>53</v>
      </c>
      <c r="E1321" t="s">
        <v>46</v>
      </c>
      <c r="F1321" t="s">
        <v>63</v>
      </c>
      <c r="G1321" t="s">
        <v>104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70</v>
      </c>
      <c r="O1321">
        <v>5</v>
      </c>
      <c r="P1321" t="s">
        <v>28</v>
      </c>
      <c r="Q1321" t="s">
        <v>56</v>
      </c>
      <c r="R1321">
        <v>42</v>
      </c>
      <c r="S1321" t="s">
        <v>30</v>
      </c>
      <c r="T1321" t="s">
        <v>58</v>
      </c>
    </row>
    <row r="1322" spans="1:20" x14ac:dyDescent="0.25">
      <c r="A1322" t="s">
        <v>2297</v>
      </c>
      <c r="B1322" t="s">
        <v>87</v>
      </c>
      <c r="C1322" t="s">
        <v>1006</v>
      </c>
      <c r="D1322" t="s">
        <v>53</v>
      </c>
      <c r="E1322" t="s">
        <v>46</v>
      </c>
      <c r="F1322" t="s">
        <v>166</v>
      </c>
      <c r="G1322" t="s">
        <v>48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39</v>
      </c>
      <c r="O1322">
        <v>1</v>
      </c>
      <c r="P1322" t="s">
        <v>28</v>
      </c>
      <c r="Q1322" t="s">
        <v>29</v>
      </c>
      <c r="R1322">
        <v>57</v>
      </c>
      <c r="S1322" t="s">
        <v>57</v>
      </c>
      <c r="T1322" t="s">
        <v>41</v>
      </c>
    </row>
    <row r="1323" spans="1:20" x14ac:dyDescent="0.25">
      <c r="A1323" t="s">
        <v>2298</v>
      </c>
      <c r="B1323" t="s">
        <v>233</v>
      </c>
      <c r="C1323" t="s">
        <v>1352</v>
      </c>
      <c r="D1323" t="s">
        <v>121</v>
      </c>
      <c r="E1323" t="s">
        <v>100</v>
      </c>
      <c r="F1323" t="s">
        <v>69</v>
      </c>
      <c r="G1323" t="s">
        <v>26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49</v>
      </c>
      <c r="O1323">
        <v>1</v>
      </c>
      <c r="P1323" t="s">
        <v>28</v>
      </c>
      <c r="Q1323" t="s">
        <v>56</v>
      </c>
      <c r="R1323">
        <v>55</v>
      </c>
      <c r="S1323" t="s">
        <v>40</v>
      </c>
      <c r="T1323" t="s">
        <v>41</v>
      </c>
    </row>
    <row r="1324" spans="1:20" x14ac:dyDescent="0.25">
      <c r="A1324" t="s">
        <v>2299</v>
      </c>
      <c r="B1324" t="s">
        <v>66</v>
      </c>
      <c r="C1324" t="s">
        <v>362</v>
      </c>
      <c r="D1324" t="s">
        <v>296</v>
      </c>
      <c r="E1324" t="s">
        <v>36</v>
      </c>
      <c r="F1324" t="s">
        <v>25</v>
      </c>
      <c r="G1324" t="s">
        <v>96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27</v>
      </c>
      <c r="O1324">
        <v>1</v>
      </c>
      <c r="P1324" t="s">
        <v>28</v>
      </c>
      <c r="Q1324" t="s">
        <v>56</v>
      </c>
      <c r="R1324">
        <v>46</v>
      </c>
      <c r="S1324" t="s">
        <v>71</v>
      </c>
      <c r="T1324" t="s">
        <v>41</v>
      </c>
    </row>
    <row r="1325" spans="1:20" x14ac:dyDescent="0.25">
      <c r="A1325" t="s">
        <v>2300</v>
      </c>
      <c r="B1325" t="s">
        <v>114</v>
      </c>
      <c r="C1325" t="s">
        <v>1334</v>
      </c>
      <c r="D1325" t="s">
        <v>89</v>
      </c>
      <c r="E1325" t="s">
        <v>36</v>
      </c>
      <c r="F1325" t="s">
        <v>166</v>
      </c>
      <c r="G1325" t="s">
        <v>48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49</v>
      </c>
      <c r="O1325">
        <v>5</v>
      </c>
      <c r="P1325" t="s">
        <v>28</v>
      </c>
      <c r="Q1325" t="s">
        <v>56</v>
      </c>
      <c r="R1325">
        <v>59</v>
      </c>
      <c r="S1325" t="s">
        <v>30</v>
      </c>
      <c r="T1325" t="s">
        <v>41</v>
      </c>
    </row>
    <row r="1326" spans="1:20" x14ac:dyDescent="0.25">
      <c r="A1326" t="s">
        <v>2301</v>
      </c>
      <c r="B1326" t="s">
        <v>1036</v>
      </c>
      <c r="C1326" t="s">
        <v>1626</v>
      </c>
      <c r="D1326" t="s">
        <v>121</v>
      </c>
      <c r="E1326" t="s">
        <v>159</v>
      </c>
      <c r="F1326" t="s">
        <v>84</v>
      </c>
      <c r="G1326" t="s">
        <v>26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39</v>
      </c>
      <c r="O1326">
        <v>3</v>
      </c>
      <c r="P1326" t="s">
        <v>28</v>
      </c>
      <c r="Q1326" t="s">
        <v>29</v>
      </c>
      <c r="R1326">
        <v>34</v>
      </c>
      <c r="S1326" t="s">
        <v>30</v>
      </c>
      <c r="T1326" t="s">
        <v>41</v>
      </c>
    </row>
    <row r="1327" spans="1:20" x14ac:dyDescent="0.25">
      <c r="A1327" t="s">
        <v>2302</v>
      </c>
      <c r="B1327" t="s">
        <v>216</v>
      </c>
      <c r="C1327" t="s">
        <v>1908</v>
      </c>
      <c r="D1327" t="s">
        <v>23</v>
      </c>
      <c r="E1327" t="s">
        <v>90</v>
      </c>
      <c r="F1327" t="s">
        <v>84</v>
      </c>
      <c r="G1327" t="s">
        <v>96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91</v>
      </c>
      <c r="O1327">
        <v>4</v>
      </c>
      <c r="P1327" t="s">
        <v>28</v>
      </c>
      <c r="Q1327" t="s">
        <v>56</v>
      </c>
      <c r="R1327">
        <v>59</v>
      </c>
      <c r="S1327" t="s">
        <v>64</v>
      </c>
      <c r="T1327" t="s">
        <v>41</v>
      </c>
    </row>
    <row r="1328" spans="1:20" x14ac:dyDescent="0.25">
      <c r="A1328" t="s">
        <v>2303</v>
      </c>
      <c r="B1328" t="s">
        <v>676</v>
      </c>
      <c r="C1328" t="s">
        <v>2295</v>
      </c>
      <c r="D1328" t="s">
        <v>62</v>
      </c>
      <c r="E1328" t="s">
        <v>36</v>
      </c>
      <c r="F1328" t="s">
        <v>69</v>
      </c>
      <c r="G1328" t="s">
        <v>48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49</v>
      </c>
      <c r="O1328">
        <v>3</v>
      </c>
      <c r="P1328" t="s">
        <v>28</v>
      </c>
      <c r="Q1328" t="s">
        <v>29</v>
      </c>
      <c r="R1328">
        <v>58</v>
      </c>
      <c r="S1328" t="s">
        <v>40</v>
      </c>
      <c r="T1328" t="s">
        <v>41</v>
      </c>
    </row>
    <row r="1329" spans="1:20" x14ac:dyDescent="0.25">
      <c r="A1329" t="s">
        <v>2304</v>
      </c>
      <c r="B1329" t="s">
        <v>718</v>
      </c>
      <c r="C1329" t="s">
        <v>1695</v>
      </c>
      <c r="D1329" t="s">
        <v>99</v>
      </c>
      <c r="E1329" t="s">
        <v>135</v>
      </c>
      <c r="F1329" t="s">
        <v>95</v>
      </c>
      <c r="G1329" t="s">
        <v>38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39</v>
      </c>
      <c r="O1329">
        <v>5</v>
      </c>
      <c r="P1329" t="s">
        <v>28</v>
      </c>
      <c r="Q1329" t="s">
        <v>56</v>
      </c>
      <c r="R1329">
        <v>39</v>
      </c>
      <c r="S1329" t="s">
        <v>131</v>
      </c>
      <c r="T1329" t="s">
        <v>31</v>
      </c>
    </row>
    <row r="1330" spans="1:20" x14ac:dyDescent="0.25">
      <c r="A1330" t="s">
        <v>2305</v>
      </c>
      <c r="B1330" t="s">
        <v>421</v>
      </c>
      <c r="C1330" t="s">
        <v>1819</v>
      </c>
      <c r="D1330" t="s">
        <v>89</v>
      </c>
      <c r="E1330" t="s">
        <v>46</v>
      </c>
      <c r="F1330" t="s">
        <v>84</v>
      </c>
      <c r="G1330" t="s">
        <v>96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91</v>
      </c>
      <c r="O1330">
        <v>1</v>
      </c>
      <c r="P1330" t="s">
        <v>28</v>
      </c>
      <c r="Q1330" t="s">
        <v>29</v>
      </c>
      <c r="R1330">
        <v>36</v>
      </c>
      <c r="S1330" t="s">
        <v>40</v>
      </c>
      <c r="T1330" t="s">
        <v>58</v>
      </c>
    </row>
    <row r="1331" spans="1:20" x14ac:dyDescent="0.25">
      <c r="A1331" t="s">
        <v>2306</v>
      </c>
      <c r="B1331" t="s">
        <v>545</v>
      </c>
      <c r="C1331" t="s">
        <v>633</v>
      </c>
      <c r="D1331" t="s">
        <v>145</v>
      </c>
      <c r="E1331" t="s">
        <v>159</v>
      </c>
      <c r="F1331" t="s">
        <v>37</v>
      </c>
      <c r="G1331" t="s">
        <v>26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27</v>
      </c>
      <c r="O1331">
        <v>5</v>
      </c>
      <c r="P1331" t="s">
        <v>146</v>
      </c>
      <c r="Q1331" t="s">
        <v>29</v>
      </c>
      <c r="R1331">
        <v>19</v>
      </c>
      <c r="S1331" t="s">
        <v>71</v>
      </c>
      <c r="T1331" t="s">
        <v>58</v>
      </c>
    </row>
    <row r="1332" spans="1:20" x14ac:dyDescent="0.25">
      <c r="A1332" t="s">
        <v>2307</v>
      </c>
      <c r="B1332" t="s">
        <v>676</v>
      </c>
      <c r="C1332" t="s">
        <v>1535</v>
      </c>
      <c r="D1332" t="s">
        <v>116</v>
      </c>
      <c r="E1332" t="s">
        <v>46</v>
      </c>
      <c r="F1332" t="s">
        <v>47</v>
      </c>
      <c r="G1332" t="s">
        <v>96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27</v>
      </c>
      <c r="O1332">
        <v>3</v>
      </c>
      <c r="P1332" t="s">
        <v>28</v>
      </c>
      <c r="Q1332" t="s">
        <v>29</v>
      </c>
      <c r="R1332">
        <v>20</v>
      </c>
      <c r="S1332" t="s">
        <v>40</v>
      </c>
      <c r="T1332" t="s">
        <v>31</v>
      </c>
    </row>
    <row r="1333" spans="1:20" x14ac:dyDescent="0.25">
      <c r="A1333" t="s">
        <v>2308</v>
      </c>
      <c r="B1333" t="s">
        <v>390</v>
      </c>
      <c r="C1333" t="s">
        <v>231</v>
      </c>
      <c r="D1333" t="s">
        <v>89</v>
      </c>
      <c r="E1333" t="s">
        <v>135</v>
      </c>
      <c r="F1333" t="s">
        <v>25</v>
      </c>
      <c r="G1333" t="s">
        <v>117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27</v>
      </c>
      <c r="O1333">
        <v>1</v>
      </c>
      <c r="P1333" t="s">
        <v>28</v>
      </c>
      <c r="Q1333" t="s">
        <v>29</v>
      </c>
      <c r="R1333">
        <v>35</v>
      </c>
      <c r="S1333" t="s">
        <v>170</v>
      </c>
      <c r="T1333" t="s">
        <v>31</v>
      </c>
    </row>
    <row r="1334" spans="1:20" x14ac:dyDescent="0.25">
      <c r="A1334" t="s">
        <v>2309</v>
      </c>
      <c r="B1334" t="s">
        <v>1165</v>
      </c>
      <c r="C1334" t="s">
        <v>817</v>
      </c>
      <c r="D1334" t="s">
        <v>53</v>
      </c>
      <c r="E1334" t="s">
        <v>139</v>
      </c>
      <c r="F1334" t="s">
        <v>25</v>
      </c>
      <c r="G1334" t="s">
        <v>104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49</v>
      </c>
      <c r="O1334">
        <v>5</v>
      </c>
      <c r="P1334" t="s">
        <v>28</v>
      </c>
      <c r="Q1334" t="s">
        <v>29</v>
      </c>
      <c r="R1334">
        <v>43</v>
      </c>
      <c r="S1334" t="s">
        <v>131</v>
      </c>
      <c r="T1334" t="s">
        <v>58</v>
      </c>
    </row>
    <row r="1335" spans="1:20" x14ac:dyDescent="0.25">
      <c r="A1335" t="s">
        <v>2310</v>
      </c>
      <c r="B1335" t="s">
        <v>350</v>
      </c>
      <c r="C1335" t="s">
        <v>327</v>
      </c>
      <c r="D1335" t="s">
        <v>45</v>
      </c>
      <c r="E1335" t="s">
        <v>100</v>
      </c>
      <c r="F1335" t="s">
        <v>47</v>
      </c>
      <c r="G1335" t="s">
        <v>104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49</v>
      </c>
      <c r="O1335">
        <v>3</v>
      </c>
      <c r="P1335" t="s">
        <v>28</v>
      </c>
      <c r="Q1335" t="s">
        <v>29</v>
      </c>
      <c r="R1335">
        <v>53</v>
      </c>
      <c r="S1335" t="s">
        <v>131</v>
      </c>
      <c r="T1335" t="s">
        <v>58</v>
      </c>
    </row>
    <row r="1336" spans="1:20" x14ac:dyDescent="0.25">
      <c r="A1336" t="s">
        <v>2311</v>
      </c>
      <c r="B1336" t="s">
        <v>1176</v>
      </c>
      <c r="C1336" t="s">
        <v>2312</v>
      </c>
      <c r="D1336" t="s">
        <v>200</v>
      </c>
      <c r="E1336" t="s">
        <v>46</v>
      </c>
      <c r="F1336" t="s">
        <v>95</v>
      </c>
      <c r="G1336" t="s">
        <v>26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49</v>
      </c>
      <c r="O1336">
        <v>4</v>
      </c>
      <c r="P1336" t="s">
        <v>28</v>
      </c>
      <c r="Q1336" t="s">
        <v>29</v>
      </c>
      <c r="R1336">
        <v>41</v>
      </c>
      <c r="S1336" t="s">
        <v>40</v>
      </c>
      <c r="T1336" t="s">
        <v>85</v>
      </c>
    </row>
    <row r="1337" spans="1:20" x14ac:dyDescent="0.25">
      <c r="A1337" t="s">
        <v>2313</v>
      </c>
      <c r="B1337" t="s">
        <v>279</v>
      </c>
      <c r="C1337" t="s">
        <v>1047</v>
      </c>
      <c r="D1337" t="s">
        <v>121</v>
      </c>
      <c r="E1337" t="s">
        <v>83</v>
      </c>
      <c r="F1337" t="s">
        <v>84</v>
      </c>
      <c r="G1337" t="s">
        <v>96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49</v>
      </c>
      <c r="O1337">
        <v>1</v>
      </c>
      <c r="P1337" t="s">
        <v>28</v>
      </c>
      <c r="Q1337" t="s">
        <v>56</v>
      </c>
      <c r="R1337">
        <v>34</v>
      </c>
      <c r="S1337" t="s">
        <v>170</v>
      </c>
      <c r="T1337" t="s">
        <v>31</v>
      </c>
    </row>
    <row r="1338" spans="1:20" x14ac:dyDescent="0.25">
      <c r="A1338" t="s">
        <v>2314</v>
      </c>
      <c r="B1338" t="s">
        <v>1159</v>
      </c>
      <c r="C1338" t="s">
        <v>2315</v>
      </c>
      <c r="D1338" t="s">
        <v>35</v>
      </c>
      <c r="E1338" t="s">
        <v>54</v>
      </c>
      <c r="F1338" t="s">
        <v>63</v>
      </c>
      <c r="G1338" t="s">
        <v>96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49</v>
      </c>
      <c r="O1338">
        <v>2</v>
      </c>
      <c r="P1338" t="s">
        <v>146</v>
      </c>
      <c r="Q1338" t="s">
        <v>56</v>
      </c>
      <c r="R1338">
        <v>29</v>
      </c>
      <c r="S1338" t="s">
        <v>64</v>
      </c>
      <c r="T1338" t="s">
        <v>41</v>
      </c>
    </row>
    <row r="1339" spans="1:20" x14ac:dyDescent="0.25">
      <c r="A1339" t="s">
        <v>2316</v>
      </c>
      <c r="B1339" t="s">
        <v>334</v>
      </c>
      <c r="C1339" t="s">
        <v>2317</v>
      </c>
      <c r="D1339" t="s">
        <v>121</v>
      </c>
      <c r="E1339" t="s">
        <v>100</v>
      </c>
      <c r="F1339" t="s">
        <v>76</v>
      </c>
      <c r="G1339" t="s">
        <v>38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91</v>
      </c>
      <c r="O1339">
        <v>1</v>
      </c>
      <c r="P1339" t="s">
        <v>28</v>
      </c>
      <c r="Q1339" t="s">
        <v>56</v>
      </c>
      <c r="R1339">
        <v>53</v>
      </c>
      <c r="S1339" t="s">
        <v>170</v>
      </c>
      <c r="T1339" t="s">
        <v>58</v>
      </c>
    </row>
    <row r="1340" spans="1:20" x14ac:dyDescent="0.25">
      <c r="A1340" t="s">
        <v>2318</v>
      </c>
      <c r="B1340" t="s">
        <v>207</v>
      </c>
      <c r="C1340" t="s">
        <v>1556</v>
      </c>
      <c r="D1340" t="s">
        <v>23</v>
      </c>
      <c r="E1340" t="s">
        <v>139</v>
      </c>
      <c r="F1340" t="s">
        <v>25</v>
      </c>
      <c r="G1340" t="s">
        <v>117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91</v>
      </c>
      <c r="O1340">
        <v>3</v>
      </c>
      <c r="P1340" t="s">
        <v>146</v>
      </c>
      <c r="Q1340" t="s">
        <v>56</v>
      </c>
      <c r="R1340">
        <v>57</v>
      </c>
      <c r="S1340" t="s">
        <v>64</v>
      </c>
      <c r="T1340" t="s">
        <v>41</v>
      </c>
    </row>
    <row r="1341" spans="1:20" x14ac:dyDescent="0.25">
      <c r="A1341" t="s">
        <v>2319</v>
      </c>
      <c r="B1341" t="s">
        <v>172</v>
      </c>
      <c r="C1341" t="s">
        <v>1182</v>
      </c>
      <c r="D1341" t="s">
        <v>53</v>
      </c>
      <c r="E1341" t="s">
        <v>46</v>
      </c>
      <c r="F1341" t="s">
        <v>76</v>
      </c>
      <c r="G1341" t="s">
        <v>117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27</v>
      </c>
      <c r="O1341">
        <v>2</v>
      </c>
      <c r="P1341" t="s">
        <v>146</v>
      </c>
      <c r="Q1341" t="s">
        <v>29</v>
      </c>
      <c r="R1341">
        <v>41</v>
      </c>
      <c r="S1341" t="s">
        <v>131</v>
      </c>
      <c r="T1341" t="s">
        <v>85</v>
      </c>
    </row>
    <row r="1342" spans="1:20" x14ac:dyDescent="0.25">
      <c r="A1342" t="s">
        <v>2320</v>
      </c>
      <c r="B1342" t="s">
        <v>292</v>
      </c>
      <c r="C1342" t="s">
        <v>2321</v>
      </c>
      <c r="D1342" t="s">
        <v>53</v>
      </c>
      <c r="E1342" t="s">
        <v>54</v>
      </c>
      <c r="F1342" t="s">
        <v>84</v>
      </c>
      <c r="G1342" t="s">
        <v>48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27</v>
      </c>
      <c r="O1342">
        <v>2</v>
      </c>
      <c r="P1342" t="s">
        <v>28</v>
      </c>
      <c r="Q1342" t="s">
        <v>56</v>
      </c>
      <c r="R1342">
        <v>22</v>
      </c>
      <c r="S1342" t="s">
        <v>131</v>
      </c>
      <c r="T1342" t="s">
        <v>31</v>
      </c>
    </row>
    <row r="1343" spans="1:20" x14ac:dyDescent="0.25">
      <c r="A1343" t="s">
        <v>2322</v>
      </c>
      <c r="B1343" t="s">
        <v>545</v>
      </c>
      <c r="C1343" t="s">
        <v>2323</v>
      </c>
      <c r="D1343" t="s">
        <v>75</v>
      </c>
      <c r="E1343" t="s">
        <v>36</v>
      </c>
      <c r="F1343" t="s">
        <v>63</v>
      </c>
      <c r="G1343" t="s">
        <v>48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39</v>
      </c>
      <c r="O1343">
        <v>5</v>
      </c>
      <c r="P1343" t="s">
        <v>146</v>
      </c>
      <c r="Q1343" t="s">
        <v>56</v>
      </c>
      <c r="R1343">
        <v>18</v>
      </c>
      <c r="S1343" t="s">
        <v>71</v>
      </c>
      <c r="T1343" t="s">
        <v>85</v>
      </c>
    </row>
    <row r="1344" spans="1:20" x14ac:dyDescent="0.25">
      <c r="A1344" t="s">
        <v>2324</v>
      </c>
      <c r="B1344" t="s">
        <v>978</v>
      </c>
      <c r="C1344" t="s">
        <v>211</v>
      </c>
      <c r="D1344" t="s">
        <v>35</v>
      </c>
      <c r="E1344" t="s">
        <v>139</v>
      </c>
      <c r="F1344" t="s">
        <v>37</v>
      </c>
      <c r="G1344" t="s">
        <v>104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39</v>
      </c>
      <c r="O1344">
        <v>5</v>
      </c>
      <c r="P1344" t="s">
        <v>28</v>
      </c>
      <c r="Q1344" t="s">
        <v>29</v>
      </c>
      <c r="R1344">
        <v>26</v>
      </c>
      <c r="S1344" t="s">
        <v>40</v>
      </c>
      <c r="T1344" t="s">
        <v>85</v>
      </c>
    </row>
    <row r="1345" spans="1:20" x14ac:dyDescent="0.25">
      <c r="A1345" t="s">
        <v>2325</v>
      </c>
      <c r="B1345" t="s">
        <v>713</v>
      </c>
      <c r="C1345" t="s">
        <v>2326</v>
      </c>
      <c r="D1345" t="s">
        <v>130</v>
      </c>
      <c r="E1345" t="s">
        <v>139</v>
      </c>
      <c r="F1345" t="s">
        <v>84</v>
      </c>
      <c r="G1345" t="s">
        <v>26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49</v>
      </c>
      <c r="O1345">
        <v>4</v>
      </c>
      <c r="P1345" t="s">
        <v>28</v>
      </c>
      <c r="Q1345" t="s">
        <v>29</v>
      </c>
      <c r="R1345">
        <v>60</v>
      </c>
      <c r="S1345" t="s">
        <v>131</v>
      </c>
      <c r="T1345" t="s">
        <v>58</v>
      </c>
    </row>
    <row r="1346" spans="1:20" x14ac:dyDescent="0.25">
      <c r="A1346" t="s">
        <v>2327</v>
      </c>
      <c r="B1346" t="s">
        <v>682</v>
      </c>
      <c r="C1346" t="s">
        <v>1233</v>
      </c>
      <c r="D1346" t="s">
        <v>121</v>
      </c>
      <c r="E1346" t="s">
        <v>139</v>
      </c>
      <c r="F1346" t="s">
        <v>55</v>
      </c>
      <c r="G1346" t="s">
        <v>48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70</v>
      </c>
      <c r="O1346">
        <v>1</v>
      </c>
      <c r="P1346" t="s">
        <v>28</v>
      </c>
      <c r="Q1346" t="s">
        <v>56</v>
      </c>
      <c r="R1346">
        <v>36</v>
      </c>
      <c r="S1346" t="s">
        <v>170</v>
      </c>
      <c r="T1346" t="s">
        <v>41</v>
      </c>
    </row>
    <row r="1347" spans="1:20" x14ac:dyDescent="0.25">
      <c r="A1347" t="s">
        <v>2328</v>
      </c>
      <c r="B1347" t="s">
        <v>356</v>
      </c>
      <c r="C1347" t="s">
        <v>981</v>
      </c>
      <c r="D1347" t="s">
        <v>45</v>
      </c>
      <c r="E1347" t="s">
        <v>83</v>
      </c>
      <c r="F1347" t="s">
        <v>63</v>
      </c>
      <c r="G1347" t="s">
        <v>48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27</v>
      </c>
      <c r="O1347">
        <v>2</v>
      </c>
      <c r="P1347" t="s">
        <v>146</v>
      </c>
      <c r="Q1347" t="s">
        <v>29</v>
      </c>
      <c r="R1347">
        <v>26</v>
      </c>
      <c r="S1347" t="s">
        <v>30</v>
      </c>
      <c r="T1347" t="s">
        <v>58</v>
      </c>
    </row>
    <row r="1348" spans="1:20" x14ac:dyDescent="0.25">
      <c r="A1348" t="s">
        <v>2329</v>
      </c>
      <c r="B1348" t="s">
        <v>1235</v>
      </c>
      <c r="C1348" t="s">
        <v>679</v>
      </c>
      <c r="D1348" t="s">
        <v>45</v>
      </c>
      <c r="E1348" t="s">
        <v>46</v>
      </c>
      <c r="F1348" t="s">
        <v>37</v>
      </c>
      <c r="G1348" t="s">
        <v>48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27</v>
      </c>
      <c r="O1348">
        <v>1</v>
      </c>
      <c r="P1348" t="s">
        <v>28</v>
      </c>
      <c r="Q1348" t="s">
        <v>29</v>
      </c>
      <c r="R1348">
        <v>50</v>
      </c>
      <c r="S1348" t="s">
        <v>30</v>
      </c>
      <c r="T1348" t="s">
        <v>31</v>
      </c>
    </row>
    <row r="1349" spans="1:20" x14ac:dyDescent="0.25">
      <c r="A1349" t="s">
        <v>2330</v>
      </c>
      <c r="B1349" t="s">
        <v>164</v>
      </c>
      <c r="C1349" t="s">
        <v>2331</v>
      </c>
      <c r="D1349" t="s">
        <v>89</v>
      </c>
      <c r="E1349" t="s">
        <v>139</v>
      </c>
      <c r="F1349" t="s">
        <v>69</v>
      </c>
      <c r="G1349" t="s">
        <v>48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27</v>
      </c>
      <c r="O1349">
        <v>2</v>
      </c>
      <c r="P1349" t="s">
        <v>28</v>
      </c>
      <c r="Q1349" t="s">
        <v>29</v>
      </c>
      <c r="R1349">
        <v>59</v>
      </c>
      <c r="S1349" t="s">
        <v>57</v>
      </c>
      <c r="T1349" t="s">
        <v>41</v>
      </c>
    </row>
    <row r="1350" spans="1:20" x14ac:dyDescent="0.25">
      <c r="A1350" t="s">
        <v>2332</v>
      </c>
      <c r="B1350" t="s">
        <v>123</v>
      </c>
      <c r="C1350" t="s">
        <v>2333</v>
      </c>
      <c r="D1350" t="s">
        <v>89</v>
      </c>
      <c r="E1350" t="s">
        <v>139</v>
      </c>
      <c r="F1350" t="s">
        <v>63</v>
      </c>
      <c r="G1350" t="s">
        <v>48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91</v>
      </c>
      <c r="O1350">
        <v>1</v>
      </c>
      <c r="P1350" t="s">
        <v>28</v>
      </c>
      <c r="Q1350" t="s">
        <v>29</v>
      </c>
      <c r="R1350">
        <v>26</v>
      </c>
      <c r="S1350" t="s">
        <v>71</v>
      </c>
      <c r="T1350" t="s">
        <v>58</v>
      </c>
    </row>
    <row r="1351" spans="1:20" x14ac:dyDescent="0.25">
      <c r="A1351" t="s">
        <v>2334</v>
      </c>
      <c r="B1351" t="s">
        <v>575</v>
      </c>
      <c r="C1351" t="s">
        <v>2335</v>
      </c>
      <c r="D1351" t="s">
        <v>23</v>
      </c>
      <c r="E1351" t="s">
        <v>54</v>
      </c>
      <c r="F1351" t="s">
        <v>55</v>
      </c>
      <c r="G1351" t="s">
        <v>26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49</v>
      </c>
      <c r="O1351">
        <v>2</v>
      </c>
      <c r="P1351" t="s">
        <v>28</v>
      </c>
      <c r="Q1351" t="s">
        <v>56</v>
      </c>
      <c r="R1351">
        <v>18</v>
      </c>
      <c r="S1351" t="s">
        <v>131</v>
      </c>
      <c r="T1351" t="s">
        <v>58</v>
      </c>
    </row>
    <row r="1352" spans="1:20" x14ac:dyDescent="0.25">
      <c r="A1352" t="s">
        <v>2336</v>
      </c>
      <c r="B1352" t="s">
        <v>253</v>
      </c>
      <c r="C1352" t="s">
        <v>2337</v>
      </c>
      <c r="D1352" t="s">
        <v>75</v>
      </c>
      <c r="E1352" t="s">
        <v>83</v>
      </c>
      <c r="F1352" t="s">
        <v>55</v>
      </c>
      <c r="G1352" t="s">
        <v>104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91</v>
      </c>
      <c r="O1352">
        <v>1</v>
      </c>
      <c r="P1352" t="s">
        <v>146</v>
      </c>
      <c r="Q1352" t="s">
        <v>56</v>
      </c>
      <c r="R1352">
        <v>24</v>
      </c>
      <c r="S1352" t="s">
        <v>131</v>
      </c>
      <c r="T1352" t="s">
        <v>31</v>
      </c>
    </row>
    <row r="1353" spans="1:20" x14ac:dyDescent="0.25">
      <c r="A1353" t="s">
        <v>2338</v>
      </c>
      <c r="B1353" t="s">
        <v>458</v>
      </c>
      <c r="C1353" t="s">
        <v>1875</v>
      </c>
      <c r="D1353" t="s">
        <v>116</v>
      </c>
      <c r="E1353" t="s">
        <v>139</v>
      </c>
      <c r="F1353" t="s">
        <v>25</v>
      </c>
      <c r="G1353" t="s">
        <v>38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49</v>
      </c>
      <c r="O1353">
        <v>4</v>
      </c>
      <c r="P1353" t="s">
        <v>28</v>
      </c>
      <c r="Q1353" t="s">
        <v>56</v>
      </c>
      <c r="R1353">
        <v>23</v>
      </c>
      <c r="S1353" t="s">
        <v>131</v>
      </c>
      <c r="T1353" t="s">
        <v>58</v>
      </c>
    </row>
    <row r="1354" spans="1:20" x14ac:dyDescent="0.25">
      <c r="A1354" t="s">
        <v>2339</v>
      </c>
      <c r="B1354" t="s">
        <v>512</v>
      </c>
      <c r="C1354" t="s">
        <v>2340</v>
      </c>
      <c r="D1354" t="s">
        <v>130</v>
      </c>
      <c r="E1354" t="s">
        <v>90</v>
      </c>
      <c r="F1354" t="s">
        <v>55</v>
      </c>
      <c r="G1354" t="s">
        <v>38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27</v>
      </c>
      <c r="O1354">
        <v>3</v>
      </c>
      <c r="P1354" t="s">
        <v>146</v>
      </c>
      <c r="Q1354" t="s">
        <v>29</v>
      </c>
      <c r="R1354">
        <v>33</v>
      </c>
      <c r="S1354" t="s">
        <v>71</v>
      </c>
      <c r="T1354" t="s">
        <v>41</v>
      </c>
    </row>
    <row r="1355" spans="1:20" x14ac:dyDescent="0.25">
      <c r="A1355" t="s">
        <v>2341</v>
      </c>
      <c r="B1355" t="s">
        <v>276</v>
      </c>
      <c r="C1355" t="s">
        <v>822</v>
      </c>
      <c r="D1355" t="s">
        <v>121</v>
      </c>
      <c r="E1355" t="s">
        <v>139</v>
      </c>
      <c r="F1355" t="s">
        <v>166</v>
      </c>
      <c r="G1355" t="s">
        <v>38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70</v>
      </c>
      <c r="O1355">
        <v>3</v>
      </c>
      <c r="P1355" t="s">
        <v>28</v>
      </c>
      <c r="Q1355" t="s">
        <v>56</v>
      </c>
      <c r="R1355">
        <v>60</v>
      </c>
      <c r="S1355" t="s">
        <v>57</v>
      </c>
      <c r="T1355" t="s">
        <v>31</v>
      </c>
    </row>
    <row r="1356" spans="1:20" x14ac:dyDescent="0.25">
      <c r="A1356" t="s">
        <v>2342</v>
      </c>
      <c r="B1356" t="s">
        <v>441</v>
      </c>
      <c r="C1356" t="s">
        <v>805</v>
      </c>
      <c r="D1356" t="s">
        <v>99</v>
      </c>
      <c r="E1356" t="s">
        <v>54</v>
      </c>
      <c r="F1356" t="s">
        <v>47</v>
      </c>
      <c r="G1356" t="s">
        <v>96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27</v>
      </c>
      <c r="O1356">
        <v>5</v>
      </c>
      <c r="P1356" t="s">
        <v>146</v>
      </c>
      <c r="Q1356" t="s">
        <v>56</v>
      </c>
      <c r="R1356">
        <v>18</v>
      </c>
      <c r="S1356" t="s">
        <v>57</v>
      </c>
      <c r="T1356" t="s">
        <v>58</v>
      </c>
    </row>
    <row r="1357" spans="1:20" x14ac:dyDescent="0.25">
      <c r="A1357" t="s">
        <v>2343</v>
      </c>
      <c r="B1357" t="s">
        <v>43</v>
      </c>
      <c r="C1357" t="s">
        <v>2043</v>
      </c>
      <c r="D1357" t="s">
        <v>121</v>
      </c>
      <c r="E1357" t="s">
        <v>83</v>
      </c>
      <c r="F1357" t="s">
        <v>95</v>
      </c>
      <c r="G1357" t="s">
        <v>26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39</v>
      </c>
      <c r="O1357">
        <v>3</v>
      </c>
      <c r="P1357" t="s">
        <v>28</v>
      </c>
      <c r="Q1357" t="s">
        <v>29</v>
      </c>
      <c r="R1357">
        <v>46</v>
      </c>
      <c r="S1357" t="s">
        <v>30</v>
      </c>
      <c r="T1357" t="s">
        <v>58</v>
      </c>
    </row>
    <row r="1358" spans="1:20" x14ac:dyDescent="0.25">
      <c r="A1358" t="s">
        <v>2344</v>
      </c>
      <c r="B1358" t="s">
        <v>713</v>
      </c>
      <c r="C1358" t="s">
        <v>832</v>
      </c>
      <c r="D1358" t="s">
        <v>75</v>
      </c>
      <c r="E1358" t="s">
        <v>83</v>
      </c>
      <c r="F1358" t="s">
        <v>37</v>
      </c>
      <c r="G1358" t="s">
        <v>38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27</v>
      </c>
      <c r="O1358">
        <v>2</v>
      </c>
      <c r="P1358" t="s">
        <v>146</v>
      </c>
      <c r="Q1358" t="s">
        <v>56</v>
      </c>
      <c r="R1358">
        <v>22</v>
      </c>
      <c r="S1358" t="s">
        <v>131</v>
      </c>
      <c r="T1358" t="s">
        <v>58</v>
      </c>
    </row>
    <row r="1359" spans="1:20" x14ac:dyDescent="0.25">
      <c r="A1359" t="s">
        <v>2345</v>
      </c>
      <c r="B1359" t="s">
        <v>161</v>
      </c>
      <c r="C1359" t="s">
        <v>951</v>
      </c>
      <c r="D1359" t="s">
        <v>99</v>
      </c>
      <c r="E1359" t="s">
        <v>83</v>
      </c>
      <c r="F1359" t="s">
        <v>76</v>
      </c>
      <c r="G1359" t="s">
        <v>38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49</v>
      </c>
      <c r="O1359">
        <v>2</v>
      </c>
      <c r="P1359" t="s">
        <v>28</v>
      </c>
      <c r="Q1359" t="s">
        <v>29</v>
      </c>
      <c r="R1359">
        <v>58</v>
      </c>
      <c r="S1359" t="s">
        <v>57</v>
      </c>
      <c r="T1359" t="s">
        <v>41</v>
      </c>
    </row>
    <row r="1360" spans="1:20" x14ac:dyDescent="0.25">
      <c r="A1360" t="s">
        <v>2346</v>
      </c>
      <c r="B1360" t="s">
        <v>233</v>
      </c>
      <c r="C1360" t="s">
        <v>413</v>
      </c>
      <c r="D1360" t="s">
        <v>62</v>
      </c>
      <c r="E1360" t="s">
        <v>100</v>
      </c>
      <c r="F1360" t="s">
        <v>37</v>
      </c>
      <c r="G1360" t="s">
        <v>38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49</v>
      </c>
      <c r="O1360">
        <v>2</v>
      </c>
      <c r="P1360" t="s">
        <v>28</v>
      </c>
      <c r="Q1360" t="s">
        <v>29</v>
      </c>
      <c r="R1360">
        <v>49</v>
      </c>
      <c r="S1360" t="s">
        <v>40</v>
      </c>
      <c r="T1360" t="s">
        <v>41</v>
      </c>
    </row>
    <row r="1361" spans="1:20" x14ac:dyDescent="0.25">
      <c r="A1361" t="s">
        <v>2347</v>
      </c>
      <c r="B1361" t="s">
        <v>579</v>
      </c>
      <c r="C1361" t="s">
        <v>1445</v>
      </c>
      <c r="D1361" t="s">
        <v>145</v>
      </c>
      <c r="E1361" t="s">
        <v>24</v>
      </c>
      <c r="F1361" t="s">
        <v>55</v>
      </c>
      <c r="G1361" t="s">
        <v>104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39</v>
      </c>
      <c r="O1361">
        <v>3</v>
      </c>
      <c r="P1361" t="s">
        <v>28</v>
      </c>
      <c r="Q1361" t="s">
        <v>29</v>
      </c>
      <c r="R1361">
        <v>56</v>
      </c>
      <c r="S1361" t="s">
        <v>57</v>
      </c>
      <c r="T1361" t="s">
        <v>58</v>
      </c>
    </row>
    <row r="1362" spans="1:20" x14ac:dyDescent="0.25">
      <c r="A1362" t="s">
        <v>2348</v>
      </c>
      <c r="B1362" t="s">
        <v>51</v>
      </c>
      <c r="C1362" t="s">
        <v>445</v>
      </c>
      <c r="D1362" t="s">
        <v>75</v>
      </c>
      <c r="E1362" t="s">
        <v>36</v>
      </c>
      <c r="F1362" t="s">
        <v>63</v>
      </c>
      <c r="G1362" t="s">
        <v>48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91</v>
      </c>
      <c r="O1362">
        <v>2</v>
      </c>
      <c r="P1362" t="s">
        <v>28</v>
      </c>
      <c r="Q1362" t="s">
        <v>29</v>
      </c>
      <c r="R1362">
        <v>54</v>
      </c>
      <c r="S1362" t="s">
        <v>57</v>
      </c>
      <c r="T1362" t="s">
        <v>58</v>
      </c>
    </row>
    <row r="1363" spans="1:20" x14ac:dyDescent="0.25">
      <c r="A1363" t="s">
        <v>2349</v>
      </c>
      <c r="B1363" t="s">
        <v>102</v>
      </c>
      <c r="C1363" t="s">
        <v>1153</v>
      </c>
      <c r="D1363" t="s">
        <v>200</v>
      </c>
      <c r="E1363" t="s">
        <v>135</v>
      </c>
      <c r="F1363" t="s">
        <v>166</v>
      </c>
      <c r="G1363" t="s">
        <v>48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27</v>
      </c>
      <c r="O1363">
        <v>4</v>
      </c>
      <c r="P1363" t="s">
        <v>28</v>
      </c>
      <c r="Q1363" t="s">
        <v>56</v>
      </c>
      <c r="R1363">
        <v>56</v>
      </c>
      <c r="S1363" t="s">
        <v>40</v>
      </c>
      <c r="T1363" t="s">
        <v>85</v>
      </c>
    </row>
    <row r="1364" spans="1:20" x14ac:dyDescent="0.25">
      <c r="A1364" t="s">
        <v>2350</v>
      </c>
      <c r="B1364" t="s">
        <v>195</v>
      </c>
      <c r="C1364" t="s">
        <v>2024</v>
      </c>
      <c r="D1364" t="s">
        <v>89</v>
      </c>
      <c r="E1364" t="s">
        <v>83</v>
      </c>
      <c r="F1364" t="s">
        <v>69</v>
      </c>
      <c r="G1364" t="s">
        <v>104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39</v>
      </c>
      <c r="O1364">
        <v>3</v>
      </c>
      <c r="P1364" t="s">
        <v>28</v>
      </c>
      <c r="Q1364" t="s">
        <v>29</v>
      </c>
      <c r="R1364">
        <v>40</v>
      </c>
      <c r="S1364" t="s">
        <v>57</v>
      </c>
      <c r="T1364" t="s">
        <v>31</v>
      </c>
    </row>
    <row r="1365" spans="1:20" x14ac:dyDescent="0.25">
      <c r="A1365" t="s">
        <v>2351</v>
      </c>
      <c r="B1365" t="s">
        <v>428</v>
      </c>
      <c r="C1365" t="s">
        <v>2352</v>
      </c>
      <c r="D1365" t="s">
        <v>145</v>
      </c>
      <c r="E1365" t="s">
        <v>36</v>
      </c>
      <c r="F1365" t="s">
        <v>95</v>
      </c>
      <c r="G1365" t="s">
        <v>48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70</v>
      </c>
      <c r="O1365">
        <v>5</v>
      </c>
      <c r="P1365" t="s">
        <v>28</v>
      </c>
      <c r="Q1365" t="s">
        <v>56</v>
      </c>
      <c r="R1365">
        <v>18</v>
      </c>
      <c r="S1365" t="s">
        <v>64</v>
      </c>
      <c r="T1365" t="s">
        <v>31</v>
      </c>
    </row>
    <row r="1366" spans="1:20" x14ac:dyDescent="0.25">
      <c r="A1366" t="s">
        <v>2353</v>
      </c>
      <c r="B1366" t="s">
        <v>93</v>
      </c>
      <c r="C1366" t="s">
        <v>1182</v>
      </c>
      <c r="D1366" t="s">
        <v>45</v>
      </c>
      <c r="E1366" t="s">
        <v>46</v>
      </c>
      <c r="F1366" t="s">
        <v>84</v>
      </c>
      <c r="G1366" t="s">
        <v>38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70</v>
      </c>
      <c r="O1366">
        <v>2</v>
      </c>
      <c r="P1366" t="s">
        <v>28</v>
      </c>
      <c r="Q1366" t="s">
        <v>29</v>
      </c>
      <c r="R1366">
        <v>21</v>
      </c>
      <c r="S1366" t="s">
        <v>30</v>
      </c>
      <c r="T1366" t="s">
        <v>85</v>
      </c>
    </row>
    <row r="1367" spans="1:20" x14ac:dyDescent="0.25">
      <c r="A1367" t="s">
        <v>2354</v>
      </c>
      <c r="B1367" t="s">
        <v>233</v>
      </c>
      <c r="C1367" t="s">
        <v>935</v>
      </c>
      <c r="D1367" t="s">
        <v>35</v>
      </c>
      <c r="E1367" t="s">
        <v>159</v>
      </c>
      <c r="F1367" t="s">
        <v>25</v>
      </c>
      <c r="G1367" t="s">
        <v>104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70</v>
      </c>
      <c r="O1367">
        <v>3</v>
      </c>
      <c r="P1367" t="s">
        <v>28</v>
      </c>
      <c r="Q1367" t="s">
        <v>29</v>
      </c>
      <c r="R1367">
        <v>24</v>
      </c>
      <c r="S1367" t="s">
        <v>40</v>
      </c>
      <c r="T1367" t="s">
        <v>41</v>
      </c>
    </row>
    <row r="1368" spans="1:20" x14ac:dyDescent="0.25">
      <c r="A1368" t="s">
        <v>2355</v>
      </c>
      <c r="B1368" t="s">
        <v>1008</v>
      </c>
      <c r="C1368" t="s">
        <v>1954</v>
      </c>
      <c r="D1368" t="s">
        <v>68</v>
      </c>
      <c r="E1368" t="s">
        <v>159</v>
      </c>
      <c r="F1368" t="s">
        <v>63</v>
      </c>
      <c r="G1368" t="s">
        <v>48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39</v>
      </c>
      <c r="O1368">
        <v>1</v>
      </c>
      <c r="P1368" t="s">
        <v>28</v>
      </c>
      <c r="Q1368" t="s">
        <v>29</v>
      </c>
      <c r="R1368">
        <v>40</v>
      </c>
      <c r="S1368" t="s">
        <v>40</v>
      </c>
      <c r="T1368" t="s">
        <v>41</v>
      </c>
    </row>
    <row r="1369" spans="1:20" x14ac:dyDescent="0.25">
      <c r="A1369" t="s">
        <v>2356</v>
      </c>
      <c r="B1369" t="s">
        <v>187</v>
      </c>
      <c r="C1369" t="s">
        <v>1043</v>
      </c>
      <c r="D1369" t="s">
        <v>116</v>
      </c>
      <c r="E1369" t="s">
        <v>54</v>
      </c>
      <c r="F1369" t="s">
        <v>76</v>
      </c>
      <c r="G1369" t="s">
        <v>104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39</v>
      </c>
      <c r="O1369">
        <v>3</v>
      </c>
      <c r="P1369" t="s">
        <v>146</v>
      </c>
      <c r="Q1369" t="s">
        <v>56</v>
      </c>
      <c r="R1369">
        <v>18</v>
      </c>
      <c r="S1369" t="s">
        <v>40</v>
      </c>
      <c r="T1369" t="s">
        <v>58</v>
      </c>
    </row>
    <row r="1370" spans="1:20" x14ac:dyDescent="0.25">
      <c r="A1370" t="s">
        <v>2357</v>
      </c>
      <c r="B1370" t="s">
        <v>292</v>
      </c>
      <c r="C1370" t="s">
        <v>422</v>
      </c>
      <c r="D1370" t="s">
        <v>145</v>
      </c>
      <c r="E1370" t="s">
        <v>46</v>
      </c>
      <c r="F1370" t="s">
        <v>47</v>
      </c>
      <c r="G1370" t="s">
        <v>96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27</v>
      </c>
      <c r="O1370">
        <v>5</v>
      </c>
      <c r="P1370" t="s">
        <v>28</v>
      </c>
      <c r="Q1370" t="s">
        <v>29</v>
      </c>
      <c r="R1370">
        <v>37</v>
      </c>
      <c r="S1370" t="s">
        <v>131</v>
      </c>
      <c r="T1370" t="s">
        <v>41</v>
      </c>
    </row>
    <row r="1371" spans="1:20" x14ac:dyDescent="0.25">
      <c r="A1371" t="s">
        <v>2358</v>
      </c>
      <c r="B1371" t="s">
        <v>642</v>
      </c>
      <c r="C1371" t="s">
        <v>82</v>
      </c>
      <c r="D1371" t="s">
        <v>62</v>
      </c>
      <c r="E1371" t="s">
        <v>100</v>
      </c>
      <c r="F1371" t="s">
        <v>76</v>
      </c>
      <c r="G1371" t="s">
        <v>104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27</v>
      </c>
      <c r="O1371">
        <v>4</v>
      </c>
      <c r="P1371" t="s">
        <v>28</v>
      </c>
      <c r="Q1371" t="s">
        <v>56</v>
      </c>
      <c r="R1371">
        <v>42</v>
      </c>
      <c r="S1371" t="s">
        <v>71</v>
      </c>
      <c r="T1371" t="s">
        <v>85</v>
      </c>
    </row>
    <row r="1372" spans="1:20" x14ac:dyDescent="0.25">
      <c r="A1372" t="s">
        <v>2359</v>
      </c>
      <c r="B1372" t="s">
        <v>228</v>
      </c>
      <c r="C1372" t="s">
        <v>1978</v>
      </c>
      <c r="D1372" t="s">
        <v>200</v>
      </c>
      <c r="E1372" t="s">
        <v>54</v>
      </c>
      <c r="F1372" t="s">
        <v>84</v>
      </c>
      <c r="G1372" t="s">
        <v>117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49</v>
      </c>
      <c r="O1372">
        <v>5</v>
      </c>
      <c r="P1372" t="s">
        <v>28</v>
      </c>
      <c r="Q1372" t="s">
        <v>29</v>
      </c>
      <c r="R1372">
        <v>60</v>
      </c>
      <c r="S1372" t="s">
        <v>40</v>
      </c>
      <c r="T1372" t="s">
        <v>85</v>
      </c>
    </row>
    <row r="1373" spans="1:20" x14ac:dyDescent="0.25">
      <c r="A1373" t="s">
        <v>2360</v>
      </c>
      <c r="B1373" t="s">
        <v>656</v>
      </c>
      <c r="C1373" t="s">
        <v>2361</v>
      </c>
      <c r="D1373" t="s">
        <v>130</v>
      </c>
      <c r="E1373" t="s">
        <v>100</v>
      </c>
      <c r="F1373" t="s">
        <v>63</v>
      </c>
      <c r="G1373" t="s">
        <v>48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91</v>
      </c>
      <c r="O1373">
        <v>5</v>
      </c>
      <c r="P1373" t="s">
        <v>146</v>
      </c>
      <c r="Q1373" t="s">
        <v>56</v>
      </c>
      <c r="R1373">
        <v>49</v>
      </c>
      <c r="S1373" t="s">
        <v>30</v>
      </c>
      <c r="T1373" t="s">
        <v>31</v>
      </c>
    </row>
    <row r="1374" spans="1:20" x14ac:dyDescent="0.25">
      <c r="A1374" t="s">
        <v>2362</v>
      </c>
      <c r="B1374" t="s">
        <v>279</v>
      </c>
      <c r="C1374" t="s">
        <v>1033</v>
      </c>
      <c r="D1374" t="s">
        <v>35</v>
      </c>
      <c r="E1374" t="s">
        <v>100</v>
      </c>
      <c r="F1374" t="s">
        <v>84</v>
      </c>
      <c r="G1374" t="s">
        <v>38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39</v>
      </c>
      <c r="O1374">
        <v>2</v>
      </c>
      <c r="P1374" t="s">
        <v>28</v>
      </c>
      <c r="Q1374" t="s">
        <v>56</v>
      </c>
      <c r="R1374">
        <v>60</v>
      </c>
      <c r="S1374" t="s">
        <v>170</v>
      </c>
      <c r="T1374" t="s">
        <v>85</v>
      </c>
    </row>
    <row r="1375" spans="1:20" x14ac:dyDescent="0.25">
      <c r="A1375" t="s">
        <v>2363</v>
      </c>
      <c r="B1375" t="s">
        <v>1129</v>
      </c>
      <c r="C1375" t="s">
        <v>98</v>
      </c>
      <c r="D1375" t="s">
        <v>145</v>
      </c>
      <c r="E1375" t="s">
        <v>54</v>
      </c>
      <c r="F1375" t="s">
        <v>37</v>
      </c>
      <c r="G1375" t="s">
        <v>104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49</v>
      </c>
      <c r="O1375">
        <v>2</v>
      </c>
      <c r="P1375" t="s">
        <v>28</v>
      </c>
      <c r="Q1375" t="s">
        <v>56</v>
      </c>
      <c r="R1375">
        <v>41</v>
      </c>
      <c r="S1375" t="s">
        <v>170</v>
      </c>
      <c r="T1375" t="s">
        <v>85</v>
      </c>
    </row>
    <row r="1376" spans="1:20" x14ac:dyDescent="0.25">
      <c r="A1376" t="s">
        <v>2364</v>
      </c>
      <c r="B1376" t="s">
        <v>1065</v>
      </c>
      <c r="C1376" t="s">
        <v>595</v>
      </c>
      <c r="D1376" t="s">
        <v>116</v>
      </c>
      <c r="E1376" t="s">
        <v>24</v>
      </c>
      <c r="F1376" t="s">
        <v>166</v>
      </c>
      <c r="G1376" t="s">
        <v>26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27</v>
      </c>
      <c r="O1376">
        <v>5</v>
      </c>
      <c r="P1376" t="s">
        <v>28</v>
      </c>
      <c r="Q1376" t="s">
        <v>56</v>
      </c>
      <c r="R1376">
        <v>39</v>
      </c>
      <c r="S1376" t="s">
        <v>40</v>
      </c>
      <c r="T1376" t="s">
        <v>58</v>
      </c>
    </row>
    <row r="1377" spans="1:20" x14ac:dyDescent="0.25">
      <c r="A1377" t="s">
        <v>2365</v>
      </c>
      <c r="B1377" t="s">
        <v>329</v>
      </c>
      <c r="C1377" t="s">
        <v>1123</v>
      </c>
      <c r="D1377" t="s">
        <v>145</v>
      </c>
      <c r="E1377" t="s">
        <v>135</v>
      </c>
      <c r="F1377" t="s">
        <v>55</v>
      </c>
      <c r="G1377" t="s">
        <v>48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70</v>
      </c>
      <c r="O1377">
        <v>2</v>
      </c>
      <c r="P1377" t="s">
        <v>146</v>
      </c>
      <c r="Q1377" t="s">
        <v>29</v>
      </c>
      <c r="R1377">
        <v>26</v>
      </c>
      <c r="S1377" t="s">
        <v>131</v>
      </c>
      <c r="T1377" t="s">
        <v>85</v>
      </c>
    </row>
    <row r="1378" spans="1:20" x14ac:dyDescent="0.25">
      <c r="A1378" t="s">
        <v>2366</v>
      </c>
      <c r="B1378" t="s">
        <v>66</v>
      </c>
      <c r="C1378" t="s">
        <v>1086</v>
      </c>
      <c r="D1378" t="s">
        <v>45</v>
      </c>
      <c r="E1378" t="s">
        <v>36</v>
      </c>
      <c r="F1378" t="s">
        <v>84</v>
      </c>
      <c r="G1378" t="s">
        <v>117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49</v>
      </c>
      <c r="O1378">
        <v>4</v>
      </c>
      <c r="P1378" t="s">
        <v>28</v>
      </c>
      <c r="Q1378" t="s">
        <v>29</v>
      </c>
      <c r="R1378">
        <v>58</v>
      </c>
      <c r="S1378" t="s">
        <v>71</v>
      </c>
      <c r="T1378" t="s">
        <v>58</v>
      </c>
    </row>
    <row r="1379" spans="1:20" x14ac:dyDescent="0.25">
      <c r="A1379" t="s">
        <v>2367</v>
      </c>
      <c r="B1379" t="s">
        <v>656</v>
      </c>
      <c r="C1379" t="s">
        <v>2368</v>
      </c>
      <c r="D1379" t="s">
        <v>35</v>
      </c>
      <c r="E1379" t="s">
        <v>36</v>
      </c>
      <c r="F1379" t="s">
        <v>76</v>
      </c>
      <c r="G1379" t="s">
        <v>26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91</v>
      </c>
      <c r="O1379">
        <v>5</v>
      </c>
      <c r="P1379" t="s">
        <v>28</v>
      </c>
      <c r="Q1379" t="s">
        <v>56</v>
      </c>
      <c r="R1379">
        <v>57</v>
      </c>
      <c r="S1379" t="s">
        <v>30</v>
      </c>
      <c r="T1379" t="s">
        <v>41</v>
      </c>
    </row>
    <row r="1380" spans="1:20" x14ac:dyDescent="0.25">
      <c r="A1380" t="s">
        <v>2369</v>
      </c>
      <c r="B1380" t="s">
        <v>418</v>
      </c>
      <c r="C1380" t="s">
        <v>2333</v>
      </c>
      <c r="D1380" t="s">
        <v>116</v>
      </c>
      <c r="E1380" t="s">
        <v>139</v>
      </c>
      <c r="F1380" t="s">
        <v>76</v>
      </c>
      <c r="G1380" t="s">
        <v>38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70</v>
      </c>
      <c r="O1380">
        <v>4</v>
      </c>
      <c r="P1380" t="s">
        <v>28</v>
      </c>
      <c r="Q1380" t="s">
        <v>56</v>
      </c>
      <c r="R1380">
        <v>49</v>
      </c>
      <c r="S1380" t="s">
        <v>170</v>
      </c>
      <c r="T1380" t="s">
        <v>58</v>
      </c>
    </row>
    <row r="1381" spans="1:20" x14ac:dyDescent="0.25">
      <c r="A1381" t="s">
        <v>2370</v>
      </c>
      <c r="B1381" t="s">
        <v>241</v>
      </c>
      <c r="C1381" t="s">
        <v>487</v>
      </c>
      <c r="D1381" t="s">
        <v>53</v>
      </c>
      <c r="E1381" t="s">
        <v>36</v>
      </c>
      <c r="F1381" t="s">
        <v>166</v>
      </c>
      <c r="G1381" t="s">
        <v>117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70</v>
      </c>
      <c r="O1381">
        <v>1</v>
      </c>
      <c r="P1381" t="s">
        <v>28</v>
      </c>
      <c r="Q1381" t="s">
        <v>56</v>
      </c>
      <c r="R1381">
        <v>49</v>
      </c>
      <c r="S1381" t="s">
        <v>71</v>
      </c>
      <c r="T1381" t="s">
        <v>58</v>
      </c>
    </row>
    <row r="1382" spans="1:20" x14ac:dyDescent="0.25">
      <c r="A1382" t="s">
        <v>2371</v>
      </c>
      <c r="B1382" t="s">
        <v>1275</v>
      </c>
      <c r="C1382" t="s">
        <v>2372</v>
      </c>
      <c r="D1382" t="s">
        <v>99</v>
      </c>
      <c r="E1382" t="s">
        <v>46</v>
      </c>
      <c r="F1382" t="s">
        <v>55</v>
      </c>
      <c r="G1382" t="s">
        <v>96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27</v>
      </c>
      <c r="O1382">
        <v>2</v>
      </c>
      <c r="P1382" t="s">
        <v>28</v>
      </c>
      <c r="Q1382" t="s">
        <v>29</v>
      </c>
      <c r="R1382">
        <v>25</v>
      </c>
      <c r="S1382" t="s">
        <v>57</v>
      </c>
      <c r="T1382" t="s">
        <v>85</v>
      </c>
    </row>
    <row r="1383" spans="1:20" x14ac:dyDescent="0.25">
      <c r="A1383" t="s">
        <v>2373</v>
      </c>
      <c r="B1383" t="s">
        <v>313</v>
      </c>
      <c r="C1383" t="s">
        <v>546</v>
      </c>
      <c r="D1383" t="s">
        <v>68</v>
      </c>
      <c r="E1383" t="s">
        <v>100</v>
      </c>
      <c r="F1383" t="s">
        <v>95</v>
      </c>
      <c r="G1383" t="s">
        <v>38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91</v>
      </c>
      <c r="O1383">
        <v>5</v>
      </c>
      <c r="P1383" t="s">
        <v>28</v>
      </c>
      <c r="Q1383" t="s">
        <v>56</v>
      </c>
      <c r="R1383">
        <v>34</v>
      </c>
      <c r="S1383" t="s">
        <v>71</v>
      </c>
      <c r="T1383" t="s">
        <v>58</v>
      </c>
    </row>
    <row r="1384" spans="1:20" x14ac:dyDescent="0.25">
      <c r="A1384" t="s">
        <v>2374</v>
      </c>
      <c r="B1384" t="s">
        <v>181</v>
      </c>
      <c r="C1384" t="s">
        <v>890</v>
      </c>
      <c r="D1384" t="s">
        <v>53</v>
      </c>
      <c r="E1384" t="s">
        <v>54</v>
      </c>
      <c r="F1384" t="s">
        <v>55</v>
      </c>
      <c r="G1384" t="s">
        <v>48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70</v>
      </c>
      <c r="O1384">
        <v>2</v>
      </c>
      <c r="P1384" t="s">
        <v>28</v>
      </c>
      <c r="Q1384" t="s">
        <v>29</v>
      </c>
      <c r="R1384">
        <v>59</v>
      </c>
      <c r="S1384" t="s">
        <v>170</v>
      </c>
      <c r="T1384" t="s">
        <v>31</v>
      </c>
    </row>
    <row r="1385" spans="1:20" x14ac:dyDescent="0.25">
      <c r="A1385" t="s">
        <v>2375</v>
      </c>
      <c r="B1385" t="s">
        <v>316</v>
      </c>
      <c r="C1385" t="s">
        <v>935</v>
      </c>
      <c r="D1385" t="s">
        <v>130</v>
      </c>
      <c r="E1385" t="s">
        <v>83</v>
      </c>
      <c r="F1385" t="s">
        <v>84</v>
      </c>
      <c r="G1385" t="s">
        <v>96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27</v>
      </c>
      <c r="O1385">
        <v>4</v>
      </c>
      <c r="P1385" t="s">
        <v>28</v>
      </c>
      <c r="Q1385" t="s">
        <v>56</v>
      </c>
      <c r="R1385">
        <v>26</v>
      </c>
      <c r="S1385" t="s">
        <v>170</v>
      </c>
      <c r="T1385" t="s">
        <v>41</v>
      </c>
    </row>
    <row r="1386" spans="1:20" x14ac:dyDescent="0.25">
      <c r="A1386" t="s">
        <v>2376</v>
      </c>
      <c r="B1386" t="s">
        <v>504</v>
      </c>
      <c r="C1386" t="s">
        <v>226</v>
      </c>
      <c r="D1386" t="s">
        <v>89</v>
      </c>
      <c r="E1386" t="s">
        <v>139</v>
      </c>
      <c r="F1386" t="s">
        <v>69</v>
      </c>
      <c r="G1386" t="s">
        <v>38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91</v>
      </c>
      <c r="O1386">
        <v>1</v>
      </c>
      <c r="P1386" t="s">
        <v>28</v>
      </c>
      <c r="Q1386" t="s">
        <v>29</v>
      </c>
      <c r="R1386">
        <v>35</v>
      </c>
      <c r="S1386" t="s">
        <v>170</v>
      </c>
      <c r="T1386" t="s">
        <v>41</v>
      </c>
    </row>
    <row r="1387" spans="1:20" x14ac:dyDescent="0.25">
      <c r="A1387" t="s">
        <v>2377</v>
      </c>
      <c r="B1387" t="s">
        <v>435</v>
      </c>
      <c r="C1387" t="s">
        <v>82</v>
      </c>
      <c r="D1387" t="s">
        <v>23</v>
      </c>
      <c r="E1387" t="s">
        <v>159</v>
      </c>
      <c r="F1387" t="s">
        <v>84</v>
      </c>
      <c r="G1387" t="s">
        <v>26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91</v>
      </c>
      <c r="O1387">
        <v>1</v>
      </c>
      <c r="P1387" t="s">
        <v>28</v>
      </c>
      <c r="Q1387" t="s">
        <v>56</v>
      </c>
      <c r="R1387">
        <v>47</v>
      </c>
      <c r="S1387" t="s">
        <v>57</v>
      </c>
      <c r="T1387" t="s">
        <v>85</v>
      </c>
    </row>
    <row r="1388" spans="1:20" x14ac:dyDescent="0.25">
      <c r="A1388" t="s">
        <v>2378</v>
      </c>
      <c r="B1388" t="s">
        <v>1544</v>
      </c>
      <c r="C1388" t="s">
        <v>2189</v>
      </c>
      <c r="D1388" t="s">
        <v>200</v>
      </c>
      <c r="E1388" t="s">
        <v>46</v>
      </c>
      <c r="F1388" t="s">
        <v>55</v>
      </c>
      <c r="G1388" t="s">
        <v>38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49</v>
      </c>
      <c r="O1388">
        <v>1</v>
      </c>
      <c r="P1388" t="s">
        <v>28</v>
      </c>
      <c r="Q1388" t="s">
        <v>56</v>
      </c>
      <c r="R1388">
        <v>49</v>
      </c>
      <c r="S1388" t="s">
        <v>71</v>
      </c>
      <c r="T1388" t="s">
        <v>58</v>
      </c>
    </row>
    <row r="1389" spans="1:20" x14ac:dyDescent="0.25">
      <c r="A1389" t="s">
        <v>2379</v>
      </c>
      <c r="B1389" t="s">
        <v>702</v>
      </c>
      <c r="C1389" t="s">
        <v>445</v>
      </c>
      <c r="D1389" t="s">
        <v>130</v>
      </c>
      <c r="E1389" t="s">
        <v>83</v>
      </c>
      <c r="F1389" t="s">
        <v>69</v>
      </c>
      <c r="G1389" t="s">
        <v>96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27</v>
      </c>
      <c r="O1389">
        <v>2</v>
      </c>
      <c r="P1389" t="s">
        <v>28</v>
      </c>
      <c r="Q1389" t="s">
        <v>56</v>
      </c>
      <c r="R1389">
        <v>39</v>
      </c>
      <c r="S1389" t="s">
        <v>57</v>
      </c>
      <c r="T1389" t="s">
        <v>58</v>
      </c>
    </row>
    <row r="1390" spans="1:20" x14ac:dyDescent="0.25">
      <c r="A1390" t="s">
        <v>2380</v>
      </c>
      <c r="B1390" t="s">
        <v>615</v>
      </c>
      <c r="C1390" t="s">
        <v>1445</v>
      </c>
      <c r="D1390" t="s">
        <v>296</v>
      </c>
      <c r="E1390" t="s">
        <v>46</v>
      </c>
      <c r="F1390" t="s">
        <v>166</v>
      </c>
      <c r="G1390" t="s">
        <v>38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27</v>
      </c>
      <c r="O1390">
        <v>4</v>
      </c>
      <c r="P1390" t="s">
        <v>28</v>
      </c>
      <c r="Q1390" t="s">
        <v>29</v>
      </c>
      <c r="R1390">
        <v>29</v>
      </c>
      <c r="S1390" t="s">
        <v>57</v>
      </c>
      <c r="T1390" t="s">
        <v>58</v>
      </c>
    </row>
    <row r="1391" spans="1:20" x14ac:dyDescent="0.25">
      <c r="A1391" t="s">
        <v>2381</v>
      </c>
      <c r="B1391" t="s">
        <v>385</v>
      </c>
      <c r="C1391" t="s">
        <v>351</v>
      </c>
      <c r="D1391" t="s">
        <v>53</v>
      </c>
      <c r="E1391" t="s">
        <v>46</v>
      </c>
      <c r="F1391" t="s">
        <v>63</v>
      </c>
      <c r="G1391" t="s">
        <v>117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27</v>
      </c>
      <c r="O1391">
        <v>4</v>
      </c>
      <c r="P1391" t="s">
        <v>28</v>
      </c>
      <c r="Q1391" t="s">
        <v>56</v>
      </c>
      <c r="R1391">
        <v>29</v>
      </c>
      <c r="S1391" t="s">
        <v>30</v>
      </c>
      <c r="T1391" t="s">
        <v>58</v>
      </c>
    </row>
    <row r="1392" spans="1:20" x14ac:dyDescent="0.25">
      <c r="A1392" t="s">
        <v>2382</v>
      </c>
      <c r="B1392" t="s">
        <v>361</v>
      </c>
      <c r="C1392" t="s">
        <v>2331</v>
      </c>
      <c r="D1392" t="s">
        <v>130</v>
      </c>
      <c r="E1392" t="s">
        <v>54</v>
      </c>
      <c r="F1392" t="s">
        <v>25</v>
      </c>
      <c r="G1392" t="s">
        <v>104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70</v>
      </c>
      <c r="O1392">
        <v>2</v>
      </c>
      <c r="P1392" t="s">
        <v>28</v>
      </c>
      <c r="Q1392" t="s">
        <v>56</v>
      </c>
      <c r="R1392">
        <v>27</v>
      </c>
      <c r="S1392" t="s">
        <v>40</v>
      </c>
      <c r="T1392" t="s">
        <v>41</v>
      </c>
    </row>
    <row r="1393" spans="1:20" x14ac:dyDescent="0.25">
      <c r="A1393" t="s">
        <v>2383</v>
      </c>
      <c r="B1393" t="s">
        <v>600</v>
      </c>
      <c r="C1393" t="s">
        <v>44</v>
      </c>
      <c r="D1393" t="s">
        <v>296</v>
      </c>
      <c r="E1393" t="s">
        <v>24</v>
      </c>
      <c r="F1393" t="s">
        <v>84</v>
      </c>
      <c r="G1393" t="s">
        <v>96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91</v>
      </c>
      <c r="O1393">
        <v>4</v>
      </c>
      <c r="P1393" t="s">
        <v>28</v>
      </c>
      <c r="Q1393" t="s">
        <v>29</v>
      </c>
      <c r="R1393">
        <v>39</v>
      </c>
      <c r="S1393" t="s">
        <v>131</v>
      </c>
      <c r="T1393" t="s">
        <v>41</v>
      </c>
    </row>
    <row r="1394" spans="1:20" x14ac:dyDescent="0.25">
      <c r="A1394" t="s">
        <v>2384</v>
      </c>
      <c r="B1394" t="s">
        <v>514</v>
      </c>
      <c r="C1394" t="s">
        <v>436</v>
      </c>
      <c r="D1394" t="s">
        <v>145</v>
      </c>
      <c r="E1394" t="s">
        <v>90</v>
      </c>
      <c r="F1394" t="s">
        <v>47</v>
      </c>
      <c r="G1394" t="s">
        <v>26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91</v>
      </c>
      <c r="O1394">
        <v>3</v>
      </c>
      <c r="P1394" t="s">
        <v>28</v>
      </c>
      <c r="Q1394" t="s">
        <v>29</v>
      </c>
      <c r="R1394">
        <v>55</v>
      </c>
      <c r="S1394" t="s">
        <v>64</v>
      </c>
      <c r="T1394" t="s">
        <v>85</v>
      </c>
    </row>
    <row r="1395" spans="1:20" x14ac:dyDescent="0.25">
      <c r="A1395" t="s">
        <v>2385</v>
      </c>
      <c r="B1395" t="s">
        <v>1108</v>
      </c>
      <c r="C1395" t="s">
        <v>2386</v>
      </c>
      <c r="D1395" t="s">
        <v>121</v>
      </c>
      <c r="E1395" t="s">
        <v>90</v>
      </c>
      <c r="F1395" t="s">
        <v>166</v>
      </c>
      <c r="G1395" t="s">
        <v>48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70</v>
      </c>
      <c r="O1395">
        <v>2</v>
      </c>
      <c r="P1395" t="s">
        <v>28</v>
      </c>
      <c r="Q1395" t="s">
        <v>29</v>
      </c>
      <c r="R1395">
        <v>58</v>
      </c>
      <c r="S1395" t="s">
        <v>30</v>
      </c>
      <c r="T1395" t="s">
        <v>85</v>
      </c>
    </row>
    <row r="1396" spans="1:20" x14ac:dyDescent="0.25">
      <c r="A1396" t="s">
        <v>2387</v>
      </c>
      <c r="B1396" t="s">
        <v>626</v>
      </c>
      <c r="C1396" t="s">
        <v>239</v>
      </c>
      <c r="D1396" t="s">
        <v>35</v>
      </c>
      <c r="E1396" t="s">
        <v>46</v>
      </c>
      <c r="F1396" t="s">
        <v>55</v>
      </c>
      <c r="G1396" t="s">
        <v>104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91</v>
      </c>
      <c r="O1396">
        <v>3</v>
      </c>
      <c r="P1396" t="s">
        <v>28</v>
      </c>
      <c r="Q1396" t="s">
        <v>56</v>
      </c>
      <c r="R1396">
        <v>56</v>
      </c>
      <c r="S1396" t="s">
        <v>131</v>
      </c>
      <c r="T1396" t="s">
        <v>41</v>
      </c>
    </row>
    <row r="1397" spans="1:20" x14ac:dyDescent="0.25">
      <c r="A1397" t="s">
        <v>2388</v>
      </c>
      <c r="B1397" t="s">
        <v>410</v>
      </c>
      <c r="C1397" t="s">
        <v>1359</v>
      </c>
      <c r="D1397" t="s">
        <v>296</v>
      </c>
      <c r="E1397" t="s">
        <v>36</v>
      </c>
      <c r="F1397" t="s">
        <v>69</v>
      </c>
      <c r="G1397" t="s">
        <v>117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49</v>
      </c>
      <c r="O1397">
        <v>5</v>
      </c>
      <c r="P1397" t="s">
        <v>28</v>
      </c>
      <c r="Q1397" t="s">
        <v>56</v>
      </c>
      <c r="R1397">
        <v>46</v>
      </c>
      <c r="S1397" t="s">
        <v>71</v>
      </c>
      <c r="T1397" t="s">
        <v>58</v>
      </c>
    </row>
    <row r="1398" spans="1:20" x14ac:dyDescent="0.25">
      <c r="A1398" t="s">
        <v>2389</v>
      </c>
      <c r="B1398" t="s">
        <v>175</v>
      </c>
      <c r="C1398" t="s">
        <v>496</v>
      </c>
      <c r="D1398" t="s">
        <v>296</v>
      </c>
      <c r="E1398" t="s">
        <v>100</v>
      </c>
      <c r="F1398" t="s">
        <v>166</v>
      </c>
      <c r="G1398" t="s">
        <v>38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49</v>
      </c>
      <c r="O1398">
        <v>2</v>
      </c>
      <c r="P1398" t="s">
        <v>28</v>
      </c>
      <c r="Q1398" t="s">
        <v>29</v>
      </c>
      <c r="R1398">
        <v>24</v>
      </c>
      <c r="S1398" t="s">
        <v>64</v>
      </c>
      <c r="T1398" t="s">
        <v>85</v>
      </c>
    </row>
    <row r="1399" spans="1:20" x14ac:dyDescent="0.25">
      <c r="A1399" t="s">
        <v>2390</v>
      </c>
      <c r="B1399" t="s">
        <v>983</v>
      </c>
      <c r="C1399" t="s">
        <v>1724</v>
      </c>
      <c r="D1399" t="s">
        <v>45</v>
      </c>
      <c r="E1399" t="s">
        <v>54</v>
      </c>
      <c r="F1399" t="s">
        <v>63</v>
      </c>
      <c r="G1399" t="s">
        <v>96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39</v>
      </c>
      <c r="O1399">
        <v>2</v>
      </c>
      <c r="P1399" t="s">
        <v>28</v>
      </c>
      <c r="Q1399" t="s">
        <v>56</v>
      </c>
      <c r="R1399">
        <v>20</v>
      </c>
      <c r="S1399" t="s">
        <v>57</v>
      </c>
      <c r="T1399" t="s">
        <v>85</v>
      </c>
    </row>
    <row r="1400" spans="1:20" x14ac:dyDescent="0.25">
      <c r="A1400" t="s">
        <v>2391</v>
      </c>
      <c r="B1400" t="s">
        <v>385</v>
      </c>
      <c r="C1400" t="s">
        <v>919</v>
      </c>
      <c r="D1400" t="s">
        <v>68</v>
      </c>
      <c r="E1400" t="s">
        <v>159</v>
      </c>
      <c r="F1400" t="s">
        <v>25</v>
      </c>
      <c r="G1400" t="s">
        <v>96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39</v>
      </c>
      <c r="O1400">
        <v>3</v>
      </c>
      <c r="P1400" t="s">
        <v>28</v>
      </c>
      <c r="Q1400" t="s">
        <v>29</v>
      </c>
      <c r="R1400">
        <v>49</v>
      </c>
      <c r="S1400" t="s">
        <v>30</v>
      </c>
      <c r="T1400" t="s">
        <v>31</v>
      </c>
    </row>
    <row r="1401" spans="1:20" x14ac:dyDescent="0.25">
      <c r="A1401" t="s">
        <v>2392</v>
      </c>
      <c r="B1401" t="s">
        <v>906</v>
      </c>
      <c r="C1401" t="s">
        <v>520</v>
      </c>
      <c r="D1401" t="s">
        <v>68</v>
      </c>
      <c r="E1401" t="s">
        <v>135</v>
      </c>
      <c r="F1401" t="s">
        <v>47</v>
      </c>
      <c r="G1401" t="s">
        <v>117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49</v>
      </c>
      <c r="O1401">
        <v>1</v>
      </c>
      <c r="P1401" t="s">
        <v>28</v>
      </c>
      <c r="Q1401" t="s">
        <v>56</v>
      </c>
      <c r="R1401">
        <v>30</v>
      </c>
      <c r="S1401" t="s">
        <v>170</v>
      </c>
      <c r="T1401" t="s">
        <v>41</v>
      </c>
    </row>
    <row r="1402" spans="1:20" x14ac:dyDescent="0.25">
      <c r="A1402" t="s">
        <v>2393</v>
      </c>
      <c r="B1402" t="s">
        <v>271</v>
      </c>
      <c r="C1402" t="s">
        <v>2394</v>
      </c>
      <c r="D1402" t="s">
        <v>62</v>
      </c>
      <c r="E1402" t="s">
        <v>83</v>
      </c>
      <c r="F1402" t="s">
        <v>55</v>
      </c>
      <c r="G1402" t="s">
        <v>104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91</v>
      </c>
      <c r="O1402">
        <v>2</v>
      </c>
      <c r="P1402" t="s">
        <v>28</v>
      </c>
      <c r="Q1402" t="s">
        <v>29</v>
      </c>
      <c r="R1402">
        <v>45</v>
      </c>
      <c r="S1402" t="s">
        <v>64</v>
      </c>
      <c r="T1402" t="s">
        <v>41</v>
      </c>
    </row>
    <row r="1403" spans="1:20" x14ac:dyDescent="0.25">
      <c r="A1403" t="s">
        <v>2395</v>
      </c>
      <c r="B1403" t="s">
        <v>1129</v>
      </c>
      <c r="C1403" t="s">
        <v>2396</v>
      </c>
      <c r="D1403" t="s">
        <v>99</v>
      </c>
      <c r="E1403" t="s">
        <v>90</v>
      </c>
      <c r="F1403" t="s">
        <v>37</v>
      </c>
      <c r="G1403" t="s">
        <v>104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91</v>
      </c>
      <c r="O1403">
        <v>4</v>
      </c>
      <c r="P1403" t="s">
        <v>146</v>
      </c>
      <c r="Q1403" t="s">
        <v>56</v>
      </c>
      <c r="R1403">
        <v>18</v>
      </c>
      <c r="S1403" t="s">
        <v>170</v>
      </c>
      <c r="T1403" t="s">
        <v>31</v>
      </c>
    </row>
    <row r="1404" spans="1:20" x14ac:dyDescent="0.25">
      <c r="A1404" t="s">
        <v>2397</v>
      </c>
      <c r="B1404" t="s">
        <v>265</v>
      </c>
      <c r="C1404" t="s">
        <v>2398</v>
      </c>
      <c r="D1404" t="s">
        <v>75</v>
      </c>
      <c r="E1404" t="s">
        <v>83</v>
      </c>
      <c r="F1404" t="s">
        <v>55</v>
      </c>
      <c r="G1404" t="s">
        <v>96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70</v>
      </c>
      <c r="O1404">
        <v>2</v>
      </c>
      <c r="P1404" t="s">
        <v>28</v>
      </c>
      <c r="Q1404" t="s">
        <v>56</v>
      </c>
      <c r="R1404">
        <v>29</v>
      </c>
      <c r="S1404" t="s">
        <v>170</v>
      </c>
      <c r="T1404" t="s">
        <v>58</v>
      </c>
    </row>
    <row r="1405" spans="1:20" x14ac:dyDescent="0.25">
      <c r="A1405" t="s">
        <v>2399</v>
      </c>
      <c r="B1405" t="s">
        <v>662</v>
      </c>
      <c r="C1405" t="s">
        <v>330</v>
      </c>
      <c r="D1405" t="s">
        <v>89</v>
      </c>
      <c r="E1405" t="s">
        <v>46</v>
      </c>
      <c r="F1405" t="s">
        <v>95</v>
      </c>
      <c r="G1405" t="s">
        <v>26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27</v>
      </c>
      <c r="O1405">
        <v>1</v>
      </c>
      <c r="P1405" t="s">
        <v>28</v>
      </c>
      <c r="Q1405" t="s">
        <v>29</v>
      </c>
      <c r="R1405">
        <v>39</v>
      </c>
      <c r="S1405" t="s">
        <v>30</v>
      </c>
      <c r="T1405" t="s">
        <v>85</v>
      </c>
    </row>
    <row r="1406" spans="1:20" x14ac:dyDescent="0.25">
      <c r="A1406" t="s">
        <v>2400</v>
      </c>
      <c r="B1406" t="s">
        <v>824</v>
      </c>
      <c r="C1406" t="s">
        <v>269</v>
      </c>
      <c r="D1406" t="s">
        <v>23</v>
      </c>
      <c r="E1406" t="s">
        <v>139</v>
      </c>
      <c r="F1406" t="s">
        <v>76</v>
      </c>
      <c r="G1406" t="s">
        <v>117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27</v>
      </c>
      <c r="O1406">
        <v>5</v>
      </c>
      <c r="P1406" t="s">
        <v>28</v>
      </c>
      <c r="Q1406" t="s">
        <v>29</v>
      </c>
      <c r="R1406">
        <v>45</v>
      </c>
      <c r="S1406" t="s">
        <v>131</v>
      </c>
      <c r="T1406" t="s">
        <v>85</v>
      </c>
    </row>
    <row r="1407" spans="1:20" x14ac:dyDescent="0.25">
      <c r="A1407" t="s">
        <v>2401</v>
      </c>
      <c r="B1407" t="s">
        <v>407</v>
      </c>
      <c r="C1407" t="s">
        <v>2402</v>
      </c>
      <c r="D1407" t="s">
        <v>35</v>
      </c>
      <c r="E1407" t="s">
        <v>46</v>
      </c>
      <c r="F1407" t="s">
        <v>95</v>
      </c>
      <c r="G1407" t="s">
        <v>117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70</v>
      </c>
      <c r="O1407">
        <v>5</v>
      </c>
      <c r="P1407" t="s">
        <v>28</v>
      </c>
      <c r="Q1407" t="s">
        <v>56</v>
      </c>
      <c r="R1407">
        <v>41</v>
      </c>
      <c r="S1407" t="s">
        <v>57</v>
      </c>
      <c r="T1407" t="s">
        <v>58</v>
      </c>
    </row>
    <row r="1408" spans="1:20" x14ac:dyDescent="0.25">
      <c r="A1408" t="s">
        <v>2403</v>
      </c>
      <c r="B1408" t="s">
        <v>778</v>
      </c>
      <c r="C1408" t="s">
        <v>2404</v>
      </c>
      <c r="D1408" t="s">
        <v>89</v>
      </c>
      <c r="E1408" t="s">
        <v>139</v>
      </c>
      <c r="F1408" t="s">
        <v>63</v>
      </c>
      <c r="G1408" t="s">
        <v>96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27</v>
      </c>
      <c r="O1408">
        <v>2</v>
      </c>
      <c r="P1408" t="s">
        <v>28</v>
      </c>
      <c r="Q1408" t="s">
        <v>56</v>
      </c>
      <c r="R1408">
        <v>54</v>
      </c>
      <c r="S1408" t="s">
        <v>131</v>
      </c>
      <c r="T1408" t="s">
        <v>41</v>
      </c>
    </row>
    <row r="1409" spans="1:20" x14ac:dyDescent="0.25">
      <c r="A1409" t="s">
        <v>2405</v>
      </c>
      <c r="B1409" t="s">
        <v>428</v>
      </c>
      <c r="C1409" t="s">
        <v>1965</v>
      </c>
      <c r="D1409" t="s">
        <v>35</v>
      </c>
      <c r="E1409" t="s">
        <v>159</v>
      </c>
      <c r="F1409" t="s">
        <v>63</v>
      </c>
      <c r="G1409" t="s">
        <v>38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70</v>
      </c>
      <c r="O1409">
        <v>3</v>
      </c>
      <c r="P1409" t="s">
        <v>28</v>
      </c>
      <c r="Q1409" t="s">
        <v>29</v>
      </c>
      <c r="R1409">
        <v>31</v>
      </c>
      <c r="S1409" t="s">
        <v>64</v>
      </c>
      <c r="T1409" t="s">
        <v>85</v>
      </c>
    </row>
    <row r="1410" spans="1:20" x14ac:dyDescent="0.25">
      <c r="A1410" t="s">
        <v>2406</v>
      </c>
      <c r="B1410" t="s">
        <v>284</v>
      </c>
      <c r="C1410" t="s">
        <v>413</v>
      </c>
      <c r="D1410" t="s">
        <v>89</v>
      </c>
      <c r="E1410" t="s">
        <v>36</v>
      </c>
      <c r="F1410" t="s">
        <v>63</v>
      </c>
      <c r="G1410" t="s">
        <v>96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91</v>
      </c>
      <c r="O1410">
        <v>5</v>
      </c>
      <c r="P1410" t="s">
        <v>28</v>
      </c>
      <c r="Q1410" t="s">
        <v>56</v>
      </c>
      <c r="R1410">
        <v>53</v>
      </c>
      <c r="S1410" t="s">
        <v>131</v>
      </c>
      <c r="T1410" t="s">
        <v>41</v>
      </c>
    </row>
    <row r="1411" spans="1:20" x14ac:dyDescent="0.25">
      <c r="A1411" t="s">
        <v>2407</v>
      </c>
      <c r="B1411" t="s">
        <v>258</v>
      </c>
      <c r="C1411" t="s">
        <v>2408</v>
      </c>
      <c r="D1411" t="s">
        <v>116</v>
      </c>
      <c r="E1411" t="s">
        <v>46</v>
      </c>
      <c r="F1411" t="s">
        <v>84</v>
      </c>
      <c r="G1411" t="s">
        <v>38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91</v>
      </c>
      <c r="O1411">
        <v>1</v>
      </c>
      <c r="P1411" t="s">
        <v>28</v>
      </c>
      <c r="Q1411" t="s">
        <v>29</v>
      </c>
      <c r="R1411">
        <v>41</v>
      </c>
      <c r="S1411" t="s">
        <v>30</v>
      </c>
      <c r="T1411" t="s">
        <v>85</v>
      </c>
    </row>
    <row r="1412" spans="1:20" x14ac:dyDescent="0.25">
      <c r="A1412" t="s">
        <v>2409</v>
      </c>
      <c r="B1412" t="s">
        <v>676</v>
      </c>
      <c r="C1412" t="s">
        <v>2410</v>
      </c>
      <c r="D1412" t="s">
        <v>35</v>
      </c>
      <c r="E1412" t="s">
        <v>159</v>
      </c>
      <c r="F1412" t="s">
        <v>47</v>
      </c>
      <c r="G1412" t="s">
        <v>38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39</v>
      </c>
      <c r="O1412">
        <v>2</v>
      </c>
      <c r="P1412" t="s">
        <v>28</v>
      </c>
      <c r="Q1412" t="s">
        <v>56</v>
      </c>
      <c r="R1412">
        <v>19</v>
      </c>
      <c r="S1412" t="s">
        <v>40</v>
      </c>
      <c r="T1412" t="s">
        <v>31</v>
      </c>
    </row>
    <row r="1413" spans="1:20" x14ac:dyDescent="0.25">
      <c r="A1413" t="s">
        <v>2411</v>
      </c>
      <c r="B1413" t="s">
        <v>441</v>
      </c>
      <c r="C1413" t="s">
        <v>921</v>
      </c>
      <c r="D1413" t="s">
        <v>99</v>
      </c>
      <c r="E1413" t="s">
        <v>24</v>
      </c>
      <c r="F1413" t="s">
        <v>63</v>
      </c>
      <c r="G1413" t="s">
        <v>96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39</v>
      </c>
      <c r="O1413">
        <v>4</v>
      </c>
      <c r="P1413" t="s">
        <v>28</v>
      </c>
      <c r="Q1413" t="s">
        <v>29</v>
      </c>
      <c r="R1413">
        <v>21</v>
      </c>
      <c r="S1413" t="s">
        <v>57</v>
      </c>
      <c r="T1413" t="s">
        <v>58</v>
      </c>
    </row>
    <row r="1414" spans="1:20" x14ac:dyDescent="0.25">
      <c r="A1414" t="s">
        <v>2412</v>
      </c>
      <c r="B1414" t="s">
        <v>225</v>
      </c>
      <c r="C1414" t="s">
        <v>2413</v>
      </c>
      <c r="D1414" t="s">
        <v>145</v>
      </c>
      <c r="E1414" t="s">
        <v>83</v>
      </c>
      <c r="F1414" t="s">
        <v>63</v>
      </c>
      <c r="G1414" t="s">
        <v>26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70</v>
      </c>
      <c r="O1414">
        <v>1</v>
      </c>
      <c r="P1414" t="s">
        <v>28</v>
      </c>
      <c r="Q1414" t="s">
        <v>56</v>
      </c>
      <c r="R1414">
        <v>56</v>
      </c>
      <c r="S1414" t="s">
        <v>170</v>
      </c>
      <c r="T1414" t="s">
        <v>58</v>
      </c>
    </row>
    <row r="1415" spans="1:20" x14ac:dyDescent="0.25">
      <c r="A1415" t="s">
        <v>2414</v>
      </c>
      <c r="B1415" t="s">
        <v>662</v>
      </c>
      <c r="C1415" t="s">
        <v>1258</v>
      </c>
      <c r="D1415" t="s">
        <v>130</v>
      </c>
      <c r="E1415" t="s">
        <v>83</v>
      </c>
      <c r="F1415" t="s">
        <v>166</v>
      </c>
      <c r="G1415" t="s">
        <v>26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27</v>
      </c>
      <c r="O1415">
        <v>3</v>
      </c>
      <c r="P1415" t="s">
        <v>28</v>
      </c>
      <c r="Q1415" t="s">
        <v>56</v>
      </c>
      <c r="R1415">
        <v>49</v>
      </c>
      <c r="S1415" t="s">
        <v>30</v>
      </c>
      <c r="T1415" t="s">
        <v>31</v>
      </c>
    </row>
    <row r="1416" spans="1:20" x14ac:dyDescent="0.25">
      <c r="A1416" t="s">
        <v>2415</v>
      </c>
      <c r="B1416" t="s">
        <v>702</v>
      </c>
      <c r="C1416" t="s">
        <v>657</v>
      </c>
      <c r="D1416" t="s">
        <v>99</v>
      </c>
      <c r="E1416" t="s">
        <v>36</v>
      </c>
      <c r="F1416" t="s">
        <v>69</v>
      </c>
      <c r="G1416" t="s">
        <v>104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39</v>
      </c>
      <c r="O1416">
        <v>1</v>
      </c>
      <c r="P1416" t="s">
        <v>28</v>
      </c>
      <c r="Q1416" t="s">
        <v>56</v>
      </c>
      <c r="R1416">
        <v>39</v>
      </c>
      <c r="S1416" t="s">
        <v>57</v>
      </c>
      <c r="T1416" t="s">
        <v>58</v>
      </c>
    </row>
    <row r="1417" spans="1:20" x14ac:dyDescent="0.25">
      <c r="A1417" t="s">
        <v>2416</v>
      </c>
      <c r="B1417" t="s">
        <v>233</v>
      </c>
      <c r="C1417" t="s">
        <v>2058</v>
      </c>
      <c r="D1417" t="s">
        <v>145</v>
      </c>
      <c r="E1417" t="s">
        <v>36</v>
      </c>
      <c r="F1417" t="s">
        <v>37</v>
      </c>
      <c r="G1417" t="s">
        <v>48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39</v>
      </c>
      <c r="O1417">
        <v>4</v>
      </c>
      <c r="P1417" t="s">
        <v>146</v>
      </c>
      <c r="Q1417" t="s">
        <v>29</v>
      </c>
      <c r="R1417">
        <v>31</v>
      </c>
      <c r="S1417" t="s">
        <v>40</v>
      </c>
      <c r="T1417" t="s">
        <v>58</v>
      </c>
    </row>
    <row r="1418" spans="1:20" x14ac:dyDescent="0.25">
      <c r="A1418" t="s">
        <v>2417</v>
      </c>
      <c r="B1418" t="s">
        <v>148</v>
      </c>
      <c r="C1418" t="s">
        <v>1248</v>
      </c>
      <c r="D1418" t="s">
        <v>45</v>
      </c>
      <c r="E1418" t="s">
        <v>139</v>
      </c>
      <c r="F1418" t="s">
        <v>69</v>
      </c>
      <c r="G1418" t="s">
        <v>38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49</v>
      </c>
      <c r="O1418">
        <v>3</v>
      </c>
      <c r="P1418" t="s">
        <v>28</v>
      </c>
      <c r="Q1418" t="s">
        <v>29</v>
      </c>
      <c r="R1418">
        <v>50</v>
      </c>
      <c r="S1418" t="s">
        <v>64</v>
      </c>
      <c r="T1418" t="s">
        <v>58</v>
      </c>
    </row>
    <row r="1419" spans="1:20" x14ac:dyDescent="0.25">
      <c r="A1419" t="s">
        <v>2418</v>
      </c>
      <c r="B1419" t="s">
        <v>463</v>
      </c>
      <c r="C1419" t="s">
        <v>835</v>
      </c>
      <c r="D1419" t="s">
        <v>68</v>
      </c>
      <c r="E1419" t="s">
        <v>83</v>
      </c>
      <c r="F1419" t="s">
        <v>37</v>
      </c>
      <c r="G1419" t="s">
        <v>96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27</v>
      </c>
      <c r="O1419">
        <v>4</v>
      </c>
      <c r="P1419" t="s">
        <v>28</v>
      </c>
      <c r="Q1419" t="s">
        <v>29</v>
      </c>
      <c r="R1419">
        <v>40</v>
      </c>
      <c r="S1419" t="s">
        <v>170</v>
      </c>
      <c r="T1419" t="s">
        <v>58</v>
      </c>
    </row>
    <row r="1420" spans="1:20" x14ac:dyDescent="0.25">
      <c r="A1420" t="s">
        <v>2419</v>
      </c>
      <c r="B1420" t="s">
        <v>66</v>
      </c>
      <c r="C1420" t="s">
        <v>290</v>
      </c>
      <c r="D1420" t="s">
        <v>99</v>
      </c>
      <c r="E1420" t="s">
        <v>46</v>
      </c>
      <c r="F1420" t="s">
        <v>63</v>
      </c>
      <c r="G1420" t="s">
        <v>26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91</v>
      </c>
      <c r="O1420">
        <v>4</v>
      </c>
      <c r="P1420" t="s">
        <v>28</v>
      </c>
      <c r="Q1420" t="s">
        <v>56</v>
      </c>
      <c r="R1420">
        <v>35</v>
      </c>
      <c r="S1420" t="s">
        <v>71</v>
      </c>
      <c r="T1420" t="s">
        <v>58</v>
      </c>
    </row>
    <row r="1421" spans="1:20" x14ac:dyDescent="0.25">
      <c r="A1421" t="s">
        <v>2420</v>
      </c>
      <c r="B1421" t="s">
        <v>175</v>
      </c>
      <c r="C1421" t="s">
        <v>1892</v>
      </c>
      <c r="D1421" t="s">
        <v>99</v>
      </c>
      <c r="E1421" t="s">
        <v>135</v>
      </c>
      <c r="F1421" t="s">
        <v>47</v>
      </c>
      <c r="G1421" t="s">
        <v>26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27</v>
      </c>
      <c r="O1421">
        <v>3</v>
      </c>
      <c r="P1421" t="s">
        <v>28</v>
      </c>
      <c r="Q1421" t="s">
        <v>56</v>
      </c>
      <c r="R1421">
        <v>47</v>
      </c>
      <c r="S1421" t="s">
        <v>64</v>
      </c>
      <c r="T1421" t="s">
        <v>85</v>
      </c>
    </row>
    <row r="1422" spans="1:20" x14ac:dyDescent="0.25">
      <c r="A1422" t="s">
        <v>2421</v>
      </c>
      <c r="B1422" t="s">
        <v>504</v>
      </c>
      <c r="C1422" t="s">
        <v>1663</v>
      </c>
      <c r="D1422" t="s">
        <v>116</v>
      </c>
      <c r="E1422" t="s">
        <v>54</v>
      </c>
      <c r="F1422" t="s">
        <v>47</v>
      </c>
      <c r="G1422" t="s">
        <v>104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27</v>
      </c>
      <c r="O1422">
        <v>2</v>
      </c>
      <c r="P1422" t="s">
        <v>28</v>
      </c>
      <c r="Q1422" t="s">
        <v>29</v>
      </c>
      <c r="R1422">
        <v>23</v>
      </c>
      <c r="S1422" t="s">
        <v>170</v>
      </c>
      <c r="T1422" t="s">
        <v>85</v>
      </c>
    </row>
    <row r="1423" spans="1:20" x14ac:dyDescent="0.25">
      <c r="A1423" t="s">
        <v>2422</v>
      </c>
      <c r="B1423" t="s">
        <v>607</v>
      </c>
      <c r="C1423" t="s">
        <v>2423</v>
      </c>
      <c r="D1423" t="s">
        <v>53</v>
      </c>
      <c r="E1423" t="s">
        <v>90</v>
      </c>
      <c r="F1423" t="s">
        <v>84</v>
      </c>
      <c r="G1423" t="s">
        <v>26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27</v>
      </c>
      <c r="O1423">
        <v>2</v>
      </c>
      <c r="P1423" t="s">
        <v>28</v>
      </c>
      <c r="Q1423" t="s">
        <v>29</v>
      </c>
      <c r="R1423">
        <v>51</v>
      </c>
      <c r="S1423" t="s">
        <v>40</v>
      </c>
      <c r="T1423" t="s">
        <v>58</v>
      </c>
    </row>
    <row r="1424" spans="1:20" x14ac:dyDescent="0.25">
      <c r="A1424" t="s">
        <v>2424</v>
      </c>
      <c r="B1424" t="s">
        <v>313</v>
      </c>
      <c r="C1424" t="s">
        <v>864</v>
      </c>
      <c r="D1424" t="s">
        <v>89</v>
      </c>
      <c r="E1424" t="s">
        <v>100</v>
      </c>
      <c r="F1424" t="s">
        <v>84</v>
      </c>
      <c r="G1424" t="s">
        <v>104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49</v>
      </c>
      <c r="O1424">
        <v>2</v>
      </c>
      <c r="P1424" t="s">
        <v>28</v>
      </c>
      <c r="Q1424" t="s">
        <v>56</v>
      </c>
      <c r="R1424">
        <v>26</v>
      </c>
      <c r="S1424" t="s">
        <v>71</v>
      </c>
      <c r="T1424" t="s">
        <v>58</v>
      </c>
    </row>
    <row r="1425" spans="1:20" x14ac:dyDescent="0.25">
      <c r="A1425" t="s">
        <v>2425</v>
      </c>
      <c r="B1425" t="s">
        <v>536</v>
      </c>
      <c r="C1425" t="s">
        <v>1700</v>
      </c>
      <c r="D1425" t="s">
        <v>130</v>
      </c>
      <c r="E1425" t="s">
        <v>139</v>
      </c>
      <c r="F1425" t="s">
        <v>25</v>
      </c>
      <c r="G1425" t="s">
        <v>26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91</v>
      </c>
      <c r="O1425">
        <v>1</v>
      </c>
      <c r="P1425" t="s">
        <v>28</v>
      </c>
      <c r="Q1425" t="s">
        <v>56</v>
      </c>
      <c r="R1425">
        <v>29</v>
      </c>
      <c r="S1425" t="s">
        <v>57</v>
      </c>
      <c r="T1425" t="s">
        <v>41</v>
      </c>
    </row>
    <row r="1426" spans="1:20" x14ac:dyDescent="0.25">
      <c r="A1426" t="s">
        <v>2426</v>
      </c>
      <c r="B1426" t="s">
        <v>729</v>
      </c>
      <c r="C1426" t="s">
        <v>1638</v>
      </c>
      <c r="D1426" t="s">
        <v>75</v>
      </c>
      <c r="E1426" t="s">
        <v>54</v>
      </c>
      <c r="F1426" t="s">
        <v>63</v>
      </c>
      <c r="G1426" t="s">
        <v>96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39</v>
      </c>
      <c r="O1426">
        <v>1</v>
      </c>
      <c r="P1426" t="s">
        <v>28</v>
      </c>
      <c r="Q1426" t="s">
        <v>29</v>
      </c>
      <c r="R1426">
        <v>50</v>
      </c>
      <c r="S1426" t="s">
        <v>40</v>
      </c>
      <c r="T1426" t="s">
        <v>58</v>
      </c>
    </row>
    <row r="1427" spans="1:20" x14ac:dyDescent="0.25">
      <c r="A1427" t="s">
        <v>2427</v>
      </c>
      <c r="B1427" t="s">
        <v>321</v>
      </c>
      <c r="C1427" t="s">
        <v>2410</v>
      </c>
      <c r="D1427" t="s">
        <v>23</v>
      </c>
      <c r="E1427" t="s">
        <v>36</v>
      </c>
      <c r="F1427" t="s">
        <v>166</v>
      </c>
      <c r="G1427" t="s">
        <v>38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39</v>
      </c>
      <c r="O1427">
        <v>4</v>
      </c>
      <c r="P1427" t="s">
        <v>146</v>
      </c>
      <c r="Q1427" t="s">
        <v>29</v>
      </c>
      <c r="R1427">
        <v>49</v>
      </c>
      <c r="S1427" t="s">
        <v>71</v>
      </c>
      <c r="T1427" t="s">
        <v>31</v>
      </c>
    </row>
    <row r="1428" spans="1:20" x14ac:dyDescent="0.25">
      <c r="A1428" t="s">
        <v>2428</v>
      </c>
      <c r="B1428" t="s">
        <v>340</v>
      </c>
      <c r="C1428" t="s">
        <v>2429</v>
      </c>
      <c r="D1428" t="s">
        <v>121</v>
      </c>
      <c r="E1428" t="s">
        <v>135</v>
      </c>
      <c r="F1428" t="s">
        <v>55</v>
      </c>
      <c r="G1428" t="s">
        <v>26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49</v>
      </c>
      <c r="O1428">
        <v>3</v>
      </c>
      <c r="P1428" t="s">
        <v>28</v>
      </c>
      <c r="Q1428" t="s">
        <v>56</v>
      </c>
      <c r="R1428">
        <v>34</v>
      </c>
      <c r="S1428" t="s">
        <v>64</v>
      </c>
      <c r="T1428" t="s">
        <v>58</v>
      </c>
    </row>
    <row r="1429" spans="1:20" x14ac:dyDescent="0.25">
      <c r="A1429" t="s">
        <v>2430</v>
      </c>
      <c r="B1429" t="s">
        <v>404</v>
      </c>
      <c r="C1429" t="s">
        <v>2431</v>
      </c>
      <c r="D1429" t="s">
        <v>130</v>
      </c>
      <c r="E1429" t="s">
        <v>46</v>
      </c>
      <c r="F1429" t="s">
        <v>55</v>
      </c>
      <c r="G1429" t="s">
        <v>38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70</v>
      </c>
      <c r="O1429">
        <v>5</v>
      </c>
      <c r="P1429" t="s">
        <v>28</v>
      </c>
      <c r="Q1429" t="s">
        <v>29</v>
      </c>
      <c r="R1429">
        <v>51</v>
      </c>
      <c r="S1429" t="s">
        <v>71</v>
      </c>
      <c r="T1429" t="s">
        <v>85</v>
      </c>
    </row>
    <row r="1430" spans="1:20" x14ac:dyDescent="0.25">
      <c r="A1430" t="s">
        <v>2432</v>
      </c>
      <c r="B1430" t="s">
        <v>1108</v>
      </c>
      <c r="C1430" t="s">
        <v>2433</v>
      </c>
      <c r="D1430" t="s">
        <v>116</v>
      </c>
      <c r="E1430" t="s">
        <v>159</v>
      </c>
      <c r="F1430" t="s">
        <v>63</v>
      </c>
      <c r="G1430" t="s">
        <v>104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27</v>
      </c>
      <c r="O1430">
        <v>3</v>
      </c>
      <c r="P1430" t="s">
        <v>28</v>
      </c>
      <c r="Q1430" t="s">
        <v>56</v>
      </c>
      <c r="R1430">
        <v>54</v>
      </c>
      <c r="S1430" t="s">
        <v>30</v>
      </c>
      <c r="T1430" t="s">
        <v>31</v>
      </c>
    </row>
    <row r="1431" spans="1:20" x14ac:dyDescent="0.25">
      <c r="A1431" t="s">
        <v>2434</v>
      </c>
      <c r="B1431" t="s">
        <v>507</v>
      </c>
      <c r="C1431" t="s">
        <v>1248</v>
      </c>
      <c r="D1431" t="s">
        <v>89</v>
      </c>
      <c r="E1431" t="s">
        <v>83</v>
      </c>
      <c r="F1431" t="s">
        <v>69</v>
      </c>
      <c r="G1431" t="s">
        <v>38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39</v>
      </c>
      <c r="O1431">
        <v>4</v>
      </c>
      <c r="P1431" t="s">
        <v>28</v>
      </c>
      <c r="Q1431" t="s">
        <v>29</v>
      </c>
      <c r="R1431">
        <v>59</v>
      </c>
      <c r="S1431" t="s">
        <v>30</v>
      </c>
      <c r="T1431" t="s">
        <v>58</v>
      </c>
    </row>
    <row r="1432" spans="1:20" x14ac:dyDescent="0.25">
      <c r="A1432" t="s">
        <v>2435</v>
      </c>
      <c r="B1432" t="s">
        <v>458</v>
      </c>
      <c r="C1432" t="s">
        <v>134</v>
      </c>
      <c r="D1432" t="s">
        <v>89</v>
      </c>
      <c r="E1432" t="s">
        <v>139</v>
      </c>
      <c r="F1432" t="s">
        <v>166</v>
      </c>
      <c r="G1432" t="s">
        <v>117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91</v>
      </c>
      <c r="O1432">
        <v>4</v>
      </c>
      <c r="P1432" t="s">
        <v>28</v>
      </c>
      <c r="Q1432" t="s">
        <v>29</v>
      </c>
      <c r="R1432">
        <v>37</v>
      </c>
      <c r="S1432" t="s">
        <v>131</v>
      </c>
      <c r="T1432" t="s">
        <v>58</v>
      </c>
    </row>
    <row r="1433" spans="1:20" x14ac:dyDescent="0.25">
      <c r="A1433" t="s">
        <v>2436</v>
      </c>
      <c r="B1433" t="s">
        <v>51</v>
      </c>
      <c r="C1433" t="s">
        <v>2206</v>
      </c>
      <c r="D1433" t="s">
        <v>23</v>
      </c>
      <c r="E1433" t="s">
        <v>24</v>
      </c>
      <c r="F1433" t="s">
        <v>166</v>
      </c>
      <c r="G1433" t="s">
        <v>104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39</v>
      </c>
      <c r="O1433">
        <v>5</v>
      </c>
      <c r="P1433" t="s">
        <v>28</v>
      </c>
      <c r="Q1433" t="s">
        <v>29</v>
      </c>
      <c r="R1433">
        <v>18</v>
      </c>
      <c r="S1433" t="s">
        <v>57</v>
      </c>
      <c r="T1433" t="s">
        <v>31</v>
      </c>
    </row>
    <row r="1434" spans="1:20" x14ac:dyDescent="0.25">
      <c r="A1434" t="s">
        <v>2437</v>
      </c>
      <c r="B1434" t="s">
        <v>671</v>
      </c>
      <c r="C1434" t="s">
        <v>1495</v>
      </c>
      <c r="D1434" t="s">
        <v>121</v>
      </c>
      <c r="E1434" t="s">
        <v>100</v>
      </c>
      <c r="F1434" t="s">
        <v>25</v>
      </c>
      <c r="G1434" t="s">
        <v>48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39</v>
      </c>
      <c r="O1434">
        <v>1</v>
      </c>
      <c r="P1434" t="s">
        <v>28</v>
      </c>
      <c r="Q1434" t="s">
        <v>56</v>
      </c>
      <c r="R1434">
        <v>32</v>
      </c>
      <c r="S1434" t="s">
        <v>64</v>
      </c>
      <c r="T1434" t="s">
        <v>31</v>
      </c>
    </row>
    <row r="1435" spans="1:20" x14ac:dyDescent="0.25">
      <c r="A1435" t="s">
        <v>2438</v>
      </c>
      <c r="B1435" t="s">
        <v>93</v>
      </c>
      <c r="C1435" t="s">
        <v>1968</v>
      </c>
      <c r="D1435" t="s">
        <v>75</v>
      </c>
      <c r="E1435" t="s">
        <v>159</v>
      </c>
      <c r="F1435" t="s">
        <v>84</v>
      </c>
      <c r="G1435" t="s">
        <v>104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70</v>
      </c>
      <c r="O1435">
        <v>2</v>
      </c>
      <c r="P1435" t="s">
        <v>28</v>
      </c>
      <c r="Q1435" t="s">
        <v>56</v>
      </c>
      <c r="R1435">
        <v>49</v>
      </c>
      <c r="S1435" t="s">
        <v>30</v>
      </c>
      <c r="T1435" t="s">
        <v>41</v>
      </c>
    </row>
    <row r="1436" spans="1:20" x14ac:dyDescent="0.25">
      <c r="A1436" t="s">
        <v>2439</v>
      </c>
      <c r="B1436" t="s">
        <v>421</v>
      </c>
      <c r="C1436" t="s">
        <v>2440</v>
      </c>
      <c r="D1436" t="s">
        <v>23</v>
      </c>
      <c r="E1436" t="s">
        <v>54</v>
      </c>
      <c r="F1436" t="s">
        <v>95</v>
      </c>
      <c r="G1436" t="s">
        <v>104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91</v>
      </c>
      <c r="O1436">
        <v>1</v>
      </c>
      <c r="P1436" t="s">
        <v>28</v>
      </c>
      <c r="Q1436" t="s">
        <v>56</v>
      </c>
      <c r="R1436">
        <v>58</v>
      </c>
      <c r="S1436" t="s">
        <v>40</v>
      </c>
      <c r="T1436" t="s">
        <v>58</v>
      </c>
    </row>
    <row r="1437" spans="1:20" x14ac:dyDescent="0.25">
      <c r="A1437" t="s">
        <v>2441</v>
      </c>
      <c r="B1437" t="s">
        <v>1252</v>
      </c>
      <c r="C1437" t="s">
        <v>2442</v>
      </c>
      <c r="D1437" t="s">
        <v>99</v>
      </c>
      <c r="E1437" t="s">
        <v>46</v>
      </c>
      <c r="F1437" t="s">
        <v>37</v>
      </c>
      <c r="G1437" t="s">
        <v>48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91</v>
      </c>
      <c r="O1437">
        <v>4</v>
      </c>
      <c r="P1437" t="s">
        <v>28</v>
      </c>
      <c r="Q1437" t="s">
        <v>56</v>
      </c>
      <c r="R1437">
        <v>45</v>
      </c>
      <c r="S1437" t="s">
        <v>30</v>
      </c>
      <c r="T1437" t="s">
        <v>41</v>
      </c>
    </row>
    <row r="1438" spans="1:20" x14ac:dyDescent="0.25">
      <c r="A1438" t="s">
        <v>2443</v>
      </c>
      <c r="B1438" t="s">
        <v>353</v>
      </c>
      <c r="C1438" t="s">
        <v>1843</v>
      </c>
      <c r="D1438" t="s">
        <v>23</v>
      </c>
      <c r="E1438" t="s">
        <v>54</v>
      </c>
      <c r="F1438" t="s">
        <v>47</v>
      </c>
      <c r="G1438" t="s">
        <v>96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70</v>
      </c>
      <c r="O1438">
        <v>4</v>
      </c>
      <c r="P1438" t="s">
        <v>28</v>
      </c>
      <c r="Q1438" t="s">
        <v>56</v>
      </c>
      <c r="R1438">
        <v>45</v>
      </c>
      <c r="S1438" t="s">
        <v>40</v>
      </c>
      <c r="T1438" t="s">
        <v>41</v>
      </c>
    </row>
    <row r="1439" spans="1:20" x14ac:dyDescent="0.25">
      <c r="A1439" t="s">
        <v>2444</v>
      </c>
      <c r="B1439" t="s">
        <v>1131</v>
      </c>
      <c r="C1439" t="s">
        <v>379</v>
      </c>
      <c r="D1439" t="s">
        <v>45</v>
      </c>
      <c r="E1439" t="s">
        <v>83</v>
      </c>
      <c r="F1439" t="s">
        <v>84</v>
      </c>
      <c r="G1439" t="s">
        <v>48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39</v>
      </c>
      <c r="O1439">
        <v>1</v>
      </c>
      <c r="P1439" t="s">
        <v>28</v>
      </c>
      <c r="Q1439" t="s">
        <v>56</v>
      </c>
      <c r="R1439">
        <v>44</v>
      </c>
      <c r="S1439" t="s">
        <v>64</v>
      </c>
      <c r="T1439" t="s">
        <v>41</v>
      </c>
    </row>
    <row r="1440" spans="1:20" x14ac:dyDescent="0.25">
      <c r="A1440" t="s">
        <v>2445</v>
      </c>
      <c r="B1440" t="s">
        <v>495</v>
      </c>
      <c r="C1440" t="s">
        <v>288</v>
      </c>
      <c r="D1440" t="s">
        <v>35</v>
      </c>
      <c r="E1440" t="s">
        <v>54</v>
      </c>
      <c r="F1440" t="s">
        <v>69</v>
      </c>
      <c r="G1440" t="s">
        <v>104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27</v>
      </c>
      <c r="O1440">
        <v>2</v>
      </c>
      <c r="P1440" t="s">
        <v>28</v>
      </c>
      <c r="Q1440" t="s">
        <v>29</v>
      </c>
      <c r="R1440">
        <v>19</v>
      </c>
      <c r="S1440" t="s">
        <v>71</v>
      </c>
      <c r="T1440" t="s">
        <v>31</v>
      </c>
    </row>
    <row r="1441" spans="1:20" x14ac:dyDescent="0.25">
      <c r="A1441" t="s">
        <v>2446</v>
      </c>
      <c r="B1441" t="s">
        <v>401</v>
      </c>
      <c r="C1441" t="s">
        <v>2447</v>
      </c>
      <c r="D1441" t="s">
        <v>68</v>
      </c>
      <c r="E1441" t="s">
        <v>54</v>
      </c>
      <c r="F1441" t="s">
        <v>166</v>
      </c>
      <c r="G1441" t="s">
        <v>26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39</v>
      </c>
      <c r="O1441">
        <v>3</v>
      </c>
      <c r="P1441" t="s">
        <v>146</v>
      </c>
      <c r="Q1441" t="s">
        <v>56</v>
      </c>
      <c r="R1441">
        <v>50</v>
      </c>
      <c r="S1441" t="s">
        <v>170</v>
      </c>
      <c r="T1441" t="s">
        <v>58</v>
      </c>
    </row>
    <row r="1442" spans="1:20" x14ac:dyDescent="0.25">
      <c r="A1442" t="s">
        <v>2448</v>
      </c>
      <c r="B1442" t="s">
        <v>207</v>
      </c>
      <c r="C1442" t="s">
        <v>927</v>
      </c>
      <c r="D1442" t="s">
        <v>53</v>
      </c>
      <c r="E1442" t="s">
        <v>100</v>
      </c>
      <c r="F1442" t="s">
        <v>55</v>
      </c>
      <c r="G1442" t="s">
        <v>38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91</v>
      </c>
      <c r="O1442">
        <v>1</v>
      </c>
      <c r="P1442" t="s">
        <v>28</v>
      </c>
      <c r="Q1442" t="s">
        <v>29</v>
      </c>
      <c r="R1442">
        <v>53</v>
      </c>
      <c r="S1442" t="s">
        <v>64</v>
      </c>
      <c r="T1442" t="s">
        <v>58</v>
      </c>
    </row>
    <row r="1443" spans="1:20" x14ac:dyDescent="0.25">
      <c r="A1443" t="s">
        <v>2449</v>
      </c>
      <c r="B1443" t="s">
        <v>575</v>
      </c>
      <c r="C1443" t="s">
        <v>179</v>
      </c>
      <c r="D1443" t="s">
        <v>121</v>
      </c>
      <c r="E1443" t="s">
        <v>159</v>
      </c>
      <c r="F1443" t="s">
        <v>166</v>
      </c>
      <c r="G1443" t="s">
        <v>104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27</v>
      </c>
      <c r="O1443">
        <v>2</v>
      </c>
      <c r="P1443" t="s">
        <v>28</v>
      </c>
      <c r="Q1443" t="s">
        <v>56</v>
      </c>
      <c r="R1443">
        <v>18</v>
      </c>
      <c r="S1443" t="s">
        <v>131</v>
      </c>
      <c r="T1443" t="s">
        <v>31</v>
      </c>
    </row>
    <row r="1444" spans="1:20" x14ac:dyDescent="0.25">
      <c r="A1444" t="s">
        <v>2450</v>
      </c>
      <c r="B1444" t="s">
        <v>187</v>
      </c>
      <c r="C1444" t="s">
        <v>593</v>
      </c>
      <c r="D1444" t="s">
        <v>200</v>
      </c>
      <c r="E1444" t="s">
        <v>24</v>
      </c>
      <c r="F1444" t="s">
        <v>166</v>
      </c>
      <c r="G1444" t="s">
        <v>96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27</v>
      </c>
      <c r="O1444">
        <v>2</v>
      </c>
      <c r="P1444" t="s">
        <v>28</v>
      </c>
      <c r="Q1444" t="s">
        <v>29</v>
      </c>
      <c r="R1444">
        <v>55</v>
      </c>
      <c r="S1444" t="s">
        <v>40</v>
      </c>
      <c r="T1444" t="s">
        <v>31</v>
      </c>
    </row>
    <row r="1445" spans="1:20" x14ac:dyDescent="0.25">
      <c r="A1445" t="s">
        <v>2451</v>
      </c>
      <c r="B1445" t="s">
        <v>1176</v>
      </c>
      <c r="C1445" t="s">
        <v>2452</v>
      </c>
      <c r="D1445" t="s">
        <v>45</v>
      </c>
      <c r="E1445" t="s">
        <v>46</v>
      </c>
      <c r="F1445" t="s">
        <v>55</v>
      </c>
      <c r="G1445" t="s">
        <v>104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49</v>
      </c>
      <c r="O1445">
        <v>1</v>
      </c>
      <c r="P1445" t="s">
        <v>28</v>
      </c>
      <c r="Q1445" t="s">
        <v>29</v>
      </c>
      <c r="R1445">
        <v>47</v>
      </c>
      <c r="S1445" t="s">
        <v>40</v>
      </c>
      <c r="T1445" t="s">
        <v>41</v>
      </c>
    </row>
    <row r="1446" spans="1:20" x14ac:dyDescent="0.25">
      <c r="A1446" t="s">
        <v>2453</v>
      </c>
      <c r="B1446" t="s">
        <v>410</v>
      </c>
      <c r="C1446" t="s">
        <v>1264</v>
      </c>
      <c r="D1446" t="s">
        <v>62</v>
      </c>
      <c r="E1446" t="s">
        <v>24</v>
      </c>
      <c r="F1446" t="s">
        <v>47</v>
      </c>
      <c r="G1446" t="s">
        <v>26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49</v>
      </c>
      <c r="O1446">
        <v>5</v>
      </c>
      <c r="P1446" t="s">
        <v>28</v>
      </c>
      <c r="Q1446" t="s">
        <v>29</v>
      </c>
      <c r="R1446">
        <v>41</v>
      </c>
      <c r="S1446" t="s">
        <v>71</v>
      </c>
      <c r="T1446" t="s">
        <v>41</v>
      </c>
    </row>
    <row r="1447" spans="1:20" x14ac:dyDescent="0.25">
      <c r="A1447" t="s">
        <v>2454</v>
      </c>
      <c r="B1447" t="s">
        <v>329</v>
      </c>
      <c r="C1447" t="s">
        <v>714</v>
      </c>
      <c r="D1447" t="s">
        <v>116</v>
      </c>
      <c r="E1447" t="s">
        <v>36</v>
      </c>
      <c r="F1447" t="s">
        <v>69</v>
      </c>
      <c r="G1447" t="s">
        <v>104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27</v>
      </c>
      <c r="O1447">
        <v>3</v>
      </c>
      <c r="P1447" t="s">
        <v>28</v>
      </c>
      <c r="Q1447" t="s">
        <v>56</v>
      </c>
      <c r="R1447">
        <v>56</v>
      </c>
      <c r="S1447" t="s">
        <v>131</v>
      </c>
      <c r="T1447" t="s">
        <v>58</v>
      </c>
    </row>
    <row r="1448" spans="1:20" x14ac:dyDescent="0.25">
      <c r="A1448" t="s">
        <v>2455</v>
      </c>
      <c r="B1448" t="s">
        <v>111</v>
      </c>
      <c r="C1448" t="s">
        <v>2456</v>
      </c>
      <c r="D1448" t="s">
        <v>35</v>
      </c>
      <c r="E1448" t="s">
        <v>90</v>
      </c>
      <c r="F1448" t="s">
        <v>63</v>
      </c>
      <c r="G1448" t="s">
        <v>117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70</v>
      </c>
      <c r="O1448">
        <v>5</v>
      </c>
      <c r="P1448" t="s">
        <v>28</v>
      </c>
      <c r="Q1448" t="s">
        <v>29</v>
      </c>
      <c r="R1448">
        <v>33</v>
      </c>
      <c r="S1448" t="s">
        <v>30</v>
      </c>
      <c r="T1448" t="s">
        <v>31</v>
      </c>
    </row>
    <row r="1449" spans="1:20" x14ac:dyDescent="0.25">
      <c r="A1449" t="s">
        <v>2457</v>
      </c>
      <c r="B1449" t="s">
        <v>512</v>
      </c>
      <c r="C1449" t="s">
        <v>919</v>
      </c>
      <c r="D1449" t="s">
        <v>296</v>
      </c>
      <c r="E1449" t="s">
        <v>36</v>
      </c>
      <c r="F1449" t="s">
        <v>76</v>
      </c>
      <c r="G1449" t="s">
        <v>117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49</v>
      </c>
      <c r="O1449">
        <v>4</v>
      </c>
      <c r="P1449" t="s">
        <v>28</v>
      </c>
      <c r="Q1449" t="s">
        <v>29</v>
      </c>
      <c r="R1449">
        <v>22</v>
      </c>
      <c r="S1449" t="s">
        <v>71</v>
      </c>
      <c r="T1449" t="s">
        <v>31</v>
      </c>
    </row>
    <row r="1450" spans="1:20" x14ac:dyDescent="0.25">
      <c r="A1450" t="s">
        <v>2458</v>
      </c>
      <c r="B1450" t="s">
        <v>659</v>
      </c>
      <c r="C1450" t="s">
        <v>1056</v>
      </c>
      <c r="D1450" t="s">
        <v>89</v>
      </c>
      <c r="E1450" t="s">
        <v>135</v>
      </c>
      <c r="F1450" t="s">
        <v>63</v>
      </c>
      <c r="G1450" t="s">
        <v>48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27</v>
      </c>
      <c r="O1450">
        <v>5</v>
      </c>
      <c r="P1450" t="s">
        <v>28</v>
      </c>
      <c r="Q1450" t="s">
        <v>56</v>
      </c>
      <c r="R1450">
        <v>24</v>
      </c>
      <c r="S1450" t="s">
        <v>64</v>
      </c>
      <c r="T1450" t="s">
        <v>41</v>
      </c>
    </row>
    <row r="1451" spans="1:20" x14ac:dyDescent="0.25">
      <c r="A1451" t="s">
        <v>2459</v>
      </c>
      <c r="B1451" t="s">
        <v>615</v>
      </c>
      <c r="C1451" t="s">
        <v>744</v>
      </c>
      <c r="D1451" t="s">
        <v>35</v>
      </c>
      <c r="E1451" t="s">
        <v>139</v>
      </c>
      <c r="F1451" t="s">
        <v>37</v>
      </c>
      <c r="G1451" t="s">
        <v>104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70</v>
      </c>
      <c r="O1451">
        <v>2</v>
      </c>
      <c r="P1451" t="s">
        <v>28</v>
      </c>
      <c r="Q1451" t="s">
        <v>29</v>
      </c>
      <c r="R1451">
        <v>40</v>
      </c>
      <c r="S1451" t="s">
        <v>57</v>
      </c>
      <c r="T1451" t="s">
        <v>58</v>
      </c>
    </row>
    <row r="1452" spans="1:20" x14ac:dyDescent="0.25">
      <c r="A1452" t="s">
        <v>2460</v>
      </c>
      <c r="B1452" t="s">
        <v>1008</v>
      </c>
      <c r="C1452" t="s">
        <v>874</v>
      </c>
      <c r="D1452" t="s">
        <v>116</v>
      </c>
      <c r="E1452" t="s">
        <v>139</v>
      </c>
      <c r="F1452" t="s">
        <v>63</v>
      </c>
      <c r="G1452" t="s">
        <v>48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39</v>
      </c>
      <c r="O1452">
        <v>2</v>
      </c>
      <c r="P1452" t="s">
        <v>28</v>
      </c>
      <c r="Q1452" t="s">
        <v>56</v>
      </c>
      <c r="R1452">
        <v>35</v>
      </c>
      <c r="S1452" t="s">
        <v>40</v>
      </c>
      <c r="T1452" t="s">
        <v>85</v>
      </c>
    </row>
    <row r="1453" spans="1:20" x14ac:dyDescent="0.25">
      <c r="A1453" t="s">
        <v>2461</v>
      </c>
      <c r="B1453" t="s">
        <v>114</v>
      </c>
      <c r="C1453" t="s">
        <v>1493</v>
      </c>
      <c r="D1453" t="s">
        <v>23</v>
      </c>
      <c r="E1453" t="s">
        <v>36</v>
      </c>
      <c r="F1453" t="s">
        <v>76</v>
      </c>
      <c r="G1453" t="s">
        <v>38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39</v>
      </c>
      <c r="O1453">
        <v>5</v>
      </c>
      <c r="P1453" t="s">
        <v>28</v>
      </c>
      <c r="Q1453" t="s">
        <v>29</v>
      </c>
      <c r="R1453">
        <v>59</v>
      </c>
      <c r="S1453" t="s">
        <v>30</v>
      </c>
      <c r="T1453" t="s">
        <v>41</v>
      </c>
    </row>
    <row r="1454" spans="1:20" x14ac:dyDescent="0.25">
      <c r="A1454" t="s">
        <v>2462</v>
      </c>
      <c r="B1454" t="s">
        <v>210</v>
      </c>
      <c r="C1454" t="s">
        <v>582</v>
      </c>
      <c r="D1454" t="s">
        <v>68</v>
      </c>
      <c r="E1454" t="s">
        <v>54</v>
      </c>
      <c r="F1454" t="s">
        <v>84</v>
      </c>
      <c r="G1454" t="s">
        <v>26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70</v>
      </c>
      <c r="O1454">
        <v>1</v>
      </c>
      <c r="P1454" t="s">
        <v>28</v>
      </c>
      <c r="Q1454" t="s">
        <v>29</v>
      </c>
      <c r="R1454">
        <v>43</v>
      </c>
      <c r="S1454" t="s">
        <v>30</v>
      </c>
      <c r="T1454" t="s">
        <v>31</v>
      </c>
    </row>
    <row r="1455" spans="1:20" x14ac:dyDescent="0.25">
      <c r="A1455" t="s">
        <v>2463</v>
      </c>
      <c r="B1455" t="s">
        <v>1480</v>
      </c>
      <c r="C1455" t="s">
        <v>169</v>
      </c>
      <c r="D1455" t="s">
        <v>89</v>
      </c>
      <c r="E1455" t="s">
        <v>135</v>
      </c>
      <c r="F1455" t="s">
        <v>47</v>
      </c>
      <c r="G1455" t="s">
        <v>38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39</v>
      </c>
      <c r="O1455">
        <v>2</v>
      </c>
      <c r="P1455" t="s">
        <v>28</v>
      </c>
      <c r="Q1455" t="s">
        <v>29</v>
      </c>
      <c r="R1455">
        <v>36</v>
      </c>
      <c r="S1455" t="s">
        <v>64</v>
      </c>
      <c r="T1455" t="s">
        <v>41</v>
      </c>
    </row>
    <row r="1456" spans="1:20" x14ac:dyDescent="0.25">
      <c r="A1456" t="s">
        <v>2464</v>
      </c>
      <c r="B1456" t="s">
        <v>73</v>
      </c>
      <c r="C1456" t="s">
        <v>2465</v>
      </c>
      <c r="D1456" t="s">
        <v>53</v>
      </c>
      <c r="E1456" t="s">
        <v>54</v>
      </c>
      <c r="F1456" t="s">
        <v>37</v>
      </c>
      <c r="G1456" t="s">
        <v>48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27</v>
      </c>
      <c r="O1456">
        <v>3</v>
      </c>
      <c r="P1456" t="s">
        <v>146</v>
      </c>
      <c r="Q1456" t="s">
        <v>56</v>
      </c>
      <c r="R1456">
        <v>46</v>
      </c>
      <c r="S1456" t="s">
        <v>40</v>
      </c>
      <c r="T1456" t="s">
        <v>58</v>
      </c>
    </row>
    <row r="1457" spans="1:20" x14ac:dyDescent="0.25">
      <c r="A1457" t="s">
        <v>2466</v>
      </c>
      <c r="B1457" t="s">
        <v>292</v>
      </c>
      <c r="C1457" t="s">
        <v>783</v>
      </c>
      <c r="D1457" t="s">
        <v>130</v>
      </c>
      <c r="E1457" t="s">
        <v>139</v>
      </c>
      <c r="F1457" t="s">
        <v>84</v>
      </c>
      <c r="G1457" t="s">
        <v>26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39</v>
      </c>
      <c r="O1457">
        <v>1</v>
      </c>
      <c r="P1457" t="s">
        <v>28</v>
      </c>
      <c r="Q1457" t="s">
        <v>56</v>
      </c>
      <c r="R1457">
        <v>32</v>
      </c>
      <c r="S1457" t="s">
        <v>131</v>
      </c>
      <c r="T1457" t="s">
        <v>41</v>
      </c>
    </row>
    <row r="1458" spans="1:20" x14ac:dyDescent="0.25">
      <c r="A1458" t="s">
        <v>2467</v>
      </c>
      <c r="B1458" t="s">
        <v>906</v>
      </c>
      <c r="C1458" t="s">
        <v>1556</v>
      </c>
      <c r="D1458" t="s">
        <v>99</v>
      </c>
      <c r="E1458" t="s">
        <v>139</v>
      </c>
      <c r="F1458" t="s">
        <v>37</v>
      </c>
      <c r="G1458" t="s">
        <v>96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49</v>
      </c>
      <c r="O1458">
        <v>2</v>
      </c>
      <c r="P1458" t="s">
        <v>28</v>
      </c>
      <c r="Q1458" t="s">
        <v>56</v>
      </c>
      <c r="R1458">
        <v>60</v>
      </c>
      <c r="S1458" t="s">
        <v>170</v>
      </c>
      <c r="T1458" t="s">
        <v>41</v>
      </c>
    </row>
    <row r="1459" spans="1:20" x14ac:dyDescent="0.25">
      <c r="A1459" t="s">
        <v>2468</v>
      </c>
      <c r="B1459" t="s">
        <v>676</v>
      </c>
      <c r="C1459" t="s">
        <v>2469</v>
      </c>
      <c r="D1459" t="s">
        <v>116</v>
      </c>
      <c r="E1459" t="s">
        <v>36</v>
      </c>
      <c r="F1459" t="s">
        <v>37</v>
      </c>
      <c r="G1459" t="s">
        <v>104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39</v>
      </c>
      <c r="O1459">
        <v>1</v>
      </c>
      <c r="P1459" t="s">
        <v>28</v>
      </c>
      <c r="Q1459" t="s">
        <v>29</v>
      </c>
      <c r="R1459">
        <v>26</v>
      </c>
      <c r="S1459" t="s">
        <v>40</v>
      </c>
      <c r="T1459" t="s">
        <v>41</v>
      </c>
    </row>
    <row r="1460" spans="1:20" x14ac:dyDescent="0.25">
      <c r="A1460" t="s">
        <v>2470</v>
      </c>
      <c r="B1460" t="s">
        <v>556</v>
      </c>
      <c r="C1460" t="s">
        <v>1118</v>
      </c>
      <c r="D1460" t="s">
        <v>99</v>
      </c>
      <c r="E1460" t="s">
        <v>36</v>
      </c>
      <c r="F1460" t="s">
        <v>76</v>
      </c>
      <c r="G1460" t="s">
        <v>104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49</v>
      </c>
      <c r="O1460">
        <v>2</v>
      </c>
      <c r="P1460" t="s">
        <v>28</v>
      </c>
      <c r="Q1460" t="s">
        <v>29</v>
      </c>
      <c r="R1460">
        <v>47</v>
      </c>
      <c r="S1460" t="s">
        <v>40</v>
      </c>
      <c r="T1460" t="s">
        <v>58</v>
      </c>
    </row>
    <row r="1461" spans="1:20" x14ac:dyDescent="0.25">
      <c r="A1461" t="s">
        <v>2471</v>
      </c>
      <c r="B1461" t="s">
        <v>600</v>
      </c>
      <c r="C1461" t="s">
        <v>1050</v>
      </c>
      <c r="D1461" t="s">
        <v>62</v>
      </c>
      <c r="E1461" t="s">
        <v>90</v>
      </c>
      <c r="F1461" t="s">
        <v>63</v>
      </c>
      <c r="G1461" t="s">
        <v>26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49</v>
      </c>
      <c r="O1461">
        <v>1</v>
      </c>
      <c r="P1461" t="s">
        <v>28</v>
      </c>
      <c r="Q1461" t="s">
        <v>29</v>
      </c>
      <c r="R1461">
        <v>21</v>
      </c>
      <c r="S1461" t="s">
        <v>131</v>
      </c>
      <c r="T1461" t="s">
        <v>41</v>
      </c>
    </row>
    <row r="1462" spans="1:20" x14ac:dyDescent="0.25">
      <c r="A1462" t="s">
        <v>2472</v>
      </c>
      <c r="B1462" t="s">
        <v>175</v>
      </c>
      <c r="C1462" t="s">
        <v>2423</v>
      </c>
      <c r="D1462" t="s">
        <v>200</v>
      </c>
      <c r="E1462" t="s">
        <v>159</v>
      </c>
      <c r="F1462" t="s">
        <v>95</v>
      </c>
      <c r="G1462" t="s">
        <v>26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39</v>
      </c>
      <c r="O1462">
        <v>2</v>
      </c>
      <c r="P1462" t="s">
        <v>28</v>
      </c>
      <c r="Q1462" t="s">
        <v>29</v>
      </c>
      <c r="R1462">
        <v>33</v>
      </c>
      <c r="S1462" t="s">
        <v>64</v>
      </c>
      <c r="T1462" t="s">
        <v>58</v>
      </c>
    </row>
    <row r="1463" spans="1:20" x14ac:dyDescent="0.25">
      <c r="A1463" t="s">
        <v>2473</v>
      </c>
      <c r="B1463" t="s">
        <v>990</v>
      </c>
      <c r="C1463" t="s">
        <v>1687</v>
      </c>
      <c r="D1463" t="s">
        <v>130</v>
      </c>
      <c r="E1463" t="s">
        <v>46</v>
      </c>
      <c r="F1463" t="s">
        <v>37</v>
      </c>
      <c r="G1463" t="s">
        <v>104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27</v>
      </c>
      <c r="O1463">
        <v>4</v>
      </c>
      <c r="P1463" t="s">
        <v>146</v>
      </c>
      <c r="Q1463" t="s">
        <v>29</v>
      </c>
      <c r="R1463">
        <v>18</v>
      </c>
      <c r="S1463" t="s">
        <v>131</v>
      </c>
      <c r="T1463" t="s">
        <v>41</v>
      </c>
    </row>
    <row r="1464" spans="1:20" x14ac:dyDescent="0.25">
      <c r="A1464" t="s">
        <v>2474</v>
      </c>
      <c r="B1464" t="s">
        <v>106</v>
      </c>
      <c r="C1464" t="s">
        <v>613</v>
      </c>
      <c r="D1464" t="s">
        <v>200</v>
      </c>
      <c r="E1464" t="s">
        <v>24</v>
      </c>
      <c r="F1464" t="s">
        <v>47</v>
      </c>
      <c r="G1464" t="s">
        <v>96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49</v>
      </c>
      <c r="O1464">
        <v>4</v>
      </c>
      <c r="P1464" t="s">
        <v>146</v>
      </c>
      <c r="Q1464" t="s">
        <v>29</v>
      </c>
      <c r="R1464">
        <v>30</v>
      </c>
      <c r="S1464" t="s">
        <v>57</v>
      </c>
      <c r="T1464" t="s">
        <v>85</v>
      </c>
    </row>
    <row r="1465" spans="1:20" x14ac:dyDescent="0.25">
      <c r="A1465" t="s">
        <v>2475</v>
      </c>
      <c r="B1465" t="s">
        <v>597</v>
      </c>
      <c r="C1465" t="s">
        <v>214</v>
      </c>
      <c r="D1465" t="s">
        <v>99</v>
      </c>
      <c r="E1465" t="s">
        <v>90</v>
      </c>
      <c r="F1465" t="s">
        <v>166</v>
      </c>
      <c r="G1465" t="s">
        <v>117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70</v>
      </c>
      <c r="O1465">
        <v>3</v>
      </c>
      <c r="P1465" t="s">
        <v>28</v>
      </c>
      <c r="Q1465" t="s">
        <v>29</v>
      </c>
      <c r="R1465">
        <v>41</v>
      </c>
      <c r="S1465" t="s">
        <v>64</v>
      </c>
      <c r="T1465" t="s">
        <v>41</v>
      </c>
    </row>
    <row r="1466" spans="1:20" x14ac:dyDescent="0.25">
      <c r="A1466" t="s">
        <v>2476</v>
      </c>
      <c r="B1466" t="s">
        <v>1275</v>
      </c>
      <c r="C1466" t="s">
        <v>2146</v>
      </c>
      <c r="D1466" t="s">
        <v>121</v>
      </c>
      <c r="E1466" t="s">
        <v>83</v>
      </c>
      <c r="F1466" t="s">
        <v>76</v>
      </c>
      <c r="G1466" t="s">
        <v>48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49</v>
      </c>
      <c r="O1466">
        <v>5</v>
      </c>
      <c r="P1466" t="s">
        <v>28</v>
      </c>
      <c r="Q1466" t="s">
        <v>29</v>
      </c>
      <c r="R1466">
        <v>35</v>
      </c>
      <c r="S1466" t="s">
        <v>57</v>
      </c>
      <c r="T1466" t="s">
        <v>31</v>
      </c>
    </row>
    <row r="1467" spans="1:20" x14ac:dyDescent="0.25">
      <c r="A1467" t="s">
        <v>2477</v>
      </c>
      <c r="B1467" t="s">
        <v>435</v>
      </c>
      <c r="C1467" t="s">
        <v>1474</v>
      </c>
      <c r="D1467" t="s">
        <v>99</v>
      </c>
      <c r="E1467" t="s">
        <v>90</v>
      </c>
      <c r="F1467" t="s">
        <v>47</v>
      </c>
      <c r="G1467" t="s">
        <v>26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70</v>
      </c>
      <c r="O1467">
        <v>2</v>
      </c>
      <c r="P1467" t="s">
        <v>28</v>
      </c>
      <c r="Q1467" t="s">
        <v>29</v>
      </c>
      <c r="R1467">
        <v>50</v>
      </c>
      <c r="S1467" t="s">
        <v>57</v>
      </c>
      <c r="T1467" t="s">
        <v>58</v>
      </c>
    </row>
    <row r="1468" spans="1:20" x14ac:dyDescent="0.25">
      <c r="A1468" t="s">
        <v>2478</v>
      </c>
      <c r="B1468" t="s">
        <v>761</v>
      </c>
      <c r="C1468" t="s">
        <v>1058</v>
      </c>
      <c r="D1468" t="s">
        <v>68</v>
      </c>
      <c r="E1468" t="s">
        <v>83</v>
      </c>
      <c r="F1468" t="s">
        <v>47</v>
      </c>
      <c r="G1468" t="s">
        <v>48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91</v>
      </c>
      <c r="O1468">
        <v>1</v>
      </c>
      <c r="P1468" t="s">
        <v>28</v>
      </c>
      <c r="Q1468" t="s">
        <v>29</v>
      </c>
      <c r="R1468">
        <v>50</v>
      </c>
      <c r="S1468" t="s">
        <v>40</v>
      </c>
      <c r="T1468" t="s">
        <v>31</v>
      </c>
    </row>
    <row r="1469" spans="1:20" x14ac:dyDescent="0.25">
      <c r="A1469" t="s">
        <v>2479</v>
      </c>
      <c r="B1469" t="s">
        <v>918</v>
      </c>
      <c r="C1469" t="s">
        <v>2480</v>
      </c>
      <c r="D1469" t="s">
        <v>53</v>
      </c>
      <c r="E1469" t="s">
        <v>24</v>
      </c>
      <c r="F1469" t="s">
        <v>69</v>
      </c>
      <c r="G1469" t="s">
        <v>104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49</v>
      </c>
      <c r="O1469">
        <v>3</v>
      </c>
      <c r="P1469" t="s">
        <v>28</v>
      </c>
      <c r="Q1469" t="s">
        <v>56</v>
      </c>
      <c r="R1469">
        <v>40</v>
      </c>
      <c r="S1469" t="s">
        <v>57</v>
      </c>
      <c r="T1469" t="s">
        <v>41</v>
      </c>
    </row>
    <row r="1470" spans="1:20" x14ac:dyDescent="0.25">
      <c r="A1470" t="s">
        <v>2481</v>
      </c>
      <c r="B1470" t="s">
        <v>21</v>
      </c>
      <c r="C1470" t="s">
        <v>2482</v>
      </c>
      <c r="D1470" t="s">
        <v>145</v>
      </c>
      <c r="E1470" t="s">
        <v>139</v>
      </c>
      <c r="F1470" t="s">
        <v>47</v>
      </c>
      <c r="G1470" t="s">
        <v>104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27</v>
      </c>
      <c r="O1470">
        <v>2</v>
      </c>
      <c r="P1470" t="s">
        <v>28</v>
      </c>
      <c r="Q1470" t="s">
        <v>56</v>
      </c>
      <c r="R1470">
        <v>39</v>
      </c>
      <c r="S1470" t="s">
        <v>30</v>
      </c>
      <c r="T1470" t="s">
        <v>58</v>
      </c>
    </row>
    <row r="1471" spans="1:20" x14ac:dyDescent="0.25">
      <c r="A1471" t="s">
        <v>2483</v>
      </c>
      <c r="B1471" t="s">
        <v>512</v>
      </c>
      <c r="C1471" t="s">
        <v>2484</v>
      </c>
      <c r="D1471" t="s">
        <v>35</v>
      </c>
      <c r="E1471" t="s">
        <v>36</v>
      </c>
      <c r="F1471" t="s">
        <v>63</v>
      </c>
      <c r="G1471" t="s">
        <v>26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70</v>
      </c>
      <c r="O1471">
        <v>1</v>
      </c>
      <c r="P1471" t="s">
        <v>28</v>
      </c>
      <c r="Q1471" t="s">
        <v>29</v>
      </c>
      <c r="R1471">
        <v>55</v>
      </c>
      <c r="S1471" t="s">
        <v>71</v>
      </c>
      <c r="T1471" t="s">
        <v>58</v>
      </c>
    </row>
    <row r="1472" spans="1:20" x14ac:dyDescent="0.25">
      <c r="A1472" t="s">
        <v>2485</v>
      </c>
      <c r="B1472" t="s">
        <v>78</v>
      </c>
      <c r="C1472" t="s">
        <v>2486</v>
      </c>
      <c r="D1472" t="s">
        <v>145</v>
      </c>
      <c r="E1472" t="s">
        <v>100</v>
      </c>
      <c r="F1472" t="s">
        <v>55</v>
      </c>
      <c r="G1472" t="s">
        <v>48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27</v>
      </c>
      <c r="O1472">
        <v>5</v>
      </c>
      <c r="P1472" t="s">
        <v>28</v>
      </c>
      <c r="Q1472" t="s">
        <v>56</v>
      </c>
      <c r="R1472">
        <v>40</v>
      </c>
      <c r="S1472" t="s">
        <v>30</v>
      </c>
      <c r="T1472" t="s">
        <v>58</v>
      </c>
    </row>
    <row r="1473" spans="1:20" x14ac:dyDescent="0.25">
      <c r="A1473" t="s">
        <v>2487</v>
      </c>
      <c r="B1473" t="s">
        <v>710</v>
      </c>
      <c r="C1473" t="s">
        <v>1217</v>
      </c>
      <c r="D1473" t="s">
        <v>116</v>
      </c>
      <c r="E1473" t="s">
        <v>36</v>
      </c>
      <c r="F1473" t="s">
        <v>37</v>
      </c>
      <c r="G1473" t="s">
        <v>26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39</v>
      </c>
      <c r="O1473">
        <v>3</v>
      </c>
      <c r="P1473" t="s">
        <v>146</v>
      </c>
      <c r="Q1473" t="s">
        <v>29</v>
      </c>
      <c r="R1473">
        <v>40</v>
      </c>
      <c r="S1473" t="s">
        <v>64</v>
      </c>
      <c r="T1473" t="s">
        <v>31</v>
      </c>
    </row>
    <row r="1474" spans="1:20" x14ac:dyDescent="0.25">
      <c r="A1474" t="s">
        <v>2488</v>
      </c>
      <c r="B1474" t="s">
        <v>556</v>
      </c>
      <c r="C1474" t="s">
        <v>2489</v>
      </c>
      <c r="D1474" t="s">
        <v>23</v>
      </c>
      <c r="E1474" t="s">
        <v>135</v>
      </c>
      <c r="F1474" t="s">
        <v>69</v>
      </c>
      <c r="G1474" t="s">
        <v>38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39</v>
      </c>
      <c r="O1474">
        <v>4</v>
      </c>
      <c r="P1474" t="s">
        <v>28</v>
      </c>
      <c r="Q1474" t="s">
        <v>29</v>
      </c>
      <c r="R1474">
        <v>42</v>
      </c>
      <c r="S1474" t="s">
        <v>40</v>
      </c>
      <c r="T1474" t="s">
        <v>41</v>
      </c>
    </row>
    <row r="1475" spans="1:20" x14ac:dyDescent="0.25">
      <c r="A1475" t="s">
        <v>2490</v>
      </c>
      <c r="B1475" t="s">
        <v>148</v>
      </c>
      <c r="C1475" t="s">
        <v>67</v>
      </c>
      <c r="D1475" t="s">
        <v>200</v>
      </c>
      <c r="E1475" t="s">
        <v>36</v>
      </c>
      <c r="F1475" t="s">
        <v>84</v>
      </c>
      <c r="G1475" t="s">
        <v>26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49</v>
      </c>
      <c r="O1475">
        <v>3</v>
      </c>
      <c r="P1475" t="s">
        <v>146</v>
      </c>
      <c r="Q1475" t="s">
        <v>56</v>
      </c>
      <c r="R1475">
        <v>59</v>
      </c>
      <c r="S1475" t="s">
        <v>64</v>
      </c>
      <c r="T1475" t="s">
        <v>31</v>
      </c>
    </row>
    <row r="1476" spans="1:20" x14ac:dyDescent="0.25">
      <c r="A1476" t="s">
        <v>2491</v>
      </c>
      <c r="B1476" t="s">
        <v>187</v>
      </c>
      <c r="C1476" t="s">
        <v>1029</v>
      </c>
      <c r="D1476" t="s">
        <v>116</v>
      </c>
      <c r="E1476" t="s">
        <v>139</v>
      </c>
      <c r="F1476" t="s">
        <v>95</v>
      </c>
      <c r="G1476" t="s">
        <v>38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39</v>
      </c>
      <c r="O1476">
        <v>1</v>
      </c>
      <c r="P1476" t="s">
        <v>28</v>
      </c>
      <c r="Q1476" t="s">
        <v>29</v>
      </c>
      <c r="R1476">
        <v>42</v>
      </c>
      <c r="S1476" t="s">
        <v>40</v>
      </c>
      <c r="T1476" t="s">
        <v>31</v>
      </c>
    </row>
    <row r="1477" spans="1:20" x14ac:dyDescent="0.25">
      <c r="A1477" t="s">
        <v>2492</v>
      </c>
      <c r="B1477" t="s">
        <v>313</v>
      </c>
      <c r="C1477" t="s">
        <v>2055</v>
      </c>
      <c r="D1477" t="s">
        <v>75</v>
      </c>
      <c r="E1477" t="s">
        <v>159</v>
      </c>
      <c r="F1477" t="s">
        <v>63</v>
      </c>
      <c r="G1477" t="s">
        <v>96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49</v>
      </c>
      <c r="O1477">
        <v>1</v>
      </c>
      <c r="P1477" t="s">
        <v>28</v>
      </c>
      <c r="Q1477" t="s">
        <v>56</v>
      </c>
      <c r="R1477">
        <v>49</v>
      </c>
      <c r="S1477" t="s">
        <v>71</v>
      </c>
      <c r="T1477" t="s">
        <v>41</v>
      </c>
    </row>
    <row r="1478" spans="1:20" x14ac:dyDescent="0.25">
      <c r="A1478" t="s">
        <v>2493</v>
      </c>
      <c r="B1478" t="s">
        <v>279</v>
      </c>
      <c r="C1478" t="s">
        <v>2494</v>
      </c>
      <c r="D1478" t="s">
        <v>89</v>
      </c>
      <c r="E1478" t="s">
        <v>54</v>
      </c>
      <c r="F1478" t="s">
        <v>84</v>
      </c>
      <c r="G1478" t="s">
        <v>96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91</v>
      </c>
      <c r="O1478">
        <v>3</v>
      </c>
      <c r="P1478" t="s">
        <v>146</v>
      </c>
      <c r="Q1478" t="s">
        <v>56</v>
      </c>
      <c r="R1478">
        <v>58</v>
      </c>
      <c r="S1478" t="s">
        <v>170</v>
      </c>
      <c r="T1478" t="s">
        <v>85</v>
      </c>
    </row>
    <row r="1479" spans="1:20" x14ac:dyDescent="0.25">
      <c r="A1479" t="s">
        <v>2495</v>
      </c>
      <c r="B1479" t="s">
        <v>906</v>
      </c>
      <c r="C1479" t="s">
        <v>1556</v>
      </c>
      <c r="D1479" t="s">
        <v>75</v>
      </c>
      <c r="E1479" t="s">
        <v>159</v>
      </c>
      <c r="F1479" t="s">
        <v>69</v>
      </c>
      <c r="G1479" t="s">
        <v>48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70</v>
      </c>
      <c r="O1479">
        <v>5</v>
      </c>
      <c r="P1479" t="s">
        <v>28</v>
      </c>
      <c r="Q1479" t="s">
        <v>56</v>
      </c>
      <c r="R1479">
        <v>36</v>
      </c>
      <c r="S1479" t="s">
        <v>170</v>
      </c>
      <c r="T1479" t="s">
        <v>41</v>
      </c>
    </row>
    <row r="1480" spans="1:20" x14ac:dyDescent="0.25">
      <c r="A1480" t="s">
        <v>2496</v>
      </c>
      <c r="B1480" t="s">
        <v>33</v>
      </c>
      <c r="C1480" t="s">
        <v>1788</v>
      </c>
      <c r="D1480" t="s">
        <v>130</v>
      </c>
      <c r="E1480" t="s">
        <v>46</v>
      </c>
      <c r="F1480" t="s">
        <v>69</v>
      </c>
      <c r="G1480" t="s">
        <v>104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27</v>
      </c>
      <c r="O1480">
        <v>4</v>
      </c>
      <c r="P1480" t="s">
        <v>28</v>
      </c>
      <c r="Q1480" t="s">
        <v>56</v>
      </c>
      <c r="R1480">
        <v>39</v>
      </c>
      <c r="S1480" t="s">
        <v>40</v>
      </c>
      <c r="T1480" t="s">
        <v>41</v>
      </c>
    </row>
    <row r="1481" spans="1:20" x14ac:dyDescent="0.25">
      <c r="A1481" t="s">
        <v>2497</v>
      </c>
      <c r="B1481" t="s">
        <v>225</v>
      </c>
      <c r="C1481" t="s">
        <v>1493</v>
      </c>
      <c r="D1481" t="s">
        <v>121</v>
      </c>
      <c r="E1481" t="s">
        <v>100</v>
      </c>
      <c r="F1481" t="s">
        <v>55</v>
      </c>
      <c r="G1481" t="s">
        <v>48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70</v>
      </c>
      <c r="O1481">
        <v>4</v>
      </c>
      <c r="P1481" t="s">
        <v>28</v>
      </c>
      <c r="Q1481" t="s">
        <v>29</v>
      </c>
      <c r="R1481">
        <v>48</v>
      </c>
      <c r="S1481" t="s">
        <v>170</v>
      </c>
      <c r="T1481" t="s">
        <v>41</v>
      </c>
    </row>
    <row r="1482" spans="1:20" x14ac:dyDescent="0.25">
      <c r="A1482" t="s">
        <v>2498</v>
      </c>
      <c r="B1482" t="s">
        <v>228</v>
      </c>
      <c r="C1482" t="s">
        <v>79</v>
      </c>
      <c r="D1482" t="s">
        <v>296</v>
      </c>
      <c r="E1482" t="s">
        <v>100</v>
      </c>
      <c r="F1482" t="s">
        <v>55</v>
      </c>
      <c r="G1482" t="s">
        <v>117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70</v>
      </c>
      <c r="O1482">
        <v>4</v>
      </c>
      <c r="P1482" t="s">
        <v>28</v>
      </c>
      <c r="Q1482" t="s">
        <v>29</v>
      </c>
      <c r="R1482">
        <v>50</v>
      </c>
      <c r="S1482" t="s">
        <v>40</v>
      </c>
      <c r="T1482" t="s">
        <v>58</v>
      </c>
    </row>
    <row r="1483" spans="1:20" x14ac:dyDescent="0.25">
      <c r="A1483" t="s">
        <v>2499</v>
      </c>
      <c r="B1483" t="s">
        <v>968</v>
      </c>
      <c r="C1483" t="s">
        <v>685</v>
      </c>
      <c r="D1483" t="s">
        <v>68</v>
      </c>
      <c r="E1483" t="s">
        <v>46</v>
      </c>
      <c r="F1483" t="s">
        <v>84</v>
      </c>
      <c r="G1483" t="s">
        <v>38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70</v>
      </c>
      <c r="O1483">
        <v>1</v>
      </c>
      <c r="P1483" t="s">
        <v>28</v>
      </c>
      <c r="Q1483" t="s">
        <v>29</v>
      </c>
      <c r="R1483">
        <v>18</v>
      </c>
      <c r="S1483" t="s">
        <v>170</v>
      </c>
      <c r="T1483" t="s">
        <v>58</v>
      </c>
    </row>
    <row r="1484" spans="1:20" x14ac:dyDescent="0.25">
      <c r="A1484" t="s">
        <v>2500</v>
      </c>
      <c r="B1484" t="s">
        <v>111</v>
      </c>
      <c r="C1484" t="s">
        <v>402</v>
      </c>
      <c r="D1484" t="s">
        <v>200</v>
      </c>
      <c r="E1484" t="s">
        <v>24</v>
      </c>
      <c r="F1484" t="s">
        <v>166</v>
      </c>
      <c r="G1484" t="s">
        <v>48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91</v>
      </c>
      <c r="O1484">
        <v>2</v>
      </c>
      <c r="P1484" t="s">
        <v>28</v>
      </c>
      <c r="Q1484" t="s">
        <v>29</v>
      </c>
      <c r="R1484">
        <v>50</v>
      </c>
      <c r="S1484" t="s">
        <v>30</v>
      </c>
      <c r="T1484" t="s">
        <v>58</v>
      </c>
    </row>
    <row r="1485" spans="1:20" x14ac:dyDescent="0.25">
      <c r="A1485" t="s">
        <v>2501</v>
      </c>
      <c r="B1485" t="s">
        <v>210</v>
      </c>
      <c r="C1485" t="s">
        <v>706</v>
      </c>
      <c r="D1485" t="s">
        <v>62</v>
      </c>
      <c r="E1485" t="s">
        <v>90</v>
      </c>
      <c r="F1485" t="s">
        <v>84</v>
      </c>
      <c r="G1485" t="s">
        <v>96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39</v>
      </c>
      <c r="O1485">
        <v>1</v>
      </c>
      <c r="P1485" t="s">
        <v>28</v>
      </c>
      <c r="Q1485" t="s">
        <v>56</v>
      </c>
      <c r="R1485">
        <v>47</v>
      </c>
      <c r="S1485" t="s">
        <v>30</v>
      </c>
      <c r="T1485" t="s">
        <v>41</v>
      </c>
    </row>
    <row r="1486" spans="1:20" x14ac:dyDescent="0.25">
      <c r="A1486" t="s">
        <v>2502</v>
      </c>
      <c r="B1486" t="s">
        <v>93</v>
      </c>
      <c r="C1486" t="s">
        <v>562</v>
      </c>
      <c r="D1486" t="s">
        <v>75</v>
      </c>
      <c r="E1486" t="s">
        <v>159</v>
      </c>
      <c r="F1486" t="s">
        <v>63</v>
      </c>
      <c r="G1486" t="s">
        <v>38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39</v>
      </c>
      <c r="O1486">
        <v>3</v>
      </c>
      <c r="P1486" t="s">
        <v>146</v>
      </c>
      <c r="Q1486" t="s">
        <v>29</v>
      </c>
      <c r="R1486">
        <v>57</v>
      </c>
      <c r="S1486" t="s">
        <v>30</v>
      </c>
      <c r="T1486" t="s">
        <v>31</v>
      </c>
    </row>
    <row r="1487" spans="1:20" x14ac:dyDescent="0.25">
      <c r="A1487" t="s">
        <v>2503</v>
      </c>
      <c r="B1487" t="s">
        <v>187</v>
      </c>
      <c r="C1487" t="s">
        <v>2137</v>
      </c>
      <c r="D1487" t="s">
        <v>99</v>
      </c>
      <c r="E1487" t="s">
        <v>100</v>
      </c>
      <c r="F1487" t="s">
        <v>69</v>
      </c>
      <c r="G1487" t="s">
        <v>26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70</v>
      </c>
      <c r="O1487">
        <v>3</v>
      </c>
      <c r="P1487" t="s">
        <v>28</v>
      </c>
      <c r="Q1487" t="s">
        <v>29</v>
      </c>
      <c r="R1487">
        <v>53</v>
      </c>
      <c r="S1487" t="s">
        <v>40</v>
      </c>
      <c r="T1487" t="s">
        <v>85</v>
      </c>
    </row>
    <row r="1488" spans="1:20" x14ac:dyDescent="0.25">
      <c r="A1488" t="s">
        <v>2504</v>
      </c>
      <c r="B1488" t="s">
        <v>710</v>
      </c>
      <c r="C1488" t="s">
        <v>2386</v>
      </c>
      <c r="D1488" t="s">
        <v>45</v>
      </c>
      <c r="E1488" t="s">
        <v>24</v>
      </c>
      <c r="F1488" t="s">
        <v>95</v>
      </c>
      <c r="G1488" t="s">
        <v>104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91</v>
      </c>
      <c r="O1488">
        <v>2</v>
      </c>
      <c r="P1488" t="s">
        <v>28</v>
      </c>
      <c r="Q1488" t="s">
        <v>56</v>
      </c>
      <c r="R1488">
        <v>44</v>
      </c>
      <c r="S1488" t="s">
        <v>64</v>
      </c>
      <c r="T1488" t="s">
        <v>85</v>
      </c>
    </row>
    <row r="1489" spans="1:20" x14ac:dyDescent="0.25">
      <c r="A1489" t="s">
        <v>2505</v>
      </c>
      <c r="B1489" t="s">
        <v>60</v>
      </c>
      <c r="C1489" t="s">
        <v>870</v>
      </c>
      <c r="D1489" t="s">
        <v>296</v>
      </c>
      <c r="E1489" t="s">
        <v>24</v>
      </c>
      <c r="F1489" t="s">
        <v>84</v>
      </c>
      <c r="G1489" t="s">
        <v>117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27</v>
      </c>
      <c r="O1489">
        <v>2</v>
      </c>
      <c r="P1489" t="s">
        <v>28</v>
      </c>
      <c r="Q1489" t="s">
        <v>56</v>
      </c>
      <c r="R1489">
        <v>53</v>
      </c>
      <c r="S1489" t="s">
        <v>64</v>
      </c>
      <c r="T1489" t="s">
        <v>85</v>
      </c>
    </row>
    <row r="1490" spans="1:20" x14ac:dyDescent="0.25">
      <c r="A1490" t="s">
        <v>2506</v>
      </c>
      <c r="B1490" t="s">
        <v>164</v>
      </c>
      <c r="C1490" t="s">
        <v>539</v>
      </c>
      <c r="D1490" t="s">
        <v>296</v>
      </c>
      <c r="E1490" t="s">
        <v>36</v>
      </c>
      <c r="F1490" t="s">
        <v>166</v>
      </c>
      <c r="G1490" t="s">
        <v>26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49</v>
      </c>
      <c r="O1490">
        <v>5</v>
      </c>
      <c r="P1490" t="s">
        <v>28</v>
      </c>
      <c r="Q1490" t="s">
        <v>56</v>
      </c>
      <c r="R1490">
        <v>30</v>
      </c>
      <c r="S1490" t="s">
        <v>57</v>
      </c>
      <c r="T1490" t="s">
        <v>31</v>
      </c>
    </row>
    <row r="1491" spans="1:20" x14ac:dyDescent="0.25">
      <c r="A1491" t="s">
        <v>2507</v>
      </c>
      <c r="B1491" t="s">
        <v>292</v>
      </c>
      <c r="C1491" t="s">
        <v>2508</v>
      </c>
      <c r="D1491" t="s">
        <v>89</v>
      </c>
      <c r="E1491" t="s">
        <v>135</v>
      </c>
      <c r="F1491" t="s">
        <v>69</v>
      </c>
      <c r="G1491" t="s">
        <v>48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91</v>
      </c>
      <c r="O1491">
        <v>2</v>
      </c>
      <c r="P1491" t="s">
        <v>28</v>
      </c>
      <c r="Q1491" t="s">
        <v>29</v>
      </c>
      <c r="R1491">
        <v>46</v>
      </c>
      <c r="S1491" t="s">
        <v>131</v>
      </c>
      <c r="T1491" t="s">
        <v>85</v>
      </c>
    </row>
    <row r="1492" spans="1:20" x14ac:dyDescent="0.25">
      <c r="A1492" t="s">
        <v>2509</v>
      </c>
      <c r="B1492" t="s">
        <v>233</v>
      </c>
      <c r="C1492" t="s">
        <v>2510</v>
      </c>
      <c r="D1492" t="s">
        <v>23</v>
      </c>
      <c r="E1492" t="s">
        <v>139</v>
      </c>
      <c r="F1492" t="s">
        <v>76</v>
      </c>
      <c r="G1492" t="s">
        <v>48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70</v>
      </c>
      <c r="O1492">
        <v>1</v>
      </c>
      <c r="P1492" t="s">
        <v>28</v>
      </c>
      <c r="Q1492" t="s">
        <v>29</v>
      </c>
      <c r="R1492">
        <v>41</v>
      </c>
      <c r="S1492" t="s">
        <v>40</v>
      </c>
      <c r="T1492" t="s">
        <v>58</v>
      </c>
    </row>
    <row r="1493" spans="1:20" x14ac:dyDescent="0.25">
      <c r="A1493" t="s">
        <v>2511</v>
      </c>
      <c r="B1493" t="s">
        <v>1252</v>
      </c>
      <c r="C1493" t="s">
        <v>1739</v>
      </c>
      <c r="D1493" t="s">
        <v>35</v>
      </c>
      <c r="E1493" t="s">
        <v>139</v>
      </c>
      <c r="F1493" t="s">
        <v>63</v>
      </c>
      <c r="G1493" t="s">
        <v>38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27</v>
      </c>
      <c r="O1493">
        <v>4</v>
      </c>
      <c r="P1493" t="s">
        <v>146</v>
      </c>
      <c r="Q1493" t="s">
        <v>56</v>
      </c>
      <c r="R1493">
        <v>26</v>
      </c>
      <c r="S1493" t="s">
        <v>30</v>
      </c>
      <c r="T1493" t="s">
        <v>85</v>
      </c>
    </row>
    <row r="1494" spans="1:20" x14ac:dyDescent="0.25">
      <c r="A1494" t="s">
        <v>2512</v>
      </c>
      <c r="B1494" t="s">
        <v>1159</v>
      </c>
      <c r="C1494" t="s">
        <v>1385</v>
      </c>
      <c r="D1494" t="s">
        <v>296</v>
      </c>
      <c r="E1494" t="s">
        <v>36</v>
      </c>
      <c r="F1494" t="s">
        <v>55</v>
      </c>
      <c r="G1494" t="s">
        <v>26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49</v>
      </c>
      <c r="O1494">
        <v>2</v>
      </c>
      <c r="P1494" t="s">
        <v>28</v>
      </c>
      <c r="Q1494" t="s">
        <v>29</v>
      </c>
      <c r="R1494">
        <v>30</v>
      </c>
      <c r="S1494" t="s">
        <v>64</v>
      </c>
      <c r="T1494" t="s">
        <v>58</v>
      </c>
    </row>
    <row r="1495" spans="1:20" x14ac:dyDescent="0.25">
      <c r="A1495" t="s">
        <v>2513</v>
      </c>
      <c r="B1495" t="s">
        <v>1252</v>
      </c>
      <c r="C1495" t="s">
        <v>338</v>
      </c>
      <c r="D1495" t="s">
        <v>53</v>
      </c>
      <c r="E1495" t="s">
        <v>135</v>
      </c>
      <c r="F1495" t="s">
        <v>37</v>
      </c>
      <c r="G1495" t="s">
        <v>104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49</v>
      </c>
      <c r="O1495">
        <v>5</v>
      </c>
      <c r="P1495" t="s">
        <v>28</v>
      </c>
      <c r="Q1495" t="s">
        <v>29</v>
      </c>
      <c r="R1495">
        <v>53</v>
      </c>
      <c r="S1495" t="s">
        <v>30</v>
      </c>
      <c r="T1495" t="s">
        <v>58</v>
      </c>
    </row>
    <row r="1496" spans="1:20" x14ac:dyDescent="0.25">
      <c r="A1496" t="s">
        <v>2514</v>
      </c>
      <c r="B1496" t="s">
        <v>210</v>
      </c>
      <c r="C1496" t="s">
        <v>956</v>
      </c>
      <c r="D1496" t="s">
        <v>99</v>
      </c>
      <c r="E1496" t="s">
        <v>54</v>
      </c>
      <c r="F1496" t="s">
        <v>63</v>
      </c>
      <c r="G1496" t="s">
        <v>96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39</v>
      </c>
      <c r="O1496">
        <v>2</v>
      </c>
      <c r="P1496" t="s">
        <v>28</v>
      </c>
      <c r="Q1496" t="s">
        <v>29</v>
      </c>
      <c r="R1496">
        <v>33</v>
      </c>
      <c r="S1496" t="s">
        <v>30</v>
      </c>
      <c r="T1496" t="s">
        <v>41</v>
      </c>
    </row>
    <row r="1497" spans="1:20" x14ac:dyDescent="0.25">
      <c r="A1497" t="s">
        <v>2515</v>
      </c>
      <c r="B1497" t="s">
        <v>504</v>
      </c>
      <c r="C1497" t="s">
        <v>1584</v>
      </c>
      <c r="D1497" t="s">
        <v>23</v>
      </c>
      <c r="E1497" t="s">
        <v>90</v>
      </c>
      <c r="F1497" t="s">
        <v>63</v>
      </c>
      <c r="G1497" t="s">
        <v>104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49</v>
      </c>
      <c r="O1497">
        <v>2</v>
      </c>
      <c r="P1497" t="s">
        <v>146</v>
      </c>
      <c r="Q1497" t="s">
        <v>56</v>
      </c>
      <c r="R1497">
        <v>26</v>
      </c>
      <c r="S1497" t="s">
        <v>170</v>
      </c>
      <c r="T1497" t="s">
        <v>58</v>
      </c>
    </row>
    <row r="1498" spans="1:20" x14ac:dyDescent="0.25">
      <c r="A1498" t="s">
        <v>2516</v>
      </c>
      <c r="B1498" t="s">
        <v>326</v>
      </c>
      <c r="C1498" t="s">
        <v>890</v>
      </c>
      <c r="D1498" t="s">
        <v>99</v>
      </c>
      <c r="E1498" t="s">
        <v>159</v>
      </c>
      <c r="F1498" t="s">
        <v>69</v>
      </c>
      <c r="G1498" t="s">
        <v>48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91</v>
      </c>
      <c r="O1498">
        <v>1</v>
      </c>
      <c r="P1498" t="s">
        <v>28</v>
      </c>
      <c r="Q1498" t="s">
        <v>56</v>
      </c>
      <c r="R1498">
        <v>56</v>
      </c>
      <c r="S1498" t="s">
        <v>170</v>
      </c>
      <c r="T1498" t="s">
        <v>31</v>
      </c>
    </row>
    <row r="1499" spans="1:20" x14ac:dyDescent="0.25">
      <c r="A1499" t="s">
        <v>2517</v>
      </c>
      <c r="B1499" t="s">
        <v>527</v>
      </c>
      <c r="C1499" t="s">
        <v>847</v>
      </c>
      <c r="D1499" t="s">
        <v>23</v>
      </c>
      <c r="E1499" t="s">
        <v>159</v>
      </c>
      <c r="F1499" t="s">
        <v>84</v>
      </c>
      <c r="G1499" t="s">
        <v>104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91</v>
      </c>
      <c r="O1499">
        <v>3</v>
      </c>
      <c r="P1499" t="s">
        <v>28</v>
      </c>
      <c r="Q1499" t="s">
        <v>29</v>
      </c>
      <c r="R1499">
        <v>26</v>
      </c>
      <c r="S1499" t="s">
        <v>170</v>
      </c>
      <c r="T1499" t="s">
        <v>41</v>
      </c>
    </row>
    <row r="1500" spans="1:20" x14ac:dyDescent="0.25">
      <c r="A1500" t="s">
        <v>2518</v>
      </c>
      <c r="B1500" t="s">
        <v>607</v>
      </c>
      <c r="C1500" t="s">
        <v>2519</v>
      </c>
      <c r="D1500" t="s">
        <v>99</v>
      </c>
      <c r="E1500" t="s">
        <v>139</v>
      </c>
      <c r="F1500" t="s">
        <v>95</v>
      </c>
      <c r="G1500" t="s">
        <v>48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70</v>
      </c>
      <c r="O1500">
        <v>5</v>
      </c>
      <c r="P1500" t="s">
        <v>28</v>
      </c>
      <c r="Q1500" t="s">
        <v>29</v>
      </c>
      <c r="R1500">
        <v>40</v>
      </c>
      <c r="S1500" t="s">
        <v>40</v>
      </c>
      <c r="T1500" t="s">
        <v>58</v>
      </c>
    </row>
    <row r="1501" spans="1:20" x14ac:dyDescent="0.25">
      <c r="A1501" t="s">
        <v>2520</v>
      </c>
      <c r="B1501" t="s">
        <v>284</v>
      </c>
      <c r="C1501" t="s">
        <v>231</v>
      </c>
      <c r="D1501" t="s">
        <v>89</v>
      </c>
      <c r="E1501" t="s">
        <v>46</v>
      </c>
      <c r="F1501" t="s">
        <v>47</v>
      </c>
      <c r="G1501" t="s">
        <v>38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39</v>
      </c>
      <c r="O1501">
        <v>4</v>
      </c>
      <c r="P1501" t="s">
        <v>28</v>
      </c>
      <c r="Q1501" t="s">
        <v>29</v>
      </c>
      <c r="R1501">
        <v>25</v>
      </c>
      <c r="S1501" t="s">
        <v>131</v>
      </c>
      <c r="T1501" t="s">
        <v>31</v>
      </c>
    </row>
    <row r="1502" spans="1:20" x14ac:dyDescent="0.25">
      <c r="A1502" t="s">
        <v>2521</v>
      </c>
      <c r="B1502" t="s">
        <v>1131</v>
      </c>
      <c r="C1502" t="s">
        <v>1180</v>
      </c>
      <c r="D1502" t="s">
        <v>145</v>
      </c>
      <c r="E1502" t="s">
        <v>135</v>
      </c>
      <c r="F1502" t="s">
        <v>47</v>
      </c>
      <c r="G1502" t="s">
        <v>26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91</v>
      </c>
      <c r="O1502">
        <v>4</v>
      </c>
      <c r="P1502" t="s">
        <v>28</v>
      </c>
      <c r="Q1502" t="s">
        <v>56</v>
      </c>
      <c r="R1502">
        <v>27</v>
      </c>
      <c r="S1502" t="s">
        <v>64</v>
      </c>
      <c r="T1502" t="s">
        <v>41</v>
      </c>
    </row>
    <row r="1503" spans="1:20" x14ac:dyDescent="0.25">
      <c r="A1503" t="s">
        <v>2522</v>
      </c>
      <c r="B1503" t="s">
        <v>222</v>
      </c>
      <c r="C1503" t="s">
        <v>645</v>
      </c>
      <c r="D1503" t="s">
        <v>116</v>
      </c>
      <c r="E1503" t="s">
        <v>159</v>
      </c>
      <c r="F1503" t="s">
        <v>69</v>
      </c>
      <c r="G1503" t="s">
        <v>104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39</v>
      </c>
      <c r="O1503">
        <v>5</v>
      </c>
      <c r="P1503" t="s">
        <v>28</v>
      </c>
      <c r="Q1503" t="s">
        <v>29</v>
      </c>
      <c r="R1503">
        <v>37</v>
      </c>
      <c r="S1503" t="s">
        <v>131</v>
      </c>
      <c r="T1503" t="s">
        <v>31</v>
      </c>
    </row>
    <row r="1504" spans="1:20" x14ac:dyDescent="0.25">
      <c r="A1504" t="s">
        <v>2523</v>
      </c>
      <c r="B1504" t="s">
        <v>1159</v>
      </c>
      <c r="C1504" t="s">
        <v>543</v>
      </c>
      <c r="D1504" t="s">
        <v>116</v>
      </c>
      <c r="E1504" t="s">
        <v>36</v>
      </c>
      <c r="F1504" t="s">
        <v>76</v>
      </c>
      <c r="G1504" t="s">
        <v>96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91</v>
      </c>
      <c r="O1504">
        <v>3</v>
      </c>
      <c r="P1504" t="s">
        <v>28</v>
      </c>
      <c r="Q1504" t="s">
        <v>56</v>
      </c>
      <c r="R1504">
        <v>32</v>
      </c>
      <c r="S1504" t="s">
        <v>64</v>
      </c>
      <c r="T1504" t="s">
        <v>58</v>
      </c>
    </row>
    <row r="1505" spans="1:20" x14ac:dyDescent="0.25">
      <c r="A1505" t="s">
        <v>2524</v>
      </c>
      <c r="B1505" t="s">
        <v>133</v>
      </c>
      <c r="C1505" t="s">
        <v>2060</v>
      </c>
      <c r="D1505" t="s">
        <v>53</v>
      </c>
      <c r="E1505" t="s">
        <v>36</v>
      </c>
      <c r="F1505" t="s">
        <v>95</v>
      </c>
      <c r="G1505" t="s">
        <v>117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91</v>
      </c>
      <c r="O1505">
        <v>3</v>
      </c>
      <c r="P1505" t="s">
        <v>28</v>
      </c>
      <c r="Q1505" t="s">
        <v>29</v>
      </c>
      <c r="R1505">
        <v>55</v>
      </c>
      <c r="S1505" t="s">
        <v>64</v>
      </c>
      <c r="T1505" t="s">
        <v>31</v>
      </c>
    </row>
    <row r="1506" spans="1:20" x14ac:dyDescent="0.25">
      <c r="A1506" t="s">
        <v>2525</v>
      </c>
      <c r="B1506" t="s">
        <v>718</v>
      </c>
      <c r="C1506" t="s">
        <v>2526</v>
      </c>
      <c r="D1506" t="s">
        <v>89</v>
      </c>
      <c r="E1506" t="s">
        <v>100</v>
      </c>
      <c r="F1506" t="s">
        <v>69</v>
      </c>
      <c r="G1506" t="s">
        <v>117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70</v>
      </c>
      <c r="O1506">
        <v>1</v>
      </c>
      <c r="P1506" t="s">
        <v>28</v>
      </c>
      <c r="Q1506" t="s">
        <v>29</v>
      </c>
      <c r="R1506">
        <v>49</v>
      </c>
      <c r="S1506" t="s">
        <v>131</v>
      </c>
      <c r="T1506" t="s">
        <v>58</v>
      </c>
    </row>
    <row r="1507" spans="1:20" x14ac:dyDescent="0.25">
      <c r="A1507" t="s">
        <v>2527</v>
      </c>
      <c r="B1507" t="s">
        <v>364</v>
      </c>
      <c r="C1507" t="s">
        <v>2528</v>
      </c>
      <c r="D1507" t="s">
        <v>116</v>
      </c>
      <c r="E1507" t="s">
        <v>139</v>
      </c>
      <c r="F1507" t="s">
        <v>47</v>
      </c>
      <c r="G1507" t="s">
        <v>38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91</v>
      </c>
      <c r="O1507">
        <v>3</v>
      </c>
      <c r="P1507" t="s">
        <v>28</v>
      </c>
      <c r="Q1507" t="s">
        <v>29</v>
      </c>
      <c r="R1507">
        <v>34</v>
      </c>
      <c r="S1507" t="s">
        <v>57</v>
      </c>
      <c r="T1507" t="s">
        <v>58</v>
      </c>
    </row>
    <row r="1508" spans="1:20" x14ac:dyDescent="0.25">
      <c r="A1508" t="s">
        <v>2529</v>
      </c>
      <c r="B1508" t="s">
        <v>1345</v>
      </c>
      <c r="C1508" t="s">
        <v>1379</v>
      </c>
      <c r="D1508" t="s">
        <v>89</v>
      </c>
      <c r="E1508" t="s">
        <v>24</v>
      </c>
      <c r="F1508" t="s">
        <v>95</v>
      </c>
      <c r="G1508" t="s">
        <v>117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49</v>
      </c>
      <c r="O1508">
        <v>3</v>
      </c>
      <c r="P1508" t="s">
        <v>28</v>
      </c>
      <c r="Q1508" t="s">
        <v>29</v>
      </c>
      <c r="R1508">
        <v>25</v>
      </c>
      <c r="S1508" t="s">
        <v>71</v>
      </c>
      <c r="T1508" t="s">
        <v>31</v>
      </c>
    </row>
    <row r="1509" spans="1:20" x14ac:dyDescent="0.25">
      <c r="A1509" t="s">
        <v>2530</v>
      </c>
      <c r="B1509" t="s">
        <v>586</v>
      </c>
      <c r="C1509" t="s">
        <v>1427</v>
      </c>
      <c r="D1509" t="s">
        <v>23</v>
      </c>
      <c r="E1509" t="s">
        <v>36</v>
      </c>
      <c r="F1509" t="s">
        <v>84</v>
      </c>
      <c r="G1509" t="s">
        <v>48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91</v>
      </c>
      <c r="O1509">
        <v>2</v>
      </c>
      <c r="P1509" t="s">
        <v>28</v>
      </c>
      <c r="Q1509" t="s">
        <v>29</v>
      </c>
      <c r="R1509">
        <v>26</v>
      </c>
      <c r="S1509" t="s">
        <v>30</v>
      </c>
      <c r="T1509" t="s">
        <v>58</v>
      </c>
    </row>
    <row r="1510" spans="1:20" x14ac:dyDescent="0.25">
      <c r="A1510" t="s">
        <v>2531</v>
      </c>
      <c r="B1510" t="s">
        <v>1002</v>
      </c>
      <c r="C1510" t="s">
        <v>2532</v>
      </c>
      <c r="D1510" t="s">
        <v>45</v>
      </c>
      <c r="E1510" t="s">
        <v>100</v>
      </c>
      <c r="F1510" t="s">
        <v>166</v>
      </c>
      <c r="G1510" t="s">
        <v>48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39</v>
      </c>
      <c r="O1510">
        <v>5</v>
      </c>
      <c r="P1510" t="s">
        <v>28</v>
      </c>
      <c r="Q1510" t="s">
        <v>56</v>
      </c>
      <c r="R1510">
        <v>28</v>
      </c>
      <c r="S1510" t="s">
        <v>57</v>
      </c>
      <c r="T1510" t="s">
        <v>31</v>
      </c>
    </row>
    <row r="1511" spans="1:20" x14ac:dyDescent="0.25">
      <c r="A1511" t="s">
        <v>2533</v>
      </c>
      <c r="B1511" t="s">
        <v>321</v>
      </c>
      <c r="C1511" t="s">
        <v>1746</v>
      </c>
      <c r="D1511" t="s">
        <v>130</v>
      </c>
      <c r="E1511" t="s">
        <v>36</v>
      </c>
      <c r="F1511" t="s">
        <v>166</v>
      </c>
      <c r="G1511" t="s">
        <v>96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91</v>
      </c>
      <c r="O1511">
        <v>3</v>
      </c>
      <c r="P1511" t="s">
        <v>146</v>
      </c>
      <c r="Q1511" t="s">
        <v>29</v>
      </c>
      <c r="R1511">
        <v>55</v>
      </c>
      <c r="S1511" t="s">
        <v>71</v>
      </c>
      <c r="T1511" t="s">
        <v>85</v>
      </c>
    </row>
    <row r="1512" spans="1:20" x14ac:dyDescent="0.25">
      <c r="A1512" t="s">
        <v>2534</v>
      </c>
      <c r="B1512" t="s">
        <v>133</v>
      </c>
      <c r="C1512" t="s">
        <v>354</v>
      </c>
      <c r="D1512" t="s">
        <v>200</v>
      </c>
      <c r="E1512" t="s">
        <v>159</v>
      </c>
      <c r="F1512" t="s">
        <v>166</v>
      </c>
      <c r="G1512" t="s">
        <v>26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27</v>
      </c>
      <c r="O1512">
        <v>2</v>
      </c>
      <c r="P1512" t="s">
        <v>28</v>
      </c>
      <c r="Q1512" t="s">
        <v>29</v>
      </c>
      <c r="R1512">
        <v>44</v>
      </c>
      <c r="S1512" t="s">
        <v>64</v>
      </c>
      <c r="T1512" t="s">
        <v>41</v>
      </c>
    </row>
    <row r="1513" spans="1:20" x14ac:dyDescent="0.25">
      <c r="A1513" t="s">
        <v>2535</v>
      </c>
      <c r="B1513" t="s">
        <v>428</v>
      </c>
      <c r="C1513" t="s">
        <v>1760</v>
      </c>
      <c r="D1513" t="s">
        <v>116</v>
      </c>
      <c r="E1513" t="s">
        <v>36</v>
      </c>
      <c r="F1513" t="s">
        <v>76</v>
      </c>
      <c r="G1513" t="s">
        <v>48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70</v>
      </c>
      <c r="O1513">
        <v>5</v>
      </c>
      <c r="P1513" t="s">
        <v>28</v>
      </c>
      <c r="Q1513" t="s">
        <v>29</v>
      </c>
      <c r="R1513">
        <v>25</v>
      </c>
      <c r="S1513" t="s">
        <v>64</v>
      </c>
      <c r="T1513" t="s">
        <v>31</v>
      </c>
    </row>
    <row r="1514" spans="1:20" x14ac:dyDescent="0.25">
      <c r="A1514" t="s">
        <v>2536</v>
      </c>
      <c r="B1514" t="s">
        <v>111</v>
      </c>
      <c r="C1514" t="s">
        <v>907</v>
      </c>
      <c r="D1514" t="s">
        <v>35</v>
      </c>
      <c r="E1514" t="s">
        <v>24</v>
      </c>
      <c r="F1514" t="s">
        <v>37</v>
      </c>
      <c r="G1514" t="s">
        <v>104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70</v>
      </c>
      <c r="O1514">
        <v>1</v>
      </c>
      <c r="P1514" t="s">
        <v>28</v>
      </c>
      <c r="Q1514" t="s">
        <v>56</v>
      </c>
      <c r="R1514">
        <v>31</v>
      </c>
      <c r="S1514" t="s">
        <v>30</v>
      </c>
      <c r="T1514" t="s">
        <v>41</v>
      </c>
    </row>
    <row r="1515" spans="1:20" x14ac:dyDescent="0.25">
      <c r="A1515" t="s">
        <v>2537</v>
      </c>
      <c r="B1515" t="s">
        <v>157</v>
      </c>
      <c r="C1515" t="s">
        <v>1648</v>
      </c>
      <c r="D1515" t="s">
        <v>35</v>
      </c>
      <c r="E1515" t="s">
        <v>83</v>
      </c>
      <c r="F1515" t="s">
        <v>47</v>
      </c>
      <c r="G1515" t="s">
        <v>26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27</v>
      </c>
      <c r="O1515">
        <v>1</v>
      </c>
      <c r="P1515" t="s">
        <v>146</v>
      </c>
      <c r="Q1515" t="s">
        <v>29</v>
      </c>
      <c r="R1515">
        <v>52</v>
      </c>
      <c r="S1515" t="s">
        <v>131</v>
      </c>
      <c r="T1515" t="s">
        <v>58</v>
      </c>
    </row>
    <row r="1516" spans="1:20" x14ac:dyDescent="0.25">
      <c r="A1516" t="s">
        <v>2538</v>
      </c>
      <c r="B1516" t="s">
        <v>148</v>
      </c>
      <c r="C1516" t="s">
        <v>1692</v>
      </c>
      <c r="D1516" t="s">
        <v>53</v>
      </c>
      <c r="E1516" t="s">
        <v>83</v>
      </c>
      <c r="F1516" t="s">
        <v>76</v>
      </c>
      <c r="G1516" t="s">
        <v>38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70</v>
      </c>
      <c r="O1516">
        <v>5</v>
      </c>
      <c r="P1516" t="s">
        <v>28</v>
      </c>
      <c r="Q1516" t="s">
        <v>29</v>
      </c>
      <c r="R1516">
        <v>40</v>
      </c>
      <c r="S1516" t="s">
        <v>64</v>
      </c>
      <c r="T1516" t="s">
        <v>85</v>
      </c>
    </row>
    <row r="1517" spans="1:20" x14ac:dyDescent="0.25">
      <c r="A1517" t="s">
        <v>2539</v>
      </c>
      <c r="B1517" t="s">
        <v>51</v>
      </c>
      <c r="C1517" t="s">
        <v>1925</v>
      </c>
      <c r="D1517" t="s">
        <v>89</v>
      </c>
      <c r="E1517" t="s">
        <v>46</v>
      </c>
      <c r="F1517" t="s">
        <v>69</v>
      </c>
      <c r="G1517" t="s">
        <v>38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91</v>
      </c>
      <c r="O1517">
        <v>1</v>
      </c>
      <c r="P1517" t="s">
        <v>28</v>
      </c>
      <c r="Q1517" t="s">
        <v>29</v>
      </c>
      <c r="R1517">
        <v>48</v>
      </c>
      <c r="S1517" t="s">
        <v>57</v>
      </c>
      <c r="T1517" t="s">
        <v>31</v>
      </c>
    </row>
    <row r="1518" spans="1:20" x14ac:dyDescent="0.25">
      <c r="A1518" t="s">
        <v>2540</v>
      </c>
      <c r="B1518" t="s">
        <v>154</v>
      </c>
      <c r="C1518" t="s">
        <v>956</v>
      </c>
      <c r="D1518" t="s">
        <v>62</v>
      </c>
      <c r="E1518" t="s">
        <v>24</v>
      </c>
      <c r="F1518" t="s">
        <v>69</v>
      </c>
      <c r="G1518" t="s">
        <v>96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27</v>
      </c>
      <c r="O1518">
        <v>2</v>
      </c>
      <c r="P1518" t="s">
        <v>28</v>
      </c>
      <c r="Q1518" t="s">
        <v>56</v>
      </c>
      <c r="R1518">
        <v>24</v>
      </c>
      <c r="S1518" t="s">
        <v>57</v>
      </c>
      <c r="T1518" t="s">
        <v>41</v>
      </c>
    </row>
    <row r="1519" spans="1:20" x14ac:dyDescent="0.25">
      <c r="A1519" t="s">
        <v>2541</v>
      </c>
      <c r="B1519" t="s">
        <v>424</v>
      </c>
      <c r="C1519" t="s">
        <v>298</v>
      </c>
      <c r="D1519" t="s">
        <v>53</v>
      </c>
      <c r="E1519" t="s">
        <v>46</v>
      </c>
      <c r="F1519" t="s">
        <v>69</v>
      </c>
      <c r="G1519" t="s">
        <v>26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70</v>
      </c>
      <c r="O1519">
        <v>5</v>
      </c>
      <c r="P1519" t="s">
        <v>146</v>
      </c>
      <c r="Q1519" t="s">
        <v>29</v>
      </c>
      <c r="R1519">
        <v>39</v>
      </c>
      <c r="S1519" t="s">
        <v>30</v>
      </c>
      <c r="T1519" t="s">
        <v>41</v>
      </c>
    </row>
    <row r="1520" spans="1:20" x14ac:dyDescent="0.25">
      <c r="A1520" t="s">
        <v>2542</v>
      </c>
      <c r="B1520" t="s">
        <v>304</v>
      </c>
      <c r="C1520" t="s">
        <v>1237</v>
      </c>
      <c r="D1520" t="s">
        <v>75</v>
      </c>
      <c r="E1520" t="s">
        <v>54</v>
      </c>
      <c r="F1520" t="s">
        <v>84</v>
      </c>
      <c r="G1520" t="s">
        <v>38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49</v>
      </c>
      <c r="O1520">
        <v>2</v>
      </c>
      <c r="P1520" t="s">
        <v>28</v>
      </c>
      <c r="Q1520" t="s">
        <v>29</v>
      </c>
      <c r="R1520">
        <v>19</v>
      </c>
      <c r="S1520" t="s">
        <v>71</v>
      </c>
      <c r="T1520" t="s">
        <v>85</v>
      </c>
    </row>
    <row r="1521" spans="1:20" x14ac:dyDescent="0.25">
      <c r="A1521" t="s">
        <v>2543</v>
      </c>
      <c r="B1521" t="s">
        <v>453</v>
      </c>
      <c r="C1521" t="s">
        <v>2335</v>
      </c>
      <c r="D1521" t="s">
        <v>75</v>
      </c>
      <c r="E1521" t="s">
        <v>159</v>
      </c>
      <c r="F1521" t="s">
        <v>55</v>
      </c>
      <c r="G1521" t="s">
        <v>96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27</v>
      </c>
      <c r="O1521">
        <v>4</v>
      </c>
      <c r="P1521" t="s">
        <v>28</v>
      </c>
      <c r="Q1521" t="s">
        <v>29</v>
      </c>
      <c r="R1521">
        <v>29</v>
      </c>
      <c r="S1521" t="s">
        <v>64</v>
      </c>
      <c r="T1521" t="s">
        <v>58</v>
      </c>
    </row>
    <row r="1522" spans="1:20" x14ac:dyDescent="0.25">
      <c r="A1522" t="s">
        <v>2544</v>
      </c>
      <c r="B1522" t="s">
        <v>1008</v>
      </c>
      <c r="C1522" t="s">
        <v>2545</v>
      </c>
      <c r="D1522" t="s">
        <v>35</v>
      </c>
      <c r="E1522" t="s">
        <v>139</v>
      </c>
      <c r="F1522" t="s">
        <v>76</v>
      </c>
      <c r="G1522" t="s">
        <v>117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39</v>
      </c>
      <c r="O1522">
        <v>2</v>
      </c>
      <c r="P1522" t="s">
        <v>28</v>
      </c>
      <c r="Q1522" t="s">
        <v>29</v>
      </c>
      <c r="R1522">
        <v>50</v>
      </c>
      <c r="S1522" t="s">
        <v>40</v>
      </c>
      <c r="T1522" t="s">
        <v>31</v>
      </c>
    </row>
    <row r="1523" spans="1:20" x14ac:dyDescent="0.25">
      <c r="A1523" t="s">
        <v>2546</v>
      </c>
      <c r="B1523" t="s">
        <v>265</v>
      </c>
      <c r="C1523" t="s">
        <v>870</v>
      </c>
      <c r="D1523" t="s">
        <v>62</v>
      </c>
      <c r="E1523" t="s">
        <v>100</v>
      </c>
      <c r="F1523" t="s">
        <v>166</v>
      </c>
      <c r="G1523" t="s">
        <v>104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91</v>
      </c>
      <c r="O1523">
        <v>5</v>
      </c>
      <c r="P1523" t="s">
        <v>28</v>
      </c>
      <c r="Q1523" t="s">
        <v>29</v>
      </c>
      <c r="R1523">
        <v>45</v>
      </c>
      <c r="S1523" t="s">
        <v>170</v>
      </c>
      <c r="T1523" t="s">
        <v>85</v>
      </c>
    </row>
    <row r="1524" spans="1:20" x14ac:dyDescent="0.25">
      <c r="A1524" t="s">
        <v>2547</v>
      </c>
      <c r="B1524" t="s">
        <v>279</v>
      </c>
      <c r="C1524" t="s">
        <v>683</v>
      </c>
      <c r="D1524" t="s">
        <v>62</v>
      </c>
      <c r="E1524" t="s">
        <v>46</v>
      </c>
      <c r="F1524" t="s">
        <v>47</v>
      </c>
      <c r="G1524" t="s">
        <v>48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27</v>
      </c>
      <c r="O1524">
        <v>1</v>
      </c>
      <c r="P1524" t="s">
        <v>28</v>
      </c>
      <c r="Q1524" t="s">
        <v>29</v>
      </c>
      <c r="R1524">
        <v>33</v>
      </c>
      <c r="S1524" t="s">
        <v>170</v>
      </c>
      <c r="T1524" t="s">
        <v>41</v>
      </c>
    </row>
    <row r="1525" spans="1:20" x14ac:dyDescent="0.25">
      <c r="A1525" t="s">
        <v>2548</v>
      </c>
      <c r="B1525" t="s">
        <v>184</v>
      </c>
      <c r="C1525" t="s">
        <v>2549</v>
      </c>
      <c r="D1525" t="s">
        <v>62</v>
      </c>
      <c r="E1525" t="s">
        <v>24</v>
      </c>
      <c r="F1525" t="s">
        <v>69</v>
      </c>
      <c r="G1525" t="s">
        <v>117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49</v>
      </c>
      <c r="O1525">
        <v>4</v>
      </c>
      <c r="P1525" t="s">
        <v>28</v>
      </c>
      <c r="Q1525" t="s">
        <v>56</v>
      </c>
      <c r="R1525">
        <v>39</v>
      </c>
      <c r="S1525" t="s">
        <v>30</v>
      </c>
      <c r="T1525" t="s">
        <v>41</v>
      </c>
    </row>
    <row r="1526" spans="1:20" x14ac:dyDescent="0.25">
      <c r="A1526" t="s">
        <v>2550</v>
      </c>
      <c r="B1526" t="s">
        <v>834</v>
      </c>
      <c r="C1526" t="s">
        <v>564</v>
      </c>
      <c r="D1526" t="s">
        <v>145</v>
      </c>
      <c r="E1526" t="s">
        <v>83</v>
      </c>
      <c r="F1526" t="s">
        <v>166</v>
      </c>
      <c r="G1526" t="s">
        <v>48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27</v>
      </c>
      <c r="O1526">
        <v>2</v>
      </c>
      <c r="P1526" t="s">
        <v>28</v>
      </c>
      <c r="Q1526" t="s">
        <v>56</v>
      </c>
      <c r="R1526">
        <v>29</v>
      </c>
      <c r="S1526" t="s">
        <v>71</v>
      </c>
      <c r="T1526" t="s">
        <v>41</v>
      </c>
    </row>
    <row r="1527" spans="1:20" x14ac:dyDescent="0.25">
      <c r="A1527" t="s">
        <v>2551</v>
      </c>
      <c r="B1527" t="s">
        <v>834</v>
      </c>
      <c r="C1527" t="s">
        <v>1241</v>
      </c>
      <c r="D1527" t="s">
        <v>75</v>
      </c>
      <c r="E1527" t="s">
        <v>90</v>
      </c>
      <c r="F1527" t="s">
        <v>55</v>
      </c>
      <c r="G1527" t="s">
        <v>26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39</v>
      </c>
      <c r="O1527">
        <v>1</v>
      </c>
      <c r="P1527" t="s">
        <v>28</v>
      </c>
      <c r="Q1527" t="s">
        <v>29</v>
      </c>
      <c r="R1527">
        <v>43</v>
      </c>
      <c r="S1527" t="s">
        <v>71</v>
      </c>
      <c r="T1527" t="s">
        <v>41</v>
      </c>
    </row>
    <row r="1528" spans="1:20" x14ac:dyDescent="0.25">
      <c r="A1528" t="s">
        <v>2552</v>
      </c>
      <c r="B1528" t="s">
        <v>287</v>
      </c>
      <c r="C1528" t="s">
        <v>2229</v>
      </c>
      <c r="D1528" t="s">
        <v>53</v>
      </c>
      <c r="E1528" t="s">
        <v>135</v>
      </c>
      <c r="F1528" t="s">
        <v>55</v>
      </c>
      <c r="G1528" t="s">
        <v>117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39</v>
      </c>
      <c r="O1528">
        <v>3</v>
      </c>
      <c r="P1528" t="s">
        <v>28</v>
      </c>
      <c r="Q1528" t="s">
        <v>56</v>
      </c>
      <c r="R1528">
        <v>36</v>
      </c>
      <c r="S1528" t="s">
        <v>57</v>
      </c>
      <c r="T1528" t="s">
        <v>41</v>
      </c>
    </row>
    <row r="1529" spans="1:20" x14ac:dyDescent="0.25">
      <c r="A1529" t="s">
        <v>2553</v>
      </c>
      <c r="B1529" t="s">
        <v>1252</v>
      </c>
      <c r="C1529" t="s">
        <v>2554</v>
      </c>
      <c r="D1529" t="s">
        <v>296</v>
      </c>
      <c r="E1529" t="s">
        <v>139</v>
      </c>
      <c r="F1529" t="s">
        <v>84</v>
      </c>
      <c r="G1529" t="s">
        <v>104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91</v>
      </c>
      <c r="O1529">
        <v>3</v>
      </c>
      <c r="P1529" t="s">
        <v>28</v>
      </c>
      <c r="Q1529" t="s">
        <v>56</v>
      </c>
      <c r="R1529">
        <v>23</v>
      </c>
      <c r="S1529" t="s">
        <v>30</v>
      </c>
      <c r="T1529" t="s">
        <v>85</v>
      </c>
    </row>
    <row r="1530" spans="1:20" x14ac:dyDescent="0.25">
      <c r="A1530" t="s">
        <v>2555</v>
      </c>
      <c r="B1530" t="s">
        <v>1544</v>
      </c>
      <c r="C1530" t="s">
        <v>1396</v>
      </c>
      <c r="D1530" t="s">
        <v>23</v>
      </c>
      <c r="E1530" t="s">
        <v>90</v>
      </c>
      <c r="F1530" t="s">
        <v>37</v>
      </c>
      <c r="G1530" t="s">
        <v>104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49</v>
      </c>
      <c r="O1530">
        <v>5</v>
      </c>
      <c r="P1530" t="s">
        <v>28</v>
      </c>
      <c r="Q1530" t="s">
        <v>56</v>
      </c>
      <c r="R1530">
        <v>54</v>
      </c>
      <c r="S1530" t="s">
        <v>71</v>
      </c>
      <c r="T1530" t="s">
        <v>58</v>
      </c>
    </row>
    <row r="1531" spans="1:20" x14ac:dyDescent="0.25">
      <c r="A1531" t="s">
        <v>2556</v>
      </c>
      <c r="B1531" t="s">
        <v>304</v>
      </c>
      <c r="C1531" t="s">
        <v>1224</v>
      </c>
      <c r="D1531" t="s">
        <v>121</v>
      </c>
      <c r="E1531" t="s">
        <v>139</v>
      </c>
      <c r="F1531" t="s">
        <v>84</v>
      </c>
      <c r="G1531" t="s">
        <v>26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91</v>
      </c>
      <c r="O1531">
        <v>5</v>
      </c>
      <c r="P1531" t="s">
        <v>146</v>
      </c>
      <c r="Q1531" t="s">
        <v>29</v>
      </c>
      <c r="R1531">
        <v>25</v>
      </c>
      <c r="S1531" t="s">
        <v>71</v>
      </c>
      <c r="T1531" t="s">
        <v>41</v>
      </c>
    </row>
    <row r="1532" spans="1:20" x14ac:dyDescent="0.25">
      <c r="A1532" t="s">
        <v>2557</v>
      </c>
      <c r="B1532" t="s">
        <v>253</v>
      </c>
      <c r="C1532" t="s">
        <v>2558</v>
      </c>
      <c r="D1532" t="s">
        <v>45</v>
      </c>
      <c r="E1532" t="s">
        <v>24</v>
      </c>
      <c r="F1532" t="s">
        <v>55</v>
      </c>
      <c r="G1532" t="s">
        <v>26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70</v>
      </c>
      <c r="O1532">
        <v>3</v>
      </c>
      <c r="P1532" t="s">
        <v>146</v>
      </c>
      <c r="Q1532" t="s">
        <v>29</v>
      </c>
      <c r="R1532">
        <v>50</v>
      </c>
      <c r="S1532" t="s">
        <v>131</v>
      </c>
      <c r="T1532" t="s">
        <v>41</v>
      </c>
    </row>
    <row r="1533" spans="1:20" x14ac:dyDescent="0.25">
      <c r="A1533" t="s">
        <v>2559</v>
      </c>
      <c r="B1533" t="s">
        <v>1235</v>
      </c>
      <c r="C1533" t="s">
        <v>1097</v>
      </c>
      <c r="D1533" t="s">
        <v>75</v>
      </c>
      <c r="E1533" t="s">
        <v>90</v>
      </c>
      <c r="F1533" t="s">
        <v>47</v>
      </c>
      <c r="G1533" t="s">
        <v>48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27</v>
      </c>
      <c r="O1533">
        <v>5</v>
      </c>
      <c r="P1533" t="s">
        <v>28</v>
      </c>
      <c r="Q1533" t="s">
        <v>56</v>
      </c>
      <c r="R1533">
        <v>47</v>
      </c>
      <c r="S1533" t="s">
        <v>30</v>
      </c>
      <c r="T1533" t="s">
        <v>58</v>
      </c>
    </row>
    <row r="1534" spans="1:20" x14ac:dyDescent="0.25">
      <c r="A1534" t="s">
        <v>2560</v>
      </c>
      <c r="B1534" t="s">
        <v>119</v>
      </c>
      <c r="C1534" t="s">
        <v>1111</v>
      </c>
      <c r="D1534" t="s">
        <v>116</v>
      </c>
      <c r="E1534" t="s">
        <v>24</v>
      </c>
      <c r="F1534" t="s">
        <v>76</v>
      </c>
      <c r="G1534" t="s">
        <v>117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49</v>
      </c>
      <c r="O1534">
        <v>3</v>
      </c>
      <c r="P1534" t="s">
        <v>28</v>
      </c>
      <c r="Q1534" t="s">
        <v>29</v>
      </c>
      <c r="R1534">
        <v>35</v>
      </c>
      <c r="S1534" t="s">
        <v>64</v>
      </c>
      <c r="T1534" t="s">
        <v>31</v>
      </c>
    </row>
    <row r="1535" spans="1:20" x14ac:dyDescent="0.25">
      <c r="A1535" t="s">
        <v>2561</v>
      </c>
      <c r="B1535" t="s">
        <v>545</v>
      </c>
      <c r="C1535" t="s">
        <v>582</v>
      </c>
      <c r="D1535" t="s">
        <v>35</v>
      </c>
      <c r="E1535" t="s">
        <v>100</v>
      </c>
      <c r="F1535" t="s">
        <v>95</v>
      </c>
      <c r="G1535" t="s">
        <v>96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27</v>
      </c>
      <c r="O1535">
        <v>2</v>
      </c>
      <c r="P1535" t="s">
        <v>28</v>
      </c>
      <c r="Q1535" t="s">
        <v>56</v>
      </c>
      <c r="R1535">
        <v>55</v>
      </c>
      <c r="S1535" t="s">
        <v>71</v>
      </c>
      <c r="T1535" t="s">
        <v>31</v>
      </c>
    </row>
    <row r="1536" spans="1:20" x14ac:dyDescent="0.25">
      <c r="A1536" t="s">
        <v>2562</v>
      </c>
      <c r="B1536" t="s">
        <v>676</v>
      </c>
      <c r="C1536" t="s">
        <v>1457</v>
      </c>
      <c r="D1536" t="s">
        <v>99</v>
      </c>
      <c r="E1536" t="s">
        <v>90</v>
      </c>
      <c r="F1536" t="s">
        <v>47</v>
      </c>
      <c r="G1536" t="s">
        <v>26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91</v>
      </c>
      <c r="O1536">
        <v>5</v>
      </c>
      <c r="P1536" t="s">
        <v>146</v>
      </c>
      <c r="Q1536" t="s">
        <v>29</v>
      </c>
      <c r="R1536">
        <v>48</v>
      </c>
      <c r="S1536" t="s">
        <v>40</v>
      </c>
      <c r="T1536" t="s">
        <v>85</v>
      </c>
    </row>
    <row r="1537" spans="1:20" x14ac:dyDescent="0.25">
      <c r="A1537" t="s">
        <v>2563</v>
      </c>
      <c r="B1537" t="s">
        <v>626</v>
      </c>
      <c r="C1537" t="s">
        <v>953</v>
      </c>
      <c r="D1537" t="s">
        <v>145</v>
      </c>
      <c r="E1537" t="s">
        <v>24</v>
      </c>
      <c r="F1537" t="s">
        <v>166</v>
      </c>
      <c r="G1537" t="s">
        <v>104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49</v>
      </c>
      <c r="O1537">
        <v>3</v>
      </c>
      <c r="P1537" t="s">
        <v>146</v>
      </c>
      <c r="Q1537" t="s">
        <v>29</v>
      </c>
      <c r="R1537">
        <v>27</v>
      </c>
      <c r="S1537" t="s">
        <v>131</v>
      </c>
      <c r="T1537" t="s">
        <v>41</v>
      </c>
    </row>
    <row r="1538" spans="1:20" x14ac:dyDescent="0.25">
      <c r="A1538" t="s">
        <v>2564</v>
      </c>
      <c r="B1538" t="s">
        <v>385</v>
      </c>
      <c r="C1538" t="s">
        <v>2132</v>
      </c>
      <c r="D1538" t="s">
        <v>62</v>
      </c>
      <c r="E1538" t="s">
        <v>54</v>
      </c>
      <c r="F1538" t="s">
        <v>63</v>
      </c>
      <c r="G1538" t="s">
        <v>96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39</v>
      </c>
      <c r="O1538">
        <v>5</v>
      </c>
      <c r="P1538" t="s">
        <v>28</v>
      </c>
      <c r="Q1538" t="s">
        <v>29</v>
      </c>
      <c r="R1538">
        <v>55</v>
      </c>
      <c r="S1538" t="s">
        <v>30</v>
      </c>
      <c r="T1538" t="s">
        <v>58</v>
      </c>
    </row>
    <row r="1539" spans="1:20" x14ac:dyDescent="0.25">
      <c r="A1539" t="s">
        <v>2565</v>
      </c>
      <c r="B1539" t="s">
        <v>410</v>
      </c>
      <c r="C1539" t="s">
        <v>907</v>
      </c>
      <c r="D1539" t="s">
        <v>68</v>
      </c>
      <c r="E1539" t="s">
        <v>159</v>
      </c>
      <c r="F1539" t="s">
        <v>76</v>
      </c>
      <c r="G1539" t="s">
        <v>38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91</v>
      </c>
      <c r="O1539">
        <v>2</v>
      </c>
      <c r="P1539" t="s">
        <v>28</v>
      </c>
      <c r="Q1539" t="s">
        <v>29</v>
      </c>
      <c r="R1539">
        <v>30</v>
      </c>
      <c r="S1539" t="s">
        <v>71</v>
      </c>
      <c r="T1539" t="s">
        <v>41</v>
      </c>
    </row>
    <row r="1540" spans="1:20" x14ac:dyDescent="0.25">
      <c r="A1540" t="s">
        <v>2566</v>
      </c>
      <c r="B1540" t="s">
        <v>517</v>
      </c>
      <c r="C1540" t="s">
        <v>1685</v>
      </c>
      <c r="D1540" t="s">
        <v>121</v>
      </c>
      <c r="E1540" t="s">
        <v>139</v>
      </c>
      <c r="F1540" t="s">
        <v>76</v>
      </c>
      <c r="G1540" t="s">
        <v>48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27</v>
      </c>
      <c r="O1540">
        <v>2</v>
      </c>
      <c r="P1540" t="s">
        <v>28</v>
      </c>
      <c r="Q1540" t="s">
        <v>56</v>
      </c>
      <c r="R1540">
        <v>18</v>
      </c>
      <c r="S1540" t="s">
        <v>40</v>
      </c>
      <c r="T1540" t="s">
        <v>58</v>
      </c>
    </row>
    <row r="1541" spans="1:20" x14ac:dyDescent="0.25">
      <c r="A1541" t="s">
        <v>2567</v>
      </c>
      <c r="B1541" t="s">
        <v>453</v>
      </c>
      <c r="C1541" t="s">
        <v>951</v>
      </c>
      <c r="D1541" t="s">
        <v>62</v>
      </c>
      <c r="E1541" t="s">
        <v>135</v>
      </c>
      <c r="F1541" t="s">
        <v>47</v>
      </c>
      <c r="G1541" t="s">
        <v>96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27</v>
      </c>
      <c r="O1541">
        <v>2</v>
      </c>
      <c r="P1541" t="s">
        <v>28</v>
      </c>
      <c r="Q1541" t="s">
        <v>29</v>
      </c>
      <c r="R1541">
        <v>20</v>
      </c>
      <c r="S1541" t="s">
        <v>64</v>
      </c>
      <c r="T1541" t="s">
        <v>41</v>
      </c>
    </row>
    <row r="1542" spans="1:20" x14ac:dyDescent="0.25">
      <c r="A1542" t="s">
        <v>2568</v>
      </c>
      <c r="B1542" t="s">
        <v>309</v>
      </c>
      <c r="C1542" t="s">
        <v>1515</v>
      </c>
      <c r="D1542" t="s">
        <v>53</v>
      </c>
      <c r="E1542" t="s">
        <v>54</v>
      </c>
      <c r="F1542" t="s">
        <v>37</v>
      </c>
      <c r="G1542" t="s">
        <v>117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49</v>
      </c>
      <c r="O1542">
        <v>2</v>
      </c>
      <c r="P1542" t="s">
        <v>28</v>
      </c>
      <c r="Q1542" t="s">
        <v>56</v>
      </c>
      <c r="R1542">
        <v>44</v>
      </c>
      <c r="S1542" t="s">
        <v>71</v>
      </c>
      <c r="T1542" t="s">
        <v>85</v>
      </c>
    </row>
    <row r="1543" spans="1:20" x14ac:dyDescent="0.25">
      <c r="A1543" t="s">
        <v>2569</v>
      </c>
      <c r="B1543" t="s">
        <v>60</v>
      </c>
      <c r="C1543" t="s">
        <v>674</v>
      </c>
      <c r="D1543" t="s">
        <v>45</v>
      </c>
      <c r="E1543" t="s">
        <v>139</v>
      </c>
      <c r="F1543" t="s">
        <v>76</v>
      </c>
      <c r="G1543" t="s">
        <v>104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27</v>
      </c>
      <c r="O1543">
        <v>1</v>
      </c>
      <c r="P1543" t="s">
        <v>28</v>
      </c>
      <c r="Q1543" t="s">
        <v>56</v>
      </c>
      <c r="R1543">
        <v>49</v>
      </c>
      <c r="S1543" t="s">
        <v>64</v>
      </c>
      <c r="T1543" t="s">
        <v>58</v>
      </c>
    </row>
    <row r="1544" spans="1:20" x14ac:dyDescent="0.25">
      <c r="A1544" t="s">
        <v>2570</v>
      </c>
      <c r="B1544" t="s">
        <v>1275</v>
      </c>
      <c r="C1544" t="s">
        <v>981</v>
      </c>
      <c r="D1544" t="s">
        <v>53</v>
      </c>
      <c r="E1544" t="s">
        <v>46</v>
      </c>
      <c r="F1544" t="s">
        <v>95</v>
      </c>
      <c r="G1544" t="s">
        <v>96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39</v>
      </c>
      <c r="O1544">
        <v>4</v>
      </c>
      <c r="P1544" t="s">
        <v>28</v>
      </c>
      <c r="Q1544" t="s">
        <v>56</v>
      </c>
      <c r="R1544">
        <v>44</v>
      </c>
      <c r="S1544" t="s">
        <v>57</v>
      </c>
      <c r="T1544" t="s">
        <v>58</v>
      </c>
    </row>
    <row r="1545" spans="1:20" x14ac:dyDescent="0.25">
      <c r="A1545" t="s">
        <v>2571</v>
      </c>
      <c r="B1545" t="s">
        <v>184</v>
      </c>
      <c r="C1545" t="s">
        <v>2572</v>
      </c>
      <c r="D1545" t="s">
        <v>23</v>
      </c>
      <c r="E1545" t="s">
        <v>90</v>
      </c>
      <c r="F1545" t="s">
        <v>37</v>
      </c>
      <c r="G1545" t="s">
        <v>48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27</v>
      </c>
      <c r="O1545">
        <v>4</v>
      </c>
      <c r="P1545" t="s">
        <v>28</v>
      </c>
      <c r="Q1545" t="s">
        <v>29</v>
      </c>
      <c r="R1545">
        <v>28</v>
      </c>
      <c r="S1545" t="s">
        <v>30</v>
      </c>
      <c r="T1545" t="s">
        <v>41</v>
      </c>
    </row>
    <row r="1546" spans="1:20" x14ac:dyDescent="0.25">
      <c r="A1546" t="s">
        <v>2573</v>
      </c>
      <c r="B1546" t="s">
        <v>600</v>
      </c>
      <c r="C1546" t="s">
        <v>1772</v>
      </c>
      <c r="D1546" t="s">
        <v>121</v>
      </c>
      <c r="E1546" t="s">
        <v>24</v>
      </c>
      <c r="F1546" t="s">
        <v>63</v>
      </c>
      <c r="G1546" t="s">
        <v>26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91</v>
      </c>
      <c r="O1546">
        <v>4</v>
      </c>
      <c r="P1546" t="s">
        <v>28</v>
      </c>
      <c r="Q1546" t="s">
        <v>56</v>
      </c>
      <c r="R1546">
        <v>43</v>
      </c>
      <c r="S1546" t="s">
        <v>131</v>
      </c>
      <c r="T1546" t="s">
        <v>41</v>
      </c>
    </row>
    <row r="1547" spans="1:20" x14ac:dyDescent="0.25">
      <c r="A1547" t="s">
        <v>2574</v>
      </c>
      <c r="B1547" t="s">
        <v>662</v>
      </c>
      <c r="C1547" t="s">
        <v>2575</v>
      </c>
      <c r="D1547" t="s">
        <v>296</v>
      </c>
      <c r="E1547" t="s">
        <v>159</v>
      </c>
      <c r="F1547" t="s">
        <v>55</v>
      </c>
      <c r="G1547" t="s">
        <v>48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39</v>
      </c>
      <c r="O1547">
        <v>2</v>
      </c>
      <c r="P1547" t="s">
        <v>28</v>
      </c>
      <c r="Q1547" t="s">
        <v>56</v>
      </c>
      <c r="R1547">
        <v>24</v>
      </c>
      <c r="S1547" t="s">
        <v>30</v>
      </c>
      <c r="T1547" t="s">
        <v>85</v>
      </c>
    </row>
    <row r="1548" spans="1:20" x14ac:dyDescent="0.25">
      <c r="A1548" t="s">
        <v>2576</v>
      </c>
      <c r="B1548" t="s">
        <v>702</v>
      </c>
      <c r="C1548" t="s">
        <v>305</v>
      </c>
      <c r="D1548" t="s">
        <v>23</v>
      </c>
      <c r="E1548" t="s">
        <v>90</v>
      </c>
      <c r="F1548" t="s">
        <v>69</v>
      </c>
      <c r="G1548" t="s">
        <v>26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27</v>
      </c>
      <c r="O1548">
        <v>1</v>
      </c>
      <c r="P1548" t="s">
        <v>28</v>
      </c>
      <c r="Q1548" t="s">
        <v>56</v>
      </c>
      <c r="R1548">
        <v>36</v>
      </c>
      <c r="S1548" t="s">
        <v>57</v>
      </c>
      <c r="T1548" t="s">
        <v>58</v>
      </c>
    </row>
    <row r="1549" spans="1:20" x14ac:dyDescent="0.25">
      <c r="A1549" t="s">
        <v>2577</v>
      </c>
      <c r="B1549" t="s">
        <v>418</v>
      </c>
      <c r="C1549" t="s">
        <v>1153</v>
      </c>
      <c r="D1549" t="s">
        <v>130</v>
      </c>
      <c r="E1549" t="s">
        <v>90</v>
      </c>
      <c r="F1549" t="s">
        <v>166</v>
      </c>
      <c r="G1549" t="s">
        <v>48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70</v>
      </c>
      <c r="O1549">
        <v>2</v>
      </c>
      <c r="P1549" t="s">
        <v>28</v>
      </c>
      <c r="Q1549" t="s">
        <v>56</v>
      </c>
      <c r="R1549">
        <v>60</v>
      </c>
      <c r="S1549" t="s">
        <v>170</v>
      </c>
      <c r="T1549" t="s">
        <v>85</v>
      </c>
    </row>
    <row r="1550" spans="1:20" x14ac:dyDescent="0.25">
      <c r="A1550" t="s">
        <v>2578</v>
      </c>
      <c r="B1550" t="s">
        <v>527</v>
      </c>
      <c r="C1550" t="s">
        <v>740</v>
      </c>
      <c r="D1550" t="s">
        <v>45</v>
      </c>
      <c r="E1550" t="s">
        <v>139</v>
      </c>
      <c r="F1550" t="s">
        <v>84</v>
      </c>
      <c r="G1550" t="s">
        <v>38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49</v>
      </c>
      <c r="O1550">
        <v>2</v>
      </c>
      <c r="P1550" t="s">
        <v>28</v>
      </c>
      <c r="Q1550" t="s">
        <v>56</v>
      </c>
      <c r="R1550">
        <v>46</v>
      </c>
      <c r="S1550" t="s">
        <v>170</v>
      </c>
      <c r="T1550" t="s">
        <v>31</v>
      </c>
    </row>
    <row r="1551" spans="1:20" x14ac:dyDescent="0.25">
      <c r="A1551" t="s">
        <v>2579</v>
      </c>
      <c r="B1551" t="s">
        <v>404</v>
      </c>
      <c r="C1551" t="s">
        <v>2402</v>
      </c>
      <c r="D1551" t="s">
        <v>145</v>
      </c>
      <c r="E1551" t="s">
        <v>90</v>
      </c>
      <c r="F1551" t="s">
        <v>63</v>
      </c>
      <c r="G1551" t="s">
        <v>38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27</v>
      </c>
      <c r="O1551">
        <v>5</v>
      </c>
      <c r="P1551" t="s">
        <v>28</v>
      </c>
      <c r="Q1551" t="s">
        <v>29</v>
      </c>
      <c r="R1551">
        <v>59</v>
      </c>
      <c r="S1551" t="s">
        <v>71</v>
      </c>
      <c r="T1551" t="s">
        <v>58</v>
      </c>
    </row>
    <row r="1552" spans="1:20" x14ac:dyDescent="0.25">
      <c r="A1552" t="s">
        <v>2580</v>
      </c>
      <c r="B1552" t="s">
        <v>421</v>
      </c>
      <c r="C1552" t="s">
        <v>812</v>
      </c>
      <c r="D1552" t="s">
        <v>89</v>
      </c>
      <c r="E1552" t="s">
        <v>83</v>
      </c>
      <c r="F1552" t="s">
        <v>69</v>
      </c>
      <c r="G1552" t="s">
        <v>26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39</v>
      </c>
      <c r="O1552">
        <v>3</v>
      </c>
      <c r="P1552" t="s">
        <v>28</v>
      </c>
      <c r="Q1552" t="s">
        <v>56</v>
      </c>
      <c r="R1552">
        <v>38</v>
      </c>
      <c r="S1552" t="s">
        <v>40</v>
      </c>
      <c r="T1552" t="s">
        <v>58</v>
      </c>
    </row>
    <row r="1553" spans="1:20" x14ac:dyDescent="0.25">
      <c r="A1553" t="s">
        <v>2581</v>
      </c>
      <c r="B1553" t="s">
        <v>1036</v>
      </c>
      <c r="C1553" t="s">
        <v>445</v>
      </c>
      <c r="D1553" t="s">
        <v>200</v>
      </c>
      <c r="E1553" t="s">
        <v>135</v>
      </c>
      <c r="F1553" t="s">
        <v>55</v>
      </c>
      <c r="G1553" t="s">
        <v>104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70</v>
      </c>
      <c r="O1553">
        <v>4</v>
      </c>
      <c r="P1553" t="s">
        <v>28</v>
      </c>
      <c r="Q1553" t="s">
        <v>29</v>
      </c>
      <c r="R1553">
        <v>23</v>
      </c>
      <c r="S1553" t="s">
        <v>30</v>
      </c>
      <c r="T1553" t="s">
        <v>58</v>
      </c>
    </row>
    <row r="1554" spans="1:20" x14ac:dyDescent="0.25">
      <c r="A1554" t="s">
        <v>2582</v>
      </c>
      <c r="B1554" t="s">
        <v>143</v>
      </c>
      <c r="C1554" t="s">
        <v>2583</v>
      </c>
      <c r="D1554" t="s">
        <v>116</v>
      </c>
      <c r="E1554" t="s">
        <v>100</v>
      </c>
      <c r="F1554" t="s">
        <v>25</v>
      </c>
      <c r="G1554" t="s">
        <v>38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70</v>
      </c>
      <c r="O1554">
        <v>3</v>
      </c>
      <c r="P1554" t="s">
        <v>28</v>
      </c>
      <c r="Q1554" t="s">
        <v>29</v>
      </c>
      <c r="R1554">
        <v>58</v>
      </c>
      <c r="S1554" t="s">
        <v>71</v>
      </c>
      <c r="T1554" t="s">
        <v>85</v>
      </c>
    </row>
    <row r="1555" spans="1:20" x14ac:dyDescent="0.25">
      <c r="A1555" t="s">
        <v>2584</v>
      </c>
      <c r="B1555" t="s">
        <v>682</v>
      </c>
      <c r="C1555" t="s">
        <v>1892</v>
      </c>
      <c r="D1555" t="s">
        <v>296</v>
      </c>
      <c r="E1555" t="s">
        <v>90</v>
      </c>
      <c r="F1555" t="s">
        <v>76</v>
      </c>
      <c r="G1555" t="s">
        <v>117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27</v>
      </c>
      <c r="O1555">
        <v>1</v>
      </c>
      <c r="P1555" t="s">
        <v>28</v>
      </c>
      <c r="Q1555" t="s">
        <v>29</v>
      </c>
      <c r="R1555">
        <v>51</v>
      </c>
      <c r="S1555" t="s">
        <v>170</v>
      </c>
      <c r="T1555" t="s">
        <v>85</v>
      </c>
    </row>
    <row r="1556" spans="1:20" x14ac:dyDescent="0.25">
      <c r="A1556" t="s">
        <v>2585</v>
      </c>
      <c r="B1556" t="s">
        <v>246</v>
      </c>
      <c r="C1556" t="s">
        <v>2586</v>
      </c>
      <c r="D1556" t="s">
        <v>121</v>
      </c>
      <c r="E1556" t="s">
        <v>159</v>
      </c>
      <c r="F1556" t="s">
        <v>47</v>
      </c>
      <c r="G1556" t="s">
        <v>117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49</v>
      </c>
      <c r="O1556">
        <v>2</v>
      </c>
      <c r="P1556" t="s">
        <v>28</v>
      </c>
      <c r="Q1556" t="s">
        <v>56</v>
      </c>
      <c r="R1556">
        <v>41</v>
      </c>
      <c r="S1556" t="s">
        <v>40</v>
      </c>
      <c r="T1556" t="s">
        <v>85</v>
      </c>
    </row>
    <row r="1557" spans="1:20" x14ac:dyDescent="0.25">
      <c r="A1557" t="s">
        <v>2587</v>
      </c>
      <c r="B1557" t="s">
        <v>43</v>
      </c>
      <c r="C1557" t="s">
        <v>1383</v>
      </c>
      <c r="D1557" t="s">
        <v>121</v>
      </c>
      <c r="E1557" t="s">
        <v>100</v>
      </c>
      <c r="F1557" t="s">
        <v>76</v>
      </c>
      <c r="G1557" t="s">
        <v>104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91</v>
      </c>
      <c r="O1557">
        <v>5</v>
      </c>
      <c r="P1557" t="s">
        <v>28</v>
      </c>
      <c r="Q1557" t="s">
        <v>29</v>
      </c>
      <c r="R1557">
        <v>22</v>
      </c>
      <c r="S1557" t="s">
        <v>30</v>
      </c>
      <c r="T1557" t="s">
        <v>85</v>
      </c>
    </row>
    <row r="1558" spans="1:20" x14ac:dyDescent="0.25">
      <c r="A1558" t="s">
        <v>2588</v>
      </c>
      <c r="B1558" t="s">
        <v>181</v>
      </c>
      <c r="C1558" t="s">
        <v>327</v>
      </c>
      <c r="D1558" t="s">
        <v>116</v>
      </c>
      <c r="E1558" t="s">
        <v>54</v>
      </c>
      <c r="F1558" t="s">
        <v>95</v>
      </c>
      <c r="G1558" t="s">
        <v>26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49</v>
      </c>
      <c r="O1558">
        <v>2</v>
      </c>
      <c r="P1558" t="s">
        <v>28</v>
      </c>
      <c r="Q1558" t="s">
        <v>56</v>
      </c>
      <c r="R1558">
        <v>52</v>
      </c>
      <c r="S1558" t="s">
        <v>170</v>
      </c>
      <c r="T1558" t="s">
        <v>58</v>
      </c>
    </row>
    <row r="1559" spans="1:20" x14ac:dyDescent="0.25">
      <c r="A1559" t="s">
        <v>2589</v>
      </c>
      <c r="B1559" t="s">
        <v>1720</v>
      </c>
      <c r="C1559" t="s">
        <v>1102</v>
      </c>
      <c r="D1559" t="s">
        <v>116</v>
      </c>
      <c r="E1559" t="s">
        <v>46</v>
      </c>
      <c r="F1559" t="s">
        <v>69</v>
      </c>
      <c r="G1559" t="s">
        <v>117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49</v>
      </c>
      <c r="O1559">
        <v>2</v>
      </c>
      <c r="P1559" t="s">
        <v>28</v>
      </c>
      <c r="Q1559" t="s">
        <v>29</v>
      </c>
      <c r="R1559">
        <v>39</v>
      </c>
      <c r="S1559" t="s">
        <v>40</v>
      </c>
      <c r="T1559" t="s">
        <v>58</v>
      </c>
    </row>
    <row r="1560" spans="1:20" x14ac:dyDescent="0.25">
      <c r="A1560" t="s">
        <v>2590</v>
      </c>
      <c r="B1560" t="s">
        <v>834</v>
      </c>
      <c r="C1560" t="s">
        <v>1237</v>
      </c>
      <c r="D1560" t="s">
        <v>35</v>
      </c>
      <c r="E1560" t="s">
        <v>159</v>
      </c>
      <c r="F1560" t="s">
        <v>84</v>
      </c>
      <c r="G1560" t="s">
        <v>38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39</v>
      </c>
      <c r="O1560">
        <v>2</v>
      </c>
      <c r="P1560" t="s">
        <v>28</v>
      </c>
      <c r="Q1560" t="s">
        <v>29</v>
      </c>
      <c r="R1560">
        <v>54</v>
      </c>
      <c r="S1560" t="s">
        <v>71</v>
      </c>
      <c r="T1560" t="s">
        <v>85</v>
      </c>
    </row>
    <row r="1561" spans="1:20" x14ac:dyDescent="0.25">
      <c r="A1561" t="s">
        <v>2591</v>
      </c>
      <c r="B1561" t="s">
        <v>615</v>
      </c>
      <c r="C1561" t="s">
        <v>2592</v>
      </c>
      <c r="D1561" t="s">
        <v>116</v>
      </c>
      <c r="E1561" t="s">
        <v>139</v>
      </c>
      <c r="F1561" t="s">
        <v>47</v>
      </c>
      <c r="G1561" t="s">
        <v>104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27</v>
      </c>
      <c r="O1561">
        <v>1</v>
      </c>
      <c r="P1561" t="s">
        <v>28</v>
      </c>
      <c r="Q1561" t="s">
        <v>56</v>
      </c>
      <c r="R1561">
        <v>47</v>
      </c>
      <c r="S1561" t="s">
        <v>57</v>
      </c>
      <c r="T1561" t="s">
        <v>41</v>
      </c>
    </row>
    <row r="1562" spans="1:20" x14ac:dyDescent="0.25">
      <c r="A1562" t="s">
        <v>2593</v>
      </c>
      <c r="B1562" t="s">
        <v>382</v>
      </c>
      <c r="C1562" t="s">
        <v>839</v>
      </c>
      <c r="D1562" t="s">
        <v>130</v>
      </c>
      <c r="E1562" t="s">
        <v>90</v>
      </c>
      <c r="F1562" t="s">
        <v>166</v>
      </c>
      <c r="G1562" t="s">
        <v>117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70</v>
      </c>
      <c r="O1562">
        <v>2</v>
      </c>
      <c r="P1562" t="s">
        <v>146</v>
      </c>
      <c r="Q1562" t="s">
        <v>29</v>
      </c>
      <c r="R1562">
        <v>49</v>
      </c>
      <c r="S1562" t="s">
        <v>71</v>
      </c>
      <c r="T1562" t="s">
        <v>58</v>
      </c>
    </row>
    <row r="1563" spans="1:20" x14ac:dyDescent="0.25">
      <c r="A1563" t="s">
        <v>2594</v>
      </c>
      <c r="B1563" t="s">
        <v>486</v>
      </c>
      <c r="C1563" t="s">
        <v>1491</v>
      </c>
      <c r="D1563" t="s">
        <v>99</v>
      </c>
      <c r="E1563" t="s">
        <v>24</v>
      </c>
      <c r="F1563" t="s">
        <v>69</v>
      </c>
      <c r="G1563" t="s">
        <v>96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39</v>
      </c>
      <c r="O1563">
        <v>3</v>
      </c>
      <c r="P1563" t="s">
        <v>28</v>
      </c>
      <c r="Q1563" t="s">
        <v>56</v>
      </c>
      <c r="R1563">
        <v>37</v>
      </c>
      <c r="S1563" t="s">
        <v>170</v>
      </c>
      <c r="T1563" t="s">
        <v>85</v>
      </c>
    </row>
    <row r="1564" spans="1:20" x14ac:dyDescent="0.25">
      <c r="A1564" t="s">
        <v>2595</v>
      </c>
      <c r="B1564" t="s">
        <v>1065</v>
      </c>
      <c r="C1564" t="s">
        <v>2572</v>
      </c>
      <c r="D1564" t="s">
        <v>68</v>
      </c>
      <c r="E1564" t="s">
        <v>46</v>
      </c>
      <c r="F1564" t="s">
        <v>76</v>
      </c>
      <c r="G1564" t="s">
        <v>38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49</v>
      </c>
      <c r="O1564">
        <v>4</v>
      </c>
      <c r="P1564" t="s">
        <v>28</v>
      </c>
      <c r="Q1564" t="s">
        <v>56</v>
      </c>
      <c r="R1564">
        <v>34</v>
      </c>
      <c r="S1564" t="s">
        <v>40</v>
      </c>
      <c r="T1564" t="s">
        <v>41</v>
      </c>
    </row>
    <row r="1565" spans="1:20" x14ac:dyDescent="0.25">
      <c r="A1565" t="s">
        <v>2596</v>
      </c>
      <c r="B1565" t="s">
        <v>710</v>
      </c>
      <c r="C1565" t="s">
        <v>2597</v>
      </c>
      <c r="D1565" t="s">
        <v>145</v>
      </c>
      <c r="E1565" t="s">
        <v>159</v>
      </c>
      <c r="F1565" t="s">
        <v>84</v>
      </c>
      <c r="G1565" t="s">
        <v>38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91</v>
      </c>
      <c r="O1565">
        <v>4</v>
      </c>
      <c r="P1565" t="s">
        <v>28</v>
      </c>
      <c r="Q1565" t="s">
        <v>56</v>
      </c>
      <c r="R1565">
        <v>22</v>
      </c>
      <c r="S1565" t="s">
        <v>64</v>
      </c>
      <c r="T1565" t="s">
        <v>58</v>
      </c>
    </row>
    <row r="1566" spans="1:20" x14ac:dyDescent="0.25">
      <c r="A1566" t="s">
        <v>2598</v>
      </c>
      <c r="B1566" t="s">
        <v>682</v>
      </c>
      <c r="C1566" t="s">
        <v>1522</v>
      </c>
      <c r="D1566" t="s">
        <v>68</v>
      </c>
      <c r="E1566" t="s">
        <v>46</v>
      </c>
      <c r="F1566" t="s">
        <v>47</v>
      </c>
      <c r="G1566" t="s">
        <v>104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49</v>
      </c>
      <c r="O1566">
        <v>4</v>
      </c>
      <c r="P1566" t="s">
        <v>28</v>
      </c>
      <c r="Q1566" t="s">
        <v>56</v>
      </c>
      <c r="R1566">
        <v>25</v>
      </c>
      <c r="S1566" t="s">
        <v>170</v>
      </c>
      <c r="T1566" t="s">
        <v>58</v>
      </c>
    </row>
    <row r="1567" spans="1:20" x14ac:dyDescent="0.25">
      <c r="A1567" t="s">
        <v>2599</v>
      </c>
      <c r="B1567" t="s">
        <v>1065</v>
      </c>
      <c r="C1567" t="s">
        <v>126</v>
      </c>
      <c r="D1567" t="s">
        <v>62</v>
      </c>
      <c r="E1567" t="s">
        <v>54</v>
      </c>
      <c r="F1567" t="s">
        <v>25</v>
      </c>
      <c r="G1567" t="s">
        <v>38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27</v>
      </c>
      <c r="O1567">
        <v>5</v>
      </c>
      <c r="P1567" t="s">
        <v>28</v>
      </c>
      <c r="Q1567" t="s">
        <v>56</v>
      </c>
      <c r="R1567">
        <v>49</v>
      </c>
      <c r="S1567" t="s">
        <v>40</v>
      </c>
      <c r="T1567" t="s">
        <v>41</v>
      </c>
    </row>
    <row r="1568" spans="1:20" x14ac:dyDescent="0.25">
      <c r="A1568" t="s">
        <v>2600</v>
      </c>
      <c r="B1568" t="s">
        <v>1278</v>
      </c>
      <c r="C1568" t="s">
        <v>2601</v>
      </c>
      <c r="D1568" t="s">
        <v>45</v>
      </c>
      <c r="E1568" t="s">
        <v>139</v>
      </c>
      <c r="F1568" t="s">
        <v>69</v>
      </c>
      <c r="G1568" t="s">
        <v>26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49</v>
      </c>
      <c r="O1568">
        <v>1</v>
      </c>
      <c r="P1568" t="s">
        <v>28</v>
      </c>
      <c r="Q1568" t="s">
        <v>56</v>
      </c>
      <c r="R1568">
        <v>43</v>
      </c>
      <c r="S1568" t="s">
        <v>71</v>
      </c>
      <c r="T1568" t="s">
        <v>85</v>
      </c>
    </row>
    <row r="1569" spans="1:20" x14ac:dyDescent="0.25">
      <c r="A1569" t="s">
        <v>2602</v>
      </c>
      <c r="B1569" t="s">
        <v>903</v>
      </c>
      <c r="C1569" t="s">
        <v>2423</v>
      </c>
      <c r="D1569" t="s">
        <v>200</v>
      </c>
      <c r="E1569" t="s">
        <v>83</v>
      </c>
      <c r="F1569" t="s">
        <v>47</v>
      </c>
      <c r="G1569" t="s">
        <v>26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27</v>
      </c>
      <c r="O1569">
        <v>1</v>
      </c>
      <c r="P1569" t="s">
        <v>28</v>
      </c>
      <c r="Q1569" t="s">
        <v>29</v>
      </c>
      <c r="R1569">
        <v>56</v>
      </c>
      <c r="S1569" t="s">
        <v>131</v>
      </c>
      <c r="T1569" t="s">
        <v>58</v>
      </c>
    </row>
    <row r="1570" spans="1:20" x14ac:dyDescent="0.25">
      <c r="A1570" t="s">
        <v>2603</v>
      </c>
      <c r="B1570" t="s">
        <v>407</v>
      </c>
      <c r="C1570" t="s">
        <v>1194</v>
      </c>
      <c r="D1570" t="s">
        <v>145</v>
      </c>
      <c r="E1570" t="s">
        <v>100</v>
      </c>
      <c r="F1570" t="s">
        <v>55</v>
      </c>
      <c r="G1570" t="s">
        <v>117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27</v>
      </c>
      <c r="O1570">
        <v>3</v>
      </c>
      <c r="P1570" t="s">
        <v>28</v>
      </c>
      <c r="Q1570" t="s">
        <v>56</v>
      </c>
      <c r="R1570">
        <v>58</v>
      </c>
      <c r="S1570" t="s">
        <v>57</v>
      </c>
      <c r="T1570" t="s">
        <v>85</v>
      </c>
    </row>
    <row r="1571" spans="1:20" x14ac:dyDescent="0.25">
      <c r="A1571" t="s">
        <v>2604</v>
      </c>
      <c r="B1571" t="s">
        <v>718</v>
      </c>
      <c r="C1571" t="s">
        <v>359</v>
      </c>
      <c r="D1571" t="s">
        <v>130</v>
      </c>
      <c r="E1571" t="s">
        <v>54</v>
      </c>
      <c r="F1571" t="s">
        <v>84</v>
      </c>
      <c r="G1571" t="s">
        <v>48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91</v>
      </c>
      <c r="O1571">
        <v>3</v>
      </c>
      <c r="P1571" t="s">
        <v>28</v>
      </c>
      <c r="Q1571" t="s">
        <v>56</v>
      </c>
      <c r="R1571">
        <v>41</v>
      </c>
      <c r="S1571" t="s">
        <v>131</v>
      </c>
      <c r="T1571" t="s">
        <v>58</v>
      </c>
    </row>
    <row r="1572" spans="1:20" x14ac:dyDescent="0.25">
      <c r="A1572" t="s">
        <v>2605</v>
      </c>
      <c r="B1572" t="s">
        <v>184</v>
      </c>
      <c r="C1572" t="s">
        <v>746</v>
      </c>
      <c r="D1572" t="s">
        <v>145</v>
      </c>
      <c r="E1572" t="s">
        <v>135</v>
      </c>
      <c r="F1572" t="s">
        <v>166</v>
      </c>
      <c r="G1572" t="s">
        <v>117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91</v>
      </c>
      <c r="O1572">
        <v>1</v>
      </c>
      <c r="P1572" t="s">
        <v>28</v>
      </c>
      <c r="Q1572" t="s">
        <v>29</v>
      </c>
      <c r="R1572">
        <v>55</v>
      </c>
      <c r="S1572" t="s">
        <v>30</v>
      </c>
      <c r="T1572" t="s">
        <v>58</v>
      </c>
    </row>
    <row r="1573" spans="1:20" x14ac:dyDescent="0.25">
      <c r="A1573" t="s">
        <v>2606</v>
      </c>
      <c r="B1573" t="s">
        <v>205</v>
      </c>
      <c r="C1573" t="s">
        <v>223</v>
      </c>
      <c r="D1573" t="s">
        <v>35</v>
      </c>
      <c r="E1573" t="s">
        <v>135</v>
      </c>
      <c r="F1573" t="s">
        <v>84</v>
      </c>
      <c r="G1573" t="s">
        <v>48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27</v>
      </c>
      <c r="O1573">
        <v>1</v>
      </c>
      <c r="P1573" t="s">
        <v>28</v>
      </c>
      <c r="Q1573" t="s">
        <v>29</v>
      </c>
      <c r="R1573">
        <v>21</v>
      </c>
      <c r="S1573" t="s">
        <v>71</v>
      </c>
      <c r="T1573" t="s">
        <v>41</v>
      </c>
    </row>
    <row r="1574" spans="1:20" x14ac:dyDescent="0.25">
      <c r="A1574" t="s">
        <v>2607</v>
      </c>
      <c r="B1574" t="s">
        <v>768</v>
      </c>
      <c r="C1574" t="s">
        <v>1390</v>
      </c>
      <c r="D1574" t="s">
        <v>68</v>
      </c>
      <c r="E1574" t="s">
        <v>100</v>
      </c>
      <c r="F1574" t="s">
        <v>95</v>
      </c>
      <c r="G1574" t="s">
        <v>38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27</v>
      </c>
      <c r="O1574">
        <v>3</v>
      </c>
      <c r="P1574" t="s">
        <v>28</v>
      </c>
      <c r="Q1574" t="s">
        <v>56</v>
      </c>
      <c r="R1574">
        <v>54</v>
      </c>
      <c r="S1574" t="s">
        <v>170</v>
      </c>
      <c r="T1574" t="s">
        <v>31</v>
      </c>
    </row>
    <row r="1575" spans="1:20" x14ac:dyDescent="0.25">
      <c r="A1575" t="s">
        <v>2608</v>
      </c>
      <c r="B1575" t="s">
        <v>276</v>
      </c>
      <c r="C1575" t="s">
        <v>2609</v>
      </c>
      <c r="D1575" t="s">
        <v>200</v>
      </c>
      <c r="E1575" t="s">
        <v>46</v>
      </c>
      <c r="F1575" t="s">
        <v>55</v>
      </c>
      <c r="G1575" t="s">
        <v>38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39</v>
      </c>
      <c r="O1575">
        <v>5</v>
      </c>
      <c r="P1575" t="s">
        <v>28</v>
      </c>
      <c r="Q1575" t="s">
        <v>56</v>
      </c>
      <c r="R1575">
        <v>18</v>
      </c>
      <c r="S1575" t="s">
        <v>57</v>
      </c>
      <c r="T1575" t="s">
        <v>41</v>
      </c>
    </row>
    <row r="1576" spans="1:20" x14ac:dyDescent="0.25">
      <c r="A1576" t="s">
        <v>2610</v>
      </c>
      <c r="B1576" t="s">
        <v>205</v>
      </c>
      <c r="C1576" t="s">
        <v>422</v>
      </c>
      <c r="D1576" t="s">
        <v>116</v>
      </c>
      <c r="E1576" t="s">
        <v>83</v>
      </c>
      <c r="F1576" t="s">
        <v>95</v>
      </c>
      <c r="G1576" t="s">
        <v>96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27</v>
      </c>
      <c r="O1576">
        <v>4</v>
      </c>
      <c r="P1576" t="s">
        <v>28</v>
      </c>
      <c r="Q1576" t="s">
        <v>56</v>
      </c>
      <c r="R1576">
        <v>32</v>
      </c>
      <c r="S1576" t="s">
        <v>71</v>
      </c>
      <c r="T1576" t="s">
        <v>41</v>
      </c>
    </row>
    <row r="1577" spans="1:20" x14ac:dyDescent="0.25">
      <c r="A1577" t="s">
        <v>2611</v>
      </c>
      <c r="B1577" t="s">
        <v>1252</v>
      </c>
      <c r="C1577" t="s">
        <v>2053</v>
      </c>
      <c r="D1577" t="s">
        <v>296</v>
      </c>
      <c r="E1577" t="s">
        <v>83</v>
      </c>
      <c r="F1577" t="s">
        <v>37</v>
      </c>
      <c r="G1577" t="s">
        <v>117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70</v>
      </c>
      <c r="O1577">
        <v>5</v>
      </c>
      <c r="P1577" t="s">
        <v>28</v>
      </c>
      <c r="Q1577" t="s">
        <v>29</v>
      </c>
      <c r="R1577">
        <v>25</v>
      </c>
      <c r="S1577" t="s">
        <v>30</v>
      </c>
      <c r="T1577" t="s">
        <v>85</v>
      </c>
    </row>
    <row r="1578" spans="1:20" x14ac:dyDescent="0.25">
      <c r="A1578" t="s">
        <v>2612</v>
      </c>
      <c r="B1578" t="s">
        <v>33</v>
      </c>
      <c r="C1578" t="s">
        <v>1623</v>
      </c>
      <c r="D1578" t="s">
        <v>53</v>
      </c>
      <c r="E1578" t="s">
        <v>100</v>
      </c>
      <c r="F1578" t="s">
        <v>76</v>
      </c>
      <c r="G1578" t="s">
        <v>117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91</v>
      </c>
      <c r="O1578">
        <v>1</v>
      </c>
      <c r="P1578" t="s">
        <v>28</v>
      </c>
      <c r="Q1578" t="s">
        <v>56</v>
      </c>
      <c r="R1578">
        <v>36</v>
      </c>
      <c r="S1578" t="s">
        <v>40</v>
      </c>
      <c r="T1578" t="s">
        <v>58</v>
      </c>
    </row>
    <row r="1579" spans="1:20" x14ac:dyDescent="0.25">
      <c r="A1579" t="s">
        <v>2613</v>
      </c>
      <c r="B1579" t="s">
        <v>133</v>
      </c>
      <c r="C1579" t="s">
        <v>714</v>
      </c>
      <c r="D1579" t="s">
        <v>200</v>
      </c>
      <c r="E1579" t="s">
        <v>46</v>
      </c>
      <c r="F1579" t="s">
        <v>25</v>
      </c>
      <c r="G1579" t="s">
        <v>48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91</v>
      </c>
      <c r="O1579">
        <v>4</v>
      </c>
      <c r="P1579" t="s">
        <v>28</v>
      </c>
      <c r="Q1579" t="s">
        <v>29</v>
      </c>
      <c r="R1579">
        <v>48</v>
      </c>
      <c r="S1579" t="s">
        <v>64</v>
      </c>
      <c r="T1579" t="s">
        <v>58</v>
      </c>
    </row>
    <row r="1580" spans="1:20" x14ac:dyDescent="0.25">
      <c r="A1580" t="s">
        <v>2614</v>
      </c>
      <c r="B1580" t="s">
        <v>309</v>
      </c>
      <c r="C1580" t="s">
        <v>909</v>
      </c>
      <c r="D1580" t="s">
        <v>130</v>
      </c>
      <c r="E1580" t="s">
        <v>135</v>
      </c>
      <c r="F1580" t="s">
        <v>47</v>
      </c>
      <c r="G1580" t="s">
        <v>104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70</v>
      </c>
      <c r="O1580">
        <v>5</v>
      </c>
      <c r="P1580" t="s">
        <v>146</v>
      </c>
      <c r="Q1580" t="s">
        <v>56</v>
      </c>
      <c r="R1580">
        <v>20</v>
      </c>
      <c r="S1580" t="s">
        <v>71</v>
      </c>
      <c r="T1580" t="s">
        <v>41</v>
      </c>
    </row>
    <row r="1581" spans="1:20" x14ac:dyDescent="0.25">
      <c r="A1581" t="s">
        <v>2615</v>
      </c>
      <c r="B1581" t="s">
        <v>119</v>
      </c>
      <c r="C1581" t="s">
        <v>2616</v>
      </c>
      <c r="D1581" t="s">
        <v>62</v>
      </c>
      <c r="E1581" t="s">
        <v>159</v>
      </c>
      <c r="F1581" t="s">
        <v>95</v>
      </c>
      <c r="G1581" t="s">
        <v>26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39</v>
      </c>
      <c r="O1581">
        <v>2</v>
      </c>
      <c r="P1581" t="s">
        <v>28</v>
      </c>
      <c r="Q1581" t="s">
        <v>56</v>
      </c>
      <c r="R1581">
        <v>53</v>
      </c>
      <c r="S1581" t="s">
        <v>64</v>
      </c>
      <c r="T1581" t="s">
        <v>41</v>
      </c>
    </row>
    <row r="1582" spans="1:20" x14ac:dyDescent="0.25">
      <c r="A1582" t="s">
        <v>2617</v>
      </c>
      <c r="B1582" t="s">
        <v>592</v>
      </c>
      <c r="C1582" t="s">
        <v>2618</v>
      </c>
      <c r="D1582" t="s">
        <v>45</v>
      </c>
      <c r="E1582" t="s">
        <v>139</v>
      </c>
      <c r="F1582" t="s">
        <v>37</v>
      </c>
      <c r="G1582" t="s">
        <v>48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70</v>
      </c>
      <c r="O1582">
        <v>4</v>
      </c>
      <c r="P1582" t="s">
        <v>28</v>
      </c>
      <c r="Q1582" t="s">
        <v>56</v>
      </c>
      <c r="R1582">
        <v>44</v>
      </c>
      <c r="S1582" t="s">
        <v>131</v>
      </c>
      <c r="T1582" t="s">
        <v>85</v>
      </c>
    </row>
    <row r="1583" spans="1:20" x14ac:dyDescent="0.25">
      <c r="A1583" t="s">
        <v>2619</v>
      </c>
      <c r="B1583" t="s">
        <v>441</v>
      </c>
      <c r="C1583" t="s">
        <v>1710</v>
      </c>
      <c r="D1583" t="s">
        <v>145</v>
      </c>
      <c r="E1583" t="s">
        <v>90</v>
      </c>
      <c r="F1583" t="s">
        <v>47</v>
      </c>
      <c r="G1583" t="s">
        <v>26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27</v>
      </c>
      <c r="O1583">
        <v>5</v>
      </c>
      <c r="P1583" t="s">
        <v>28</v>
      </c>
      <c r="Q1583" t="s">
        <v>56</v>
      </c>
      <c r="R1583">
        <v>30</v>
      </c>
      <c r="S1583" t="s">
        <v>57</v>
      </c>
      <c r="T1583" t="s">
        <v>58</v>
      </c>
    </row>
    <row r="1584" spans="1:20" x14ac:dyDescent="0.25">
      <c r="A1584" t="s">
        <v>2620</v>
      </c>
      <c r="B1584" t="s">
        <v>321</v>
      </c>
      <c r="C1584" t="s">
        <v>152</v>
      </c>
      <c r="D1584" t="s">
        <v>296</v>
      </c>
      <c r="E1584" t="s">
        <v>36</v>
      </c>
      <c r="F1584" t="s">
        <v>47</v>
      </c>
      <c r="G1584" t="s">
        <v>117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27</v>
      </c>
      <c r="O1584">
        <v>2</v>
      </c>
      <c r="P1584" t="s">
        <v>28</v>
      </c>
      <c r="Q1584" t="s">
        <v>29</v>
      </c>
      <c r="R1584">
        <v>31</v>
      </c>
      <c r="S1584" t="s">
        <v>71</v>
      </c>
      <c r="T1584" t="s">
        <v>41</v>
      </c>
    </row>
    <row r="1585" spans="1:20" x14ac:dyDescent="0.25">
      <c r="A1585" t="s">
        <v>2621</v>
      </c>
      <c r="B1585" t="s">
        <v>968</v>
      </c>
      <c r="C1585" t="s">
        <v>2622</v>
      </c>
      <c r="D1585" t="s">
        <v>116</v>
      </c>
      <c r="E1585" t="s">
        <v>54</v>
      </c>
      <c r="F1585" t="s">
        <v>55</v>
      </c>
      <c r="G1585" t="s">
        <v>48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70</v>
      </c>
      <c r="O1585">
        <v>2</v>
      </c>
      <c r="P1585" t="s">
        <v>28</v>
      </c>
      <c r="Q1585" t="s">
        <v>29</v>
      </c>
      <c r="R1585">
        <v>20</v>
      </c>
      <c r="S1585" t="s">
        <v>170</v>
      </c>
      <c r="T1585" t="s">
        <v>31</v>
      </c>
    </row>
    <row r="1586" spans="1:20" x14ac:dyDescent="0.25">
      <c r="A1586" t="s">
        <v>2623</v>
      </c>
      <c r="B1586" t="s">
        <v>258</v>
      </c>
      <c r="C1586" t="s">
        <v>1522</v>
      </c>
      <c r="D1586" t="s">
        <v>68</v>
      </c>
      <c r="E1586" t="s">
        <v>139</v>
      </c>
      <c r="F1586" t="s">
        <v>55</v>
      </c>
      <c r="G1586" t="s">
        <v>104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49</v>
      </c>
      <c r="O1586">
        <v>2</v>
      </c>
      <c r="P1586" t="s">
        <v>146</v>
      </c>
      <c r="Q1586" t="s">
        <v>29</v>
      </c>
      <c r="R1586">
        <v>29</v>
      </c>
      <c r="S1586" t="s">
        <v>30</v>
      </c>
      <c r="T1586" t="s">
        <v>58</v>
      </c>
    </row>
    <row r="1587" spans="1:20" x14ac:dyDescent="0.25">
      <c r="A1587" t="s">
        <v>2624</v>
      </c>
      <c r="B1587" t="s">
        <v>421</v>
      </c>
      <c r="C1587" t="s">
        <v>2625</v>
      </c>
      <c r="D1587" t="s">
        <v>35</v>
      </c>
      <c r="E1587" t="s">
        <v>90</v>
      </c>
      <c r="F1587" t="s">
        <v>25</v>
      </c>
      <c r="G1587" t="s">
        <v>104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39</v>
      </c>
      <c r="O1587">
        <v>5</v>
      </c>
      <c r="P1587" t="s">
        <v>146</v>
      </c>
      <c r="Q1587" t="s">
        <v>29</v>
      </c>
      <c r="R1587">
        <v>37</v>
      </c>
      <c r="S1587" t="s">
        <v>40</v>
      </c>
      <c r="T1587" t="s">
        <v>85</v>
      </c>
    </row>
    <row r="1588" spans="1:20" x14ac:dyDescent="0.25">
      <c r="A1588" t="s">
        <v>2626</v>
      </c>
      <c r="B1588" t="s">
        <v>87</v>
      </c>
      <c r="C1588" t="s">
        <v>1408</v>
      </c>
      <c r="D1588" t="s">
        <v>296</v>
      </c>
      <c r="E1588" t="s">
        <v>135</v>
      </c>
      <c r="F1588" t="s">
        <v>55</v>
      </c>
      <c r="G1588" t="s">
        <v>104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91</v>
      </c>
      <c r="O1588">
        <v>2</v>
      </c>
      <c r="P1588" t="s">
        <v>28</v>
      </c>
      <c r="Q1588" t="s">
        <v>56</v>
      </c>
      <c r="R1588">
        <v>58</v>
      </c>
      <c r="S1588" t="s">
        <v>57</v>
      </c>
      <c r="T1588" t="s">
        <v>31</v>
      </c>
    </row>
    <row r="1589" spans="1:20" x14ac:dyDescent="0.25">
      <c r="A1589" t="s">
        <v>2627</v>
      </c>
      <c r="B1589" t="s">
        <v>1131</v>
      </c>
      <c r="C1589" t="s">
        <v>1497</v>
      </c>
      <c r="D1589" t="s">
        <v>45</v>
      </c>
      <c r="E1589" t="s">
        <v>36</v>
      </c>
      <c r="F1589" t="s">
        <v>76</v>
      </c>
      <c r="G1589" t="s">
        <v>117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91</v>
      </c>
      <c r="O1589">
        <v>4</v>
      </c>
      <c r="P1589" t="s">
        <v>28</v>
      </c>
      <c r="Q1589" t="s">
        <v>56</v>
      </c>
      <c r="R1589">
        <v>34</v>
      </c>
      <c r="S1589" t="s">
        <v>64</v>
      </c>
      <c r="T1589" t="s">
        <v>41</v>
      </c>
    </row>
    <row r="1590" spans="1:20" x14ac:dyDescent="0.25">
      <c r="A1590" t="s">
        <v>2628</v>
      </c>
      <c r="B1590" t="s">
        <v>1720</v>
      </c>
      <c r="C1590" t="s">
        <v>307</v>
      </c>
      <c r="D1590" t="s">
        <v>53</v>
      </c>
      <c r="E1590" t="s">
        <v>90</v>
      </c>
      <c r="F1590" t="s">
        <v>25</v>
      </c>
      <c r="G1590" t="s">
        <v>104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27</v>
      </c>
      <c r="O1590">
        <v>5</v>
      </c>
      <c r="P1590" t="s">
        <v>28</v>
      </c>
      <c r="Q1590" t="s">
        <v>29</v>
      </c>
      <c r="R1590">
        <v>35</v>
      </c>
      <c r="S1590" t="s">
        <v>40</v>
      </c>
      <c r="T1590" t="s">
        <v>85</v>
      </c>
    </row>
    <row r="1591" spans="1:20" x14ac:dyDescent="0.25">
      <c r="A1591" t="s">
        <v>2629</v>
      </c>
      <c r="B1591" t="s">
        <v>353</v>
      </c>
      <c r="C1591" t="s">
        <v>1180</v>
      </c>
      <c r="D1591" t="s">
        <v>62</v>
      </c>
      <c r="E1591" t="s">
        <v>139</v>
      </c>
      <c r="F1591" t="s">
        <v>47</v>
      </c>
      <c r="G1591" t="s">
        <v>38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27</v>
      </c>
      <c r="O1591">
        <v>5</v>
      </c>
      <c r="P1591" t="s">
        <v>28</v>
      </c>
      <c r="Q1591" t="s">
        <v>29</v>
      </c>
      <c r="R1591">
        <v>23</v>
      </c>
      <c r="S1591" t="s">
        <v>40</v>
      </c>
      <c r="T1591" t="s">
        <v>41</v>
      </c>
    </row>
    <row r="1592" spans="1:20" x14ac:dyDescent="0.25">
      <c r="A1592" t="s">
        <v>2630</v>
      </c>
      <c r="B1592" t="s">
        <v>824</v>
      </c>
      <c r="C1592" t="s">
        <v>557</v>
      </c>
      <c r="D1592" t="s">
        <v>62</v>
      </c>
      <c r="E1592" t="s">
        <v>100</v>
      </c>
      <c r="F1592" t="s">
        <v>84</v>
      </c>
      <c r="G1592" t="s">
        <v>96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27</v>
      </c>
      <c r="O1592">
        <v>1</v>
      </c>
      <c r="P1592" t="s">
        <v>28</v>
      </c>
      <c r="Q1592" t="s">
        <v>56</v>
      </c>
      <c r="R1592">
        <v>40</v>
      </c>
      <c r="S1592" t="s">
        <v>131</v>
      </c>
      <c r="T1592" t="s">
        <v>41</v>
      </c>
    </row>
    <row r="1593" spans="1:20" x14ac:dyDescent="0.25">
      <c r="A1593" t="s">
        <v>2631</v>
      </c>
      <c r="B1593" t="s">
        <v>615</v>
      </c>
      <c r="C1593" t="s">
        <v>1009</v>
      </c>
      <c r="D1593" t="s">
        <v>116</v>
      </c>
      <c r="E1593" t="s">
        <v>100</v>
      </c>
      <c r="F1593" t="s">
        <v>37</v>
      </c>
      <c r="G1593" t="s">
        <v>48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27</v>
      </c>
      <c r="O1593">
        <v>5</v>
      </c>
      <c r="P1593" t="s">
        <v>146</v>
      </c>
      <c r="Q1593" t="s">
        <v>56</v>
      </c>
      <c r="R1593">
        <v>50</v>
      </c>
      <c r="S1593" t="s">
        <v>57</v>
      </c>
      <c r="T1593" t="s">
        <v>85</v>
      </c>
    </row>
    <row r="1594" spans="1:20" x14ac:dyDescent="0.25">
      <c r="A1594" t="s">
        <v>2632</v>
      </c>
      <c r="B1594" t="s">
        <v>309</v>
      </c>
      <c r="C1594" t="s">
        <v>2545</v>
      </c>
      <c r="D1594" t="s">
        <v>45</v>
      </c>
      <c r="E1594" t="s">
        <v>159</v>
      </c>
      <c r="F1594" t="s">
        <v>25</v>
      </c>
      <c r="G1594" t="s">
        <v>48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27</v>
      </c>
      <c r="O1594">
        <v>3</v>
      </c>
      <c r="P1594" t="s">
        <v>28</v>
      </c>
      <c r="Q1594" t="s">
        <v>29</v>
      </c>
      <c r="R1594">
        <v>42</v>
      </c>
      <c r="S1594" t="s">
        <v>71</v>
      </c>
      <c r="T1594" t="s">
        <v>31</v>
      </c>
    </row>
    <row r="1595" spans="1:20" x14ac:dyDescent="0.25">
      <c r="A1595" t="s">
        <v>2633</v>
      </c>
      <c r="B1595" t="s">
        <v>175</v>
      </c>
      <c r="C1595" t="s">
        <v>1888</v>
      </c>
      <c r="D1595" t="s">
        <v>121</v>
      </c>
      <c r="E1595" t="s">
        <v>139</v>
      </c>
      <c r="F1595" t="s">
        <v>166</v>
      </c>
      <c r="G1595" t="s">
        <v>104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91</v>
      </c>
      <c r="O1595">
        <v>3</v>
      </c>
      <c r="P1595" t="s">
        <v>28</v>
      </c>
      <c r="Q1595" t="s">
        <v>56</v>
      </c>
      <c r="R1595">
        <v>33</v>
      </c>
      <c r="S1595" t="s">
        <v>64</v>
      </c>
      <c r="T1595" t="s">
        <v>58</v>
      </c>
    </row>
    <row r="1596" spans="1:20" x14ac:dyDescent="0.25">
      <c r="A1596" t="s">
        <v>2634</v>
      </c>
      <c r="B1596" t="s">
        <v>838</v>
      </c>
      <c r="C1596" t="s">
        <v>2185</v>
      </c>
      <c r="D1596" t="s">
        <v>68</v>
      </c>
      <c r="E1596" t="s">
        <v>139</v>
      </c>
      <c r="F1596" t="s">
        <v>76</v>
      </c>
      <c r="G1596" t="s">
        <v>104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39</v>
      </c>
      <c r="O1596">
        <v>2</v>
      </c>
      <c r="P1596" t="s">
        <v>146</v>
      </c>
      <c r="Q1596" t="s">
        <v>56</v>
      </c>
      <c r="R1596">
        <v>32</v>
      </c>
      <c r="S1596" t="s">
        <v>30</v>
      </c>
      <c r="T1596" t="s">
        <v>58</v>
      </c>
    </row>
    <row r="1597" spans="1:20" x14ac:dyDescent="0.25">
      <c r="A1597" t="s">
        <v>2635</v>
      </c>
      <c r="B1597" t="s">
        <v>512</v>
      </c>
      <c r="C1597" t="s">
        <v>1746</v>
      </c>
      <c r="D1597" t="s">
        <v>130</v>
      </c>
      <c r="E1597" t="s">
        <v>83</v>
      </c>
      <c r="F1597" t="s">
        <v>25</v>
      </c>
      <c r="G1597" t="s">
        <v>117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27</v>
      </c>
      <c r="O1597">
        <v>4</v>
      </c>
      <c r="P1597" t="s">
        <v>28</v>
      </c>
      <c r="Q1597" t="s">
        <v>56</v>
      </c>
      <c r="R1597">
        <v>22</v>
      </c>
      <c r="S1597" t="s">
        <v>71</v>
      </c>
      <c r="T1597" t="s">
        <v>85</v>
      </c>
    </row>
    <row r="1598" spans="1:20" x14ac:dyDescent="0.25">
      <c r="A1598" t="s">
        <v>2636</v>
      </c>
      <c r="B1598" t="s">
        <v>410</v>
      </c>
      <c r="C1598" t="s">
        <v>2637</v>
      </c>
      <c r="D1598" t="s">
        <v>99</v>
      </c>
      <c r="E1598" t="s">
        <v>36</v>
      </c>
      <c r="F1598" t="s">
        <v>166</v>
      </c>
      <c r="G1598" t="s">
        <v>38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91</v>
      </c>
      <c r="O1598">
        <v>5</v>
      </c>
      <c r="P1598" t="s">
        <v>28</v>
      </c>
      <c r="Q1598" t="s">
        <v>29</v>
      </c>
      <c r="R1598">
        <v>60</v>
      </c>
      <c r="S1598" t="s">
        <v>71</v>
      </c>
      <c r="T1598" t="s">
        <v>31</v>
      </c>
    </row>
    <row r="1599" spans="1:20" x14ac:dyDescent="0.25">
      <c r="A1599" t="s">
        <v>2638</v>
      </c>
      <c r="B1599" t="s">
        <v>33</v>
      </c>
      <c r="C1599" t="s">
        <v>2146</v>
      </c>
      <c r="D1599" t="s">
        <v>130</v>
      </c>
      <c r="E1599" t="s">
        <v>159</v>
      </c>
      <c r="F1599" t="s">
        <v>55</v>
      </c>
      <c r="G1599" t="s">
        <v>38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39</v>
      </c>
      <c r="O1599">
        <v>5</v>
      </c>
      <c r="P1599" t="s">
        <v>28</v>
      </c>
      <c r="Q1599" t="s">
        <v>56</v>
      </c>
      <c r="R1599">
        <v>56</v>
      </c>
      <c r="S1599" t="s">
        <v>40</v>
      </c>
      <c r="T1599" t="s">
        <v>31</v>
      </c>
    </row>
    <row r="1600" spans="1:20" x14ac:dyDescent="0.25">
      <c r="A1600" t="s">
        <v>2639</v>
      </c>
      <c r="B1600" t="s">
        <v>222</v>
      </c>
      <c r="C1600" t="s">
        <v>411</v>
      </c>
      <c r="D1600" t="s">
        <v>23</v>
      </c>
      <c r="E1600" t="s">
        <v>159</v>
      </c>
      <c r="F1600" t="s">
        <v>95</v>
      </c>
      <c r="G1600" t="s">
        <v>104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91</v>
      </c>
      <c r="O1600">
        <v>4</v>
      </c>
      <c r="P1600" t="s">
        <v>28</v>
      </c>
      <c r="Q1600" t="s">
        <v>29</v>
      </c>
      <c r="R1600">
        <v>24</v>
      </c>
      <c r="S1600" t="s">
        <v>131</v>
      </c>
      <c r="T1600" t="s">
        <v>31</v>
      </c>
    </row>
    <row r="1601" spans="1:20" x14ac:dyDescent="0.25">
      <c r="A1601" t="s">
        <v>2640</v>
      </c>
      <c r="B1601" t="s">
        <v>418</v>
      </c>
      <c r="C1601" t="s">
        <v>2024</v>
      </c>
      <c r="D1601" t="s">
        <v>116</v>
      </c>
      <c r="E1601" t="s">
        <v>139</v>
      </c>
      <c r="F1601" t="s">
        <v>95</v>
      </c>
      <c r="G1601" t="s">
        <v>117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49</v>
      </c>
      <c r="O1601">
        <v>3</v>
      </c>
      <c r="P1601" t="s">
        <v>28</v>
      </c>
      <c r="Q1601" t="s">
        <v>29</v>
      </c>
      <c r="R1601">
        <v>40</v>
      </c>
      <c r="S1601" t="s">
        <v>170</v>
      </c>
      <c r="T1601" t="s">
        <v>31</v>
      </c>
    </row>
    <row r="1602" spans="1:20" x14ac:dyDescent="0.25">
      <c r="A1602" t="s">
        <v>2641</v>
      </c>
      <c r="B1602" t="s">
        <v>1176</v>
      </c>
      <c r="C1602" t="s">
        <v>550</v>
      </c>
      <c r="D1602" t="s">
        <v>23</v>
      </c>
      <c r="E1602" t="s">
        <v>83</v>
      </c>
      <c r="F1602" t="s">
        <v>76</v>
      </c>
      <c r="G1602" t="s">
        <v>104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27</v>
      </c>
      <c r="O1602">
        <v>2</v>
      </c>
      <c r="P1602" t="s">
        <v>28</v>
      </c>
      <c r="Q1602" t="s">
        <v>56</v>
      </c>
      <c r="R1602">
        <v>37</v>
      </c>
      <c r="S1602" t="s">
        <v>40</v>
      </c>
      <c r="T1602" t="s">
        <v>41</v>
      </c>
    </row>
    <row r="1603" spans="1:20" x14ac:dyDescent="0.25">
      <c r="A1603" t="s">
        <v>2642</v>
      </c>
      <c r="B1603" t="s">
        <v>241</v>
      </c>
      <c r="C1603" t="s">
        <v>1646</v>
      </c>
      <c r="D1603" t="s">
        <v>116</v>
      </c>
      <c r="E1603" t="s">
        <v>24</v>
      </c>
      <c r="F1603" t="s">
        <v>37</v>
      </c>
      <c r="G1603" t="s">
        <v>38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39</v>
      </c>
      <c r="O1603">
        <v>1</v>
      </c>
      <c r="P1603" t="s">
        <v>28</v>
      </c>
      <c r="Q1603" t="s">
        <v>56</v>
      </c>
      <c r="R1603">
        <v>38</v>
      </c>
      <c r="S1603" t="s">
        <v>71</v>
      </c>
      <c r="T1603" t="s">
        <v>58</v>
      </c>
    </row>
    <row r="1604" spans="1:20" x14ac:dyDescent="0.25">
      <c r="A1604" t="s">
        <v>2643</v>
      </c>
      <c r="B1604" t="s">
        <v>343</v>
      </c>
      <c r="C1604" t="s">
        <v>2484</v>
      </c>
      <c r="D1604" t="s">
        <v>89</v>
      </c>
      <c r="E1604" t="s">
        <v>90</v>
      </c>
      <c r="F1604" t="s">
        <v>25</v>
      </c>
      <c r="G1604" t="s">
        <v>96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91</v>
      </c>
      <c r="O1604">
        <v>3</v>
      </c>
      <c r="P1604" t="s">
        <v>28</v>
      </c>
      <c r="Q1604" t="s">
        <v>29</v>
      </c>
      <c r="R1604">
        <v>60</v>
      </c>
      <c r="S1604" t="s">
        <v>170</v>
      </c>
      <c r="T1604" t="s">
        <v>58</v>
      </c>
    </row>
    <row r="1605" spans="1:20" x14ac:dyDescent="0.25">
      <c r="A1605" t="s">
        <v>2644</v>
      </c>
      <c r="B1605" t="s">
        <v>507</v>
      </c>
      <c r="C1605" t="s">
        <v>1726</v>
      </c>
      <c r="D1605" t="s">
        <v>121</v>
      </c>
      <c r="E1605" t="s">
        <v>135</v>
      </c>
      <c r="F1605" t="s">
        <v>37</v>
      </c>
      <c r="G1605" t="s">
        <v>117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49</v>
      </c>
      <c r="O1605">
        <v>4</v>
      </c>
      <c r="P1605" t="s">
        <v>28</v>
      </c>
      <c r="Q1605" t="s">
        <v>29</v>
      </c>
      <c r="R1605">
        <v>21</v>
      </c>
      <c r="S1605" t="s">
        <v>30</v>
      </c>
      <c r="T1605" t="s">
        <v>85</v>
      </c>
    </row>
    <row r="1606" spans="1:20" x14ac:dyDescent="0.25">
      <c r="A1606" t="s">
        <v>2645</v>
      </c>
      <c r="B1606" t="s">
        <v>271</v>
      </c>
      <c r="C1606" t="s">
        <v>2646</v>
      </c>
      <c r="D1606" t="s">
        <v>89</v>
      </c>
      <c r="E1606" t="s">
        <v>135</v>
      </c>
      <c r="F1606" t="s">
        <v>25</v>
      </c>
      <c r="G1606" t="s">
        <v>38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49</v>
      </c>
      <c r="O1606">
        <v>1</v>
      </c>
      <c r="P1606" t="s">
        <v>28</v>
      </c>
      <c r="Q1606" t="s">
        <v>56</v>
      </c>
      <c r="R1606">
        <v>38</v>
      </c>
      <c r="S1606" t="s">
        <v>64</v>
      </c>
      <c r="T1606" t="s">
        <v>31</v>
      </c>
    </row>
    <row r="1607" spans="1:20" x14ac:dyDescent="0.25">
      <c r="A1607" t="s">
        <v>2647</v>
      </c>
      <c r="B1607" t="s">
        <v>246</v>
      </c>
      <c r="C1607" t="s">
        <v>324</v>
      </c>
      <c r="D1607" t="s">
        <v>75</v>
      </c>
      <c r="E1607" t="s">
        <v>159</v>
      </c>
      <c r="F1607" t="s">
        <v>84</v>
      </c>
      <c r="G1607" t="s">
        <v>96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39</v>
      </c>
      <c r="O1607">
        <v>5</v>
      </c>
      <c r="P1607" t="s">
        <v>28</v>
      </c>
      <c r="Q1607" t="s">
        <v>29</v>
      </c>
      <c r="R1607">
        <v>45</v>
      </c>
      <c r="S1607" t="s">
        <v>40</v>
      </c>
      <c r="T1607" t="s">
        <v>41</v>
      </c>
    </row>
    <row r="1608" spans="1:20" x14ac:dyDescent="0.25">
      <c r="A1608" t="s">
        <v>2648</v>
      </c>
      <c r="B1608" t="s">
        <v>43</v>
      </c>
      <c r="C1608" t="s">
        <v>2128</v>
      </c>
      <c r="D1608" t="s">
        <v>89</v>
      </c>
      <c r="E1608" t="s">
        <v>24</v>
      </c>
      <c r="F1608" t="s">
        <v>63</v>
      </c>
      <c r="G1608" t="s">
        <v>38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39</v>
      </c>
      <c r="O1608">
        <v>3</v>
      </c>
      <c r="P1608" t="s">
        <v>28</v>
      </c>
      <c r="Q1608" t="s">
        <v>56</v>
      </c>
      <c r="R1608">
        <v>45</v>
      </c>
      <c r="S1608" t="s">
        <v>30</v>
      </c>
      <c r="T1608" t="s">
        <v>31</v>
      </c>
    </row>
    <row r="1609" spans="1:20" x14ac:dyDescent="0.25">
      <c r="A1609" t="s">
        <v>2649</v>
      </c>
      <c r="B1609" t="s">
        <v>168</v>
      </c>
      <c r="C1609" t="s">
        <v>179</v>
      </c>
      <c r="D1609" t="s">
        <v>53</v>
      </c>
      <c r="E1609" t="s">
        <v>54</v>
      </c>
      <c r="F1609" t="s">
        <v>95</v>
      </c>
      <c r="G1609" t="s">
        <v>38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70</v>
      </c>
      <c r="O1609">
        <v>5</v>
      </c>
      <c r="P1609" t="s">
        <v>28</v>
      </c>
      <c r="Q1609" t="s">
        <v>29</v>
      </c>
      <c r="R1609">
        <v>20</v>
      </c>
      <c r="S1609" t="s">
        <v>170</v>
      </c>
      <c r="T1609" t="s">
        <v>31</v>
      </c>
    </row>
    <row r="1610" spans="1:20" x14ac:dyDescent="0.25">
      <c r="A1610" t="s">
        <v>2650</v>
      </c>
      <c r="B1610" t="s">
        <v>356</v>
      </c>
      <c r="C1610" t="s">
        <v>1417</v>
      </c>
      <c r="D1610" t="s">
        <v>116</v>
      </c>
      <c r="E1610" t="s">
        <v>159</v>
      </c>
      <c r="F1610" t="s">
        <v>69</v>
      </c>
      <c r="G1610" t="s">
        <v>96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39</v>
      </c>
      <c r="O1610">
        <v>2</v>
      </c>
      <c r="P1610" t="s">
        <v>28</v>
      </c>
      <c r="Q1610" t="s">
        <v>56</v>
      </c>
      <c r="R1610">
        <v>52</v>
      </c>
      <c r="S1610" t="s">
        <v>30</v>
      </c>
      <c r="T1610" t="s">
        <v>85</v>
      </c>
    </row>
    <row r="1611" spans="1:20" x14ac:dyDescent="0.25">
      <c r="A1611" t="s">
        <v>2651</v>
      </c>
      <c r="B1611" t="s">
        <v>21</v>
      </c>
      <c r="C1611" t="s">
        <v>847</v>
      </c>
      <c r="D1611" t="s">
        <v>116</v>
      </c>
      <c r="E1611" t="s">
        <v>100</v>
      </c>
      <c r="F1611" t="s">
        <v>166</v>
      </c>
      <c r="G1611" t="s">
        <v>38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91</v>
      </c>
      <c r="O1611">
        <v>1</v>
      </c>
      <c r="P1611" t="s">
        <v>28</v>
      </c>
      <c r="Q1611" t="s">
        <v>29</v>
      </c>
      <c r="R1611">
        <v>39</v>
      </c>
      <c r="S1611" t="s">
        <v>30</v>
      </c>
      <c r="T1611" t="s">
        <v>41</v>
      </c>
    </row>
    <row r="1612" spans="1:20" x14ac:dyDescent="0.25">
      <c r="A1612" t="s">
        <v>2652</v>
      </c>
      <c r="B1612" t="s">
        <v>1005</v>
      </c>
      <c r="C1612" t="s">
        <v>2653</v>
      </c>
      <c r="D1612" t="s">
        <v>145</v>
      </c>
      <c r="E1612" t="s">
        <v>135</v>
      </c>
      <c r="F1612" t="s">
        <v>95</v>
      </c>
      <c r="G1612" t="s">
        <v>104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49</v>
      </c>
      <c r="O1612">
        <v>5</v>
      </c>
      <c r="P1612" t="s">
        <v>28</v>
      </c>
      <c r="Q1612" t="s">
        <v>29</v>
      </c>
      <c r="R1612">
        <v>51</v>
      </c>
      <c r="S1612" t="s">
        <v>40</v>
      </c>
      <c r="T1612" t="s">
        <v>58</v>
      </c>
    </row>
    <row r="1613" spans="1:20" x14ac:dyDescent="0.25">
      <c r="A1613" t="s">
        <v>2654</v>
      </c>
      <c r="B1613" t="s">
        <v>334</v>
      </c>
      <c r="C1613" t="s">
        <v>901</v>
      </c>
      <c r="D1613" t="s">
        <v>62</v>
      </c>
      <c r="E1613" t="s">
        <v>54</v>
      </c>
      <c r="F1613" t="s">
        <v>25</v>
      </c>
      <c r="G1613" t="s">
        <v>104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27</v>
      </c>
      <c r="O1613">
        <v>1</v>
      </c>
      <c r="P1613" t="s">
        <v>28</v>
      </c>
      <c r="Q1613" t="s">
        <v>56</v>
      </c>
      <c r="R1613">
        <v>34</v>
      </c>
      <c r="S1613" t="s">
        <v>170</v>
      </c>
      <c r="T1613" t="s">
        <v>41</v>
      </c>
    </row>
    <row r="1614" spans="1:20" x14ac:dyDescent="0.25">
      <c r="A1614" t="s">
        <v>2655</v>
      </c>
      <c r="B1614" t="s">
        <v>133</v>
      </c>
      <c r="C1614" t="s">
        <v>2656</v>
      </c>
      <c r="D1614" t="s">
        <v>121</v>
      </c>
      <c r="E1614" t="s">
        <v>100</v>
      </c>
      <c r="F1614" t="s">
        <v>95</v>
      </c>
      <c r="G1614" t="s">
        <v>38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91</v>
      </c>
      <c r="O1614">
        <v>2</v>
      </c>
      <c r="P1614" t="s">
        <v>28</v>
      </c>
      <c r="Q1614" t="s">
        <v>29</v>
      </c>
      <c r="R1614">
        <v>30</v>
      </c>
      <c r="S1614" t="s">
        <v>64</v>
      </c>
      <c r="T1614" t="s">
        <v>85</v>
      </c>
    </row>
    <row r="1615" spans="1:20" x14ac:dyDescent="0.25">
      <c r="A1615" t="s">
        <v>2657</v>
      </c>
      <c r="B1615" t="s">
        <v>968</v>
      </c>
      <c r="C1615" t="s">
        <v>481</v>
      </c>
      <c r="D1615" t="s">
        <v>121</v>
      </c>
      <c r="E1615" t="s">
        <v>54</v>
      </c>
      <c r="F1615" t="s">
        <v>47</v>
      </c>
      <c r="G1615" t="s">
        <v>96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91</v>
      </c>
      <c r="O1615">
        <v>4</v>
      </c>
      <c r="P1615" t="s">
        <v>28</v>
      </c>
      <c r="Q1615" t="s">
        <v>29</v>
      </c>
      <c r="R1615">
        <v>34</v>
      </c>
      <c r="S1615" t="s">
        <v>170</v>
      </c>
      <c r="T1615" t="s">
        <v>58</v>
      </c>
    </row>
    <row r="1616" spans="1:20" x14ac:dyDescent="0.25">
      <c r="A1616" t="s">
        <v>2658</v>
      </c>
      <c r="B1616" t="s">
        <v>228</v>
      </c>
      <c r="C1616" t="s">
        <v>2659</v>
      </c>
      <c r="D1616" t="s">
        <v>75</v>
      </c>
      <c r="E1616" t="s">
        <v>54</v>
      </c>
      <c r="F1616" t="s">
        <v>47</v>
      </c>
      <c r="G1616" t="s">
        <v>104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91</v>
      </c>
      <c r="O1616">
        <v>4</v>
      </c>
      <c r="P1616" t="s">
        <v>28</v>
      </c>
      <c r="Q1616" t="s">
        <v>56</v>
      </c>
      <c r="R1616">
        <v>52</v>
      </c>
      <c r="S1616" t="s">
        <v>40</v>
      </c>
      <c r="T1616" t="s">
        <v>41</v>
      </c>
    </row>
    <row r="1617" spans="1:20" x14ac:dyDescent="0.25">
      <c r="A1617" t="s">
        <v>2660</v>
      </c>
      <c r="B1617" t="s">
        <v>364</v>
      </c>
      <c r="C1617" t="s">
        <v>484</v>
      </c>
      <c r="D1617" t="s">
        <v>89</v>
      </c>
      <c r="E1617" t="s">
        <v>139</v>
      </c>
      <c r="F1617" t="s">
        <v>37</v>
      </c>
      <c r="G1617" t="s">
        <v>104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91</v>
      </c>
      <c r="O1617">
        <v>4</v>
      </c>
      <c r="P1617" t="s">
        <v>146</v>
      </c>
      <c r="Q1617" t="s">
        <v>29</v>
      </c>
      <c r="R1617">
        <v>26</v>
      </c>
      <c r="S1617" t="s">
        <v>57</v>
      </c>
      <c r="T1617" t="s">
        <v>58</v>
      </c>
    </row>
    <row r="1618" spans="1:20" x14ac:dyDescent="0.25">
      <c r="A1618" t="s">
        <v>2661</v>
      </c>
      <c r="B1618" t="s">
        <v>990</v>
      </c>
      <c r="C1618" t="s">
        <v>473</v>
      </c>
      <c r="D1618" t="s">
        <v>145</v>
      </c>
      <c r="E1618" t="s">
        <v>90</v>
      </c>
      <c r="F1618" t="s">
        <v>55</v>
      </c>
      <c r="G1618" t="s">
        <v>117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70</v>
      </c>
      <c r="O1618">
        <v>2</v>
      </c>
      <c r="P1618" t="s">
        <v>28</v>
      </c>
      <c r="Q1618" t="s">
        <v>56</v>
      </c>
      <c r="R1618">
        <v>20</v>
      </c>
      <c r="S1618" t="s">
        <v>131</v>
      </c>
      <c r="T1618" t="s">
        <v>58</v>
      </c>
    </row>
    <row r="1619" spans="1:20" x14ac:dyDescent="0.25">
      <c r="A1619" t="s">
        <v>2662</v>
      </c>
      <c r="B1619" t="s">
        <v>326</v>
      </c>
      <c r="C1619" t="s">
        <v>1474</v>
      </c>
      <c r="D1619" t="s">
        <v>296</v>
      </c>
      <c r="E1619" t="s">
        <v>83</v>
      </c>
      <c r="F1619" t="s">
        <v>55</v>
      </c>
      <c r="G1619" t="s">
        <v>104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27</v>
      </c>
      <c r="O1619">
        <v>3</v>
      </c>
      <c r="P1619" t="s">
        <v>28</v>
      </c>
      <c r="Q1619" t="s">
        <v>56</v>
      </c>
      <c r="R1619">
        <v>42</v>
      </c>
      <c r="S1619" t="s">
        <v>170</v>
      </c>
      <c r="T1619" t="s">
        <v>58</v>
      </c>
    </row>
    <row r="1620" spans="1:20" x14ac:dyDescent="0.25">
      <c r="A1620" t="s">
        <v>2663</v>
      </c>
      <c r="B1620" t="s">
        <v>213</v>
      </c>
      <c r="C1620" t="s">
        <v>703</v>
      </c>
      <c r="D1620" t="s">
        <v>130</v>
      </c>
      <c r="E1620" t="s">
        <v>135</v>
      </c>
      <c r="F1620" t="s">
        <v>63</v>
      </c>
      <c r="G1620" t="s">
        <v>48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39</v>
      </c>
      <c r="O1620">
        <v>1</v>
      </c>
      <c r="P1620" t="s">
        <v>28</v>
      </c>
      <c r="Q1620" t="s">
        <v>56</v>
      </c>
      <c r="R1620">
        <v>45</v>
      </c>
      <c r="S1620" t="s">
        <v>30</v>
      </c>
      <c r="T1620" t="s">
        <v>58</v>
      </c>
    </row>
    <row r="1621" spans="1:20" x14ac:dyDescent="0.25">
      <c r="A1621" t="s">
        <v>2664</v>
      </c>
      <c r="B1621" t="s">
        <v>1278</v>
      </c>
      <c r="C1621" t="s">
        <v>1631</v>
      </c>
      <c r="D1621" t="s">
        <v>89</v>
      </c>
      <c r="E1621" t="s">
        <v>159</v>
      </c>
      <c r="F1621" t="s">
        <v>25</v>
      </c>
      <c r="G1621" t="s">
        <v>26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39</v>
      </c>
      <c r="O1621">
        <v>4</v>
      </c>
      <c r="P1621" t="s">
        <v>28</v>
      </c>
      <c r="Q1621" t="s">
        <v>56</v>
      </c>
      <c r="R1621">
        <v>29</v>
      </c>
      <c r="S1621" t="s">
        <v>71</v>
      </c>
      <c r="T1621" t="s">
        <v>41</v>
      </c>
    </row>
    <row r="1622" spans="1:20" x14ac:dyDescent="0.25">
      <c r="A1622" t="s">
        <v>2665</v>
      </c>
      <c r="B1622" t="s">
        <v>541</v>
      </c>
      <c r="C1622" t="s">
        <v>2666</v>
      </c>
      <c r="D1622" t="s">
        <v>53</v>
      </c>
      <c r="E1622" t="s">
        <v>46</v>
      </c>
      <c r="F1622" t="s">
        <v>63</v>
      </c>
      <c r="G1622" t="s">
        <v>26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91</v>
      </c>
      <c r="O1622">
        <v>4</v>
      </c>
      <c r="P1622" t="s">
        <v>28</v>
      </c>
      <c r="Q1622" t="s">
        <v>56</v>
      </c>
      <c r="R1622">
        <v>45</v>
      </c>
      <c r="S1622" t="s">
        <v>40</v>
      </c>
      <c r="T1622" t="s">
        <v>58</v>
      </c>
    </row>
    <row r="1623" spans="1:20" x14ac:dyDescent="0.25">
      <c r="A1623" t="s">
        <v>2667</v>
      </c>
      <c r="B1623" t="s">
        <v>662</v>
      </c>
      <c r="C1623" t="s">
        <v>1875</v>
      </c>
      <c r="D1623" t="s">
        <v>62</v>
      </c>
      <c r="E1623" t="s">
        <v>83</v>
      </c>
      <c r="F1623" t="s">
        <v>47</v>
      </c>
      <c r="G1623" t="s">
        <v>38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27</v>
      </c>
      <c r="O1623">
        <v>5</v>
      </c>
      <c r="P1623" t="s">
        <v>28</v>
      </c>
      <c r="Q1623" t="s">
        <v>29</v>
      </c>
      <c r="R1623">
        <v>41</v>
      </c>
      <c r="S1623" t="s">
        <v>30</v>
      </c>
      <c r="T1623" t="s">
        <v>58</v>
      </c>
    </row>
    <row r="1624" spans="1:20" x14ac:dyDescent="0.25">
      <c r="A1624" t="s">
        <v>2668</v>
      </c>
      <c r="B1624" t="s">
        <v>284</v>
      </c>
      <c r="C1624" t="s">
        <v>2486</v>
      </c>
      <c r="D1624" t="s">
        <v>89</v>
      </c>
      <c r="E1624" t="s">
        <v>90</v>
      </c>
      <c r="F1624" t="s">
        <v>55</v>
      </c>
      <c r="G1624" t="s">
        <v>117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27</v>
      </c>
      <c r="O1624">
        <v>5</v>
      </c>
      <c r="P1624" t="s">
        <v>28</v>
      </c>
      <c r="Q1624" t="s">
        <v>56</v>
      </c>
      <c r="R1624">
        <v>59</v>
      </c>
      <c r="S1624" t="s">
        <v>131</v>
      </c>
      <c r="T1624" t="s">
        <v>58</v>
      </c>
    </row>
    <row r="1625" spans="1:20" x14ac:dyDescent="0.25">
      <c r="A1625" t="s">
        <v>2669</v>
      </c>
      <c r="B1625" t="s">
        <v>390</v>
      </c>
      <c r="C1625" t="s">
        <v>963</v>
      </c>
      <c r="D1625" t="s">
        <v>53</v>
      </c>
      <c r="E1625" t="s">
        <v>24</v>
      </c>
      <c r="F1625" t="s">
        <v>37</v>
      </c>
      <c r="G1625" t="s">
        <v>26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49</v>
      </c>
      <c r="O1625">
        <v>2</v>
      </c>
      <c r="P1625" t="s">
        <v>28</v>
      </c>
      <c r="Q1625" t="s">
        <v>56</v>
      </c>
      <c r="R1625">
        <v>55</v>
      </c>
      <c r="S1625" t="s">
        <v>170</v>
      </c>
      <c r="T1625" t="s">
        <v>58</v>
      </c>
    </row>
    <row r="1626" spans="1:20" x14ac:dyDescent="0.25">
      <c r="A1626" t="s">
        <v>2670</v>
      </c>
      <c r="B1626" t="s">
        <v>486</v>
      </c>
      <c r="C1626" t="s">
        <v>1493</v>
      </c>
      <c r="D1626" t="s">
        <v>53</v>
      </c>
      <c r="E1626" t="s">
        <v>54</v>
      </c>
      <c r="F1626" t="s">
        <v>25</v>
      </c>
      <c r="G1626" t="s">
        <v>48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70</v>
      </c>
      <c r="O1626">
        <v>4</v>
      </c>
      <c r="P1626" t="s">
        <v>28</v>
      </c>
      <c r="Q1626" t="s">
        <v>29</v>
      </c>
      <c r="R1626">
        <v>31</v>
      </c>
      <c r="S1626" t="s">
        <v>170</v>
      </c>
      <c r="T1626" t="s">
        <v>41</v>
      </c>
    </row>
    <row r="1627" spans="1:20" x14ac:dyDescent="0.25">
      <c r="A1627" t="s">
        <v>2671</v>
      </c>
      <c r="B1627" t="s">
        <v>990</v>
      </c>
      <c r="C1627" t="s">
        <v>2672</v>
      </c>
      <c r="D1627" t="s">
        <v>68</v>
      </c>
      <c r="E1627" t="s">
        <v>36</v>
      </c>
      <c r="F1627" t="s">
        <v>25</v>
      </c>
      <c r="G1627" t="s">
        <v>48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91</v>
      </c>
      <c r="O1627">
        <v>3</v>
      </c>
      <c r="P1627" t="s">
        <v>146</v>
      </c>
      <c r="Q1627" t="s">
        <v>29</v>
      </c>
      <c r="R1627">
        <v>37</v>
      </c>
      <c r="S1627" t="s">
        <v>131</v>
      </c>
      <c r="T1627" t="s">
        <v>31</v>
      </c>
    </row>
    <row r="1628" spans="1:20" x14ac:dyDescent="0.25">
      <c r="A1628" t="s">
        <v>2673</v>
      </c>
      <c r="B1628" t="s">
        <v>690</v>
      </c>
      <c r="C1628" t="s">
        <v>459</v>
      </c>
      <c r="D1628" t="s">
        <v>200</v>
      </c>
      <c r="E1628" t="s">
        <v>159</v>
      </c>
      <c r="F1628" t="s">
        <v>166</v>
      </c>
      <c r="G1628" t="s">
        <v>96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27</v>
      </c>
      <c r="O1628">
        <v>4</v>
      </c>
      <c r="P1628" t="s">
        <v>28</v>
      </c>
      <c r="Q1628" t="s">
        <v>56</v>
      </c>
      <c r="R1628">
        <v>42</v>
      </c>
      <c r="S1628" t="s">
        <v>64</v>
      </c>
      <c r="T1628" t="s">
        <v>31</v>
      </c>
    </row>
    <row r="1629" spans="1:20" x14ac:dyDescent="0.25">
      <c r="A1629" t="s">
        <v>2674</v>
      </c>
      <c r="B1629" t="s">
        <v>1252</v>
      </c>
      <c r="C1629" t="s">
        <v>2103</v>
      </c>
      <c r="D1629" t="s">
        <v>35</v>
      </c>
      <c r="E1629" t="s">
        <v>83</v>
      </c>
      <c r="F1629" t="s">
        <v>25</v>
      </c>
      <c r="G1629" t="s">
        <v>117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70</v>
      </c>
      <c r="O1629">
        <v>4</v>
      </c>
      <c r="P1629" t="s">
        <v>28</v>
      </c>
      <c r="Q1629" t="s">
        <v>29</v>
      </c>
      <c r="R1629">
        <v>32</v>
      </c>
      <c r="S1629" t="s">
        <v>30</v>
      </c>
      <c r="T1629" t="s">
        <v>41</v>
      </c>
    </row>
    <row r="1630" spans="1:20" x14ac:dyDescent="0.25">
      <c r="A1630" t="s">
        <v>2675</v>
      </c>
      <c r="B1630" t="s">
        <v>219</v>
      </c>
      <c r="C1630" t="s">
        <v>1011</v>
      </c>
      <c r="D1630" t="s">
        <v>130</v>
      </c>
      <c r="E1630" t="s">
        <v>139</v>
      </c>
      <c r="F1630" t="s">
        <v>166</v>
      </c>
      <c r="G1630" t="s">
        <v>38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70</v>
      </c>
      <c r="O1630">
        <v>5</v>
      </c>
      <c r="P1630" t="s">
        <v>28</v>
      </c>
      <c r="Q1630" t="s">
        <v>29</v>
      </c>
      <c r="R1630">
        <v>24</v>
      </c>
      <c r="S1630" t="s">
        <v>131</v>
      </c>
      <c r="T1630" t="s">
        <v>85</v>
      </c>
    </row>
    <row r="1631" spans="1:20" x14ac:dyDescent="0.25">
      <c r="A1631" t="s">
        <v>2676</v>
      </c>
      <c r="B1631" t="s">
        <v>106</v>
      </c>
      <c r="C1631" t="s">
        <v>2189</v>
      </c>
      <c r="D1631" t="s">
        <v>89</v>
      </c>
      <c r="E1631" t="s">
        <v>54</v>
      </c>
      <c r="F1631" t="s">
        <v>95</v>
      </c>
      <c r="G1631" t="s">
        <v>48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49</v>
      </c>
      <c r="O1631">
        <v>4</v>
      </c>
      <c r="P1631" t="s">
        <v>28</v>
      </c>
      <c r="Q1631" t="s">
        <v>29</v>
      </c>
      <c r="R1631">
        <v>48</v>
      </c>
      <c r="S1631" t="s">
        <v>57</v>
      </c>
      <c r="T1631" t="s">
        <v>58</v>
      </c>
    </row>
    <row r="1632" spans="1:20" x14ac:dyDescent="0.25">
      <c r="A1632" t="s">
        <v>2677</v>
      </c>
      <c r="B1632" t="s">
        <v>656</v>
      </c>
      <c r="C1632" t="s">
        <v>1721</v>
      </c>
      <c r="D1632" t="s">
        <v>62</v>
      </c>
      <c r="E1632" t="s">
        <v>83</v>
      </c>
      <c r="F1632" t="s">
        <v>95</v>
      </c>
      <c r="G1632" t="s">
        <v>26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39</v>
      </c>
      <c r="O1632">
        <v>5</v>
      </c>
      <c r="P1632" t="s">
        <v>28</v>
      </c>
      <c r="Q1632" t="s">
        <v>29</v>
      </c>
      <c r="R1632">
        <v>18</v>
      </c>
      <c r="S1632" t="s">
        <v>30</v>
      </c>
      <c r="T1632" t="s">
        <v>58</v>
      </c>
    </row>
    <row r="1633" spans="1:20" x14ac:dyDescent="0.25">
      <c r="A1633" t="s">
        <v>2678</v>
      </c>
      <c r="B1633" t="s">
        <v>276</v>
      </c>
      <c r="C1633" t="s">
        <v>2122</v>
      </c>
      <c r="D1633" t="s">
        <v>62</v>
      </c>
      <c r="E1633" t="s">
        <v>90</v>
      </c>
      <c r="F1633" t="s">
        <v>95</v>
      </c>
      <c r="G1633" t="s">
        <v>117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70</v>
      </c>
      <c r="O1633">
        <v>5</v>
      </c>
      <c r="P1633" t="s">
        <v>28</v>
      </c>
      <c r="Q1633" t="s">
        <v>29</v>
      </c>
      <c r="R1633">
        <v>30</v>
      </c>
      <c r="S1633" t="s">
        <v>57</v>
      </c>
      <c r="T1633" t="s">
        <v>58</v>
      </c>
    </row>
    <row r="1634" spans="1:20" x14ac:dyDescent="0.25">
      <c r="A1634" t="s">
        <v>2679</v>
      </c>
      <c r="B1634" t="s">
        <v>329</v>
      </c>
      <c r="C1634" t="s">
        <v>623</v>
      </c>
      <c r="D1634" t="s">
        <v>45</v>
      </c>
      <c r="E1634" t="s">
        <v>36</v>
      </c>
      <c r="F1634" t="s">
        <v>69</v>
      </c>
      <c r="G1634" t="s">
        <v>104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49</v>
      </c>
      <c r="O1634">
        <v>5</v>
      </c>
      <c r="P1634" t="s">
        <v>28</v>
      </c>
      <c r="Q1634" t="s">
        <v>56</v>
      </c>
      <c r="R1634">
        <v>46</v>
      </c>
      <c r="S1634" t="s">
        <v>131</v>
      </c>
      <c r="T1634" t="s">
        <v>58</v>
      </c>
    </row>
    <row r="1635" spans="1:20" x14ac:dyDescent="0.25">
      <c r="A1635" t="s">
        <v>2680</v>
      </c>
      <c r="B1635" t="s">
        <v>161</v>
      </c>
      <c r="C1635" t="s">
        <v>1393</v>
      </c>
      <c r="D1635" t="s">
        <v>296</v>
      </c>
      <c r="E1635" t="s">
        <v>100</v>
      </c>
      <c r="F1635" t="s">
        <v>37</v>
      </c>
      <c r="G1635" t="s">
        <v>38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27</v>
      </c>
      <c r="O1635">
        <v>2</v>
      </c>
      <c r="P1635" t="s">
        <v>28</v>
      </c>
      <c r="Q1635" t="s">
        <v>56</v>
      </c>
      <c r="R1635">
        <v>45</v>
      </c>
      <c r="S1635" t="s">
        <v>57</v>
      </c>
      <c r="T1635" t="s">
        <v>85</v>
      </c>
    </row>
    <row r="1636" spans="1:20" x14ac:dyDescent="0.25">
      <c r="A1636" t="s">
        <v>2681</v>
      </c>
      <c r="B1636" t="s">
        <v>753</v>
      </c>
      <c r="C1636" t="s">
        <v>2158</v>
      </c>
      <c r="D1636" t="s">
        <v>116</v>
      </c>
      <c r="E1636" t="s">
        <v>54</v>
      </c>
      <c r="F1636" t="s">
        <v>76</v>
      </c>
      <c r="G1636" t="s">
        <v>26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70</v>
      </c>
      <c r="O1636">
        <v>3</v>
      </c>
      <c r="P1636" t="s">
        <v>28</v>
      </c>
      <c r="Q1636" t="s">
        <v>56</v>
      </c>
      <c r="R1636">
        <v>46</v>
      </c>
      <c r="S1636" t="s">
        <v>131</v>
      </c>
      <c r="T1636" t="s">
        <v>85</v>
      </c>
    </row>
    <row r="1637" spans="1:20" x14ac:dyDescent="0.25">
      <c r="A1637" t="s">
        <v>2682</v>
      </c>
      <c r="B1637" t="s">
        <v>968</v>
      </c>
      <c r="C1637" t="s">
        <v>929</v>
      </c>
      <c r="D1637" t="s">
        <v>200</v>
      </c>
      <c r="E1637" t="s">
        <v>24</v>
      </c>
      <c r="F1637" t="s">
        <v>95</v>
      </c>
      <c r="G1637" t="s">
        <v>117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39</v>
      </c>
      <c r="O1637">
        <v>5</v>
      </c>
      <c r="P1637" t="s">
        <v>28</v>
      </c>
      <c r="Q1637" t="s">
        <v>56</v>
      </c>
      <c r="R1637">
        <v>22</v>
      </c>
      <c r="S1637" t="s">
        <v>170</v>
      </c>
      <c r="T1637" t="s">
        <v>41</v>
      </c>
    </row>
    <row r="1638" spans="1:20" x14ac:dyDescent="0.25">
      <c r="A1638" t="s">
        <v>2683</v>
      </c>
      <c r="B1638" t="s">
        <v>421</v>
      </c>
      <c r="C1638" t="s">
        <v>941</v>
      </c>
      <c r="D1638" t="s">
        <v>75</v>
      </c>
      <c r="E1638" t="s">
        <v>139</v>
      </c>
      <c r="F1638" t="s">
        <v>47</v>
      </c>
      <c r="G1638" t="s">
        <v>38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49</v>
      </c>
      <c r="O1638">
        <v>2</v>
      </c>
      <c r="P1638" t="s">
        <v>28</v>
      </c>
      <c r="Q1638" t="s">
        <v>56</v>
      </c>
      <c r="R1638">
        <v>36</v>
      </c>
      <c r="S1638" t="s">
        <v>40</v>
      </c>
      <c r="T1638" t="s">
        <v>41</v>
      </c>
    </row>
    <row r="1639" spans="1:20" x14ac:dyDescent="0.25">
      <c r="A1639" t="s">
        <v>2684</v>
      </c>
      <c r="B1639" t="s">
        <v>636</v>
      </c>
      <c r="C1639" t="s">
        <v>1638</v>
      </c>
      <c r="D1639" t="s">
        <v>99</v>
      </c>
      <c r="E1639" t="s">
        <v>46</v>
      </c>
      <c r="F1639" t="s">
        <v>84</v>
      </c>
      <c r="G1639" t="s">
        <v>104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49</v>
      </c>
      <c r="O1639">
        <v>1</v>
      </c>
      <c r="P1639" t="s">
        <v>28</v>
      </c>
      <c r="Q1639" t="s">
        <v>29</v>
      </c>
      <c r="R1639">
        <v>19</v>
      </c>
      <c r="S1639" t="s">
        <v>40</v>
      </c>
      <c r="T1639" t="s">
        <v>58</v>
      </c>
    </row>
    <row r="1640" spans="1:20" x14ac:dyDescent="0.25">
      <c r="A1640" t="s">
        <v>2685</v>
      </c>
      <c r="B1640" t="s">
        <v>983</v>
      </c>
      <c r="C1640" t="s">
        <v>1224</v>
      </c>
      <c r="D1640" t="s">
        <v>145</v>
      </c>
      <c r="E1640" t="s">
        <v>83</v>
      </c>
      <c r="F1640" t="s">
        <v>69</v>
      </c>
      <c r="G1640" t="s">
        <v>26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39</v>
      </c>
      <c r="O1640">
        <v>5</v>
      </c>
      <c r="P1640" t="s">
        <v>28</v>
      </c>
      <c r="Q1640" t="s">
        <v>56</v>
      </c>
      <c r="R1640">
        <v>46</v>
      </c>
      <c r="S1640" t="s">
        <v>57</v>
      </c>
      <c r="T1640" t="s">
        <v>41</v>
      </c>
    </row>
    <row r="1641" spans="1:20" x14ac:dyDescent="0.25">
      <c r="A1641" t="s">
        <v>2686</v>
      </c>
      <c r="B1641" t="s">
        <v>1235</v>
      </c>
      <c r="C1641" t="s">
        <v>1819</v>
      </c>
      <c r="D1641" t="s">
        <v>200</v>
      </c>
      <c r="E1641" t="s">
        <v>90</v>
      </c>
      <c r="F1641" t="s">
        <v>76</v>
      </c>
      <c r="G1641" t="s">
        <v>26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91</v>
      </c>
      <c r="O1641">
        <v>1</v>
      </c>
      <c r="P1641" t="s">
        <v>28</v>
      </c>
      <c r="Q1641" t="s">
        <v>56</v>
      </c>
      <c r="R1641">
        <v>30</v>
      </c>
      <c r="S1641" t="s">
        <v>30</v>
      </c>
      <c r="T1641" t="s">
        <v>58</v>
      </c>
    </row>
    <row r="1642" spans="1:20" x14ac:dyDescent="0.25">
      <c r="A1642" t="s">
        <v>2687</v>
      </c>
      <c r="B1642" t="s">
        <v>768</v>
      </c>
      <c r="C1642" t="s">
        <v>1984</v>
      </c>
      <c r="D1642" t="s">
        <v>121</v>
      </c>
      <c r="E1642" t="s">
        <v>54</v>
      </c>
      <c r="F1642" t="s">
        <v>84</v>
      </c>
      <c r="G1642" t="s">
        <v>96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70</v>
      </c>
      <c r="O1642">
        <v>1</v>
      </c>
      <c r="P1642" t="s">
        <v>28</v>
      </c>
      <c r="Q1642" t="s">
        <v>29</v>
      </c>
      <c r="R1642">
        <v>40</v>
      </c>
      <c r="S1642" t="s">
        <v>170</v>
      </c>
      <c r="T1642" t="s">
        <v>58</v>
      </c>
    </row>
    <row r="1643" spans="1:20" x14ac:dyDescent="0.25">
      <c r="A1643" t="s">
        <v>2688</v>
      </c>
      <c r="B1643" t="s">
        <v>334</v>
      </c>
      <c r="C1643" t="s">
        <v>2465</v>
      </c>
      <c r="D1643" t="s">
        <v>116</v>
      </c>
      <c r="E1643" t="s">
        <v>46</v>
      </c>
      <c r="F1643" t="s">
        <v>84</v>
      </c>
      <c r="G1643" t="s">
        <v>104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70</v>
      </c>
      <c r="O1643">
        <v>3</v>
      </c>
      <c r="P1643" t="s">
        <v>28</v>
      </c>
      <c r="Q1643" t="s">
        <v>56</v>
      </c>
      <c r="R1643">
        <v>41</v>
      </c>
      <c r="S1643" t="s">
        <v>170</v>
      </c>
      <c r="T1643" t="s">
        <v>58</v>
      </c>
    </row>
    <row r="1644" spans="1:20" x14ac:dyDescent="0.25">
      <c r="A1644" t="s">
        <v>2689</v>
      </c>
      <c r="B1644" t="s">
        <v>390</v>
      </c>
      <c r="C1644" t="s">
        <v>1848</v>
      </c>
      <c r="D1644" t="s">
        <v>62</v>
      </c>
      <c r="E1644" t="s">
        <v>54</v>
      </c>
      <c r="F1644" t="s">
        <v>63</v>
      </c>
      <c r="G1644" t="s">
        <v>117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39</v>
      </c>
      <c r="O1644">
        <v>2</v>
      </c>
      <c r="P1644" t="s">
        <v>28</v>
      </c>
      <c r="Q1644" t="s">
        <v>56</v>
      </c>
      <c r="R1644">
        <v>42</v>
      </c>
      <c r="S1644" t="s">
        <v>170</v>
      </c>
      <c r="T1644" t="s">
        <v>58</v>
      </c>
    </row>
    <row r="1645" spans="1:20" x14ac:dyDescent="0.25">
      <c r="A1645" t="s">
        <v>2690</v>
      </c>
      <c r="B1645" t="s">
        <v>321</v>
      </c>
      <c r="C1645" t="s">
        <v>2335</v>
      </c>
      <c r="D1645" t="s">
        <v>68</v>
      </c>
      <c r="E1645" t="s">
        <v>135</v>
      </c>
      <c r="F1645" t="s">
        <v>84</v>
      </c>
      <c r="G1645" t="s">
        <v>48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70</v>
      </c>
      <c r="O1645">
        <v>3</v>
      </c>
      <c r="P1645" t="s">
        <v>146</v>
      </c>
      <c r="Q1645" t="s">
        <v>29</v>
      </c>
      <c r="R1645">
        <v>33</v>
      </c>
      <c r="S1645" t="s">
        <v>71</v>
      </c>
      <c r="T1645" t="s">
        <v>58</v>
      </c>
    </row>
    <row r="1646" spans="1:20" x14ac:dyDescent="0.25">
      <c r="A1646" t="s">
        <v>2691</v>
      </c>
      <c r="B1646" t="s">
        <v>1005</v>
      </c>
      <c r="C1646" t="s">
        <v>1579</v>
      </c>
      <c r="D1646" t="s">
        <v>53</v>
      </c>
      <c r="E1646" t="s">
        <v>46</v>
      </c>
      <c r="F1646" t="s">
        <v>25</v>
      </c>
      <c r="G1646" t="s">
        <v>117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91</v>
      </c>
      <c r="O1646">
        <v>3</v>
      </c>
      <c r="P1646" t="s">
        <v>28</v>
      </c>
      <c r="Q1646" t="s">
        <v>56</v>
      </c>
      <c r="R1646">
        <v>37</v>
      </c>
      <c r="S1646" t="s">
        <v>40</v>
      </c>
      <c r="T1646" t="s">
        <v>31</v>
      </c>
    </row>
    <row r="1647" spans="1:20" x14ac:dyDescent="0.25">
      <c r="A1647" t="s">
        <v>2692</v>
      </c>
      <c r="B1647" t="s">
        <v>438</v>
      </c>
      <c r="C1647" t="s">
        <v>2128</v>
      </c>
      <c r="D1647" t="s">
        <v>23</v>
      </c>
      <c r="E1647" t="s">
        <v>24</v>
      </c>
      <c r="F1647" t="s">
        <v>95</v>
      </c>
      <c r="G1647" t="s">
        <v>48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27</v>
      </c>
      <c r="O1647">
        <v>2</v>
      </c>
      <c r="P1647" t="s">
        <v>28</v>
      </c>
      <c r="Q1647" t="s">
        <v>29</v>
      </c>
      <c r="R1647">
        <v>43</v>
      </c>
      <c r="S1647" t="s">
        <v>71</v>
      </c>
      <c r="T1647" t="s">
        <v>31</v>
      </c>
    </row>
    <row r="1648" spans="1:20" x14ac:dyDescent="0.25">
      <c r="A1648" t="s">
        <v>2693</v>
      </c>
      <c r="B1648" t="s">
        <v>983</v>
      </c>
      <c r="C1648" t="s">
        <v>2694</v>
      </c>
      <c r="D1648" t="s">
        <v>99</v>
      </c>
      <c r="E1648" t="s">
        <v>159</v>
      </c>
      <c r="F1648" t="s">
        <v>166</v>
      </c>
      <c r="G1648" t="s">
        <v>38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91</v>
      </c>
      <c r="O1648">
        <v>2</v>
      </c>
      <c r="P1648" t="s">
        <v>28</v>
      </c>
      <c r="Q1648" t="s">
        <v>56</v>
      </c>
      <c r="R1648">
        <v>22</v>
      </c>
      <c r="S1648" t="s">
        <v>57</v>
      </c>
      <c r="T1648" t="s">
        <v>31</v>
      </c>
    </row>
    <row r="1649" spans="1:20" x14ac:dyDescent="0.25">
      <c r="A1649" t="s">
        <v>2695</v>
      </c>
      <c r="B1649" t="s">
        <v>626</v>
      </c>
      <c r="C1649" t="s">
        <v>1340</v>
      </c>
      <c r="D1649" t="s">
        <v>130</v>
      </c>
      <c r="E1649" t="s">
        <v>159</v>
      </c>
      <c r="F1649" t="s">
        <v>55</v>
      </c>
      <c r="G1649" t="s">
        <v>26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70</v>
      </c>
      <c r="O1649">
        <v>3</v>
      </c>
      <c r="P1649" t="s">
        <v>28</v>
      </c>
      <c r="Q1649" t="s">
        <v>56</v>
      </c>
      <c r="R1649">
        <v>19</v>
      </c>
      <c r="S1649" t="s">
        <v>131</v>
      </c>
      <c r="T1649" t="s">
        <v>31</v>
      </c>
    </row>
    <row r="1650" spans="1:20" x14ac:dyDescent="0.25">
      <c r="A1650" t="s">
        <v>2696</v>
      </c>
      <c r="B1650" t="s">
        <v>441</v>
      </c>
      <c r="C1650" t="s">
        <v>1882</v>
      </c>
      <c r="D1650" t="s">
        <v>121</v>
      </c>
      <c r="E1650" t="s">
        <v>139</v>
      </c>
      <c r="F1650" t="s">
        <v>95</v>
      </c>
      <c r="G1650" t="s">
        <v>117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27</v>
      </c>
      <c r="O1650">
        <v>5</v>
      </c>
      <c r="P1650" t="s">
        <v>28</v>
      </c>
      <c r="Q1650" t="s">
        <v>29</v>
      </c>
      <c r="R1650">
        <v>51</v>
      </c>
      <c r="S1650" t="s">
        <v>57</v>
      </c>
      <c r="T1650" t="s">
        <v>58</v>
      </c>
    </row>
    <row r="1651" spans="1:20" x14ac:dyDescent="0.25">
      <c r="A1651" t="s">
        <v>2697</v>
      </c>
      <c r="B1651" t="s">
        <v>375</v>
      </c>
      <c r="C1651" t="s">
        <v>1857</v>
      </c>
      <c r="D1651" t="s">
        <v>130</v>
      </c>
      <c r="E1651" t="s">
        <v>24</v>
      </c>
      <c r="F1651" t="s">
        <v>166</v>
      </c>
      <c r="G1651" t="s">
        <v>104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49</v>
      </c>
      <c r="O1651">
        <v>2</v>
      </c>
      <c r="P1651" t="s">
        <v>146</v>
      </c>
      <c r="Q1651" t="s">
        <v>29</v>
      </c>
      <c r="R1651">
        <v>18</v>
      </c>
      <c r="S1651" t="s">
        <v>64</v>
      </c>
      <c r="T1651" t="s">
        <v>58</v>
      </c>
    </row>
    <row r="1652" spans="1:20" x14ac:dyDescent="0.25">
      <c r="A1652" t="s">
        <v>2698</v>
      </c>
      <c r="B1652" t="s">
        <v>66</v>
      </c>
      <c r="C1652" t="s">
        <v>1334</v>
      </c>
      <c r="D1652" t="s">
        <v>75</v>
      </c>
      <c r="E1652" t="s">
        <v>159</v>
      </c>
      <c r="F1652" t="s">
        <v>166</v>
      </c>
      <c r="G1652" t="s">
        <v>26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70</v>
      </c>
      <c r="O1652">
        <v>2</v>
      </c>
      <c r="P1652" t="s">
        <v>28</v>
      </c>
      <c r="Q1652" t="s">
        <v>29</v>
      </c>
      <c r="R1652">
        <v>50</v>
      </c>
      <c r="S1652" t="s">
        <v>71</v>
      </c>
      <c r="T1652" t="s">
        <v>41</v>
      </c>
    </row>
    <row r="1653" spans="1:20" x14ac:dyDescent="0.25">
      <c r="A1653" t="s">
        <v>2699</v>
      </c>
      <c r="B1653" t="s">
        <v>236</v>
      </c>
      <c r="C1653" t="s">
        <v>1029</v>
      </c>
      <c r="D1653" t="s">
        <v>68</v>
      </c>
      <c r="E1653" t="s">
        <v>100</v>
      </c>
      <c r="F1653" t="s">
        <v>76</v>
      </c>
      <c r="G1653" t="s">
        <v>26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49</v>
      </c>
      <c r="O1653">
        <v>2</v>
      </c>
      <c r="P1653" t="s">
        <v>28</v>
      </c>
      <c r="Q1653" t="s">
        <v>56</v>
      </c>
      <c r="R1653">
        <v>55</v>
      </c>
      <c r="S1653" t="s">
        <v>170</v>
      </c>
      <c r="T1653" t="s">
        <v>31</v>
      </c>
    </row>
    <row r="1654" spans="1:20" x14ac:dyDescent="0.25">
      <c r="A1654" t="s">
        <v>2700</v>
      </c>
      <c r="B1654" t="s">
        <v>109</v>
      </c>
      <c r="C1654" t="s">
        <v>560</v>
      </c>
      <c r="D1654" t="s">
        <v>23</v>
      </c>
      <c r="E1654" t="s">
        <v>139</v>
      </c>
      <c r="F1654" t="s">
        <v>95</v>
      </c>
      <c r="G1654" t="s">
        <v>117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70</v>
      </c>
      <c r="O1654">
        <v>1</v>
      </c>
      <c r="P1654" t="s">
        <v>146</v>
      </c>
      <c r="Q1654" t="s">
        <v>56</v>
      </c>
      <c r="R1654">
        <v>29</v>
      </c>
      <c r="S1654" t="s">
        <v>71</v>
      </c>
      <c r="T1654" t="s">
        <v>31</v>
      </c>
    </row>
    <row r="1655" spans="1:20" x14ac:dyDescent="0.25">
      <c r="A1655" t="s">
        <v>2701</v>
      </c>
      <c r="B1655" t="s">
        <v>559</v>
      </c>
      <c r="C1655" t="s">
        <v>2702</v>
      </c>
      <c r="D1655" t="s">
        <v>200</v>
      </c>
      <c r="E1655" t="s">
        <v>100</v>
      </c>
      <c r="F1655" t="s">
        <v>166</v>
      </c>
      <c r="G1655" t="s">
        <v>96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70</v>
      </c>
      <c r="O1655">
        <v>5</v>
      </c>
      <c r="P1655" t="s">
        <v>28</v>
      </c>
      <c r="Q1655" t="s">
        <v>56</v>
      </c>
      <c r="R1655">
        <v>51</v>
      </c>
      <c r="S1655" t="s">
        <v>64</v>
      </c>
      <c r="T1655" t="s">
        <v>41</v>
      </c>
    </row>
    <row r="1656" spans="1:20" x14ac:dyDescent="0.25">
      <c r="A1656" t="s">
        <v>2703</v>
      </c>
      <c r="B1656" t="s">
        <v>350</v>
      </c>
      <c r="C1656" t="s">
        <v>2554</v>
      </c>
      <c r="D1656" t="s">
        <v>200</v>
      </c>
      <c r="E1656" t="s">
        <v>139</v>
      </c>
      <c r="F1656" t="s">
        <v>47</v>
      </c>
      <c r="G1656" t="s">
        <v>38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70</v>
      </c>
      <c r="O1656">
        <v>4</v>
      </c>
      <c r="P1656" t="s">
        <v>146</v>
      </c>
      <c r="Q1656" t="s">
        <v>56</v>
      </c>
      <c r="R1656">
        <v>50</v>
      </c>
      <c r="S1656" t="s">
        <v>131</v>
      </c>
      <c r="T1656" t="s">
        <v>85</v>
      </c>
    </row>
    <row r="1657" spans="1:20" x14ac:dyDescent="0.25">
      <c r="A1657" t="s">
        <v>2704</v>
      </c>
      <c r="B1657" t="s">
        <v>463</v>
      </c>
      <c r="C1657" t="s">
        <v>1406</v>
      </c>
      <c r="D1657" t="s">
        <v>45</v>
      </c>
      <c r="E1657" t="s">
        <v>24</v>
      </c>
      <c r="F1657" t="s">
        <v>55</v>
      </c>
      <c r="G1657" t="s">
        <v>48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70</v>
      </c>
      <c r="O1657">
        <v>2</v>
      </c>
      <c r="P1657" t="s">
        <v>28</v>
      </c>
      <c r="Q1657" t="s">
        <v>29</v>
      </c>
      <c r="R1657">
        <v>21</v>
      </c>
      <c r="S1657" t="s">
        <v>170</v>
      </c>
      <c r="T1657" t="s">
        <v>31</v>
      </c>
    </row>
    <row r="1658" spans="1:20" x14ac:dyDescent="0.25">
      <c r="A1658" t="s">
        <v>2705</v>
      </c>
      <c r="B1658" t="s">
        <v>472</v>
      </c>
      <c r="C1658" t="s">
        <v>2148</v>
      </c>
      <c r="D1658" t="s">
        <v>296</v>
      </c>
      <c r="E1658" t="s">
        <v>54</v>
      </c>
      <c r="F1658" t="s">
        <v>166</v>
      </c>
      <c r="G1658" t="s">
        <v>26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49</v>
      </c>
      <c r="O1658">
        <v>1</v>
      </c>
      <c r="P1658" t="s">
        <v>28</v>
      </c>
      <c r="Q1658" t="s">
        <v>56</v>
      </c>
      <c r="R1658">
        <v>30</v>
      </c>
      <c r="S1658" t="s">
        <v>57</v>
      </c>
      <c r="T1658" t="s">
        <v>31</v>
      </c>
    </row>
    <row r="1659" spans="1:20" x14ac:dyDescent="0.25">
      <c r="A1659" t="s">
        <v>2706</v>
      </c>
      <c r="B1659" t="s">
        <v>241</v>
      </c>
      <c r="C1659" t="s">
        <v>1683</v>
      </c>
      <c r="D1659" t="s">
        <v>75</v>
      </c>
      <c r="E1659" t="s">
        <v>46</v>
      </c>
      <c r="F1659" t="s">
        <v>76</v>
      </c>
      <c r="G1659" t="s">
        <v>117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91</v>
      </c>
      <c r="O1659">
        <v>2</v>
      </c>
      <c r="P1659" t="s">
        <v>28</v>
      </c>
      <c r="Q1659" t="s">
        <v>56</v>
      </c>
      <c r="R1659">
        <v>26</v>
      </c>
      <c r="S1659" t="s">
        <v>71</v>
      </c>
      <c r="T1659" t="s">
        <v>41</v>
      </c>
    </row>
    <row r="1660" spans="1:20" x14ac:dyDescent="0.25">
      <c r="A1660" t="s">
        <v>2707</v>
      </c>
      <c r="B1660" t="s">
        <v>495</v>
      </c>
      <c r="C1660" t="s">
        <v>1239</v>
      </c>
      <c r="D1660" t="s">
        <v>45</v>
      </c>
      <c r="E1660" t="s">
        <v>100</v>
      </c>
      <c r="F1660" t="s">
        <v>76</v>
      </c>
      <c r="G1660" t="s">
        <v>104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39</v>
      </c>
      <c r="O1660">
        <v>1</v>
      </c>
      <c r="P1660" t="s">
        <v>28</v>
      </c>
      <c r="Q1660" t="s">
        <v>29</v>
      </c>
      <c r="R1660">
        <v>36</v>
      </c>
      <c r="S1660" t="s">
        <v>71</v>
      </c>
      <c r="T1660" t="s">
        <v>31</v>
      </c>
    </row>
    <row r="1661" spans="1:20" x14ac:dyDescent="0.25">
      <c r="A1661" t="s">
        <v>2708</v>
      </c>
      <c r="B1661" t="s">
        <v>198</v>
      </c>
      <c r="C1661" t="s">
        <v>703</v>
      </c>
      <c r="D1661" t="s">
        <v>45</v>
      </c>
      <c r="E1661" t="s">
        <v>24</v>
      </c>
      <c r="F1661" t="s">
        <v>76</v>
      </c>
      <c r="G1661" t="s">
        <v>26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70</v>
      </c>
      <c r="O1661">
        <v>3</v>
      </c>
      <c r="P1661" t="s">
        <v>28</v>
      </c>
      <c r="Q1661" t="s">
        <v>56</v>
      </c>
      <c r="R1661">
        <v>57</v>
      </c>
      <c r="S1661" t="s">
        <v>57</v>
      </c>
      <c r="T1661" t="s">
        <v>58</v>
      </c>
    </row>
    <row r="1662" spans="1:20" x14ac:dyDescent="0.25">
      <c r="A1662" t="s">
        <v>2709</v>
      </c>
      <c r="B1662" t="s">
        <v>778</v>
      </c>
      <c r="C1662" t="s">
        <v>416</v>
      </c>
      <c r="D1662" t="s">
        <v>45</v>
      </c>
      <c r="E1662" t="s">
        <v>54</v>
      </c>
      <c r="F1662" t="s">
        <v>37</v>
      </c>
      <c r="G1662" t="s">
        <v>48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91</v>
      </c>
      <c r="O1662">
        <v>2</v>
      </c>
      <c r="P1662" t="s">
        <v>28</v>
      </c>
      <c r="Q1662" t="s">
        <v>56</v>
      </c>
      <c r="R1662">
        <v>53</v>
      </c>
      <c r="S1662" t="s">
        <v>131</v>
      </c>
      <c r="T1662" t="s">
        <v>41</v>
      </c>
    </row>
    <row r="1663" spans="1:20" x14ac:dyDescent="0.25">
      <c r="A1663" t="s">
        <v>2710</v>
      </c>
      <c r="B1663" t="s">
        <v>148</v>
      </c>
      <c r="C1663" t="s">
        <v>1163</v>
      </c>
      <c r="D1663" t="s">
        <v>296</v>
      </c>
      <c r="E1663" t="s">
        <v>100</v>
      </c>
      <c r="F1663" t="s">
        <v>69</v>
      </c>
      <c r="G1663" t="s">
        <v>48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91</v>
      </c>
      <c r="O1663">
        <v>3</v>
      </c>
      <c r="P1663" t="s">
        <v>28</v>
      </c>
      <c r="Q1663" t="s">
        <v>56</v>
      </c>
      <c r="R1663">
        <v>59</v>
      </c>
      <c r="S1663" t="s">
        <v>64</v>
      </c>
      <c r="T1663" t="s">
        <v>41</v>
      </c>
    </row>
    <row r="1664" spans="1:20" x14ac:dyDescent="0.25">
      <c r="A1664" t="s">
        <v>2711</v>
      </c>
      <c r="B1664" t="s">
        <v>662</v>
      </c>
      <c r="C1664" t="s">
        <v>1393</v>
      </c>
      <c r="D1664" t="s">
        <v>116</v>
      </c>
      <c r="E1664" t="s">
        <v>139</v>
      </c>
      <c r="F1664" t="s">
        <v>95</v>
      </c>
      <c r="G1664" t="s">
        <v>96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39</v>
      </c>
      <c r="O1664">
        <v>4</v>
      </c>
      <c r="P1664" t="s">
        <v>28</v>
      </c>
      <c r="Q1664" t="s">
        <v>56</v>
      </c>
      <c r="R1664">
        <v>19</v>
      </c>
      <c r="S1664" t="s">
        <v>30</v>
      </c>
      <c r="T1664" t="s">
        <v>85</v>
      </c>
    </row>
    <row r="1665" spans="1:20" x14ac:dyDescent="0.25">
      <c r="A1665" t="s">
        <v>2712</v>
      </c>
      <c r="B1665" t="s">
        <v>378</v>
      </c>
      <c r="C1665" t="s">
        <v>1892</v>
      </c>
      <c r="D1665" t="s">
        <v>99</v>
      </c>
      <c r="E1665" t="s">
        <v>90</v>
      </c>
      <c r="F1665" t="s">
        <v>166</v>
      </c>
      <c r="G1665" t="s">
        <v>117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70</v>
      </c>
      <c r="O1665">
        <v>1</v>
      </c>
      <c r="P1665" t="s">
        <v>28</v>
      </c>
      <c r="Q1665" t="s">
        <v>56</v>
      </c>
      <c r="R1665">
        <v>37</v>
      </c>
      <c r="S1665" t="s">
        <v>64</v>
      </c>
      <c r="T1665" t="s">
        <v>85</v>
      </c>
    </row>
    <row r="1666" spans="1:20" x14ac:dyDescent="0.25">
      <c r="A1666" t="s">
        <v>2713</v>
      </c>
      <c r="B1666" t="s">
        <v>292</v>
      </c>
      <c r="C1666" t="s">
        <v>992</v>
      </c>
      <c r="D1666" t="s">
        <v>130</v>
      </c>
      <c r="E1666" t="s">
        <v>90</v>
      </c>
      <c r="F1666" t="s">
        <v>37</v>
      </c>
      <c r="G1666" t="s">
        <v>104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70</v>
      </c>
      <c r="O1666">
        <v>4</v>
      </c>
      <c r="P1666" t="s">
        <v>146</v>
      </c>
      <c r="Q1666" t="s">
        <v>29</v>
      </c>
      <c r="R1666">
        <v>33</v>
      </c>
      <c r="S1666" t="s">
        <v>131</v>
      </c>
      <c r="T1666" t="s">
        <v>85</v>
      </c>
    </row>
    <row r="1667" spans="1:20" x14ac:dyDescent="0.25">
      <c r="A1667" t="s">
        <v>2714</v>
      </c>
      <c r="B1667" t="s">
        <v>276</v>
      </c>
      <c r="C1667" t="s">
        <v>523</v>
      </c>
      <c r="D1667" t="s">
        <v>116</v>
      </c>
      <c r="E1667" t="s">
        <v>139</v>
      </c>
      <c r="F1667" t="s">
        <v>166</v>
      </c>
      <c r="G1667" t="s">
        <v>96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39</v>
      </c>
      <c r="O1667">
        <v>1</v>
      </c>
      <c r="P1667" t="s">
        <v>28</v>
      </c>
      <c r="Q1667" t="s">
        <v>29</v>
      </c>
      <c r="R1667">
        <v>50</v>
      </c>
      <c r="S1667" t="s">
        <v>57</v>
      </c>
      <c r="T1667" t="s">
        <v>31</v>
      </c>
    </row>
    <row r="1668" spans="1:20" x14ac:dyDescent="0.25">
      <c r="A1668" t="s">
        <v>2715</v>
      </c>
      <c r="B1668" t="s">
        <v>253</v>
      </c>
      <c r="C1668" t="s">
        <v>152</v>
      </c>
      <c r="D1668" t="s">
        <v>62</v>
      </c>
      <c r="E1668" t="s">
        <v>135</v>
      </c>
      <c r="F1668" t="s">
        <v>76</v>
      </c>
      <c r="G1668" t="s">
        <v>117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27</v>
      </c>
      <c r="O1668">
        <v>4</v>
      </c>
      <c r="P1668" t="s">
        <v>28</v>
      </c>
      <c r="Q1668" t="s">
        <v>56</v>
      </c>
      <c r="R1668">
        <v>60</v>
      </c>
      <c r="S1668" t="s">
        <v>131</v>
      </c>
      <c r="T1668" t="s">
        <v>41</v>
      </c>
    </row>
    <row r="1669" spans="1:20" x14ac:dyDescent="0.25">
      <c r="A1669" t="s">
        <v>2716</v>
      </c>
      <c r="B1669" t="s">
        <v>205</v>
      </c>
      <c r="C1669" t="s">
        <v>595</v>
      </c>
      <c r="D1669" t="s">
        <v>121</v>
      </c>
      <c r="E1669" t="s">
        <v>46</v>
      </c>
      <c r="F1669" t="s">
        <v>76</v>
      </c>
      <c r="G1669" t="s">
        <v>104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91</v>
      </c>
      <c r="O1669">
        <v>1</v>
      </c>
      <c r="P1669" t="s">
        <v>28</v>
      </c>
      <c r="Q1669" t="s">
        <v>56</v>
      </c>
      <c r="R1669">
        <v>19</v>
      </c>
      <c r="S1669" t="s">
        <v>71</v>
      </c>
      <c r="T1669" t="s">
        <v>58</v>
      </c>
    </row>
    <row r="1670" spans="1:20" x14ac:dyDescent="0.25">
      <c r="A1670" t="s">
        <v>2717</v>
      </c>
      <c r="B1670" t="s">
        <v>556</v>
      </c>
      <c r="C1670" t="s">
        <v>439</v>
      </c>
      <c r="D1670" t="s">
        <v>130</v>
      </c>
      <c r="E1670" t="s">
        <v>135</v>
      </c>
      <c r="F1670" t="s">
        <v>95</v>
      </c>
      <c r="G1670" t="s">
        <v>38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91</v>
      </c>
      <c r="O1670">
        <v>5</v>
      </c>
      <c r="P1670" t="s">
        <v>28</v>
      </c>
      <c r="Q1670" t="s">
        <v>56</v>
      </c>
      <c r="R1670">
        <v>42</v>
      </c>
      <c r="S1670" t="s">
        <v>40</v>
      </c>
      <c r="T1670" t="s">
        <v>31</v>
      </c>
    </row>
    <row r="1671" spans="1:20" x14ac:dyDescent="0.25">
      <c r="A1671" t="s">
        <v>2718</v>
      </c>
      <c r="B1671" t="s">
        <v>60</v>
      </c>
      <c r="C1671" t="s">
        <v>124</v>
      </c>
      <c r="D1671" t="s">
        <v>116</v>
      </c>
      <c r="E1671" t="s">
        <v>24</v>
      </c>
      <c r="F1671" t="s">
        <v>47</v>
      </c>
      <c r="G1671" t="s">
        <v>38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70</v>
      </c>
      <c r="O1671">
        <v>2</v>
      </c>
      <c r="P1671" t="s">
        <v>146</v>
      </c>
      <c r="Q1671" t="s">
        <v>56</v>
      </c>
      <c r="R1671">
        <v>24</v>
      </c>
      <c r="S1671" t="s">
        <v>64</v>
      </c>
      <c r="T1671" t="s">
        <v>41</v>
      </c>
    </row>
    <row r="1672" spans="1:20" x14ac:dyDescent="0.25">
      <c r="A1672" t="s">
        <v>2719</v>
      </c>
      <c r="B1672" t="s">
        <v>66</v>
      </c>
      <c r="C1672" t="s">
        <v>2720</v>
      </c>
      <c r="D1672" t="s">
        <v>53</v>
      </c>
      <c r="E1672" t="s">
        <v>46</v>
      </c>
      <c r="F1672" t="s">
        <v>63</v>
      </c>
      <c r="G1672" t="s">
        <v>104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49</v>
      </c>
      <c r="O1672">
        <v>3</v>
      </c>
      <c r="P1672" t="s">
        <v>28</v>
      </c>
      <c r="Q1672" t="s">
        <v>56</v>
      </c>
      <c r="R1672">
        <v>35</v>
      </c>
      <c r="S1672" t="s">
        <v>71</v>
      </c>
      <c r="T1672" t="s">
        <v>58</v>
      </c>
    </row>
    <row r="1673" spans="1:20" x14ac:dyDescent="0.25">
      <c r="A1673" t="s">
        <v>2721</v>
      </c>
      <c r="B1673" t="s">
        <v>313</v>
      </c>
      <c r="C1673" t="s">
        <v>645</v>
      </c>
      <c r="D1673" t="s">
        <v>99</v>
      </c>
      <c r="E1673" t="s">
        <v>139</v>
      </c>
      <c r="F1673" t="s">
        <v>95</v>
      </c>
      <c r="G1673" t="s">
        <v>104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70</v>
      </c>
      <c r="O1673">
        <v>5</v>
      </c>
      <c r="P1673" t="s">
        <v>28</v>
      </c>
      <c r="Q1673" t="s">
        <v>29</v>
      </c>
      <c r="R1673">
        <v>20</v>
      </c>
      <c r="S1673" t="s">
        <v>71</v>
      </c>
      <c r="T1673" t="s">
        <v>31</v>
      </c>
    </row>
    <row r="1674" spans="1:20" x14ac:dyDescent="0.25">
      <c r="A1674" t="s">
        <v>2722</v>
      </c>
      <c r="B1674" t="s">
        <v>143</v>
      </c>
      <c r="C1674" t="s">
        <v>637</v>
      </c>
      <c r="D1674" t="s">
        <v>62</v>
      </c>
      <c r="E1674" t="s">
        <v>135</v>
      </c>
      <c r="F1674" t="s">
        <v>95</v>
      </c>
      <c r="G1674" t="s">
        <v>104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39</v>
      </c>
      <c r="O1674">
        <v>2</v>
      </c>
      <c r="P1674" t="s">
        <v>28</v>
      </c>
      <c r="Q1674" t="s">
        <v>29</v>
      </c>
      <c r="R1674">
        <v>18</v>
      </c>
      <c r="S1674" t="s">
        <v>71</v>
      </c>
      <c r="T1674" t="s">
        <v>58</v>
      </c>
    </row>
    <row r="1675" spans="1:20" x14ac:dyDescent="0.25">
      <c r="A1675" t="s">
        <v>2723</v>
      </c>
      <c r="B1675" t="s">
        <v>205</v>
      </c>
      <c r="C1675" t="s">
        <v>525</v>
      </c>
      <c r="D1675" t="s">
        <v>116</v>
      </c>
      <c r="E1675" t="s">
        <v>36</v>
      </c>
      <c r="F1675" t="s">
        <v>76</v>
      </c>
      <c r="G1675" t="s">
        <v>104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27</v>
      </c>
      <c r="O1675">
        <v>1</v>
      </c>
      <c r="P1675" t="s">
        <v>146</v>
      </c>
      <c r="Q1675" t="s">
        <v>29</v>
      </c>
      <c r="R1675">
        <v>19</v>
      </c>
      <c r="S1675" t="s">
        <v>71</v>
      </c>
      <c r="T1675" t="s">
        <v>58</v>
      </c>
    </row>
    <row r="1676" spans="1:20" x14ac:dyDescent="0.25">
      <c r="A1676" t="s">
        <v>2724</v>
      </c>
      <c r="B1676" t="s">
        <v>862</v>
      </c>
      <c r="C1676" t="s">
        <v>2725</v>
      </c>
      <c r="D1676" t="s">
        <v>145</v>
      </c>
      <c r="E1676" t="s">
        <v>83</v>
      </c>
      <c r="F1676" t="s">
        <v>37</v>
      </c>
      <c r="G1676" t="s">
        <v>38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49</v>
      </c>
      <c r="O1676">
        <v>4</v>
      </c>
      <c r="P1676" t="s">
        <v>28</v>
      </c>
      <c r="Q1676" t="s">
        <v>56</v>
      </c>
      <c r="R1676">
        <v>34</v>
      </c>
      <c r="S1676" t="s">
        <v>71</v>
      </c>
      <c r="T1676" t="s">
        <v>31</v>
      </c>
    </row>
    <row r="1677" spans="1:20" x14ac:dyDescent="0.25">
      <c r="A1677" t="s">
        <v>2726</v>
      </c>
      <c r="B1677" t="s">
        <v>1131</v>
      </c>
      <c r="C1677" t="s">
        <v>1463</v>
      </c>
      <c r="D1677" t="s">
        <v>145</v>
      </c>
      <c r="E1677" t="s">
        <v>135</v>
      </c>
      <c r="F1677" t="s">
        <v>55</v>
      </c>
      <c r="G1677" t="s">
        <v>96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49</v>
      </c>
      <c r="O1677">
        <v>5</v>
      </c>
      <c r="P1677" t="s">
        <v>28</v>
      </c>
      <c r="Q1677" t="s">
        <v>29</v>
      </c>
      <c r="R1677">
        <v>22</v>
      </c>
      <c r="S1677" t="s">
        <v>64</v>
      </c>
      <c r="T1677" t="s">
        <v>58</v>
      </c>
    </row>
    <row r="1678" spans="1:20" x14ac:dyDescent="0.25">
      <c r="A1678" t="s">
        <v>2727</v>
      </c>
      <c r="B1678" t="s">
        <v>87</v>
      </c>
      <c r="C1678" t="s">
        <v>809</v>
      </c>
      <c r="D1678" t="s">
        <v>145</v>
      </c>
      <c r="E1678" t="s">
        <v>100</v>
      </c>
      <c r="F1678" t="s">
        <v>37</v>
      </c>
      <c r="G1678" t="s">
        <v>96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91</v>
      </c>
      <c r="O1678">
        <v>1</v>
      </c>
      <c r="P1678" t="s">
        <v>146</v>
      </c>
      <c r="Q1678" t="s">
        <v>29</v>
      </c>
      <c r="R1678">
        <v>30</v>
      </c>
      <c r="S1678" t="s">
        <v>57</v>
      </c>
      <c r="T1678" t="s">
        <v>41</v>
      </c>
    </row>
    <row r="1679" spans="1:20" x14ac:dyDescent="0.25">
      <c r="A1679" t="s">
        <v>2728</v>
      </c>
      <c r="B1679" t="s">
        <v>597</v>
      </c>
      <c r="C1679" t="s">
        <v>1090</v>
      </c>
      <c r="D1679" t="s">
        <v>145</v>
      </c>
      <c r="E1679" t="s">
        <v>90</v>
      </c>
      <c r="F1679" t="s">
        <v>84</v>
      </c>
      <c r="G1679" t="s">
        <v>96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49</v>
      </c>
      <c r="O1679">
        <v>1</v>
      </c>
      <c r="P1679" t="s">
        <v>28</v>
      </c>
      <c r="Q1679" t="s">
        <v>56</v>
      </c>
      <c r="R1679">
        <v>22</v>
      </c>
      <c r="S1679" t="s">
        <v>64</v>
      </c>
      <c r="T1679" t="s">
        <v>41</v>
      </c>
    </row>
    <row r="1680" spans="1:20" x14ac:dyDescent="0.25">
      <c r="A1680" t="s">
        <v>2729</v>
      </c>
      <c r="B1680" t="s">
        <v>102</v>
      </c>
      <c r="C1680" t="s">
        <v>550</v>
      </c>
      <c r="D1680" t="s">
        <v>45</v>
      </c>
      <c r="E1680" t="s">
        <v>83</v>
      </c>
      <c r="F1680" t="s">
        <v>25</v>
      </c>
      <c r="G1680" t="s">
        <v>104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49</v>
      </c>
      <c r="O1680">
        <v>2</v>
      </c>
      <c r="P1680" t="s">
        <v>28</v>
      </c>
      <c r="Q1680" t="s">
        <v>29</v>
      </c>
      <c r="R1680">
        <v>36</v>
      </c>
      <c r="S1680" t="s">
        <v>40</v>
      </c>
      <c r="T1680" t="s">
        <v>41</v>
      </c>
    </row>
    <row r="1681" spans="1:20" x14ac:dyDescent="0.25">
      <c r="A1681" t="s">
        <v>2730</v>
      </c>
      <c r="B1681" t="s">
        <v>862</v>
      </c>
      <c r="C1681" t="s">
        <v>237</v>
      </c>
      <c r="D1681" t="s">
        <v>145</v>
      </c>
      <c r="E1681" t="s">
        <v>139</v>
      </c>
      <c r="F1681" t="s">
        <v>76</v>
      </c>
      <c r="G1681" t="s">
        <v>96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39</v>
      </c>
      <c r="O1681">
        <v>3</v>
      </c>
      <c r="P1681" t="s">
        <v>28</v>
      </c>
      <c r="Q1681" t="s">
        <v>29</v>
      </c>
      <c r="R1681">
        <v>30</v>
      </c>
      <c r="S1681" t="s">
        <v>71</v>
      </c>
      <c r="T1681" t="s">
        <v>58</v>
      </c>
    </row>
    <row r="1682" spans="1:20" x14ac:dyDescent="0.25">
      <c r="A1682" t="s">
        <v>2731</v>
      </c>
      <c r="B1682" t="s">
        <v>978</v>
      </c>
      <c r="C1682" t="s">
        <v>1374</v>
      </c>
      <c r="D1682" t="s">
        <v>62</v>
      </c>
      <c r="E1682" t="s">
        <v>90</v>
      </c>
      <c r="F1682" t="s">
        <v>25</v>
      </c>
      <c r="G1682" t="s">
        <v>96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91</v>
      </c>
      <c r="O1682">
        <v>4</v>
      </c>
      <c r="P1682" t="s">
        <v>146</v>
      </c>
      <c r="Q1682" t="s">
        <v>29</v>
      </c>
      <c r="R1682">
        <v>57</v>
      </c>
      <c r="S1682" t="s">
        <v>40</v>
      </c>
      <c r="T1682" t="s">
        <v>58</v>
      </c>
    </row>
    <row r="1683" spans="1:20" x14ac:dyDescent="0.25">
      <c r="A1683" t="s">
        <v>2732</v>
      </c>
      <c r="B1683" t="s">
        <v>1544</v>
      </c>
      <c r="C1683" t="s">
        <v>985</v>
      </c>
      <c r="D1683" t="s">
        <v>68</v>
      </c>
      <c r="E1683" t="s">
        <v>36</v>
      </c>
      <c r="F1683" t="s">
        <v>47</v>
      </c>
      <c r="G1683" t="s">
        <v>117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39</v>
      </c>
      <c r="O1683">
        <v>4</v>
      </c>
      <c r="P1683" t="s">
        <v>28</v>
      </c>
      <c r="Q1683" t="s">
        <v>56</v>
      </c>
      <c r="R1683">
        <v>34</v>
      </c>
      <c r="S1683" t="s">
        <v>71</v>
      </c>
      <c r="T1683" t="s">
        <v>31</v>
      </c>
    </row>
    <row r="1684" spans="1:20" x14ac:dyDescent="0.25">
      <c r="A1684" t="s">
        <v>2733</v>
      </c>
      <c r="B1684" t="s">
        <v>671</v>
      </c>
      <c r="C1684" t="s">
        <v>1547</v>
      </c>
      <c r="D1684" t="s">
        <v>99</v>
      </c>
      <c r="E1684" t="s">
        <v>36</v>
      </c>
      <c r="F1684" t="s">
        <v>37</v>
      </c>
      <c r="G1684" t="s">
        <v>104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49</v>
      </c>
      <c r="O1684">
        <v>1</v>
      </c>
      <c r="P1684" t="s">
        <v>28</v>
      </c>
      <c r="Q1684" t="s">
        <v>29</v>
      </c>
      <c r="R1684">
        <v>44</v>
      </c>
      <c r="S1684" t="s">
        <v>64</v>
      </c>
      <c r="T1684" t="s">
        <v>58</v>
      </c>
    </row>
    <row r="1685" spans="1:20" x14ac:dyDescent="0.25">
      <c r="A1685" t="s">
        <v>2734</v>
      </c>
      <c r="B1685" t="s">
        <v>592</v>
      </c>
      <c r="C1685" t="s">
        <v>2616</v>
      </c>
      <c r="D1685" t="s">
        <v>75</v>
      </c>
      <c r="E1685" t="s">
        <v>46</v>
      </c>
      <c r="F1685" t="s">
        <v>166</v>
      </c>
      <c r="G1685" t="s">
        <v>96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39</v>
      </c>
      <c r="O1685">
        <v>2</v>
      </c>
      <c r="P1685" t="s">
        <v>28</v>
      </c>
      <c r="Q1685" t="s">
        <v>56</v>
      </c>
      <c r="R1685">
        <v>45</v>
      </c>
      <c r="S1685" t="s">
        <v>131</v>
      </c>
      <c r="T1685" t="s">
        <v>41</v>
      </c>
    </row>
    <row r="1686" spans="1:20" x14ac:dyDescent="0.25">
      <c r="A1686" t="s">
        <v>2735</v>
      </c>
      <c r="B1686" t="s">
        <v>187</v>
      </c>
      <c r="C1686" t="s">
        <v>1658</v>
      </c>
      <c r="D1686" t="s">
        <v>23</v>
      </c>
      <c r="E1686" t="s">
        <v>36</v>
      </c>
      <c r="F1686" t="s">
        <v>95</v>
      </c>
      <c r="G1686" t="s">
        <v>117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91</v>
      </c>
      <c r="O1686">
        <v>4</v>
      </c>
      <c r="P1686" t="s">
        <v>28</v>
      </c>
      <c r="Q1686" t="s">
        <v>29</v>
      </c>
      <c r="R1686">
        <v>41</v>
      </c>
      <c r="S1686" t="s">
        <v>40</v>
      </c>
      <c r="T1686" t="s">
        <v>85</v>
      </c>
    </row>
    <row r="1687" spans="1:20" x14ac:dyDescent="0.25">
      <c r="A1687" t="s">
        <v>2736</v>
      </c>
      <c r="B1687" t="s">
        <v>507</v>
      </c>
      <c r="C1687" t="s">
        <v>1661</v>
      </c>
      <c r="D1687" t="s">
        <v>23</v>
      </c>
      <c r="E1687" t="s">
        <v>24</v>
      </c>
      <c r="F1687" t="s">
        <v>69</v>
      </c>
      <c r="G1687" t="s">
        <v>104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49</v>
      </c>
      <c r="O1687">
        <v>1</v>
      </c>
      <c r="P1687" t="s">
        <v>28</v>
      </c>
      <c r="Q1687" t="s">
        <v>56</v>
      </c>
      <c r="R1687">
        <v>19</v>
      </c>
      <c r="S1687" t="s">
        <v>30</v>
      </c>
      <c r="T1687" t="s">
        <v>85</v>
      </c>
    </row>
    <row r="1688" spans="1:20" x14ac:dyDescent="0.25">
      <c r="A1688" t="s">
        <v>2737</v>
      </c>
      <c r="B1688" t="s">
        <v>1159</v>
      </c>
      <c r="C1688" t="s">
        <v>1845</v>
      </c>
      <c r="D1688" t="s">
        <v>53</v>
      </c>
      <c r="E1688" t="s">
        <v>100</v>
      </c>
      <c r="F1688" t="s">
        <v>95</v>
      </c>
      <c r="G1688" t="s">
        <v>48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91</v>
      </c>
      <c r="O1688">
        <v>3</v>
      </c>
      <c r="P1688" t="s">
        <v>28</v>
      </c>
      <c r="Q1688" t="s">
        <v>56</v>
      </c>
      <c r="R1688">
        <v>30</v>
      </c>
      <c r="S1688" t="s">
        <v>64</v>
      </c>
      <c r="T1688" t="s">
        <v>58</v>
      </c>
    </row>
    <row r="1689" spans="1:20" x14ac:dyDescent="0.25">
      <c r="A1689" t="s">
        <v>2738</v>
      </c>
      <c r="B1689" t="s">
        <v>702</v>
      </c>
      <c r="C1689" t="s">
        <v>431</v>
      </c>
      <c r="D1689" t="s">
        <v>23</v>
      </c>
      <c r="E1689" t="s">
        <v>24</v>
      </c>
      <c r="F1689" t="s">
        <v>76</v>
      </c>
      <c r="G1689" t="s">
        <v>38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39</v>
      </c>
      <c r="O1689">
        <v>1</v>
      </c>
      <c r="P1689" t="s">
        <v>28</v>
      </c>
      <c r="Q1689" t="s">
        <v>29</v>
      </c>
      <c r="R1689">
        <v>24</v>
      </c>
      <c r="S1689" t="s">
        <v>57</v>
      </c>
      <c r="T1689" t="s">
        <v>31</v>
      </c>
    </row>
    <row r="1690" spans="1:20" x14ac:dyDescent="0.25">
      <c r="A1690" t="s">
        <v>2739</v>
      </c>
      <c r="B1690" t="s">
        <v>838</v>
      </c>
      <c r="C1690" t="s">
        <v>256</v>
      </c>
      <c r="D1690" t="s">
        <v>200</v>
      </c>
      <c r="E1690" t="s">
        <v>83</v>
      </c>
      <c r="F1690" t="s">
        <v>69</v>
      </c>
      <c r="G1690" t="s">
        <v>117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91</v>
      </c>
      <c r="O1690">
        <v>2</v>
      </c>
      <c r="P1690" t="s">
        <v>28</v>
      </c>
      <c r="Q1690" t="s">
        <v>56</v>
      </c>
      <c r="R1690">
        <v>20</v>
      </c>
      <c r="S1690" t="s">
        <v>30</v>
      </c>
      <c r="T1690" t="s">
        <v>58</v>
      </c>
    </row>
    <row r="1691" spans="1:20" x14ac:dyDescent="0.25">
      <c r="A1691" t="s">
        <v>2740</v>
      </c>
      <c r="B1691" t="s">
        <v>1720</v>
      </c>
      <c r="C1691" t="s">
        <v>1683</v>
      </c>
      <c r="D1691" t="s">
        <v>296</v>
      </c>
      <c r="E1691" t="s">
        <v>139</v>
      </c>
      <c r="F1691" t="s">
        <v>47</v>
      </c>
      <c r="G1691" t="s">
        <v>96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39</v>
      </c>
      <c r="O1691">
        <v>5</v>
      </c>
      <c r="P1691" t="s">
        <v>28</v>
      </c>
      <c r="Q1691" t="s">
        <v>56</v>
      </c>
      <c r="R1691">
        <v>50</v>
      </c>
      <c r="S1691" t="s">
        <v>40</v>
      </c>
      <c r="T1691" t="s">
        <v>41</v>
      </c>
    </row>
    <row r="1692" spans="1:20" x14ac:dyDescent="0.25">
      <c r="A1692" t="s">
        <v>2741</v>
      </c>
      <c r="B1692" t="s">
        <v>1252</v>
      </c>
      <c r="C1692" t="s">
        <v>359</v>
      </c>
      <c r="D1692" t="s">
        <v>121</v>
      </c>
      <c r="E1692" t="s">
        <v>135</v>
      </c>
      <c r="F1692" t="s">
        <v>47</v>
      </c>
      <c r="G1692" t="s">
        <v>96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39</v>
      </c>
      <c r="O1692">
        <v>1</v>
      </c>
      <c r="P1692" t="s">
        <v>28</v>
      </c>
      <c r="Q1692" t="s">
        <v>56</v>
      </c>
      <c r="R1692">
        <v>21</v>
      </c>
      <c r="S1692" t="s">
        <v>30</v>
      </c>
      <c r="T1692" t="s">
        <v>58</v>
      </c>
    </row>
    <row r="1693" spans="1:20" x14ac:dyDescent="0.25">
      <c r="A1693" t="s">
        <v>2742</v>
      </c>
      <c r="B1693" t="s">
        <v>512</v>
      </c>
      <c r="C1693" t="s">
        <v>2063</v>
      </c>
      <c r="D1693" t="s">
        <v>35</v>
      </c>
      <c r="E1693" t="s">
        <v>46</v>
      </c>
      <c r="F1693" t="s">
        <v>55</v>
      </c>
      <c r="G1693" t="s">
        <v>38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49</v>
      </c>
      <c r="O1693">
        <v>5</v>
      </c>
      <c r="P1693" t="s">
        <v>28</v>
      </c>
      <c r="Q1693" t="s">
        <v>56</v>
      </c>
      <c r="R1693">
        <v>54</v>
      </c>
      <c r="S1693" t="s">
        <v>71</v>
      </c>
      <c r="T1693" t="s">
        <v>85</v>
      </c>
    </row>
    <row r="1694" spans="1:20" x14ac:dyDescent="0.25">
      <c r="A1694" t="s">
        <v>2743</v>
      </c>
      <c r="B1694" t="s">
        <v>396</v>
      </c>
      <c r="C1694" t="s">
        <v>1350</v>
      </c>
      <c r="D1694" t="s">
        <v>99</v>
      </c>
      <c r="E1694" t="s">
        <v>36</v>
      </c>
      <c r="F1694" t="s">
        <v>25</v>
      </c>
      <c r="G1694" t="s">
        <v>104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91</v>
      </c>
      <c r="O1694">
        <v>1</v>
      </c>
      <c r="P1694" t="s">
        <v>28</v>
      </c>
      <c r="Q1694" t="s">
        <v>29</v>
      </c>
      <c r="R1694">
        <v>43</v>
      </c>
      <c r="S1694" t="s">
        <v>170</v>
      </c>
      <c r="T1694" t="s">
        <v>58</v>
      </c>
    </row>
    <row r="1695" spans="1:20" x14ac:dyDescent="0.25">
      <c r="A1695" t="s">
        <v>2744</v>
      </c>
      <c r="B1695" t="s">
        <v>102</v>
      </c>
      <c r="C1695" t="s">
        <v>817</v>
      </c>
      <c r="D1695" t="s">
        <v>68</v>
      </c>
      <c r="E1695" t="s">
        <v>135</v>
      </c>
      <c r="F1695" t="s">
        <v>95</v>
      </c>
      <c r="G1695" t="s">
        <v>26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70</v>
      </c>
      <c r="O1695">
        <v>5</v>
      </c>
      <c r="P1695" t="s">
        <v>28</v>
      </c>
      <c r="Q1695" t="s">
        <v>29</v>
      </c>
      <c r="R1695">
        <v>46</v>
      </c>
      <c r="S1695" t="s">
        <v>40</v>
      </c>
      <c r="T1695" t="s">
        <v>58</v>
      </c>
    </row>
    <row r="1696" spans="1:20" x14ac:dyDescent="0.25">
      <c r="A1696" t="s">
        <v>2745</v>
      </c>
      <c r="B1696" t="s">
        <v>356</v>
      </c>
      <c r="C1696" t="s">
        <v>2746</v>
      </c>
      <c r="D1696" t="s">
        <v>62</v>
      </c>
      <c r="E1696" t="s">
        <v>36</v>
      </c>
      <c r="F1696" t="s">
        <v>84</v>
      </c>
      <c r="G1696" t="s">
        <v>26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70</v>
      </c>
      <c r="O1696">
        <v>5</v>
      </c>
      <c r="P1696" t="s">
        <v>146</v>
      </c>
      <c r="Q1696" t="s">
        <v>56</v>
      </c>
      <c r="R1696">
        <v>23</v>
      </c>
      <c r="S1696" t="s">
        <v>30</v>
      </c>
      <c r="T1696" t="s">
        <v>31</v>
      </c>
    </row>
    <row r="1697" spans="1:20" x14ac:dyDescent="0.25">
      <c r="A1697" t="s">
        <v>2747</v>
      </c>
      <c r="B1697" t="s">
        <v>778</v>
      </c>
      <c r="C1697" t="s">
        <v>1050</v>
      </c>
      <c r="D1697" t="s">
        <v>35</v>
      </c>
      <c r="E1697" t="s">
        <v>46</v>
      </c>
      <c r="F1697" t="s">
        <v>55</v>
      </c>
      <c r="G1697" t="s">
        <v>96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39</v>
      </c>
      <c r="O1697">
        <v>5</v>
      </c>
      <c r="P1697" t="s">
        <v>28</v>
      </c>
      <c r="Q1697" t="s">
        <v>29</v>
      </c>
      <c r="R1697">
        <v>52</v>
      </c>
      <c r="S1697" t="s">
        <v>131</v>
      </c>
      <c r="T1697" t="s">
        <v>41</v>
      </c>
    </row>
    <row r="1698" spans="1:20" x14ac:dyDescent="0.25">
      <c r="A1698" t="s">
        <v>2748</v>
      </c>
      <c r="B1698" t="s">
        <v>642</v>
      </c>
      <c r="C1698" t="s">
        <v>2096</v>
      </c>
      <c r="D1698" t="s">
        <v>75</v>
      </c>
      <c r="E1698" t="s">
        <v>83</v>
      </c>
      <c r="F1698" t="s">
        <v>95</v>
      </c>
      <c r="G1698" t="s">
        <v>38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70</v>
      </c>
      <c r="O1698">
        <v>5</v>
      </c>
      <c r="P1698" t="s">
        <v>28</v>
      </c>
      <c r="Q1698" t="s">
        <v>56</v>
      </c>
      <c r="R1698">
        <v>27</v>
      </c>
      <c r="S1698" t="s">
        <v>71</v>
      </c>
      <c r="T1698" t="s">
        <v>58</v>
      </c>
    </row>
    <row r="1699" spans="1:20" x14ac:dyDescent="0.25">
      <c r="A1699" t="s">
        <v>2749</v>
      </c>
      <c r="B1699" t="s">
        <v>1008</v>
      </c>
      <c r="C1699" t="s">
        <v>1869</v>
      </c>
      <c r="D1699" t="s">
        <v>62</v>
      </c>
      <c r="E1699" t="s">
        <v>24</v>
      </c>
      <c r="F1699" t="s">
        <v>55</v>
      </c>
      <c r="G1699" t="s">
        <v>26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91</v>
      </c>
      <c r="O1699">
        <v>1</v>
      </c>
      <c r="P1699" t="s">
        <v>28</v>
      </c>
      <c r="Q1699" t="s">
        <v>29</v>
      </c>
      <c r="R1699">
        <v>49</v>
      </c>
      <c r="S1699" t="s">
        <v>40</v>
      </c>
      <c r="T1699" t="s">
        <v>85</v>
      </c>
    </row>
    <row r="1700" spans="1:20" x14ac:dyDescent="0.25">
      <c r="A1700" t="s">
        <v>2750</v>
      </c>
      <c r="B1700" t="s">
        <v>157</v>
      </c>
      <c r="C1700" t="s">
        <v>2200</v>
      </c>
      <c r="D1700" t="s">
        <v>53</v>
      </c>
      <c r="E1700" t="s">
        <v>159</v>
      </c>
      <c r="F1700" t="s">
        <v>55</v>
      </c>
      <c r="G1700" t="s">
        <v>104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27</v>
      </c>
      <c r="O1700">
        <v>2</v>
      </c>
      <c r="P1700" t="s">
        <v>28</v>
      </c>
      <c r="Q1700" t="s">
        <v>29</v>
      </c>
      <c r="R1700">
        <v>19</v>
      </c>
      <c r="S1700" t="s">
        <v>131</v>
      </c>
      <c r="T1700" t="s">
        <v>58</v>
      </c>
    </row>
    <row r="1701" spans="1:20" x14ac:dyDescent="0.25">
      <c r="A1701" t="s">
        <v>2751</v>
      </c>
      <c r="B1701" t="s">
        <v>213</v>
      </c>
      <c r="C1701" t="s">
        <v>1852</v>
      </c>
      <c r="D1701" t="s">
        <v>53</v>
      </c>
      <c r="E1701" t="s">
        <v>54</v>
      </c>
      <c r="F1701" t="s">
        <v>55</v>
      </c>
      <c r="G1701" t="s">
        <v>26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91</v>
      </c>
      <c r="O1701">
        <v>5</v>
      </c>
      <c r="P1701" t="s">
        <v>146</v>
      </c>
      <c r="Q1701" t="s">
        <v>56</v>
      </c>
      <c r="R1701">
        <v>18</v>
      </c>
      <c r="S1701" t="s">
        <v>30</v>
      </c>
      <c r="T1701" t="s">
        <v>41</v>
      </c>
    </row>
    <row r="1702" spans="1:20" x14ac:dyDescent="0.25">
      <c r="A1702" t="s">
        <v>2752</v>
      </c>
      <c r="B1702" t="s">
        <v>51</v>
      </c>
      <c r="C1702" t="s">
        <v>2753</v>
      </c>
      <c r="D1702" t="s">
        <v>99</v>
      </c>
      <c r="E1702" t="s">
        <v>36</v>
      </c>
      <c r="F1702" t="s">
        <v>69</v>
      </c>
      <c r="G1702" t="s">
        <v>104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39</v>
      </c>
      <c r="O1702">
        <v>4</v>
      </c>
      <c r="P1702" t="s">
        <v>28</v>
      </c>
      <c r="Q1702" t="s">
        <v>29</v>
      </c>
      <c r="R1702">
        <v>36</v>
      </c>
      <c r="S1702" t="s">
        <v>57</v>
      </c>
      <c r="T1702" t="s">
        <v>58</v>
      </c>
    </row>
    <row r="1703" spans="1:20" x14ac:dyDescent="0.25">
      <c r="A1703" t="s">
        <v>2754</v>
      </c>
      <c r="B1703" t="s">
        <v>111</v>
      </c>
      <c r="C1703" t="s">
        <v>2223</v>
      </c>
      <c r="D1703" t="s">
        <v>75</v>
      </c>
      <c r="E1703" t="s">
        <v>159</v>
      </c>
      <c r="F1703" t="s">
        <v>63</v>
      </c>
      <c r="G1703" t="s">
        <v>48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49</v>
      </c>
      <c r="O1703">
        <v>4</v>
      </c>
      <c r="P1703" t="s">
        <v>28</v>
      </c>
      <c r="Q1703" t="s">
        <v>29</v>
      </c>
      <c r="R1703">
        <v>34</v>
      </c>
      <c r="S1703" t="s">
        <v>30</v>
      </c>
      <c r="T1703" t="s">
        <v>31</v>
      </c>
    </row>
    <row r="1704" spans="1:20" x14ac:dyDescent="0.25">
      <c r="A1704" t="s">
        <v>2755</v>
      </c>
      <c r="B1704" t="s">
        <v>761</v>
      </c>
      <c r="C1704" t="s">
        <v>1422</v>
      </c>
      <c r="D1704" t="s">
        <v>130</v>
      </c>
      <c r="E1704" t="s">
        <v>135</v>
      </c>
      <c r="F1704" t="s">
        <v>25</v>
      </c>
      <c r="G1704" t="s">
        <v>104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91</v>
      </c>
      <c r="O1704">
        <v>4</v>
      </c>
      <c r="P1704" t="s">
        <v>28</v>
      </c>
      <c r="Q1704" t="s">
        <v>29</v>
      </c>
      <c r="R1704">
        <v>41</v>
      </c>
      <c r="S1704" t="s">
        <v>40</v>
      </c>
      <c r="T1704" t="s">
        <v>85</v>
      </c>
    </row>
    <row r="1705" spans="1:20" x14ac:dyDescent="0.25">
      <c r="A1705" t="s">
        <v>2756</v>
      </c>
      <c r="B1705" t="s">
        <v>260</v>
      </c>
      <c r="C1705" t="s">
        <v>2757</v>
      </c>
      <c r="D1705" t="s">
        <v>296</v>
      </c>
      <c r="E1705" t="s">
        <v>83</v>
      </c>
      <c r="F1705" t="s">
        <v>95</v>
      </c>
      <c r="G1705" t="s">
        <v>96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39</v>
      </c>
      <c r="O1705">
        <v>5</v>
      </c>
      <c r="P1705" t="s">
        <v>28</v>
      </c>
      <c r="Q1705" t="s">
        <v>56</v>
      </c>
      <c r="R1705">
        <v>58</v>
      </c>
      <c r="S1705" t="s">
        <v>131</v>
      </c>
      <c r="T1705" t="s">
        <v>31</v>
      </c>
    </row>
    <row r="1706" spans="1:20" x14ac:dyDescent="0.25">
      <c r="A1706" t="s">
        <v>2758</v>
      </c>
      <c r="B1706" t="s">
        <v>326</v>
      </c>
      <c r="C1706" t="s">
        <v>2261</v>
      </c>
      <c r="D1706" t="s">
        <v>53</v>
      </c>
      <c r="E1706" t="s">
        <v>139</v>
      </c>
      <c r="F1706" t="s">
        <v>25</v>
      </c>
      <c r="G1706" t="s">
        <v>117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49</v>
      </c>
      <c r="O1706">
        <v>5</v>
      </c>
      <c r="P1706" t="s">
        <v>28</v>
      </c>
      <c r="Q1706" t="s">
        <v>29</v>
      </c>
      <c r="R1706">
        <v>55</v>
      </c>
      <c r="S1706" t="s">
        <v>170</v>
      </c>
      <c r="T1706" t="s">
        <v>31</v>
      </c>
    </row>
    <row r="1707" spans="1:20" x14ac:dyDescent="0.25">
      <c r="A1707" t="s">
        <v>2759</v>
      </c>
      <c r="B1707" t="s">
        <v>33</v>
      </c>
      <c r="C1707" t="s">
        <v>447</v>
      </c>
      <c r="D1707" t="s">
        <v>130</v>
      </c>
      <c r="E1707" t="s">
        <v>83</v>
      </c>
      <c r="F1707" t="s">
        <v>47</v>
      </c>
      <c r="G1707" t="s">
        <v>48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39</v>
      </c>
      <c r="O1707">
        <v>5</v>
      </c>
      <c r="P1707" t="s">
        <v>28</v>
      </c>
      <c r="Q1707" t="s">
        <v>56</v>
      </c>
      <c r="R1707">
        <v>23</v>
      </c>
      <c r="S1707" t="s">
        <v>40</v>
      </c>
      <c r="T1707" t="s">
        <v>85</v>
      </c>
    </row>
    <row r="1708" spans="1:20" x14ac:dyDescent="0.25">
      <c r="A1708" t="s">
        <v>2760</v>
      </c>
      <c r="B1708" t="s">
        <v>1720</v>
      </c>
      <c r="C1708" t="s">
        <v>1237</v>
      </c>
      <c r="D1708" t="s">
        <v>296</v>
      </c>
      <c r="E1708" t="s">
        <v>135</v>
      </c>
      <c r="F1708" t="s">
        <v>55</v>
      </c>
      <c r="G1708" t="s">
        <v>117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27</v>
      </c>
      <c r="O1708">
        <v>5</v>
      </c>
      <c r="P1708" t="s">
        <v>28</v>
      </c>
      <c r="Q1708" t="s">
        <v>29</v>
      </c>
      <c r="R1708">
        <v>42</v>
      </c>
      <c r="S1708" t="s">
        <v>40</v>
      </c>
      <c r="T1708" t="s">
        <v>85</v>
      </c>
    </row>
    <row r="1709" spans="1:20" x14ac:dyDescent="0.25">
      <c r="A1709" t="s">
        <v>2761</v>
      </c>
      <c r="B1709" t="s">
        <v>729</v>
      </c>
      <c r="C1709" t="s">
        <v>2762</v>
      </c>
      <c r="D1709" t="s">
        <v>45</v>
      </c>
      <c r="E1709" t="s">
        <v>24</v>
      </c>
      <c r="F1709" t="s">
        <v>63</v>
      </c>
      <c r="G1709" t="s">
        <v>117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91</v>
      </c>
      <c r="O1709">
        <v>5</v>
      </c>
      <c r="P1709" t="s">
        <v>28</v>
      </c>
      <c r="Q1709" t="s">
        <v>29</v>
      </c>
      <c r="R1709">
        <v>41</v>
      </c>
      <c r="S1709" t="s">
        <v>40</v>
      </c>
      <c r="T1709" t="s">
        <v>85</v>
      </c>
    </row>
    <row r="1710" spans="1:20" x14ac:dyDescent="0.25">
      <c r="A1710" t="s">
        <v>2763</v>
      </c>
      <c r="B1710" t="s">
        <v>222</v>
      </c>
      <c r="C1710" t="s">
        <v>546</v>
      </c>
      <c r="D1710" t="s">
        <v>75</v>
      </c>
      <c r="E1710" t="s">
        <v>36</v>
      </c>
      <c r="F1710" t="s">
        <v>25</v>
      </c>
      <c r="G1710" t="s">
        <v>26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91</v>
      </c>
      <c r="O1710">
        <v>5</v>
      </c>
      <c r="P1710" t="s">
        <v>28</v>
      </c>
      <c r="Q1710" t="s">
        <v>56</v>
      </c>
      <c r="R1710">
        <v>55</v>
      </c>
      <c r="S1710" t="s">
        <v>131</v>
      </c>
      <c r="T1710" t="s">
        <v>58</v>
      </c>
    </row>
    <row r="1711" spans="1:20" x14ac:dyDescent="0.25">
      <c r="A1711" t="s">
        <v>2764</v>
      </c>
      <c r="B1711" t="s">
        <v>187</v>
      </c>
      <c r="C1711" t="s">
        <v>2765</v>
      </c>
      <c r="D1711" t="s">
        <v>35</v>
      </c>
      <c r="E1711" t="s">
        <v>159</v>
      </c>
      <c r="F1711" t="s">
        <v>55</v>
      </c>
      <c r="G1711" t="s">
        <v>38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91</v>
      </c>
      <c r="O1711">
        <v>4</v>
      </c>
      <c r="P1711" t="s">
        <v>146</v>
      </c>
      <c r="Q1711" t="s">
        <v>29</v>
      </c>
      <c r="R1711">
        <v>47</v>
      </c>
      <c r="S1711" t="s">
        <v>40</v>
      </c>
      <c r="T1711" t="s">
        <v>58</v>
      </c>
    </row>
    <row r="1712" spans="1:20" x14ac:dyDescent="0.25">
      <c r="A1712" t="s">
        <v>2766</v>
      </c>
      <c r="B1712" t="s">
        <v>401</v>
      </c>
      <c r="C1712" t="s">
        <v>1972</v>
      </c>
      <c r="D1712" t="s">
        <v>62</v>
      </c>
      <c r="E1712" t="s">
        <v>24</v>
      </c>
      <c r="F1712" t="s">
        <v>47</v>
      </c>
      <c r="G1712" t="s">
        <v>48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70</v>
      </c>
      <c r="O1712">
        <v>4</v>
      </c>
      <c r="P1712" t="s">
        <v>28</v>
      </c>
      <c r="Q1712" t="s">
        <v>56</v>
      </c>
      <c r="R1712">
        <v>57</v>
      </c>
      <c r="S1712" t="s">
        <v>170</v>
      </c>
      <c r="T1712" t="s">
        <v>41</v>
      </c>
    </row>
    <row r="1713" spans="1:20" x14ac:dyDescent="0.25">
      <c r="A1713" t="s">
        <v>2767</v>
      </c>
      <c r="B1713" t="s">
        <v>190</v>
      </c>
      <c r="C1713" t="s">
        <v>1431</v>
      </c>
      <c r="D1713" t="s">
        <v>62</v>
      </c>
      <c r="E1713" t="s">
        <v>135</v>
      </c>
      <c r="F1713" t="s">
        <v>55</v>
      </c>
      <c r="G1713" t="s">
        <v>48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91</v>
      </c>
      <c r="O1713">
        <v>3</v>
      </c>
      <c r="P1713" t="s">
        <v>28</v>
      </c>
      <c r="Q1713" t="s">
        <v>29</v>
      </c>
      <c r="R1713">
        <v>37</v>
      </c>
      <c r="S1713" t="s">
        <v>170</v>
      </c>
      <c r="T1713" t="s">
        <v>58</v>
      </c>
    </row>
    <row r="1714" spans="1:20" x14ac:dyDescent="0.25">
      <c r="A1714" t="s">
        <v>2768</v>
      </c>
      <c r="B1714" t="s">
        <v>903</v>
      </c>
      <c r="C1714" t="s">
        <v>1474</v>
      </c>
      <c r="D1714" t="s">
        <v>99</v>
      </c>
      <c r="E1714" t="s">
        <v>159</v>
      </c>
      <c r="F1714" t="s">
        <v>25</v>
      </c>
      <c r="G1714" t="s">
        <v>104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70</v>
      </c>
      <c r="O1714">
        <v>2</v>
      </c>
      <c r="P1714" t="s">
        <v>146</v>
      </c>
      <c r="Q1714" t="s">
        <v>29</v>
      </c>
      <c r="R1714">
        <v>32</v>
      </c>
      <c r="S1714" t="s">
        <v>131</v>
      </c>
      <c r="T1714" t="s">
        <v>58</v>
      </c>
    </row>
    <row r="1715" spans="1:20" x14ac:dyDescent="0.25">
      <c r="A1715" t="s">
        <v>2769</v>
      </c>
      <c r="B1715" t="s">
        <v>329</v>
      </c>
      <c r="C1715" t="s">
        <v>650</v>
      </c>
      <c r="D1715" t="s">
        <v>121</v>
      </c>
      <c r="E1715" t="s">
        <v>24</v>
      </c>
      <c r="F1715" t="s">
        <v>95</v>
      </c>
      <c r="G1715" t="s">
        <v>104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27</v>
      </c>
      <c r="O1715">
        <v>4</v>
      </c>
      <c r="P1715" t="s">
        <v>28</v>
      </c>
      <c r="Q1715" t="s">
        <v>29</v>
      </c>
      <c r="R1715">
        <v>22</v>
      </c>
      <c r="S1715" t="s">
        <v>131</v>
      </c>
      <c r="T1715" t="s">
        <v>31</v>
      </c>
    </row>
    <row r="1716" spans="1:20" x14ac:dyDescent="0.25">
      <c r="A1716" t="s">
        <v>2770</v>
      </c>
      <c r="B1716" t="s">
        <v>210</v>
      </c>
      <c r="C1716" t="s">
        <v>357</v>
      </c>
      <c r="D1716" t="s">
        <v>35</v>
      </c>
      <c r="E1716" t="s">
        <v>54</v>
      </c>
      <c r="F1716" t="s">
        <v>95</v>
      </c>
      <c r="G1716" t="s">
        <v>117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70</v>
      </c>
      <c r="O1716">
        <v>2</v>
      </c>
      <c r="P1716" t="s">
        <v>28</v>
      </c>
      <c r="Q1716" t="s">
        <v>56</v>
      </c>
      <c r="R1716">
        <v>59</v>
      </c>
      <c r="S1716" t="s">
        <v>30</v>
      </c>
      <c r="T1716" t="s">
        <v>58</v>
      </c>
    </row>
    <row r="1717" spans="1:20" x14ac:dyDescent="0.25">
      <c r="A1717" t="s">
        <v>2771</v>
      </c>
      <c r="B1717" t="s">
        <v>111</v>
      </c>
      <c r="C1717" t="s">
        <v>1079</v>
      </c>
      <c r="D1717" t="s">
        <v>53</v>
      </c>
      <c r="E1717" t="s">
        <v>36</v>
      </c>
      <c r="F1717" t="s">
        <v>25</v>
      </c>
      <c r="G1717" t="s">
        <v>26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39</v>
      </c>
      <c r="O1717">
        <v>5</v>
      </c>
      <c r="P1717" t="s">
        <v>146</v>
      </c>
      <c r="Q1717" t="s">
        <v>29</v>
      </c>
      <c r="R1717">
        <v>46</v>
      </c>
      <c r="S1717" t="s">
        <v>30</v>
      </c>
      <c r="T1717" t="s">
        <v>58</v>
      </c>
    </row>
    <row r="1718" spans="1:20" x14ac:dyDescent="0.25">
      <c r="A1718" t="s">
        <v>2772</v>
      </c>
      <c r="B1718" t="s">
        <v>838</v>
      </c>
      <c r="C1718" t="s">
        <v>568</v>
      </c>
      <c r="D1718" t="s">
        <v>121</v>
      </c>
      <c r="E1718" t="s">
        <v>24</v>
      </c>
      <c r="F1718" t="s">
        <v>84</v>
      </c>
      <c r="G1718" t="s">
        <v>96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39</v>
      </c>
      <c r="O1718">
        <v>3</v>
      </c>
      <c r="P1718" t="s">
        <v>28</v>
      </c>
      <c r="Q1718" t="s">
        <v>56</v>
      </c>
      <c r="R1718">
        <v>39</v>
      </c>
      <c r="S1718" t="s">
        <v>30</v>
      </c>
      <c r="T1718" t="s">
        <v>85</v>
      </c>
    </row>
    <row r="1719" spans="1:20" x14ac:dyDescent="0.25">
      <c r="A1719" t="s">
        <v>2773</v>
      </c>
      <c r="B1719" t="s">
        <v>258</v>
      </c>
      <c r="C1719" t="s">
        <v>2774</v>
      </c>
      <c r="D1719" t="s">
        <v>116</v>
      </c>
      <c r="E1719" t="s">
        <v>24</v>
      </c>
      <c r="F1719" t="s">
        <v>76</v>
      </c>
      <c r="G1719" t="s">
        <v>26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70</v>
      </c>
      <c r="O1719">
        <v>5</v>
      </c>
      <c r="P1719" t="s">
        <v>28</v>
      </c>
      <c r="Q1719" t="s">
        <v>56</v>
      </c>
      <c r="R1719">
        <v>45</v>
      </c>
      <c r="S1719" t="s">
        <v>30</v>
      </c>
      <c r="T1719" t="s">
        <v>31</v>
      </c>
    </row>
    <row r="1720" spans="1:20" x14ac:dyDescent="0.25">
      <c r="A1720" t="s">
        <v>2775</v>
      </c>
      <c r="B1720" t="s">
        <v>739</v>
      </c>
      <c r="C1720" t="s">
        <v>2776</v>
      </c>
      <c r="D1720" t="s">
        <v>62</v>
      </c>
      <c r="E1720" t="s">
        <v>135</v>
      </c>
      <c r="F1720" t="s">
        <v>37</v>
      </c>
      <c r="G1720" t="s">
        <v>117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70</v>
      </c>
      <c r="O1720">
        <v>4</v>
      </c>
      <c r="P1720" t="s">
        <v>28</v>
      </c>
      <c r="Q1720" t="s">
        <v>29</v>
      </c>
      <c r="R1720">
        <v>56</v>
      </c>
      <c r="S1720" t="s">
        <v>40</v>
      </c>
      <c r="T1720" t="s">
        <v>31</v>
      </c>
    </row>
    <row r="1721" spans="1:20" x14ac:dyDescent="0.25">
      <c r="A1721" t="s">
        <v>2777</v>
      </c>
      <c r="B1721" t="s">
        <v>1480</v>
      </c>
      <c r="C1721" t="s">
        <v>1097</v>
      </c>
      <c r="D1721" t="s">
        <v>130</v>
      </c>
      <c r="E1721" t="s">
        <v>24</v>
      </c>
      <c r="F1721" t="s">
        <v>25</v>
      </c>
      <c r="G1721" t="s">
        <v>26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49</v>
      </c>
      <c r="O1721">
        <v>3</v>
      </c>
      <c r="P1721" t="s">
        <v>28</v>
      </c>
      <c r="Q1721" t="s">
        <v>29</v>
      </c>
      <c r="R1721">
        <v>43</v>
      </c>
      <c r="S1721" t="s">
        <v>64</v>
      </c>
      <c r="T1721" t="s">
        <v>58</v>
      </c>
    </row>
    <row r="1722" spans="1:20" x14ac:dyDescent="0.25">
      <c r="A1722" t="s">
        <v>2778</v>
      </c>
      <c r="B1722" t="s">
        <v>198</v>
      </c>
      <c r="C1722" t="s">
        <v>1737</v>
      </c>
      <c r="D1722" t="s">
        <v>89</v>
      </c>
      <c r="E1722" t="s">
        <v>83</v>
      </c>
      <c r="F1722" t="s">
        <v>166</v>
      </c>
      <c r="G1722" t="s">
        <v>48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70</v>
      </c>
      <c r="O1722">
        <v>4</v>
      </c>
      <c r="P1722" t="s">
        <v>28</v>
      </c>
      <c r="Q1722" t="s">
        <v>56</v>
      </c>
      <c r="R1722">
        <v>44</v>
      </c>
      <c r="S1722" t="s">
        <v>57</v>
      </c>
      <c r="T1722" t="s">
        <v>58</v>
      </c>
    </row>
    <row r="1723" spans="1:20" x14ac:dyDescent="0.25">
      <c r="A1723" t="s">
        <v>2779</v>
      </c>
      <c r="B1723" t="s">
        <v>458</v>
      </c>
      <c r="C1723" t="s">
        <v>1150</v>
      </c>
      <c r="D1723" t="s">
        <v>121</v>
      </c>
      <c r="E1723" t="s">
        <v>83</v>
      </c>
      <c r="F1723" t="s">
        <v>63</v>
      </c>
      <c r="G1723" t="s">
        <v>26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49</v>
      </c>
      <c r="O1723">
        <v>1</v>
      </c>
      <c r="P1723" t="s">
        <v>28</v>
      </c>
      <c r="Q1723" t="s">
        <v>29</v>
      </c>
      <c r="R1723">
        <v>27</v>
      </c>
      <c r="S1723" t="s">
        <v>131</v>
      </c>
      <c r="T1723" t="s">
        <v>58</v>
      </c>
    </row>
    <row r="1724" spans="1:20" x14ac:dyDescent="0.25">
      <c r="A1724" t="s">
        <v>2780</v>
      </c>
      <c r="B1724" t="s">
        <v>507</v>
      </c>
      <c r="C1724" t="s">
        <v>2776</v>
      </c>
      <c r="D1724" t="s">
        <v>296</v>
      </c>
      <c r="E1724" t="s">
        <v>24</v>
      </c>
      <c r="F1724" t="s">
        <v>76</v>
      </c>
      <c r="G1724" t="s">
        <v>48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49</v>
      </c>
      <c r="O1724">
        <v>5</v>
      </c>
      <c r="P1724" t="s">
        <v>28</v>
      </c>
      <c r="Q1724" t="s">
        <v>56</v>
      </c>
      <c r="R1724">
        <v>36</v>
      </c>
      <c r="S1724" t="s">
        <v>30</v>
      </c>
      <c r="T1724" t="s">
        <v>31</v>
      </c>
    </row>
    <row r="1725" spans="1:20" x14ac:dyDescent="0.25">
      <c r="A1725" t="s">
        <v>2781</v>
      </c>
      <c r="B1725" t="s">
        <v>382</v>
      </c>
      <c r="C1725" t="s">
        <v>1422</v>
      </c>
      <c r="D1725" t="s">
        <v>23</v>
      </c>
      <c r="E1725" t="s">
        <v>159</v>
      </c>
      <c r="F1725" t="s">
        <v>69</v>
      </c>
      <c r="G1725" t="s">
        <v>48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39</v>
      </c>
      <c r="O1725">
        <v>4</v>
      </c>
      <c r="P1725" t="s">
        <v>28</v>
      </c>
      <c r="Q1725" t="s">
        <v>29</v>
      </c>
      <c r="R1725">
        <v>58</v>
      </c>
      <c r="S1725" t="s">
        <v>71</v>
      </c>
      <c r="T1725" t="s">
        <v>85</v>
      </c>
    </row>
    <row r="1726" spans="1:20" x14ac:dyDescent="0.25">
      <c r="A1726" t="s">
        <v>2782</v>
      </c>
      <c r="B1726" t="s">
        <v>73</v>
      </c>
      <c r="C1726" t="s">
        <v>618</v>
      </c>
      <c r="D1726" t="s">
        <v>75</v>
      </c>
      <c r="E1726" t="s">
        <v>139</v>
      </c>
      <c r="F1726" t="s">
        <v>37</v>
      </c>
      <c r="G1726" t="s">
        <v>48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91</v>
      </c>
      <c r="O1726">
        <v>3</v>
      </c>
      <c r="P1726" t="s">
        <v>28</v>
      </c>
      <c r="Q1726" t="s">
        <v>56</v>
      </c>
      <c r="R1726">
        <v>59</v>
      </c>
      <c r="S1726" t="s">
        <v>40</v>
      </c>
      <c r="T1726" t="s">
        <v>85</v>
      </c>
    </row>
    <row r="1727" spans="1:20" x14ac:dyDescent="0.25">
      <c r="A1727" t="s">
        <v>2783</v>
      </c>
      <c r="B1727" t="s">
        <v>253</v>
      </c>
      <c r="C1727" t="s">
        <v>1145</v>
      </c>
      <c r="D1727" t="s">
        <v>99</v>
      </c>
      <c r="E1727" t="s">
        <v>100</v>
      </c>
      <c r="F1727" t="s">
        <v>84</v>
      </c>
      <c r="G1727" t="s">
        <v>26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49</v>
      </c>
      <c r="O1727">
        <v>3</v>
      </c>
      <c r="P1727" t="s">
        <v>28</v>
      </c>
      <c r="Q1727" t="s">
        <v>56</v>
      </c>
      <c r="R1727">
        <v>58</v>
      </c>
      <c r="S1727" t="s">
        <v>131</v>
      </c>
      <c r="T1727" t="s">
        <v>41</v>
      </c>
    </row>
    <row r="1728" spans="1:20" x14ac:dyDescent="0.25">
      <c r="A1728" t="s">
        <v>2784</v>
      </c>
      <c r="B1728" t="s">
        <v>311</v>
      </c>
      <c r="C1728" t="s">
        <v>1648</v>
      </c>
      <c r="D1728" t="s">
        <v>89</v>
      </c>
      <c r="E1728" t="s">
        <v>159</v>
      </c>
      <c r="F1728" t="s">
        <v>47</v>
      </c>
      <c r="G1728" t="s">
        <v>104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27</v>
      </c>
      <c r="O1728">
        <v>1</v>
      </c>
      <c r="P1728" t="s">
        <v>28</v>
      </c>
      <c r="Q1728" t="s">
        <v>29</v>
      </c>
      <c r="R1728">
        <v>38</v>
      </c>
      <c r="S1728" t="s">
        <v>30</v>
      </c>
      <c r="T1728" t="s">
        <v>58</v>
      </c>
    </row>
    <row r="1729" spans="1:20" x14ac:dyDescent="0.25">
      <c r="A1729" t="s">
        <v>2785</v>
      </c>
      <c r="B1729" t="s">
        <v>33</v>
      </c>
      <c r="C1729" t="s">
        <v>491</v>
      </c>
      <c r="D1729" t="s">
        <v>68</v>
      </c>
      <c r="E1729" t="s">
        <v>54</v>
      </c>
      <c r="F1729" t="s">
        <v>76</v>
      </c>
      <c r="G1729" t="s">
        <v>104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39</v>
      </c>
      <c r="O1729">
        <v>4</v>
      </c>
      <c r="P1729" t="s">
        <v>28</v>
      </c>
      <c r="Q1729" t="s">
        <v>29</v>
      </c>
      <c r="R1729">
        <v>24</v>
      </c>
      <c r="S1729" t="s">
        <v>40</v>
      </c>
      <c r="T1729" t="s">
        <v>41</v>
      </c>
    </row>
    <row r="1730" spans="1:20" x14ac:dyDescent="0.25">
      <c r="A1730" t="s">
        <v>2786</v>
      </c>
      <c r="B1730" t="s">
        <v>148</v>
      </c>
      <c r="C1730" t="s">
        <v>943</v>
      </c>
      <c r="D1730" t="s">
        <v>121</v>
      </c>
      <c r="E1730" t="s">
        <v>24</v>
      </c>
      <c r="F1730" t="s">
        <v>69</v>
      </c>
      <c r="G1730" t="s">
        <v>96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49</v>
      </c>
      <c r="O1730">
        <v>3</v>
      </c>
      <c r="P1730" t="s">
        <v>28</v>
      </c>
      <c r="Q1730" t="s">
        <v>29</v>
      </c>
      <c r="R1730">
        <v>21</v>
      </c>
      <c r="S1730" t="s">
        <v>64</v>
      </c>
      <c r="T1730" t="s">
        <v>31</v>
      </c>
    </row>
    <row r="1731" spans="1:20" x14ac:dyDescent="0.25">
      <c r="A1731" t="s">
        <v>2787</v>
      </c>
      <c r="B1731" t="s">
        <v>396</v>
      </c>
      <c r="C1731" t="s">
        <v>1194</v>
      </c>
      <c r="D1731" t="s">
        <v>116</v>
      </c>
      <c r="E1731" t="s">
        <v>139</v>
      </c>
      <c r="F1731" t="s">
        <v>25</v>
      </c>
      <c r="G1731" t="s">
        <v>26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27</v>
      </c>
      <c r="O1731">
        <v>4</v>
      </c>
      <c r="P1731" t="s">
        <v>28</v>
      </c>
      <c r="Q1731" t="s">
        <v>56</v>
      </c>
      <c r="R1731">
        <v>38</v>
      </c>
      <c r="S1731" t="s">
        <v>170</v>
      </c>
      <c r="T1731" t="s">
        <v>85</v>
      </c>
    </row>
    <row r="1732" spans="1:20" x14ac:dyDescent="0.25">
      <c r="A1732" t="s">
        <v>2788</v>
      </c>
      <c r="B1732" t="s">
        <v>710</v>
      </c>
      <c r="C1732" t="s">
        <v>2789</v>
      </c>
      <c r="D1732" t="s">
        <v>45</v>
      </c>
      <c r="E1732" t="s">
        <v>159</v>
      </c>
      <c r="F1732" t="s">
        <v>69</v>
      </c>
      <c r="G1732" t="s">
        <v>48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49</v>
      </c>
      <c r="O1732">
        <v>3</v>
      </c>
      <c r="P1732" t="s">
        <v>28</v>
      </c>
      <c r="Q1732" t="s">
        <v>56</v>
      </c>
      <c r="R1732">
        <v>46</v>
      </c>
      <c r="S1732" t="s">
        <v>64</v>
      </c>
      <c r="T1732" t="s">
        <v>85</v>
      </c>
    </row>
    <row r="1733" spans="1:20" x14ac:dyDescent="0.25">
      <c r="A1733" t="s">
        <v>2790</v>
      </c>
      <c r="B1733" t="s">
        <v>1165</v>
      </c>
      <c r="C1733" t="s">
        <v>785</v>
      </c>
      <c r="D1733" t="s">
        <v>200</v>
      </c>
      <c r="E1733" t="s">
        <v>54</v>
      </c>
      <c r="F1733" t="s">
        <v>25</v>
      </c>
      <c r="G1733" t="s">
        <v>48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91</v>
      </c>
      <c r="O1733">
        <v>2</v>
      </c>
      <c r="P1733" t="s">
        <v>28</v>
      </c>
      <c r="Q1733" t="s">
        <v>29</v>
      </c>
      <c r="R1733">
        <v>27</v>
      </c>
      <c r="S1733" t="s">
        <v>131</v>
      </c>
      <c r="T1733" t="s">
        <v>41</v>
      </c>
    </row>
    <row r="1734" spans="1:20" x14ac:dyDescent="0.25">
      <c r="A1734" t="s">
        <v>2791</v>
      </c>
      <c r="B1734" t="s">
        <v>906</v>
      </c>
      <c r="C1734" t="s">
        <v>1772</v>
      </c>
      <c r="D1734" t="s">
        <v>99</v>
      </c>
      <c r="E1734" t="s">
        <v>46</v>
      </c>
      <c r="F1734" t="s">
        <v>69</v>
      </c>
      <c r="G1734" t="s">
        <v>117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49</v>
      </c>
      <c r="O1734">
        <v>5</v>
      </c>
      <c r="P1734" t="s">
        <v>28</v>
      </c>
      <c r="Q1734" t="s">
        <v>56</v>
      </c>
      <c r="R1734">
        <v>49</v>
      </c>
      <c r="S1734" t="s">
        <v>170</v>
      </c>
      <c r="T1734" t="s">
        <v>41</v>
      </c>
    </row>
    <row r="1735" spans="1:20" x14ac:dyDescent="0.25">
      <c r="A1735" t="s">
        <v>2792</v>
      </c>
      <c r="B1735" t="s">
        <v>187</v>
      </c>
      <c r="C1735" t="s">
        <v>1204</v>
      </c>
      <c r="D1735" t="s">
        <v>62</v>
      </c>
      <c r="E1735" t="s">
        <v>24</v>
      </c>
      <c r="F1735" t="s">
        <v>25</v>
      </c>
      <c r="G1735" t="s">
        <v>117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70</v>
      </c>
      <c r="O1735">
        <v>2</v>
      </c>
      <c r="P1735" t="s">
        <v>28</v>
      </c>
      <c r="Q1735" t="s">
        <v>29</v>
      </c>
      <c r="R1735">
        <v>47</v>
      </c>
      <c r="S1735" t="s">
        <v>40</v>
      </c>
      <c r="T1735" t="s">
        <v>41</v>
      </c>
    </row>
    <row r="1736" spans="1:20" x14ac:dyDescent="0.25">
      <c r="A1736" t="s">
        <v>2793</v>
      </c>
      <c r="B1736" t="s">
        <v>401</v>
      </c>
      <c r="C1736" t="s">
        <v>2656</v>
      </c>
      <c r="D1736" t="s">
        <v>130</v>
      </c>
      <c r="E1736" t="s">
        <v>36</v>
      </c>
      <c r="F1736" t="s">
        <v>76</v>
      </c>
      <c r="G1736" t="s">
        <v>38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70</v>
      </c>
      <c r="O1736">
        <v>3</v>
      </c>
      <c r="P1736" t="s">
        <v>28</v>
      </c>
      <c r="Q1736" t="s">
        <v>29</v>
      </c>
      <c r="R1736">
        <v>22</v>
      </c>
      <c r="S1736" t="s">
        <v>170</v>
      </c>
      <c r="T1736" t="s">
        <v>85</v>
      </c>
    </row>
    <row r="1737" spans="1:20" x14ac:dyDescent="0.25">
      <c r="A1737" t="s">
        <v>2794</v>
      </c>
      <c r="B1737" t="s">
        <v>607</v>
      </c>
      <c r="C1737" t="s">
        <v>188</v>
      </c>
      <c r="D1737" t="s">
        <v>200</v>
      </c>
      <c r="E1737" t="s">
        <v>36</v>
      </c>
      <c r="F1737" t="s">
        <v>63</v>
      </c>
      <c r="G1737" t="s">
        <v>104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49</v>
      </c>
      <c r="O1737">
        <v>2</v>
      </c>
      <c r="P1737" t="s">
        <v>28</v>
      </c>
      <c r="Q1737" t="s">
        <v>56</v>
      </c>
      <c r="R1737">
        <v>26</v>
      </c>
      <c r="S1737" t="s">
        <v>40</v>
      </c>
      <c r="T1737" t="s">
        <v>41</v>
      </c>
    </row>
    <row r="1738" spans="1:20" x14ac:dyDescent="0.25">
      <c r="A1738" t="s">
        <v>2795</v>
      </c>
      <c r="B1738" t="s">
        <v>304</v>
      </c>
      <c r="C1738" t="s">
        <v>730</v>
      </c>
      <c r="D1738" t="s">
        <v>53</v>
      </c>
      <c r="E1738" t="s">
        <v>54</v>
      </c>
      <c r="F1738" t="s">
        <v>55</v>
      </c>
      <c r="G1738" t="s">
        <v>38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70</v>
      </c>
      <c r="O1738">
        <v>2</v>
      </c>
      <c r="P1738" t="s">
        <v>28</v>
      </c>
      <c r="Q1738" t="s">
        <v>56</v>
      </c>
      <c r="R1738">
        <v>18</v>
      </c>
      <c r="S1738" t="s">
        <v>71</v>
      </c>
      <c r="T1738" t="s">
        <v>85</v>
      </c>
    </row>
    <row r="1739" spans="1:20" x14ac:dyDescent="0.25">
      <c r="A1739" t="s">
        <v>2796</v>
      </c>
      <c r="B1739" t="s">
        <v>597</v>
      </c>
      <c r="C1739" t="s">
        <v>650</v>
      </c>
      <c r="D1739" t="s">
        <v>62</v>
      </c>
      <c r="E1739" t="s">
        <v>24</v>
      </c>
      <c r="F1739" t="s">
        <v>63</v>
      </c>
      <c r="G1739" t="s">
        <v>96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70</v>
      </c>
      <c r="O1739">
        <v>1</v>
      </c>
      <c r="P1739" t="s">
        <v>28</v>
      </c>
      <c r="Q1739" t="s">
        <v>56</v>
      </c>
      <c r="R1739">
        <v>41</v>
      </c>
      <c r="S1739" t="s">
        <v>64</v>
      </c>
      <c r="T1739" t="s">
        <v>31</v>
      </c>
    </row>
    <row r="1740" spans="1:20" x14ac:dyDescent="0.25">
      <c r="A1740" t="s">
        <v>2797</v>
      </c>
      <c r="B1740" t="s">
        <v>233</v>
      </c>
      <c r="C1740" t="s">
        <v>1574</v>
      </c>
      <c r="D1740" t="s">
        <v>62</v>
      </c>
      <c r="E1740" t="s">
        <v>36</v>
      </c>
      <c r="F1740" t="s">
        <v>47</v>
      </c>
      <c r="G1740" t="s">
        <v>117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27</v>
      </c>
      <c r="O1740">
        <v>4</v>
      </c>
      <c r="P1740" t="s">
        <v>28</v>
      </c>
      <c r="Q1740" t="s">
        <v>29</v>
      </c>
      <c r="R1740">
        <v>56</v>
      </c>
      <c r="S1740" t="s">
        <v>40</v>
      </c>
      <c r="T1740" t="s">
        <v>41</v>
      </c>
    </row>
    <row r="1741" spans="1:20" x14ac:dyDescent="0.25">
      <c r="A1741" t="s">
        <v>2798</v>
      </c>
      <c r="B1741" t="s">
        <v>1065</v>
      </c>
      <c r="C1741" t="s">
        <v>2223</v>
      </c>
      <c r="D1741" t="s">
        <v>121</v>
      </c>
      <c r="E1741" t="s">
        <v>83</v>
      </c>
      <c r="F1741" t="s">
        <v>84</v>
      </c>
      <c r="G1741" t="s">
        <v>26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70</v>
      </c>
      <c r="O1741">
        <v>1</v>
      </c>
      <c r="P1741" t="s">
        <v>28</v>
      </c>
      <c r="Q1741" t="s">
        <v>56</v>
      </c>
      <c r="R1741">
        <v>60</v>
      </c>
      <c r="S1741" t="s">
        <v>40</v>
      </c>
      <c r="T1741" t="s">
        <v>31</v>
      </c>
    </row>
    <row r="1742" spans="1:20" x14ac:dyDescent="0.25">
      <c r="A1742" t="s">
        <v>2799</v>
      </c>
      <c r="B1742" t="s">
        <v>1720</v>
      </c>
      <c r="C1742" t="s">
        <v>442</v>
      </c>
      <c r="D1742" t="s">
        <v>145</v>
      </c>
      <c r="E1742" t="s">
        <v>24</v>
      </c>
      <c r="F1742" t="s">
        <v>55</v>
      </c>
      <c r="G1742" t="s">
        <v>26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70</v>
      </c>
      <c r="O1742">
        <v>1</v>
      </c>
      <c r="P1742" t="s">
        <v>28</v>
      </c>
      <c r="Q1742" t="s">
        <v>29</v>
      </c>
      <c r="R1742">
        <v>34</v>
      </c>
      <c r="S1742" t="s">
        <v>40</v>
      </c>
      <c r="T1742" t="s">
        <v>41</v>
      </c>
    </row>
    <row r="1743" spans="1:20" x14ac:dyDescent="0.25">
      <c r="A1743" t="s">
        <v>2800</v>
      </c>
      <c r="B1743" t="s">
        <v>404</v>
      </c>
      <c r="C1743" t="s">
        <v>351</v>
      </c>
      <c r="D1743" t="s">
        <v>116</v>
      </c>
      <c r="E1743" t="s">
        <v>46</v>
      </c>
      <c r="F1743" t="s">
        <v>76</v>
      </c>
      <c r="G1743" t="s">
        <v>104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27</v>
      </c>
      <c r="O1743">
        <v>1</v>
      </c>
      <c r="P1743" t="s">
        <v>28</v>
      </c>
      <c r="Q1743" t="s">
        <v>29</v>
      </c>
      <c r="R1743">
        <v>44</v>
      </c>
      <c r="S1743" t="s">
        <v>71</v>
      </c>
      <c r="T1743" t="s">
        <v>58</v>
      </c>
    </row>
    <row r="1744" spans="1:20" x14ac:dyDescent="0.25">
      <c r="A1744" t="s">
        <v>2801</v>
      </c>
      <c r="B1744" t="s">
        <v>241</v>
      </c>
      <c r="C1744" t="s">
        <v>2575</v>
      </c>
      <c r="D1744" t="s">
        <v>200</v>
      </c>
      <c r="E1744" t="s">
        <v>90</v>
      </c>
      <c r="F1744" t="s">
        <v>47</v>
      </c>
      <c r="G1744" t="s">
        <v>48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39</v>
      </c>
      <c r="O1744">
        <v>5</v>
      </c>
      <c r="P1744" t="s">
        <v>28</v>
      </c>
      <c r="Q1744" t="s">
        <v>56</v>
      </c>
      <c r="R1744">
        <v>55</v>
      </c>
      <c r="S1744" t="s">
        <v>71</v>
      </c>
      <c r="T1744" t="s">
        <v>85</v>
      </c>
    </row>
    <row r="1745" spans="1:20" x14ac:dyDescent="0.25">
      <c r="A1745" t="s">
        <v>2802</v>
      </c>
      <c r="B1745" t="s">
        <v>458</v>
      </c>
      <c r="C1745" t="s">
        <v>1411</v>
      </c>
      <c r="D1745" t="s">
        <v>75</v>
      </c>
      <c r="E1745" t="s">
        <v>139</v>
      </c>
      <c r="F1745" t="s">
        <v>37</v>
      </c>
      <c r="G1745" t="s">
        <v>38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39</v>
      </c>
      <c r="O1745">
        <v>2</v>
      </c>
      <c r="P1745" t="s">
        <v>28</v>
      </c>
      <c r="Q1745" t="s">
        <v>56</v>
      </c>
      <c r="R1745">
        <v>19</v>
      </c>
      <c r="S1745" t="s">
        <v>131</v>
      </c>
      <c r="T1745" t="s">
        <v>58</v>
      </c>
    </row>
    <row r="1746" spans="1:20" x14ac:dyDescent="0.25">
      <c r="A1746" t="s">
        <v>2803</v>
      </c>
      <c r="B1746" t="s">
        <v>968</v>
      </c>
      <c r="C1746" t="s">
        <v>1547</v>
      </c>
      <c r="D1746" t="s">
        <v>23</v>
      </c>
      <c r="E1746" t="s">
        <v>46</v>
      </c>
      <c r="F1746" t="s">
        <v>55</v>
      </c>
      <c r="G1746" t="s">
        <v>48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27</v>
      </c>
      <c r="O1746">
        <v>4</v>
      </c>
      <c r="P1746" t="s">
        <v>146</v>
      </c>
      <c r="Q1746" t="s">
        <v>56</v>
      </c>
      <c r="R1746">
        <v>34</v>
      </c>
      <c r="S1746" t="s">
        <v>170</v>
      </c>
      <c r="T1746" t="s">
        <v>58</v>
      </c>
    </row>
    <row r="1747" spans="1:20" x14ac:dyDescent="0.25">
      <c r="A1747" t="s">
        <v>2804</v>
      </c>
      <c r="B1747" t="s">
        <v>659</v>
      </c>
      <c r="C1747" t="s">
        <v>605</v>
      </c>
      <c r="D1747" t="s">
        <v>23</v>
      </c>
      <c r="E1747" t="s">
        <v>54</v>
      </c>
      <c r="F1747" t="s">
        <v>25</v>
      </c>
      <c r="G1747" t="s">
        <v>117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91</v>
      </c>
      <c r="O1747">
        <v>4</v>
      </c>
      <c r="P1747" t="s">
        <v>28</v>
      </c>
      <c r="Q1747" t="s">
        <v>29</v>
      </c>
      <c r="R1747">
        <v>21</v>
      </c>
      <c r="S1747" t="s">
        <v>64</v>
      </c>
      <c r="T1747" t="s">
        <v>58</v>
      </c>
    </row>
    <row r="1748" spans="1:20" x14ac:dyDescent="0.25">
      <c r="A1748" t="s">
        <v>2805</v>
      </c>
      <c r="B1748" t="s">
        <v>438</v>
      </c>
      <c r="C1748" t="s">
        <v>1835</v>
      </c>
      <c r="D1748" t="s">
        <v>23</v>
      </c>
      <c r="E1748" t="s">
        <v>139</v>
      </c>
      <c r="F1748" t="s">
        <v>25</v>
      </c>
      <c r="G1748" t="s">
        <v>26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27</v>
      </c>
      <c r="O1748">
        <v>1</v>
      </c>
      <c r="P1748" t="s">
        <v>28</v>
      </c>
      <c r="Q1748" t="s">
        <v>56</v>
      </c>
      <c r="R1748">
        <v>39</v>
      </c>
      <c r="S1748" t="s">
        <v>71</v>
      </c>
      <c r="T1748" t="s">
        <v>41</v>
      </c>
    </row>
    <row r="1749" spans="1:20" x14ac:dyDescent="0.25">
      <c r="A1749" t="s">
        <v>2806</v>
      </c>
      <c r="B1749" t="s">
        <v>213</v>
      </c>
      <c r="C1749" t="s">
        <v>708</v>
      </c>
      <c r="D1749" t="s">
        <v>68</v>
      </c>
      <c r="E1749" t="s">
        <v>100</v>
      </c>
      <c r="F1749" t="s">
        <v>37</v>
      </c>
      <c r="G1749" t="s">
        <v>96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49</v>
      </c>
      <c r="O1749">
        <v>3</v>
      </c>
      <c r="P1749" t="s">
        <v>28</v>
      </c>
      <c r="Q1749" t="s">
        <v>56</v>
      </c>
      <c r="R1749">
        <v>23</v>
      </c>
      <c r="S1749" t="s">
        <v>30</v>
      </c>
      <c r="T1749" t="s">
        <v>41</v>
      </c>
    </row>
    <row r="1750" spans="1:20" x14ac:dyDescent="0.25">
      <c r="A1750" t="s">
        <v>2807</v>
      </c>
      <c r="B1750" t="s">
        <v>586</v>
      </c>
      <c r="C1750" t="s">
        <v>1610</v>
      </c>
      <c r="D1750" t="s">
        <v>130</v>
      </c>
      <c r="E1750" t="s">
        <v>139</v>
      </c>
      <c r="F1750" t="s">
        <v>55</v>
      </c>
      <c r="G1750" t="s">
        <v>104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70</v>
      </c>
      <c r="O1750">
        <v>2</v>
      </c>
      <c r="P1750" t="s">
        <v>28</v>
      </c>
      <c r="Q1750" t="s">
        <v>29</v>
      </c>
      <c r="R1750">
        <v>56</v>
      </c>
      <c r="S1750" t="s">
        <v>30</v>
      </c>
      <c r="T1750" t="s">
        <v>41</v>
      </c>
    </row>
    <row r="1751" spans="1:20" x14ac:dyDescent="0.25">
      <c r="A1751" t="s">
        <v>2808</v>
      </c>
      <c r="B1751" t="s">
        <v>241</v>
      </c>
      <c r="C1751" t="s">
        <v>447</v>
      </c>
      <c r="D1751" t="s">
        <v>145</v>
      </c>
      <c r="E1751" t="s">
        <v>100</v>
      </c>
      <c r="F1751" t="s">
        <v>47</v>
      </c>
      <c r="G1751" t="s">
        <v>96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27</v>
      </c>
      <c r="O1751">
        <v>5</v>
      </c>
      <c r="P1751" t="s">
        <v>28</v>
      </c>
      <c r="Q1751" t="s">
        <v>29</v>
      </c>
      <c r="R1751">
        <v>19</v>
      </c>
      <c r="S1751" t="s">
        <v>71</v>
      </c>
      <c r="T1751" t="s">
        <v>85</v>
      </c>
    </row>
    <row r="1752" spans="1:20" x14ac:dyDescent="0.25">
      <c r="A1752" t="s">
        <v>2809</v>
      </c>
      <c r="B1752" t="s">
        <v>1544</v>
      </c>
      <c r="C1752" t="s">
        <v>2132</v>
      </c>
      <c r="D1752" t="s">
        <v>130</v>
      </c>
      <c r="E1752" t="s">
        <v>159</v>
      </c>
      <c r="F1752" t="s">
        <v>69</v>
      </c>
      <c r="G1752" t="s">
        <v>38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27</v>
      </c>
      <c r="O1752">
        <v>4</v>
      </c>
      <c r="P1752" t="s">
        <v>28</v>
      </c>
      <c r="Q1752" t="s">
        <v>56</v>
      </c>
      <c r="R1752">
        <v>31</v>
      </c>
      <c r="S1752" t="s">
        <v>71</v>
      </c>
      <c r="T1752" t="s">
        <v>58</v>
      </c>
    </row>
    <row r="1753" spans="1:20" x14ac:dyDescent="0.25">
      <c r="A1753" t="s">
        <v>2810</v>
      </c>
      <c r="B1753" t="s">
        <v>659</v>
      </c>
      <c r="C1753" t="s">
        <v>2659</v>
      </c>
      <c r="D1753" t="s">
        <v>75</v>
      </c>
      <c r="E1753" t="s">
        <v>139</v>
      </c>
      <c r="F1753" t="s">
        <v>25</v>
      </c>
      <c r="G1753" t="s">
        <v>48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70</v>
      </c>
      <c r="O1753">
        <v>5</v>
      </c>
      <c r="P1753" t="s">
        <v>28</v>
      </c>
      <c r="Q1753" t="s">
        <v>56</v>
      </c>
      <c r="R1753">
        <v>40</v>
      </c>
      <c r="S1753" t="s">
        <v>64</v>
      </c>
      <c r="T1753" t="s">
        <v>41</v>
      </c>
    </row>
    <row r="1754" spans="1:20" x14ac:dyDescent="0.25">
      <c r="A1754" t="s">
        <v>2811</v>
      </c>
      <c r="B1754" t="s">
        <v>659</v>
      </c>
      <c r="C1754" t="s">
        <v>2077</v>
      </c>
      <c r="D1754" t="s">
        <v>35</v>
      </c>
      <c r="E1754" t="s">
        <v>24</v>
      </c>
      <c r="F1754" t="s">
        <v>25</v>
      </c>
      <c r="G1754" t="s">
        <v>26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39</v>
      </c>
      <c r="O1754">
        <v>5</v>
      </c>
      <c r="P1754" t="s">
        <v>28</v>
      </c>
      <c r="Q1754" t="s">
        <v>56</v>
      </c>
      <c r="R1754">
        <v>48</v>
      </c>
      <c r="S1754" t="s">
        <v>64</v>
      </c>
      <c r="T1754" t="s">
        <v>41</v>
      </c>
    </row>
    <row r="1755" spans="1:20" x14ac:dyDescent="0.25">
      <c r="A1755" t="s">
        <v>2812</v>
      </c>
      <c r="B1755" t="s">
        <v>375</v>
      </c>
      <c r="C1755" t="s">
        <v>2813</v>
      </c>
      <c r="D1755" t="s">
        <v>68</v>
      </c>
      <c r="E1755" t="s">
        <v>159</v>
      </c>
      <c r="F1755" t="s">
        <v>25</v>
      </c>
      <c r="G1755" t="s">
        <v>117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49</v>
      </c>
      <c r="O1755">
        <v>2</v>
      </c>
      <c r="P1755" t="s">
        <v>28</v>
      </c>
      <c r="Q1755" t="s">
        <v>29</v>
      </c>
      <c r="R1755">
        <v>51</v>
      </c>
      <c r="S1755" t="s">
        <v>64</v>
      </c>
      <c r="T1755" t="s">
        <v>58</v>
      </c>
    </row>
    <row r="1756" spans="1:20" x14ac:dyDescent="0.25">
      <c r="A1756" t="s">
        <v>2814</v>
      </c>
      <c r="B1756" t="s">
        <v>225</v>
      </c>
      <c r="C1756" t="s">
        <v>1764</v>
      </c>
      <c r="D1756" t="s">
        <v>121</v>
      </c>
      <c r="E1756" t="s">
        <v>54</v>
      </c>
      <c r="F1756" t="s">
        <v>55</v>
      </c>
      <c r="G1756" t="s">
        <v>38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39</v>
      </c>
      <c r="O1756">
        <v>4</v>
      </c>
      <c r="P1756" t="s">
        <v>28</v>
      </c>
      <c r="Q1756" t="s">
        <v>56</v>
      </c>
      <c r="R1756">
        <v>29</v>
      </c>
      <c r="S1756" t="s">
        <v>170</v>
      </c>
      <c r="T1756" t="s">
        <v>85</v>
      </c>
    </row>
    <row r="1757" spans="1:20" x14ac:dyDescent="0.25">
      <c r="A1757" t="s">
        <v>2815</v>
      </c>
      <c r="B1757" t="s">
        <v>246</v>
      </c>
      <c r="C1757" t="s">
        <v>165</v>
      </c>
      <c r="D1757" t="s">
        <v>200</v>
      </c>
      <c r="E1757" t="s">
        <v>135</v>
      </c>
      <c r="F1757" t="s">
        <v>95</v>
      </c>
      <c r="G1757" t="s">
        <v>117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49</v>
      </c>
      <c r="O1757">
        <v>2</v>
      </c>
      <c r="P1757" t="s">
        <v>28</v>
      </c>
      <c r="Q1757" t="s">
        <v>56</v>
      </c>
      <c r="R1757">
        <v>36</v>
      </c>
      <c r="S1757" t="s">
        <v>40</v>
      </c>
      <c r="T1757" t="s">
        <v>31</v>
      </c>
    </row>
    <row r="1758" spans="1:20" x14ac:dyDescent="0.25">
      <c r="A1758" t="s">
        <v>2816</v>
      </c>
      <c r="B1758" t="s">
        <v>1480</v>
      </c>
      <c r="C1758" t="s">
        <v>876</v>
      </c>
      <c r="D1758" t="s">
        <v>53</v>
      </c>
      <c r="E1758" t="s">
        <v>54</v>
      </c>
      <c r="F1758" t="s">
        <v>95</v>
      </c>
      <c r="G1758" t="s">
        <v>96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70</v>
      </c>
      <c r="O1758">
        <v>5</v>
      </c>
      <c r="P1758" t="s">
        <v>28</v>
      </c>
      <c r="Q1758" t="s">
        <v>29</v>
      </c>
      <c r="R1758">
        <v>18</v>
      </c>
      <c r="S1758" t="s">
        <v>64</v>
      </c>
      <c r="T1758" t="s">
        <v>85</v>
      </c>
    </row>
    <row r="1759" spans="1:20" x14ac:dyDescent="0.25">
      <c r="A1759" t="s">
        <v>2817</v>
      </c>
      <c r="B1759" t="s">
        <v>343</v>
      </c>
      <c r="C1759" t="s">
        <v>2267</v>
      </c>
      <c r="D1759" t="s">
        <v>68</v>
      </c>
      <c r="E1759" t="s">
        <v>135</v>
      </c>
      <c r="F1759" t="s">
        <v>63</v>
      </c>
      <c r="G1759" t="s">
        <v>117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91</v>
      </c>
      <c r="O1759">
        <v>2</v>
      </c>
      <c r="P1759" t="s">
        <v>28</v>
      </c>
      <c r="Q1759" t="s">
        <v>29</v>
      </c>
      <c r="R1759">
        <v>24</v>
      </c>
      <c r="S1759" t="s">
        <v>170</v>
      </c>
      <c r="T1759" t="s">
        <v>85</v>
      </c>
    </row>
    <row r="1760" spans="1:20" x14ac:dyDescent="0.25">
      <c r="A1760" t="s">
        <v>2818</v>
      </c>
      <c r="B1760" t="s">
        <v>1002</v>
      </c>
      <c r="C1760" t="s">
        <v>1212</v>
      </c>
      <c r="D1760" t="s">
        <v>89</v>
      </c>
      <c r="E1760" t="s">
        <v>159</v>
      </c>
      <c r="F1760" t="s">
        <v>37</v>
      </c>
      <c r="G1760" t="s">
        <v>96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70</v>
      </c>
      <c r="O1760">
        <v>1</v>
      </c>
      <c r="P1760" t="s">
        <v>28</v>
      </c>
      <c r="Q1760" t="s">
        <v>56</v>
      </c>
      <c r="R1760">
        <v>25</v>
      </c>
      <c r="S1760" t="s">
        <v>57</v>
      </c>
      <c r="T1760" t="s">
        <v>58</v>
      </c>
    </row>
    <row r="1761" spans="1:20" x14ac:dyDescent="0.25">
      <c r="A1761" t="s">
        <v>2819</v>
      </c>
      <c r="B1761" t="s">
        <v>918</v>
      </c>
      <c r="C1761" t="s">
        <v>2586</v>
      </c>
      <c r="D1761" t="s">
        <v>35</v>
      </c>
      <c r="E1761" t="s">
        <v>83</v>
      </c>
      <c r="F1761" t="s">
        <v>95</v>
      </c>
      <c r="G1761" t="s">
        <v>104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27</v>
      </c>
      <c r="O1761">
        <v>5</v>
      </c>
      <c r="P1761" t="s">
        <v>28</v>
      </c>
      <c r="Q1761" t="s">
        <v>56</v>
      </c>
      <c r="R1761">
        <v>52</v>
      </c>
      <c r="S1761" t="s">
        <v>57</v>
      </c>
      <c r="T1761" t="s">
        <v>85</v>
      </c>
    </row>
    <row r="1762" spans="1:20" x14ac:dyDescent="0.25">
      <c r="A1762" t="s">
        <v>2820</v>
      </c>
      <c r="B1762" t="s">
        <v>228</v>
      </c>
      <c r="C1762" t="s">
        <v>1610</v>
      </c>
      <c r="D1762" t="s">
        <v>121</v>
      </c>
      <c r="E1762" t="s">
        <v>139</v>
      </c>
      <c r="F1762" t="s">
        <v>84</v>
      </c>
      <c r="G1762" t="s">
        <v>96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27</v>
      </c>
      <c r="O1762">
        <v>5</v>
      </c>
      <c r="P1762" t="s">
        <v>28</v>
      </c>
      <c r="Q1762" t="s">
        <v>29</v>
      </c>
      <c r="R1762">
        <v>31</v>
      </c>
      <c r="S1762" t="s">
        <v>40</v>
      </c>
      <c r="T1762" t="s">
        <v>41</v>
      </c>
    </row>
    <row r="1763" spans="1:20" x14ac:dyDescent="0.25">
      <c r="A1763" t="s">
        <v>2821</v>
      </c>
      <c r="B1763" t="s">
        <v>340</v>
      </c>
      <c r="C1763" t="s">
        <v>858</v>
      </c>
      <c r="D1763" t="s">
        <v>89</v>
      </c>
      <c r="E1763" t="s">
        <v>139</v>
      </c>
      <c r="F1763" t="s">
        <v>95</v>
      </c>
      <c r="G1763" t="s">
        <v>104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91</v>
      </c>
      <c r="O1763">
        <v>4</v>
      </c>
      <c r="P1763" t="s">
        <v>28</v>
      </c>
      <c r="Q1763" t="s">
        <v>29</v>
      </c>
      <c r="R1763">
        <v>59</v>
      </c>
      <c r="S1763" t="s">
        <v>64</v>
      </c>
      <c r="T1763" t="s">
        <v>58</v>
      </c>
    </row>
    <row r="1764" spans="1:20" x14ac:dyDescent="0.25">
      <c r="A1764" t="s">
        <v>2822</v>
      </c>
      <c r="B1764" t="s">
        <v>271</v>
      </c>
      <c r="C1764" t="s">
        <v>1123</v>
      </c>
      <c r="D1764" t="s">
        <v>45</v>
      </c>
      <c r="E1764" t="s">
        <v>100</v>
      </c>
      <c r="F1764" t="s">
        <v>166</v>
      </c>
      <c r="G1764" t="s">
        <v>48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49</v>
      </c>
      <c r="O1764">
        <v>4</v>
      </c>
      <c r="P1764" t="s">
        <v>28</v>
      </c>
      <c r="Q1764" t="s">
        <v>56</v>
      </c>
      <c r="R1764">
        <v>38</v>
      </c>
      <c r="S1764" t="s">
        <v>64</v>
      </c>
      <c r="T1764" t="s">
        <v>85</v>
      </c>
    </row>
    <row r="1765" spans="1:20" x14ac:dyDescent="0.25">
      <c r="A1765" t="s">
        <v>2823</v>
      </c>
      <c r="B1765" t="s">
        <v>396</v>
      </c>
      <c r="C1765" t="s">
        <v>327</v>
      </c>
      <c r="D1765" t="s">
        <v>68</v>
      </c>
      <c r="E1765" t="s">
        <v>100</v>
      </c>
      <c r="F1765" t="s">
        <v>55</v>
      </c>
      <c r="G1765" t="s">
        <v>48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39</v>
      </c>
      <c r="O1765">
        <v>3</v>
      </c>
      <c r="P1765" t="s">
        <v>28</v>
      </c>
      <c r="Q1765" t="s">
        <v>29</v>
      </c>
      <c r="R1765">
        <v>52</v>
      </c>
      <c r="S1765" t="s">
        <v>170</v>
      </c>
      <c r="T1765" t="s">
        <v>58</v>
      </c>
    </row>
    <row r="1766" spans="1:20" x14ac:dyDescent="0.25">
      <c r="A1766" t="s">
        <v>2824</v>
      </c>
      <c r="B1766" t="s">
        <v>178</v>
      </c>
      <c r="C1766" t="s">
        <v>1474</v>
      </c>
      <c r="D1766" t="s">
        <v>130</v>
      </c>
      <c r="E1766" t="s">
        <v>46</v>
      </c>
      <c r="F1766" t="s">
        <v>166</v>
      </c>
      <c r="G1766" t="s">
        <v>26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49</v>
      </c>
      <c r="O1766">
        <v>5</v>
      </c>
      <c r="P1766" t="s">
        <v>28</v>
      </c>
      <c r="Q1766" t="s">
        <v>56</v>
      </c>
      <c r="R1766">
        <v>34</v>
      </c>
      <c r="S1766" t="s">
        <v>170</v>
      </c>
      <c r="T1766" t="s">
        <v>58</v>
      </c>
    </row>
    <row r="1767" spans="1:20" x14ac:dyDescent="0.25">
      <c r="A1767" t="s">
        <v>2825</v>
      </c>
      <c r="B1767" t="s">
        <v>1720</v>
      </c>
      <c r="C1767" t="s">
        <v>103</v>
      </c>
      <c r="D1767" t="s">
        <v>89</v>
      </c>
      <c r="E1767" t="s">
        <v>46</v>
      </c>
      <c r="F1767" t="s">
        <v>47</v>
      </c>
      <c r="G1767" t="s">
        <v>104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27</v>
      </c>
      <c r="O1767">
        <v>4</v>
      </c>
      <c r="P1767" t="s">
        <v>28</v>
      </c>
      <c r="Q1767" t="s">
        <v>56</v>
      </c>
      <c r="R1767">
        <v>25</v>
      </c>
      <c r="S1767" t="s">
        <v>40</v>
      </c>
      <c r="T1767" t="s">
        <v>85</v>
      </c>
    </row>
    <row r="1768" spans="1:20" x14ac:dyDescent="0.25">
      <c r="A1768" t="s">
        <v>2826</v>
      </c>
      <c r="B1768" t="s">
        <v>435</v>
      </c>
      <c r="C1768" t="s">
        <v>1043</v>
      </c>
      <c r="D1768" t="s">
        <v>75</v>
      </c>
      <c r="E1768" t="s">
        <v>90</v>
      </c>
      <c r="F1768" t="s">
        <v>47</v>
      </c>
      <c r="G1768" t="s">
        <v>48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39</v>
      </c>
      <c r="O1768">
        <v>1</v>
      </c>
      <c r="P1768" t="s">
        <v>28</v>
      </c>
      <c r="Q1768" t="s">
        <v>56</v>
      </c>
      <c r="R1768">
        <v>35</v>
      </c>
      <c r="S1768" t="s">
        <v>57</v>
      </c>
      <c r="T1768" t="s">
        <v>58</v>
      </c>
    </row>
    <row r="1769" spans="1:20" x14ac:dyDescent="0.25">
      <c r="A1769" t="s">
        <v>2827</v>
      </c>
      <c r="B1769" t="s">
        <v>143</v>
      </c>
      <c r="C1769" t="s">
        <v>577</v>
      </c>
      <c r="D1769" t="s">
        <v>116</v>
      </c>
      <c r="E1769" t="s">
        <v>90</v>
      </c>
      <c r="F1769" t="s">
        <v>84</v>
      </c>
      <c r="G1769" t="s">
        <v>38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27</v>
      </c>
      <c r="O1769">
        <v>5</v>
      </c>
      <c r="P1769" t="s">
        <v>28</v>
      </c>
      <c r="Q1769" t="s">
        <v>56</v>
      </c>
      <c r="R1769">
        <v>32</v>
      </c>
      <c r="S1769" t="s">
        <v>71</v>
      </c>
      <c r="T1769" t="s">
        <v>58</v>
      </c>
    </row>
    <row r="1770" spans="1:20" x14ac:dyDescent="0.25">
      <c r="A1770" t="s">
        <v>2828</v>
      </c>
      <c r="B1770" t="s">
        <v>114</v>
      </c>
      <c r="C1770" t="s">
        <v>714</v>
      </c>
      <c r="D1770" t="s">
        <v>89</v>
      </c>
      <c r="E1770" t="s">
        <v>83</v>
      </c>
      <c r="F1770" t="s">
        <v>37</v>
      </c>
      <c r="G1770" t="s">
        <v>48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27</v>
      </c>
      <c r="O1770">
        <v>3</v>
      </c>
      <c r="P1770" t="s">
        <v>28</v>
      </c>
      <c r="Q1770" t="s">
        <v>56</v>
      </c>
      <c r="R1770">
        <v>53</v>
      </c>
      <c r="S1770" t="s">
        <v>30</v>
      </c>
      <c r="T1770" t="s">
        <v>58</v>
      </c>
    </row>
    <row r="1771" spans="1:20" x14ac:dyDescent="0.25">
      <c r="A1771" t="s">
        <v>2829</v>
      </c>
      <c r="B1771" t="s">
        <v>642</v>
      </c>
      <c r="C1771" t="s">
        <v>2609</v>
      </c>
      <c r="D1771" t="s">
        <v>145</v>
      </c>
      <c r="E1771" t="s">
        <v>83</v>
      </c>
      <c r="F1771" t="s">
        <v>63</v>
      </c>
      <c r="G1771" t="s">
        <v>117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27</v>
      </c>
      <c r="O1771">
        <v>4</v>
      </c>
      <c r="P1771" t="s">
        <v>28</v>
      </c>
      <c r="Q1771" t="s">
        <v>56</v>
      </c>
      <c r="R1771">
        <v>42</v>
      </c>
      <c r="S1771" t="s">
        <v>71</v>
      </c>
      <c r="T1771" t="s">
        <v>41</v>
      </c>
    </row>
    <row r="1772" spans="1:20" x14ac:dyDescent="0.25">
      <c r="A1772" t="s">
        <v>2830</v>
      </c>
      <c r="B1772" t="s">
        <v>713</v>
      </c>
      <c r="C1772" t="s">
        <v>2622</v>
      </c>
      <c r="D1772" t="s">
        <v>75</v>
      </c>
      <c r="E1772" t="s">
        <v>159</v>
      </c>
      <c r="F1772" t="s">
        <v>37</v>
      </c>
      <c r="G1772" t="s">
        <v>117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27</v>
      </c>
      <c r="O1772">
        <v>1</v>
      </c>
      <c r="P1772" t="s">
        <v>28</v>
      </c>
      <c r="Q1772" t="s">
        <v>29</v>
      </c>
      <c r="R1772">
        <v>19</v>
      </c>
      <c r="S1772" t="s">
        <v>131</v>
      </c>
      <c r="T1772" t="s">
        <v>31</v>
      </c>
    </row>
    <row r="1773" spans="1:20" x14ac:dyDescent="0.25">
      <c r="A1773" t="s">
        <v>2831</v>
      </c>
      <c r="B1773" t="s">
        <v>87</v>
      </c>
      <c r="C1773" t="s">
        <v>1072</v>
      </c>
      <c r="D1773" t="s">
        <v>116</v>
      </c>
      <c r="E1773" t="s">
        <v>100</v>
      </c>
      <c r="F1773" t="s">
        <v>37</v>
      </c>
      <c r="G1773" t="s">
        <v>117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91</v>
      </c>
      <c r="O1773">
        <v>1</v>
      </c>
      <c r="P1773" t="s">
        <v>28</v>
      </c>
      <c r="Q1773" t="s">
        <v>29</v>
      </c>
      <c r="R1773">
        <v>31</v>
      </c>
      <c r="S1773" t="s">
        <v>57</v>
      </c>
      <c r="T1773" t="s">
        <v>58</v>
      </c>
    </row>
    <row r="1774" spans="1:20" x14ac:dyDescent="0.25">
      <c r="A1774" t="s">
        <v>2832</v>
      </c>
      <c r="B1774" t="s">
        <v>66</v>
      </c>
      <c r="C1774" t="s">
        <v>158</v>
      </c>
      <c r="D1774" t="s">
        <v>121</v>
      </c>
      <c r="E1774" t="s">
        <v>54</v>
      </c>
      <c r="F1774" t="s">
        <v>37</v>
      </c>
      <c r="G1774" t="s">
        <v>38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49</v>
      </c>
      <c r="O1774">
        <v>2</v>
      </c>
      <c r="P1774" t="s">
        <v>28</v>
      </c>
      <c r="Q1774" t="s">
        <v>56</v>
      </c>
      <c r="R1774">
        <v>40</v>
      </c>
      <c r="S1774" t="s">
        <v>71</v>
      </c>
      <c r="T1774" t="s">
        <v>85</v>
      </c>
    </row>
    <row r="1775" spans="1:20" x14ac:dyDescent="0.25">
      <c r="A1775" t="s">
        <v>2833</v>
      </c>
      <c r="B1775" t="s">
        <v>143</v>
      </c>
      <c r="C1775" t="s">
        <v>727</v>
      </c>
      <c r="D1775" t="s">
        <v>89</v>
      </c>
      <c r="E1775" t="s">
        <v>139</v>
      </c>
      <c r="F1775" t="s">
        <v>95</v>
      </c>
      <c r="G1775" t="s">
        <v>96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39</v>
      </c>
      <c r="O1775">
        <v>4</v>
      </c>
      <c r="P1775" t="s">
        <v>28</v>
      </c>
      <c r="Q1775" t="s">
        <v>56</v>
      </c>
      <c r="R1775">
        <v>42</v>
      </c>
      <c r="S1775" t="s">
        <v>71</v>
      </c>
      <c r="T1775" t="s">
        <v>58</v>
      </c>
    </row>
    <row r="1776" spans="1:20" x14ac:dyDescent="0.25">
      <c r="A1776" t="s">
        <v>2834</v>
      </c>
      <c r="B1776" t="s">
        <v>356</v>
      </c>
      <c r="C1776" t="s">
        <v>244</v>
      </c>
      <c r="D1776" t="s">
        <v>116</v>
      </c>
      <c r="E1776" t="s">
        <v>83</v>
      </c>
      <c r="F1776" t="s">
        <v>25</v>
      </c>
      <c r="G1776" t="s">
        <v>104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91</v>
      </c>
      <c r="O1776">
        <v>5</v>
      </c>
      <c r="P1776" t="s">
        <v>28</v>
      </c>
      <c r="Q1776" t="s">
        <v>56</v>
      </c>
      <c r="R1776">
        <v>49</v>
      </c>
      <c r="S1776" t="s">
        <v>30</v>
      </c>
      <c r="T1776" t="s">
        <v>85</v>
      </c>
    </row>
    <row r="1777" spans="1:20" x14ac:dyDescent="0.25">
      <c r="A1777" t="s">
        <v>2835</v>
      </c>
      <c r="B1777" t="s">
        <v>313</v>
      </c>
      <c r="C1777" t="s">
        <v>560</v>
      </c>
      <c r="D1777" t="s">
        <v>62</v>
      </c>
      <c r="E1777" t="s">
        <v>46</v>
      </c>
      <c r="F1777" t="s">
        <v>76</v>
      </c>
      <c r="G1777" t="s">
        <v>117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39</v>
      </c>
      <c r="O1777">
        <v>2</v>
      </c>
      <c r="P1777" t="s">
        <v>28</v>
      </c>
      <c r="Q1777" t="s">
        <v>29</v>
      </c>
      <c r="R1777">
        <v>38</v>
      </c>
      <c r="S1777" t="s">
        <v>71</v>
      </c>
      <c r="T1777" t="s">
        <v>31</v>
      </c>
    </row>
    <row r="1778" spans="1:20" x14ac:dyDescent="0.25">
      <c r="A1778" t="s">
        <v>2836</v>
      </c>
      <c r="B1778" t="s">
        <v>233</v>
      </c>
      <c r="C1778" t="s">
        <v>2837</v>
      </c>
      <c r="D1778" t="s">
        <v>296</v>
      </c>
      <c r="E1778" t="s">
        <v>54</v>
      </c>
      <c r="F1778" t="s">
        <v>166</v>
      </c>
      <c r="G1778" t="s">
        <v>117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91</v>
      </c>
      <c r="O1778">
        <v>4</v>
      </c>
      <c r="P1778" t="s">
        <v>146</v>
      </c>
      <c r="Q1778" t="s">
        <v>29</v>
      </c>
      <c r="R1778">
        <v>38</v>
      </c>
      <c r="S1778" t="s">
        <v>40</v>
      </c>
      <c r="T1778" t="s">
        <v>58</v>
      </c>
    </row>
    <row r="1779" spans="1:20" x14ac:dyDescent="0.25">
      <c r="A1779" t="s">
        <v>2838</v>
      </c>
      <c r="B1779" t="s">
        <v>512</v>
      </c>
      <c r="C1779" t="s">
        <v>693</v>
      </c>
      <c r="D1779" t="s">
        <v>296</v>
      </c>
      <c r="E1779" t="s">
        <v>24</v>
      </c>
      <c r="F1779" t="s">
        <v>95</v>
      </c>
      <c r="G1779" t="s">
        <v>117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27</v>
      </c>
      <c r="O1779">
        <v>2</v>
      </c>
      <c r="P1779" t="s">
        <v>28</v>
      </c>
      <c r="Q1779" t="s">
        <v>29</v>
      </c>
      <c r="R1779">
        <v>56</v>
      </c>
      <c r="S1779" t="s">
        <v>71</v>
      </c>
      <c r="T1779" t="s">
        <v>58</v>
      </c>
    </row>
    <row r="1780" spans="1:20" x14ac:dyDescent="0.25">
      <c r="A1780" t="s">
        <v>2839</v>
      </c>
      <c r="B1780" t="s">
        <v>340</v>
      </c>
      <c r="C1780" t="s">
        <v>346</v>
      </c>
      <c r="D1780" t="s">
        <v>130</v>
      </c>
      <c r="E1780" t="s">
        <v>24</v>
      </c>
      <c r="F1780" t="s">
        <v>37</v>
      </c>
      <c r="G1780" t="s">
        <v>48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27</v>
      </c>
      <c r="O1780">
        <v>4</v>
      </c>
      <c r="P1780" t="s">
        <v>28</v>
      </c>
      <c r="Q1780" t="s">
        <v>56</v>
      </c>
      <c r="R1780">
        <v>48</v>
      </c>
      <c r="S1780" t="s">
        <v>64</v>
      </c>
      <c r="T1780" t="s">
        <v>58</v>
      </c>
    </row>
    <row r="1781" spans="1:20" x14ac:dyDescent="0.25">
      <c r="A1781" t="s">
        <v>2840</v>
      </c>
      <c r="B1781" t="s">
        <v>597</v>
      </c>
      <c r="C1781" t="s">
        <v>2554</v>
      </c>
      <c r="D1781" t="s">
        <v>296</v>
      </c>
      <c r="E1781" t="s">
        <v>24</v>
      </c>
      <c r="F1781" t="s">
        <v>84</v>
      </c>
      <c r="G1781" t="s">
        <v>104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49</v>
      </c>
      <c r="O1781">
        <v>2</v>
      </c>
      <c r="P1781" t="s">
        <v>28</v>
      </c>
      <c r="Q1781" t="s">
        <v>29</v>
      </c>
      <c r="R1781">
        <v>46</v>
      </c>
      <c r="S1781" t="s">
        <v>64</v>
      </c>
      <c r="T1781" t="s">
        <v>85</v>
      </c>
    </row>
    <row r="1782" spans="1:20" x14ac:dyDescent="0.25">
      <c r="A1782" t="s">
        <v>2841</v>
      </c>
      <c r="B1782" t="s">
        <v>172</v>
      </c>
      <c r="C1782" t="s">
        <v>2842</v>
      </c>
      <c r="D1782" t="s">
        <v>130</v>
      </c>
      <c r="E1782" t="s">
        <v>46</v>
      </c>
      <c r="F1782" t="s">
        <v>55</v>
      </c>
      <c r="G1782" t="s">
        <v>104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27</v>
      </c>
      <c r="O1782">
        <v>4</v>
      </c>
      <c r="P1782" t="s">
        <v>28</v>
      </c>
      <c r="Q1782" t="s">
        <v>29</v>
      </c>
      <c r="R1782">
        <v>25</v>
      </c>
      <c r="S1782" t="s">
        <v>131</v>
      </c>
      <c r="T1782" t="s">
        <v>58</v>
      </c>
    </row>
    <row r="1783" spans="1:20" x14ac:dyDescent="0.25">
      <c r="A1783" t="s">
        <v>2843</v>
      </c>
      <c r="B1783" t="s">
        <v>1036</v>
      </c>
      <c r="C1783" t="s">
        <v>1427</v>
      </c>
      <c r="D1783" t="s">
        <v>130</v>
      </c>
      <c r="E1783" t="s">
        <v>83</v>
      </c>
      <c r="F1783" t="s">
        <v>25</v>
      </c>
      <c r="G1783" t="s">
        <v>104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27</v>
      </c>
      <c r="O1783">
        <v>4</v>
      </c>
      <c r="P1783" t="s">
        <v>28</v>
      </c>
      <c r="Q1783" t="s">
        <v>56</v>
      </c>
      <c r="R1783">
        <v>54</v>
      </c>
      <c r="S1783" t="s">
        <v>30</v>
      </c>
      <c r="T1783" t="s">
        <v>58</v>
      </c>
    </row>
    <row r="1784" spans="1:20" x14ac:dyDescent="0.25">
      <c r="A1784" t="s">
        <v>2844</v>
      </c>
      <c r="B1784" t="s">
        <v>401</v>
      </c>
      <c r="C1784" t="s">
        <v>1584</v>
      </c>
      <c r="D1784" t="s">
        <v>68</v>
      </c>
      <c r="E1784" t="s">
        <v>135</v>
      </c>
      <c r="F1784" t="s">
        <v>63</v>
      </c>
      <c r="G1784" t="s">
        <v>48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27</v>
      </c>
      <c r="O1784">
        <v>1</v>
      </c>
      <c r="P1784" t="s">
        <v>28</v>
      </c>
      <c r="Q1784" t="s">
        <v>29</v>
      </c>
      <c r="R1784">
        <v>53</v>
      </c>
      <c r="S1784" t="s">
        <v>170</v>
      </c>
      <c r="T1784" t="s">
        <v>58</v>
      </c>
    </row>
    <row r="1785" spans="1:20" x14ac:dyDescent="0.25">
      <c r="A1785" t="s">
        <v>2845</v>
      </c>
      <c r="B1785" t="s">
        <v>334</v>
      </c>
      <c r="C1785" t="s">
        <v>543</v>
      </c>
      <c r="D1785" t="s">
        <v>130</v>
      </c>
      <c r="E1785" t="s">
        <v>90</v>
      </c>
      <c r="F1785" t="s">
        <v>25</v>
      </c>
      <c r="G1785" t="s">
        <v>38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49</v>
      </c>
      <c r="O1785">
        <v>5</v>
      </c>
      <c r="P1785" t="s">
        <v>28</v>
      </c>
      <c r="Q1785" t="s">
        <v>56</v>
      </c>
      <c r="R1785">
        <v>30</v>
      </c>
      <c r="S1785" t="s">
        <v>170</v>
      </c>
      <c r="T1785" t="s">
        <v>58</v>
      </c>
    </row>
    <row r="1786" spans="1:20" x14ac:dyDescent="0.25">
      <c r="A1786" t="s">
        <v>2846</v>
      </c>
      <c r="B1786" t="s">
        <v>164</v>
      </c>
      <c r="C1786" t="s">
        <v>2012</v>
      </c>
      <c r="D1786" t="s">
        <v>121</v>
      </c>
      <c r="E1786" t="s">
        <v>46</v>
      </c>
      <c r="F1786" t="s">
        <v>166</v>
      </c>
      <c r="G1786" t="s">
        <v>104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27</v>
      </c>
      <c r="O1786">
        <v>2</v>
      </c>
      <c r="P1786" t="s">
        <v>28</v>
      </c>
      <c r="Q1786" t="s">
        <v>56</v>
      </c>
      <c r="R1786">
        <v>18</v>
      </c>
      <c r="S1786" t="s">
        <v>57</v>
      </c>
      <c r="T1786" t="s">
        <v>58</v>
      </c>
    </row>
    <row r="1787" spans="1:20" x14ac:dyDescent="0.25">
      <c r="A1787" t="s">
        <v>2847</v>
      </c>
      <c r="B1787" t="s">
        <v>592</v>
      </c>
      <c r="C1787" t="s">
        <v>2672</v>
      </c>
      <c r="D1787" t="s">
        <v>130</v>
      </c>
      <c r="E1787" t="s">
        <v>100</v>
      </c>
      <c r="F1787" t="s">
        <v>166</v>
      </c>
      <c r="G1787" t="s">
        <v>38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39</v>
      </c>
      <c r="O1787">
        <v>3</v>
      </c>
      <c r="P1787" t="s">
        <v>28</v>
      </c>
      <c r="Q1787" t="s">
        <v>56</v>
      </c>
      <c r="R1787">
        <v>44</v>
      </c>
      <c r="S1787" t="s">
        <v>131</v>
      </c>
      <c r="T1787" t="s">
        <v>31</v>
      </c>
    </row>
    <row r="1788" spans="1:20" x14ac:dyDescent="0.25">
      <c r="A1788" t="s">
        <v>2848</v>
      </c>
      <c r="B1788" t="s">
        <v>157</v>
      </c>
      <c r="C1788" t="s">
        <v>1739</v>
      </c>
      <c r="D1788" t="s">
        <v>145</v>
      </c>
      <c r="E1788" t="s">
        <v>46</v>
      </c>
      <c r="F1788" t="s">
        <v>25</v>
      </c>
      <c r="G1788" t="s">
        <v>38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49</v>
      </c>
      <c r="O1788">
        <v>1</v>
      </c>
      <c r="P1788" t="s">
        <v>28</v>
      </c>
      <c r="Q1788" t="s">
        <v>29</v>
      </c>
      <c r="R1788">
        <v>18</v>
      </c>
      <c r="S1788" t="s">
        <v>131</v>
      </c>
      <c r="T1788" t="s">
        <v>85</v>
      </c>
    </row>
    <row r="1789" spans="1:20" x14ac:dyDescent="0.25">
      <c r="A1789" t="s">
        <v>2849</v>
      </c>
      <c r="B1789" t="s">
        <v>87</v>
      </c>
      <c r="C1789" t="s">
        <v>525</v>
      </c>
      <c r="D1789" t="s">
        <v>121</v>
      </c>
      <c r="E1789" t="s">
        <v>83</v>
      </c>
      <c r="F1789" t="s">
        <v>25</v>
      </c>
      <c r="G1789" t="s">
        <v>117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39</v>
      </c>
      <c r="O1789">
        <v>5</v>
      </c>
      <c r="P1789" t="s">
        <v>28</v>
      </c>
      <c r="Q1789" t="s">
        <v>29</v>
      </c>
      <c r="R1789">
        <v>35</v>
      </c>
      <c r="S1789" t="s">
        <v>57</v>
      </c>
      <c r="T1789" t="s">
        <v>58</v>
      </c>
    </row>
    <row r="1790" spans="1:20" x14ac:dyDescent="0.25">
      <c r="A1790" t="s">
        <v>2850</v>
      </c>
      <c r="B1790" t="s">
        <v>626</v>
      </c>
      <c r="C1790" t="s">
        <v>1207</v>
      </c>
      <c r="D1790" t="s">
        <v>116</v>
      </c>
      <c r="E1790" t="s">
        <v>36</v>
      </c>
      <c r="F1790" t="s">
        <v>95</v>
      </c>
      <c r="G1790" t="s">
        <v>38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70</v>
      </c>
      <c r="O1790">
        <v>2</v>
      </c>
      <c r="P1790" t="s">
        <v>28</v>
      </c>
      <c r="Q1790" t="s">
        <v>29</v>
      </c>
      <c r="R1790">
        <v>33</v>
      </c>
      <c r="S1790" t="s">
        <v>131</v>
      </c>
      <c r="T1790" t="s">
        <v>58</v>
      </c>
    </row>
    <row r="1791" spans="1:20" x14ac:dyDescent="0.25">
      <c r="A1791" t="s">
        <v>2851</v>
      </c>
      <c r="B1791" t="s">
        <v>321</v>
      </c>
      <c r="C1791" t="s">
        <v>2177</v>
      </c>
      <c r="D1791" t="s">
        <v>23</v>
      </c>
      <c r="E1791" t="s">
        <v>159</v>
      </c>
      <c r="F1791" t="s">
        <v>76</v>
      </c>
      <c r="G1791" t="s">
        <v>48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49</v>
      </c>
      <c r="O1791">
        <v>1</v>
      </c>
      <c r="P1791" t="s">
        <v>28</v>
      </c>
      <c r="Q1791" t="s">
        <v>56</v>
      </c>
      <c r="R1791">
        <v>46</v>
      </c>
      <c r="S1791" t="s">
        <v>71</v>
      </c>
      <c r="T1791" t="s">
        <v>41</v>
      </c>
    </row>
    <row r="1792" spans="1:20" x14ac:dyDescent="0.25">
      <c r="A1792" t="s">
        <v>2852</v>
      </c>
      <c r="B1792" t="s">
        <v>906</v>
      </c>
      <c r="C1792" t="s">
        <v>874</v>
      </c>
      <c r="D1792" t="s">
        <v>121</v>
      </c>
      <c r="E1792" t="s">
        <v>159</v>
      </c>
      <c r="F1792" t="s">
        <v>25</v>
      </c>
      <c r="G1792" t="s">
        <v>38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91</v>
      </c>
      <c r="O1792">
        <v>3</v>
      </c>
      <c r="P1792" t="s">
        <v>28</v>
      </c>
      <c r="Q1792" t="s">
        <v>29</v>
      </c>
      <c r="R1792">
        <v>21</v>
      </c>
      <c r="S1792" t="s">
        <v>170</v>
      </c>
      <c r="T1792" t="s">
        <v>85</v>
      </c>
    </row>
    <row r="1793" spans="1:20" x14ac:dyDescent="0.25">
      <c r="A1793" t="s">
        <v>2853</v>
      </c>
      <c r="B1793" t="s">
        <v>133</v>
      </c>
      <c r="C1793" t="s">
        <v>674</v>
      </c>
      <c r="D1793" t="s">
        <v>99</v>
      </c>
      <c r="E1793" t="s">
        <v>24</v>
      </c>
      <c r="F1793" t="s">
        <v>25</v>
      </c>
      <c r="G1793" t="s">
        <v>104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91</v>
      </c>
      <c r="O1793">
        <v>1</v>
      </c>
      <c r="P1793" t="s">
        <v>28</v>
      </c>
      <c r="Q1793" t="s">
        <v>56</v>
      </c>
      <c r="R1793">
        <v>18</v>
      </c>
      <c r="S1793" t="s">
        <v>64</v>
      </c>
      <c r="T1793" t="s">
        <v>58</v>
      </c>
    </row>
    <row r="1794" spans="1:20" x14ac:dyDescent="0.25">
      <c r="A1794" t="s">
        <v>2854</v>
      </c>
      <c r="B1794" t="s">
        <v>1002</v>
      </c>
      <c r="C1794" t="s">
        <v>2855</v>
      </c>
      <c r="D1794" t="s">
        <v>45</v>
      </c>
      <c r="E1794" t="s">
        <v>135</v>
      </c>
      <c r="F1794" t="s">
        <v>84</v>
      </c>
      <c r="G1794" t="s">
        <v>48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39</v>
      </c>
      <c r="O1794">
        <v>1</v>
      </c>
      <c r="P1794" t="s">
        <v>28</v>
      </c>
      <c r="Q1794" t="s">
        <v>56</v>
      </c>
      <c r="R1794">
        <v>27</v>
      </c>
      <c r="S1794" t="s">
        <v>57</v>
      </c>
      <c r="T1794" t="s">
        <v>58</v>
      </c>
    </row>
    <row r="1795" spans="1:20" x14ac:dyDescent="0.25">
      <c r="A1795" t="s">
        <v>2856</v>
      </c>
      <c r="B1795" t="s">
        <v>356</v>
      </c>
      <c r="C1795" t="s">
        <v>2857</v>
      </c>
      <c r="D1795" t="s">
        <v>99</v>
      </c>
      <c r="E1795" t="s">
        <v>135</v>
      </c>
      <c r="F1795" t="s">
        <v>37</v>
      </c>
      <c r="G1795" t="s">
        <v>104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49</v>
      </c>
      <c r="O1795">
        <v>2</v>
      </c>
      <c r="P1795" t="s">
        <v>28</v>
      </c>
      <c r="Q1795" t="s">
        <v>56</v>
      </c>
      <c r="R1795">
        <v>27</v>
      </c>
      <c r="S1795" t="s">
        <v>30</v>
      </c>
      <c r="T1795" t="s">
        <v>58</v>
      </c>
    </row>
    <row r="1796" spans="1:20" x14ac:dyDescent="0.25">
      <c r="A1796" t="s">
        <v>2858</v>
      </c>
      <c r="B1796" t="s">
        <v>671</v>
      </c>
      <c r="C1796" t="s">
        <v>1219</v>
      </c>
      <c r="D1796" t="s">
        <v>62</v>
      </c>
      <c r="E1796" t="s">
        <v>90</v>
      </c>
      <c r="F1796" t="s">
        <v>25</v>
      </c>
      <c r="G1796" t="s">
        <v>117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39</v>
      </c>
      <c r="O1796">
        <v>1</v>
      </c>
      <c r="P1796" t="s">
        <v>28</v>
      </c>
      <c r="Q1796" t="s">
        <v>56</v>
      </c>
      <c r="R1796">
        <v>43</v>
      </c>
      <c r="S1796" t="s">
        <v>64</v>
      </c>
      <c r="T1796" t="s">
        <v>41</v>
      </c>
    </row>
    <row r="1797" spans="1:20" x14ac:dyDescent="0.25">
      <c r="A1797" t="s">
        <v>2859</v>
      </c>
      <c r="B1797" t="s">
        <v>418</v>
      </c>
      <c r="C1797" t="s">
        <v>203</v>
      </c>
      <c r="D1797" t="s">
        <v>35</v>
      </c>
      <c r="E1797" t="s">
        <v>135</v>
      </c>
      <c r="F1797" t="s">
        <v>47</v>
      </c>
      <c r="G1797" t="s">
        <v>26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91</v>
      </c>
      <c r="O1797">
        <v>5</v>
      </c>
      <c r="P1797" t="s">
        <v>28</v>
      </c>
      <c r="Q1797" t="s">
        <v>56</v>
      </c>
      <c r="R1797">
        <v>41</v>
      </c>
      <c r="S1797" t="s">
        <v>170</v>
      </c>
      <c r="T1797" t="s">
        <v>31</v>
      </c>
    </row>
    <row r="1798" spans="1:20" x14ac:dyDescent="0.25">
      <c r="A1798" t="s">
        <v>2860</v>
      </c>
      <c r="B1798" t="s">
        <v>514</v>
      </c>
      <c r="C1798" t="s">
        <v>1503</v>
      </c>
      <c r="D1798" t="s">
        <v>45</v>
      </c>
      <c r="E1798" t="s">
        <v>100</v>
      </c>
      <c r="F1798" t="s">
        <v>63</v>
      </c>
      <c r="G1798" t="s">
        <v>48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27</v>
      </c>
      <c r="O1798">
        <v>5</v>
      </c>
      <c r="P1798" t="s">
        <v>28</v>
      </c>
      <c r="Q1798" t="s">
        <v>29</v>
      </c>
      <c r="R1798">
        <v>44</v>
      </c>
      <c r="S1798" t="s">
        <v>64</v>
      </c>
      <c r="T1798" t="s">
        <v>31</v>
      </c>
    </row>
    <row r="1799" spans="1:20" x14ac:dyDescent="0.25">
      <c r="A1799" t="s">
        <v>2861</v>
      </c>
      <c r="B1799" t="s">
        <v>106</v>
      </c>
      <c r="C1799" t="s">
        <v>2148</v>
      </c>
      <c r="D1799" t="s">
        <v>130</v>
      </c>
      <c r="E1799" t="s">
        <v>46</v>
      </c>
      <c r="F1799" t="s">
        <v>76</v>
      </c>
      <c r="G1799" t="s">
        <v>38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49</v>
      </c>
      <c r="O1799">
        <v>3</v>
      </c>
      <c r="P1799" t="s">
        <v>28</v>
      </c>
      <c r="Q1799" t="s">
        <v>29</v>
      </c>
      <c r="R1799">
        <v>33</v>
      </c>
      <c r="S1799" t="s">
        <v>57</v>
      </c>
      <c r="T1799" t="s">
        <v>31</v>
      </c>
    </row>
    <row r="1800" spans="1:20" x14ac:dyDescent="0.25">
      <c r="A1800" t="s">
        <v>2862</v>
      </c>
      <c r="B1800" t="s">
        <v>51</v>
      </c>
      <c r="C1800" t="s">
        <v>2440</v>
      </c>
      <c r="D1800" t="s">
        <v>296</v>
      </c>
      <c r="E1800" t="s">
        <v>135</v>
      </c>
      <c r="F1800" t="s">
        <v>63</v>
      </c>
      <c r="G1800" t="s">
        <v>96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70</v>
      </c>
      <c r="O1800">
        <v>5</v>
      </c>
      <c r="P1800" t="s">
        <v>28</v>
      </c>
      <c r="Q1800" t="s">
        <v>29</v>
      </c>
      <c r="R1800">
        <v>49</v>
      </c>
      <c r="S1800" t="s">
        <v>57</v>
      </c>
      <c r="T1800" t="s">
        <v>58</v>
      </c>
    </row>
    <row r="1801" spans="1:20" x14ac:dyDescent="0.25">
      <c r="A1801" t="s">
        <v>2863</v>
      </c>
      <c r="B1801" t="s">
        <v>834</v>
      </c>
      <c r="C1801" t="s">
        <v>1196</v>
      </c>
      <c r="D1801" t="s">
        <v>200</v>
      </c>
      <c r="E1801" t="s">
        <v>24</v>
      </c>
      <c r="F1801" t="s">
        <v>47</v>
      </c>
      <c r="G1801" t="s">
        <v>48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27</v>
      </c>
      <c r="O1801">
        <v>1</v>
      </c>
      <c r="P1801" t="s">
        <v>28</v>
      </c>
      <c r="Q1801" t="s">
        <v>29</v>
      </c>
      <c r="R1801">
        <v>21</v>
      </c>
      <c r="S1801" t="s">
        <v>71</v>
      </c>
      <c r="T1801" t="s">
        <v>31</v>
      </c>
    </row>
    <row r="1802" spans="1:20" x14ac:dyDescent="0.25">
      <c r="A1802" t="s">
        <v>2864</v>
      </c>
      <c r="B1802" t="s">
        <v>607</v>
      </c>
      <c r="C1802" t="s">
        <v>2865</v>
      </c>
      <c r="D1802" t="s">
        <v>53</v>
      </c>
      <c r="E1802" t="s">
        <v>159</v>
      </c>
      <c r="F1802" t="s">
        <v>95</v>
      </c>
      <c r="G1802" t="s">
        <v>117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70</v>
      </c>
      <c r="O1802">
        <v>1</v>
      </c>
      <c r="P1802" t="s">
        <v>146</v>
      </c>
      <c r="Q1802" t="s">
        <v>29</v>
      </c>
      <c r="R1802">
        <v>39</v>
      </c>
      <c r="S1802" t="s">
        <v>40</v>
      </c>
      <c r="T1802" t="s">
        <v>58</v>
      </c>
    </row>
    <row r="1803" spans="1:20" x14ac:dyDescent="0.25">
      <c r="A1803" t="s">
        <v>2866</v>
      </c>
      <c r="B1803" t="s">
        <v>1008</v>
      </c>
      <c r="C1803" t="s">
        <v>2865</v>
      </c>
      <c r="D1803" t="s">
        <v>121</v>
      </c>
      <c r="E1803" t="s">
        <v>100</v>
      </c>
      <c r="F1803" t="s">
        <v>84</v>
      </c>
      <c r="G1803" t="s">
        <v>96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39</v>
      </c>
      <c r="O1803">
        <v>1</v>
      </c>
      <c r="P1803" t="s">
        <v>28</v>
      </c>
      <c r="Q1803" t="s">
        <v>29</v>
      </c>
      <c r="R1803">
        <v>42</v>
      </c>
      <c r="S1803" t="s">
        <v>40</v>
      </c>
      <c r="T1803" t="s">
        <v>58</v>
      </c>
    </row>
    <row r="1804" spans="1:20" x14ac:dyDescent="0.25">
      <c r="A1804" t="s">
        <v>2867</v>
      </c>
      <c r="B1804" t="s">
        <v>271</v>
      </c>
      <c r="C1804" t="s">
        <v>2868</v>
      </c>
      <c r="D1804" t="s">
        <v>89</v>
      </c>
      <c r="E1804" t="s">
        <v>46</v>
      </c>
      <c r="F1804" t="s">
        <v>37</v>
      </c>
      <c r="G1804" t="s">
        <v>38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70</v>
      </c>
      <c r="O1804">
        <v>5</v>
      </c>
      <c r="P1804" t="s">
        <v>28</v>
      </c>
      <c r="Q1804" t="s">
        <v>56</v>
      </c>
      <c r="R1804">
        <v>53</v>
      </c>
      <c r="S1804" t="s">
        <v>64</v>
      </c>
      <c r="T1804" t="s">
        <v>85</v>
      </c>
    </row>
    <row r="1805" spans="1:20" x14ac:dyDescent="0.25">
      <c r="A1805" t="s">
        <v>2869</v>
      </c>
      <c r="B1805" t="s">
        <v>718</v>
      </c>
      <c r="C1805" t="s">
        <v>2177</v>
      </c>
      <c r="D1805" t="s">
        <v>99</v>
      </c>
      <c r="E1805" t="s">
        <v>36</v>
      </c>
      <c r="F1805" t="s">
        <v>95</v>
      </c>
      <c r="G1805" t="s">
        <v>26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27</v>
      </c>
      <c r="O1805">
        <v>3</v>
      </c>
      <c r="P1805" t="s">
        <v>28</v>
      </c>
      <c r="Q1805" t="s">
        <v>56</v>
      </c>
      <c r="R1805">
        <v>22</v>
      </c>
      <c r="S1805" t="s">
        <v>131</v>
      </c>
      <c r="T1805" t="s">
        <v>41</v>
      </c>
    </row>
    <row r="1806" spans="1:20" x14ac:dyDescent="0.25">
      <c r="A1806" t="s">
        <v>2870</v>
      </c>
      <c r="B1806" t="s">
        <v>205</v>
      </c>
      <c r="C1806" t="s">
        <v>2597</v>
      </c>
      <c r="D1806" t="s">
        <v>200</v>
      </c>
      <c r="E1806" t="s">
        <v>36</v>
      </c>
      <c r="F1806" t="s">
        <v>69</v>
      </c>
      <c r="G1806" t="s">
        <v>104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27</v>
      </c>
      <c r="O1806">
        <v>3</v>
      </c>
      <c r="P1806" t="s">
        <v>28</v>
      </c>
      <c r="Q1806" t="s">
        <v>56</v>
      </c>
      <c r="R1806">
        <v>33</v>
      </c>
      <c r="S1806" t="s">
        <v>71</v>
      </c>
      <c r="T1806" t="s">
        <v>58</v>
      </c>
    </row>
    <row r="1807" spans="1:20" x14ac:dyDescent="0.25">
      <c r="A1807" t="s">
        <v>2871</v>
      </c>
      <c r="B1807" t="s">
        <v>128</v>
      </c>
      <c r="C1807" t="s">
        <v>872</v>
      </c>
      <c r="D1807" t="s">
        <v>53</v>
      </c>
      <c r="E1807" t="s">
        <v>83</v>
      </c>
      <c r="F1807" t="s">
        <v>76</v>
      </c>
      <c r="G1807" t="s">
        <v>48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70</v>
      </c>
      <c r="O1807">
        <v>4</v>
      </c>
      <c r="P1807" t="s">
        <v>146</v>
      </c>
      <c r="Q1807" t="s">
        <v>29</v>
      </c>
      <c r="R1807">
        <v>19</v>
      </c>
      <c r="S1807" t="s">
        <v>131</v>
      </c>
      <c r="T1807" t="s">
        <v>31</v>
      </c>
    </row>
    <row r="1808" spans="1:20" x14ac:dyDescent="0.25">
      <c r="A1808" t="s">
        <v>2872</v>
      </c>
      <c r="B1808" t="s">
        <v>78</v>
      </c>
      <c r="C1808" t="s">
        <v>1241</v>
      </c>
      <c r="D1808" t="s">
        <v>116</v>
      </c>
      <c r="E1808" t="s">
        <v>83</v>
      </c>
      <c r="F1808" t="s">
        <v>84</v>
      </c>
      <c r="G1808" t="s">
        <v>117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27</v>
      </c>
      <c r="O1808">
        <v>3</v>
      </c>
      <c r="P1808" t="s">
        <v>28</v>
      </c>
      <c r="Q1808" t="s">
        <v>29</v>
      </c>
      <c r="R1808">
        <v>27</v>
      </c>
      <c r="S1808" t="s">
        <v>30</v>
      </c>
      <c r="T1808" t="s">
        <v>41</v>
      </c>
    </row>
    <row r="1809" spans="1:20" x14ac:dyDescent="0.25">
      <c r="A1809" t="s">
        <v>2873</v>
      </c>
      <c r="B1809" t="s">
        <v>51</v>
      </c>
      <c r="C1809" t="s">
        <v>344</v>
      </c>
      <c r="D1809" t="s">
        <v>130</v>
      </c>
      <c r="E1809" t="s">
        <v>24</v>
      </c>
      <c r="F1809" t="s">
        <v>25</v>
      </c>
      <c r="G1809" t="s">
        <v>104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49</v>
      </c>
      <c r="O1809">
        <v>4</v>
      </c>
      <c r="P1809" t="s">
        <v>28</v>
      </c>
      <c r="Q1809" t="s">
        <v>56</v>
      </c>
      <c r="R1809">
        <v>40</v>
      </c>
      <c r="S1809" t="s">
        <v>57</v>
      </c>
      <c r="T1809" t="s">
        <v>41</v>
      </c>
    </row>
    <row r="1810" spans="1:20" x14ac:dyDescent="0.25">
      <c r="A1810" t="s">
        <v>2874</v>
      </c>
      <c r="B1810" t="s">
        <v>210</v>
      </c>
      <c r="C1810" t="s">
        <v>2753</v>
      </c>
      <c r="D1810" t="s">
        <v>130</v>
      </c>
      <c r="E1810" t="s">
        <v>46</v>
      </c>
      <c r="F1810" t="s">
        <v>84</v>
      </c>
      <c r="G1810" t="s">
        <v>96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91</v>
      </c>
      <c r="O1810">
        <v>1</v>
      </c>
      <c r="P1810" t="s">
        <v>28</v>
      </c>
      <c r="Q1810" t="s">
        <v>56</v>
      </c>
      <c r="R1810">
        <v>32</v>
      </c>
      <c r="S1810" t="s">
        <v>30</v>
      </c>
      <c r="T1810" t="s">
        <v>58</v>
      </c>
    </row>
    <row r="1811" spans="1:20" x14ac:dyDescent="0.25">
      <c r="A1811" t="s">
        <v>2875</v>
      </c>
      <c r="B1811" t="s">
        <v>424</v>
      </c>
      <c r="C1811" t="s">
        <v>439</v>
      </c>
      <c r="D1811" t="s">
        <v>130</v>
      </c>
      <c r="E1811" t="s">
        <v>83</v>
      </c>
      <c r="F1811" t="s">
        <v>25</v>
      </c>
      <c r="G1811" t="s">
        <v>96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49</v>
      </c>
      <c r="O1811">
        <v>5</v>
      </c>
      <c r="P1811" t="s">
        <v>28</v>
      </c>
      <c r="Q1811" t="s">
        <v>29</v>
      </c>
      <c r="R1811">
        <v>25</v>
      </c>
      <c r="S1811" t="s">
        <v>30</v>
      </c>
      <c r="T1811" t="s">
        <v>31</v>
      </c>
    </row>
    <row r="1812" spans="1:20" x14ac:dyDescent="0.25">
      <c r="A1812" t="s">
        <v>2876</v>
      </c>
      <c r="B1812" t="s">
        <v>128</v>
      </c>
      <c r="C1812" t="s">
        <v>1794</v>
      </c>
      <c r="D1812" t="s">
        <v>35</v>
      </c>
      <c r="E1812" t="s">
        <v>159</v>
      </c>
      <c r="F1812" t="s">
        <v>47</v>
      </c>
      <c r="G1812" t="s">
        <v>26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70</v>
      </c>
      <c r="O1812">
        <v>3</v>
      </c>
      <c r="P1812" t="s">
        <v>28</v>
      </c>
      <c r="Q1812" t="s">
        <v>56</v>
      </c>
      <c r="R1812">
        <v>44</v>
      </c>
      <c r="S1812" t="s">
        <v>131</v>
      </c>
      <c r="T1812" t="s">
        <v>41</v>
      </c>
    </row>
    <row r="1813" spans="1:20" x14ac:dyDescent="0.25">
      <c r="A1813" t="s">
        <v>2877</v>
      </c>
      <c r="B1813" t="s">
        <v>184</v>
      </c>
      <c r="C1813" t="s">
        <v>1136</v>
      </c>
      <c r="D1813" t="s">
        <v>53</v>
      </c>
      <c r="E1813" t="s">
        <v>135</v>
      </c>
      <c r="F1813" t="s">
        <v>55</v>
      </c>
      <c r="G1813" t="s">
        <v>117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27</v>
      </c>
      <c r="O1813">
        <v>3</v>
      </c>
      <c r="P1813" t="s">
        <v>28</v>
      </c>
      <c r="Q1813" t="s">
        <v>56</v>
      </c>
      <c r="R1813">
        <v>31</v>
      </c>
      <c r="S1813" t="s">
        <v>30</v>
      </c>
      <c r="T1813" t="s">
        <v>58</v>
      </c>
    </row>
    <row r="1814" spans="1:20" x14ac:dyDescent="0.25">
      <c r="A1814" t="s">
        <v>2878</v>
      </c>
      <c r="B1814" t="s">
        <v>729</v>
      </c>
      <c r="C1814" t="s">
        <v>2616</v>
      </c>
      <c r="D1814" t="s">
        <v>296</v>
      </c>
      <c r="E1814" t="s">
        <v>90</v>
      </c>
      <c r="F1814" t="s">
        <v>55</v>
      </c>
      <c r="G1814" t="s">
        <v>26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27</v>
      </c>
      <c r="O1814">
        <v>4</v>
      </c>
      <c r="P1814" t="s">
        <v>28</v>
      </c>
      <c r="Q1814" t="s">
        <v>56</v>
      </c>
      <c r="R1814">
        <v>29</v>
      </c>
      <c r="S1814" t="s">
        <v>40</v>
      </c>
      <c r="T1814" t="s">
        <v>41</v>
      </c>
    </row>
    <row r="1815" spans="1:20" x14ac:dyDescent="0.25">
      <c r="A1815" t="s">
        <v>2879</v>
      </c>
      <c r="B1815" t="s">
        <v>579</v>
      </c>
      <c r="C1815" t="s">
        <v>1153</v>
      </c>
      <c r="D1815" t="s">
        <v>121</v>
      </c>
      <c r="E1815" t="s">
        <v>83</v>
      </c>
      <c r="F1815" t="s">
        <v>47</v>
      </c>
      <c r="G1815" t="s">
        <v>48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91</v>
      </c>
      <c r="O1815">
        <v>3</v>
      </c>
      <c r="P1815" t="s">
        <v>28</v>
      </c>
      <c r="Q1815" t="s">
        <v>56</v>
      </c>
      <c r="R1815">
        <v>35</v>
      </c>
      <c r="S1815" t="s">
        <v>57</v>
      </c>
      <c r="T1815" t="s">
        <v>85</v>
      </c>
    </row>
    <row r="1816" spans="1:20" x14ac:dyDescent="0.25">
      <c r="A1816" t="s">
        <v>2880</v>
      </c>
      <c r="B1816" t="s">
        <v>1544</v>
      </c>
      <c r="C1816" t="s">
        <v>2881</v>
      </c>
      <c r="D1816" t="s">
        <v>23</v>
      </c>
      <c r="E1816" t="s">
        <v>54</v>
      </c>
      <c r="F1816" t="s">
        <v>47</v>
      </c>
      <c r="G1816" t="s">
        <v>117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27</v>
      </c>
      <c r="O1816">
        <v>2</v>
      </c>
      <c r="P1816" t="s">
        <v>28</v>
      </c>
      <c r="Q1816" t="s">
        <v>29</v>
      </c>
      <c r="R1816">
        <v>26</v>
      </c>
      <c r="S1816" t="s">
        <v>71</v>
      </c>
      <c r="T1816" t="s">
        <v>58</v>
      </c>
    </row>
    <row r="1817" spans="1:20" x14ac:dyDescent="0.25">
      <c r="A1817" t="s">
        <v>2882</v>
      </c>
      <c r="B1817" t="s">
        <v>421</v>
      </c>
      <c r="C1817" t="s">
        <v>590</v>
      </c>
      <c r="D1817" t="s">
        <v>121</v>
      </c>
      <c r="E1817" t="s">
        <v>36</v>
      </c>
      <c r="F1817" t="s">
        <v>63</v>
      </c>
      <c r="G1817" t="s">
        <v>104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27</v>
      </c>
      <c r="O1817">
        <v>4</v>
      </c>
      <c r="P1817" t="s">
        <v>28</v>
      </c>
      <c r="Q1817" t="s">
        <v>29</v>
      </c>
      <c r="R1817">
        <v>18</v>
      </c>
      <c r="S1817" t="s">
        <v>40</v>
      </c>
      <c r="T1817" t="s">
        <v>58</v>
      </c>
    </row>
    <row r="1818" spans="1:20" x14ac:dyDescent="0.25">
      <c r="A1818" t="s">
        <v>2883</v>
      </c>
      <c r="B1818" t="s">
        <v>579</v>
      </c>
      <c r="C1818" t="s">
        <v>2884</v>
      </c>
      <c r="D1818" t="s">
        <v>145</v>
      </c>
      <c r="E1818" t="s">
        <v>36</v>
      </c>
      <c r="F1818" t="s">
        <v>69</v>
      </c>
      <c r="G1818" t="s">
        <v>117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49</v>
      </c>
      <c r="O1818">
        <v>5</v>
      </c>
      <c r="P1818" t="s">
        <v>28</v>
      </c>
      <c r="Q1818" t="s">
        <v>56</v>
      </c>
      <c r="R1818">
        <v>49</v>
      </c>
      <c r="S1818" t="s">
        <v>57</v>
      </c>
      <c r="T1818" t="s">
        <v>58</v>
      </c>
    </row>
    <row r="1819" spans="1:20" x14ac:dyDescent="0.25">
      <c r="A1819" t="s">
        <v>2885</v>
      </c>
      <c r="B1819" t="s">
        <v>219</v>
      </c>
      <c r="C1819" t="s">
        <v>1334</v>
      </c>
      <c r="D1819" t="s">
        <v>200</v>
      </c>
      <c r="E1819" t="s">
        <v>100</v>
      </c>
      <c r="F1819" t="s">
        <v>69</v>
      </c>
      <c r="G1819" t="s">
        <v>48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91</v>
      </c>
      <c r="O1819">
        <v>5</v>
      </c>
      <c r="P1819" t="s">
        <v>146</v>
      </c>
      <c r="Q1819" t="s">
        <v>29</v>
      </c>
      <c r="R1819">
        <v>59</v>
      </c>
      <c r="S1819" t="s">
        <v>131</v>
      </c>
      <c r="T1819" t="s">
        <v>41</v>
      </c>
    </row>
    <row r="1820" spans="1:20" x14ac:dyDescent="0.25">
      <c r="A1820" t="s">
        <v>2886</v>
      </c>
      <c r="B1820" t="s">
        <v>390</v>
      </c>
      <c r="C1820" t="s">
        <v>817</v>
      </c>
      <c r="D1820" t="s">
        <v>23</v>
      </c>
      <c r="E1820" t="s">
        <v>100</v>
      </c>
      <c r="F1820" t="s">
        <v>76</v>
      </c>
      <c r="G1820" t="s">
        <v>117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49</v>
      </c>
      <c r="O1820">
        <v>3</v>
      </c>
      <c r="P1820" t="s">
        <v>28</v>
      </c>
      <c r="Q1820" t="s">
        <v>29</v>
      </c>
      <c r="R1820">
        <v>20</v>
      </c>
      <c r="S1820" t="s">
        <v>170</v>
      </c>
      <c r="T1820" t="s">
        <v>58</v>
      </c>
    </row>
    <row r="1821" spans="1:20" x14ac:dyDescent="0.25">
      <c r="A1821" t="s">
        <v>2887</v>
      </c>
      <c r="B1821" t="s">
        <v>642</v>
      </c>
      <c r="C1821" t="s">
        <v>1246</v>
      </c>
      <c r="D1821" t="s">
        <v>45</v>
      </c>
      <c r="E1821" t="s">
        <v>83</v>
      </c>
      <c r="F1821" t="s">
        <v>84</v>
      </c>
      <c r="G1821" t="s">
        <v>48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49</v>
      </c>
      <c r="O1821">
        <v>4</v>
      </c>
      <c r="P1821" t="s">
        <v>28</v>
      </c>
      <c r="Q1821" t="s">
        <v>29</v>
      </c>
      <c r="R1821">
        <v>56</v>
      </c>
      <c r="S1821" t="s">
        <v>71</v>
      </c>
      <c r="T1821" t="s">
        <v>31</v>
      </c>
    </row>
    <row r="1822" spans="1:20" x14ac:dyDescent="0.25">
      <c r="A1822" t="s">
        <v>2888</v>
      </c>
      <c r="B1822" t="s">
        <v>676</v>
      </c>
      <c r="C1822" t="s">
        <v>685</v>
      </c>
      <c r="D1822" t="s">
        <v>75</v>
      </c>
      <c r="E1822" t="s">
        <v>54</v>
      </c>
      <c r="F1822" t="s">
        <v>25</v>
      </c>
      <c r="G1822" t="s">
        <v>26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39</v>
      </c>
      <c r="O1822">
        <v>3</v>
      </c>
      <c r="P1822" t="s">
        <v>28</v>
      </c>
      <c r="Q1822" t="s">
        <v>29</v>
      </c>
      <c r="R1822">
        <v>28</v>
      </c>
      <c r="S1822" t="s">
        <v>40</v>
      </c>
      <c r="T1822" t="s">
        <v>58</v>
      </c>
    </row>
    <row r="1823" spans="1:20" x14ac:dyDescent="0.25">
      <c r="A1823" t="s">
        <v>2889</v>
      </c>
      <c r="B1823" t="s">
        <v>246</v>
      </c>
      <c r="C1823" t="s">
        <v>98</v>
      </c>
      <c r="D1823" t="s">
        <v>296</v>
      </c>
      <c r="E1823" t="s">
        <v>24</v>
      </c>
      <c r="F1823" t="s">
        <v>95</v>
      </c>
      <c r="G1823" t="s">
        <v>38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91</v>
      </c>
      <c r="O1823">
        <v>5</v>
      </c>
      <c r="P1823" t="s">
        <v>28</v>
      </c>
      <c r="Q1823" t="s">
        <v>29</v>
      </c>
      <c r="R1823">
        <v>20</v>
      </c>
      <c r="S1823" t="s">
        <v>40</v>
      </c>
      <c r="T1823" t="s">
        <v>85</v>
      </c>
    </row>
    <row r="1824" spans="1:20" x14ac:dyDescent="0.25">
      <c r="A1824" t="s">
        <v>2890</v>
      </c>
      <c r="B1824" t="s">
        <v>207</v>
      </c>
      <c r="C1824" t="s">
        <v>822</v>
      </c>
      <c r="D1824" t="s">
        <v>45</v>
      </c>
      <c r="E1824" t="s">
        <v>24</v>
      </c>
      <c r="F1824" t="s">
        <v>25</v>
      </c>
      <c r="G1824" t="s">
        <v>117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27</v>
      </c>
      <c r="O1824">
        <v>5</v>
      </c>
      <c r="P1824" t="s">
        <v>28</v>
      </c>
      <c r="Q1824" t="s">
        <v>29</v>
      </c>
      <c r="R1824">
        <v>22</v>
      </c>
      <c r="S1824" t="s">
        <v>64</v>
      </c>
      <c r="T1824" t="s">
        <v>31</v>
      </c>
    </row>
    <row r="1825" spans="1:20" x14ac:dyDescent="0.25">
      <c r="A1825" t="s">
        <v>2891</v>
      </c>
      <c r="B1825" t="s">
        <v>682</v>
      </c>
      <c r="C1825" t="s">
        <v>2892</v>
      </c>
      <c r="D1825" t="s">
        <v>145</v>
      </c>
      <c r="E1825" t="s">
        <v>90</v>
      </c>
      <c r="F1825" t="s">
        <v>37</v>
      </c>
      <c r="G1825" t="s">
        <v>96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70</v>
      </c>
      <c r="O1825">
        <v>1</v>
      </c>
      <c r="P1825" t="s">
        <v>28</v>
      </c>
      <c r="Q1825" t="s">
        <v>56</v>
      </c>
      <c r="R1825">
        <v>19</v>
      </c>
      <c r="S1825" t="s">
        <v>170</v>
      </c>
      <c r="T1825" t="s">
        <v>58</v>
      </c>
    </row>
    <row r="1826" spans="1:20" x14ac:dyDescent="0.25">
      <c r="A1826" t="s">
        <v>2893</v>
      </c>
      <c r="B1826" t="s">
        <v>343</v>
      </c>
      <c r="C1826" t="s">
        <v>557</v>
      </c>
      <c r="D1826" t="s">
        <v>89</v>
      </c>
      <c r="E1826" t="s">
        <v>83</v>
      </c>
      <c r="F1826" t="s">
        <v>166</v>
      </c>
      <c r="G1826" t="s">
        <v>26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39</v>
      </c>
      <c r="O1826">
        <v>4</v>
      </c>
      <c r="P1826" t="s">
        <v>28</v>
      </c>
      <c r="Q1826" t="s">
        <v>56</v>
      </c>
      <c r="R1826">
        <v>26</v>
      </c>
      <c r="S1826" t="s">
        <v>170</v>
      </c>
      <c r="T1826" t="s">
        <v>41</v>
      </c>
    </row>
    <row r="1827" spans="1:20" x14ac:dyDescent="0.25">
      <c r="A1827" t="s">
        <v>2894</v>
      </c>
      <c r="B1827" t="s">
        <v>1108</v>
      </c>
      <c r="C1827" t="s">
        <v>2895</v>
      </c>
      <c r="D1827" t="s">
        <v>200</v>
      </c>
      <c r="E1827" t="s">
        <v>36</v>
      </c>
      <c r="F1827" t="s">
        <v>84</v>
      </c>
      <c r="G1827" t="s">
        <v>117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70</v>
      </c>
      <c r="O1827">
        <v>4</v>
      </c>
      <c r="P1827" t="s">
        <v>146</v>
      </c>
      <c r="Q1827" t="s">
        <v>56</v>
      </c>
      <c r="R1827">
        <v>41</v>
      </c>
      <c r="S1827" t="s">
        <v>30</v>
      </c>
      <c r="T1827" t="s">
        <v>41</v>
      </c>
    </row>
    <row r="1828" spans="1:20" x14ac:dyDescent="0.25">
      <c r="A1828" t="s">
        <v>2896</v>
      </c>
      <c r="B1828" t="s">
        <v>407</v>
      </c>
      <c r="C1828" t="s">
        <v>1675</v>
      </c>
      <c r="D1828" t="s">
        <v>89</v>
      </c>
      <c r="E1828" t="s">
        <v>54</v>
      </c>
      <c r="F1828" t="s">
        <v>76</v>
      </c>
      <c r="G1828" t="s">
        <v>26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91</v>
      </c>
      <c r="O1828">
        <v>3</v>
      </c>
      <c r="P1828" t="s">
        <v>28</v>
      </c>
      <c r="Q1828" t="s">
        <v>29</v>
      </c>
      <c r="R1828">
        <v>51</v>
      </c>
      <c r="S1828" t="s">
        <v>57</v>
      </c>
      <c r="T1828" t="s">
        <v>41</v>
      </c>
    </row>
    <row r="1829" spans="1:20" x14ac:dyDescent="0.25">
      <c r="A1829" t="s">
        <v>2897</v>
      </c>
      <c r="B1829" t="s">
        <v>1278</v>
      </c>
      <c r="C1829" t="s">
        <v>1584</v>
      </c>
      <c r="D1829" t="s">
        <v>68</v>
      </c>
      <c r="E1829" t="s">
        <v>36</v>
      </c>
      <c r="F1829" t="s">
        <v>47</v>
      </c>
      <c r="G1829" t="s">
        <v>104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39</v>
      </c>
      <c r="O1829">
        <v>4</v>
      </c>
      <c r="P1829" t="s">
        <v>146</v>
      </c>
      <c r="Q1829" t="s">
        <v>29</v>
      </c>
      <c r="R1829">
        <v>43</v>
      </c>
      <c r="S1829" t="s">
        <v>71</v>
      </c>
      <c r="T1829" t="s">
        <v>58</v>
      </c>
    </row>
    <row r="1830" spans="1:20" x14ac:dyDescent="0.25">
      <c r="A1830" t="s">
        <v>2898</v>
      </c>
      <c r="B1830" t="s">
        <v>458</v>
      </c>
      <c r="C1830" t="s">
        <v>2077</v>
      </c>
      <c r="D1830" t="s">
        <v>68</v>
      </c>
      <c r="E1830" t="s">
        <v>139</v>
      </c>
      <c r="F1830" t="s">
        <v>69</v>
      </c>
      <c r="G1830" t="s">
        <v>38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70</v>
      </c>
      <c r="O1830">
        <v>2</v>
      </c>
      <c r="P1830" t="s">
        <v>28</v>
      </c>
      <c r="Q1830" t="s">
        <v>56</v>
      </c>
      <c r="R1830">
        <v>41</v>
      </c>
      <c r="S1830" t="s">
        <v>131</v>
      </c>
      <c r="T1830" t="s">
        <v>41</v>
      </c>
    </row>
    <row r="1831" spans="1:20" x14ac:dyDescent="0.25">
      <c r="A1831" t="s">
        <v>2899</v>
      </c>
      <c r="B1831" t="s">
        <v>659</v>
      </c>
      <c r="C1831" t="s">
        <v>2900</v>
      </c>
      <c r="D1831" t="s">
        <v>200</v>
      </c>
      <c r="E1831" t="s">
        <v>90</v>
      </c>
      <c r="F1831" t="s">
        <v>47</v>
      </c>
      <c r="G1831" t="s">
        <v>48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27</v>
      </c>
      <c r="O1831">
        <v>5</v>
      </c>
      <c r="P1831" t="s">
        <v>28</v>
      </c>
      <c r="Q1831" t="s">
        <v>29</v>
      </c>
      <c r="R1831">
        <v>40</v>
      </c>
      <c r="S1831" t="s">
        <v>64</v>
      </c>
      <c r="T1831" t="s">
        <v>58</v>
      </c>
    </row>
    <row r="1832" spans="1:20" x14ac:dyDescent="0.25">
      <c r="A1832" t="s">
        <v>2901</v>
      </c>
      <c r="B1832" t="s">
        <v>1036</v>
      </c>
      <c r="C1832" t="s">
        <v>1276</v>
      </c>
      <c r="D1832" t="s">
        <v>23</v>
      </c>
      <c r="E1832" t="s">
        <v>36</v>
      </c>
      <c r="F1832" t="s">
        <v>76</v>
      </c>
      <c r="G1832" t="s">
        <v>26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70</v>
      </c>
      <c r="O1832">
        <v>4</v>
      </c>
      <c r="P1832" t="s">
        <v>28</v>
      </c>
      <c r="Q1832" t="s">
        <v>29</v>
      </c>
      <c r="R1832">
        <v>59</v>
      </c>
      <c r="S1832" t="s">
        <v>30</v>
      </c>
      <c r="T1832" t="s">
        <v>58</v>
      </c>
    </row>
    <row r="1833" spans="1:20" x14ac:dyDescent="0.25">
      <c r="A1833" t="s">
        <v>2902</v>
      </c>
      <c r="B1833" t="s">
        <v>311</v>
      </c>
      <c r="C1833" t="s">
        <v>402</v>
      </c>
      <c r="D1833" t="s">
        <v>53</v>
      </c>
      <c r="E1833" t="s">
        <v>139</v>
      </c>
      <c r="F1833" t="s">
        <v>69</v>
      </c>
      <c r="G1833" t="s">
        <v>117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27</v>
      </c>
      <c r="O1833">
        <v>5</v>
      </c>
      <c r="P1833" t="s">
        <v>28</v>
      </c>
      <c r="Q1833" t="s">
        <v>56</v>
      </c>
      <c r="R1833">
        <v>52</v>
      </c>
      <c r="S1833" t="s">
        <v>30</v>
      </c>
      <c r="T1833" t="s">
        <v>58</v>
      </c>
    </row>
    <row r="1834" spans="1:20" x14ac:dyDescent="0.25">
      <c r="A1834" t="s">
        <v>2903</v>
      </c>
      <c r="B1834" t="s">
        <v>676</v>
      </c>
      <c r="C1834" t="s">
        <v>2183</v>
      </c>
      <c r="D1834" t="s">
        <v>200</v>
      </c>
      <c r="E1834" t="s">
        <v>36</v>
      </c>
      <c r="F1834" t="s">
        <v>166</v>
      </c>
      <c r="G1834" t="s">
        <v>104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70</v>
      </c>
      <c r="O1834">
        <v>4</v>
      </c>
      <c r="P1834" t="s">
        <v>28</v>
      </c>
      <c r="Q1834" t="s">
        <v>56</v>
      </c>
      <c r="R1834">
        <v>31</v>
      </c>
      <c r="S1834" t="s">
        <v>40</v>
      </c>
      <c r="T1834" t="s">
        <v>58</v>
      </c>
    </row>
    <row r="1835" spans="1:20" x14ac:dyDescent="0.25">
      <c r="A1835" t="s">
        <v>2904</v>
      </c>
      <c r="B1835" t="s">
        <v>556</v>
      </c>
      <c r="C1835" t="s">
        <v>2402</v>
      </c>
      <c r="D1835" t="s">
        <v>130</v>
      </c>
      <c r="E1835" t="s">
        <v>83</v>
      </c>
      <c r="F1835" t="s">
        <v>95</v>
      </c>
      <c r="G1835" t="s">
        <v>48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49</v>
      </c>
      <c r="O1835">
        <v>2</v>
      </c>
      <c r="P1835" t="s">
        <v>28</v>
      </c>
      <c r="Q1835" t="s">
        <v>56</v>
      </c>
      <c r="R1835">
        <v>36</v>
      </c>
      <c r="S1835" t="s">
        <v>40</v>
      </c>
      <c r="T1835" t="s">
        <v>58</v>
      </c>
    </row>
    <row r="1836" spans="1:20" x14ac:dyDescent="0.25">
      <c r="A1836" t="s">
        <v>2905</v>
      </c>
      <c r="B1836" t="s">
        <v>903</v>
      </c>
      <c r="C1836" t="s">
        <v>2010</v>
      </c>
      <c r="D1836" t="s">
        <v>68</v>
      </c>
      <c r="E1836" t="s">
        <v>100</v>
      </c>
      <c r="F1836" t="s">
        <v>69</v>
      </c>
      <c r="G1836" t="s">
        <v>26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49</v>
      </c>
      <c r="O1836">
        <v>3</v>
      </c>
      <c r="P1836" t="s">
        <v>28</v>
      </c>
      <c r="Q1836" t="s">
        <v>29</v>
      </c>
      <c r="R1836">
        <v>18</v>
      </c>
      <c r="S1836" t="s">
        <v>131</v>
      </c>
      <c r="T1836" t="s">
        <v>85</v>
      </c>
    </row>
    <row r="1837" spans="1:20" x14ac:dyDescent="0.25">
      <c r="A1837" t="s">
        <v>2906</v>
      </c>
      <c r="B1837" t="s">
        <v>575</v>
      </c>
      <c r="C1837" t="s">
        <v>2907</v>
      </c>
      <c r="D1837" t="s">
        <v>89</v>
      </c>
      <c r="E1837" t="s">
        <v>139</v>
      </c>
      <c r="F1837" t="s">
        <v>37</v>
      </c>
      <c r="G1837" t="s">
        <v>48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49</v>
      </c>
      <c r="O1837">
        <v>3</v>
      </c>
      <c r="P1837" t="s">
        <v>28</v>
      </c>
      <c r="Q1837" t="s">
        <v>56</v>
      </c>
      <c r="R1837">
        <v>30</v>
      </c>
      <c r="S1837" t="s">
        <v>131</v>
      </c>
      <c r="T1837" t="s">
        <v>85</v>
      </c>
    </row>
    <row r="1838" spans="1:20" x14ac:dyDescent="0.25">
      <c r="A1838" t="s">
        <v>2908</v>
      </c>
      <c r="B1838" t="s">
        <v>187</v>
      </c>
      <c r="C1838" t="s">
        <v>925</v>
      </c>
      <c r="D1838" t="s">
        <v>116</v>
      </c>
      <c r="E1838" t="s">
        <v>135</v>
      </c>
      <c r="F1838" t="s">
        <v>47</v>
      </c>
      <c r="G1838" t="s">
        <v>26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27</v>
      </c>
      <c r="O1838">
        <v>1</v>
      </c>
      <c r="P1838" t="s">
        <v>28</v>
      </c>
      <c r="Q1838" t="s">
        <v>29</v>
      </c>
      <c r="R1838">
        <v>25</v>
      </c>
      <c r="S1838" t="s">
        <v>40</v>
      </c>
      <c r="T1838" t="s">
        <v>85</v>
      </c>
    </row>
    <row r="1839" spans="1:20" x14ac:dyDescent="0.25">
      <c r="A1839" t="s">
        <v>2909</v>
      </c>
      <c r="B1839" t="s">
        <v>1008</v>
      </c>
      <c r="C1839" t="s">
        <v>2284</v>
      </c>
      <c r="D1839" t="s">
        <v>75</v>
      </c>
      <c r="E1839" t="s">
        <v>90</v>
      </c>
      <c r="F1839" t="s">
        <v>84</v>
      </c>
      <c r="G1839" t="s">
        <v>96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49</v>
      </c>
      <c r="O1839">
        <v>3</v>
      </c>
      <c r="P1839" t="s">
        <v>28</v>
      </c>
      <c r="Q1839" t="s">
        <v>29</v>
      </c>
      <c r="R1839">
        <v>36</v>
      </c>
      <c r="S1839" t="s">
        <v>40</v>
      </c>
      <c r="T1839" t="s">
        <v>58</v>
      </c>
    </row>
    <row r="1840" spans="1:20" x14ac:dyDescent="0.25">
      <c r="A1840" t="s">
        <v>2910</v>
      </c>
      <c r="B1840" t="s">
        <v>1129</v>
      </c>
      <c r="C1840" t="s">
        <v>2609</v>
      </c>
      <c r="D1840" t="s">
        <v>53</v>
      </c>
      <c r="E1840" t="s">
        <v>100</v>
      </c>
      <c r="F1840" t="s">
        <v>84</v>
      </c>
      <c r="G1840" t="s">
        <v>96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27</v>
      </c>
      <c r="O1840">
        <v>5</v>
      </c>
      <c r="P1840" t="s">
        <v>28</v>
      </c>
      <c r="Q1840" t="s">
        <v>56</v>
      </c>
      <c r="R1840">
        <v>19</v>
      </c>
      <c r="S1840" t="s">
        <v>170</v>
      </c>
      <c r="T1840" t="s">
        <v>41</v>
      </c>
    </row>
    <row r="1841" spans="1:20" x14ac:dyDescent="0.25">
      <c r="A1841" t="s">
        <v>2911</v>
      </c>
      <c r="B1841" t="s">
        <v>463</v>
      </c>
      <c r="C1841" t="s">
        <v>1687</v>
      </c>
      <c r="D1841" t="s">
        <v>200</v>
      </c>
      <c r="E1841" t="s">
        <v>36</v>
      </c>
      <c r="F1841" t="s">
        <v>69</v>
      </c>
      <c r="G1841" t="s">
        <v>104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49</v>
      </c>
      <c r="O1841">
        <v>1</v>
      </c>
      <c r="P1841" t="s">
        <v>28</v>
      </c>
      <c r="Q1841" t="s">
        <v>56</v>
      </c>
      <c r="R1841">
        <v>42</v>
      </c>
      <c r="S1841" t="s">
        <v>170</v>
      </c>
      <c r="T1841" t="s">
        <v>41</v>
      </c>
    </row>
    <row r="1842" spans="1:20" x14ac:dyDescent="0.25">
      <c r="A1842" t="s">
        <v>2912</v>
      </c>
      <c r="B1842" t="s">
        <v>326</v>
      </c>
      <c r="C1842" t="s">
        <v>1976</v>
      </c>
      <c r="D1842" t="s">
        <v>296</v>
      </c>
      <c r="E1842" t="s">
        <v>139</v>
      </c>
      <c r="F1842" t="s">
        <v>95</v>
      </c>
      <c r="G1842" t="s">
        <v>38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39</v>
      </c>
      <c r="O1842">
        <v>2</v>
      </c>
      <c r="P1842" t="s">
        <v>28</v>
      </c>
      <c r="Q1842" t="s">
        <v>29</v>
      </c>
      <c r="R1842">
        <v>48</v>
      </c>
      <c r="S1842" t="s">
        <v>170</v>
      </c>
      <c r="T1842" t="s">
        <v>58</v>
      </c>
    </row>
    <row r="1843" spans="1:20" x14ac:dyDescent="0.25">
      <c r="A1843" t="s">
        <v>2913</v>
      </c>
      <c r="B1843" t="s">
        <v>128</v>
      </c>
      <c r="C1843" t="s">
        <v>1764</v>
      </c>
      <c r="D1843" t="s">
        <v>296</v>
      </c>
      <c r="E1843" t="s">
        <v>135</v>
      </c>
      <c r="F1843" t="s">
        <v>37</v>
      </c>
      <c r="G1843" t="s">
        <v>38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39</v>
      </c>
      <c r="O1843">
        <v>4</v>
      </c>
      <c r="P1843" t="s">
        <v>28</v>
      </c>
      <c r="Q1843" t="s">
        <v>29</v>
      </c>
      <c r="R1843">
        <v>24</v>
      </c>
      <c r="S1843" t="s">
        <v>131</v>
      </c>
      <c r="T1843" t="s">
        <v>85</v>
      </c>
    </row>
    <row r="1844" spans="1:20" x14ac:dyDescent="0.25">
      <c r="A1844" t="s">
        <v>2914</v>
      </c>
      <c r="B1844" t="s">
        <v>607</v>
      </c>
      <c r="C1844" t="s">
        <v>2231</v>
      </c>
      <c r="D1844" t="s">
        <v>62</v>
      </c>
      <c r="E1844" t="s">
        <v>135</v>
      </c>
      <c r="F1844" t="s">
        <v>37</v>
      </c>
      <c r="G1844" t="s">
        <v>48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39</v>
      </c>
      <c r="O1844">
        <v>3</v>
      </c>
      <c r="P1844" t="s">
        <v>28</v>
      </c>
      <c r="Q1844" t="s">
        <v>56</v>
      </c>
      <c r="R1844">
        <v>55</v>
      </c>
      <c r="S1844" t="s">
        <v>40</v>
      </c>
      <c r="T1844" t="s">
        <v>31</v>
      </c>
    </row>
    <row r="1845" spans="1:20" x14ac:dyDescent="0.25">
      <c r="A1845" t="s">
        <v>2915</v>
      </c>
      <c r="B1845" t="s">
        <v>265</v>
      </c>
      <c r="C1845" t="s">
        <v>1642</v>
      </c>
      <c r="D1845" t="s">
        <v>62</v>
      </c>
      <c r="E1845" t="s">
        <v>83</v>
      </c>
      <c r="F1845" t="s">
        <v>37</v>
      </c>
      <c r="G1845" t="s">
        <v>38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70</v>
      </c>
      <c r="O1845">
        <v>4</v>
      </c>
      <c r="P1845" t="s">
        <v>28</v>
      </c>
      <c r="Q1845" t="s">
        <v>56</v>
      </c>
      <c r="R1845">
        <v>29</v>
      </c>
      <c r="S1845" t="s">
        <v>170</v>
      </c>
      <c r="T1845" t="s">
        <v>31</v>
      </c>
    </row>
    <row r="1846" spans="1:20" x14ac:dyDescent="0.25">
      <c r="A1846" t="s">
        <v>2916</v>
      </c>
      <c r="B1846" t="s">
        <v>545</v>
      </c>
      <c r="C1846" t="s">
        <v>841</v>
      </c>
      <c r="D1846" t="s">
        <v>62</v>
      </c>
      <c r="E1846" t="s">
        <v>139</v>
      </c>
      <c r="F1846" t="s">
        <v>37</v>
      </c>
      <c r="G1846" t="s">
        <v>104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39</v>
      </c>
      <c r="O1846">
        <v>4</v>
      </c>
      <c r="P1846" t="s">
        <v>28</v>
      </c>
      <c r="Q1846" t="s">
        <v>29</v>
      </c>
      <c r="R1846">
        <v>32</v>
      </c>
      <c r="S1846" t="s">
        <v>71</v>
      </c>
      <c r="T1846" t="s">
        <v>31</v>
      </c>
    </row>
    <row r="1847" spans="1:20" x14ac:dyDescent="0.25">
      <c r="A1847" t="s">
        <v>2917</v>
      </c>
      <c r="B1847" t="s">
        <v>1131</v>
      </c>
      <c r="C1847" t="s">
        <v>657</v>
      </c>
      <c r="D1847" t="s">
        <v>89</v>
      </c>
      <c r="E1847" t="s">
        <v>90</v>
      </c>
      <c r="F1847" t="s">
        <v>69</v>
      </c>
      <c r="G1847" t="s">
        <v>96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70</v>
      </c>
      <c r="O1847">
        <v>2</v>
      </c>
      <c r="P1847" t="s">
        <v>28</v>
      </c>
      <c r="Q1847" t="s">
        <v>29</v>
      </c>
      <c r="R1847">
        <v>21</v>
      </c>
      <c r="S1847" t="s">
        <v>64</v>
      </c>
      <c r="T1847" t="s">
        <v>58</v>
      </c>
    </row>
    <row r="1848" spans="1:20" x14ac:dyDescent="0.25">
      <c r="A1848" t="s">
        <v>2918</v>
      </c>
      <c r="B1848" t="s">
        <v>435</v>
      </c>
      <c r="C1848" t="s">
        <v>925</v>
      </c>
      <c r="D1848" t="s">
        <v>145</v>
      </c>
      <c r="E1848" t="s">
        <v>159</v>
      </c>
      <c r="F1848" t="s">
        <v>47</v>
      </c>
      <c r="G1848" t="s">
        <v>96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91</v>
      </c>
      <c r="O1848">
        <v>5</v>
      </c>
      <c r="P1848" t="s">
        <v>28</v>
      </c>
      <c r="Q1848" t="s">
        <v>56</v>
      </c>
      <c r="R1848">
        <v>49</v>
      </c>
      <c r="S1848" t="s">
        <v>57</v>
      </c>
      <c r="T1848" t="s">
        <v>85</v>
      </c>
    </row>
    <row r="1849" spans="1:20" x14ac:dyDescent="0.25">
      <c r="A1849" t="s">
        <v>2919</v>
      </c>
      <c r="B1849" t="s">
        <v>161</v>
      </c>
      <c r="C1849" t="s">
        <v>564</v>
      </c>
      <c r="D1849" t="s">
        <v>62</v>
      </c>
      <c r="E1849" t="s">
        <v>24</v>
      </c>
      <c r="F1849" t="s">
        <v>55</v>
      </c>
      <c r="G1849" t="s">
        <v>104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70</v>
      </c>
      <c r="O1849">
        <v>3</v>
      </c>
      <c r="P1849" t="s">
        <v>28</v>
      </c>
      <c r="Q1849" t="s">
        <v>56</v>
      </c>
      <c r="R1849">
        <v>26</v>
      </c>
      <c r="S1849" t="s">
        <v>57</v>
      </c>
      <c r="T1849" t="s">
        <v>41</v>
      </c>
    </row>
    <row r="1850" spans="1:20" x14ac:dyDescent="0.25">
      <c r="A1850" t="s">
        <v>2920</v>
      </c>
      <c r="B1850" t="s">
        <v>514</v>
      </c>
      <c r="C1850" t="s">
        <v>1744</v>
      </c>
      <c r="D1850" t="s">
        <v>23</v>
      </c>
      <c r="E1850" t="s">
        <v>54</v>
      </c>
      <c r="F1850" t="s">
        <v>69</v>
      </c>
      <c r="G1850" t="s">
        <v>48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39</v>
      </c>
      <c r="O1850">
        <v>2</v>
      </c>
      <c r="P1850" t="s">
        <v>28</v>
      </c>
      <c r="Q1850" t="s">
        <v>29</v>
      </c>
      <c r="R1850">
        <v>40</v>
      </c>
      <c r="S1850" t="s">
        <v>64</v>
      </c>
      <c r="T1850" t="s">
        <v>41</v>
      </c>
    </row>
    <row r="1851" spans="1:20" x14ac:dyDescent="0.25">
      <c r="A1851" t="s">
        <v>2921</v>
      </c>
      <c r="B1851" t="s">
        <v>615</v>
      </c>
      <c r="C1851" t="s">
        <v>1628</v>
      </c>
      <c r="D1851" t="s">
        <v>35</v>
      </c>
      <c r="E1851" t="s">
        <v>139</v>
      </c>
      <c r="F1851" t="s">
        <v>55</v>
      </c>
      <c r="G1851" t="s">
        <v>38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91</v>
      </c>
      <c r="O1851">
        <v>5</v>
      </c>
      <c r="P1851" t="s">
        <v>28</v>
      </c>
      <c r="Q1851" t="s">
        <v>29</v>
      </c>
      <c r="R1851">
        <v>22</v>
      </c>
      <c r="S1851" t="s">
        <v>57</v>
      </c>
      <c r="T1851" t="s">
        <v>58</v>
      </c>
    </row>
    <row r="1852" spans="1:20" x14ac:dyDescent="0.25">
      <c r="A1852" t="s">
        <v>2922</v>
      </c>
      <c r="B1852" t="s">
        <v>364</v>
      </c>
      <c r="C1852" t="s">
        <v>295</v>
      </c>
      <c r="D1852" t="s">
        <v>45</v>
      </c>
      <c r="E1852" t="s">
        <v>36</v>
      </c>
      <c r="F1852" t="s">
        <v>166</v>
      </c>
      <c r="G1852" t="s">
        <v>38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39</v>
      </c>
      <c r="O1852">
        <v>1</v>
      </c>
      <c r="P1852" t="s">
        <v>146</v>
      </c>
      <c r="Q1852" t="s">
        <v>56</v>
      </c>
      <c r="R1852">
        <v>30</v>
      </c>
      <c r="S1852" t="s">
        <v>57</v>
      </c>
      <c r="T1852" t="s">
        <v>58</v>
      </c>
    </row>
    <row r="1853" spans="1:20" x14ac:dyDescent="0.25">
      <c r="A1853" t="s">
        <v>2923</v>
      </c>
      <c r="B1853" t="s">
        <v>656</v>
      </c>
      <c r="C1853" t="s">
        <v>2321</v>
      </c>
      <c r="D1853" t="s">
        <v>296</v>
      </c>
      <c r="E1853" t="s">
        <v>83</v>
      </c>
      <c r="F1853" t="s">
        <v>69</v>
      </c>
      <c r="G1853" t="s">
        <v>26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27</v>
      </c>
      <c r="O1853">
        <v>2</v>
      </c>
      <c r="P1853" t="s">
        <v>146</v>
      </c>
      <c r="Q1853" t="s">
        <v>56</v>
      </c>
      <c r="R1853">
        <v>21</v>
      </c>
      <c r="S1853" t="s">
        <v>30</v>
      </c>
      <c r="T1853" t="s">
        <v>31</v>
      </c>
    </row>
    <row r="1854" spans="1:20" x14ac:dyDescent="0.25">
      <c r="A1854" t="s">
        <v>2924</v>
      </c>
      <c r="B1854" t="s">
        <v>265</v>
      </c>
      <c r="C1854" t="s">
        <v>2096</v>
      </c>
      <c r="D1854" t="s">
        <v>53</v>
      </c>
      <c r="E1854" t="s">
        <v>24</v>
      </c>
      <c r="F1854" t="s">
        <v>84</v>
      </c>
      <c r="G1854" t="s">
        <v>38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91</v>
      </c>
      <c r="O1854">
        <v>5</v>
      </c>
      <c r="P1854" t="s">
        <v>28</v>
      </c>
      <c r="Q1854" t="s">
        <v>29</v>
      </c>
      <c r="R1854">
        <v>44</v>
      </c>
      <c r="S1854" t="s">
        <v>170</v>
      </c>
      <c r="T1854" t="s">
        <v>58</v>
      </c>
    </row>
    <row r="1855" spans="1:20" x14ac:dyDescent="0.25">
      <c r="A1855" t="s">
        <v>2925</v>
      </c>
      <c r="B1855" t="s">
        <v>401</v>
      </c>
      <c r="C1855" t="s">
        <v>2532</v>
      </c>
      <c r="D1855" t="s">
        <v>45</v>
      </c>
      <c r="E1855" t="s">
        <v>90</v>
      </c>
      <c r="F1855" t="s">
        <v>63</v>
      </c>
      <c r="G1855" t="s">
        <v>48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39</v>
      </c>
      <c r="O1855">
        <v>3</v>
      </c>
      <c r="P1855" t="s">
        <v>28</v>
      </c>
      <c r="Q1855" t="s">
        <v>29</v>
      </c>
      <c r="R1855">
        <v>37</v>
      </c>
      <c r="S1855" t="s">
        <v>170</v>
      </c>
      <c r="T1855" t="s">
        <v>31</v>
      </c>
    </row>
    <row r="1856" spans="1:20" x14ac:dyDescent="0.25">
      <c r="A1856" t="s">
        <v>2926</v>
      </c>
      <c r="B1856" t="s">
        <v>210</v>
      </c>
      <c r="C1856" t="s">
        <v>961</v>
      </c>
      <c r="D1856" t="s">
        <v>89</v>
      </c>
      <c r="E1856" t="s">
        <v>90</v>
      </c>
      <c r="F1856" t="s">
        <v>69</v>
      </c>
      <c r="G1856" t="s">
        <v>117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49</v>
      </c>
      <c r="O1856">
        <v>1</v>
      </c>
      <c r="P1856" t="s">
        <v>28</v>
      </c>
      <c r="Q1856" t="s">
        <v>56</v>
      </c>
      <c r="R1856">
        <v>42</v>
      </c>
      <c r="S1856" t="s">
        <v>30</v>
      </c>
      <c r="T1856" t="s">
        <v>31</v>
      </c>
    </row>
    <row r="1857" spans="1:20" x14ac:dyDescent="0.25">
      <c r="A1857" t="s">
        <v>2927</v>
      </c>
      <c r="B1857" t="s">
        <v>507</v>
      </c>
      <c r="C1857" t="s">
        <v>740</v>
      </c>
      <c r="D1857" t="s">
        <v>68</v>
      </c>
      <c r="E1857" t="s">
        <v>24</v>
      </c>
      <c r="F1857" t="s">
        <v>47</v>
      </c>
      <c r="G1857" t="s">
        <v>96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39</v>
      </c>
      <c r="O1857">
        <v>5</v>
      </c>
      <c r="P1857" t="s">
        <v>28</v>
      </c>
      <c r="Q1857" t="s">
        <v>29</v>
      </c>
      <c r="R1857">
        <v>49</v>
      </c>
      <c r="S1857" t="s">
        <v>30</v>
      </c>
      <c r="T1857" t="s">
        <v>31</v>
      </c>
    </row>
    <row r="1858" spans="1:20" x14ac:dyDescent="0.25">
      <c r="A1858" t="s">
        <v>2928</v>
      </c>
      <c r="B1858" t="s">
        <v>1544</v>
      </c>
      <c r="C1858" t="s">
        <v>1914</v>
      </c>
      <c r="D1858" t="s">
        <v>116</v>
      </c>
      <c r="E1858" t="s">
        <v>24</v>
      </c>
      <c r="F1858" t="s">
        <v>69</v>
      </c>
      <c r="G1858" t="s">
        <v>38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70</v>
      </c>
      <c r="O1858">
        <v>3</v>
      </c>
      <c r="P1858" t="s">
        <v>28</v>
      </c>
      <c r="Q1858" t="s">
        <v>29</v>
      </c>
      <c r="R1858">
        <v>30</v>
      </c>
      <c r="S1858" t="s">
        <v>71</v>
      </c>
      <c r="T1858" t="s">
        <v>41</v>
      </c>
    </row>
    <row r="1859" spans="1:20" x14ac:dyDescent="0.25">
      <c r="A1859" t="s">
        <v>2929</v>
      </c>
      <c r="B1859" t="s">
        <v>441</v>
      </c>
      <c r="C1859" t="s">
        <v>1852</v>
      </c>
      <c r="D1859" t="s">
        <v>62</v>
      </c>
      <c r="E1859" t="s">
        <v>83</v>
      </c>
      <c r="F1859" t="s">
        <v>63</v>
      </c>
      <c r="G1859" t="s">
        <v>104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49</v>
      </c>
      <c r="O1859">
        <v>1</v>
      </c>
      <c r="P1859" t="s">
        <v>28</v>
      </c>
      <c r="Q1859" t="s">
        <v>29</v>
      </c>
      <c r="R1859">
        <v>36</v>
      </c>
      <c r="S1859" t="s">
        <v>57</v>
      </c>
      <c r="T1859" t="s">
        <v>41</v>
      </c>
    </row>
    <row r="1860" spans="1:20" x14ac:dyDescent="0.25">
      <c r="A1860" t="s">
        <v>2930</v>
      </c>
      <c r="B1860" t="s">
        <v>415</v>
      </c>
      <c r="C1860" t="s">
        <v>2931</v>
      </c>
      <c r="D1860" t="s">
        <v>68</v>
      </c>
      <c r="E1860" t="s">
        <v>24</v>
      </c>
      <c r="F1860" t="s">
        <v>95</v>
      </c>
      <c r="G1860" t="s">
        <v>96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27</v>
      </c>
      <c r="O1860">
        <v>1</v>
      </c>
      <c r="P1860" t="s">
        <v>28</v>
      </c>
      <c r="Q1860" t="s">
        <v>56</v>
      </c>
      <c r="R1860">
        <v>54</v>
      </c>
      <c r="S1860" t="s">
        <v>71</v>
      </c>
      <c r="T1860" t="s">
        <v>58</v>
      </c>
    </row>
    <row r="1861" spans="1:20" x14ac:dyDescent="0.25">
      <c r="A1861" t="s">
        <v>2932</v>
      </c>
      <c r="B1861" t="s">
        <v>114</v>
      </c>
      <c r="C1861" t="s">
        <v>52</v>
      </c>
      <c r="D1861" t="s">
        <v>116</v>
      </c>
      <c r="E1861" t="s">
        <v>46</v>
      </c>
      <c r="F1861" t="s">
        <v>166</v>
      </c>
      <c r="G1861" t="s">
        <v>96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27</v>
      </c>
      <c r="O1861">
        <v>4</v>
      </c>
      <c r="P1861" t="s">
        <v>28</v>
      </c>
      <c r="Q1861" t="s">
        <v>29</v>
      </c>
      <c r="R1861">
        <v>46</v>
      </c>
      <c r="S1861" t="s">
        <v>30</v>
      </c>
      <c r="T1861" t="s">
        <v>58</v>
      </c>
    </row>
    <row r="1862" spans="1:20" x14ac:dyDescent="0.25">
      <c r="A1862" t="s">
        <v>2933</v>
      </c>
      <c r="B1862" t="s">
        <v>236</v>
      </c>
      <c r="C1862" t="s">
        <v>847</v>
      </c>
      <c r="D1862" t="s">
        <v>89</v>
      </c>
      <c r="E1862" t="s">
        <v>83</v>
      </c>
      <c r="F1862" t="s">
        <v>84</v>
      </c>
      <c r="G1862" t="s">
        <v>117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91</v>
      </c>
      <c r="O1862">
        <v>4</v>
      </c>
      <c r="P1862" t="s">
        <v>28</v>
      </c>
      <c r="Q1862" t="s">
        <v>56</v>
      </c>
      <c r="R1862">
        <v>34</v>
      </c>
      <c r="S1862" t="s">
        <v>170</v>
      </c>
      <c r="T1862" t="s">
        <v>41</v>
      </c>
    </row>
    <row r="1863" spans="1:20" x14ac:dyDescent="0.25">
      <c r="A1863" t="s">
        <v>2934</v>
      </c>
      <c r="B1863" t="s">
        <v>906</v>
      </c>
      <c r="C1863" t="s">
        <v>706</v>
      </c>
      <c r="D1863" t="s">
        <v>200</v>
      </c>
      <c r="E1863" t="s">
        <v>159</v>
      </c>
      <c r="F1863" t="s">
        <v>76</v>
      </c>
      <c r="G1863" t="s">
        <v>104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39</v>
      </c>
      <c r="O1863">
        <v>4</v>
      </c>
      <c r="P1863" t="s">
        <v>28</v>
      </c>
      <c r="Q1863" t="s">
        <v>29</v>
      </c>
      <c r="R1863">
        <v>36</v>
      </c>
      <c r="S1863" t="s">
        <v>170</v>
      </c>
      <c r="T1863" t="s">
        <v>41</v>
      </c>
    </row>
    <row r="1864" spans="1:20" x14ac:dyDescent="0.25">
      <c r="A1864" t="s">
        <v>2935</v>
      </c>
      <c r="B1864" t="s">
        <v>202</v>
      </c>
      <c r="C1864" t="s">
        <v>1954</v>
      </c>
      <c r="D1864" t="s">
        <v>35</v>
      </c>
      <c r="E1864" t="s">
        <v>139</v>
      </c>
      <c r="F1864" t="s">
        <v>37</v>
      </c>
      <c r="G1864" t="s">
        <v>104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91</v>
      </c>
      <c r="O1864">
        <v>5</v>
      </c>
      <c r="P1864" t="s">
        <v>28</v>
      </c>
      <c r="Q1864" t="s">
        <v>29</v>
      </c>
      <c r="R1864">
        <v>38</v>
      </c>
      <c r="S1864" t="s">
        <v>64</v>
      </c>
      <c r="T1864" t="s">
        <v>41</v>
      </c>
    </row>
    <row r="1865" spans="1:20" x14ac:dyDescent="0.25">
      <c r="A1865" t="s">
        <v>2936</v>
      </c>
      <c r="B1865" t="s">
        <v>453</v>
      </c>
      <c r="C1865" t="s">
        <v>2937</v>
      </c>
      <c r="D1865" t="s">
        <v>62</v>
      </c>
      <c r="E1865" t="s">
        <v>139</v>
      </c>
      <c r="F1865" t="s">
        <v>63</v>
      </c>
      <c r="G1865" t="s">
        <v>48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27</v>
      </c>
      <c r="O1865">
        <v>2</v>
      </c>
      <c r="P1865" t="s">
        <v>28</v>
      </c>
      <c r="Q1865" t="s">
        <v>56</v>
      </c>
      <c r="R1865">
        <v>45</v>
      </c>
      <c r="S1865" t="s">
        <v>64</v>
      </c>
      <c r="T1865" t="s">
        <v>58</v>
      </c>
    </row>
    <row r="1866" spans="1:20" x14ac:dyDescent="0.25">
      <c r="A1866" t="s">
        <v>2938</v>
      </c>
      <c r="B1866" t="s">
        <v>148</v>
      </c>
      <c r="C1866" t="s">
        <v>1579</v>
      </c>
      <c r="D1866" t="s">
        <v>68</v>
      </c>
      <c r="E1866" t="s">
        <v>100</v>
      </c>
      <c r="F1866" t="s">
        <v>47</v>
      </c>
      <c r="G1866" t="s">
        <v>48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39</v>
      </c>
      <c r="O1866">
        <v>5</v>
      </c>
      <c r="P1866" t="s">
        <v>28</v>
      </c>
      <c r="Q1866" t="s">
        <v>29</v>
      </c>
      <c r="R1866">
        <v>42</v>
      </c>
      <c r="S1866" t="s">
        <v>64</v>
      </c>
      <c r="T1866" t="s">
        <v>31</v>
      </c>
    </row>
    <row r="1867" spans="1:20" x14ac:dyDescent="0.25">
      <c r="A1867" t="s">
        <v>2939</v>
      </c>
      <c r="B1867" t="s">
        <v>287</v>
      </c>
      <c r="C1867" t="s">
        <v>2884</v>
      </c>
      <c r="D1867" t="s">
        <v>23</v>
      </c>
      <c r="E1867" t="s">
        <v>54</v>
      </c>
      <c r="F1867" t="s">
        <v>47</v>
      </c>
      <c r="G1867" t="s">
        <v>104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70</v>
      </c>
      <c r="O1867">
        <v>1</v>
      </c>
      <c r="P1867" t="s">
        <v>28</v>
      </c>
      <c r="Q1867" t="s">
        <v>56</v>
      </c>
      <c r="R1867">
        <v>40</v>
      </c>
      <c r="S1867" t="s">
        <v>57</v>
      </c>
      <c r="T1867" t="s">
        <v>58</v>
      </c>
    </row>
    <row r="1868" spans="1:20" x14ac:dyDescent="0.25">
      <c r="A1868" t="s">
        <v>2940</v>
      </c>
      <c r="B1868" t="s">
        <v>536</v>
      </c>
      <c r="C1868" t="s">
        <v>904</v>
      </c>
      <c r="D1868" t="s">
        <v>130</v>
      </c>
      <c r="E1868" t="s">
        <v>54</v>
      </c>
      <c r="F1868" t="s">
        <v>166</v>
      </c>
      <c r="G1868" t="s">
        <v>117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27</v>
      </c>
      <c r="O1868">
        <v>5</v>
      </c>
      <c r="P1868" t="s">
        <v>28</v>
      </c>
      <c r="Q1868" t="s">
        <v>56</v>
      </c>
      <c r="R1868">
        <v>46</v>
      </c>
      <c r="S1868" t="s">
        <v>57</v>
      </c>
      <c r="T1868" t="s">
        <v>58</v>
      </c>
    </row>
    <row r="1869" spans="1:20" x14ac:dyDescent="0.25">
      <c r="A1869" t="s">
        <v>2941</v>
      </c>
      <c r="B1869" t="s">
        <v>187</v>
      </c>
      <c r="C1869" t="s">
        <v>2942</v>
      </c>
      <c r="D1869" t="s">
        <v>121</v>
      </c>
      <c r="E1869" t="s">
        <v>90</v>
      </c>
      <c r="F1869" t="s">
        <v>95</v>
      </c>
      <c r="G1869" t="s">
        <v>48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39</v>
      </c>
      <c r="O1869">
        <v>3</v>
      </c>
      <c r="P1869" t="s">
        <v>28</v>
      </c>
      <c r="Q1869" t="s">
        <v>56</v>
      </c>
      <c r="R1869">
        <v>54</v>
      </c>
      <c r="S1869" t="s">
        <v>40</v>
      </c>
      <c r="T1869" t="s">
        <v>58</v>
      </c>
    </row>
    <row r="1870" spans="1:20" x14ac:dyDescent="0.25">
      <c r="A1870" t="s">
        <v>2943</v>
      </c>
      <c r="B1870" t="s">
        <v>607</v>
      </c>
      <c r="C1870" t="s">
        <v>2944</v>
      </c>
      <c r="D1870" t="s">
        <v>99</v>
      </c>
      <c r="E1870" t="s">
        <v>90</v>
      </c>
      <c r="F1870" t="s">
        <v>25</v>
      </c>
      <c r="G1870" t="s">
        <v>38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91</v>
      </c>
      <c r="O1870">
        <v>1</v>
      </c>
      <c r="P1870" t="s">
        <v>28</v>
      </c>
      <c r="Q1870" t="s">
        <v>29</v>
      </c>
      <c r="R1870">
        <v>25</v>
      </c>
      <c r="S1870" t="s">
        <v>40</v>
      </c>
      <c r="T1870" t="s">
        <v>41</v>
      </c>
    </row>
    <row r="1871" spans="1:20" x14ac:dyDescent="0.25">
      <c r="A1871" t="s">
        <v>2945</v>
      </c>
      <c r="B1871" t="s">
        <v>276</v>
      </c>
      <c r="C1871" t="s">
        <v>2946</v>
      </c>
      <c r="D1871" t="s">
        <v>75</v>
      </c>
      <c r="E1871" t="s">
        <v>46</v>
      </c>
      <c r="F1871" t="s">
        <v>47</v>
      </c>
      <c r="G1871" t="s">
        <v>26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49</v>
      </c>
      <c r="O1871">
        <v>4</v>
      </c>
      <c r="P1871" t="s">
        <v>28</v>
      </c>
      <c r="Q1871" t="s">
        <v>56</v>
      </c>
      <c r="R1871">
        <v>57</v>
      </c>
      <c r="S1871" t="s">
        <v>57</v>
      </c>
      <c r="T1871" t="s">
        <v>58</v>
      </c>
    </row>
    <row r="1872" spans="1:20" x14ac:dyDescent="0.25">
      <c r="A1872" t="s">
        <v>2947</v>
      </c>
      <c r="B1872" t="s">
        <v>1462</v>
      </c>
      <c r="C1872" t="s">
        <v>845</v>
      </c>
      <c r="D1872" t="s">
        <v>89</v>
      </c>
      <c r="E1872" t="s">
        <v>46</v>
      </c>
      <c r="F1872" t="s">
        <v>63</v>
      </c>
      <c r="G1872" t="s">
        <v>96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27</v>
      </c>
      <c r="O1872">
        <v>2</v>
      </c>
      <c r="P1872" t="s">
        <v>28</v>
      </c>
      <c r="Q1872" t="s">
        <v>56</v>
      </c>
      <c r="R1872">
        <v>24</v>
      </c>
      <c r="S1872" t="s">
        <v>170</v>
      </c>
      <c r="T1872" t="s">
        <v>41</v>
      </c>
    </row>
    <row r="1873" spans="1:20" x14ac:dyDescent="0.25">
      <c r="A1873" t="s">
        <v>2948</v>
      </c>
      <c r="B1873" t="s">
        <v>586</v>
      </c>
      <c r="C1873" t="s">
        <v>791</v>
      </c>
      <c r="D1873" t="s">
        <v>200</v>
      </c>
      <c r="E1873" t="s">
        <v>54</v>
      </c>
      <c r="F1873" t="s">
        <v>166</v>
      </c>
      <c r="G1873" t="s">
        <v>104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27</v>
      </c>
      <c r="O1873">
        <v>2</v>
      </c>
      <c r="P1873" t="s">
        <v>28</v>
      </c>
      <c r="Q1873" t="s">
        <v>56</v>
      </c>
      <c r="R1873">
        <v>34</v>
      </c>
      <c r="S1873" t="s">
        <v>30</v>
      </c>
      <c r="T1873" t="s">
        <v>85</v>
      </c>
    </row>
    <row r="1874" spans="1:20" x14ac:dyDescent="0.25">
      <c r="A1874" t="s">
        <v>2949</v>
      </c>
      <c r="B1874" t="s">
        <v>164</v>
      </c>
      <c r="C1874" t="s">
        <v>2950</v>
      </c>
      <c r="D1874" t="s">
        <v>121</v>
      </c>
      <c r="E1874" t="s">
        <v>159</v>
      </c>
      <c r="F1874" t="s">
        <v>95</v>
      </c>
      <c r="G1874" t="s">
        <v>26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70</v>
      </c>
      <c r="O1874">
        <v>2</v>
      </c>
      <c r="P1874" t="s">
        <v>28</v>
      </c>
      <c r="Q1874" t="s">
        <v>56</v>
      </c>
      <c r="R1874">
        <v>52</v>
      </c>
      <c r="S1874" t="s">
        <v>57</v>
      </c>
      <c r="T1874" t="s">
        <v>58</v>
      </c>
    </row>
    <row r="1875" spans="1:20" x14ac:dyDescent="0.25">
      <c r="A1875" t="s">
        <v>2951</v>
      </c>
      <c r="B1875" t="s">
        <v>225</v>
      </c>
      <c r="C1875" t="s">
        <v>2410</v>
      </c>
      <c r="D1875" t="s">
        <v>130</v>
      </c>
      <c r="E1875" t="s">
        <v>54</v>
      </c>
      <c r="F1875" t="s">
        <v>37</v>
      </c>
      <c r="G1875" t="s">
        <v>48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27</v>
      </c>
      <c r="O1875">
        <v>1</v>
      </c>
      <c r="P1875" t="s">
        <v>28</v>
      </c>
      <c r="Q1875" t="s">
        <v>29</v>
      </c>
      <c r="R1875">
        <v>32</v>
      </c>
      <c r="S1875" t="s">
        <v>170</v>
      </c>
      <c r="T1875" t="s">
        <v>31</v>
      </c>
    </row>
    <row r="1876" spans="1:20" x14ac:dyDescent="0.25">
      <c r="A1876" t="s">
        <v>2952</v>
      </c>
      <c r="B1876" t="s">
        <v>1131</v>
      </c>
      <c r="C1876" t="s">
        <v>827</v>
      </c>
      <c r="D1876" t="s">
        <v>99</v>
      </c>
      <c r="E1876" t="s">
        <v>159</v>
      </c>
      <c r="F1876" t="s">
        <v>95</v>
      </c>
      <c r="G1876" t="s">
        <v>96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91</v>
      </c>
      <c r="O1876">
        <v>4</v>
      </c>
      <c r="P1876" t="s">
        <v>28</v>
      </c>
      <c r="Q1876" t="s">
        <v>56</v>
      </c>
      <c r="R1876">
        <v>48</v>
      </c>
      <c r="S1876" t="s">
        <v>64</v>
      </c>
      <c r="T1876" t="s">
        <v>41</v>
      </c>
    </row>
    <row r="1877" spans="1:20" x14ac:dyDescent="0.25">
      <c r="A1877" t="s">
        <v>2953</v>
      </c>
      <c r="B1877" t="s">
        <v>353</v>
      </c>
      <c r="C1877" t="s">
        <v>1603</v>
      </c>
      <c r="D1877" t="s">
        <v>89</v>
      </c>
      <c r="E1877" t="s">
        <v>139</v>
      </c>
      <c r="F1877" t="s">
        <v>47</v>
      </c>
      <c r="G1877" t="s">
        <v>96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91</v>
      </c>
      <c r="O1877">
        <v>5</v>
      </c>
      <c r="P1877" t="s">
        <v>28</v>
      </c>
      <c r="Q1877" t="s">
        <v>29</v>
      </c>
      <c r="R1877">
        <v>31</v>
      </c>
      <c r="S1877" t="s">
        <v>40</v>
      </c>
      <c r="T1877" t="s">
        <v>58</v>
      </c>
    </row>
    <row r="1878" spans="1:20" x14ac:dyDescent="0.25">
      <c r="A1878" t="s">
        <v>2954</v>
      </c>
      <c r="B1878" t="s">
        <v>311</v>
      </c>
      <c r="C1878" t="s">
        <v>1898</v>
      </c>
      <c r="D1878" t="s">
        <v>68</v>
      </c>
      <c r="E1878" t="s">
        <v>83</v>
      </c>
      <c r="F1878" t="s">
        <v>37</v>
      </c>
      <c r="G1878" t="s">
        <v>96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39</v>
      </c>
      <c r="O1878">
        <v>2</v>
      </c>
      <c r="P1878" t="s">
        <v>28</v>
      </c>
      <c r="Q1878" t="s">
        <v>29</v>
      </c>
      <c r="R1878">
        <v>41</v>
      </c>
      <c r="S1878" t="s">
        <v>30</v>
      </c>
      <c r="T1878" t="s">
        <v>41</v>
      </c>
    </row>
    <row r="1879" spans="1:20" x14ac:dyDescent="0.25">
      <c r="A1879" t="s">
        <v>2955</v>
      </c>
      <c r="B1879" t="s">
        <v>258</v>
      </c>
      <c r="C1879" t="s">
        <v>2956</v>
      </c>
      <c r="D1879" t="s">
        <v>45</v>
      </c>
      <c r="E1879" t="s">
        <v>54</v>
      </c>
      <c r="F1879" t="s">
        <v>69</v>
      </c>
      <c r="G1879" t="s">
        <v>38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27</v>
      </c>
      <c r="O1879">
        <v>5</v>
      </c>
      <c r="P1879" t="s">
        <v>28</v>
      </c>
      <c r="Q1879" t="s">
        <v>56</v>
      </c>
      <c r="R1879">
        <v>41</v>
      </c>
      <c r="S1879" t="s">
        <v>30</v>
      </c>
      <c r="T1879" t="s">
        <v>41</v>
      </c>
    </row>
    <row r="1880" spans="1:20" x14ac:dyDescent="0.25">
      <c r="A1880" t="s">
        <v>2957</v>
      </c>
      <c r="B1880" t="s">
        <v>438</v>
      </c>
      <c r="C1880" t="s">
        <v>2958</v>
      </c>
      <c r="D1880" t="s">
        <v>62</v>
      </c>
      <c r="E1880" t="s">
        <v>135</v>
      </c>
      <c r="F1880" t="s">
        <v>55</v>
      </c>
      <c r="G1880" t="s">
        <v>26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39</v>
      </c>
      <c r="O1880">
        <v>4</v>
      </c>
      <c r="P1880" t="s">
        <v>28</v>
      </c>
      <c r="Q1880" t="s">
        <v>56</v>
      </c>
      <c r="R1880">
        <v>53</v>
      </c>
      <c r="S1880" t="s">
        <v>71</v>
      </c>
      <c r="T1880" t="s">
        <v>58</v>
      </c>
    </row>
    <row r="1881" spans="1:20" x14ac:dyDescent="0.25">
      <c r="A1881" t="s">
        <v>2959</v>
      </c>
      <c r="B1881" t="s">
        <v>656</v>
      </c>
      <c r="C1881" t="s">
        <v>1663</v>
      </c>
      <c r="D1881" t="s">
        <v>145</v>
      </c>
      <c r="E1881" t="s">
        <v>159</v>
      </c>
      <c r="F1881" t="s">
        <v>25</v>
      </c>
      <c r="G1881" t="s">
        <v>117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27</v>
      </c>
      <c r="O1881">
        <v>4</v>
      </c>
      <c r="P1881" t="s">
        <v>28</v>
      </c>
      <c r="Q1881" t="s">
        <v>56</v>
      </c>
      <c r="R1881">
        <v>24</v>
      </c>
      <c r="S1881" t="s">
        <v>30</v>
      </c>
      <c r="T1881" t="s">
        <v>85</v>
      </c>
    </row>
    <row r="1882" spans="1:20" x14ac:dyDescent="0.25">
      <c r="A1882" t="s">
        <v>2960</v>
      </c>
      <c r="B1882" t="s">
        <v>137</v>
      </c>
      <c r="C1882" t="s">
        <v>1481</v>
      </c>
      <c r="D1882" t="s">
        <v>45</v>
      </c>
      <c r="E1882" t="s">
        <v>135</v>
      </c>
      <c r="F1882" t="s">
        <v>95</v>
      </c>
      <c r="G1882" t="s">
        <v>96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70</v>
      </c>
      <c r="O1882">
        <v>2</v>
      </c>
      <c r="P1882" t="s">
        <v>146</v>
      </c>
      <c r="Q1882" t="s">
        <v>29</v>
      </c>
      <c r="R1882">
        <v>39</v>
      </c>
      <c r="S1882" t="s">
        <v>71</v>
      </c>
      <c r="T1882" t="s">
        <v>41</v>
      </c>
    </row>
    <row r="1883" spans="1:20" x14ac:dyDescent="0.25">
      <c r="A1883" t="s">
        <v>2961</v>
      </c>
      <c r="B1883" t="s">
        <v>228</v>
      </c>
      <c r="C1883" t="s">
        <v>645</v>
      </c>
      <c r="D1883" t="s">
        <v>200</v>
      </c>
      <c r="E1883" t="s">
        <v>100</v>
      </c>
      <c r="F1883" t="s">
        <v>76</v>
      </c>
      <c r="G1883" t="s">
        <v>26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91</v>
      </c>
      <c r="O1883">
        <v>2</v>
      </c>
      <c r="P1883" t="s">
        <v>28</v>
      </c>
      <c r="Q1883" t="s">
        <v>56</v>
      </c>
      <c r="R1883">
        <v>48</v>
      </c>
      <c r="S1883" t="s">
        <v>40</v>
      </c>
      <c r="T1883" t="s">
        <v>31</v>
      </c>
    </row>
    <row r="1884" spans="1:20" x14ac:dyDescent="0.25">
      <c r="A1884" t="s">
        <v>2962</v>
      </c>
      <c r="B1884" t="s">
        <v>375</v>
      </c>
      <c r="C1884" t="s">
        <v>1646</v>
      </c>
      <c r="D1884" t="s">
        <v>130</v>
      </c>
      <c r="E1884" t="s">
        <v>139</v>
      </c>
      <c r="F1884" t="s">
        <v>84</v>
      </c>
      <c r="G1884" t="s">
        <v>38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70</v>
      </c>
      <c r="O1884">
        <v>5</v>
      </c>
      <c r="P1884" t="s">
        <v>28</v>
      </c>
      <c r="Q1884" t="s">
        <v>29</v>
      </c>
      <c r="R1884">
        <v>33</v>
      </c>
      <c r="S1884" t="s">
        <v>64</v>
      </c>
      <c r="T1884" t="s">
        <v>58</v>
      </c>
    </row>
    <row r="1885" spans="1:20" x14ac:dyDescent="0.25">
      <c r="A1885" t="s">
        <v>2963</v>
      </c>
      <c r="B1885" t="s">
        <v>453</v>
      </c>
      <c r="C1885" t="s">
        <v>124</v>
      </c>
      <c r="D1885" t="s">
        <v>296</v>
      </c>
      <c r="E1885" t="s">
        <v>24</v>
      </c>
      <c r="F1885" t="s">
        <v>47</v>
      </c>
      <c r="G1885" t="s">
        <v>117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70</v>
      </c>
      <c r="O1885">
        <v>2</v>
      </c>
      <c r="P1885" t="s">
        <v>28</v>
      </c>
      <c r="Q1885" t="s">
        <v>56</v>
      </c>
      <c r="R1885">
        <v>36</v>
      </c>
      <c r="S1885" t="s">
        <v>64</v>
      </c>
      <c r="T1885" t="s">
        <v>41</v>
      </c>
    </row>
    <row r="1886" spans="1:20" x14ac:dyDescent="0.25">
      <c r="A1886" t="s">
        <v>2964</v>
      </c>
      <c r="B1886" t="s">
        <v>1008</v>
      </c>
      <c r="C1886" t="s">
        <v>1054</v>
      </c>
      <c r="D1886" t="s">
        <v>121</v>
      </c>
      <c r="E1886" t="s">
        <v>139</v>
      </c>
      <c r="F1886" t="s">
        <v>37</v>
      </c>
      <c r="G1886" t="s">
        <v>38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27</v>
      </c>
      <c r="O1886">
        <v>4</v>
      </c>
      <c r="P1886" t="s">
        <v>28</v>
      </c>
      <c r="Q1886" t="s">
        <v>29</v>
      </c>
      <c r="R1886">
        <v>24</v>
      </c>
      <c r="S1886" t="s">
        <v>40</v>
      </c>
      <c r="T1886" t="s">
        <v>58</v>
      </c>
    </row>
    <row r="1887" spans="1:20" x14ac:dyDescent="0.25">
      <c r="A1887" t="s">
        <v>2965</v>
      </c>
      <c r="B1887" t="s">
        <v>1065</v>
      </c>
      <c r="C1887" t="s">
        <v>708</v>
      </c>
      <c r="D1887" t="s">
        <v>200</v>
      </c>
      <c r="E1887" t="s">
        <v>83</v>
      </c>
      <c r="F1887" t="s">
        <v>166</v>
      </c>
      <c r="G1887" t="s">
        <v>26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91</v>
      </c>
      <c r="O1887">
        <v>1</v>
      </c>
      <c r="P1887" t="s">
        <v>28</v>
      </c>
      <c r="Q1887" t="s">
        <v>29</v>
      </c>
      <c r="R1887">
        <v>47</v>
      </c>
      <c r="S1887" t="s">
        <v>40</v>
      </c>
      <c r="T1887" t="s">
        <v>41</v>
      </c>
    </row>
    <row r="1888" spans="1:20" x14ac:dyDescent="0.25">
      <c r="A1888" t="s">
        <v>2966</v>
      </c>
      <c r="B1888" t="s">
        <v>213</v>
      </c>
      <c r="C1888" t="s">
        <v>383</v>
      </c>
      <c r="D1888" t="s">
        <v>35</v>
      </c>
      <c r="E1888" t="s">
        <v>24</v>
      </c>
      <c r="F1888" t="s">
        <v>55</v>
      </c>
      <c r="G1888" t="s">
        <v>104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49</v>
      </c>
      <c r="O1888">
        <v>1</v>
      </c>
      <c r="P1888" t="s">
        <v>146</v>
      </c>
      <c r="Q1888" t="s">
        <v>56</v>
      </c>
      <c r="R1888">
        <v>37</v>
      </c>
      <c r="S1888" t="s">
        <v>30</v>
      </c>
      <c r="T1888" t="s">
        <v>58</v>
      </c>
    </row>
    <row r="1889" spans="1:20" x14ac:dyDescent="0.25">
      <c r="A1889" t="s">
        <v>2967</v>
      </c>
      <c r="B1889" t="s">
        <v>710</v>
      </c>
      <c r="C1889" t="s">
        <v>2656</v>
      </c>
      <c r="D1889" t="s">
        <v>53</v>
      </c>
      <c r="E1889" t="s">
        <v>36</v>
      </c>
      <c r="F1889" t="s">
        <v>69</v>
      </c>
      <c r="G1889" t="s">
        <v>26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27</v>
      </c>
      <c r="O1889">
        <v>2</v>
      </c>
      <c r="P1889" t="s">
        <v>28</v>
      </c>
      <c r="Q1889" t="s">
        <v>56</v>
      </c>
      <c r="R1889">
        <v>38</v>
      </c>
      <c r="S1889" t="s">
        <v>64</v>
      </c>
      <c r="T1889" t="s">
        <v>85</v>
      </c>
    </row>
    <row r="1890" spans="1:20" x14ac:dyDescent="0.25">
      <c r="A1890" t="s">
        <v>2968</v>
      </c>
      <c r="B1890" t="s">
        <v>51</v>
      </c>
      <c r="C1890" t="s">
        <v>2895</v>
      </c>
      <c r="D1890" t="s">
        <v>130</v>
      </c>
      <c r="E1890" t="s">
        <v>159</v>
      </c>
      <c r="F1890" t="s">
        <v>76</v>
      </c>
      <c r="G1890" t="s">
        <v>38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27</v>
      </c>
      <c r="O1890">
        <v>1</v>
      </c>
      <c r="P1890" t="s">
        <v>28</v>
      </c>
      <c r="Q1890" t="s">
        <v>29</v>
      </c>
      <c r="R1890">
        <v>59</v>
      </c>
      <c r="S1890" t="s">
        <v>57</v>
      </c>
      <c r="T1890" t="s">
        <v>41</v>
      </c>
    </row>
    <row r="1891" spans="1:20" x14ac:dyDescent="0.25">
      <c r="A1891" t="s">
        <v>2969</v>
      </c>
      <c r="B1891" t="s">
        <v>311</v>
      </c>
      <c r="C1891" t="s">
        <v>1363</v>
      </c>
      <c r="D1891" t="s">
        <v>68</v>
      </c>
      <c r="E1891" t="s">
        <v>36</v>
      </c>
      <c r="F1891" t="s">
        <v>84</v>
      </c>
      <c r="G1891" t="s">
        <v>96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39</v>
      </c>
      <c r="O1891">
        <v>5</v>
      </c>
      <c r="P1891" t="s">
        <v>28</v>
      </c>
      <c r="Q1891" t="s">
        <v>29</v>
      </c>
      <c r="R1891">
        <v>34</v>
      </c>
      <c r="S1891" t="s">
        <v>30</v>
      </c>
      <c r="T1891" t="s">
        <v>41</v>
      </c>
    </row>
    <row r="1892" spans="1:20" x14ac:dyDescent="0.25">
      <c r="A1892" t="s">
        <v>2970</v>
      </c>
      <c r="B1892" t="s">
        <v>168</v>
      </c>
      <c r="C1892" t="s">
        <v>740</v>
      </c>
      <c r="D1892" t="s">
        <v>75</v>
      </c>
      <c r="E1892" t="s">
        <v>90</v>
      </c>
      <c r="F1892" t="s">
        <v>166</v>
      </c>
      <c r="G1892" t="s">
        <v>26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39</v>
      </c>
      <c r="O1892">
        <v>5</v>
      </c>
      <c r="P1892" t="s">
        <v>28</v>
      </c>
      <c r="Q1892" t="s">
        <v>29</v>
      </c>
      <c r="R1892">
        <v>50</v>
      </c>
      <c r="S1892" t="s">
        <v>170</v>
      </c>
      <c r="T1892" t="s">
        <v>31</v>
      </c>
    </row>
    <row r="1893" spans="1:20" x14ac:dyDescent="0.25">
      <c r="A1893" t="s">
        <v>2971</v>
      </c>
      <c r="B1893" t="s">
        <v>190</v>
      </c>
      <c r="C1893" t="s">
        <v>1731</v>
      </c>
      <c r="D1893" t="s">
        <v>130</v>
      </c>
      <c r="E1893" t="s">
        <v>139</v>
      </c>
      <c r="F1893" t="s">
        <v>95</v>
      </c>
      <c r="G1893" t="s">
        <v>96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70</v>
      </c>
      <c r="O1893">
        <v>3</v>
      </c>
      <c r="P1893" t="s">
        <v>28</v>
      </c>
      <c r="Q1893" t="s">
        <v>56</v>
      </c>
      <c r="R1893">
        <v>19</v>
      </c>
      <c r="S1893" t="s">
        <v>170</v>
      </c>
      <c r="T1893" t="s">
        <v>58</v>
      </c>
    </row>
    <row r="1894" spans="1:20" x14ac:dyDescent="0.25">
      <c r="A1894" t="s">
        <v>2972</v>
      </c>
      <c r="B1894" t="s">
        <v>401</v>
      </c>
      <c r="C1894" t="s">
        <v>1776</v>
      </c>
      <c r="D1894" t="s">
        <v>99</v>
      </c>
      <c r="E1894" t="s">
        <v>46</v>
      </c>
      <c r="F1894" t="s">
        <v>63</v>
      </c>
      <c r="G1894" t="s">
        <v>104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27</v>
      </c>
      <c r="O1894">
        <v>5</v>
      </c>
      <c r="P1894" t="s">
        <v>28</v>
      </c>
      <c r="Q1894" t="s">
        <v>29</v>
      </c>
      <c r="R1894">
        <v>30</v>
      </c>
      <c r="S1894" t="s">
        <v>170</v>
      </c>
      <c r="T1894" t="s">
        <v>58</v>
      </c>
    </row>
    <row r="1895" spans="1:20" x14ac:dyDescent="0.25">
      <c r="A1895" t="s">
        <v>2973</v>
      </c>
      <c r="B1895" t="s">
        <v>1005</v>
      </c>
      <c r="C1895" t="s">
        <v>2122</v>
      </c>
      <c r="D1895" t="s">
        <v>35</v>
      </c>
      <c r="E1895" t="s">
        <v>90</v>
      </c>
      <c r="F1895" t="s">
        <v>63</v>
      </c>
      <c r="G1895" t="s">
        <v>104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39</v>
      </c>
      <c r="O1895">
        <v>3</v>
      </c>
      <c r="P1895" t="s">
        <v>28</v>
      </c>
      <c r="Q1895" t="s">
        <v>56</v>
      </c>
      <c r="R1895">
        <v>52</v>
      </c>
      <c r="S1895" t="s">
        <v>40</v>
      </c>
      <c r="T1895" t="s">
        <v>58</v>
      </c>
    </row>
    <row r="1896" spans="1:20" x14ac:dyDescent="0.25">
      <c r="A1896" t="s">
        <v>2974</v>
      </c>
      <c r="B1896" t="s">
        <v>225</v>
      </c>
      <c r="C1896" t="s">
        <v>947</v>
      </c>
      <c r="D1896" t="s">
        <v>116</v>
      </c>
      <c r="E1896" t="s">
        <v>90</v>
      </c>
      <c r="F1896" t="s">
        <v>63</v>
      </c>
      <c r="G1896" t="s">
        <v>117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27</v>
      </c>
      <c r="O1896">
        <v>5</v>
      </c>
      <c r="P1896" t="s">
        <v>28</v>
      </c>
      <c r="Q1896" t="s">
        <v>29</v>
      </c>
      <c r="R1896">
        <v>55</v>
      </c>
      <c r="S1896" t="s">
        <v>170</v>
      </c>
      <c r="T1896" t="s">
        <v>58</v>
      </c>
    </row>
    <row r="1897" spans="1:20" x14ac:dyDescent="0.25">
      <c r="A1897" t="s">
        <v>2975</v>
      </c>
      <c r="B1897" t="s">
        <v>597</v>
      </c>
      <c r="C1897" t="s">
        <v>994</v>
      </c>
      <c r="D1897" t="s">
        <v>45</v>
      </c>
      <c r="E1897" t="s">
        <v>36</v>
      </c>
      <c r="F1897" t="s">
        <v>25</v>
      </c>
      <c r="G1897" t="s">
        <v>26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70</v>
      </c>
      <c r="O1897">
        <v>5</v>
      </c>
      <c r="P1897" t="s">
        <v>28</v>
      </c>
      <c r="Q1897" t="s">
        <v>56</v>
      </c>
      <c r="R1897">
        <v>28</v>
      </c>
      <c r="S1897" t="s">
        <v>64</v>
      </c>
      <c r="T1897" t="s">
        <v>41</v>
      </c>
    </row>
    <row r="1898" spans="1:20" x14ac:dyDescent="0.25">
      <c r="A1898" t="s">
        <v>2976</v>
      </c>
      <c r="B1898" t="s">
        <v>292</v>
      </c>
      <c r="C1898" t="s">
        <v>1683</v>
      </c>
      <c r="D1898" t="s">
        <v>45</v>
      </c>
      <c r="E1898" t="s">
        <v>90</v>
      </c>
      <c r="F1898" t="s">
        <v>25</v>
      </c>
      <c r="G1898" t="s">
        <v>117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91</v>
      </c>
      <c r="O1898">
        <v>5</v>
      </c>
      <c r="P1898" t="s">
        <v>28</v>
      </c>
      <c r="Q1898" t="s">
        <v>56</v>
      </c>
      <c r="R1898">
        <v>27</v>
      </c>
      <c r="S1898" t="s">
        <v>131</v>
      </c>
      <c r="T1898" t="s">
        <v>41</v>
      </c>
    </row>
    <row r="1899" spans="1:20" x14ac:dyDescent="0.25">
      <c r="A1899" t="s">
        <v>2977</v>
      </c>
      <c r="B1899" t="s">
        <v>172</v>
      </c>
      <c r="C1899" t="s">
        <v>120</v>
      </c>
      <c r="D1899" t="s">
        <v>23</v>
      </c>
      <c r="E1899" t="s">
        <v>36</v>
      </c>
      <c r="F1899" t="s">
        <v>166</v>
      </c>
      <c r="G1899" t="s">
        <v>104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70</v>
      </c>
      <c r="O1899">
        <v>4</v>
      </c>
      <c r="P1899" t="s">
        <v>28</v>
      </c>
      <c r="Q1899" t="s">
        <v>56</v>
      </c>
      <c r="R1899">
        <v>55</v>
      </c>
      <c r="S1899" t="s">
        <v>131</v>
      </c>
      <c r="T1899" t="s">
        <v>41</v>
      </c>
    </row>
    <row r="1900" spans="1:20" x14ac:dyDescent="0.25">
      <c r="A1900" t="s">
        <v>2978</v>
      </c>
      <c r="B1900" t="s">
        <v>1002</v>
      </c>
      <c r="C1900" t="s">
        <v>2352</v>
      </c>
      <c r="D1900" t="s">
        <v>68</v>
      </c>
      <c r="E1900" t="s">
        <v>24</v>
      </c>
      <c r="F1900" t="s">
        <v>69</v>
      </c>
      <c r="G1900" t="s">
        <v>38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39</v>
      </c>
      <c r="O1900">
        <v>2</v>
      </c>
      <c r="P1900" t="s">
        <v>28</v>
      </c>
      <c r="Q1900" t="s">
        <v>29</v>
      </c>
      <c r="R1900">
        <v>25</v>
      </c>
      <c r="S1900" t="s">
        <v>57</v>
      </c>
      <c r="T1900" t="s">
        <v>31</v>
      </c>
    </row>
    <row r="1901" spans="1:20" x14ac:dyDescent="0.25">
      <c r="A1901" t="s">
        <v>2979</v>
      </c>
      <c r="B1901" t="s">
        <v>353</v>
      </c>
      <c r="C1901" t="s">
        <v>439</v>
      </c>
      <c r="D1901" t="s">
        <v>35</v>
      </c>
      <c r="E1901" t="s">
        <v>100</v>
      </c>
      <c r="F1901" t="s">
        <v>47</v>
      </c>
      <c r="G1901" t="s">
        <v>96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49</v>
      </c>
      <c r="O1901">
        <v>4</v>
      </c>
      <c r="P1901" t="s">
        <v>28</v>
      </c>
      <c r="Q1901" t="s">
        <v>56</v>
      </c>
      <c r="R1901">
        <v>27</v>
      </c>
      <c r="S1901" t="s">
        <v>40</v>
      </c>
      <c r="T1901" t="s">
        <v>31</v>
      </c>
    </row>
    <row r="1902" spans="1:20" x14ac:dyDescent="0.25">
      <c r="A1902" t="s">
        <v>2980</v>
      </c>
      <c r="B1902" t="s">
        <v>1235</v>
      </c>
      <c r="C1902" t="s">
        <v>1283</v>
      </c>
      <c r="D1902" t="s">
        <v>68</v>
      </c>
      <c r="E1902" t="s">
        <v>90</v>
      </c>
      <c r="F1902" t="s">
        <v>69</v>
      </c>
      <c r="G1902" t="s">
        <v>117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27</v>
      </c>
      <c r="O1902">
        <v>4</v>
      </c>
      <c r="P1902" t="s">
        <v>28</v>
      </c>
      <c r="Q1902" t="s">
        <v>56</v>
      </c>
      <c r="R1902">
        <v>54</v>
      </c>
      <c r="S1902" t="s">
        <v>30</v>
      </c>
      <c r="T1902" t="s">
        <v>58</v>
      </c>
    </row>
    <row r="1903" spans="1:20" x14ac:dyDescent="0.25">
      <c r="A1903" t="s">
        <v>2981</v>
      </c>
      <c r="B1903" t="s">
        <v>111</v>
      </c>
      <c r="C1903" t="s">
        <v>1370</v>
      </c>
      <c r="D1903" t="s">
        <v>68</v>
      </c>
      <c r="E1903" t="s">
        <v>24</v>
      </c>
      <c r="F1903" t="s">
        <v>84</v>
      </c>
      <c r="G1903" t="s">
        <v>26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49</v>
      </c>
      <c r="O1903">
        <v>1</v>
      </c>
      <c r="P1903" t="s">
        <v>28</v>
      </c>
      <c r="Q1903" t="s">
        <v>29</v>
      </c>
      <c r="R1903">
        <v>36</v>
      </c>
      <c r="S1903" t="s">
        <v>30</v>
      </c>
      <c r="T1903" t="s">
        <v>58</v>
      </c>
    </row>
    <row r="1904" spans="1:20" x14ac:dyDescent="0.25">
      <c r="A1904" t="s">
        <v>2982</v>
      </c>
      <c r="B1904" t="s">
        <v>309</v>
      </c>
      <c r="C1904" t="s">
        <v>193</v>
      </c>
      <c r="D1904" t="s">
        <v>296</v>
      </c>
      <c r="E1904" t="s">
        <v>24</v>
      </c>
      <c r="F1904" t="s">
        <v>37</v>
      </c>
      <c r="G1904" t="s">
        <v>117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91</v>
      </c>
      <c r="O1904">
        <v>3</v>
      </c>
      <c r="P1904" t="s">
        <v>28</v>
      </c>
      <c r="Q1904" t="s">
        <v>56</v>
      </c>
      <c r="R1904">
        <v>40</v>
      </c>
      <c r="S1904" t="s">
        <v>71</v>
      </c>
      <c r="T1904" t="s">
        <v>58</v>
      </c>
    </row>
    <row r="1905" spans="1:20" x14ac:dyDescent="0.25">
      <c r="A1905" t="s">
        <v>2983</v>
      </c>
      <c r="B1905" t="s">
        <v>682</v>
      </c>
      <c r="C1905" t="s">
        <v>402</v>
      </c>
      <c r="D1905" t="s">
        <v>45</v>
      </c>
      <c r="E1905" t="s">
        <v>139</v>
      </c>
      <c r="F1905" t="s">
        <v>37</v>
      </c>
      <c r="G1905" t="s">
        <v>26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39</v>
      </c>
      <c r="O1905">
        <v>3</v>
      </c>
      <c r="P1905" t="s">
        <v>28</v>
      </c>
      <c r="Q1905" t="s">
        <v>29</v>
      </c>
      <c r="R1905">
        <v>24</v>
      </c>
      <c r="S1905" t="s">
        <v>170</v>
      </c>
      <c r="T1905" t="s">
        <v>58</v>
      </c>
    </row>
    <row r="1906" spans="1:20" x14ac:dyDescent="0.25">
      <c r="A1906" t="s">
        <v>2984</v>
      </c>
      <c r="B1906" t="s">
        <v>210</v>
      </c>
      <c r="C1906" t="s">
        <v>2985</v>
      </c>
      <c r="D1906" t="s">
        <v>130</v>
      </c>
      <c r="E1906" t="s">
        <v>139</v>
      </c>
      <c r="F1906" t="s">
        <v>76</v>
      </c>
      <c r="G1906" t="s">
        <v>96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49</v>
      </c>
      <c r="O1906">
        <v>5</v>
      </c>
      <c r="P1906" t="s">
        <v>28</v>
      </c>
      <c r="Q1906" t="s">
        <v>56</v>
      </c>
      <c r="R1906">
        <v>43</v>
      </c>
      <c r="S1906" t="s">
        <v>30</v>
      </c>
      <c r="T1906" t="s">
        <v>58</v>
      </c>
    </row>
    <row r="1907" spans="1:20" x14ac:dyDescent="0.25">
      <c r="A1907" t="s">
        <v>2986</v>
      </c>
      <c r="B1907" t="s">
        <v>66</v>
      </c>
      <c r="C1907" t="s">
        <v>1134</v>
      </c>
      <c r="D1907" t="s">
        <v>296</v>
      </c>
      <c r="E1907" t="s">
        <v>46</v>
      </c>
      <c r="F1907" t="s">
        <v>25</v>
      </c>
      <c r="G1907" t="s">
        <v>38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27</v>
      </c>
      <c r="O1907">
        <v>5</v>
      </c>
      <c r="P1907" t="s">
        <v>146</v>
      </c>
      <c r="Q1907" t="s">
        <v>29</v>
      </c>
      <c r="R1907">
        <v>50</v>
      </c>
      <c r="S1907" t="s">
        <v>71</v>
      </c>
      <c r="T1907" t="s">
        <v>85</v>
      </c>
    </row>
    <row r="1908" spans="1:20" x14ac:dyDescent="0.25">
      <c r="A1908" t="s">
        <v>2987</v>
      </c>
      <c r="B1908" t="s">
        <v>600</v>
      </c>
      <c r="C1908" t="s">
        <v>1054</v>
      </c>
      <c r="D1908" t="s">
        <v>35</v>
      </c>
      <c r="E1908" t="s">
        <v>54</v>
      </c>
      <c r="F1908" t="s">
        <v>76</v>
      </c>
      <c r="G1908" t="s">
        <v>96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49</v>
      </c>
      <c r="O1908">
        <v>3</v>
      </c>
      <c r="P1908" t="s">
        <v>28</v>
      </c>
      <c r="Q1908" t="s">
        <v>29</v>
      </c>
      <c r="R1908">
        <v>49</v>
      </c>
      <c r="S1908" t="s">
        <v>131</v>
      </c>
      <c r="T1908" t="s">
        <v>58</v>
      </c>
    </row>
    <row r="1909" spans="1:20" x14ac:dyDescent="0.25">
      <c r="A1909" t="s">
        <v>2988</v>
      </c>
      <c r="B1909" t="s">
        <v>210</v>
      </c>
      <c r="C1909" t="s">
        <v>1354</v>
      </c>
      <c r="D1909" t="s">
        <v>296</v>
      </c>
      <c r="E1909" t="s">
        <v>100</v>
      </c>
      <c r="F1909" t="s">
        <v>166</v>
      </c>
      <c r="G1909" t="s">
        <v>26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49</v>
      </c>
      <c r="O1909">
        <v>5</v>
      </c>
      <c r="P1909" t="s">
        <v>28</v>
      </c>
      <c r="Q1909" t="s">
        <v>29</v>
      </c>
      <c r="R1909">
        <v>18</v>
      </c>
      <c r="S1909" t="s">
        <v>30</v>
      </c>
      <c r="T1909" t="s">
        <v>58</v>
      </c>
    </row>
    <row r="1910" spans="1:20" x14ac:dyDescent="0.25">
      <c r="A1910" t="s">
        <v>2989</v>
      </c>
      <c r="B1910" t="s">
        <v>906</v>
      </c>
      <c r="C1910" t="s">
        <v>1292</v>
      </c>
      <c r="D1910" t="s">
        <v>200</v>
      </c>
      <c r="E1910" t="s">
        <v>46</v>
      </c>
      <c r="F1910" t="s">
        <v>166</v>
      </c>
      <c r="G1910" t="s">
        <v>96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49</v>
      </c>
      <c r="O1910">
        <v>2</v>
      </c>
      <c r="P1910" t="s">
        <v>28</v>
      </c>
      <c r="Q1910" t="s">
        <v>56</v>
      </c>
      <c r="R1910">
        <v>25</v>
      </c>
      <c r="S1910" t="s">
        <v>170</v>
      </c>
      <c r="T1910" t="s">
        <v>58</v>
      </c>
    </row>
    <row r="1911" spans="1:20" x14ac:dyDescent="0.25">
      <c r="A1911" t="s">
        <v>2990</v>
      </c>
      <c r="B1911" t="s">
        <v>106</v>
      </c>
      <c r="C1911" t="s">
        <v>2041</v>
      </c>
      <c r="D1911" t="s">
        <v>75</v>
      </c>
      <c r="E1911" t="s">
        <v>83</v>
      </c>
      <c r="F1911" t="s">
        <v>84</v>
      </c>
      <c r="G1911" t="s">
        <v>38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27</v>
      </c>
      <c r="O1911">
        <v>4</v>
      </c>
      <c r="P1911" t="s">
        <v>28</v>
      </c>
      <c r="Q1911" t="s">
        <v>56</v>
      </c>
      <c r="R1911">
        <v>44</v>
      </c>
      <c r="S1911" t="s">
        <v>57</v>
      </c>
      <c r="T1911" t="s">
        <v>31</v>
      </c>
    </row>
    <row r="1912" spans="1:20" x14ac:dyDescent="0.25">
      <c r="A1912" t="s">
        <v>2991</v>
      </c>
      <c r="B1912" t="s">
        <v>753</v>
      </c>
      <c r="C1912" t="s">
        <v>1272</v>
      </c>
      <c r="D1912" t="s">
        <v>45</v>
      </c>
      <c r="E1912" t="s">
        <v>135</v>
      </c>
      <c r="F1912" t="s">
        <v>25</v>
      </c>
      <c r="G1912" t="s">
        <v>117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70</v>
      </c>
      <c r="O1912">
        <v>2</v>
      </c>
      <c r="P1912" t="s">
        <v>28</v>
      </c>
      <c r="Q1912" t="s">
        <v>56</v>
      </c>
      <c r="R1912">
        <v>45</v>
      </c>
      <c r="S1912" t="s">
        <v>131</v>
      </c>
      <c r="T1912" t="s">
        <v>31</v>
      </c>
    </row>
    <row r="1913" spans="1:20" x14ac:dyDescent="0.25">
      <c r="A1913" t="s">
        <v>2992</v>
      </c>
      <c r="B1913" t="s">
        <v>656</v>
      </c>
      <c r="C1913" t="s">
        <v>2592</v>
      </c>
      <c r="D1913" t="s">
        <v>23</v>
      </c>
      <c r="E1913" t="s">
        <v>83</v>
      </c>
      <c r="F1913" t="s">
        <v>63</v>
      </c>
      <c r="G1913" t="s">
        <v>48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27</v>
      </c>
      <c r="O1913">
        <v>3</v>
      </c>
      <c r="P1913" t="s">
        <v>28</v>
      </c>
      <c r="Q1913" t="s">
        <v>29</v>
      </c>
      <c r="R1913">
        <v>43</v>
      </c>
      <c r="S1913" t="s">
        <v>30</v>
      </c>
      <c r="T1913" t="s">
        <v>41</v>
      </c>
    </row>
    <row r="1914" spans="1:20" x14ac:dyDescent="0.25">
      <c r="A1914" t="s">
        <v>2993</v>
      </c>
      <c r="B1914" t="s">
        <v>106</v>
      </c>
      <c r="C1914" t="s">
        <v>725</v>
      </c>
      <c r="D1914" t="s">
        <v>116</v>
      </c>
      <c r="E1914" t="s">
        <v>90</v>
      </c>
      <c r="F1914" t="s">
        <v>95</v>
      </c>
      <c r="G1914" t="s">
        <v>104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70</v>
      </c>
      <c r="O1914">
        <v>2</v>
      </c>
      <c r="P1914" t="s">
        <v>28</v>
      </c>
      <c r="Q1914" t="s">
        <v>29</v>
      </c>
      <c r="R1914">
        <v>54</v>
      </c>
      <c r="S1914" t="s">
        <v>57</v>
      </c>
      <c r="T1914" t="s">
        <v>85</v>
      </c>
    </row>
    <row r="1915" spans="1:20" x14ac:dyDescent="0.25">
      <c r="A1915" t="s">
        <v>2994</v>
      </c>
      <c r="B1915" t="s">
        <v>811</v>
      </c>
      <c r="C1915" t="s">
        <v>1633</v>
      </c>
      <c r="D1915" t="s">
        <v>45</v>
      </c>
      <c r="E1915" t="s">
        <v>36</v>
      </c>
      <c r="F1915" t="s">
        <v>76</v>
      </c>
      <c r="G1915" t="s">
        <v>117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27</v>
      </c>
      <c r="O1915">
        <v>3</v>
      </c>
      <c r="P1915" t="s">
        <v>28</v>
      </c>
      <c r="Q1915" t="s">
        <v>29</v>
      </c>
      <c r="R1915">
        <v>59</v>
      </c>
      <c r="S1915" t="s">
        <v>30</v>
      </c>
      <c r="T1915" t="s">
        <v>85</v>
      </c>
    </row>
    <row r="1916" spans="1:20" x14ac:dyDescent="0.25">
      <c r="A1916" t="s">
        <v>2995</v>
      </c>
      <c r="B1916" t="s">
        <v>195</v>
      </c>
      <c r="C1916" t="s">
        <v>1962</v>
      </c>
      <c r="D1916" t="s">
        <v>200</v>
      </c>
      <c r="E1916" t="s">
        <v>36</v>
      </c>
      <c r="F1916" t="s">
        <v>25</v>
      </c>
      <c r="G1916" t="s">
        <v>96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91</v>
      </c>
      <c r="O1916">
        <v>3</v>
      </c>
      <c r="P1916" t="s">
        <v>28</v>
      </c>
      <c r="Q1916" t="s">
        <v>29</v>
      </c>
      <c r="R1916">
        <v>38</v>
      </c>
      <c r="S1916" t="s">
        <v>57</v>
      </c>
      <c r="T1916" t="s">
        <v>85</v>
      </c>
    </row>
    <row r="1917" spans="1:20" x14ac:dyDescent="0.25">
      <c r="A1917" t="s">
        <v>2996</v>
      </c>
      <c r="B1917" t="s">
        <v>161</v>
      </c>
      <c r="C1917" t="s">
        <v>1892</v>
      </c>
      <c r="D1917" t="s">
        <v>35</v>
      </c>
      <c r="E1917" t="s">
        <v>159</v>
      </c>
      <c r="F1917" t="s">
        <v>95</v>
      </c>
      <c r="G1917" t="s">
        <v>117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49</v>
      </c>
      <c r="O1917">
        <v>5</v>
      </c>
      <c r="P1917" t="s">
        <v>28</v>
      </c>
      <c r="Q1917" t="s">
        <v>29</v>
      </c>
      <c r="R1917">
        <v>42</v>
      </c>
      <c r="S1917" t="s">
        <v>57</v>
      </c>
      <c r="T1917" t="s">
        <v>85</v>
      </c>
    </row>
    <row r="1918" spans="1:20" x14ac:dyDescent="0.25">
      <c r="A1918" t="s">
        <v>2997</v>
      </c>
      <c r="B1918" t="s">
        <v>1345</v>
      </c>
      <c r="C1918" t="s">
        <v>1094</v>
      </c>
      <c r="D1918" t="s">
        <v>296</v>
      </c>
      <c r="E1918" t="s">
        <v>135</v>
      </c>
      <c r="F1918" t="s">
        <v>37</v>
      </c>
      <c r="G1918" t="s">
        <v>96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39</v>
      </c>
      <c r="O1918">
        <v>4</v>
      </c>
      <c r="P1918" t="s">
        <v>28</v>
      </c>
      <c r="Q1918" t="s">
        <v>29</v>
      </c>
      <c r="R1918">
        <v>47</v>
      </c>
      <c r="S1918" t="s">
        <v>71</v>
      </c>
      <c r="T1918" t="s">
        <v>85</v>
      </c>
    </row>
    <row r="1919" spans="1:20" x14ac:dyDescent="0.25">
      <c r="A1919" t="s">
        <v>2998</v>
      </c>
      <c r="B1919" t="s">
        <v>313</v>
      </c>
      <c r="C1919" t="s">
        <v>2999</v>
      </c>
      <c r="D1919" t="s">
        <v>62</v>
      </c>
      <c r="E1919" t="s">
        <v>46</v>
      </c>
      <c r="F1919" t="s">
        <v>63</v>
      </c>
      <c r="G1919" t="s">
        <v>48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70</v>
      </c>
      <c r="O1919">
        <v>2</v>
      </c>
      <c r="P1919" t="s">
        <v>28</v>
      </c>
      <c r="Q1919" t="s">
        <v>56</v>
      </c>
      <c r="R1919">
        <v>35</v>
      </c>
      <c r="S1919" t="s">
        <v>71</v>
      </c>
      <c r="T1919" t="s">
        <v>58</v>
      </c>
    </row>
    <row r="1920" spans="1:20" x14ac:dyDescent="0.25">
      <c r="A1920" t="s">
        <v>3000</v>
      </c>
      <c r="B1920" t="s">
        <v>504</v>
      </c>
      <c r="C1920" t="s">
        <v>2024</v>
      </c>
      <c r="D1920" t="s">
        <v>53</v>
      </c>
      <c r="E1920" t="s">
        <v>54</v>
      </c>
      <c r="F1920" t="s">
        <v>76</v>
      </c>
      <c r="G1920" t="s">
        <v>104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27</v>
      </c>
      <c r="O1920">
        <v>2</v>
      </c>
      <c r="P1920" t="s">
        <v>28</v>
      </c>
      <c r="Q1920" t="s">
        <v>29</v>
      </c>
      <c r="R1920">
        <v>60</v>
      </c>
      <c r="S1920" t="s">
        <v>170</v>
      </c>
      <c r="T1920" t="s">
        <v>31</v>
      </c>
    </row>
    <row r="1921" spans="1:20" x14ac:dyDescent="0.25">
      <c r="A1921" t="s">
        <v>3001</v>
      </c>
      <c r="B1921" t="s">
        <v>343</v>
      </c>
      <c r="C1921" t="s">
        <v>3002</v>
      </c>
      <c r="D1921" t="s">
        <v>296</v>
      </c>
      <c r="E1921" t="s">
        <v>46</v>
      </c>
      <c r="F1921" t="s">
        <v>55</v>
      </c>
      <c r="G1921" t="s">
        <v>104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49</v>
      </c>
      <c r="O1921">
        <v>3</v>
      </c>
      <c r="P1921" t="s">
        <v>28</v>
      </c>
      <c r="Q1921" t="s">
        <v>29</v>
      </c>
      <c r="R1921">
        <v>27</v>
      </c>
      <c r="S1921" t="s">
        <v>170</v>
      </c>
      <c r="T1921" t="s">
        <v>41</v>
      </c>
    </row>
    <row r="1922" spans="1:20" x14ac:dyDescent="0.25">
      <c r="A1922" t="s">
        <v>3003</v>
      </c>
      <c r="B1922" t="s">
        <v>1129</v>
      </c>
      <c r="C1922" t="s">
        <v>864</v>
      </c>
      <c r="D1922" t="s">
        <v>68</v>
      </c>
      <c r="E1922" t="s">
        <v>83</v>
      </c>
      <c r="F1922" t="s">
        <v>95</v>
      </c>
      <c r="G1922" t="s">
        <v>96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70</v>
      </c>
      <c r="O1922">
        <v>2</v>
      </c>
      <c r="P1922" t="s">
        <v>28</v>
      </c>
      <c r="Q1922" t="s">
        <v>56</v>
      </c>
      <c r="R1922">
        <v>44</v>
      </c>
      <c r="S1922" t="s">
        <v>170</v>
      </c>
      <c r="T1922" t="s">
        <v>58</v>
      </c>
    </row>
    <row r="1923" spans="1:20" x14ac:dyDescent="0.25">
      <c r="A1923" t="s">
        <v>3004</v>
      </c>
      <c r="B1923" t="s">
        <v>702</v>
      </c>
      <c r="C1923" t="s">
        <v>919</v>
      </c>
      <c r="D1923" t="s">
        <v>45</v>
      </c>
      <c r="E1923" t="s">
        <v>90</v>
      </c>
      <c r="F1923" t="s">
        <v>37</v>
      </c>
      <c r="G1923" t="s">
        <v>38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39</v>
      </c>
      <c r="O1923">
        <v>4</v>
      </c>
      <c r="P1923" t="s">
        <v>28</v>
      </c>
      <c r="Q1923" t="s">
        <v>56</v>
      </c>
      <c r="R1923">
        <v>39</v>
      </c>
      <c r="S1923" t="s">
        <v>57</v>
      </c>
      <c r="T1923" t="s">
        <v>31</v>
      </c>
    </row>
    <row r="1924" spans="1:20" x14ac:dyDescent="0.25">
      <c r="A1924" t="s">
        <v>3005</v>
      </c>
      <c r="B1924" t="s">
        <v>210</v>
      </c>
      <c r="C1924" t="s">
        <v>939</v>
      </c>
      <c r="D1924" t="s">
        <v>145</v>
      </c>
      <c r="E1924" t="s">
        <v>90</v>
      </c>
      <c r="F1924" t="s">
        <v>84</v>
      </c>
      <c r="G1924" t="s">
        <v>38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70</v>
      </c>
      <c r="O1924">
        <v>2</v>
      </c>
      <c r="P1924" t="s">
        <v>28</v>
      </c>
      <c r="Q1924" t="s">
        <v>56</v>
      </c>
      <c r="R1924">
        <v>40</v>
      </c>
      <c r="S1924" t="s">
        <v>30</v>
      </c>
      <c r="T1924" t="s">
        <v>41</v>
      </c>
    </row>
    <row r="1925" spans="1:20" x14ac:dyDescent="0.25">
      <c r="A1925" t="s">
        <v>3006</v>
      </c>
      <c r="B1925" t="s">
        <v>268</v>
      </c>
      <c r="C1925" t="s">
        <v>1120</v>
      </c>
      <c r="D1925" t="s">
        <v>116</v>
      </c>
      <c r="E1925" t="s">
        <v>90</v>
      </c>
      <c r="F1925" t="s">
        <v>166</v>
      </c>
      <c r="G1925" t="s">
        <v>26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70</v>
      </c>
      <c r="O1925">
        <v>5</v>
      </c>
      <c r="P1925" t="s">
        <v>28</v>
      </c>
      <c r="Q1925" t="s">
        <v>29</v>
      </c>
      <c r="R1925">
        <v>51</v>
      </c>
      <c r="S1925" t="s">
        <v>57</v>
      </c>
      <c r="T1925" t="s">
        <v>58</v>
      </c>
    </row>
    <row r="1926" spans="1:20" x14ac:dyDescent="0.25">
      <c r="A1926" t="s">
        <v>3007</v>
      </c>
      <c r="B1926" t="s">
        <v>258</v>
      </c>
      <c r="C1926" t="s">
        <v>2051</v>
      </c>
      <c r="D1926" t="s">
        <v>23</v>
      </c>
      <c r="E1926" t="s">
        <v>36</v>
      </c>
      <c r="F1926" t="s">
        <v>25</v>
      </c>
      <c r="G1926" t="s">
        <v>26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70</v>
      </c>
      <c r="O1926">
        <v>3</v>
      </c>
      <c r="P1926" t="s">
        <v>28</v>
      </c>
      <c r="Q1926" t="s">
        <v>56</v>
      </c>
      <c r="R1926">
        <v>59</v>
      </c>
      <c r="S1926" t="s">
        <v>30</v>
      </c>
      <c r="T1926" t="s">
        <v>85</v>
      </c>
    </row>
    <row r="1927" spans="1:20" x14ac:dyDescent="0.25">
      <c r="A1927" t="s">
        <v>3008</v>
      </c>
      <c r="B1927" t="s">
        <v>556</v>
      </c>
      <c r="C1927" t="s">
        <v>1390</v>
      </c>
      <c r="D1927" t="s">
        <v>99</v>
      </c>
      <c r="E1927" t="s">
        <v>24</v>
      </c>
      <c r="F1927" t="s">
        <v>95</v>
      </c>
      <c r="G1927" t="s">
        <v>104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27</v>
      </c>
      <c r="O1927">
        <v>4</v>
      </c>
      <c r="P1927" t="s">
        <v>28</v>
      </c>
      <c r="Q1927" t="s">
        <v>56</v>
      </c>
      <c r="R1927">
        <v>34</v>
      </c>
      <c r="S1927" t="s">
        <v>40</v>
      </c>
      <c r="T1927" t="s">
        <v>31</v>
      </c>
    </row>
    <row r="1928" spans="1:20" x14ac:dyDescent="0.25">
      <c r="A1928" t="s">
        <v>3009</v>
      </c>
      <c r="B1928" t="s">
        <v>271</v>
      </c>
      <c r="C1928" t="s">
        <v>103</v>
      </c>
      <c r="D1928" t="s">
        <v>99</v>
      </c>
      <c r="E1928" t="s">
        <v>83</v>
      </c>
      <c r="F1928" t="s">
        <v>63</v>
      </c>
      <c r="G1928" t="s">
        <v>96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27</v>
      </c>
      <c r="O1928">
        <v>3</v>
      </c>
      <c r="P1928" t="s">
        <v>28</v>
      </c>
      <c r="Q1928" t="s">
        <v>56</v>
      </c>
      <c r="R1928">
        <v>32</v>
      </c>
      <c r="S1928" t="s">
        <v>64</v>
      </c>
      <c r="T1928" t="s">
        <v>85</v>
      </c>
    </row>
    <row r="1929" spans="1:20" x14ac:dyDescent="0.25">
      <c r="A1929" t="s">
        <v>3010</v>
      </c>
      <c r="B1929" t="s">
        <v>522</v>
      </c>
      <c r="C1929" t="s">
        <v>376</v>
      </c>
      <c r="D1929" t="s">
        <v>75</v>
      </c>
      <c r="E1929" t="s">
        <v>83</v>
      </c>
      <c r="F1929" t="s">
        <v>47</v>
      </c>
      <c r="G1929" t="s">
        <v>104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49</v>
      </c>
      <c r="O1929">
        <v>3</v>
      </c>
      <c r="P1929" t="s">
        <v>28</v>
      </c>
      <c r="Q1929" t="s">
        <v>29</v>
      </c>
      <c r="R1929">
        <v>19</v>
      </c>
      <c r="S1929" t="s">
        <v>57</v>
      </c>
      <c r="T1929" t="s">
        <v>41</v>
      </c>
    </row>
    <row r="1930" spans="1:20" x14ac:dyDescent="0.25">
      <c r="A1930" t="s">
        <v>3011</v>
      </c>
      <c r="B1930" t="s">
        <v>361</v>
      </c>
      <c r="C1930" t="s">
        <v>1695</v>
      </c>
      <c r="D1930" t="s">
        <v>296</v>
      </c>
      <c r="E1930" t="s">
        <v>135</v>
      </c>
      <c r="F1930" t="s">
        <v>76</v>
      </c>
      <c r="G1930" t="s">
        <v>117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39</v>
      </c>
      <c r="O1930">
        <v>3</v>
      </c>
      <c r="P1930" t="s">
        <v>28</v>
      </c>
      <c r="Q1930" t="s">
        <v>29</v>
      </c>
      <c r="R1930">
        <v>37</v>
      </c>
      <c r="S1930" t="s">
        <v>40</v>
      </c>
      <c r="T1930" t="s">
        <v>31</v>
      </c>
    </row>
    <row r="1931" spans="1:20" x14ac:dyDescent="0.25">
      <c r="A1931" t="s">
        <v>3012</v>
      </c>
      <c r="B1931" t="s">
        <v>903</v>
      </c>
      <c r="C1931" t="s">
        <v>1626</v>
      </c>
      <c r="D1931" t="s">
        <v>68</v>
      </c>
      <c r="E1931" t="s">
        <v>83</v>
      </c>
      <c r="F1931" t="s">
        <v>25</v>
      </c>
      <c r="G1931" t="s">
        <v>117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27</v>
      </c>
      <c r="O1931">
        <v>2</v>
      </c>
      <c r="P1931" t="s">
        <v>28</v>
      </c>
      <c r="Q1931" t="s">
        <v>56</v>
      </c>
      <c r="R1931">
        <v>47</v>
      </c>
      <c r="S1931" t="s">
        <v>131</v>
      </c>
      <c r="T1931" t="s">
        <v>41</v>
      </c>
    </row>
    <row r="1932" spans="1:20" x14ac:dyDescent="0.25">
      <c r="A1932" t="s">
        <v>3013</v>
      </c>
      <c r="B1932" t="s">
        <v>73</v>
      </c>
      <c r="C1932" t="s">
        <v>2757</v>
      </c>
      <c r="D1932" t="s">
        <v>35</v>
      </c>
      <c r="E1932" t="s">
        <v>54</v>
      </c>
      <c r="F1932" t="s">
        <v>37</v>
      </c>
      <c r="G1932" t="s">
        <v>48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70</v>
      </c>
      <c r="O1932">
        <v>1</v>
      </c>
      <c r="P1932" t="s">
        <v>28</v>
      </c>
      <c r="Q1932" t="s">
        <v>29</v>
      </c>
      <c r="R1932">
        <v>47</v>
      </c>
      <c r="S1932" t="s">
        <v>40</v>
      </c>
      <c r="T1932" t="s">
        <v>31</v>
      </c>
    </row>
    <row r="1933" spans="1:20" x14ac:dyDescent="0.25">
      <c r="A1933" t="s">
        <v>3014</v>
      </c>
      <c r="B1933" t="s">
        <v>983</v>
      </c>
      <c r="C1933" t="s">
        <v>1356</v>
      </c>
      <c r="D1933" t="s">
        <v>145</v>
      </c>
      <c r="E1933" t="s">
        <v>46</v>
      </c>
      <c r="F1933" t="s">
        <v>25</v>
      </c>
      <c r="G1933" t="s">
        <v>117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49</v>
      </c>
      <c r="O1933">
        <v>5</v>
      </c>
      <c r="P1933" t="s">
        <v>28</v>
      </c>
      <c r="Q1933" t="s">
        <v>56</v>
      </c>
      <c r="R1933">
        <v>21</v>
      </c>
      <c r="S1933" t="s">
        <v>57</v>
      </c>
      <c r="T1933" t="s">
        <v>31</v>
      </c>
    </row>
    <row r="1934" spans="1:20" x14ac:dyDescent="0.25">
      <c r="A1934" t="s">
        <v>3015</v>
      </c>
      <c r="B1934" t="s">
        <v>811</v>
      </c>
      <c r="C1934" t="s">
        <v>1262</v>
      </c>
      <c r="D1934" t="s">
        <v>296</v>
      </c>
      <c r="E1934" t="s">
        <v>54</v>
      </c>
      <c r="F1934" t="s">
        <v>37</v>
      </c>
      <c r="G1934" t="s">
        <v>96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49</v>
      </c>
      <c r="O1934">
        <v>4</v>
      </c>
      <c r="P1934" t="s">
        <v>28</v>
      </c>
      <c r="Q1934" t="s">
        <v>56</v>
      </c>
      <c r="R1934">
        <v>58</v>
      </c>
      <c r="S1934" t="s">
        <v>30</v>
      </c>
      <c r="T1934" t="s">
        <v>31</v>
      </c>
    </row>
    <row r="1935" spans="1:20" x14ac:dyDescent="0.25">
      <c r="A1935" t="s">
        <v>3016</v>
      </c>
      <c r="B1935" t="s">
        <v>579</v>
      </c>
      <c r="C1935" t="s">
        <v>548</v>
      </c>
      <c r="D1935" t="s">
        <v>145</v>
      </c>
      <c r="E1935" t="s">
        <v>135</v>
      </c>
      <c r="F1935" t="s">
        <v>47</v>
      </c>
      <c r="G1935" t="s">
        <v>48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27</v>
      </c>
      <c r="O1935">
        <v>2</v>
      </c>
      <c r="P1935" t="s">
        <v>28</v>
      </c>
      <c r="Q1935" t="s">
        <v>56</v>
      </c>
      <c r="R1935">
        <v>47</v>
      </c>
      <c r="S1935" t="s">
        <v>57</v>
      </c>
      <c r="T1935" t="s">
        <v>41</v>
      </c>
    </row>
    <row r="1936" spans="1:20" x14ac:dyDescent="0.25">
      <c r="A1936" t="s">
        <v>3017</v>
      </c>
      <c r="B1936" t="s">
        <v>1480</v>
      </c>
      <c r="C1936" t="s">
        <v>282</v>
      </c>
      <c r="D1936" t="s">
        <v>89</v>
      </c>
      <c r="E1936" t="s">
        <v>83</v>
      </c>
      <c r="F1936" t="s">
        <v>76</v>
      </c>
      <c r="G1936" t="s">
        <v>48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39</v>
      </c>
      <c r="O1936">
        <v>2</v>
      </c>
      <c r="P1936" t="s">
        <v>28</v>
      </c>
      <c r="Q1936" t="s">
        <v>56</v>
      </c>
      <c r="R1936">
        <v>31</v>
      </c>
      <c r="S1936" t="s">
        <v>64</v>
      </c>
      <c r="T1936" t="s">
        <v>41</v>
      </c>
    </row>
    <row r="1937" spans="1:20" x14ac:dyDescent="0.25">
      <c r="A1937" t="s">
        <v>3018</v>
      </c>
      <c r="B1937" t="s">
        <v>918</v>
      </c>
      <c r="C1937" t="s">
        <v>3019</v>
      </c>
      <c r="D1937" t="s">
        <v>68</v>
      </c>
      <c r="E1937" t="s">
        <v>139</v>
      </c>
      <c r="F1937" t="s">
        <v>37</v>
      </c>
      <c r="G1937" t="s">
        <v>38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49</v>
      </c>
      <c r="O1937">
        <v>2</v>
      </c>
      <c r="P1937" t="s">
        <v>28</v>
      </c>
      <c r="Q1937" t="s">
        <v>56</v>
      </c>
      <c r="R1937">
        <v>60</v>
      </c>
      <c r="S1937" t="s">
        <v>57</v>
      </c>
      <c r="T1937" t="s">
        <v>41</v>
      </c>
    </row>
    <row r="1938" spans="1:20" x14ac:dyDescent="0.25">
      <c r="A1938" t="s">
        <v>3020</v>
      </c>
      <c r="B1938" t="s">
        <v>702</v>
      </c>
      <c r="C1938" t="s">
        <v>288</v>
      </c>
      <c r="D1938" t="s">
        <v>116</v>
      </c>
      <c r="E1938" t="s">
        <v>100</v>
      </c>
      <c r="F1938" t="s">
        <v>166</v>
      </c>
      <c r="G1938" t="s">
        <v>117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91</v>
      </c>
      <c r="O1938">
        <v>1</v>
      </c>
      <c r="P1938" t="s">
        <v>28</v>
      </c>
      <c r="Q1938" t="s">
        <v>56</v>
      </c>
      <c r="R1938">
        <v>36</v>
      </c>
      <c r="S1938" t="s">
        <v>57</v>
      </c>
      <c r="T1938" t="s">
        <v>31</v>
      </c>
    </row>
    <row r="1939" spans="1:20" x14ac:dyDescent="0.25">
      <c r="A1939" t="s">
        <v>3021</v>
      </c>
      <c r="B1939" t="s">
        <v>575</v>
      </c>
      <c r="C1939" t="s">
        <v>1642</v>
      </c>
      <c r="D1939" t="s">
        <v>121</v>
      </c>
      <c r="E1939" t="s">
        <v>139</v>
      </c>
      <c r="F1939" t="s">
        <v>95</v>
      </c>
      <c r="G1939" t="s">
        <v>26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70</v>
      </c>
      <c r="O1939">
        <v>4</v>
      </c>
      <c r="P1939" t="s">
        <v>28</v>
      </c>
      <c r="Q1939" t="s">
        <v>29</v>
      </c>
      <c r="R1939">
        <v>32</v>
      </c>
      <c r="S1939" t="s">
        <v>131</v>
      </c>
      <c r="T1939" t="s">
        <v>31</v>
      </c>
    </row>
    <row r="1940" spans="1:20" x14ac:dyDescent="0.25">
      <c r="A1940" t="s">
        <v>3022</v>
      </c>
      <c r="B1940" t="s">
        <v>990</v>
      </c>
      <c r="C1940" t="s">
        <v>645</v>
      </c>
      <c r="D1940" t="s">
        <v>89</v>
      </c>
      <c r="E1940" t="s">
        <v>54</v>
      </c>
      <c r="F1940" t="s">
        <v>55</v>
      </c>
      <c r="G1940" t="s">
        <v>26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91</v>
      </c>
      <c r="O1940">
        <v>3</v>
      </c>
      <c r="P1940" t="s">
        <v>28</v>
      </c>
      <c r="Q1940" t="s">
        <v>29</v>
      </c>
      <c r="R1940">
        <v>19</v>
      </c>
      <c r="S1940" t="s">
        <v>131</v>
      </c>
      <c r="T1940" t="s">
        <v>31</v>
      </c>
    </row>
    <row r="1941" spans="1:20" x14ac:dyDescent="0.25">
      <c r="A1941" t="s">
        <v>3023</v>
      </c>
      <c r="B1941" t="s">
        <v>382</v>
      </c>
      <c r="C1941" t="s">
        <v>1239</v>
      </c>
      <c r="D1941" t="s">
        <v>145</v>
      </c>
      <c r="E1941" t="s">
        <v>139</v>
      </c>
      <c r="F1941" t="s">
        <v>47</v>
      </c>
      <c r="G1941" t="s">
        <v>38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27</v>
      </c>
      <c r="O1941">
        <v>4</v>
      </c>
      <c r="P1941" t="s">
        <v>28</v>
      </c>
      <c r="Q1941" t="s">
        <v>29</v>
      </c>
      <c r="R1941">
        <v>23</v>
      </c>
      <c r="S1941" t="s">
        <v>71</v>
      </c>
      <c r="T1941" t="s">
        <v>31</v>
      </c>
    </row>
    <row r="1942" spans="1:20" x14ac:dyDescent="0.25">
      <c r="A1942" t="s">
        <v>3024</v>
      </c>
      <c r="B1942" t="s">
        <v>337</v>
      </c>
      <c r="C1942" t="s">
        <v>1560</v>
      </c>
      <c r="D1942" t="s">
        <v>116</v>
      </c>
      <c r="E1942" t="s">
        <v>36</v>
      </c>
      <c r="F1942" t="s">
        <v>37</v>
      </c>
      <c r="G1942" t="s">
        <v>38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49</v>
      </c>
      <c r="O1942">
        <v>4</v>
      </c>
      <c r="P1942" t="s">
        <v>28</v>
      </c>
      <c r="Q1942" t="s">
        <v>56</v>
      </c>
      <c r="R1942">
        <v>58</v>
      </c>
      <c r="S1942" t="s">
        <v>64</v>
      </c>
      <c r="T1942" t="s">
        <v>58</v>
      </c>
    </row>
    <row r="1943" spans="1:20" x14ac:dyDescent="0.25">
      <c r="A1943" t="s">
        <v>3025</v>
      </c>
      <c r="B1943" t="s">
        <v>1131</v>
      </c>
      <c r="C1943" t="s">
        <v>3026</v>
      </c>
      <c r="D1943" t="s">
        <v>130</v>
      </c>
      <c r="E1943" t="s">
        <v>139</v>
      </c>
      <c r="F1943" t="s">
        <v>47</v>
      </c>
      <c r="G1943" t="s">
        <v>104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49</v>
      </c>
      <c r="O1943">
        <v>3</v>
      </c>
      <c r="P1943" t="s">
        <v>28</v>
      </c>
      <c r="Q1943" t="s">
        <v>29</v>
      </c>
      <c r="R1943">
        <v>51</v>
      </c>
      <c r="S1943" t="s">
        <v>64</v>
      </c>
      <c r="T1943" t="s">
        <v>41</v>
      </c>
    </row>
    <row r="1944" spans="1:20" x14ac:dyDescent="0.25">
      <c r="A1944" t="s">
        <v>3027</v>
      </c>
      <c r="B1944" t="s">
        <v>556</v>
      </c>
      <c r="C1944" t="s">
        <v>3028</v>
      </c>
      <c r="D1944" t="s">
        <v>121</v>
      </c>
      <c r="E1944" t="s">
        <v>36</v>
      </c>
      <c r="F1944" t="s">
        <v>63</v>
      </c>
      <c r="G1944" t="s">
        <v>117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91</v>
      </c>
      <c r="O1944">
        <v>3</v>
      </c>
      <c r="P1944" t="s">
        <v>28</v>
      </c>
      <c r="Q1944" t="s">
        <v>29</v>
      </c>
      <c r="R1944">
        <v>33</v>
      </c>
      <c r="S1944" t="s">
        <v>40</v>
      </c>
      <c r="T1944" t="s">
        <v>58</v>
      </c>
    </row>
    <row r="1945" spans="1:20" x14ac:dyDescent="0.25">
      <c r="A1945" t="s">
        <v>3029</v>
      </c>
      <c r="B1945" t="s">
        <v>205</v>
      </c>
      <c r="C1945" t="s">
        <v>234</v>
      </c>
      <c r="D1945" t="s">
        <v>200</v>
      </c>
      <c r="E1945" t="s">
        <v>135</v>
      </c>
      <c r="F1945" t="s">
        <v>69</v>
      </c>
      <c r="G1945" t="s">
        <v>96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49</v>
      </c>
      <c r="O1945">
        <v>5</v>
      </c>
      <c r="P1945" t="s">
        <v>28</v>
      </c>
      <c r="Q1945" t="s">
        <v>29</v>
      </c>
      <c r="R1945">
        <v>57</v>
      </c>
      <c r="S1945" t="s">
        <v>71</v>
      </c>
      <c r="T1945" t="s">
        <v>58</v>
      </c>
    </row>
    <row r="1946" spans="1:20" x14ac:dyDescent="0.25">
      <c r="A1946" t="s">
        <v>3030</v>
      </c>
      <c r="B1946" t="s">
        <v>123</v>
      </c>
      <c r="C1946" t="s">
        <v>629</v>
      </c>
      <c r="D1946" t="s">
        <v>75</v>
      </c>
      <c r="E1946" t="s">
        <v>135</v>
      </c>
      <c r="F1946" t="s">
        <v>47</v>
      </c>
      <c r="G1946" t="s">
        <v>117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27</v>
      </c>
      <c r="O1946">
        <v>3</v>
      </c>
      <c r="P1946" t="s">
        <v>146</v>
      </c>
      <c r="Q1946" t="s">
        <v>56</v>
      </c>
      <c r="R1946">
        <v>55</v>
      </c>
      <c r="S1946" t="s">
        <v>71</v>
      </c>
      <c r="T1946" t="s">
        <v>41</v>
      </c>
    </row>
    <row r="1947" spans="1:20" x14ac:dyDescent="0.25">
      <c r="A1947" t="s">
        <v>3031</v>
      </c>
      <c r="B1947" t="s">
        <v>311</v>
      </c>
      <c r="C1947" t="s">
        <v>126</v>
      </c>
      <c r="D1947" t="s">
        <v>35</v>
      </c>
      <c r="E1947" t="s">
        <v>83</v>
      </c>
      <c r="F1947" t="s">
        <v>76</v>
      </c>
      <c r="G1947" t="s">
        <v>104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70</v>
      </c>
      <c r="O1947">
        <v>3</v>
      </c>
      <c r="P1947" t="s">
        <v>28</v>
      </c>
      <c r="Q1947" t="s">
        <v>56</v>
      </c>
      <c r="R1947">
        <v>32</v>
      </c>
      <c r="S1947" t="s">
        <v>30</v>
      </c>
      <c r="T1947" t="s">
        <v>41</v>
      </c>
    </row>
    <row r="1948" spans="1:20" x14ac:dyDescent="0.25">
      <c r="A1948" t="s">
        <v>3032</v>
      </c>
      <c r="B1948" t="s">
        <v>862</v>
      </c>
      <c r="C1948" t="s">
        <v>1788</v>
      </c>
      <c r="D1948" t="s">
        <v>62</v>
      </c>
      <c r="E1948" t="s">
        <v>46</v>
      </c>
      <c r="F1948" t="s">
        <v>25</v>
      </c>
      <c r="G1948" t="s">
        <v>96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70</v>
      </c>
      <c r="O1948">
        <v>1</v>
      </c>
      <c r="P1948" t="s">
        <v>28</v>
      </c>
      <c r="Q1948" t="s">
        <v>56</v>
      </c>
      <c r="R1948">
        <v>42</v>
      </c>
      <c r="S1948" t="s">
        <v>71</v>
      </c>
      <c r="T1948" t="s">
        <v>41</v>
      </c>
    </row>
    <row r="1949" spans="1:20" x14ac:dyDescent="0.25">
      <c r="A1949" t="s">
        <v>3033</v>
      </c>
      <c r="B1949" t="s">
        <v>838</v>
      </c>
      <c r="C1949" t="s">
        <v>582</v>
      </c>
      <c r="D1949" t="s">
        <v>68</v>
      </c>
      <c r="E1949" t="s">
        <v>54</v>
      </c>
      <c r="F1949" t="s">
        <v>95</v>
      </c>
      <c r="G1949" t="s">
        <v>117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27</v>
      </c>
      <c r="O1949">
        <v>2</v>
      </c>
      <c r="P1949" t="s">
        <v>28</v>
      </c>
      <c r="Q1949" t="s">
        <v>56</v>
      </c>
      <c r="R1949">
        <v>50</v>
      </c>
      <c r="S1949" t="s">
        <v>30</v>
      </c>
      <c r="T1949" t="s">
        <v>31</v>
      </c>
    </row>
    <row r="1950" spans="1:20" x14ac:dyDescent="0.25">
      <c r="A1950" t="s">
        <v>3034</v>
      </c>
      <c r="B1950" t="s">
        <v>198</v>
      </c>
      <c r="C1950" t="s">
        <v>850</v>
      </c>
      <c r="D1950" t="s">
        <v>62</v>
      </c>
      <c r="E1950" t="s">
        <v>24</v>
      </c>
      <c r="F1950" t="s">
        <v>25</v>
      </c>
      <c r="G1950" t="s">
        <v>96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27</v>
      </c>
      <c r="O1950">
        <v>4</v>
      </c>
      <c r="P1950" t="s">
        <v>28</v>
      </c>
      <c r="Q1950" t="s">
        <v>29</v>
      </c>
      <c r="R1950">
        <v>48</v>
      </c>
      <c r="S1950" t="s">
        <v>57</v>
      </c>
      <c r="T1950" t="s">
        <v>41</v>
      </c>
    </row>
    <row r="1951" spans="1:20" x14ac:dyDescent="0.25">
      <c r="A1951" t="s">
        <v>3035</v>
      </c>
      <c r="B1951" t="s">
        <v>514</v>
      </c>
      <c r="C1951" t="s">
        <v>439</v>
      </c>
      <c r="D1951" t="s">
        <v>145</v>
      </c>
      <c r="E1951" t="s">
        <v>139</v>
      </c>
      <c r="F1951" t="s">
        <v>84</v>
      </c>
      <c r="G1951" t="s">
        <v>104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70</v>
      </c>
      <c r="O1951">
        <v>5</v>
      </c>
      <c r="P1951" t="s">
        <v>28</v>
      </c>
      <c r="Q1951" t="s">
        <v>29</v>
      </c>
      <c r="R1951">
        <v>21</v>
      </c>
      <c r="S1951" t="s">
        <v>64</v>
      </c>
      <c r="T1951" t="s">
        <v>31</v>
      </c>
    </row>
    <row r="1952" spans="1:20" x14ac:dyDescent="0.25">
      <c r="A1952" t="s">
        <v>3036</v>
      </c>
      <c r="B1952" t="s">
        <v>404</v>
      </c>
      <c r="C1952" t="s">
        <v>277</v>
      </c>
      <c r="D1952" t="s">
        <v>45</v>
      </c>
      <c r="E1952" t="s">
        <v>54</v>
      </c>
      <c r="F1952" t="s">
        <v>63</v>
      </c>
      <c r="G1952" t="s">
        <v>26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91</v>
      </c>
      <c r="O1952">
        <v>1</v>
      </c>
      <c r="P1952" t="s">
        <v>28</v>
      </c>
      <c r="Q1952" t="s">
        <v>56</v>
      </c>
      <c r="R1952">
        <v>44</v>
      </c>
      <c r="S1952" t="s">
        <v>71</v>
      </c>
      <c r="T1952" t="s">
        <v>85</v>
      </c>
    </row>
    <row r="1953" spans="1:20" x14ac:dyDescent="0.25">
      <c r="A1953" t="s">
        <v>3037</v>
      </c>
      <c r="B1953" t="s">
        <v>1002</v>
      </c>
      <c r="C1953" t="s">
        <v>1515</v>
      </c>
      <c r="D1953" t="s">
        <v>130</v>
      </c>
      <c r="E1953" t="s">
        <v>159</v>
      </c>
      <c r="F1953" t="s">
        <v>63</v>
      </c>
      <c r="G1953" t="s">
        <v>48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91</v>
      </c>
      <c r="O1953">
        <v>5</v>
      </c>
      <c r="P1953" t="s">
        <v>28</v>
      </c>
      <c r="Q1953" t="s">
        <v>56</v>
      </c>
      <c r="R1953">
        <v>47</v>
      </c>
      <c r="S1953" t="s">
        <v>57</v>
      </c>
      <c r="T1953" t="s">
        <v>85</v>
      </c>
    </row>
    <row r="1954" spans="1:20" x14ac:dyDescent="0.25">
      <c r="A1954" t="s">
        <v>3038</v>
      </c>
      <c r="B1954" t="s">
        <v>838</v>
      </c>
      <c r="C1954" t="s">
        <v>2058</v>
      </c>
      <c r="D1954" t="s">
        <v>121</v>
      </c>
      <c r="E1954" t="s">
        <v>135</v>
      </c>
      <c r="F1954" t="s">
        <v>55</v>
      </c>
      <c r="G1954" t="s">
        <v>96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49</v>
      </c>
      <c r="O1954">
        <v>2</v>
      </c>
      <c r="P1954" t="s">
        <v>28</v>
      </c>
      <c r="Q1954" t="s">
        <v>29</v>
      </c>
      <c r="R1954">
        <v>22</v>
      </c>
      <c r="S1954" t="s">
        <v>30</v>
      </c>
      <c r="T1954" t="s">
        <v>58</v>
      </c>
    </row>
    <row r="1955" spans="1:20" x14ac:dyDescent="0.25">
      <c r="A1955" t="s">
        <v>3039</v>
      </c>
      <c r="B1955" t="s">
        <v>287</v>
      </c>
      <c r="C1955" t="s">
        <v>413</v>
      </c>
      <c r="D1955" t="s">
        <v>89</v>
      </c>
      <c r="E1955" t="s">
        <v>54</v>
      </c>
      <c r="F1955" t="s">
        <v>76</v>
      </c>
      <c r="G1955" t="s">
        <v>48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49</v>
      </c>
      <c r="O1955">
        <v>2</v>
      </c>
      <c r="P1955" t="s">
        <v>28</v>
      </c>
      <c r="Q1955" t="s">
        <v>56</v>
      </c>
      <c r="R1955">
        <v>43</v>
      </c>
      <c r="S1955" t="s">
        <v>57</v>
      </c>
      <c r="T1955" t="s">
        <v>41</v>
      </c>
    </row>
    <row r="1956" spans="1:20" x14ac:dyDescent="0.25">
      <c r="A1956" t="s">
        <v>3040</v>
      </c>
      <c r="B1956" t="s">
        <v>682</v>
      </c>
      <c r="C1956" t="s">
        <v>229</v>
      </c>
      <c r="D1956" t="s">
        <v>130</v>
      </c>
      <c r="E1956" t="s">
        <v>83</v>
      </c>
      <c r="F1956" t="s">
        <v>84</v>
      </c>
      <c r="G1956" t="s">
        <v>38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39</v>
      </c>
      <c r="O1956">
        <v>1</v>
      </c>
      <c r="P1956" t="s">
        <v>28</v>
      </c>
      <c r="Q1956" t="s">
        <v>56</v>
      </c>
      <c r="R1956">
        <v>34</v>
      </c>
      <c r="S1956" t="s">
        <v>170</v>
      </c>
      <c r="T1956" t="s">
        <v>58</v>
      </c>
    </row>
    <row r="1957" spans="1:20" x14ac:dyDescent="0.25">
      <c r="A1957" t="s">
        <v>3041</v>
      </c>
      <c r="B1957" t="s">
        <v>184</v>
      </c>
      <c r="C1957" t="s">
        <v>3042</v>
      </c>
      <c r="D1957" t="s">
        <v>145</v>
      </c>
      <c r="E1957" t="s">
        <v>135</v>
      </c>
      <c r="F1957" t="s">
        <v>76</v>
      </c>
      <c r="G1957" t="s">
        <v>104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91</v>
      </c>
      <c r="O1957">
        <v>4</v>
      </c>
      <c r="P1957" t="s">
        <v>146</v>
      </c>
      <c r="Q1957" t="s">
        <v>29</v>
      </c>
      <c r="R1957">
        <v>21</v>
      </c>
      <c r="S1957" t="s">
        <v>30</v>
      </c>
      <c r="T1957" t="s">
        <v>58</v>
      </c>
    </row>
    <row r="1958" spans="1:20" x14ac:dyDescent="0.25">
      <c r="A1958" t="s">
        <v>3043</v>
      </c>
      <c r="B1958" t="s">
        <v>1720</v>
      </c>
      <c r="C1958" t="s">
        <v>1379</v>
      </c>
      <c r="D1958" t="s">
        <v>99</v>
      </c>
      <c r="E1958" t="s">
        <v>159</v>
      </c>
      <c r="F1958" t="s">
        <v>166</v>
      </c>
      <c r="G1958" t="s">
        <v>38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27</v>
      </c>
      <c r="O1958">
        <v>4</v>
      </c>
      <c r="P1958" t="s">
        <v>28</v>
      </c>
      <c r="Q1958" t="s">
        <v>29</v>
      </c>
      <c r="R1958">
        <v>37</v>
      </c>
      <c r="S1958" t="s">
        <v>40</v>
      </c>
      <c r="T1958" t="s">
        <v>31</v>
      </c>
    </row>
    <row r="1959" spans="1:20" x14ac:dyDescent="0.25">
      <c r="A1959" t="s">
        <v>3044</v>
      </c>
      <c r="B1959" t="s">
        <v>119</v>
      </c>
      <c r="C1959" t="s">
        <v>3045</v>
      </c>
      <c r="D1959" t="s">
        <v>75</v>
      </c>
      <c r="E1959" t="s">
        <v>159</v>
      </c>
      <c r="F1959" t="s">
        <v>63</v>
      </c>
      <c r="G1959" t="s">
        <v>38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49</v>
      </c>
      <c r="O1959">
        <v>4</v>
      </c>
      <c r="P1959" t="s">
        <v>28</v>
      </c>
      <c r="Q1959" t="s">
        <v>29</v>
      </c>
      <c r="R1959">
        <v>52</v>
      </c>
      <c r="S1959" t="s">
        <v>64</v>
      </c>
      <c r="T1959" t="s">
        <v>41</v>
      </c>
    </row>
    <row r="1960" spans="1:20" x14ac:dyDescent="0.25">
      <c r="A1960" t="s">
        <v>3046</v>
      </c>
      <c r="B1960" t="s">
        <v>33</v>
      </c>
      <c r="C1960" t="s">
        <v>155</v>
      </c>
      <c r="D1960" t="s">
        <v>45</v>
      </c>
      <c r="E1960" t="s">
        <v>54</v>
      </c>
      <c r="F1960" t="s">
        <v>25</v>
      </c>
      <c r="G1960" t="s">
        <v>26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39</v>
      </c>
      <c r="O1960">
        <v>3</v>
      </c>
      <c r="P1960" t="s">
        <v>28</v>
      </c>
      <c r="Q1960" t="s">
        <v>29</v>
      </c>
      <c r="R1960">
        <v>23</v>
      </c>
      <c r="S1960" t="s">
        <v>40</v>
      </c>
      <c r="T1960" t="s">
        <v>58</v>
      </c>
    </row>
    <row r="1961" spans="1:20" x14ac:dyDescent="0.25">
      <c r="A1961" t="s">
        <v>3047</v>
      </c>
      <c r="B1961" t="s">
        <v>401</v>
      </c>
      <c r="C1961" t="s">
        <v>2337</v>
      </c>
      <c r="D1961" t="s">
        <v>130</v>
      </c>
      <c r="E1961" t="s">
        <v>100</v>
      </c>
      <c r="F1961" t="s">
        <v>166</v>
      </c>
      <c r="G1961" t="s">
        <v>38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91</v>
      </c>
      <c r="O1961">
        <v>5</v>
      </c>
      <c r="P1961" t="s">
        <v>28</v>
      </c>
      <c r="Q1961" t="s">
        <v>56</v>
      </c>
      <c r="R1961">
        <v>32</v>
      </c>
      <c r="S1961" t="s">
        <v>170</v>
      </c>
      <c r="T1961" t="s">
        <v>31</v>
      </c>
    </row>
    <row r="1962" spans="1:20" x14ac:dyDescent="0.25">
      <c r="A1962" t="s">
        <v>3048</v>
      </c>
      <c r="B1962" t="s">
        <v>1275</v>
      </c>
      <c r="C1962" t="s">
        <v>3049</v>
      </c>
      <c r="D1962" t="s">
        <v>68</v>
      </c>
      <c r="E1962" t="s">
        <v>139</v>
      </c>
      <c r="F1962" t="s">
        <v>95</v>
      </c>
      <c r="G1962" t="s">
        <v>26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91</v>
      </c>
      <c r="O1962">
        <v>4</v>
      </c>
      <c r="P1962" t="s">
        <v>28</v>
      </c>
      <c r="Q1962" t="s">
        <v>29</v>
      </c>
      <c r="R1962">
        <v>34</v>
      </c>
      <c r="S1962" t="s">
        <v>57</v>
      </c>
      <c r="T1962" t="s">
        <v>58</v>
      </c>
    </row>
    <row r="1963" spans="1:20" x14ac:dyDescent="0.25">
      <c r="A1963" t="s">
        <v>3050</v>
      </c>
      <c r="B1963" t="s">
        <v>626</v>
      </c>
      <c r="C1963" t="s">
        <v>1497</v>
      </c>
      <c r="D1963" t="s">
        <v>62</v>
      </c>
      <c r="E1963" t="s">
        <v>159</v>
      </c>
      <c r="F1963" t="s">
        <v>47</v>
      </c>
      <c r="G1963" t="s">
        <v>48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91</v>
      </c>
      <c r="O1963">
        <v>2</v>
      </c>
      <c r="P1963" t="s">
        <v>28</v>
      </c>
      <c r="Q1963" t="s">
        <v>29</v>
      </c>
      <c r="R1963">
        <v>27</v>
      </c>
      <c r="S1963" t="s">
        <v>131</v>
      </c>
      <c r="T1963" t="s">
        <v>41</v>
      </c>
    </row>
    <row r="1964" spans="1:20" x14ac:dyDescent="0.25">
      <c r="A1964" t="s">
        <v>3051</v>
      </c>
      <c r="B1964" t="s">
        <v>114</v>
      </c>
      <c r="C1964" t="s">
        <v>987</v>
      </c>
      <c r="D1964" t="s">
        <v>23</v>
      </c>
      <c r="E1964" t="s">
        <v>83</v>
      </c>
      <c r="F1964" t="s">
        <v>69</v>
      </c>
      <c r="G1964" t="s">
        <v>117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39</v>
      </c>
      <c r="O1964">
        <v>3</v>
      </c>
      <c r="P1964" t="s">
        <v>28</v>
      </c>
      <c r="Q1964" t="s">
        <v>29</v>
      </c>
      <c r="R1964">
        <v>48</v>
      </c>
      <c r="S1964" t="s">
        <v>30</v>
      </c>
      <c r="T1964" t="s">
        <v>31</v>
      </c>
    </row>
    <row r="1965" spans="1:20" x14ac:dyDescent="0.25">
      <c r="A1965" t="s">
        <v>3052</v>
      </c>
      <c r="B1965" t="s">
        <v>66</v>
      </c>
      <c r="C1965" t="s">
        <v>419</v>
      </c>
      <c r="D1965" t="s">
        <v>75</v>
      </c>
      <c r="E1965" t="s">
        <v>100</v>
      </c>
      <c r="F1965" t="s">
        <v>69</v>
      </c>
      <c r="G1965" t="s">
        <v>48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49</v>
      </c>
      <c r="O1965">
        <v>1</v>
      </c>
      <c r="P1965" t="s">
        <v>28</v>
      </c>
      <c r="Q1965" t="s">
        <v>29</v>
      </c>
      <c r="R1965">
        <v>40</v>
      </c>
      <c r="S1965" t="s">
        <v>71</v>
      </c>
      <c r="T1965" t="s">
        <v>85</v>
      </c>
    </row>
    <row r="1966" spans="1:20" x14ac:dyDescent="0.25">
      <c r="A1966" t="s">
        <v>3053</v>
      </c>
      <c r="B1966" t="s">
        <v>659</v>
      </c>
      <c r="C1966" t="s">
        <v>888</v>
      </c>
      <c r="D1966" t="s">
        <v>130</v>
      </c>
      <c r="E1966" t="s">
        <v>135</v>
      </c>
      <c r="F1966" t="s">
        <v>95</v>
      </c>
      <c r="G1966" t="s">
        <v>117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91</v>
      </c>
      <c r="O1966">
        <v>1</v>
      </c>
      <c r="P1966" t="s">
        <v>28</v>
      </c>
      <c r="Q1966" t="s">
        <v>56</v>
      </c>
      <c r="R1966">
        <v>26</v>
      </c>
      <c r="S1966" t="s">
        <v>64</v>
      </c>
      <c r="T1966" t="s">
        <v>85</v>
      </c>
    </row>
    <row r="1967" spans="1:20" x14ac:dyDescent="0.25">
      <c r="A1967" t="s">
        <v>3054</v>
      </c>
      <c r="B1967" t="s">
        <v>219</v>
      </c>
      <c r="C1967" t="s">
        <v>762</v>
      </c>
      <c r="D1967" t="s">
        <v>53</v>
      </c>
      <c r="E1967" t="s">
        <v>139</v>
      </c>
      <c r="F1967" t="s">
        <v>63</v>
      </c>
      <c r="G1967" t="s">
        <v>26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91</v>
      </c>
      <c r="O1967">
        <v>1</v>
      </c>
      <c r="P1967" t="s">
        <v>28</v>
      </c>
      <c r="Q1967" t="s">
        <v>29</v>
      </c>
      <c r="R1967">
        <v>55</v>
      </c>
      <c r="S1967" t="s">
        <v>131</v>
      </c>
      <c r="T1967" t="s">
        <v>31</v>
      </c>
    </row>
    <row r="1968" spans="1:20" x14ac:dyDescent="0.25">
      <c r="A1968" t="s">
        <v>3055</v>
      </c>
      <c r="B1968" t="s">
        <v>834</v>
      </c>
      <c r="C1968" t="s">
        <v>1248</v>
      </c>
      <c r="D1968" t="s">
        <v>116</v>
      </c>
      <c r="E1968" t="s">
        <v>135</v>
      </c>
      <c r="F1968" t="s">
        <v>95</v>
      </c>
      <c r="G1968" t="s">
        <v>26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91</v>
      </c>
      <c r="O1968">
        <v>3</v>
      </c>
      <c r="P1968" t="s">
        <v>28</v>
      </c>
      <c r="Q1968" t="s">
        <v>29</v>
      </c>
      <c r="R1968">
        <v>43</v>
      </c>
      <c r="S1968" t="s">
        <v>71</v>
      </c>
      <c r="T1968" t="s">
        <v>58</v>
      </c>
    </row>
    <row r="1969" spans="1:20" x14ac:dyDescent="0.25">
      <c r="A1969" t="s">
        <v>3056</v>
      </c>
      <c r="B1969" t="s">
        <v>906</v>
      </c>
      <c r="C1969" t="s">
        <v>1623</v>
      </c>
      <c r="D1969" t="s">
        <v>45</v>
      </c>
      <c r="E1969" t="s">
        <v>46</v>
      </c>
      <c r="F1969" t="s">
        <v>37</v>
      </c>
      <c r="G1969" t="s">
        <v>104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39</v>
      </c>
      <c r="O1969">
        <v>5</v>
      </c>
      <c r="P1969" t="s">
        <v>28</v>
      </c>
      <c r="Q1969" t="s">
        <v>29</v>
      </c>
      <c r="R1969">
        <v>33</v>
      </c>
      <c r="S1969" t="s">
        <v>170</v>
      </c>
      <c r="T1969" t="s">
        <v>58</v>
      </c>
    </row>
    <row r="1970" spans="1:20" x14ac:dyDescent="0.25">
      <c r="A1970" t="s">
        <v>3057</v>
      </c>
      <c r="B1970" t="s">
        <v>662</v>
      </c>
      <c r="C1970" t="s">
        <v>351</v>
      </c>
      <c r="D1970" t="s">
        <v>200</v>
      </c>
      <c r="E1970" t="s">
        <v>54</v>
      </c>
      <c r="F1970" t="s">
        <v>95</v>
      </c>
      <c r="G1970" t="s">
        <v>104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49</v>
      </c>
      <c r="O1970">
        <v>3</v>
      </c>
      <c r="P1970" t="s">
        <v>28</v>
      </c>
      <c r="Q1970" t="s">
        <v>29</v>
      </c>
      <c r="R1970">
        <v>59</v>
      </c>
      <c r="S1970" t="s">
        <v>30</v>
      </c>
      <c r="T1970" t="s">
        <v>58</v>
      </c>
    </row>
    <row r="1971" spans="1:20" x14ac:dyDescent="0.25">
      <c r="A1971" t="s">
        <v>3058</v>
      </c>
      <c r="B1971" t="s">
        <v>1480</v>
      </c>
      <c r="C1971" t="s">
        <v>998</v>
      </c>
      <c r="D1971" t="s">
        <v>296</v>
      </c>
      <c r="E1971" t="s">
        <v>159</v>
      </c>
      <c r="F1971" t="s">
        <v>47</v>
      </c>
      <c r="G1971" t="s">
        <v>117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70</v>
      </c>
      <c r="O1971">
        <v>4</v>
      </c>
      <c r="P1971" t="s">
        <v>28</v>
      </c>
      <c r="Q1971" t="s">
        <v>29</v>
      </c>
      <c r="R1971">
        <v>45</v>
      </c>
      <c r="S1971" t="s">
        <v>64</v>
      </c>
      <c r="T1971" t="s">
        <v>41</v>
      </c>
    </row>
    <row r="1972" spans="1:20" x14ac:dyDescent="0.25">
      <c r="A1972" t="s">
        <v>3059</v>
      </c>
      <c r="B1972" t="s">
        <v>137</v>
      </c>
      <c r="C1972" t="s">
        <v>894</v>
      </c>
      <c r="D1972" t="s">
        <v>89</v>
      </c>
      <c r="E1972" t="s">
        <v>46</v>
      </c>
      <c r="F1972" t="s">
        <v>166</v>
      </c>
      <c r="G1972" t="s">
        <v>26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91</v>
      </c>
      <c r="O1972">
        <v>2</v>
      </c>
      <c r="P1972" t="s">
        <v>28</v>
      </c>
      <c r="Q1972" t="s">
        <v>29</v>
      </c>
      <c r="R1972">
        <v>47</v>
      </c>
      <c r="S1972" t="s">
        <v>71</v>
      </c>
      <c r="T1972" t="s">
        <v>85</v>
      </c>
    </row>
    <row r="1973" spans="1:20" x14ac:dyDescent="0.25">
      <c r="A1973" t="s">
        <v>3060</v>
      </c>
      <c r="B1973" t="s">
        <v>600</v>
      </c>
      <c r="C1973" t="s">
        <v>742</v>
      </c>
      <c r="D1973" t="s">
        <v>121</v>
      </c>
      <c r="E1973" t="s">
        <v>90</v>
      </c>
      <c r="F1973" t="s">
        <v>76</v>
      </c>
      <c r="G1973" t="s">
        <v>48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70</v>
      </c>
      <c r="O1973">
        <v>5</v>
      </c>
      <c r="P1973" t="s">
        <v>28</v>
      </c>
      <c r="Q1973" t="s">
        <v>56</v>
      </c>
      <c r="R1973">
        <v>28</v>
      </c>
      <c r="S1973" t="s">
        <v>131</v>
      </c>
      <c r="T1973" t="s">
        <v>41</v>
      </c>
    </row>
    <row r="1974" spans="1:20" x14ac:dyDescent="0.25">
      <c r="A1974" t="s">
        <v>3061</v>
      </c>
      <c r="B1974" t="s">
        <v>151</v>
      </c>
      <c r="C1974" t="s">
        <v>1816</v>
      </c>
      <c r="D1974" t="s">
        <v>75</v>
      </c>
      <c r="E1974" t="s">
        <v>83</v>
      </c>
      <c r="F1974" t="s">
        <v>55</v>
      </c>
      <c r="G1974" t="s">
        <v>38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91</v>
      </c>
      <c r="O1974">
        <v>5</v>
      </c>
      <c r="P1974" t="s">
        <v>146</v>
      </c>
      <c r="Q1974" t="s">
        <v>29</v>
      </c>
      <c r="R1974">
        <v>37</v>
      </c>
      <c r="S1974" t="s">
        <v>131</v>
      </c>
      <c r="T1974" t="s">
        <v>31</v>
      </c>
    </row>
    <row r="1975" spans="1:20" x14ac:dyDescent="0.25">
      <c r="A1975" t="s">
        <v>3062</v>
      </c>
      <c r="B1975" t="s">
        <v>109</v>
      </c>
      <c r="C1975" t="s">
        <v>994</v>
      </c>
      <c r="D1975" t="s">
        <v>89</v>
      </c>
      <c r="E1975" t="s">
        <v>90</v>
      </c>
      <c r="F1975" t="s">
        <v>37</v>
      </c>
      <c r="G1975" t="s">
        <v>48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91</v>
      </c>
      <c r="O1975">
        <v>1</v>
      </c>
      <c r="P1975" t="s">
        <v>28</v>
      </c>
      <c r="Q1975" t="s">
        <v>56</v>
      </c>
      <c r="R1975">
        <v>43</v>
      </c>
      <c r="S1975" t="s">
        <v>71</v>
      </c>
      <c r="T1975" t="s">
        <v>41</v>
      </c>
    </row>
    <row r="1976" spans="1:20" x14ac:dyDescent="0.25">
      <c r="A1976" t="s">
        <v>3063</v>
      </c>
      <c r="B1976" t="s">
        <v>659</v>
      </c>
      <c r="C1976" t="s">
        <v>2231</v>
      </c>
      <c r="D1976" t="s">
        <v>75</v>
      </c>
      <c r="E1976" t="s">
        <v>139</v>
      </c>
      <c r="F1976" t="s">
        <v>69</v>
      </c>
      <c r="G1976" t="s">
        <v>48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27</v>
      </c>
      <c r="O1976">
        <v>5</v>
      </c>
      <c r="P1976" t="s">
        <v>28</v>
      </c>
      <c r="Q1976" t="s">
        <v>29</v>
      </c>
      <c r="R1976">
        <v>30</v>
      </c>
      <c r="S1976" t="s">
        <v>64</v>
      </c>
      <c r="T1976" t="s">
        <v>31</v>
      </c>
    </row>
    <row r="1977" spans="1:20" x14ac:dyDescent="0.25">
      <c r="A1977" t="s">
        <v>3064</v>
      </c>
      <c r="B1977" t="s">
        <v>222</v>
      </c>
      <c r="C1977" t="s">
        <v>1799</v>
      </c>
      <c r="D1977" t="s">
        <v>121</v>
      </c>
      <c r="E1977" t="s">
        <v>139</v>
      </c>
      <c r="F1977" t="s">
        <v>95</v>
      </c>
      <c r="G1977" t="s">
        <v>26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49</v>
      </c>
      <c r="O1977">
        <v>4</v>
      </c>
      <c r="P1977" t="s">
        <v>28</v>
      </c>
      <c r="Q1977" t="s">
        <v>29</v>
      </c>
      <c r="R1977">
        <v>21</v>
      </c>
      <c r="S1977" t="s">
        <v>131</v>
      </c>
      <c r="T1977" t="s">
        <v>41</v>
      </c>
    </row>
    <row r="1978" spans="1:20" x14ac:dyDescent="0.25">
      <c r="A1978" t="s">
        <v>3065</v>
      </c>
      <c r="B1978" t="s">
        <v>213</v>
      </c>
      <c r="C1978" t="s">
        <v>996</v>
      </c>
      <c r="D1978" t="s">
        <v>45</v>
      </c>
      <c r="E1978" t="s">
        <v>54</v>
      </c>
      <c r="F1978" t="s">
        <v>69</v>
      </c>
      <c r="G1978" t="s">
        <v>26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70</v>
      </c>
      <c r="O1978">
        <v>3</v>
      </c>
      <c r="P1978" t="s">
        <v>28</v>
      </c>
      <c r="Q1978" t="s">
        <v>56</v>
      </c>
      <c r="R1978">
        <v>18</v>
      </c>
      <c r="S1978" t="s">
        <v>30</v>
      </c>
      <c r="T1978" t="s">
        <v>31</v>
      </c>
    </row>
    <row r="1979" spans="1:20" x14ac:dyDescent="0.25">
      <c r="A1979" t="s">
        <v>3066</v>
      </c>
      <c r="B1979" t="s">
        <v>378</v>
      </c>
      <c r="C1979" t="s">
        <v>1250</v>
      </c>
      <c r="D1979" t="s">
        <v>75</v>
      </c>
      <c r="E1979" t="s">
        <v>90</v>
      </c>
      <c r="F1979" t="s">
        <v>76</v>
      </c>
      <c r="G1979" t="s">
        <v>38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91</v>
      </c>
      <c r="O1979">
        <v>5</v>
      </c>
      <c r="P1979" t="s">
        <v>146</v>
      </c>
      <c r="Q1979" t="s">
        <v>56</v>
      </c>
      <c r="R1979">
        <v>44</v>
      </c>
      <c r="S1979" t="s">
        <v>64</v>
      </c>
      <c r="T1979" t="s">
        <v>58</v>
      </c>
    </row>
    <row r="1980" spans="1:20" x14ac:dyDescent="0.25">
      <c r="A1980" t="s">
        <v>3067</v>
      </c>
      <c r="B1980" t="s">
        <v>378</v>
      </c>
      <c r="C1980" t="s">
        <v>1219</v>
      </c>
      <c r="D1980" t="s">
        <v>75</v>
      </c>
      <c r="E1980" t="s">
        <v>36</v>
      </c>
      <c r="F1980" t="s">
        <v>47</v>
      </c>
      <c r="G1980" t="s">
        <v>96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70</v>
      </c>
      <c r="O1980">
        <v>5</v>
      </c>
      <c r="P1980" t="s">
        <v>28</v>
      </c>
      <c r="Q1980" t="s">
        <v>29</v>
      </c>
      <c r="R1980">
        <v>50</v>
      </c>
      <c r="S1980" t="s">
        <v>64</v>
      </c>
      <c r="T1980" t="s">
        <v>41</v>
      </c>
    </row>
    <row r="1981" spans="1:20" x14ac:dyDescent="0.25">
      <c r="A1981" t="s">
        <v>3068</v>
      </c>
      <c r="B1981" t="s">
        <v>612</v>
      </c>
      <c r="C1981" t="s">
        <v>188</v>
      </c>
      <c r="D1981" t="s">
        <v>68</v>
      </c>
      <c r="E1981" t="s">
        <v>36</v>
      </c>
      <c r="F1981" t="s">
        <v>37</v>
      </c>
      <c r="G1981" t="s">
        <v>48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39</v>
      </c>
      <c r="O1981">
        <v>1</v>
      </c>
      <c r="P1981" t="s">
        <v>28</v>
      </c>
      <c r="Q1981" t="s">
        <v>56</v>
      </c>
      <c r="R1981">
        <v>52</v>
      </c>
      <c r="S1981" t="s">
        <v>30</v>
      </c>
      <c r="T1981" t="s">
        <v>41</v>
      </c>
    </row>
    <row r="1982" spans="1:20" x14ac:dyDescent="0.25">
      <c r="A1982" t="s">
        <v>3069</v>
      </c>
      <c r="B1982" t="s">
        <v>536</v>
      </c>
      <c r="C1982" t="s">
        <v>2132</v>
      </c>
      <c r="D1982" t="s">
        <v>116</v>
      </c>
      <c r="E1982" t="s">
        <v>100</v>
      </c>
      <c r="F1982" t="s">
        <v>37</v>
      </c>
      <c r="G1982" t="s">
        <v>117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49</v>
      </c>
      <c r="O1982">
        <v>1</v>
      </c>
      <c r="P1982" t="s">
        <v>146</v>
      </c>
      <c r="Q1982" t="s">
        <v>56</v>
      </c>
      <c r="R1982">
        <v>42</v>
      </c>
      <c r="S1982" t="s">
        <v>57</v>
      </c>
      <c r="T1982" t="s">
        <v>58</v>
      </c>
    </row>
    <row r="1983" spans="1:20" x14ac:dyDescent="0.25">
      <c r="A1983" t="s">
        <v>3070</v>
      </c>
      <c r="B1983" t="s">
        <v>340</v>
      </c>
      <c r="C1983" t="s">
        <v>552</v>
      </c>
      <c r="D1983" t="s">
        <v>23</v>
      </c>
      <c r="E1983" t="s">
        <v>54</v>
      </c>
      <c r="F1983" t="s">
        <v>84</v>
      </c>
      <c r="G1983" t="s">
        <v>117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27</v>
      </c>
      <c r="O1983">
        <v>1</v>
      </c>
      <c r="P1983" t="s">
        <v>28</v>
      </c>
      <c r="Q1983" t="s">
        <v>56</v>
      </c>
      <c r="R1983">
        <v>19</v>
      </c>
      <c r="S1983" t="s">
        <v>64</v>
      </c>
      <c r="T1983" t="s">
        <v>31</v>
      </c>
    </row>
    <row r="1984" spans="1:20" x14ac:dyDescent="0.25">
      <c r="A1984" t="s">
        <v>3071</v>
      </c>
      <c r="B1984" t="s">
        <v>990</v>
      </c>
      <c r="C1984" t="s">
        <v>199</v>
      </c>
      <c r="D1984" t="s">
        <v>89</v>
      </c>
      <c r="E1984" t="s">
        <v>54</v>
      </c>
      <c r="F1984" t="s">
        <v>63</v>
      </c>
      <c r="G1984" t="s">
        <v>117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70</v>
      </c>
      <c r="O1984">
        <v>5</v>
      </c>
      <c r="P1984" t="s">
        <v>28</v>
      </c>
      <c r="Q1984" t="s">
        <v>56</v>
      </c>
      <c r="R1984">
        <v>55</v>
      </c>
      <c r="S1984" t="s">
        <v>131</v>
      </c>
      <c r="T1984" t="s">
        <v>58</v>
      </c>
    </row>
    <row r="1985" spans="1:20" x14ac:dyDescent="0.25">
      <c r="A1985" t="s">
        <v>3072</v>
      </c>
      <c r="B1985" t="s">
        <v>990</v>
      </c>
      <c r="C1985" t="s">
        <v>2158</v>
      </c>
      <c r="D1985" t="s">
        <v>296</v>
      </c>
      <c r="E1985" t="s">
        <v>54</v>
      </c>
      <c r="F1985" t="s">
        <v>63</v>
      </c>
      <c r="G1985" t="s">
        <v>96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49</v>
      </c>
      <c r="O1985">
        <v>5</v>
      </c>
      <c r="P1985" t="s">
        <v>28</v>
      </c>
      <c r="Q1985" t="s">
        <v>29</v>
      </c>
      <c r="R1985">
        <v>41</v>
      </c>
      <c r="S1985" t="s">
        <v>131</v>
      </c>
      <c r="T1985" t="s">
        <v>85</v>
      </c>
    </row>
    <row r="1986" spans="1:20" x14ac:dyDescent="0.25">
      <c r="A1986" t="s">
        <v>3073</v>
      </c>
      <c r="B1986" t="s">
        <v>168</v>
      </c>
      <c r="C1986" t="s">
        <v>2107</v>
      </c>
      <c r="D1986" t="s">
        <v>68</v>
      </c>
      <c r="E1986" t="s">
        <v>83</v>
      </c>
      <c r="F1986" t="s">
        <v>63</v>
      </c>
      <c r="G1986" t="s">
        <v>38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91</v>
      </c>
      <c r="O1986">
        <v>4</v>
      </c>
      <c r="P1986" t="s">
        <v>146</v>
      </c>
      <c r="Q1986" t="s">
        <v>56</v>
      </c>
      <c r="R1986">
        <v>54</v>
      </c>
      <c r="S1986" t="s">
        <v>170</v>
      </c>
      <c r="T1986" t="s">
        <v>85</v>
      </c>
    </row>
    <row r="1987" spans="1:20" x14ac:dyDescent="0.25">
      <c r="A1987" t="s">
        <v>3074</v>
      </c>
      <c r="B1987" t="s">
        <v>184</v>
      </c>
      <c r="C1987" t="s">
        <v>491</v>
      </c>
      <c r="D1987" t="s">
        <v>296</v>
      </c>
      <c r="E1987" t="s">
        <v>83</v>
      </c>
      <c r="F1987" t="s">
        <v>166</v>
      </c>
      <c r="G1987" t="s">
        <v>104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27</v>
      </c>
      <c r="O1987">
        <v>2</v>
      </c>
      <c r="P1987" t="s">
        <v>28</v>
      </c>
      <c r="Q1987" t="s">
        <v>56</v>
      </c>
      <c r="R1987">
        <v>60</v>
      </c>
      <c r="S1987" t="s">
        <v>30</v>
      </c>
      <c r="T1987" t="s">
        <v>41</v>
      </c>
    </row>
    <row r="1988" spans="1:20" x14ac:dyDescent="0.25">
      <c r="A1988" t="s">
        <v>3075</v>
      </c>
      <c r="B1988" t="s">
        <v>143</v>
      </c>
      <c r="C1988" t="s">
        <v>878</v>
      </c>
      <c r="D1988" t="s">
        <v>89</v>
      </c>
      <c r="E1988" t="s">
        <v>139</v>
      </c>
      <c r="F1988" t="s">
        <v>63</v>
      </c>
      <c r="G1988" t="s">
        <v>104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27</v>
      </c>
      <c r="O1988">
        <v>3</v>
      </c>
      <c r="P1988" t="s">
        <v>28</v>
      </c>
      <c r="Q1988" t="s">
        <v>56</v>
      </c>
      <c r="R1988">
        <v>55</v>
      </c>
      <c r="S1988" t="s">
        <v>71</v>
      </c>
      <c r="T1988" t="s">
        <v>85</v>
      </c>
    </row>
    <row r="1989" spans="1:20" x14ac:dyDescent="0.25">
      <c r="A1989" t="s">
        <v>3076</v>
      </c>
      <c r="B1989" t="s">
        <v>739</v>
      </c>
      <c r="C1989" t="s">
        <v>1194</v>
      </c>
      <c r="D1989" t="s">
        <v>75</v>
      </c>
      <c r="E1989" t="s">
        <v>36</v>
      </c>
      <c r="F1989" t="s">
        <v>37</v>
      </c>
      <c r="G1989" t="s">
        <v>26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39</v>
      </c>
      <c r="O1989">
        <v>4</v>
      </c>
      <c r="P1989" t="s">
        <v>28</v>
      </c>
      <c r="Q1989" t="s">
        <v>29</v>
      </c>
      <c r="R1989">
        <v>56</v>
      </c>
      <c r="S1989" t="s">
        <v>40</v>
      </c>
      <c r="T1989" t="s">
        <v>85</v>
      </c>
    </row>
    <row r="1990" spans="1:20" x14ac:dyDescent="0.25">
      <c r="A1990" t="s">
        <v>3077</v>
      </c>
      <c r="B1990" t="s">
        <v>1345</v>
      </c>
      <c r="C1990" t="s">
        <v>2694</v>
      </c>
      <c r="D1990" t="s">
        <v>68</v>
      </c>
      <c r="E1990" t="s">
        <v>46</v>
      </c>
      <c r="F1990" t="s">
        <v>63</v>
      </c>
      <c r="G1990" t="s">
        <v>104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39</v>
      </c>
      <c r="O1990">
        <v>5</v>
      </c>
      <c r="P1990" t="s">
        <v>146</v>
      </c>
      <c r="Q1990" t="s">
        <v>56</v>
      </c>
      <c r="R1990">
        <v>25</v>
      </c>
      <c r="S1990" t="s">
        <v>71</v>
      </c>
      <c r="T1990" t="s">
        <v>31</v>
      </c>
    </row>
    <row r="1991" spans="1:20" x14ac:dyDescent="0.25">
      <c r="A1991" t="s">
        <v>3078</v>
      </c>
      <c r="B1991" t="s">
        <v>983</v>
      </c>
      <c r="C1991" t="s">
        <v>776</v>
      </c>
      <c r="D1991" t="s">
        <v>53</v>
      </c>
      <c r="E1991" t="s">
        <v>139</v>
      </c>
      <c r="F1991" t="s">
        <v>76</v>
      </c>
      <c r="G1991" t="s">
        <v>104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49</v>
      </c>
      <c r="O1991">
        <v>3</v>
      </c>
      <c r="P1991" t="s">
        <v>28</v>
      </c>
      <c r="Q1991" t="s">
        <v>29</v>
      </c>
      <c r="R1991">
        <v>54</v>
      </c>
      <c r="S1991" t="s">
        <v>57</v>
      </c>
      <c r="T1991" t="s">
        <v>85</v>
      </c>
    </row>
    <row r="1992" spans="1:20" x14ac:dyDescent="0.25">
      <c r="A1992" t="s">
        <v>3079</v>
      </c>
      <c r="B1992" t="s">
        <v>190</v>
      </c>
      <c r="C1992" t="s">
        <v>2214</v>
      </c>
      <c r="D1992" t="s">
        <v>62</v>
      </c>
      <c r="E1992" t="s">
        <v>139</v>
      </c>
      <c r="F1992" t="s">
        <v>95</v>
      </c>
      <c r="G1992" t="s">
        <v>96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91</v>
      </c>
      <c r="O1992">
        <v>2</v>
      </c>
      <c r="P1992" t="s">
        <v>28</v>
      </c>
      <c r="Q1992" t="s">
        <v>56</v>
      </c>
      <c r="R1992">
        <v>20</v>
      </c>
      <c r="S1992" t="s">
        <v>170</v>
      </c>
      <c r="T1992" t="s">
        <v>58</v>
      </c>
    </row>
    <row r="1993" spans="1:20" x14ac:dyDescent="0.25">
      <c r="A1993" t="s">
        <v>3080</v>
      </c>
      <c r="B1993" t="s">
        <v>753</v>
      </c>
      <c r="C1993" t="s">
        <v>3081</v>
      </c>
      <c r="D1993" t="s">
        <v>45</v>
      </c>
      <c r="E1993" t="s">
        <v>139</v>
      </c>
      <c r="F1993" t="s">
        <v>47</v>
      </c>
      <c r="G1993" t="s">
        <v>96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39</v>
      </c>
      <c r="O1993">
        <v>5</v>
      </c>
      <c r="P1993" t="s">
        <v>28</v>
      </c>
      <c r="Q1993" t="s">
        <v>56</v>
      </c>
      <c r="R1993">
        <v>34</v>
      </c>
      <c r="S1993" t="s">
        <v>131</v>
      </c>
      <c r="T1993" t="s">
        <v>41</v>
      </c>
    </row>
    <row r="1994" spans="1:20" x14ac:dyDescent="0.25">
      <c r="A1994" t="s">
        <v>3082</v>
      </c>
      <c r="B1994" t="s">
        <v>311</v>
      </c>
      <c r="C1994" t="s">
        <v>249</v>
      </c>
      <c r="D1994" t="s">
        <v>99</v>
      </c>
      <c r="E1994" t="s">
        <v>135</v>
      </c>
      <c r="F1994" t="s">
        <v>37</v>
      </c>
      <c r="G1994" t="s">
        <v>26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39</v>
      </c>
      <c r="O1994">
        <v>2</v>
      </c>
      <c r="P1994" t="s">
        <v>28</v>
      </c>
      <c r="Q1994" t="s">
        <v>56</v>
      </c>
      <c r="R1994">
        <v>40</v>
      </c>
      <c r="S1994" t="s">
        <v>30</v>
      </c>
      <c r="T1994" t="s">
        <v>58</v>
      </c>
    </row>
    <row r="1995" spans="1:20" x14ac:dyDescent="0.25">
      <c r="A1995" t="s">
        <v>3083</v>
      </c>
      <c r="B1995" t="s">
        <v>710</v>
      </c>
      <c r="C1995" t="s">
        <v>2122</v>
      </c>
      <c r="D1995" t="s">
        <v>62</v>
      </c>
      <c r="E1995" t="s">
        <v>24</v>
      </c>
      <c r="F1995" t="s">
        <v>69</v>
      </c>
      <c r="G1995" t="s">
        <v>96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49</v>
      </c>
      <c r="O1995">
        <v>1</v>
      </c>
      <c r="P1995" t="s">
        <v>28</v>
      </c>
      <c r="Q1995" t="s">
        <v>56</v>
      </c>
      <c r="R1995">
        <v>39</v>
      </c>
      <c r="S1995" t="s">
        <v>64</v>
      </c>
      <c r="T1995" t="s">
        <v>58</v>
      </c>
    </row>
    <row r="1996" spans="1:20" x14ac:dyDescent="0.25">
      <c r="A1996" t="s">
        <v>3084</v>
      </c>
      <c r="B1996" t="s">
        <v>968</v>
      </c>
      <c r="C1996" t="s">
        <v>2452</v>
      </c>
      <c r="D1996" t="s">
        <v>145</v>
      </c>
      <c r="E1996" t="s">
        <v>83</v>
      </c>
      <c r="F1996" t="s">
        <v>37</v>
      </c>
      <c r="G1996" t="s">
        <v>26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70</v>
      </c>
      <c r="O1996">
        <v>4</v>
      </c>
      <c r="P1996" t="s">
        <v>28</v>
      </c>
      <c r="Q1996" t="s">
        <v>29</v>
      </c>
      <c r="R1996">
        <v>40</v>
      </c>
      <c r="S1996" t="s">
        <v>170</v>
      </c>
      <c r="T1996" t="s">
        <v>41</v>
      </c>
    </row>
    <row r="1997" spans="1:20" x14ac:dyDescent="0.25">
      <c r="A1997" t="s">
        <v>3085</v>
      </c>
      <c r="B1997" t="s">
        <v>340</v>
      </c>
      <c r="C1997" t="s">
        <v>2114</v>
      </c>
      <c r="D1997" t="s">
        <v>121</v>
      </c>
      <c r="E1997" t="s">
        <v>54</v>
      </c>
      <c r="F1997" t="s">
        <v>166</v>
      </c>
      <c r="G1997" t="s">
        <v>104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70</v>
      </c>
      <c r="O1997">
        <v>5</v>
      </c>
      <c r="P1997" t="s">
        <v>28</v>
      </c>
      <c r="Q1997" t="s">
        <v>56</v>
      </c>
      <c r="R1997">
        <v>52</v>
      </c>
      <c r="S1997" t="s">
        <v>64</v>
      </c>
      <c r="T1997" t="s">
        <v>58</v>
      </c>
    </row>
    <row r="1998" spans="1:20" x14ac:dyDescent="0.25">
      <c r="A1998" t="s">
        <v>3086</v>
      </c>
      <c r="B1998" t="s">
        <v>222</v>
      </c>
      <c r="C1998" t="s">
        <v>1436</v>
      </c>
      <c r="D1998" t="s">
        <v>35</v>
      </c>
      <c r="E1998" t="s">
        <v>54</v>
      </c>
      <c r="F1998" t="s">
        <v>166</v>
      </c>
      <c r="G1998" t="s">
        <v>48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39</v>
      </c>
      <c r="O1998">
        <v>3</v>
      </c>
      <c r="P1998" t="s">
        <v>28</v>
      </c>
      <c r="Q1998" t="s">
        <v>29</v>
      </c>
      <c r="R1998">
        <v>47</v>
      </c>
      <c r="S1998" t="s">
        <v>131</v>
      </c>
      <c r="T1998" t="s">
        <v>58</v>
      </c>
    </row>
    <row r="1999" spans="1:20" x14ac:dyDescent="0.25">
      <c r="A1999" t="s">
        <v>3087</v>
      </c>
      <c r="B1999" t="s">
        <v>268</v>
      </c>
      <c r="C1999" t="s">
        <v>791</v>
      </c>
      <c r="D1999" t="s">
        <v>296</v>
      </c>
      <c r="E1999" t="s">
        <v>24</v>
      </c>
      <c r="F1999" t="s">
        <v>55</v>
      </c>
      <c r="G1999" t="s">
        <v>38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27</v>
      </c>
      <c r="O1999">
        <v>1</v>
      </c>
      <c r="P1999" t="s">
        <v>28</v>
      </c>
      <c r="Q1999" t="s">
        <v>29</v>
      </c>
      <c r="R1999">
        <v>32</v>
      </c>
      <c r="S1999" t="s">
        <v>57</v>
      </c>
      <c r="T1999" t="s">
        <v>85</v>
      </c>
    </row>
    <row r="2000" spans="1:20" x14ac:dyDescent="0.25">
      <c r="A2000" t="s">
        <v>3088</v>
      </c>
      <c r="B2000" t="s">
        <v>111</v>
      </c>
      <c r="C2000" t="s">
        <v>2107</v>
      </c>
      <c r="D2000" t="s">
        <v>99</v>
      </c>
      <c r="E2000" t="s">
        <v>46</v>
      </c>
      <c r="F2000" t="s">
        <v>76</v>
      </c>
      <c r="G2000" t="s">
        <v>38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49</v>
      </c>
      <c r="O2000">
        <v>5</v>
      </c>
      <c r="P2000" t="s">
        <v>28</v>
      </c>
      <c r="Q2000" t="s">
        <v>29</v>
      </c>
      <c r="R2000">
        <v>21</v>
      </c>
      <c r="S2000" t="s">
        <v>30</v>
      </c>
      <c r="T2000" t="s">
        <v>85</v>
      </c>
    </row>
    <row r="2001" spans="1:20" x14ac:dyDescent="0.25">
      <c r="A2001" t="s">
        <v>3089</v>
      </c>
      <c r="B2001" t="s">
        <v>407</v>
      </c>
      <c r="C2001" t="s">
        <v>1549</v>
      </c>
      <c r="D2001" t="s">
        <v>68</v>
      </c>
      <c r="E2001" t="s">
        <v>100</v>
      </c>
      <c r="F2001" t="s">
        <v>69</v>
      </c>
      <c r="G2001" t="s">
        <v>38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39</v>
      </c>
      <c r="O2001">
        <v>2</v>
      </c>
      <c r="P2001" t="s">
        <v>28</v>
      </c>
      <c r="Q2001" t="s">
        <v>56</v>
      </c>
      <c r="R2001">
        <v>56</v>
      </c>
      <c r="S2001" t="s">
        <v>57</v>
      </c>
      <c r="T2001" t="s">
        <v>58</v>
      </c>
    </row>
    <row r="2002" spans="1:20" x14ac:dyDescent="0.25">
      <c r="A2002" t="s">
        <v>3090</v>
      </c>
      <c r="B2002" t="s">
        <v>137</v>
      </c>
      <c r="C2002" t="s">
        <v>1685</v>
      </c>
      <c r="D2002" t="s">
        <v>296</v>
      </c>
      <c r="E2002" t="s">
        <v>36</v>
      </c>
      <c r="F2002" t="s">
        <v>55</v>
      </c>
      <c r="G2002" t="s">
        <v>96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27</v>
      </c>
      <c r="O2002">
        <v>1</v>
      </c>
      <c r="P2002" t="s">
        <v>28</v>
      </c>
      <c r="Q2002" t="s">
        <v>56</v>
      </c>
      <c r="R2002">
        <v>44</v>
      </c>
      <c r="S2002" t="s">
        <v>71</v>
      </c>
      <c r="T2002" t="s">
        <v>58</v>
      </c>
    </row>
    <row r="2003" spans="1:20" x14ac:dyDescent="0.25">
      <c r="A2003" t="s">
        <v>3091</v>
      </c>
      <c r="B2003" t="s">
        <v>517</v>
      </c>
      <c r="C2003" t="s">
        <v>439</v>
      </c>
      <c r="D2003" t="s">
        <v>200</v>
      </c>
      <c r="E2003" t="s">
        <v>24</v>
      </c>
      <c r="F2003" t="s">
        <v>25</v>
      </c>
      <c r="G2003" t="s">
        <v>38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27</v>
      </c>
      <c r="O2003">
        <v>2</v>
      </c>
      <c r="P2003" t="s">
        <v>28</v>
      </c>
      <c r="Q2003" t="s">
        <v>56</v>
      </c>
      <c r="R2003">
        <v>51</v>
      </c>
      <c r="S2003" t="s">
        <v>40</v>
      </c>
      <c r="T2003" t="s">
        <v>31</v>
      </c>
    </row>
    <row r="2004" spans="1:20" x14ac:dyDescent="0.25">
      <c r="A2004" t="s">
        <v>3092</v>
      </c>
      <c r="B2004" t="s">
        <v>164</v>
      </c>
      <c r="C2004" t="s">
        <v>1111</v>
      </c>
      <c r="D2004" t="s">
        <v>116</v>
      </c>
      <c r="E2004" t="s">
        <v>54</v>
      </c>
      <c r="F2004" t="s">
        <v>76</v>
      </c>
      <c r="G2004" t="s">
        <v>117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70</v>
      </c>
      <c r="O2004">
        <v>1</v>
      </c>
      <c r="P2004" t="s">
        <v>28</v>
      </c>
      <c r="Q2004" t="s">
        <v>29</v>
      </c>
      <c r="R2004">
        <v>32</v>
      </c>
      <c r="S2004" t="s">
        <v>57</v>
      </c>
      <c r="T2004" t="s">
        <v>31</v>
      </c>
    </row>
    <row r="2005" spans="1:20" x14ac:dyDescent="0.25">
      <c r="A2005" t="s">
        <v>3093</v>
      </c>
      <c r="B2005" t="s">
        <v>184</v>
      </c>
      <c r="C2005" t="s">
        <v>769</v>
      </c>
      <c r="D2005" t="s">
        <v>130</v>
      </c>
      <c r="E2005" t="s">
        <v>139</v>
      </c>
      <c r="F2005" t="s">
        <v>166</v>
      </c>
      <c r="G2005" t="s">
        <v>96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39</v>
      </c>
      <c r="O2005">
        <v>5</v>
      </c>
      <c r="P2005" t="s">
        <v>28</v>
      </c>
      <c r="Q2005" t="s">
        <v>56</v>
      </c>
      <c r="R2005">
        <v>41</v>
      </c>
      <c r="S2005" t="s">
        <v>30</v>
      </c>
      <c r="T2005" t="s">
        <v>41</v>
      </c>
    </row>
    <row r="2006" spans="1:20" x14ac:dyDescent="0.25">
      <c r="A2006" t="s">
        <v>3094</v>
      </c>
      <c r="B2006" t="s">
        <v>838</v>
      </c>
      <c r="C2006" t="s">
        <v>307</v>
      </c>
      <c r="D2006" t="s">
        <v>23</v>
      </c>
      <c r="E2006" t="s">
        <v>24</v>
      </c>
      <c r="F2006" t="s">
        <v>166</v>
      </c>
      <c r="G2006" t="s">
        <v>38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39</v>
      </c>
      <c r="O2006">
        <v>2</v>
      </c>
      <c r="P2006" t="s">
        <v>146</v>
      </c>
      <c r="Q2006" t="s">
        <v>29</v>
      </c>
      <c r="R2006">
        <v>26</v>
      </c>
      <c r="S2006" t="s">
        <v>30</v>
      </c>
      <c r="T2006" t="s">
        <v>85</v>
      </c>
    </row>
    <row r="2007" spans="1:20" x14ac:dyDescent="0.25">
      <c r="A2007" t="s">
        <v>3095</v>
      </c>
      <c r="B2007" t="s">
        <v>862</v>
      </c>
      <c r="C2007" t="s">
        <v>1145</v>
      </c>
      <c r="D2007" t="s">
        <v>62</v>
      </c>
      <c r="E2007" t="s">
        <v>36</v>
      </c>
      <c r="F2007" t="s">
        <v>55</v>
      </c>
      <c r="G2007" t="s">
        <v>26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70</v>
      </c>
      <c r="O2007">
        <v>2</v>
      </c>
      <c r="P2007" t="s">
        <v>28</v>
      </c>
      <c r="Q2007" t="s">
        <v>56</v>
      </c>
      <c r="R2007">
        <v>60</v>
      </c>
      <c r="S2007" t="s">
        <v>71</v>
      </c>
      <c r="T2007" t="s">
        <v>41</v>
      </c>
    </row>
    <row r="2008" spans="1:20" x14ac:dyDescent="0.25">
      <c r="A2008" t="s">
        <v>3096</v>
      </c>
      <c r="B2008" t="s">
        <v>66</v>
      </c>
      <c r="C2008" t="s">
        <v>733</v>
      </c>
      <c r="D2008" t="s">
        <v>99</v>
      </c>
      <c r="E2008" t="s">
        <v>36</v>
      </c>
      <c r="F2008" t="s">
        <v>76</v>
      </c>
      <c r="G2008" t="s">
        <v>104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27</v>
      </c>
      <c r="O2008">
        <v>2</v>
      </c>
      <c r="P2008" t="s">
        <v>28</v>
      </c>
      <c r="Q2008" t="s">
        <v>56</v>
      </c>
      <c r="R2008">
        <v>60</v>
      </c>
      <c r="S2008" t="s">
        <v>71</v>
      </c>
      <c r="T2008" t="s">
        <v>85</v>
      </c>
    </row>
    <row r="2009" spans="1:20" x14ac:dyDescent="0.25">
      <c r="A2009" t="s">
        <v>3097</v>
      </c>
      <c r="B2009" t="s">
        <v>228</v>
      </c>
      <c r="C2009" t="s">
        <v>829</v>
      </c>
      <c r="D2009" t="s">
        <v>200</v>
      </c>
      <c r="E2009" t="s">
        <v>159</v>
      </c>
      <c r="F2009" t="s">
        <v>37</v>
      </c>
      <c r="G2009" t="s">
        <v>96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49</v>
      </c>
      <c r="O2009">
        <v>1</v>
      </c>
      <c r="P2009" t="s">
        <v>28</v>
      </c>
      <c r="Q2009" t="s">
        <v>56</v>
      </c>
      <c r="R2009">
        <v>42</v>
      </c>
      <c r="S2009" t="s">
        <v>40</v>
      </c>
      <c r="T2009" t="s">
        <v>85</v>
      </c>
    </row>
    <row r="2010" spans="1:20" x14ac:dyDescent="0.25">
      <c r="A2010" t="s">
        <v>3098</v>
      </c>
      <c r="B2010" t="s">
        <v>472</v>
      </c>
      <c r="C2010" t="s">
        <v>2069</v>
      </c>
      <c r="D2010" t="s">
        <v>62</v>
      </c>
      <c r="E2010" t="s">
        <v>54</v>
      </c>
      <c r="F2010" t="s">
        <v>25</v>
      </c>
      <c r="G2010" t="s">
        <v>38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91</v>
      </c>
      <c r="O2010">
        <v>2</v>
      </c>
      <c r="P2010" t="s">
        <v>28</v>
      </c>
      <c r="Q2010" t="s">
        <v>29</v>
      </c>
      <c r="R2010">
        <v>30</v>
      </c>
      <c r="S2010" t="s">
        <v>57</v>
      </c>
      <c r="T2010" t="s">
        <v>41</v>
      </c>
    </row>
    <row r="2011" spans="1:20" x14ac:dyDescent="0.25">
      <c r="A2011" t="s">
        <v>3099</v>
      </c>
      <c r="B2011" t="s">
        <v>739</v>
      </c>
      <c r="C2011" t="s">
        <v>923</v>
      </c>
      <c r="D2011" t="s">
        <v>75</v>
      </c>
      <c r="E2011" t="s">
        <v>54</v>
      </c>
      <c r="F2011" t="s">
        <v>69</v>
      </c>
      <c r="G2011" t="s">
        <v>104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39</v>
      </c>
      <c r="O2011">
        <v>2</v>
      </c>
      <c r="P2011" t="s">
        <v>28</v>
      </c>
      <c r="Q2011" t="s">
        <v>29</v>
      </c>
      <c r="R2011">
        <v>56</v>
      </c>
      <c r="S2011" t="s">
        <v>40</v>
      </c>
      <c r="T2011" t="s">
        <v>58</v>
      </c>
    </row>
    <row r="2012" spans="1:20" x14ac:dyDescent="0.25">
      <c r="A2012" t="s">
        <v>3100</v>
      </c>
      <c r="B2012" t="s">
        <v>739</v>
      </c>
      <c r="C2012" t="s">
        <v>191</v>
      </c>
      <c r="D2012" t="s">
        <v>45</v>
      </c>
      <c r="E2012" t="s">
        <v>46</v>
      </c>
      <c r="F2012" t="s">
        <v>37</v>
      </c>
      <c r="G2012" t="s">
        <v>38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70</v>
      </c>
      <c r="O2012">
        <v>2</v>
      </c>
      <c r="P2012" t="s">
        <v>28</v>
      </c>
      <c r="Q2012" t="s">
        <v>29</v>
      </c>
      <c r="R2012">
        <v>40</v>
      </c>
      <c r="S2012" t="s">
        <v>40</v>
      </c>
      <c r="T2012" t="s">
        <v>58</v>
      </c>
    </row>
    <row r="2013" spans="1:20" x14ac:dyDescent="0.25">
      <c r="A2013" t="s">
        <v>3101</v>
      </c>
      <c r="B2013" t="s">
        <v>81</v>
      </c>
      <c r="C2013" t="s">
        <v>3102</v>
      </c>
      <c r="D2013" t="s">
        <v>200</v>
      </c>
      <c r="E2013" t="s">
        <v>139</v>
      </c>
      <c r="F2013" t="s">
        <v>63</v>
      </c>
      <c r="G2013" t="s">
        <v>48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91</v>
      </c>
      <c r="O2013">
        <v>2</v>
      </c>
      <c r="P2013" t="s">
        <v>28</v>
      </c>
      <c r="Q2013" t="s">
        <v>29</v>
      </c>
      <c r="R2013">
        <v>37</v>
      </c>
      <c r="S2013" t="s">
        <v>57</v>
      </c>
      <c r="T2013" t="s">
        <v>85</v>
      </c>
    </row>
    <row r="2014" spans="1:20" x14ac:dyDescent="0.25">
      <c r="A2014" t="s">
        <v>3103</v>
      </c>
      <c r="B2014" t="s">
        <v>636</v>
      </c>
      <c r="C2014" t="s">
        <v>3104</v>
      </c>
      <c r="D2014" t="s">
        <v>130</v>
      </c>
      <c r="E2014" t="s">
        <v>90</v>
      </c>
      <c r="F2014" t="s">
        <v>84</v>
      </c>
      <c r="G2014" t="s">
        <v>117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39</v>
      </c>
      <c r="O2014">
        <v>3</v>
      </c>
      <c r="P2014" t="s">
        <v>28</v>
      </c>
      <c r="Q2014" t="s">
        <v>29</v>
      </c>
      <c r="R2014">
        <v>50</v>
      </c>
      <c r="S2014" t="s">
        <v>40</v>
      </c>
      <c r="T2014" t="s">
        <v>58</v>
      </c>
    </row>
    <row r="2015" spans="1:20" x14ac:dyDescent="0.25">
      <c r="A2015" t="s">
        <v>3105</v>
      </c>
      <c r="B2015" t="s">
        <v>385</v>
      </c>
      <c r="C2015" t="s">
        <v>2183</v>
      </c>
      <c r="D2015" t="s">
        <v>89</v>
      </c>
      <c r="E2015" t="s">
        <v>83</v>
      </c>
      <c r="F2015" t="s">
        <v>76</v>
      </c>
      <c r="G2015" t="s">
        <v>38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70</v>
      </c>
      <c r="O2015">
        <v>5</v>
      </c>
      <c r="P2015" t="s">
        <v>28</v>
      </c>
      <c r="Q2015" t="s">
        <v>56</v>
      </c>
      <c r="R2015">
        <v>22</v>
      </c>
      <c r="S2015" t="s">
        <v>30</v>
      </c>
      <c r="T2015" t="s">
        <v>58</v>
      </c>
    </row>
    <row r="2016" spans="1:20" x14ac:dyDescent="0.25">
      <c r="A2016" t="s">
        <v>3106</v>
      </c>
      <c r="B2016" t="s">
        <v>276</v>
      </c>
      <c r="C2016" t="s">
        <v>1497</v>
      </c>
      <c r="D2016" t="s">
        <v>23</v>
      </c>
      <c r="E2016" t="s">
        <v>24</v>
      </c>
      <c r="F2016" t="s">
        <v>63</v>
      </c>
      <c r="G2016" t="s">
        <v>48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27</v>
      </c>
      <c r="O2016">
        <v>3</v>
      </c>
      <c r="P2016" t="s">
        <v>28</v>
      </c>
      <c r="Q2016" t="s">
        <v>56</v>
      </c>
      <c r="R2016">
        <v>51</v>
      </c>
      <c r="S2016" t="s">
        <v>57</v>
      </c>
      <c r="T2016" t="s">
        <v>41</v>
      </c>
    </row>
    <row r="2017" spans="1:20" x14ac:dyDescent="0.25">
      <c r="A2017" t="s">
        <v>3107</v>
      </c>
      <c r="B2017" t="s">
        <v>233</v>
      </c>
      <c r="C2017" t="s">
        <v>773</v>
      </c>
      <c r="D2017" t="s">
        <v>121</v>
      </c>
      <c r="E2017" t="s">
        <v>90</v>
      </c>
      <c r="F2017" t="s">
        <v>37</v>
      </c>
      <c r="G2017" t="s">
        <v>104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49</v>
      </c>
      <c r="O2017">
        <v>4</v>
      </c>
      <c r="P2017" t="s">
        <v>146</v>
      </c>
      <c r="Q2017" t="s">
        <v>29</v>
      </c>
      <c r="R2017">
        <v>23</v>
      </c>
      <c r="S2017" t="s">
        <v>40</v>
      </c>
      <c r="T2017" t="s">
        <v>58</v>
      </c>
    </row>
    <row r="2018" spans="1:20" x14ac:dyDescent="0.25">
      <c r="A2018" t="s">
        <v>3108</v>
      </c>
      <c r="B2018" t="s">
        <v>1235</v>
      </c>
      <c r="C2018" t="s">
        <v>996</v>
      </c>
      <c r="D2018" t="s">
        <v>296</v>
      </c>
      <c r="E2018" t="s">
        <v>159</v>
      </c>
      <c r="F2018" t="s">
        <v>63</v>
      </c>
      <c r="G2018" t="s">
        <v>48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91</v>
      </c>
      <c r="O2018">
        <v>5</v>
      </c>
      <c r="P2018" t="s">
        <v>28</v>
      </c>
      <c r="Q2018" t="s">
        <v>29</v>
      </c>
      <c r="R2018">
        <v>19</v>
      </c>
      <c r="S2018" t="s">
        <v>30</v>
      </c>
      <c r="T2018" t="s">
        <v>31</v>
      </c>
    </row>
    <row r="2019" spans="1:20" x14ac:dyDescent="0.25">
      <c r="A2019" t="s">
        <v>3109</v>
      </c>
      <c r="B2019" t="s">
        <v>216</v>
      </c>
      <c r="C2019" t="s">
        <v>442</v>
      </c>
      <c r="D2019" t="s">
        <v>200</v>
      </c>
      <c r="E2019" t="s">
        <v>90</v>
      </c>
      <c r="F2019" t="s">
        <v>37</v>
      </c>
      <c r="G2019" t="s">
        <v>117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27</v>
      </c>
      <c r="O2019">
        <v>1</v>
      </c>
      <c r="P2019" t="s">
        <v>28</v>
      </c>
      <c r="Q2019" t="s">
        <v>56</v>
      </c>
      <c r="R2019">
        <v>34</v>
      </c>
      <c r="S2019" t="s">
        <v>64</v>
      </c>
      <c r="T2019" t="s">
        <v>41</v>
      </c>
    </row>
    <row r="2020" spans="1:20" x14ac:dyDescent="0.25">
      <c r="A2020" t="s">
        <v>3110</v>
      </c>
      <c r="B2020" t="s">
        <v>690</v>
      </c>
      <c r="C2020" t="s">
        <v>1943</v>
      </c>
      <c r="D2020" t="s">
        <v>45</v>
      </c>
      <c r="E2020" t="s">
        <v>139</v>
      </c>
      <c r="F2020" t="s">
        <v>47</v>
      </c>
      <c r="G2020" t="s">
        <v>48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49</v>
      </c>
      <c r="O2020">
        <v>4</v>
      </c>
      <c r="P2020" t="s">
        <v>28</v>
      </c>
      <c r="Q2020" t="s">
        <v>56</v>
      </c>
      <c r="R2020">
        <v>18</v>
      </c>
      <c r="S2020" t="s">
        <v>64</v>
      </c>
      <c r="T2020" t="s">
        <v>85</v>
      </c>
    </row>
    <row r="2021" spans="1:20" x14ac:dyDescent="0.25">
      <c r="A2021" t="s">
        <v>3111</v>
      </c>
      <c r="B2021" t="s">
        <v>271</v>
      </c>
      <c r="C2021" t="s">
        <v>1631</v>
      </c>
      <c r="D2021" t="s">
        <v>99</v>
      </c>
      <c r="E2021" t="s">
        <v>100</v>
      </c>
      <c r="F2021" t="s">
        <v>69</v>
      </c>
      <c r="G2021" t="s">
        <v>26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27</v>
      </c>
      <c r="O2021">
        <v>5</v>
      </c>
      <c r="P2021" t="s">
        <v>28</v>
      </c>
      <c r="Q2021" t="s">
        <v>56</v>
      </c>
      <c r="R2021">
        <v>28</v>
      </c>
      <c r="S2021" t="s">
        <v>64</v>
      </c>
      <c r="T2021" t="s">
        <v>41</v>
      </c>
    </row>
    <row r="2022" spans="1:20" x14ac:dyDescent="0.25">
      <c r="A2022" t="s">
        <v>3112</v>
      </c>
      <c r="B2022" t="s">
        <v>123</v>
      </c>
      <c r="C2022" t="s">
        <v>700</v>
      </c>
      <c r="D2022" t="s">
        <v>68</v>
      </c>
      <c r="E2022" t="s">
        <v>46</v>
      </c>
      <c r="F2022" t="s">
        <v>47</v>
      </c>
      <c r="G2022" t="s">
        <v>117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70</v>
      </c>
      <c r="O2022">
        <v>3</v>
      </c>
      <c r="P2022" t="s">
        <v>28</v>
      </c>
      <c r="Q2022" t="s">
        <v>56</v>
      </c>
      <c r="R2022">
        <v>18</v>
      </c>
      <c r="S2022" t="s">
        <v>71</v>
      </c>
      <c r="T2022" t="s">
        <v>41</v>
      </c>
    </row>
    <row r="2023" spans="1:20" x14ac:dyDescent="0.25">
      <c r="A2023" t="s">
        <v>3113</v>
      </c>
      <c r="B2023" t="s">
        <v>33</v>
      </c>
      <c r="C2023" t="s">
        <v>996</v>
      </c>
      <c r="D2023" t="s">
        <v>296</v>
      </c>
      <c r="E2023" t="s">
        <v>83</v>
      </c>
      <c r="F2023" t="s">
        <v>55</v>
      </c>
      <c r="G2023" t="s">
        <v>117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91</v>
      </c>
      <c r="O2023">
        <v>5</v>
      </c>
      <c r="P2023" t="s">
        <v>28</v>
      </c>
      <c r="Q2023" t="s">
        <v>29</v>
      </c>
      <c r="R2023">
        <v>25</v>
      </c>
      <c r="S2023" t="s">
        <v>40</v>
      </c>
      <c r="T2023" t="s">
        <v>31</v>
      </c>
    </row>
    <row r="2024" spans="1:20" x14ac:dyDescent="0.25">
      <c r="A2024" t="s">
        <v>3114</v>
      </c>
      <c r="B2024" t="s">
        <v>309</v>
      </c>
      <c r="C2024" t="s">
        <v>1370</v>
      </c>
      <c r="D2024" t="s">
        <v>23</v>
      </c>
      <c r="E2024" t="s">
        <v>100</v>
      </c>
      <c r="F2024" t="s">
        <v>95</v>
      </c>
      <c r="G2024" t="s">
        <v>117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49</v>
      </c>
      <c r="O2024">
        <v>3</v>
      </c>
      <c r="P2024" t="s">
        <v>28</v>
      </c>
      <c r="Q2024" t="s">
        <v>56</v>
      </c>
      <c r="R2024">
        <v>49</v>
      </c>
      <c r="S2024" t="s">
        <v>71</v>
      </c>
      <c r="T2024" t="s">
        <v>58</v>
      </c>
    </row>
    <row r="2025" spans="1:20" x14ac:dyDescent="0.25">
      <c r="A2025" t="s">
        <v>3115</v>
      </c>
      <c r="B2025" t="s">
        <v>1176</v>
      </c>
      <c r="C2025" t="s">
        <v>182</v>
      </c>
      <c r="D2025" t="s">
        <v>35</v>
      </c>
      <c r="E2025" t="s">
        <v>24</v>
      </c>
      <c r="F2025" t="s">
        <v>63</v>
      </c>
      <c r="G2025" t="s">
        <v>38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70</v>
      </c>
      <c r="O2025">
        <v>5</v>
      </c>
      <c r="P2025" t="s">
        <v>28</v>
      </c>
      <c r="Q2025" t="s">
        <v>29</v>
      </c>
      <c r="R2025">
        <v>50</v>
      </c>
      <c r="S2025" t="s">
        <v>40</v>
      </c>
      <c r="T2025" t="s">
        <v>58</v>
      </c>
    </row>
    <row r="2026" spans="1:20" x14ac:dyDescent="0.25">
      <c r="A2026" t="s">
        <v>3116</v>
      </c>
      <c r="B2026" t="s">
        <v>164</v>
      </c>
      <c r="C2026" t="s">
        <v>369</v>
      </c>
      <c r="D2026" t="s">
        <v>200</v>
      </c>
      <c r="E2026" t="s">
        <v>90</v>
      </c>
      <c r="F2026" t="s">
        <v>95</v>
      </c>
      <c r="G2026" t="s">
        <v>117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91</v>
      </c>
      <c r="O2026">
        <v>1</v>
      </c>
      <c r="P2026" t="s">
        <v>28</v>
      </c>
      <c r="Q2026" t="s">
        <v>56</v>
      </c>
      <c r="R2026">
        <v>46</v>
      </c>
      <c r="S2026" t="s">
        <v>57</v>
      </c>
      <c r="T2026" t="s">
        <v>85</v>
      </c>
    </row>
    <row r="2027" spans="1:20" x14ac:dyDescent="0.25">
      <c r="A2027" t="s">
        <v>3117</v>
      </c>
      <c r="B2027" t="s">
        <v>517</v>
      </c>
      <c r="C2027" t="s">
        <v>1481</v>
      </c>
      <c r="D2027" t="s">
        <v>99</v>
      </c>
      <c r="E2027" t="s">
        <v>54</v>
      </c>
      <c r="F2027" t="s">
        <v>25</v>
      </c>
      <c r="G2027" t="s">
        <v>96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70</v>
      </c>
      <c r="O2027">
        <v>1</v>
      </c>
      <c r="P2027" t="s">
        <v>28</v>
      </c>
      <c r="Q2027" t="s">
        <v>56</v>
      </c>
      <c r="R2027">
        <v>20</v>
      </c>
      <c r="S2027" t="s">
        <v>40</v>
      </c>
      <c r="T2027" t="s">
        <v>41</v>
      </c>
    </row>
    <row r="2028" spans="1:20" x14ac:dyDescent="0.25">
      <c r="A2028" t="s">
        <v>3118</v>
      </c>
      <c r="B2028" t="s">
        <v>404</v>
      </c>
      <c r="C2028" t="s">
        <v>1300</v>
      </c>
      <c r="D2028" t="s">
        <v>35</v>
      </c>
      <c r="E2028" t="s">
        <v>36</v>
      </c>
      <c r="F2028" t="s">
        <v>25</v>
      </c>
      <c r="G2028" t="s">
        <v>117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70</v>
      </c>
      <c r="O2028">
        <v>2</v>
      </c>
      <c r="P2028" t="s">
        <v>28</v>
      </c>
      <c r="Q2028" t="s">
        <v>56</v>
      </c>
      <c r="R2028">
        <v>45</v>
      </c>
      <c r="S2028" t="s">
        <v>71</v>
      </c>
      <c r="T2028" t="s">
        <v>58</v>
      </c>
    </row>
    <row r="2029" spans="1:20" x14ac:dyDescent="0.25">
      <c r="A2029" t="s">
        <v>3119</v>
      </c>
      <c r="B2029" t="s">
        <v>990</v>
      </c>
      <c r="C2029" t="s">
        <v>454</v>
      </c>
      <c r="D2029" t="s">
        <v>200</v>
      </c>
      <c r="E2029" t="s">
        <v>36</v>
      </c>
      <c r="F2029" t="s">
        <v>76</v>
      </c>
      <c r="G2029" t="s">
        <v>48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39</v>
      </c>
      <c r="O2029">
        <v>4</v>
      </c>
      <c r="P2029" t="s">
        <v>28</v>
      </c>
      <c r="Q2029" t="s">
        <v>56</v>
      </c>
      <c r="R2029">
        <v>55</v>
      </c>
      <c r="S2029" t="s">
        <v>131</v>
      </c>
      <c r="T2029" t="s">
        <v>31</v>
      </c>
    </row>
    <row r="2030" spans="1:20" x14ac:dyDescent="0.25">
      <c r="A2030" t="s">
        <v>3120</v>
      </c>
      <c r="B2030" t="s">
        <v>435</v>
      </c>
      <c r="C2030" t="s">
        <v>870</v>
      </c>
      <c r="D2030" t="s">
        <v>89</v>
      </c>
      <c r="E2030" t="s">
        <v>90</v>
      </c>
      <c r="F2030" t="s">
        <v>84</v>
      </c>
      <c r="G2030" t="s">
        <v>26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91</v>
      </c>
      <c r="O2030">
        <v>5</v>
      </c>
      <c r="P2030" t="s">
        <v>28</v>
      </c>
      <c r="Q2030" t="s">
        <v>29</v>
      </c>
      <c r="R2030">
        <v>27</v>
      </c>
      <c r="S2030" t="s">
        <v>57</v>
      </c>
      <c r="T2030" t="s">
        <v>85</v>
      </c>
    </row>
    <row r="2031" spans="1:20" x14ac:dyDescent="0.25">
      <c r="A2031" t="s">
        <v>3121</v>
      </c>
      <c r="B2031" t="s">
        <v>236</v>
      </c>
      <c r="C2031" t="s">
        <v>2404</v>
      </c>
      <c r="D2031" t="s">
        <v>145</v>
      </c>
      <c r="E2031" t="s">
        <v>36</v>
      </c>
      <c r="F2031" t="s">
        <v>76</v>
      </c>
      <c r="G2031" t="s">
        <v>96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39</v>
      </c>
      <c r="O2031">
        <v>3</v>
      </c>
      <c r="P2031" t="s">
        <v>28</v>
      </c>
      <c r="Q2031" t="s">
        <v>56</v>
      </c>
      <c r="R2031">
        <v>18</v>
      </c>
      <c r="S2031" t="s">
        <v>170</v>
      </c>
      <c r="T2031" t="s">
        <v>41</v>
      </c>
    </row>
    <row r="2032" spans="1:20" x14ac:dyDescent="0.25">
      <c r="A2032" t="s">
        <v>3122</v>
      </c>
      <c r="B2032" t="s">
        <v>1471</v>
      </c>
      <c r="C2032" t="s">
        <v>933</v>
      </c>
      <c r="D2032" t="s">
        <v>62</v>
      </c>
      <c r="E2032" t="s">
        <v>135</v>
      </c>
      <c r="F2032" t="s">
        <v>25</v>
      </c>
      <c r="G2032" t="s">
        <v>38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70</v>
      </c>
      <c r="O2032">
        <v>1</v>
      </c>
      <c r="P2032" t="s">
        <v>28</v>
      </c>
      <c r="Q2032" t="s">
        <v>29</v>
      </c>
      <c r="R2032">
        <v>36</v>
      </c>
      <c r="S2032" t="s">
        <v>64</v>
      </c>
      <c r="T2032" t="s">
        <v>41</v>
      </c>
    </row>
    <row r="2033" spans="1:20" x14ac:dyDescent="0.25">
      <c r="A2033" t="s">
        <v>3123</v>
      </c>
      <c r="B2033" t="s">
        <v>682</v>
      </c>
      <c r="C2033" t="s">
        <v>1272</v>
      </c>
      <c r="D2033" t="s">
        <v>89</v>
      </c>
      <c r="E2033" t="s">
        <v>100</v>
      </c>
      <c r="F2033" t="s">
        <v>55</v>
      </c>
      <c r="G2033" t="s">
        <v>38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39</v>
      </c>
      <c r="O2033">
        <v>1</v>
      </c>
      <c r="P2033" t="s">
        <v>28</v>
      </c>
      <c r="Q2033" t="s">
        <v>29</v>
      </c>
      <c r="R2033">
        <v>22</v>
      </c>
      <c r="S2033" t="s">
        <v>170</v>
      </c>
      <c r="T2033" t="s">
        <v>31</v>
      </c>
    </row>
    <row r="2034" spans="1:20" x14ac:dyDescent="0.25">
      <c r="A2034" t="s">
        <v>3124</v>
      </c>
      <c r="B2034" t="s">
        <v>1720</v>
      </c>
      <c r="C2034" t="s">
        <v>1590</v>
      </c>
      <c r="D2034" t="s">
        <v>145</v>
      </c>
      <c r="E2034" t="s">
        <v>24</v>
      </c>
      <c r="F2034" t="s">
        <v>84</v>
      </c>
      <c r="G2034" t="s">
        <v>96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70</v>
      </c>
      <c r="O2034">
        <v>3</v>
      </c>
      <c r="P2034" t="s">
        <v>28</v>
      </c>
      <c r="Q2034" t="s">
        <v>29</v>
      </c>
      <c r="R2034">
        <v>37</v>
      </c>
      <c r="S2034" t="s">
        <v>40</v>
      </c>
      <c r="T2034" t="s">
        <v>41</v>
      </c>
    </row>
    <row r="2035" spans="1:20" x14ac:dyDescent="0.25">
      <c r="A2035" t="s">
        <v>3125</v>
      </c>
      <c r="B2035" t="s">
        <v>225</v>
      </c>
      <c r="C2035" t="s">
        <v>1190</v>
      </c>
      <c r="D2035" t="s">
        <v>89</v>
      </c>
      <c r="E2035" t="s">
        <v>100</v>
      </c>
      <c r="F2035" t="s">
        <v>84</v>
      </c>
      <c r="G2035" t="s">
        <v>26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39</v>
      </c>
      <c r="O2035">
        <v>3</v>
      </c>
      <c r="P2035" t="s">
        <v>28</v>
      </c>
      <c r="Q2035" t="s">
        <v>56</v>
      </c>
      <c r="R2035">
        <v>21</v>
      </c>
      <c r="S2035" t="s">
        <v>170</v>
      </c>
      <c r="T2035" t="s">
        <v>58</v>
      </c>
    </row>
    <row r="2036" spans="1:20" x14ac:dyDescent="0.25">
      <c r="A2036" t="s">
        <v>3126</v>
      </c>
      <c r="B2036" t="s">
        <v>148</v>
      </c>
      <c r="C2036" t="s">
        <v>1115</v>
      </c>
      <c r="D2036" t="s">
        <v>23</v>
      </c>
      <c r="E2036" t="s">
        <v>24</v>
      </c>
      <c r="F2036" t="s">
        <v>63</v>
      </c>
      <c r="G2036" t="s">
        <v>96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70</v>
      </c>
      <c r="O2036">
        <v>3</v>
      </c>
      <c r="P2036" t="s">
        <v>28</v>
      </c>
      <c r="Q2036" t="s">
        <v>56</v>
      </c>
      <c r="R2036">
        <v>18</v>
      </c>
      <c r="S2036" t="s">
        <v>64</v>
      </c>
      <c r="T2036" t="s">
        <v>85</v>
      </c>
    </row>
    <row r="2037" spans="1:20" x14ac:dyDescent="0.25">
      <c r="A2037" t="s">
        <v>3127</v>
      </c>
      <c r="B2037" t="s">
        <v>458</v>
      </c>
      <c r="C2037" t="s">
        <v>1334</v>
      </c>
      <c r="D2037" t="s">
        <v>23</v>
      </c>
      <c r="E2037" t="s">
        <v>46</v>
      </c>
      <c r="F2037" t="s">
        <v>37</v>
      </c>
      <c r="G2037" t="s">
        <v>26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49</v>
      </c>
      <c r="O2037">
        <v>5</v>
      </c>
      <c r="P2037" t="s">
        <v>28</v>
      </c>
      <c r="Q2037" t="s">
        <v>56</v>
      </c>
      <c r="R2037">
        <v>47</v>
      </c>
      <c r="S2037" t="s">
        <v>131</v>
      </c>
      <c r="T2037" t="s">
        <v>41</v>
      </c>
    </row>
    <row r="2038" spans="1:20" x14ac:dyDescent="0.25">
      <c r="A2038" t="s">
        <v>3128</v>
      </c>
      <c r="B2038" t="s">
        <v>545</v>
      </c>
      <c r="C2038" t="s">
        <v>998</v>
      </c>
      <c r="D2038" t="s">
        <v>116</v>
      </c>
      <c r="E2038" t="s">
        <v>100</v>
      </c>
      <c r="F2038" t="s">
        <v>63</v>
      </c>
      <c r="G2038" t="s">
        <v>96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39</v>
      </c>
      <c r="O2038">
        <v>5</v>
      </c>
      <c r="P2038" t="s">
        <v>146</v>
      </c>
      <c r="Q2038" t="s">
        <v>29</v>
      </c>
      <c r="R2038">
        <v>53</v>
      </c>
      <c r="S2038" t="s">
        <v>71</v>
      </c>
      <c r="T2038" t="s">
        <v>41</v>
      </c>
    </row>
    <row r="2039" spans="1:20" x14ac:dyDescent="0.25">
      <c r="A2039" t="s">
        <v>3129</v>
      </c>
      <c r="B2039" t="s">
        <v>253</v>
      </c>
      <c r="C2039" t="s">
        <v>3130</v>
      </c>
      <c r="D2039" t="s">
        <v>130</v>
      </c>
      <c r="E2039" t="s">
        <v>83</v>
      </c>
      <c r="F2039" t="s">
        <v>47</v>
      </c>
      <c r="G2039" t="s">
        <v>48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27</v>
      </c>
      <c r="O2039">
        <v>4</v>
      </c>
      <c r="P2039" t="s">
        <v>28</v>
      </c>
      <c r="Q2039" t="s">
        <v>29</v>
      </c>
      <c r="R2039">
        <v>28</v>
      </c>
      <c r="S2039" t="s">
        <v>131</v>
      </c>
      <c r="T2039" t="s">
        <v>31</v>
      </c>
    </row>
    <row r="2040" spans="1:20" x14ac:dyDescent="0.25">
      <c r="A2040" t="s">
        <v>3131</v>
      </c>
      <c r="B2040" t="s">
        <v>690</v>
      </c>
      <c r="C2040" t="s">
        <v>2440</v>
      </c>
      <c r="D2040" t="s">
        <v>89</v>
      </c>
      <c r="E2040" t="s">
        <v>54</v>
      </c>
      <c r="F2040" t="s">
        <v>55</v>
      </c>
      <c r="G2040" t="s">
        <v>26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70</v>
      </c>
      <c r="O2040">
        <v>2</v>
      </c>
      <c r="P2040" t="s">
        <v>28</v>
      </c>
      <c r="Q2040" t="s">
        <v>29</v>
      </c>
      <c r="R2040">
        <v>46</v>
      </c>
      <c r="S2040" t="s">
        <v>64</v>
      </c>
      <c r="T2040" t="s">
        <v>58</v>
      </c>
    </row>
    <row r="2041" spans="1:20" x14ac:dyDescent="0.25">
      <c r="A2041" t="s">
        <v>3132</v>
      </c>
      <c r="B2041" t="s">
        <v>512</v>
      </c>
      <c r="C2041" t="s">
        <v>603</v>
      </c>
      <c r="D2041" t="s">
        <v>296</v>
      </c>
      <c r="E2041" t="s">
        <v>24</v>
      </c>
      <c r="F2041" t="s">
        <v>37</v>
      </c>
      <c r="G2041" t="s">
        <v>26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27</v>
      </c>
      <c r="O2041">
        <v>1</v>
      </c>
      <c r="P2041" t="s">
        <v>28</v>
      </c>
      <c r="Q2041" t="s">
        <v>56</v>
      </c>
      <c r="R2041">
        <v>32</v>
      </c>
      <c r="S2041" t="s">
        <v>71</v>
      </c>
      <c r="T2041" t="s">
        <v>85</v>
      </c>
    </row>
    <row r="2042" spans="1:20" x14ac:dyDescent="0.25">
      <c r="A2042" t="s">
        <v>3133</v>
      </c>
      <c r="B2042" t="s">
        <v>228</v>
      </c>
      <c r="C2042" t="s">
        <v>2335</v>
      </c>
      <c r="D2042" t="s">
        <v>53</v>
      </c>
      <c r="E2042" t="s">
        <v>83</v>
      </c>
      <c r="F2042" t="s">
        <v>47</v>
      </c>
      <c r="G2042" t="s">
        <v>117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91</v>
      </c>
      <c r="O2042">
        <v>2</v>
      </c>
      <c r="P2042" t="s">
        <v>28</v>
      </c>
      <c r="Q2042" t="s">
        <v>29</v>
      </c>
      <c r="R2042">
        <v>55</v>
      </c>
      <c r="S2042" t="s">
        <v>40</v>
      </c>
      <c r="T2042" t="s">
        <v>58</v>
      </c>
    </row>
    <row r="2043" spans="1:20" x14ac:dyDescent="0.25">
      <c r="A2043" t="s">
        <v>3134</v>
      </c>
      <c r="B2043" t="s">
        <v>137</v>
      </c>
      <c r="C2043" t="s">
        <v>193</v>
      </c>
      <c r="D2043" t="s">
        <v>116</v>
      </c>
      <c r="E2043" t="s">
        <v>135</v>
      </c>
      <c r="F2043" t="s">
        <v>55</v>
      </c>
      <c r="G2043" t="s">
        <v>48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39</v>
      </c>
      <c r="O2043">
        <v>4</v>
      </c>
      <c r="P2043" t="s">
        <v>28</v>
      </c>
      <c r="Q2043" t="s">
        <v>29</v>
      </c>
      <c r="R2043">
        <v>20</v>
      </c>
      <c r="S2043" t="s">
        <v>71</v>
      </c>
      <c r="T2043" t="s">
        <v>58</v>
      </c>
    </row>
    <row r="2044" spans="1:20" x14ac:dyDescent="0.25">
      <c r="A2044" t="s">
        <v>3135</v>
      </c>
      <c r="B2044" t="s">
        <v>390</v>
      </c>
      <c r="C2044" t="s">
        <v>348</v>
      </c>
      <c r="D2044" t="s">
        <v>116</v>
      </c>
      <c r="E2044" t="s">
        <v>46</v>
      </c>
      <c r="F2044" t="s">
        <v>166</v>
      </c>
      <c r="G2044" t="s">
        <v>104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70</v>
      </c>
      <c r="O2044">
        <v>5</v>
      </c>
      <c r="P2044" t="s">
        <v>28</v>
      </c>
      <c r="Q2044" t="s">
        <v>29</v>
      </c>
      <c r="R2044">
        <v>41</v>
      </c>
      <c r="S2044" t="s">
        <v>170</v>
      </c>
      <c r="T2044" t="s">
        <v>41</v>
      </c>
    </row>
    <row r="2045" spans="1:20" x14ac:dyDescent="0.25">
      <c r="A2045" t="s">
        <v>3136</v>
      </c>
      <c r="B2045" t="s">
        <v>768</v>
      </c>
      <c r="C2045" t="s">
        <v>1690</v>
      </c>
      <c r="D2045" t="s">
        <v>116</v>
      </c>
      <c r="E2045" t="s">
        <v>83</v>
      </c>
      <c r="F2045" t="s">
        <v>47</v>
      </c>
      <c r="G2045" t="s">
        <v>117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91</v>
      </c>
      <c r="O2045">
        <v>4</v>
      </c>
      <c r="P2045" t="s">
        <v>28</v>
      </c>
      <c r="Q2045" t="s">
        <v>56</v>
      </c>
      <c r="R2045">
        <v>33</v>
      </c>
      <c r="S2045" t="s">
        <v>170</v>
      </c>
      <c r="T2045" t="s">
        <v>31</v>
      </c>
    </row>
    <row r="2046" spans="1:20" x14ac:dyDescent="0.25">
      <c r="A2046" t="s">
        <v>3137</v>
      </c>
      <c r="B2046" t="s">
        <v>51</v>
      </c>
      <c r="C2046" t="s">
        <v>2261</v>
      </c>
      <c r="D2046" t="s">
        <v>68</v>
      </c>
      <c r="E2046" t="s">
        <v>90</v>
      </c>
      <c r="F2046" t="s">
        <v>84</v>
      </c>
      <c r="G2046" t="s">
        <v>96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91</v>
      </c>
      <c r="O2046">
        <v>5</v>
      </c>
      <c r="P2046" t="s">
        <v>28</v>
      </c>
      <c r="Q2046" t="s">
        <v>29</v>
      </c>
      <c r="R2046">
        <v>36</v>
      </c>
      <c r="S2046" t="s">
        <v>57</v>
      </c>
      <c r="T2046" t="s">
        <v>31</v>
      </c>
    </row>
    <row r="2047" spans="1:20" x14ac:dyDescent="0.25">
      <c r="A2047" t="s">
        <v>3138</v>
      </c>
      <c r="B2047" t="s">
        <v>276</v>
      </c>
      <c r="C2047" t="s">
        <v>3139</v>
      </c>
      <c r="D2047" t="s">
        <v>99</v>
      </c>
      <c r="E2047" t="s">
        <v>100</v>
      </c>
      <c r="F2047" t="s">
        <v>84</v>
      </c>
      <c r="G2047" t="s">
        <v>48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70</v>
      </c>
      <c r="O2047">
        <v>5</v>
      </c>
      <c r="P2047" t="s">
        <v>28</v>
      </c>
      <c r="Q2047" t="s">
        <v>56</v>
      </c>
      <c r="R2047">
        <v>43</v>
      </c>
      <c r="S2047" t="s">
        <v>57</v>
      </c>
      <c r="T2047" t="s">
        <v>85</v>
      </c>
    </row>
    <row r="2048" spans="1:20" x14ac:dyDescent="0.25">
      <c r="A2048" t="s">
        <v>3140</v>
      </c>
      <c r="B2048" t="s">
        <v>109</v>
      </c>
      <c r="C2048" t="s">
        <v>959</v>
      </c>
      <c r="D2048" t="s">
        <v>116</v>
      </c>
      <c r="E2048" t="s">
        <v>100</v>
      </c>
      <c r="F2048" t="s">
        <v>37</v>
      </c>
      <c r="G2048" t="s">
        <v>48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70</v>
      </c>
      <c r="O2048">
        <v>5</v>
      </c>
      <c r="P2048" t="s">
        <v>28</v>
      </c>
      <c r="Q2048" t="s">
        <v>56</v>
      </c>
      <c r="R2048">
        <v>25</v>
      </c>
      <c r="S2048" t="s">
        <v>71</v>
      </c>
      <c r="T2048" t="s">
        <v>41</v>
      </c>
    </row>
    <row r="2049" spans="1:20" x14ac:dyDescent="0.25">
      <c r="A2049" t="s">
        <v>3141</v>
      </c>
      <c r="B2049" t="s">
        <v>642</v>
      </c>
      <c r="C2049" t="s">
        <v>3081</v>
      </c>
      <c r="D2049" t="s">
        <v>68</v>
      </c>
      <c r="E2049" t="s">
        <v>24</v>
      </c>
      <c r="F2049" t="s">
        <v>37</v>
      </c>
      <c r="G2049" t="s">
        <v>117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27</v>
      </c>
      <c r="O2049">
        <v>1</v>
      </c>
      <c r="P2049" t="s">
        <v>146</v>
      </c>
      <c r="Q2049" t="s">
        <v>29</v>
      </c>
      <c r="R2049">
        <v>35</v>
      </c>
      <c r="S2049" t="s">
        <v>71</v>
      </c>
      <c r="T2049" t="s">
        <v>41</v>
      </c>
    </row>
    <row r="2050" spans="1:20" x14ac:dyDescent="0.25">
      <c r="A2050" t="s">
        <v>3142</v>
      </c>
      <c r="B2050" t="s">
        <v>824</v>
      </c>
      <c r="C2050" t="s">
        <v>2352</v>
      </c>
      <c r="D2050" t="s">
        <v>23</v>
      </c>
      <c r="E2050" t="s">
        <v>159</v>
      </c>
      <c r="F2050" t="s">
        <v>63</v>
      </c>
      <c r="G2050" t="s">
        <v>38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39</v>
      </c>
      <c r="O2050">
        <v>1</v>
      </c>
      <c r="P2050" t="s">
        <v>28</v>
      </c>
      <c r="Q2050" t="s">
        <v>56</v>
      </c>
      <c r="R2050">
        <v>25</v>
      </c>
      <c r="S2050" t="s">
        <v>131</v>
      </c>
      <c r="T2050" t="s">
        <v>31</v>
      </c>
    </row>
    <row r="2051" spans="1:20" x14ac:dyDescent="0.25">
      <c r="A2051" t="s">
        <v>3143</v>
      </c>
      <c r="B2051" t="s">
        <v>172</v>
      </c>
      <c r="C2051" t="s">
        <v>1802</v>
      </c>
      <c r="D2051" t="s">
        <v>130</v>
      </c>
      <c r="E2051" t="s">
        <v>24</v>
      </c>
      <c r="F2051" t="s">
        <v>69</v>
      </c>
      <c r="G2051" t="s">
        <v>26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39</v>
      </c>
      <c r="O2051">
        <v>4</v>
      </c>
      <c r="P2051" t="s">
        <v>28</v>
      </c>
      <c r="Q2051" t="s">
        <v>56</v>
      </c>
      <c r="R2051">
        <v>49</v>
      </c>
      <c r="S2051" t="s">
        <v>131</v>
      </c>
      <c r="T2051" t="s">
        <v>31</v>
      </c>
    </row>
    <row r="2052" spans="1:20" x14ac:dyDescent="0.25">
      <c r="A2052" t="s">
        <v>3144</v>
      </c>
      <c r="B2052" t="s">
        <v>729</v>
      </c>
      <c r="C2052" t="s">
        <v>1737</v>
      </c>
      <c r="D2052" t="s">
        <v>145</v>
      </c>
      <c r="E2052" t="s">
        <v>139</v>
      </c>
      <c r="F2052" t="s">
        <v>55</v>
      </c>
      <c r="G2052" t="s">
        <v>117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39</v>
      </c>
      <c r="O2052">
        <v>1</v>
      </c>
      <c r="P2052" t="s">
        <v>28</v>
      </c>
      <c r="Q2052" t="s">
        <v>29</v>
      </c>
      <c r="R2052">
        <v>30</v>
      </c>
      <c r="S2052" t="s">
        <v>40</v>
      </c>
      <c r="T2052" t="s">
        <v>58</v>
      </c>
    </row>
    <row r="2053" spans="1:20" x14ac:dyDescent="0.25">
      <c r="A2053" t="s">
        <v>3145</v>
      </c>
      <c r="B2053" t="s">
        <v>213</v>
      </c>
      <c r="C2053" t="s">
        <v>1762</v>
      </c>
      <c r="D2053" t="s">
        <v>53</v>
      </c>
      <c r="E2053" t="s">
        <v>159</v>
      </c>
      <c r="F2053" t="s">
        <v>166</v>
      </c>
      <c r="G2053" t="s">
        <v>38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27</v>
      </c>
      <c r="O2053">
        <v>1</v>
      </c>
      <c r="P2053" t="s">
        <v>28</v>
      </c>
      <c r="Q2053" t="s">
        <v>56</v>
      </c>
      <c r="R2053">
        <v>60</v>
      </c>
      <c r="S2053" t="s">
        <v>30</v>
      </c>
      <c r="T2053" t="s">
        <v>41</v>
      </c>
    </row>
    <row r="2054" spans="1:20" x14ac:dyDescent="0.25">
      <c r="A2054" t="s">
        <v>3146</v>
      </c>
      <c r="B2054" t="s">
        <v>522</v>
      </c>
      <c r="C2054" t="s">
        <v>2000</v>
      </c>
      <c r="D2054" t="s">
        <v>68</v>
      </c>
      <c r="E2054" t="s">
        <v>24</v>
      </c>
      <c r="F2054" t="s">
        <v>47</v>
      </c>
      <c r="G2054" t="s">
        <v>104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39</v>
      </c>
      <c r="O2054">
        <v>4</v>
      </c>
      <c r="P2054" t="s">
        <v>28</v>
      </c>
      <c r="Q2054" t="s">
        <v>56</v>
      </c>
      <c r="R2054">
        <v>57</v>
      </c>
      <c r="S2054" t="s">
        <v>57</v>
      </c>
      <c r="T2054" t="s">
        <v>41</v>
      </c>
    </row>
    <row r="2055" spans="1:20" x14ac:dyDescent="0.25">
      <c r="A2055" t="s">
        <v>3147</v>
      </c>
      <c r="B2055" t="s">
        <v>435</v>
      </c>
      <c r="C2055" t="s">
        <v>1493</v>
      </c>
      <c r="D2055" t="s">
        <v>116</v>
      </c>
      <c r="E2055" t="s">
        <v>24</v>
      </c>
      <c r="F2055" t="s">
        <v>166</v>
      </c>
      <c r="G2055" t="s">
        <v>38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49</v>
      </c>
      <c r="O2055">
        <v>5</v>
      </c>
      <c r="P2055" t="s">
        <v>146</v>
      </c>
      <c r="Q2055" t="s">
        <v>29</v>
      </c>
      <c r="R2055">
        <v>27</v>
      </c>
      <c r="S2055" t="s">
        <v>57</v>
      </c>
      <c r="T2055" t="s">
        <v>41</v>
      </c>
    </row>
    <row r="2056" spans="1:20" x14ac:dyDescent="0.25">
      <c r="A2056" t="s">
        <v>3148</v>
      </c>
      <c r="B2056" t="s">
        <v>592</v>
      </c>
      <c r="C2056" t="s">
        <v>3149</v>
      </c>
      <c r="D2056" t="s">
        <v>99</v>
      </c>
      <c r="E2056" t="s">
        <v>24</v>
      </c>
      <c r="F2056" t="s">
        <v>95</v>
      </c>
      <c r="G2056" t="s">
        <v>117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91</v>
      </c>
      <c r="O2056">
        <v>3</v>
      </c>
      <c r="P2056" t="s">
        <v>28</v>
      </c>
      <c r="Q2056" t="s">
        <v>56</v>
      </c>
      <c r="R2056">
        <v>58</v>
      </c>
      <c r="S2056" t="s">
        <v>131</v>
      </c>
      <c r="T2056" t="s">
        <v>58</v>
      </c>
    </row>
    <row r="2057" spans="1:20" x14ac:dyDescent="0.25">
      <c r="A2057" t="s">
        <v>3150</v>
      </c>
      <c r="B2057" t="s">
        <v>597</v>
      </c>
      <c r="C2057" t="s">
        <v>1508</v>
      </c>
      <c r="D2057" t="s">
        <v>53</v>
      </c>
      <c r="E2057" t="s">
        <v>83</v>
      </c>
      <c r="F2057" t="s">
        <v>47</v>
      </c>
      <c r="G2057" t="s">
        <v>38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39</v>
      </c>
      <c r="O2057">
        <v>2</v>
      </c>
      <c r="P2057" t="s">
        <v>28</v>
      </c>
      <c r="Q2057" t="s">
        <v>29</v>
      </c>
      <c r="R2057">
        <v>55</v>
      </c>
      <c r="S2057" t="s">
        <v>64</v>
      </c>
      <c r="T2057" t="s">
        <v>85</v>
      </c>
    </row>
    <row r="2058" spans="1:20" x14ac:dyDescent="0.25">
      <c r="A2058" t="s">
        <v>3151</v>
      </c>
      <c r="B2058" t="s">
        <v>260</v>
      </c>
      <c r="C2058" t="s">
        <v>552</v>
      </c>
      <c r="D2058" t="s">
        <v>130</v>
      </c>
      <c r="E2058" t="s">
        <v>100</v>
      </c>
      <c r="F2058" t="s">
        <v>37</v>
      </c>
      <c r="G2058" t="s">
        <v>26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91</v>
      </c>
      <c r="O2058">
        <v>5</v>
      </c>
      <c r="P2058" t="s">
        <v>28</v>
      </c>
      <c r="Q2058" t="s">
        <v>56</v>
      </c>
      <c r="R2058">
        <v>32</v>
      </c>
      <c r="S2058" t="s">
        <v>131</v>
      </c>
      <c r="T2058" t="s">
        <v>31</v>
      </c>
    </row>
    <row r="2059" spans="1:20" x14ac:dyDescent="0.25">
      <c r="A2059" t="s">
        <v>3152</v>
      </c>
      <c r="B2059" t="s">
        <v>350</v>
      </c>
      <c r="C2059" t="s">
        <v>1603</v>
      </c>
      <c r="D2059" t="s">
        <v>68</v>
      </c>
      <c r="E2059" t="s">
        <v>24</v>
      </c>
      <c r="F2059" t="s">
        <v>69</v>
      </c>
      <c r="G2059" t="s">
        <v>96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91</v>
      </c>
      <c r="O2059">
        <v>2</v>
      </c>
      <c r="P2059" t="s">
        <v>28</v>
      </c>
      <c r="Q2059" t="s">
        <v>56</v>
      </c>
      <c r="R2059">
        <v>52</v>
      </c>
      <c r="S2059" t="s">
        <v>131</v>
      </c>
      <c r="T2059" t="s">
        <v>58</v>
      </c>
    </row>
    <row r="2060" spans="1:20" x14ac:dyDescent="0.25">
      <c r="A2060" t="s">
        <v>3153</v>
      </c>
      <c r="B2060" t="s">
        <v>636</v>
      </c>
      <c r="C2060" t="s">
        <v>2193</v>
      </c>
      <c r="D2060" t="s">
        <v>53</v>
      </c>
      <c r="E2060" t="s">
        <v>90</v>
      </c>
      <c r="F2060" t="s">
        <v>47</v>
      </c>
      <c r="G2060" t="s">
        <v>96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27</v>
      </c>
      <c r="O2060">
        <v>4</v>
      </c>
      <c r="P2060" t="s">
        <v>28</v>
      </c>
      <c r="Q2060" t="s">
        <v>29</v>
      </c>
      <c r="R2060">
        <v>49</v>
      </c>
      <c r="S2060" t="s">
        <v>40</v>
      </c>
      <c r="T2060" t="s">
        <v>85</v>
      </c>
    </row>
    <row r="2061" spans="1:20" x14ac:dyDescent="0.25">
      <c r="A2061" t="s">
        <v>3154</v>
      </c>
      <c r="B2061" t="s">
        <v>753</v>
      </c>
      <c r="C2061" t="s">
        <v>1145</v>
      </c>
      <c r="D2061" t="s">
        <v>89</v>
      </c>
      <c r="E2061" t="s">
        <v>83</v>
      </c>
      <c r="F2061" t="s">
        <v>63</v>
      </c>
      <c r="G2061" t="s">
        <v>48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49</v>
      </c>
      <c r="O2061">
        <v>1</v>
      </c>
      <c r="P2061" t="s">
        <v>28</v>
      </c>
      <c r="Q2061" t="s">
        <v>29</v>
      </c>
      <c r="R2061">
        <v>33</v>
      </c>
      <c r="S2061" t="s">
        <v>131</v>
      </c>
      <c r="T2061" t="s">
        <v>41</v>
      </c>
    </row>
    <row r="2062" spans="1:20" x14ac:dyDescent="0.25">
      <c r="A2062" t="s">
        <v>3155</v>
      </c>
      <c r="B2062" t="s">
        <v>337</v>
      </c>
      <c r="C2062" t="s">
        <v>496</v>
      </c>
      <c r="D2062" t="s">
        <v>121</v>
      </c>
      <c r="E2062" t="s">
        <v>90</v>
      </c>
      <c r="F2062" t="s">
        <v>76</v>
      </c>
      <c r="G2062" t="s">
        <v>104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91</v>
      </c>
      <c r="O2062">
        <v>2</v>
      </c>
      <c r="P2062" t="s">
        <v>28</v>
      </c>
      <c r="Q2062" t="s">
        <v>56</v>
      </c>
      <c r="R2062">
        <v>45</v>
      </c>
      <c r="S2062" t="s">
        <v>64</v>
      </c>
      <c r="T2062" t="s">
        <v>85</v>
      </c>
    </row>
    <row r="2063" spans="1:20" x14ac:dyDescent="0.25">
      <c r="A2063" t="s">
        <v>3156</v>
      </c>
      <c r="B2063" t="s">
        <v>276</v>
      </c>
      <c r="C2063" t="s">
        <v>1816</v>
      </c>
      <c r="D2063" t="s">
        <v>53</v>
      </c>
      <c r="E2063" t="s">
        <v>83</v>
      </c>
      <c r="F2063" t="s">
        <v>63</v>
      </c>
      <c r="G2063" t="s">
        <v>48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39</v>
      </c>
      <c r="O2063">
        <v>2</v>
      </c>
      <c r="P2063" t="s">
        <v>28</v>
      </c>
      <c r="Q2063" t="s">
        <v>29</v>
      </c>
      <c r="R2063">
        <v>30</v>
      </c>
      <c r="S2063" t="s">
        <v>57</v>
      </c>
      <c r="T2063" t="s">
        <v>31</v>
      </c>
    </row>
    <row r="2064" spans="1:20" x14ac:dyDescent="0.25">
      <c r="A2064" t="s">
        <v>3157</v>
      </c>
      <c r="B2064" t="s">
        <v>329</v>
      </c>
      <c r="C2064" t="s">
        <v>564</v>
      </c>
      <c r="D2064" t="s">
        <v>200</v>
      </c>
      <c r="E2064" t="s">
        <v>90</v>
      </c>
      <c r="F2064" t="s">
        <v>47</v>
      </c>
      <c r="G2064" t="s">
        <v>104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70</v>
      </c>
      <c r="O2064">
        <v>5</v>
      </c>
      <c r="P2064" t="s">
        <v>28</v>
      </c>
      <c r="Q2064" t="s">
        <v>29</v>
      </c>
      <c r="R2064">
        <v>38</v>
      </c>
      <c r="S2064" t="s">
        <v>131</v>
      </c>
      <c r="T2064" t="s">
        <v>41</v>
      </c>
    </row>
    <row r="2065" spans="1:20" x14ac:dyDescent="0.25">
      <c r="A2065" t="s">
        <v>3158</v>
      </c>
      <c r="B2065" t="s">
        <v>729</v>
      </c>
      <c r="C2065" t="s">
        <v>2865</v>
      </c>
      <c r="D2065" t="s">
        <v>89</v>
      </c>
      <c r="E2065" t="s">
        <v>159</v>
      </c>
      <c r="F2065" t="s">
        <v>37</v>
      </c>
      <c r="G2065" t="s">
        <v>96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39</v>
      </c>
      <c r="O2065">
        <v>1</v>
      </c>
      <c r="P2065" t="s">
        <v>28</v>
      </c>
      <c r="Q2065" t="s">
        <v>29</v>
      </c>
      <c r="R2065">
        <v>46</v>
      </c>
      <c r="S2065" t="s">
        <v>40</v>
      </c>
      <c r="T2065" t="s">
        <v>58</v>
      </c>
    </row>
    <row r="2066" spans="1:20" x14ac:dyDescent="0.25">
      <c r="A2066" t="s">
        <v>3159</v>
      </c>
      <c r="B2066" t="s">
        <v>329</v>
      </c>
      <c r="C2066" t="s">
        <v>1495</v>
      </c>
      <c r="D2066" t="s">
        <v>62</v>
      </c>
      <c r="E2066" t="s">
        <v>159</v>
      </c>
      <c r="F2066" t="s">
        <v>84</v>
      </c>
      <c r="G2066" t="s">
        <v>96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91</v>
      </c>
      <c r="O2066">
        <v>5</v>
      </c>
      <c r="P2066" t="s">
        <v>28</v>
      </c>
      <c r="Q2066" t="s">
        <v>29</v>
      </c>
      <c r="R2066">
        <v>32</v>
      </c>
      <c r="S2066" t="s">
        <v>131</v>
      </c>
      <c r="T2066" t="s">
        <v>31</v>
      </c>
    </row>
    <row r="2067" spans="1:20" x14ac:dyDescent="0.25">
      <c r="A2067" t="s">
        <v>3160</v>
      </c>
      <c r="B2067" t="s">
        <v>968</v>
      </c>
      <c r="C2067" t="s">
        <v>2257</v>
      </c>
      <c r="D2067" t="s">
        <v>296</v>
      </c>
      <c r="E2067" t="s">
        <v>36</v>
      </c>
      <c r="F2067" t="s">
        <v>37</v>
      </c>
      <c r="G2067" t="s">
        <v>38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27</v>
      </c>
      <c r="O2067">
        <v>3</v>
      </c>
      <c r="P2067" t="s">
        <v>28</v>
      </c>
      <c r="Q2067" t="s">
        <v>56</v>
      </c>
      <c r="R2067">
        <v>52</v>
      </c>
      <c r="S2067" t="s">
        <v>170</v>
      </c>
      <c r="T2067" t="s">
        <v>41</v>
      </c>
    </row>
    <row r="2068" spans="1:20" x14ac:dyDescent="0.25">
      <c r="A2068" t="s">
        <v>3161</v>
      </c>
      <c r="B2068" t="s">
        <v>271</v>
      </c>
      <c r="C2068" t="s">
        <v>3162</v>
      </c>
      <c r="D2068" t="s">
        <v>68</v>
      </c>
      <c r="E2068" t="s">
        <v>100</v>
      </c>
      <c r="F2068" t="s">
        <v>84</v>
      </c>
      <c r="G2068" t="s">
        <v>104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49</v>
      </c>
      <c r="O2068">
        <v>1</v>
      </c>
      <c r="P2068" t="s">
        <v>28</v>
      </c>
      <c r="Q2068" t="s">
        <v>56</v>
      </c>
      <c r="R2068">
        <v>51</v>
      </c>
      <c r="S2068" t="s">
        <v>64</v>
      </c>
      <c r="T2068" t="s">
        <v>85</v>
      </c>
    </row>
    <row r="2069" spans="1:20" x14ac:dyDescent="0.25">
      <c r="A2069" t="s">
        <v>3163</v>
      </c>
      <c r="B2069" t="s">
        <v>106</v>
      </c>
      <c r="C2069" t="s">
        <v>479</v>
      </c>
      <c r="D2069" t="s">
        <v>200</v>
      </c>
      <c r="E2069" t="s">
        <v>100</v>
      </c>
      <c r="F2069" t="s">
        <v>69</v>
      </c>
      <c r="G2069" t="s">
        <v>96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70</v>
      </c>
      <c r="O2069">
        <v>3</v>
      </c>
      <c r="P2069" t="s">
        <v>28</v>
      </c>
      <c r="Q2069" t="s">
        <v>56</v>
      </c>
      <c r="R2069">
        <v>53</v>
      </c>
      <c r="S2069" t="s">
        <v>57</v>
      </c>
      <c r="T2069" t="s">
        <v>58</v>
      </c>
    </row>
    <row r="2070" spans="1:20" x14ac:dyDescent="0.25">
      <c r="A2070" t="s">
        <v>3164</v>
      </c>
      <c r="B2070" t="s">
        <v>1129</v>
      </c>
      <c r="C2070" t="s">
        <v>1600</v>
      </c>
      <c r="D2070" t="s">
        <v>130</v>
      </c>
      <c r="E2070" t="s">
        <v>135</v>
      </c>
      <c r="F2070" t="s">
        <v>76</v>
      </c>
      <c r="G2070" t="s">
        <v>96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91</v>
      </c>
      <c r="O2070">
        <v>3</v>
      </c>
      <c r="P2070" t="s">
        <v>28</v>
      </c>
      <c r="Q2070" t="s">
        <v>56</v>
      </c>
      <c r="R2070">
        <v>21</v>
      </c>
      <c r="S2070" t="s">
        <v>170</v>
      </c>
      <c r="T2070" t="s">
        <v>58</v>
      </c>
    </row>
    <row r="2071" spans="1:20" x14ac:dyDescent="0.25">
      <c r="A2071" t="s">
        <v>3165</v>
      </c>
      <c r="B2071" t="s">
        <v>361</v>
      </c>
      <c r="C2071" t="s">
        <v>1136</v>
      </c>
      <c r="D2071" t="s">
        <v>89</v>
      </c>
      <c r="E2071" t="s">
        <v>139</v>
      </c>
      <c r="F2071" t="s">
        <v>55</v>
      </c>
      <c r="G2071" t="s">
        <v>26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70</v>
      </c>
      <c r="O2071">
        <v>5</v>
      </c>
      <c r="P2071" t="s">
        <v>28</v>
      </c>
      <c r="Q2071" t="s">
        <v>29</v>
      </c>
      <c r="R2071">
        <v>53</v>
      </c>
      <c r="S2071" t="s">
        <v>40</v>
      </c>
      <c r="T2071" t="s">
        <v>58</v>
      </c>
    </row>
    <row r="2072" spans="1:20" x14ac:dyDescent="0.25">
      <c r="A2072" t="s">
        <v>3166</v>
      </c>
      <c r="B2072" t="s">
        <v>213</v>
      </c>
      <c r="C2072" t="s">
        <v>2352</v>
      </c>
      <c r="D2072" t="s">
        <v>62</v>
      </c>
      <c r="E2072" t="s">
        <v>83</v>
      </c>
      <c r="F2072" t="s">
        <v>166</v>
      </c>
      <c r="G2072" t="s">
        <v>48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27</v>
      </c>
      <c r="O2072">
        <v>5</v>
      </c>
      <c r="P2072" t="s">
        <v>28</v>
      </c>
      <c r="Q2072" t="s">
        <v>29</v>
      </c>
      <c r="R2072">
        <v>52</v>
      </c>
      <c r="S2072" t="s">
        <v>30</v>
      </c>
      <c r="T2072" t="s">
        <v>31</v>
      </c>
    </row>
    <row r="2073" spans="1:20" x14ac:dyDescent="0.25">
      <c r="A2073" t="s">
        <v>3167</v>
      </c>
      <c r="B2073" t="s">
        <v>1252</v>
      </c>
      <c r="C2073" t="s">
        <v>860</v>
      </c>
      <c r="D2073" t="s">
        <v>53</v>
      </c>
      <c r="E2073" t="s">
        <v>54</v>
      </c>
      <c r="F2073" t="s">
        <v>84</v>
      </c>
      <c r="G2073" t="s">
        <v>38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91</v>
      </c>
      <c r="O2073">
        <v>5</v>
      </c>
      <c r="P2073" t="s">
        <v>28</v>
      </c>
      <c r="Q2073" t="s">
        <v>29</v>
      </c>
      <c r="R2073">
        <v>26</v>
      </c>
      <c r="S2073" t="s">
        <v>30</v>
      </c>
      <c r="T2073" t="s">
        <v>41</v>
      </c>
    </row>
    <row r="2074" spans="1:20" x14ac:dyDescent="0.25">
      <c r="A2074" t="s">
        <v>3168</v>
      </c>
      <c r="B2074" t="s">
        <v>216</v>
      </c>
      <c r="C2074" t="s">
        <v>3169</v>
      </c>
      <c r="D2074" t="s">
        <v>62</v>
      </c>
      <c r="E2074" t="s">
        <v>100</v>
      </c>
      <c r="F2074" t="s">
        <v>55</v>
      </c>
      <c r="G2074" t="s">
        <v>104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91</v>
      </c>
      <c r="O2074">
        <v>4</v>
      </c>
      <c r="P2074" t="s">
        <v>28</v>
      </c>
      <c r="Q2074" t="s">
        <v>56</v>
      </c>
      <c r="R2074">
        <v>60</v>
      </c>
      <c r="S2074" t="s">
        <v>64</v>
      </c>
      <c r="T2074" t="s">
        <v>58</v>
      </c>
    </row>
    <row r="2075" spans="1:20" x14ac:dyDescent="0.25">
      <c r="A2075" t="s">
        <v>3170</v>
      </c>
      <c r="B2075" t="s">
        <v>415</v>
      </c>
      <c r="C2075" t="s">
        <v>773</v>
      </c>
      <c r="D2075" t="s">
        <v>130</v>
      </c>
      <c r="E2075" t="s">
        <v>36</v>
      </c>
      <c r="F2075" t="s">
        <v>95</v>
      </c>
      <c r="G2075" t="s">
        <v>117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91</v>
      </c>
      <c r="O2075">
        <v>3</v>
      </c>
      <c r="P2075" t="s">
        <v>146</v>
      </c>
      <c r="Q2075" t="s">
        <v>56</v>
      </c>
      <c r="R2075">
        <v>20</v>
      </c>
      <c r="S2075" t="s">
        <v>71</v>
      </c>
      <c r="T2075" t="s">
        <v>58</v>
      </c>
    </row>
    <row r="2076" spans="1:20" x14ac:dyDescent="0.25">
      <c r="A2076" t="s">
        <v>3171</v>
      </c>
      <c r="B2076" t="s">
        <v>258</v>
      </c>
      <c r="C2076" t="s">
        <v>2295</v>
      </c>
      <c r="D2076" t="s">
        <v>145</v>
      </c>
      <c r="E2076" t="s">
        <v>24</v>
      </c>
      <c r="F2076" t="s">
        <v>47</v>
      </c>
      <c r="G2076" t="s">
        <v>117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27</v>
      </c>
      <c r="O2076">
        <v>1</v>
      </c>
      <c r="P2076" t="s">
        <v>28</v>
      </c>
      <c r="Q2076" t="s">
        <v>56</v>
      </c>
      <c r="R2076">
        <v>57</v>
      </c>
      <c r="S2076" t="s">
        <v>30</v>
      </c>
      <c r="T2076" t="s">
        <v>41</v>
      </c>
    </row>
    <row r="2077" spans="1:20" x14ac:dyDescent="0.25">
      <c r="A2077" t="s">
        <v>3172</v>
      </c>
      <c r="B2077" t="s">
        <v>1129</v>
      </c>
      <c r="C2077" t="s">
        <v>3173</v>
      </c>
      <c r="D2077" t="s">
        <v>35</v>
      </c>
      <c r="E2077" t="s">
        <v>36</v>
      </c>
      <c r="F2077" t="s">
        <v>76</v>
      </c>
      <c r="G2077" t="s">
        <v>96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39</v>
      </c>
      <c r="O2077">
        <v>5</v>
      </c>
      <c r="P2077" t="s">
        <v>28</v>
      </c>
      <c r="Q2077" t="s">
        <v>56</v>
      </c>
      <c r="R2077">
        <v>30</v>
      </c>
      <c r="S2077" t="s">
        <v>170</v>
      </c>
      <c r="T2077" t="s">
        <v>31</v>
      </c>
    </row>
    <row r="2078" spans="1:20" x14ac:dyDescent="0.25">
      <c r="A2078" t="s">
        <v>3174</v>
      </c>
      <c r="B2078" t="s">
        <v>1462</v>
      </c>
      <c r="C2078" t="s">
        <v>2855</v>
      </c>
      <c r="D2078" t="s">
        <v>35</v>
      </c>
      <c r="E2078" t="s">
        <v>46</v>
      </c>
      <c r="F2078" t="s">
        <v>25</v>
      </c>
      <c r="G2078" t="s">
        <v>38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27</v>
      </c>
      <c r="O2078">
        <v>5</v>
      </c>
      <c r="P2078" t="s">
        <v>28</v>
      </c>
      <c r="Q2078" t="s">
        <v>29</v>
      </c>
      <c r="R2078">
        <v>60</v>
      </c>
      <c r="S2078" t="s">
        <v>170</v>
      </c>
      <c r="T2078" t="s">
        <v>58</v>
      </c>
    </row>
    <row r="2079" spans="1:20" x14ac:dyDescent="0.25">
      <c r="A2079" t="s">
        <v>3175</v>
      </c>
      <c r="B2079" t="s">
        <v>990</v>
      </c>
      <c r="C2079" t="s">
        <v>3045</v>
      </c>
      <c r="D2079" t="s">
        <v>35</v>
      </c>
      <c r="E2079" t="s">
        <v>135</v>
      </c>
      <c r="F2079" t="s">
        <v>95</v>
      </c>
      <c r="G2079" t="s">
        <v>117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27</v>
      </c>
      <c r="O2079">
        <v>1</v>
      </c>
      <c r="P2079" t="s">
        <v>28</v>
      </c>
      <c r="Q2079" t="s">
        <v>29</v>
      </c>
      <c r="R2079">
        <v>46</v>
      </c>
      <c r="S2079" t="s">
        <v>131</v>
      </c>
      <c r="T2079" t="s">
        <v>41</v>
      </c>
    </row>
    <row r="2080" spans="1:20" x14ac:dyDescent="0.25">
      <c r="A2080" t="s">
        <v>3176</v>
      </c>
      <c r="B2080" t="s">
        <v>106</v>
      </c>
      <c r="C2080" t="s">
        <v>1489</v>
      </c>
      <c r="D2080" t="s">
        <v>75</v>
      </c>
      <c r="E2080" t="s">
        <v>139</v>
      </c>
      <c r="F2080" t="s">
        <v>37</v>
      </c>
      <c r="G2080" t="s">
        <v>38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91</v>
      </c>
      <c r="O2080">
        <v>4</v>
      </c>
      <c r="P2080" t="s">
        <v>28</v>
      </c>
      <c r="Q2080" t="s">
        <v>56</v>
      </c>
      <c r="R2080">
        <v>20</v>
      </c>
      <c r="S2080" t="s">
        <v>57</v>
      </c>
      <c r="T2080" t="s">
        <v>58</v>
      </c>
    </row>
    <row r="2081" spans="1:20" x14ac:dyDescent="0.25">
      <c r="A2081" t="s">
        <v>3177</v>
      </c>
      <c r="B2081" t="s">
        <v>109</v>
      </c>
      <c r="C2081" t="s">
        <v>2055</v>
      </c>
      <c r="D2081" t="s">
        <v>68</v>
      </c>
      <c r="E2081" t="s">
        <v>46</v>
      </c>
      <c r="F2081" t="s">
        <v>95</v>
      </c>
      <c r="G2081" t="s">
        <v>48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49</v>
      </c>
      <c r="O2081">
        <v>5</v>
      </c>
      <c r="P2081" t="s">
        <v>28</v>
      </c>
      <c r="Q2081" t="s">
        <v>29</v>
      </c>
      <c r="R2081">
        <v>50</v>
      </c>
      <c r="S2081" t="s">
        <v>71</v>
      </c>
      <c r="T2081" t="s">
        <v>41</v>
      </c>
    </row>
    <row r="2082" spans="1:20" x14ac:dyDescent="0.25">
      <c r="A2082" t="s">
        <v>3178</v>
      </c>
      <c r="B2082" t="s">
        <v>428</v>
      </c>
      <c r="C2082" t="s">
        <v>2394</v>
      </c>
      <c r="D2082" t="s">
        <v>35</v>
      </c>
      <c r="E2082" t="s">
        <v>159</v>
      </c>
      <c r="F2082" t="s">
        <v>55</v>
      </c>
      <c r="G2082" t="s">
        <v>48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39</v>
      </c>
      <c r="O2082">
        <v>5</v>
      </c>
      <c r="P2082" t="s">
        <v>28</v>
      </c>
      <c r="Q2082" t="s">
        <v>56</v>
      </c>
      <c r="R2082">
        <v>55</v>
      </c>
      <c r="S2082" t="s">
        <v>64</v>
      </c>
      <c r="T2082" t="s">
        <v>41</v>
      </c>
    </row>
    <row r="2083" spans="1:20" x14ac:dyDescent="0.25">
      <c r="A2083" t="s">
        <v>3179</v>
      </c>
      <c r="B2083" t="s">
        <v>268</v>
      </c>
      <c r="C2083" t="s">
        <v>3130</v>
      </c>
      <c r="D2083" t="s">
        <v>116</v>
      </c>
      <c r="E2083" t="s">
        <v>90</v>
      </c>
      <c r="F2083" t="s">
        <v>47</v>
      </c>
      <c r="G2083" t="s">
        <v>48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91</v>
      </c>
      <c r="O2083">
        <v>5</v>
      </c>
      <c r="P2083" t="s">
        <v>28</v>
      </c>
      <c r="Q2083" t="s">
        <v>29</v>
      </c>
      <c r="R2083">
        <v>35</v>
      </c>
      <c r="S2083" t="s">
        <v>57</v>
      </c>
      <c r="T2083" t="s">
        <v>31</v>
      </c>
    </row>
    <row r="2084" spans="1:20" x14ac:dyDescent="0.25">
      <c r="A2084" t="s">
        <v>3180</v>
      </c>
      <c r="B2084" t="s">
        <v>597</v>
      </c>
      <c r="C2084" t="s">
        <v>244</v>
      </c>
      <c r="D2084" t="s">
        <v>121</v>
      </c>
      <c r="E2084" t="s">
        <v>159</v>
      </c>
      <c r="F2084" t="s">
        <v>84</v>
      </c>
      <c r="G2084" t="s">
        <v>26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49</v>
      </c>
      <c r="O2084">
        <v>5</v>
      </c>
      <c r="P2084" t="s">
        <v>146</v>
      </c>
      <c r="Q2084" t="s">
        <v>29</v>
      </c>
      <c r="R2084">
        <v>52</v>
      </c>
      <c r="S2084" t="s">
        <v>64</v>
      </c>
      <c r="T2084" t="s">
        <v>85</v>
      </c>
    </row>
    <row r="2085" spans="1:20" x14ac:dyDescent="0.25">
      <c r="A2085" t="s">
        <v>3181</v>
      </c>
      <c r="B2085" t="s">
        <v>404</v>
      </c>
      <c r="C2085" t="s">
        <v>263</v>
      </c>
      <c r="D2085" t="s">
        <v>23</v>
      </c>
      <c r="E2085" t="s">
        <v>24</v>
      </c>
      <c r="F2085" t="s">
        <v>69</v>
      </c>
      <c r="G2085" t="s">
        <v>104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91</v>
      </c>
      <c r="O2085">
        <v>2</v>
      </c>
      <c r="P2085" t="s">
        <v>28</v>
      </c>
      <c r="Q2085" t="s">
        <v>56</v>
      </c>
      <c r="R2085">
        <v>31</v>
      </c>
      <c r="S2085" t="s">
        <v>71</v>
      </c>
      <c r="T2085" t="s">
        <v>41</v>
      </c>
    </row>
    <row r="2086" spans="1:20" x14ac:dyDescent="0.25">
      <c r="A2086" t="s">
        <v>3182</v>
      </c>
      <c r="B2086" t="s">
        <v>517</v>
      </c>
      <c r="C2086" t="s">
        <v>727</v>
      </c>
      <c r="D2086" t="s">
        <v>116</v>
      </c>
      <c r="E2086" t="s">
        <v>83</v>
      </c>
      <c r="F2086" t="s">
        <v>95</v>
      </c>
      <c r="G2086" t="s">
        <v>38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39</v>
      </c>
      <c r="O2086">
        <v>5</v>
      </c>
      <c r="P2086" t="s">
        <v>28</v>
      </c>
      <c r="Q2086" t="s">
        <v>56</v>
      </c>
      <c r="R2086">
        <v>34</v>
      </c>
      <c r="S2086" t="s">
        <v>40</v>
      </c>
      <c r="T2086" t="s">
        <v>58</v>
      </c>
    </row>
    <row r="2087" spans="1:20" x14ac:dyDescent="0.25">
      <c r="A2087" t="s">
        <v>3183</v>
      </c>
      <c r="B2087" t="s">
        <v>1005</v>
      </c>
      <c r="C2087" t="s">
        <v>769</v>
      </c>
      <c r="D2087" t="s">
        <v>75</v>
      </c>
      <c r="E2087" t="s">
        <v>24</v>
      </c>
      <c r="F2087" t="s">
        <v>166</v>
      </c>
      <c r="G2087" t="s">
        <v>104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91</v>
      </c>
      <c r="O2087">
        <v>2</v>
      </c>
      <c r="P2087" t="s">
        <v>28</v>
      </c>
      <c r="Q2087" t="s">
        <v>29</v>
      </c>
      <c r="R2087">
        <v>48</v>
      </c>
      <c r="S2087" t="s">
        <v>40</v>
      </c>
      <c r="T2087" t="s">
        <v>41</v>
      </c>
    </row>
    <row r="2088" spans="1:20" x14ac:dyDescent="0.25">
      <c r="A2088" t="s">
        <v>3184</v>
      </c>
      <c r="B2088" t="s">
        <v>271</v>
      </c>
      <c r="C2088" t="s">
        <v>2071</v>
      </c>
      <c r="D2088" t="s">
        <v>62</v>
      </c>
      <c r="E2088" t="s">
        <v>100</v>
      </c>
      <c r="F2088" t="s">
        <v>95</v>
      </c>
      <c r="G2088" t="s">
        <v>38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70</v>
      </c>
      <c r="O2088">
        <v>5</v>
      </c>
      <c r="P2088" t="s">
        <v>28</v>
      </c>
      <c r="Q2088" t="s">
        <v>56</v>
      </c>
      <c r="R2088">
        <v>23</v>
      </c>
      <c r="S2088" t="s">
        <v>64</v>
      </c>
      <c r="T2088" t="s">
        <v>31</v>
      </c>
    </row>
    <row r="2089" spans="1:20" x14ac:dyDescent="0.25">
      <c r="A2089" t="s">
        <v>3185</v>
      </c>
      <c r="B2089" t="s">
        <v>161</v>
      </c>
      <c r="C2089" t="s">
        <v>3186</v>
      </c>
      <c r="D2089" t="s">
        <v>99</v>
      </c>
      <c r="E2089" t="s">
        <v>100</v>
      </c>
      <c r="F2089" t="s">
        <v>166</v>
      </c>
      <c r="G2089" t="s">
        <v>96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39</v>
      </c>
      <c r="O2089">
        <v>1</v>
      </c>
      <c r="P2089" t="s">
        <v>28</v>
      </c>
      <c r="Q2089" t="s">
        <v>56</v>
      </c>
      <c r="R2089">
        <v>58</v>
      </c>
      <c r="S2089" t="s">
        <v>57</v>
      </c>
      <c r="T2089" t="s">
        <v>41</v>
      </c>
    </row>
    <row r="2090" spans="1:20" x14ac:dyDescent="0.25">
      <c r="A2090" t="s">
        <v>3187</v>
      </c>
      <c r="B2090" t="s">
        <v>472</v>
      </c>
      <c r="C2090" t="s">
        <v>925</v>
      </c>
      <c r="D2090" t="s">
        <v>75</v>
      </c>
      <c r="E2090" t="s">
        <v>36</v>
      </c>
      <c r="F2090" t="s">
        <v>69</v>
      </c>
      <c r="G2090" t="s">
        <v>38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27</v>
      </c>
      <c r="O2090">
        <v>2</v>
      </c>
      <c r="P2090" t="s">
        <v>146</v>
      </c>
      <c r="Q2090" t="s">
        <v>56</v>
      </c>
      <c r="R2090">
        <v>24</v>
      </c>
      <c r="S2090" t="s">
        <v>57</v>
      </c>
      <c r="T2090" t="s">
        <v>85</v>
      </c>
    </row>
    <row r="2091" spans="1:20" x14ac:dyDescent="0.25">
      <c r="A2091" t="s">
        <v>3188</v>
      </c>
      <c r="B2091" t="s">
        <v>659</v>
      </c>
      <c r="C2091" t="s">
        <v>3189</v>
      </c>
      <c r="D2091" t="s">
        <v>99</v>
      </c>
      <c r="E2091" t="s">
        <v>135</v>
      </c>
      <c r="F2091" t="s">
        <v>47</v>
      </c>
      <c r="G2091" t="s">
        <v>38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91</v>
      </c>
      <c r="O2091">
        <v>1</v>
      </c>
      <c r="P2091" t="s">
        <v>28</v>
      </c>
      <c r="Q2091" t="s">
        <v>29</v>
      </c>
      <c r="R2091">
        <v>47</v>
      </c>
      <c r="S2091" t="s">
        <v>64</v>
      </c>
      <c r="T2091" t="s">
        <v>31</v>
      </c>
    </row>
    <row r="2092" spans="1:20" x14ac:dyDescent="0.25">
      <c r="A2092" t="s">
        <v>3190</v>
      </c>
      <c r="B2092" t="s">
        <v>441</v>
      </c>
      <c r="C2092" t="s">
        <v>3191</v>
      </c>
      <c r="D2092" t="s">
        <v>130</v>
      </c>
      <c r="E2092" t="s">
        <v>139</v>
      </c>
      <c r="F2092" t="s">
        <v>55</v>
      </c>
      <c r="G2092" t="s">
        <v>48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27</v>
      </c>
      <c r="O2092">
        <v>5</v>
      </c>
      <c r="P2092" t="s">
        <v>28</v>
      </c>
      <c r="Q2092" t="s">
        <v>29</v>
      </c>
      <c r="R2092">
        <v>28</v>
      </c>
      <c r="S2092" t="s">
        <v>57</v>
      </c>
      <c r="T2092" t="s">
        <v>85</v>
      </c>
    </row>
    <row r="2093" spans="1:20" x14ac:dyDescent="0.25">
      <c r="A2093" t="s">
        <v>3192</v>
      </c>
      <c r="B2093" t="s">
        <v>1008</v>
      </c>
      <c r="C2093" t="s">
        <v>2656</v>
      </c>
      <c r="D2093" t="s">
        <v>53</v>
      </c>
      <c r="E2093" t="s">
        <v>139</v>
      </c>
      <c r="F2093" t="s">
        <v>69</v>
      </c>
      <c r="G2093" t="s">
        <v>104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39</v>
      </c>
      <c r="O2093">
        <v>5</v>
      </c>
      <c r="P2093" t="s">
        <v>28</v>
      </c>
      <c r="Q2093" t="s">
        <v>56</v>
      </c>
      <c r="R2093">
        <v>57</v>
      </c>
      <c r="S2093" t="s">
        <v>40</v>
      </c>
      <c r="T2093" t="s">
        <v>85</v>
      </c>
    </row>
    <row r="2094" spans="1:20" x14ac:dyDescent="0.25">
      <c r="A2094" t="s">
        <v>3193</v>
      </c>
      <c r="B2094" t="s">
        <v>119</v>
      </c>
      <c r="C2094" t="s">
        <v>3194</v>
      </c>
      <c r="D2094" t="s">
        <v>75</v>
      </c>
      <c r="E2094" t="s">
        <v>159</v>
      </c>
      <c r="F2094" t="s">
        <v>63</v>
      </c>
      <c r="G2094" t="s">
        <v>104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39</v>
      </c>
      <c r="O2094">
        <v>3</v>
      </c>
      <c r="P2094" t="s">
        <v>146</v>
      </c>
      <c r="Q2094" t="s">
        <v>56</v>
      </c>
      <c r="R2094">
        <v>23</v>
      </c>
      <c r="S2094" t="s">
        <v>64</v>
      </c>
      <c r="T2094" t="s">
        <v>41</v>
      </c>
    </row>
    <row r="2095" spans="1:20" x14ac:dyDescent="0.25">
      <c r="A2095" t="s">
        <v>3195</v>
      </c>
      <c r="B2095" t="s">
        <v>739</v>
      </c>
      <c r="C2095" t="s">
        <v>317</v>
      </c>
      <c r="D2095" t="s">
        <v>45</v>
      </c>
      <c r="E2095" t="s">
        <v>90</v>
      </c>
      <c r="F2095" t="s">
        <v>55</v>
      </c>
      <c r="G2095" t="s">
        <v>48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39</v>
      </c>
      <c r="O2095">
        <v>4</v>
      </c>
      <c r="P2095" t="s">
        <v>28</v>
      </c>
      <c r="Q2095" t="s">
        <v>29</v>
      </c>
      <c r="R2095">
        <v>23</v>
      </c>
      <c r="S2095" t="s">
        <v>40</v>
      </c>
      <c r="T2095" t="s">
        <v>58</v>
      </c>
    </row>
    <row r="2096" spans="1:20" x14ac:dyDescent="0.25">
      <c r="A2096" t="s">
        <v>3196</v>
      </c>
      <c r="B2096" t="s">
        <v>284</v>
      </c>
      <c r="C2096" t="s">
        <v>179</v>
      </c>
      <c r="D2096" t="s">
        <v>62</v>
      </c>
      <c r="E2096" t="s">
        <v>24</v>
      </c>
      <c r="F2096" t="s">
        <v>95</v>
      </c>
      <c r="G2096" t="s">
        <v>26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27</v>
      </c>
      <c r="O2096">
        <v>5</v>
      </c>
      <c r="P2096" t="s">
        <v>28</v>
      </c>
      <c r="Q2096" t="s">
        <v>29</v>
      </c>
      <c r="R2096">
        <v>27</v>
      </c>
      <c r="S2096" t="s">
        <v>131</v>
      </c>
      <c r="T2096" t="s">
        <v>31</v>
      </c>
    </row>
    <row r="2097" spans="1:20" x14ac:dyDescent="0.25">
      <c r="A2097" t="s">
        <v>3197</v>
      </c>
      <c r="B2097" t="s">
        <v>753</v>
      </c>
      <c r="C2097" t="s">
        <v>1104</v>
      </c>
      <c r="D2097" t="s">
        <v>45</v>
      </c>
      <c r="E2097" t="s">
        <v>139</v>
      </c>
      <c r="F2097" t="s">
        <v>69</v>
      </c>
      <c r="G2097" t="s">
        <v>117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91</v>
      </c>
      <c r="O2097">
        <v>3</v>
      </c>
      <c r="P2097" t="s">
        <v>28</v>
      </c>
      <c r="Q2097" t="s">
        <v>56</v>
      </c>
      <c r="R2097">
        <v>44</v>
      </c>
      <c r="S2097" t="s">
        <v>131</v>
      </c>
      <c r="T2097" t="s">
        <v>58</v>
      </c>
    </row>
    <row r="2098" spans="1:20" x14ac:dyDescent="0.25">
      <c r="A2098" t="s">
        <v>3198</v>
      </c>
      <c r="B2098" t="s">
        <v>334</v>
      </c>
      <c r="C2098" t="s">
        <v>721</v>
      </c>
      <c r="D2098" t="s">
        <v>62</v>
      </c>
      <c r="E2098" t="s">
        <v>46</v>
      </c>
      <c r="F2098" t="s">
        <v>55</v>
      </c>
      <c r="G2098" t="s">
        <v>104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91</v>
      </c>
      <c r="O2098">
        <v>5</v>
      </c>
      <c r="P2098" t="s">
        <v>28</v>
      </c>
      <c r="Q2098" t="s">
        <v>29</v>
      </c>
      <c r="R2098">
        <v>42</v>
      </c>
      <c r="S2098" t="s">
        <v>170</v>
      </c>
      <c r="T2098" t="s">
        <v>58</v>
      </c>
    </row>
    <row r="2099" spans="1:20" x14ac:dyDescent="0.25">
      <c r="A2099" t="s">
        <v>3199</v>
      </c>
      <c r="B2099" t="s">
        <v>906</v>
      </c>
      <c r="C2099" t="s">
        <v>1890</v>
      </c>
      <c r="D2099" t="s">
        <v>121</v>
      </c>
      <c r="E2099" t="s">
        <v>90</v>
      </c>
      <c r="F2099" t="s">
        <v>25</v>
      </c>
      <c r="G2099" t="s">
        <v>104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49</v>
      </c>
      <c r="O2099">
        <v>4</v>
      </c>
      <c r="P2099" t="s">
        <v>28</v>
      </c>
      <c r="Q2099" t="s">
        <v>29</v>
      </c>
      <c r="R2099">
        <v>55</v>
      </c>
      <c r="S2099" t="s">
        <v>170</v>
      </c>
      <c r="T2099" t="s">
        <v>31</v>
      </c>
    </row>
    <row r="2100" spans="1:20" x14ac:dyDescent="0.25">
      <c r="A2100" t="s">
        <v>3200</v>
      </c>
      <c r="B2100" t="s">
        <v>78</v>
      </c>
      <c r="C2100" t="s">
        <v>1751</v>
      </c>
      <c r="D2100" t="s">
        <v>145</v>
      </c>
      <c r="E2100" t="s">
        <v>159</v>
      </c>
      <c r="F2100" t="s">
        <v>69</v>
      </c>
      <c r="G2100" t="s">
        <v>26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27</v>
      </c>
      <c r="O2100">
        <v>4</v>
      </c>
      <c r="P2100" t="s">
        <v>28</v>
      </c>
      <c r="Q2100" t="s">
        <v>29</v>
      </c>
      <c r="R2100">
        <v>48</v>
      </c>
      <c r="S2100" t="s">
        <v>30</v>
      </c>
      <c r="T2100" t="s">
        <v>58</v>
      </c>
    </row>
    <row r="2101" spans="1:20" x14ac:dyDescent="0.25">
      <c r="A2101" t="s">
        <v>3201</v>
      </c>
      <c r="B2101" t="s">
        <v>541</v>
      </c>
      <c r="C2101" t="s">
        <v>1172</v>
      </c>
      <c r="D2101" t="s">
        <v>45</v>
      </c>
      <c r="E2101" t="s">
        <v>83</v>
      </c>
      <c r="F2101" t="s">
        <v>47</v>
      </c>
      <c r="G2101" t="s">
        <v>104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70</v>
      </c>
      <c r="O2101">
        <v>5</v>
      </c>
      <c r="P2101" t="s">
        <v>28</v>
      </c>
      <c r="Q2101" t="s">
        <v>29</v>
      </c>
      <c r="R2101">
        <v>21</v>
      </c>
      <c r="S2101" t="s">
        <v>40</v>
      </c>
      <c r="T2101" t="s">
        <v>41</v>
      </c>
    </row>
    <row r="2102" spans="1:20" x14ac:dyDescent="0.25">
      <c r="A2102" t="s">
        <v>3202</v>
      </c>
      <c r="B2102" t="s">
        <v>438</v>
      </c>
      <c r="C2102" t="s">
        <v>2583</v>
      </c>
      <c r="D2102" t="s">
        <v>68</v>
      </c>
      <c r="E2102" t="s">
        <v>83</v>
      </c>
      <c r="F2102" t="s">
        <v>95</v>
      </c>
      <c r="G2102" t="s">
        <v>48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70</v>
      </c>
      <c r="O2102">
        <v>4</v>
      </c>
      <c r="P2102" t="s">
        <v>28</v>
      </c>
      <c r="Q2102" t="s">
        <v>29</v>
      </c>
      <c r="R2102">
        <v>34</v>
      </c>
      <c r="S2102" t="s">
        <v>71</v>
      </c>
      <c r="T2102" t="s">
        <v>85</v>
      </c>
    </row>
    <row r="2103" spans="1:20" x14ac:dyDescent="0.25">
      <c r="A2103" t="s">
        <v>3203</v>
      </c>
      <c r="B2103" t="s">
        <v>636</v>
      </c>
      <c r="C2103" t="s">
        <v>3204</v>
      </c>
      <c r="D2103" t="s">
        <v>75</v>
      </c>
      <c r="E2103" t="s">
        <v>24</v>
      </c>
      <c r="F2103" t="s">
        <v>69</v>
      </c>
      <c r="G2103" t="s">
        <v>26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49</v>
      </c>
      <c r="O2103">
        <v>4</v>
      </c>
      <c r="P2103" t="s">
        <v>28</v>
      </c>
      <c r="Q2103" t="s">
        <v>56</v>
      </c>
      <c r="R2103">
        <v>44</v>
      </c>
      <c r="S2103" t="s">
        <v>40</v>
      </c>
      <c r="T2103" t="s">
        <v>31</v>
      </c>
    </row>
    <row r="2104" spans="1:20" x14ac:dyDescent="0.25">
      <c r="A2104" t="s">
        <v>3205</v>
      </c>
      <c r="B2104" t="s">
        <v>340</v>
      </c>
      <c r="C2104" t="s">
        <v>1311</v>
      </c>
      <c r="D2104" t="s">
        <v>45</v>
      </c>
      <c r="E2104" t="s">
        <v>83</v>
      </c>
      <c r="F2104" t="s">
        <v>37</v>
      </c>
      <c r="G2104" t="s">
        <v>48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39</v>
      </c>
      <c r="O2104">
        <v>4</v>
      </c>
      <c r="P2104" t="s">
        <v>28</v>
      </c>
      <c r="Q2104" t="s">
        <v>29</v>
      </c>
      <c r="R2104">
        <v>39</v>
      </c>
      <c r="S2104" t="s">
        <v>64</v>
      </c>
      <c r="T2104" t="s">
        <v>58</v>
      </c>
    </row>
    <row r="2105" spans="1:20" x14ac:dyDescent="0.25">
      <c r="A2105" t="s">
        <v>3206</v>
      </c>
      <c r="B2105" t="s">
        <v>137</v>
      </c>
      <c r="C2105" t="s">
        <v>254</v>
      </c>
      <c r="D2105" t="s">
        <v>99</v>
      </c>
      <c r="E2105" t="s">
        <v>159</v>
      </c>
      <c r="F2105" t="s">
        <v>25</v>
      </c>
      <c r="G2105" t="s">
        <v>117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49</v>
      </c>
      <c r="O2105">
        <v>5</v>
      </c>
      <c r="P2105" t="s">
        <v>28</v>
      </c>
      <c r="Q2105" t="s">
        <v>29</v>
      </c>
      <c r="R2105">
        <v>42</v>
      </c>
      <c r="S2105" t="s">
        <v>71</v>
      </c>
      <c r="T2105" t="s">
        <v>85</v>
      </c>
    </row>
    <row r="2106" spans="1:20" x14ac:dyDescent="0.25">
      <c r="A2106" t="s">
        <v>3207</v>
      </c>
      <c r="B2106" t="s">
        <v>1065</v>
      </c>
      <c r="C2106" t="s">
        <v>1702</v>
      </c>
      <c r="D2106" t="s">
        <v>62</v>
      </c>
      <c r="E2106" t="s">
        <v>83</v>
      </c>
      <c r="F2106" t="s">
        <v>95</v>
      </c>
      <c r="G2106" t="s">
        <v>48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70</v>
      </c>
      <c r="O2106">
        <v>4</v>
      </c>
      <c r="P2106" t="s">
        <v>146</v>
      </c>
      <c r="Q2106" t="s">
        <v>56</v>
      </c>
      <c r="R2106">
        <v>32</v>
      </c>
      <c r="S2106" t="s">
        <v>40</v>
      </c>
      <c r="T2106" t="s">
        <v>58</v>
      </c>
    </row>
    <row r="2107" spans="1:20" x14ac:dyDescent="0.25">
      <c r="A2107" t="s">
        <v>3208</v>
      </c>
      <c r="B2107" t="s">
        <v>157</v>
      </c>
      <c r="C2107" t="s">
        <v>2160</v>
      </c>
      <c r="D2107" t="s">
        <v>116</v>
      </c>
      <c r="E2107" t="s">
        <v>100</v>
      </c>
      <c r="F2107" t="s">
        <v>166</v>
      </c>
      <c r="G2107" t="s">
        <v>26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49</v>
      </c>
      <c r="O2107">
        <v>4</v>
      </c>
      <c r="P2107" t="s">
        <v>28</v>
      </c>
      <c r="Q2107" t="s">
        <v>56</v>
      </c>
      <c r="R2107">
        <v>57</v>
      </c>
      <c r="S2107" t="s">
        <v>131</v>
      </c>
      <c r="T2107" t="s">
        <v>31</v>
      </c>
    </row>
    <row r="2108" spans="1:20" x14ac:dyDescent="0.25">
      <c r="A2108" t="s">
        <v>3209</v>
      </c>
      <c r="B2108" t="s">
        <v>233</v>
      </c>
      <c r="C2108" t="s">
        <v>2175</v>
      </c>
      <c r="D2108" t="s">
        <v>200</v>
      </c>
      <c r="E2108" t="s">
        <v>159</v>
      </c>
      <c r="F2108" t="s">
        <v>84</v>
      </c>
      <c r="G2108" t="s">
        <v>96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27</v>
      </c>
      <c r="O2108">
        <v>1</v>
      </c>
      <c r="P2108" t="s">
        <v>28</v>
      </c>
      <c r="Q2108" t="s">
        <v>29</v>
      </c>
      <c r="R2108">
        <v>37</v>
      </c>
      <c r="S2108" t="s">
        <v>40</v>
      </c>
      <c r="T2108" t="s">
        <v>41</v>
      </c>
    </row>
    <row r="2109" spans="1:20" x14ac:dyDescent="0.25">
      <c r="A2109" t="s">
        <v>3210</v>
      </c>
      <c r="B2109" t="s">
        <v>690</v>
      </c>
      <c r="C2109" t="s">
        <v>3104</v>
      </c>
      <c r="D2109" t="s">
        <v>116</v>
      </c>
      <c r="E2109" t="s">
        <v>135</v>
      </c>
      <c r="F2109" t="s">
        <v>37</v>
      </c>
      <c r="G2109" t="s">
        <v>104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39</v>
      </c>
      <c r="O2109">
        <v>1</v>
      </c>
      <c r="P2109" t="s">
        <v>28</v>
      </c>
      <c r="Q2109" t="s">
        <v>56</v>
      </c>
      <c r="R2109">
        <v>23</v>
      </c>
      <c r="S2109" t="s">
        <v>64</v>
      </c>
      <c r="T2109" t="s">
        <v>58</v>
      </c>
    </row>
    <row r="2110" spans="1:20" x14ac:dyDescent="0.25">
      <c r="A2110" t="s">
        <v>3211</v>
      </c>
      <c r="B2110" t="s">
        <v>507</v>
      </c>
      <c r="C2110" t="s">
        <v>282</v>
      </c>
      <c r="D2110" t="s">
        <v>121</v>
      </c>
      <c r="E2110" t="s">
        <v>135</v>
      </c>
      <c r="F2110" t="s">
        <v>166</v>
      </c>
      <c r="G2110" t="s">
        <v>26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70</v>
      </c>
      <c r="O2110">
        <v>1</v>
      </c>
      <c r="P2110" t="s">
        <v>28</v>
      </c>
      <c r="Q2110" t="s">
        <v>56</v>
      </c>
      <c r="R2110">
        <v>31</v>
      </c>
      <c r="S2110" t="s">
        <v>30</v>
      </c>
      <c r="T2110" t="s">
        <v>41</v>
      </c>
    </row>
    <row r="2111" spans="1:20" x14ac:dyDescent="0.25">
      <c r="A2111" t="s">
        <v>3212</v>
      </c>
      <c r="B2111" t="s">
        <v>233</v>
      </c>
      <c r="C2111" t="s">
        <v>1636</v>
      </c>
      <c r="D2111" t="s">
        <v>99</v>
      </c>
      <c r="E2111" t="s">
        <v>36</v>
      </c>
      <c r="F2111" t="s">
        <v>69</v>
      </c>
      <c r="G2111" t="s">
        <v>117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27</v>
      </c>
      <c r="O2111">
        <v>1</v>
      </c>
      <c r="P2111" t="s">
        <v>28</v>
      </c>
      <c r="Q2111" t="s">
        <v>56</v>
      </c>
      <c r="R2111">
        <v>47</v>
      </c>
      <c r="S2111" t="s">
        <v>40</v>
      </c>
      <c r="T2111" t="s">
        <v>31</v>
      </c>
    </row>
    <row r="2112" spans="1:20" x14ac:dyDescent="0.25">
      <c r="A2112" t="s">
        <v>3213</v>
      </c>
      <c r="B2112" t="s">
        <v>106</v>
      </c>
      <c r="C2112" t="s">
        <v>766</v>
      </c>
      <c r="D2112" t="s">
        <v>45</v>
      </c>
      <c r="E2112" t="s">
        <v>46</v>
      </c>
      <c r="F2112" t="s">
        <v>47</v>
      </c>
      <c r="G2112" t="s">
        <v>117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27</v>
      </c>
      <c r="O2112">
        <v>2</v>
      </c>
      <c r="P2112" t="s">
        <v>28</v>
      </c>
      <c r="Q2112" t="s">
        <v>29</v>
      </c>
      <c r="R2112">
        <v>31</v>
      </c>
      <c r="S2112" t="s">
        <v>57</v>
      </c>
      <c r="T2112" t="s">
        <v>31</v>
      </c>
    </row>
    <row r="2113" spans="1:20" x14ac:dyDescent="0.25">
      <c r="A2113" t="s">
        <v>3214</v>
      </c>
      <c r="B2113" t="s">
        <v>51</v>
      </c>
      <c r="C2113" t="s">
        <v>2295</v>
      </c>
      <c r="D2113" t="s">
        <v>99</v>
      </c>
      <c r="E2113" t="s">
        <v>46</v>
      </c>
      <c r="F2113" t="s">
        <v>84</v>
      </c>
      <c r="G2113" t="s">
        <v>38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70</v>
      </c>
      <c r="O2113">
        <v>4</v>
      </c>
      <c r="P2113" t="s">
        <v>28</v>
      </c>
      <c r="Q2113" t="s">
        <v>29</v>
      </c>
      <c r="R2113">
        <v>40</v>
      </c>
      <c r="S2113" t="s">
        <v>57</v>
      </c>
      <c r="T2113" t="s">
        <v>41</v>
      </c>
    </row>
    <row r="2114" spans="1:20" x14ac:dyDescent="0.25">
      <c r="A2114" t="s">
        <v>3215</v>
      </c>
      <c r="B2114" t="s">
        <v>195</v>
      </c>
      <c r="C2114" t="s">
        <v>470</v>
      </c>
      <c r="D2114" t="s">
        <v>99</v>
      </c>
      <c r="E2114" t="s">
        <v>36</v>
      </c>
      <c r="F2114" t="s">
        <v>76</v>
      </c>
      <c r="G2114" t="s">
        <v>117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70</v>
      </c>
      <c r="O2114">
        <v>1</v>
      </c>
      <c r="P2114" t="s">
        <v>28</v>
      </c>
      <c r="Q2114" t="s">
        <v>56</v>
      </c>
      <c r="R2114">
        <v>56</v>
      </c>
      <c r="S2114" t="s">
        <v>57</v>
      </c>
      <c r="T2114" t="s">
        <v>31</v>
      </c>
    </row>
    <row r="2115" spans="1:20" x14ac:dyDescent="0.25">
      <c r="A2115" t="s">
        <v>3216</v>
      </c>
      <c r="B2115" t="s">
        <v>119</v>
      </c>
      <c r="C2115" t="s">
        <v>2855</v>
      </c>
      <c r="D2115" t="s">
        <v>45</v>
      </c>
      <c r="E2115" t="s">
        <v>24</v>
      </c>
      <c r="F2115" t="s">
        <v>84</v>
      </c>
      <c r="G2115" t="s">
        <v>104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49</v>
      </c>
      <c r="O2115">
        <v>4</v>
      </c>
      <c r="P2115" t="s">
        <v>28</v>
      </c>
      <c r="Q2115" t="s">
        <v>56</v>
      </c>
      <c r="R2115">
        <v>45</v>
      </c>
      <c r="S2115" t="s">
        <v>64</v>
      </c>
      <c r="T2115" t="s">
        <v>58</v>
      </c>
    </row>
    <row r="2116" spans="1:20" x14ac:dyDescent="0.25">
      <c r="A2116" t="s">
        <v>3217</v>
      </c>
      <c r="B2116" t="s">
        <v>410</v>
      </c>
      <c r="C2116" t="s">
        <v>992</v>
      </c>
      <c r="D2116" t="s">
        <v>121</v>
      </c>
      <c r="E2116" t="s">
        <v>46</v>
      </c>
      <c r="F2116" t="s">
        <v>84</v>
      </c>
      <c r="G2116" t="s">
        <v>48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91</v>
      </c>
      <c r="O2116">
        <v>1</v>
      </c>
      <c r="P2116" t="s">
        <v>28</v>
      </c>
      <c r="Q2116" t="s">
        <v>56</v>
      </c>
      <c r="R2116">
        <v>55</v>
      </c>
      <c r="S2116" t="s">
        <v>71</v>
      </c>
      <c r="T2116" t="s">
        <v>85</v>
      </c>
    </row>
    <row r="2117" spans="1:20" x14ac:dyDescent="0.25">
      <c r="A2117" t="s">
        <v>3218</v>
      </c>
      <c r="B2117" t="s">
        <v>1480</v>
      </c>
      <c r="C2117" t="s">
        <v>3045</v>
      </c>
      <c r="D2117" t="s">
        <v>121</v>
      </c>
      <c r="E2117" t="s">
        <v>100</v>
      </c>
      <c r="F2117" t="s">
        <v>37</v>
      </c>
      <c r="G2117" t="s">
        <v>104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70</v>
      </c>
      <c r="O2117">
        <v>1</v>
      </c>
      <c r="P2117" t="s">
        <v>28</v>
      </c>
      <c r="Q2117" t="s">
        <v>29</v>
      </c>
      <c r="R2117">
        <v>38</v>
      </c>
      <c r="S2117" t="s">
        <v>64</v>
      </c>
      <c r="T2117" t="s">
        <v>41</v>
      </c>
    </row>
    <row r="2118" spans="1:20" x14ac:dyDescent="0.25">
      <c r="A2118" t="s">
        <v>3219</v>
      </c>
      <c r="B2118" t="s">
        <v>343</v>
      </c>
      <c r="C2118" t="s">
        <v>2765</v>
      </c>
      <c r="D2118" t="s">
        <v>200</v>
      </c>
      <c r="E2118" t="s">
        <v>54</v>
      </c>
      <c r="F2118" t="s">
        <v>84</v>
      </c>
      <c r="G2118" t="s">
        <v>117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70</v>
      </c>
      <c r="O2118">
        <v>3</v>
      </c>
      <c r="P2118" t="s">
        <v>28</v>
      </c>
      <c r="Q2118" t="s">
        <v>56</v>
      </c>
      <c r="R2118">
        <v>51</v>
      </c>
      <c r="S2118" t="s">
        <v>170</v>
      </c>
      <c r="T2118" t="s">
        <v>58</v>
      </c>
    </row>
    <row r="2119" spans="1:20" x14ac:dyDescent="0.25">
      <c r="A2119" t="s">
        <v>3220</v>
      </c>
      <c r="B2119" t="s">
        <v>421</v>
      </c>
      <c r="C2119" t="s">
        <v>1679</v>
      </c>
      <c r="D2119" t="s">
        <v>35</v>
      </c>
      <c r="E2119" t="s">
        <v>46</v>
      </c>
      <c r="F2119" t="s">
        <v>76</v>
      </c>
      <c r="G2119" t="s">
        <v>117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39</v>
      </c>
      <c r="O2119">
        <v>4</v>
      </c>
      <c r="P2119" t="s">
        <v>28</v>
      </c>
      <c r="Q2119" t="s">
        <v>56</v>
      </c>
      <c r="R2119">
        <v>48</v>
      </c>
      <c r="S2119" t="s">
        <v>40</v>
      </c>
      <c r="T2119" t="s">
        <v>58</v>
      </c>
    </row>
    <row r="2120" spans="1:20" x14ac:dyDescent="0.25">
      <c r="A2120" t="s">
        <v>3221</v>
      </c>
      <c r="B2120" t="s">
        <v>656</v>
      </c>
      <c r="C2120" t="s">
        <v>3222</v>
      </c>
      <c r="D2120" t="s">
        <v>89</v>
      </c>
      <c r="E2120" t="s">
        <v>139</v>
      </c>
      <c r="F2120" t="s">
        <v>95</v>
      </c>
      <c r="G2120" t="s">
        <v>104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70</v>
      </c>
      <c r="O2120">
        <v>5</v>
      </c>
      <c r="P2120" t="s">
        <v>28</v>
      </c>
      <c r="Q2120" t="s">
        <v>56</v>
      </c>
      <c r="R2120">
        <v>54</v>
      </c>
      <c r="S2120" t="s">
        <v>30</v>
      </c>
      <c r="T2120" t="s">
        <v>41</v>
      </c>
    </row>
    <row r="2121" spans="1:20" x14ac:dyDescent="0.25">
      <c r="A2121" t="s">
        <v>3223</v>
      </c>
      <c r="B2121" t="s">
        <v>401</v>
      </c>
      <c r="C2121" t="s">
        <v>2452</v>
      </c>
      <c r="D2121" t="s">
        <v>121</v>
      </c>
      <c r="E2121" t="s">
        <v>90</v>
      </c>
      <c r="F2121" t="s">
        <v>47</v>
      </c>
      <c r="G2121" t="s">
        <v>104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49</v>
      </c>
      <c r="O2121">
        <v>5</v>
      </c>
      <c r="P2121" t="s">
        <v>28</v>
      </c>
      <c r="Q2121" t="s">
        <v>56</v>
      </c>
      <c r="R2121">
        <v>26</v>
      </c>
      <c r="S2121" t="s">
        <v>170</v>
      </c>
      <c r="T2121" t="s">
        <v>41</v>
      </c>
    </row>
    <row r="2122" spans="1:20" x14ac:dyDescent="0.25">
      <c r="A2122" t="s">
        <v>3224</v>
      </c>
      <c r="B2122" t="s">
        <v>350</v>
      </c>
      <c r="C2122" t="s">
        <v>1751</v>
      </c>
      <c r="D2122" t="s">
        <v>89</v>
      </c>
      <c r="E2122" t="s">
        <v>24</v>
      </c>
      <c r="F2122" t="s">
        <v>63</v>
      </c>
      <c r="G2122" t="s">
        <v>26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70</v>
      </c>
      <c r="O2122">
        <v>3</v>
      </c>
      <c r="P2122" t="s">
        <v>146</v>
      </c>
      <c r="Q2122" t="s">
        <v>56</v>
      </c>
      <c r="R2122">
        <v>39</v>
      </c>
      <c r="S2122" t="s">
        <v>131</v>
      </c>
      <c r="T2122" t="s">
        <v>58</v>
      </c>
    </row>
    <row r="2123" spans="1:20" x14ac:dyDescent="0.25">
      <c r="A2123" t="s">
        <v>3225</v>
      </c>
      <c r="B2123" t="s">
        <v>202</v>
      </c>
      <c r="C2123" t="s">
        <v>330</v>
      </c>
      <c r="D2123" t="s">
        <v>89</v>
      </c>
      <c r="E2123" t="s">
        <v>90</v>
      </c>
      <c r="F2123" t="s">
        <v>95</v>
      </c>
      <c r="G2123" t="s">
        <v>38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70</v>
      </c>
      <c r="O2123">
        <v>1</v>
      </c>
      <c r="P2123" t="s">
        <v>28</v>
      </c>
      <c r="Q2123" t="s">
        <v>29</v>
      </c>
      <c r="R2123">
        <v>50</v>
      </c>
      <c r="S2123" t="s">
        <v>64</v>
      </c>
      <c r="T2123" t="s">
        <v>85</v>
      </c>
    </row>
    <row r="2124" spans="1:20" x14ac:dyDescent="0.25">
      <c r="A2124" t="s">
        <v>3226</v>
      </c>
      <c r="B2124" t="s">
        <v>1176</v>
      </c>
      <c r="C2124" t="s">
        <v>3002</v>
      </c>
      <c r="D2124" t="s">
        <v>23</v>
      </c>
      <c r="E2124" t="s">
        <v>83</v>
      </c>
      <c r="F2124" t="s">
        <v>37</v>
      </c>
      <c r="G2124" t="s">
        <v>104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27</v>
      </c>
      <c r="O2124">
        <v>3</v>
      </c>
      <c r="P2124" t="s">
        <v>28</v>
      </c>
      <c r="Q2124" t="s">
        <v>56</v>
      </c>
      <c r="R2124">
        <v>47</v>
      </c>
      <c r="S2124" t="s">
        <v>40</v>
      </c>
      <c r="T2124" t="s">
        <v>41</v>
      </c>
    </row>
    <row r="2125" spans="1:20" x14ac:dyDescent="0.25">
      <c r="A2125" t="s">
        <v>3227</v>
      </c>
      <c r="B2125" t="s">
        <v>106</v>
      </c>
      <c r="C2125" t="s">
        <v>766</v>
      </c>
      <c r="D2125" t="s">
        <v>116</v>
      </c>
      <c r="E2125" t="s">
        <v>83</v>
      </c>
      <c r="F2125" t="s">
        <v>47</v>
      </c>
      <c r="G2125" t="s">
        <v>48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70</v>
      </c>
      <c r="O2125">
        <v>4</v>
      </c>
      <c r="P2125" t="s">
        <v>28</v>
      </c>
      <c r="Q2125" t="s">
        <v>56</v>
      </c>
      <c r="R2125">
        <v>32</v>
      </c>
      <c r="S2125" t="s">
        <v>57</v>
      </c>
      <c r="T2125" t="s">
        <v>31</v>
      </c>
    </row>
    <row r="2126" spans="1:20" x14ac:dyDescent="0.25">
      <c r="A2126" t="s">
        <v>3228</v>
      </c>
      <c r="B2126" t="s">
        <v>1036</v>
      </c>
      <c r="C2126" t="s">
        <v>3229</v>
      </c>
      <c r="D2126" t="s">
        <v>89</v>
      </c>
      <c r="E2126" t="s">
        <v>100</v>
      </c>
      <c r="F2126" t="s">
        <v>69</v>
      </c>
      <c r="G2126" t="s">
        <v>48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49</v>
      </c>
      <c r="O2126">
        <v>1</v>
      </c>
      <c r="P2126" t="s">
        <v>28</v>
      </c>
      <c r="Q2126" t="s">
        <v>29</v>
      </c>
      <c r="R2126">
        <v>52</v>
      </c>
      <c r="S2126" t="s">
        <v>30</v>
      </c>
      <c r="T2126" t="s">
        <v>41</v>
      </c>
    </row>
    <row r="2127" spans="1:20" x14ac:dyDescent="0.25">
      <c r="A2127" t="s">
        <v>3230</v>
      </c>
      <c r="B2127" t="s">
        <v>114</v>
      </c>
      <c r="C2127" t="s">
        <v>1031</v>
      </c>
      <c r="D2127" t="s">
        <v>99</v>
      </c>
      <c r="E2127" t="s">
        <v>54</v>
      </c>
      <c r="F2127" t="s">
        <v>47</v>
      </c>
      <c r="G2127" t="s">
        <v>117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91</v>
      </c>
      <c r="O2127">
        <v>2</v>
      </c>
      <c r="P2127" t="s">
        <v>28</v>
      </c>
      <c r="Q2127" t="s">
        <v>29</v>
      </c>
      <c r="R2127">
        <v>27</v>
      </c>
      <c r="S2127" t="s">
        <v>30</v>
      </c>
      <c r="T2127" t="s">
        <v>31</v>
      </c>
    </row>
    <row r="2128" spans="1:20" x14ac:dyDescent="0.25">
      <c r="A2128" t="s">
        <v>3231</v>
      </c>
      <c r="B2128" t="s">
        <v>495</v>
      </c>
      <c r="C2128" t="s">
        <v>2323</v>
      </c>
      <c r="D2128" t="s">
        <v>35</v>
      </c>
      <c r="E2128" t="s">
        <v>159</v>
      </c>
      <c r="F2128" t="s">
        <v>69</v>
      </c>
      <c r="G2128" t="s">
        <v>38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70</v>
      </c>
      <c r="O2128">
        <v>3</v>
      </c>
      <c r="P2128" t="s">
        <v>28</v>
      </c>
      <c r="Q2128" t="s">
        <v>56</v>
      </c>
      <c r="R2128">
        <v>58</v>
      </c>
      <c r="S2128" t="s">
        <v>71</v>
      </c>
      <c r="T2128" t="s">
        <v>85</v>
      </c>
    </row>
    <row r="2129" spans="1:20" x14ac:dyDescent="0.25">
      <c r="A2129" t="s">
        <v>3232</v>
      </c>
      <c r="B2129" t="s">
        <v>304</v>
      </c>
      <c r="C2129" t="s">
        <v>787</v>
      </c>
      <c r="D2129" t="s">
        <v>68</v>
      </c>
      <c r="E2129" t="s">
        <v>36</v>
      </c>
      <c r="F2129" t="s">
        <v>69</v>
      </c>
      <c r="G2129" t="s">
        <v>48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49</v>
      </c>
      <c r="O2129">
        <v>4</v>
      </c>
      <c r="P2129" t="s">
        <v>28</v>
      </c>
      <c r="Q2129" t="s">
        <v>29</v>
      </c>
      <c r="R2129">
        <v>33</v>
      </c>
      <c r="S2129" t="s">
        <v>71</v>
      </c>
      <c r="T2129" t="s">
        <v>58</v>
      </c>
    </row>
    <row r="2130" spans="1:20" x14ac:dyDescent="0.25">
      <c r="A2130" t="s">
        <v>3233</v>
      </c>
      <c r="B2130" t="s">
        <v>559</v>
      </c>
      <c r="C2130" t="s">
        <v>1157</v>
      </c>
      <c r="D2130" t="s">
        <v>45</v>
      </c>
      <c r="E2130" t="s">
        <v>24</v>
      </c>
      <c r="F2130" t="s">
        <v>37</v>
      </c>
      <c r="G2130" t="s">
        <v>96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70</v>
      </c>
      <c r="O2130">
        <v>2</v>
      </c>
      <c r="P2130" t="s">
        <v>28</v>
      </c>
      <c r="Q2130" t="s">
        <v>29</v>
      </c>
      <c r="R2130">
        <v>22</v>
      </c>
      <c r="S2130" t="s">
        <v>64</v>
      </c>
      <c r="T2130" t="s">
        <v>58</v>
      </c>
    </row>
    <row r="2131" spans="1:20" x14ac:dyDescent="0.25">
      <c r="A2131" t="s">
        <v>3234</v>
      </c>
      <c r="B2131" t="s">
        <v>739</v>
      </c>
      <c r="C2131" t="s">
        <v>945</v>
      </c>
      <c r="D2131" t="s">
        <v>296</v>
      </c>
      <c r="E2131" t="s">
        <v>139</v>
      </c>
      <c r="F2131" t="s">
        <v>37</v>
      </c>
      <c r="G2131" t="s">
        <v>26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39</v>
      </c>
      <c r="O2131">
        <v>1</v>
      </c>
      <c r="P2131" t="s">
        <v>28</v>
      </c>
      <c r="Q2131" t="s">
        <v>56</v>
      </c>
      <c r="R2131">
        <v>55</v>
      </c>
      <c r="S2131" t="s">
        <v>40</v>
      </c>
      <c r="T2131" t="s">
        <v>85</v>
      </c>
    </row>
    <row r="2132" spans="1:20" x14ac:dyDescent="0.25">
      <c r="A2132" t="s">
        <v>3235</v>
      </c>
      <c r="B2132" t="s">
        <v>642</v>
      </c>
      <c r="C2132" t="s">
        <v>985</v>
      </c>
      <c r="D2132" t="s">
        <v>200</v>
      </c>
      <c r="E2132" t="s">
        <v>46</v>
      </c>
      <c r="F2132" t="s">
        <v>63</v>
      </c>
      <c r="G2132" t="s">
        <v>26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27</v>
      </c>
      <c r="O2132">
        <v>2</v>
      </c>
      <c r="P2132" t="s">
        <v>28</v>
      </c>
      <c r="Q2132" t="s">
        <v>29</v>
      </c>
      <c r="R2132">
        <v>25</v>
      </c>
      <c r="S2132" t="s">
        <v>71</v>
      </c>
      <c r="T2132" t="s">
        <v>31</v>
      </c>
    </row>
    <row r="2133" spans="1:20" x14ac:dyDescent="0.25">
      <c r="A2133" t="s">
        <v>3236</v>
      </c>
      <c r="B2133" t="s">
        <v>316</v>
      </c>
      <c r="C2133" t="s">
        <v>2085</v>
      </c>
      <c r="D2133" t="s">
        <v>130</v>
      </c>
      <c r="E2133" t="s">
        <v>46</v>
      </c>
      <c r="F2133" t="s">
        <v>76</v>
      </c>
      <c r="G2133" t="s">
        <v>26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27</v>
      </c>
      <c r="O2133">
        <v>4</v>
      </c>
      <c r="P2133" t="s">
        <v>28</v>
      </c>
      <c r="Q2133" t="s">
        <v>56</v>
      </c>
      <c r="R2133">
        <v>45</v>
      </c>
      <c r="S2133" t="s">
        <v>170</v>
      </c>
      <c r="T2133" t="s">
        <v>58</v>
      </c>
    </row>
    <row r="2134" spans="1:20" x14ac:dyDescent="0.25">
      <c r="A2134" t="s">
        <v>3237</v>
      </c>
      <c r="B2134" t="s">
        <v>43</v>
      </c>
      <c r="C2134" t="s">
        <v>1460</v>
      </c>
      <c r="D2134" t="s">
        <v>62</v>
      </c>
      <c r="E2134" t="s">
        <v>46</v>
      </c>
      <c r="F2134" t="s">
        <v>84</v>
      </c>
      <c r="G2134" t="s">
        <v>117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39</v>
      </c>
      <c r="O2134">
        <v>4</v>
      </c>
      <c r="P2134" t="s">
        <v>28</v>
      </c>
      <c r="Q2134" t="s">
        <v>29</v>
      </c>
      <c r="R2134">
        <v>34</v>
      </c>
      <c r="S2134" t="s">
        <v>30</v>
      </c>
      <c r="T2134" t="s">
        <v>85</v>
      </c>
    </row>
    <row r="2135" spans="1:20" x14ac:dyDescent="0.25">
      <c r="A2135" t="s">
        <v>3238</v>
      </c>
      <c r="B2135" t="s">
        <v>316</v>
      </c>
      <c r="C2135" t="s">
        <v>3239</v>
      </c>
      <c r="D2135" t="s">
        <v>75</v>
      </c>
      <c r="E2135" t="s">
        <v>90</v>
      </c>
      <c r="F2135" t="s">
        <v>37</v>
      </c>
      <c r="G2135" t="s">
        <v>48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39</v>
      </c>
      <c r="O2135">
        <v>5</v>
      </c>
      <c r="P2135" t="s">
        <v>28</v>
      </c>
      <c r="Q2135" t="s">
        <v>29</v>
      </c>
      <c r="R2135">
        <v>31</v>
      </c>
      <c r="S2135" t="s">
        <v>170</v>
      </c>
      <c r="T2135" t="s">
        <v>41</v>
      </c>
    </row>
    <row r="2136" spans="1:20" x14ac:dyDescent="0.25">
      <c r="A2136" t="s">
        <v>3240</v>
      </c>
      <c r="B2136" t="s">
        <v>265</v>
      </c>
      <c r="C2136" t="s">
        <v>1188</v>
      </c>
      <c r="D2136" t="s">
        <v>62</v>
      </c>
      <c r="E2136" t="s">
        <v>54</v>
      </c>
      <c r="F2136" t="s">
        <v>69</v>
      </c>
      <c r="G2136" t="s">
        <v>38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91</v>
      </c>
      <c r="O2136">
        <v>4</v>
      </c>
      <c r="P2136" t="s">
        <v>28</v>
      </c>
      <c r="Q2136" t="s">
        <v>56</v>
      </c>
      <c r="R2136">
        <v>33</v>
      </c>
      <c r="S2136" t="s">
        <v>170</v>
      </c>
      <c r="T2136" t="s">
        <v>31</v>
      </c>
    </row>
    <row r="2137" spans="1:20" x14ac:dyDescent="0.25">
      <c r="A2137" t="s">
        <v>3241</v>
      </c>
      <c r="B2137" t="s">
        <v>356</v>
      </c>
      <c r="C2137" t="s">
        <v>3242</v>
      </c>
      <c r="D2137" t="s">
        <v>35</v>
      </c>
      <c r="E2137" t="s">
        <v>90</v>
      </c>
      <c r="F2137" t="s">
        <v>84</v>
      </c>
      <c r="G2137" t="s">
        <v>104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70</v>
      </c>
      <c r="O2137">
        <v>3</v>
      </c>
      <c r="P2137" t="s">
        <v>28</v>
      </c>
      <c r="Q2137" t="s">
        <v>56</v>
      </c>
      <c r="R2137">
        <v>47</v>
      </c>
      <c r="S2137" t="s">
        <v>30</v>
      </c>
      <c r="T2137" t="s">
        <v>58</v>
      </c>
    </row>
    <row r="2138" spans="1:20" x14ac:dyDescent="0.25">
      <c r="A2138" t="s">
        <v>3243</v>
      </c>
      <c r="B2138" t="s">
        <v>612</v>
      </c>
      <c r="C2138" t="s">
        <v>3244</v>
      </c>
      <c r="D2138" t="s">
        <v>130</v>
      </c>
      <c r="E2138" t="s">
        <v>135</v>
      </c>
      <c r="F2138" t="s">
        <v>76</v>
      </c>
      <c r="G2138" t="s">
        <v>96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70</v>
      </c>
      <c r="O2138">
        <v>3</v>
      </c>
      <c r="P2138" t="s">
        <v>28</v>
      </c>
      <c r="Q2138" t="s">
        <v>29</v>
      </c>
      <c r="R2138">
        <v>58</v>
      </c>
      <c r="S2138" t="s">
        <v>30</v>
      </c>
      <c r="T2138" t="s">
        <v>41</v>
      </c>
    </row>
    <row r="2139" spans="1:20" x14ac:dyDescent="0.25">
      <c r="A2139" t="s">
        <v>3245</v>
      </c>
      <c r="B2139" t="s">
        <v>187</v>
      </c>
      <c r="C2139" t="s">
        <v>909</v>
      </c>
      <c r="D2139" t="s">
        <v>130</v>
      </c>
      <c r="E2139" t="s">
        <v>83</v>
      </c>
      <c r="F2139" t="s">
        <v>25</v>
      </c>
      <c r="G2139" t="s">
        <v>104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49</v>
      </c>
      <c r="O2139">
        <v>2</v>
      </c>
      <c r="P2139" t="s">
        <v>28</v>
      </c>
      <c r="Q2139" t="s">
        <v>56</v>
      </c>
      <c r="R2139">
        <v>57</v>
      </c>
      <c r="S2139" t="s">
        <v>40</v>
      </c>
      <c r="T2139" t="s">
        <v>41</v>
      </c>
    </row>
    <row r="2140" spans="1:20" x14ac:dyDescent="0.25">
      <c r="A2140" t="s">
        <v>3246</v>
      </c>
      <c r="B2140" t="s">
        <v>486</v>
      </c>
      <c r="C2140" t="s">
        <v>610</v>
      </c>
      <c r="D2140" t="s">
        <v>62</v>
      </c>
      <c r="E2140" t="s">
        <v>139</v>
      </c>
      <c r="F2140" t="s">
        <v>47</v>
      </c>
      <c r="G2140" t="s">
        <v>96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70</v>
      </c>
      <c r="O2140">
        <v>3</v>
      </c>
      <c r="P2140" t="s">
        <v>28</v>
      </c>
      <c r="Q2140" t="s">
        <v>29</v>
      </c>
      <c r="R2140">
        <v>43</v>
      </c>
      <c r="S2140" t="s">
        <v>170</v>
      </c>
      <c r="T2140" t="s">
        <v>58</v>
      </c>
    </row>
    <row r="2141" spans="1:20" x14ac:dyDescent="0.25">
      <c r="A2141" t="s">
        <v>3247</v>
      </c>
      <c r="B2141" t="s">
        <v>556</v>
      </c>
      <c r="C2141" t="s">
        <v>1313</v>
      </c>
      <c r="D2141" t="s">
        <v>130</v>
      </c>
      <c r="E2141" t="s">
        <v>83</v>
      </c>
      <c r="F2141" t="s">
        <v>84</v>
      </c>
      <c r="G2141" t="s">
        <v>26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27</v>
      </c>
      <c r="O2141">
        <v>1</v>
      </c>
      <c r="P2141" t="s">
        <v>28</v>
      </c>
      <c r="Q2141" t="s">
        <v>56</v>
      </c>
      <c r="R2141">
        <v>50</v>
      </c>
      <c r="S2141" t="s">
        <v>40</v>
      </c>
      <c r="T2141" t="s">
        <v>41</v>
      </c>
    </row>
    <row r="2142" spans="1:20" x14ac:dyDescent="0.25">
      <c r="A2142" t="s">
        <v>3248</v>
      </c>
      <c r="B2142" t="s">
        <v>102</v>
      </c>
      <c r="C2142" t="s">
        <v>570</v>
      </c>
      <c r="D2142" t="s">
        <v>99</v>
      </c>
      <c r="E2142" t="s">
        <v>100</v>
      </c>
      <c r="F2142" t="s">
        <v>47</v>
      </c>
      <c r="G2142" t="s">
        <v>38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91</v>
      </c>
      <c r="O2142">
        <v>3</v>
      </c>
      <c r="P2142" t="s">
        <v>28</v>
      </c>
      <c r="Q2142" t="s">
        <v>56</v>
      </c>
      <c r="R2142">
        <v>45</v>
      </c>
      <c r="S2142" t="s">
        <v>40</v>
      </c>
      <c r="T2142" t="s">
        <v>58</v>
      </c>
    </row>
    <row r="2143" spans="1:20" x14ac:dyDescent="0.25">
      <c r="A2143" t="s">
        <v>3249</v>
      </c>
      <c r="B2143" t="s">
        <v>60</v>
      </c>
      <c r="C2143" t="s">
        <v>2725</v>
      </c>
      <c r="D2143" t="s">
        <v>145</v>
      </c>
      <c r="E2143" t="s">
        <v>54</v>
      </c>
      <c r="F2143" t="s">
        <v>25</v>
      </c>
      <c r="G2143" t="s">
        <v>104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49</v>
      </c>
      <c r="O2143">
        <v>4</v>
      </c>
      <c r="P2143" t="s">
        <v>28</v>
      </c>
      <c r="Q2143" t="s">
        <v>56</v>
      </c>
      <c r="R2143">
        <v>42</v>
      </c>
      <c r="S2143" t="s">
        <v>64</v>
      </c>
      <c r="T2143" t="s">
        <v>31</v>
      </c>
    </row>
    <row r="2144" spans="1:20" x14ac:dyDescent="0.25">
      <c r="A2144" t="s">
        <v>3250</v>
      </c>
      <c r="B2144" t="s">
        <v>213</v>
      </c>
      <c r="C2144" t="s">
        <v>1180</v>
      </c>
      <c r="D2144" t="s">
        <v>23</v>
      </c>
      <c r="E2144" t="s">
        <v>83</v>
      </c>
      <c r="F2144" t="s">
        <v>95</v>
      </c>
      <c r="G2144" t="s">
        <v>38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91</v>
      </c>
      <c r="O2144">
        <v>1</v>
      </c>
      <c r="P2144" t="s">
        <v>28</v>
      </c>
      <c r="Q2144" t="s">
        <v>56</v>
      </c>
      <c r="R2144">
        <v>37</v>
      </c>
      <c r="S2144" t="s">
        <v>30</v>
      </c>
      <c r="T2144" t="s">
        <v>41</v>
      </c>
    </row>
    <row r="2145" spans="1:20" x14ac:dyDescent="0.25">
      <c r="A2145" t="s">
        <v>3251</v>
      </c>
      <c r="B2145" t="s">
        <v>586</v>
      </c>
      <c r="C2145" t="s">
        <v>79</v>
      </c>
      <c r="D2145" t="s">
        <v>68</v>
      </c>
      <c r="E2145" t="s">
        <v>90</v>
      </c>
      <c r="F2145" t="s">
        <v>47</v>
      </c>
      <c r="G2145" t="s">
        <v>26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91</v>
      </c>
      <c r="O2145">
        <v>3</v>
      </c>
      <c r="P2145" t="s">
        <v>28</v>
      </c>
      <c r="Q2145" t="s">
        <v>56</v>
      </c>
      <c r="R2145">
        <v>27</v>
      </c>
      <c r="S2145" t="s">
        <v>30</v>
      </c>
      <c r="T2145" t="s">
        <v>58</v>
      </c>
    </row>
    <row r="2146" spans="1:20" x14ac:dyDescent="0.25">
      <c r="A2146" t="s">
        <v>3252</v>
      </c>
      <c r="B2146" t="s">
        <v>556</v>
      </c>
      <c r="C2146" t="s">
        <v>2545</v>
      </c>
      <c r="D2146" t="s">
        <v>62</v>
      </c>
      <c r="E2146" t="s">
        <v>46</v>
      </c>
      <c r="F2146" t="s">
        <v>47</v>
      </c>
      <c r="G2146" t="s">
        <v>117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39</v>
      </c>
      <c r="O2146">
        <v>2</v>
      </c>
      <c r="P2146" t="s">
        <v>28</v>
      </c>
      <c r="Q2146" t="s">
        <v>29</v>
      </c>
      <c r="R2146">
        <v>53</v>
      </c>
      <c r="S2146" t="s">
        <v>40</v>
      </c>
      <c r="T2146" t="s">
        <v>31</v>
      </c>
    </row>
    <row r="2147" spans="1:20" x14ac:dyDescent="0.25">
      <c r="A2147" t="s">
        <v>3253</v>
      </c>
      <c r="B2147" t="s">
        <v>258</v>
      </c>
      <c r="C2147" t="s">
        <v>1406</v>
      </c>
      <c r="D2147" t="s">
        <v>53</v>
      </c>
      <c r="E2147" t="s">
        <v>139</v>
      </c>
      <c r="F2147" t="s">
        <v>37</v>
      </c>
      <c r="G2147" t="s">
        <v>38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39</v>
      </c>
      <c r="O2147">
        <v>5</v>
      </c>
      <c r="P2147" t="s">
        <v>28</v>
      </c>
      <c r="Q2147" t="s">
        <v>56</v>
      </c>
      <c r="R2147">
        <v>52</v>
      </c>
      <c r="S2147" t="s">
        <v>30</v>
      </c>
      <c r="T2147" t="s">
        <v>31</v>
      </c>
    </row>
    <row r="2148" spans="1:20" x14ac:dyDescent="0.25">
      <c r="A2148" t="s">
        <v>3254</v>
      </c>
      <c r="B2148" t="s">
        <v>329</v>
      </c>
      <c r="C2148" t="s">
        <v>3255</v>
      </c>
      <c r="D2148" t="s">
        <v>99</v>
      </c>
      <c r="E2148" t="s">
        <v>100</v>
      </c>
      <c r="F2148" t="s">
        <v>37</v>
      </c>
      <c r="G2148" t="s">
        <v>48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70</v>
      </c>
      <c r="O2148">
        <v>3</v>
      </c>
      <c r="P2148" t="s">
        <v>28</v>
      </c>
      <c r="Q2148" t="s">
        <v>56</v>
      </c>
      <c r="R2148">
        <v>37</v>
      </c>
      <c r="S2148" t="s">
        <v>131</v>
      </c>
      <c r="T2148" t="s">
        <v>31</v>
      </c>
    </row>
    <row r="2149" spans="1:20" x14ac:dyDescent="0.25">
      <c r="A2149" t="s">
        <v>3256</v>
      </c>
      <c r="B2149" t="s">
        <v>978</v>
      </c>
      <c r="C2149" t="s">
        <v>814</v>
      </c>
      <c r="D2149" t="s">
        <v>116</v>
      </c>
      <c r="E2149" t="s">
        <v>135</v>
      </c>
      <c r="F2149" t="s">
        <v>95</v>
      </c>
      <c r="G2149" t="s">
        <v>117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49</v>
      </c>
      <c r="O2149">
        <v>1</v>
      </c>
      <c r="P2149" t="s">
        <v>28</v>
      </c>
      <c r="Q2149" t="s">
        <v>29</v>
      </c>
      <c r="R2149">
        <v>60</v>
      </c>
      <c r="S2149" t="s">
        <v>40</v>
      </c>
      <c r="T2149" t="s">
        <v>31</v>
      </c>
    </row>
    <row r="2150" spans="1:20" x14ac:dyDescent="0.25">
      <c r="A2150" t="s">
        <v>3257</v>
      </c>
      <c r="B2150" t="s">
        <v>556</v>
      </c>
      <c r="C2150" t="s">
        <v>1266</v>
      </c>
      <c r="D2150" t="s">
        <v>62</v>
      </c>
      <c r="E2150" t="s">
        <v>139</v>
      </c>
      <c r="F2150" t="s">
        <v>55</v>
      </c>
      <c r="G2150" t="s">
        <v>96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91</v>
      </c>
      <c r="O2150">
        <v>1</v>
      </c>
      <c r="P2150" t="s">
        <v>28</v>
      </c>
      <c r="Q2150" t="s">
        <v>56</v>
      </c>
      <c r="R2150">
        <v>60</v>
      </c>
      <c r="S2150" t="s">
        <v>40</v>
      </c>
      <c r="T2150" t="s">
        <v>58</v>
      </c>
    </row>
    <row r="2151" spans="1:20" x14ac:dyDescent="0.25">
      <c r="A2151" t="s">
        <v>3258</v>
      </c>
      <c r="B2151" t="s">
        <v>407</v>
      </c>
      <c r="C2151" t="s">
        <v>419</v>
      </c>
      <c r="D2151" t="s">
        <v>200</v>
      </c>
      <c r="E2151" t="s">
        <v>139</v>
      </c>
      <c r="F2151" t="s">
        <v>69</v>
      </c>
      <c r="G2151" t="s">
        <v>38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70</v>
      </c>
      <c r="O2151">
        <v>2</v>
      </c>
      <c r="P2151" t="s">
        <v>28</v>
      </c>
      <c r="Q2151" t="s">
        <v>29</v>
      </c>
      <c r="R2151">
        <v>60</v>
      </c>
      <c r="S2151" t="s">
        <v>57</v>
      </c>
      <c r="T2151" t="s">
        <v>85</v>
      </c>
    </row>
    <row r="2152" spans="1:20" x14ac:dyDescent="0.25">
      <c r="A2152" t="s">
        <v>3259</v>
      </c>
      <c r="B2152" t="s">
        <v>1235</v>
      </c>
      <c r="C2152" t="s">
        <v>3260</v>
      </c>
      <c r="D2152" t="s">
        <v>23</v>
      </c>
      <c r="E2152" t="s">
        <v>159</v>
      </c>
      <c r="F2152" t="s">
        <v>76</v>
      </c>
      <c r="G2152" t="s">
        <v>117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70</v>
      </c>
      <c r="O2152">
        <v>5</v>
      </c>
      <c r="P2152" t="s">
        <v>28</v>
      </c>
      <c r="Q2152" t="s">
        <v>56</v>
      </c>
      <c r="R2152">
        <v>40</v>
      </c>
      <c r="S2152" t="s">
        <v>30</v>
      </c>
      <c r="T2152" t="s">
        <v>58</v>
      </c>
    </row>
    <row r="2153" spans="1:20" x14ac:dyDescent="0.25">
      <c r="A2153" t="s">
        <v>3261</v>
      </c>
      <c r="B2153" t="s">
        <v>753</v>
      </c>
      <c r="C2153" t="s">
        <v>543</v>
      </c>
      <c r="D2153" t="s">
        <v>116</v>
      </c>
      <c r="E2153" t="s">
        <v>135</v>
      </c>
      <c r="F2153" t="s">
        <v>76</v>
      </c>
      <c r="G2153" t="s">
        <v>104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91</v>
      </c>
      <c r="O2153">
        <v>3</v>
      </c>
      <c r="P2153" t="s">
        <v>28</v>
      </c>
      <c r="Q2153" t="s">
        <v>56</v>
      </c>
      <c r="R2153">
        <v>56</v>
      </c>
      <c r="S2153" t="s">
        <v>131</v>
      </c>
      <c r="T2153" t="s">
        <v>58</v>
      </c>
    </row>
    <row r="2154" spans="1:20" x14ac:dyDescent="0.25">
      <c r="A2154" t="s">
        <v>3262</v>
      </c>
      <c r="B2154" t="s">
        <v>292</v>
      </c>
      <c r="C2154" t="s">
        <v>2486</v>
      </c>
      <c r="D2154" t="s">
        <v>130</v>
      </c>
      <c r="E2154" t="s">
        <v>46</v>
      </c>
      <c r="F2154" t="s">
        <v>95</v>
      </c>
      <c r="G2154" t="s">
        <v>26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70</v>
      </c>
      <c r="O2154">
        <v>1</v>
      </c>
      <c r="P2154" t="s">
        <v>28</v>
      </c>
      <c r="Q2154" t="s">
        <v>56</v>
      </c>
      <c r="R2154">
        <v>58</v>
      </c>
      <c r="S2154" t="s">
        <v>131</v>
      </c>
      <c r="T2154" t="s">
        <v>58</v>
      </c>
    </row>
    <row r="2155" spans="1:20" x14ac:dyDescent="0.25">
      <c r="A2155" t="s">
        <v>3263</v>
      </c>
      <c r="B2155" t="s">
        <v>753</v>
      </c>
      <c r="C2155" t="s">
        <v>1311</v>
      </c>
      <c r="D2155" t="s">
        <v>45</v>
      </c>
      <c r="E2155" t="s">
        <v>83</v>
      </c>
      <c r="F2155" t="s">
        <v>63</v>
      </c>
      <c r="G2155" t="s">
        <v>48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91</v>
      </c>
      <c r="O2155">
        <v>3</v>
      </c>
      <c r="P2155" t="s">
        <v>146</v>
      </c>
      <c r="Q2155" t="s">
        <v>56</v>
      </c>
      <c r="R2155">
        <v>21</v>
      </c>
      <c r="S2155" t="s">
        <v>131</v>
      </c>
      <c r="T2155" t="s">
        <v>58</v>
      </c>
    </row>
    <row r="2156" spans="1:20" x14ac:dyDescent="0.25">
      <c r="A2156" t="s">
        <v>3264</v>
      </c>
      <c r="B2156" t="s">
        <v>428</v>
      </c>
      <c r="C2156" t="s">
        <v>3265</v>
      </c>
      <c r="D2156" t="s">
        <v>99</v>
      </c>
      <c r="E2156" t="s">
        <v>83</v>
      </c>
      <c r="F2156" t="s">
        <v>69</v>
      </c>
      <c r="G2156" t="s">
        <v>26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70</v>
      </c>
      <c r="O2156">
        <v>4</v>
      </c>
      <c r="P2156" t="s">
        <v>28</v>
      </c>
      <c r="Q2156" t="s">
        <v>56</v>
      </c>
      <c r="R2156">
        <v>34</v>
      </c>
      <c r="S2156" t="s">
        <v>64</v>
      </c>
      <c r="T2156" t="s">
        <v>41</v>
      </c>
    </row>
    <row r="2157" spans="1:20" x14ac:dyDescent="0.25">
      <c r="A2157" t="s">
        <v>3266</v>
      </c>
      <c r="B2157" t="s">
        <v>309</v>
      </c>
      <c r="C2157" t="s">
        <v>1043</v>
      </c>
      <c r="D2157" t="s">
        <v>35</v>
      </c>
      <c r="E2157" t="s">
        <v>24</v>
      </c>
      <c r="F2157" t="s">
        <v>166</v>
      </c>
      <c r="G2157" t="s">
        <v>26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70</v>
      </c>
      <c r="O2157">
        <v>5</v>
      </c>
      <c r="P2157" t="s">
        <v>28</v>
      </c>
      <c r="Q2157" t="s">
        <v>56</v>
      </c>
      <c r="R2157">
        <v>27</v>
      </c>
      <c r="S2157" t="s">
        <v>71</v>
      </c>
      <c r="T2157" t="s">
        <v>58</v>
      </c>
    </row>
    <row r="2158" spans="1:20" x14ac:dyDescent="0.25">
      <c r="A2158" t="s">
        <v>3267</v>
      </c>
      <c r="B2158" t="s">
        <v>313</v>
      </c>
      <c r="C2158" t="s">
        <v>1286</v>
      </c>
      <c r="D2158" t="s">
        <v>75</v>
      </c>
      <c r="E2158" t="s">
        <v>83</v>
      </c>
      <c r="F2158" t="s">
        <v>63</v>
      </c>
      <c r="G2158" t="s">
        <v>26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91</v>
      </c>
      <c r="O2158">
        <v>2</v>
      </c>
      <c r="P2158" t="s">
        <v>28</v>
      </c>
      <c r="Q2158" t="s">
        <v>56</v>
      </c>
      <c r="R2158">
        <v>28</v>
      </c>
      <c r="S2158" t="s">
        <v>71</v>
      </c>
      <c r="T2158" t="s">
        <v>85</v>
      </c>
    </row>
    <row r="2159" spans="1:20" x14ac:dyDescent="0.25">
      <c r="A2159" t="s">
        <v>3268</v>
      </c>
      <c r="B2159" t="s">
        <v>410</v>
      </c>
      <c r="C2159" t="s">
        <v>149</v>
      </c>
      <c r="D2159" t="s">
        <v>68</v>
      </c>
      <c r="E2159" t="s">
        <v>139</v>
      </c>
      <c r="F2159" t="s">
        <v>84</v>
      </c>
      <c r="G2159" t="s">
        <v>117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49</v>
      </c>
      <c r="O2159">
        <v>4</v>
      </c>
      <c r="P2159" t="s">
        <v>28</v>
      </c>
      <c r="Q2159" t="s">
        <v>29</v>
      </c>
      <c r="R2159">
        <v>25</v>
      </c>
      <c r="S2159" t="s">
        <v>71</v>
      </c>
      <c r="T2159" t="s">
        <v>58</v>
      </c>
    </row>
    <row r="2160" spans="1:20" x14ac:dyDescent="0.25">
      <c r="A2160" t="s">
        <v>3269</v>
      </c>
      <c r="B2160" t="s">
        <v>87</v>
      </c>
      <c r="C2160" t="s">
        <v>1539</v>
      </c>
      <c r="D2160" t="s">
        <v>75</v>
      </c>
      <c r="E2160" t="s">
        <v>36</v>
      </c>
      <c r="F2160" t="s">
        <v>37</v>
      </c>
      <c r="G2160" t="s">
        <v>48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27</v>
      </c>
      <c r="O2160">
        <v>4</v>
      </c>
      <c r="P2160" t="s">
        <v>28</v>
      </c>
      <c r="Q2160" t="s">
        <v>56</v>
      </c>
      <c r="R2160">
        <v>28</v>
      </c>
      <c r="S2160" t="s">
        <v>57</v>
      </c>
      <c r="T2160" t="s">
        <v>58</v>
      </c>
    </row>
    <row r="2161" spans="1:20" x14ac:dyDescent="0.25">
      <c r="A2161" t="s">
        <v>3270</v>
      </c>
      <c r="B2161" t="s">
        <v>690</v>
      </c>
      <c r="C2161" t="s">
        <v>52</v>
      </c>
      <c r="D2161" t="s">
        <v>130</v>
      </c>
      <c r="E2161" t="s">
        <v>36</v>
      </c>
      <c r="F2161" t="s">
        <v>55</v>
      </c>
      <c r="G2161" t="s">
        <v>117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49</v>
      </c>
      <c r="O2161">
        <v>3</v>
      </c>
      <c r="P2161" t="s">
        <v>146</v>
      </c>
      <c r="Q2161" t="s">
        <v>29</v>
      </c>
      <c r="R2161">
        <v>22</v>
      </c>
      <c r="S2161" t="s">
        <v>64</v>
      </c>
      <c r="T2161" t="s">
        <v>58</v>
      </c>
    </row>
    <row r="2162" spans="1:20" x14ac:dyDescent="0.25">
      <c r="A2162" t="s">
        <v>3271</v>
      </c>
      <c r="B2162" t="s">
        <v>207</v>
      </c>
      <c r="C2162" t="s">
        <v>520</v>
      </c>
      <c r="D2162" t="s">
        <v>35</v>
      </c>
      <c r="E2162" t="s">
        <v>159</v>
      </c>
      <c r="F2162" t="s">
        <v>76</v>
      </c>
      <c r="G2162" t="s">
        <v>104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91</v>
      </c>
      <c r="O2162">
        <v>1</v>
      </c>
      <c r="P2162" t="s">
        <v>28</v>
      </c>
      <c r="Q2162" t="s">
        <v>29</v>
      </c>
      <c r="R2162">
        <v>35</v>
      </c>
      <c r="S2162" t="s">
        <v>64</v>
      </c>
      <c r="T2162" t="s">
        <v>41</v>
      </c>
    </row>
    <row r="2163" spans="1:20" x14ac:dyDescent="0.25">
      <c r="A2163" t="s">
        <v>3272</v>
      </c>
      <c r="B2163" t="s">
        <v>219</v>
      </c>
      <c r="C2163" t="s">
        <v>475</v>
      </c>
      <c r="D2163" t="s">
        <v>45</v>
      </c>
      <c r="E2163" t="s">
        <v>24</v>
      </c>
      <c r="F2163" t="s">
        <v>95</v>
      </c>
      <c r="G2163" t="s">
        <v>104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39</v>
      </c>
      <c r="O2163">
        <v>1</v>
      </c>
      <c r="P2163" t="s">
        <v>28</v>
      </c>
      <c r="Q2163" t="s">
        <v>56</v>
      </c>
      <c r="R2163">
        <v>19</v>
      </c>
      <c r="S2163" t="s">
        <v>131</v>
      </c>
      <c r="T2163" t="s">
        <v>41</v>
      </c>
    </row>
    <row r="2164" spans="1:20" x14ac:dyDescent="0.25">
      <c r="A2164" t="s">
        <v>3273</v>
      </c>
      <c r="B2164" t="s">
        <v>671</v>
      </c>
      <c r="C2164" t="s">
        <v>502</v>
      </c>
      <c r="D2164" t="s">
        <v>45</v>
      </c>
      <c r="E2164" t="s">
        <v>54</v>
      </c>
      <c r="F2164" t="s">
        <v>95</v>
      </c>
      <c r="G2164" t="s">
        <v>117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39</v>
      </c>
      <c r="O2164">
        <v>3</v>
      </c>
      <c r="P2164" t="s">
        <v>28</v>
      </c>
      <c r="Q2164" t="s">
        <v>29</v>
      </c>
      <c r="R2164">
        <v>31</v>
      </c>
      <c r="S2164" t="s">
        <v>64</v>
      </c>
      <c r="T2164" t="s">
        <v>41</v>
      </c>
    </row>
    <row r="2165" spans="1:20" x14ac:dyDescent="0.25">
      <c r="A2165" t="s">
        <v>3274</v>
      </c>
      <c r="B2165" t="s">
        <v>111</v>
      </c>
      <c r="C2165" t="s">
        <v>1304</v>
      </c>
      <c r="D2165" t="s">
        <v>68</v>
      </c>
      <c r="E2165" t="s">
        <v>54</v>
      </c>
      <c r="F2165" t="s">
        <v>166</v>
      </c>
      <c r="G2165" t="s">
        <v>104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27</v>
      </c>
      <c r="O2165">
        <v>3</v>
      </c>
      <c r="P2165" t="s">
        <v>28</v>
      </c>
      <c r="Q2165" t="s">
        <v>29</v>
      </c>
      <c r="R2165">
        <v>44</v>
      </c>
      <c r="S2165" t="s">
        <v>30</v>
      </c>
      <c r="T2165" t="s">
        <v>41</v>
      </c>
    </row>
    <row r="2166" spans="1:20" x14ac:dyDescent="0.25">
      <c r="A2166" t="s">
        <v>3275</v>
      </c>
      <c r="B2166" t="s">
        <v>463</v>
      </c>
      <c r="C2166" t="s">
        <v>1083</v>
      </c>
      <c r="D2166" t="s">
        <v>200</v>
      </c>
      <c r="E2166" t="s">
        <v>90</v>
      </c>
      <c r="F2166" t="s">
        <v>76</v>
      </c>
      <c r="G2166" t="s">
        <v>26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39</v>
      </c>
      <c r="O2166">
        <v>2</v>
      </c>
      <c r="P2166" t="s">
        <v>146</v>
      </c>
      <c r="Q2166" t="s">
        <v>56</v>
      </c>
      <c r="R2166">
        <v>54</v>
      </c>
      <c r="S2166" t="s">
        <v>170</v>
      </c>
      <c r="T2166" t="s">
        <v>31</v>
      </c>
    </row>
    <row r="2167" spans="1:20" x14ac:dyDescent="0.25">
      <c r="A2167" t="s">
        <v>3276</v>
      </c>
      <c r="B2167" t="s">
        <v>463</v>
      </c>
      <c r="C2167" t="s">
        <v>1076</v>
      </c>
      <c r="D2167" t="s">
        <v>89</v>
      </c>
      <c r="E2167" t="s">
        <v>54</v>
      </c>
      <c r="F2167" t="s">
        <v>25</v>
      </c>
      <c r="G2167" t="s">
        <v>96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27</v>
      </c>
      <c r="O2167">
        <v>2</v>
      </c>
      <c r="P2167" t="s">
        <v>28</v>
      </c>
      <c r="Q2167" t="s">
        <v>29</v>
      </c>
      <c r="R2167">
        <v>32</v>
      </c>
      <c r="S2167" t="s">
        <v>170</v>
      </c>
      <c r="T2167" t="s">
        <v>58</v>
      </c>
    </row>
    <row r="2168" spans="1:20" x14ac:dyDescent="0.25">
      <c r="A2168" t="s">
        <v>3277</v>
      </c>
      <c r="B2168" t="s">
        <v>811</v>
      </c>
      <c r="C2168" t="s">
        <v>3278</v>
      </c>
      <c r="D2168" t="s">
        <v>35</v>
      </c>
      <c r="E2168" t="s">
        <v>90</v>
      </c>
      <c r="F2168" t="s">
        <v>166</v>
      </c>
      <c r="G2168" t="s">
        <v>104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39</v>
      </c>
      <c r="O2168">
        <v>4</v>
      </c>
      <c r="P2168" t="s">
        <v>28</v>
      </c>
      <c r="Q2168" t="s">
        <v>56</v>
      </c>
      <c r="R2168">
        <v>45</v>
      </c>
      <c r="S2168" t="s">
        <v>30</v>
      </c>
      <c r="T2168" t="s">
        <v>31</v>
      </c>
    </row>
    <row r="2169" spans="1:20" x14ac:dyDescent="0.25">
      <c r="A2169" t="s">
        <v>3279</v>
      </c>
      <c r="B2169" t="s">
        <v>1471</v>
      </c>
      <c r="C2169" t="s">
        <v>3280</v>
      </c>
      <c r="D2169" t="s">
        <v>116</v>
      </c>
      <c r="E2169" t="s">
        <v>135</v>
      </c>
      <c r="F2169" t="s">
        <v>95</v>
      </c>
      <c r="G2169" t="s">
        <v>117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70</v>
      </c>
      <c r="O2169">
        <v>3</v>
      </c>
      <c r="P2169" t="s">
        <v>28</v>
      </c>
      <c r="Q2169" t="s">
        <v>56</v>
      </c>
      <c r="R2169">
        <v>54</v>
      </c>
      <c r="S2169" t="s">
        <v>64</v>
      </c>
      <c r="T2169" t="s">
        <v>41</v>
      </c>
    </row>
    <row r="2170" spans="1:20" x14ac:dyDescent="0.25">
      <c r="A2170" t="s">
        <v>3281</v>
      </c>
      <c r="B2170" t="s">
        <v>453</v>
      </c>
      <c r="C2170" t="s">
        <v>2549</v>
      </c>
      <c r="D2170" t="s">
        <v>23</v>
      </c>
      <c r="E2170" t="s">
        <v>159</v>
      </c>
      <c r="F2170" t="s">
        <v>76</v>
      </c>
      <c r="G2170" t="s">
        <v>38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91</v>
      </c>
      <c r="O2170">
        <v>4</v>
      </c>
      <c r="P2170" t="s">
        <v>28</v>
      </c>
      <c r="Q2170" t="s">
        <v>29</v>
      </c>
      <c r="R2170">
        <v>55</v>
      </c>
      <c r="S2170" t="s">
        <v>64</v>
      </c>
      <c r="T2170" t="s">
        <v>41</v>
      </c>
    </row>
    <row r="2171" spans="1:20" x14ac:dyDescent="0.25">
      <c r="A2171" t="s">
        <v>3282</v>
      </c>
      <c r="B2171" t="s">
        <v>1720</v>
      </c>
      <c r="C2171" t="s">
        <v>2162</v>
      </c>
      <c r="D2171" t="s">
        <v>116</v>
      </c>
      <c r="E2171" t="s">
        <v>24</v>
      </c>
      <c r="F2171" t="s">
        <v>25</v>
      </c>
      <c r="G2171" t="s">
        <v>117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49</v>
      </c>
      <c r="O2171">
        <v>5</v>
      </c>
      <c r="P2171" t="s">
        <v>146</v>
      </c>
      <c r="Q2171" t="s">
        <v>29</v>
      </c>
      <c r="R2171">
        <v>45</v>
      </c>
      <c r="S2171" t="s">
        <v>40</v>
      </c>
      <c r="T2171" t="s">
        <v>31</v>
      </c>
    </row>
    <row r="2172" spans="1:20" x14ac:dyDescent="0.25">
      <c r="A2172" t="s">
        <v>3283</v>
      </c>
      <c r="B2172" t="s">
        <v>1159</v>
      </c>
      <c r="C2172" t="s">
        <v>2317</v>
      </c>
      <c r="D2172" t="s">
        <v>200</v>
      </c>
      <c r="E2172" t="s">
        <v>135</v>
      </c>
      <c r="F2172" t="s">
        <v>47</v>
      </c>
      <c r="G2172" t="s">
        <v>96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39</v>
      </c>
      <c r="O2172">
        <v>1</v>
      </c>
      <c r="P2172" t="s">
        <v>28</v>
      </c>
      <c r="Q2172" t="s">
        <v>29</v>
      </c>
      <c r="R2172">
        <v>18</v>
      </c>
      <c r="S2172" t="s">
        <v>64</v>
      </c>
      <c r="T2172" t="s">
        <v>58</v>
      </c>
    </row>
    <row r="2173" spans="1:20" x14ac:dyDescent="0.25">
      <c r="A2173" t="s">
        <v>3284</v>
      </c>
      <c r="B2173" t="s">
        <v>739</v>
      </c>
      <c r="C2173" t="s">
        <v>2107</v>
      </c>
      <c r="D2173" t="s">
        <v>45</v>
      </c>
      <c r="E2173" t="s">
        <v>83</v>
      </c>
      <c r="F2173" t="s">
        <v>25</v>
      </c>
      <c r="G2173" t="s">
        <v>48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27</v>
      </c>
      <c r="O2173">
        <v>2</v>
      </c>
      <c r="P2173" t="s">
        <v>28</v>
      </c>
      <c r="Q2173" t="s">
        <v>29</v>
      </c>
      <c r="R2173">
        <v>35</v>
      </c>
      <c r="S2173" t="s">
        <v>40</v>
      </c>
      <c r="T2173" t="s">
        <v>85</v>
      </c>
    </row>
    <row r="2174" spans="1:20" x14ac:dyDescent="0.25">
      <c r="A2174" t="s">
        <v>3285</v>
      </c>
      <c r="B2174" t="s">
        <v>195</v>
      </c>
      <c r="C2174" t="s">
        <v>1014</v>
      </c>
      <c r="D2174" t="s">
        <v>23</v>
      </c>
      <c r="E2174" t="s">
        <v>36</v>
      </c>
      <c r="F2174" t="s">
        <v>69</v>
      </c>
      <c r="G2174" t="s">
        <v>117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39</v>
      </c>
      <c r="O2174">
        <v>5</v>
      </c>
      <c r="P2174" t="s">
        <v>28</v>
      </c>
      <c r="Q2174" t="s">
        <v>56</v>
      </c>
      <c r="R2174">
        <v>47</v>
      </c>
      <c r="S2174" t="s">
        <v>57</v>
      </c>
      <c r="T2174" t="s">
        <v>58</v>
      </c>
    </row>
    <row r="2175" spans="1:20" x14ac:dyDescent="0.25">
      <c r="A2175" t="s">
        <v>3286</v>
      </c>
      <c r="B2175" t="s">
        <v>862</v>
      </c>
      <c r="C2175" t="s">
        <v>1422</v>
      </c>
      <c r="D2175" t="s">
        <v>200</v>
      </c>
      <c r="E2175" t="s">
        <v>135</v>
      </c>
      <c r="F2175" t="s">
        <v>76</v>
      </c>
      <c r="G2175" t="s">
        <v>48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91</v>
      </c>
      <c r="O2175">
        <v>3</v>
      </c>
      <c r="P2175" t="s">
        <v>146</v>
      </c>
      <c r="Q2175" t="s">
        <v>29</v>
      </c>
      <c r="R2175">
        <v>39</v>
      </c>
      <c r="S2175" t="s">
        <v>71</v>
      </c>
      <c r="T2175" t="s">
        <v>85</v>
      </c>
    </row>
    <row r="2176" spans="1:20" x14ac:dyDescent="0.25">
      <c r="A2176" t="s">
        <v>3287</v>
      </c>
      <c r="B2176" t="s">
        <v>404</v>
      </c>
      <c r="C2176" t="s">
        <v>3288</v>
      </c>
      <c r="D2176" t="s">
        <v>116</v>
      </c>
      <c r="E2176" t="s">
        <v>135</v>
      </c>
      <c r="F2176" t="s">
        <v>55</v>
      </c>
      <c r="G2176" t="s">
        <v>117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70</v>
      </c>
      <c r="O2176">
        <v>5</v>
      </c>
      <c r="P2176" t="s">
        <v>28</v>
      </c>
      <c r="Q2176" t="s">
        <v>56</v>
      </c>
      <c r="R2176">
        <v>55</v>
      </c>
      <c r="S2176" t="s">
        <v>71</v>
      </c>
      <c r="T2176" t="s">
        <v>41</v>
      </c>
    </row>
    <row r="2177" spans="1:20" x14ac:dyDescent="0.25">
      <c r="A2177" t="s">
        <v>3289</v>
      </c>
      <c r="B2177" t="s">
        <v>504</v>
      </c>
      <c r="C2177" t="s">
        <v>1783</v>
      </c>
      <c r="D2177" t="s">
        <v>68</v>
      </c>
      <c r="E2177" t="s">
        <v>24</v>
      </c>
      <c r="F2177" t="s">
        <v>166</v>
      </c>
      <c r="G2177" t="s">
        <v>38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49</v>
      </c>
      <c r="O2177">
        <v>4</v>
      </c>
      <c r="P2177" t="s">
        <v>28</v>
      </c>
      <c r="Q2177" t="s">
        <v>29</v>
      </c>
      <c r="R2177">
        <v>32</v>
      </c>
      <c r="S2177" t="s">
        <v>170</v>
      </c>
      <c r="T2177" t="s">
        <v>58</v>
      </c>
    </row>
    <row r="2178" spans="1:20" x14ac:dyDescent="0.25">
      <c r="A2178" t="s">
        <v>3290</v>
      </c>
      <c r="B2178" t="s">
        <v>1036</v>
      </c>
      <c r="C2178" t="s">
        <v>2618</v>
      </c>
      <c r="D2178" t="s">
        <v>68</v>
      </c>
      <c r="E2178" t="s">
        <v>46</v>
      </c>
      <c r="F2178" t="s">
        <v>69</v>
      </c>
      <c r="G2178" t="s">
        <v>48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39</v>
      </c>
      <c r="O2178">
        <v>2</v>
      </c>
      <c r="P2178" t="s">
        <v>28</v>
      </c>
      <c r="Q2178" t="s">
        <v>29</v>
      </c>
      <c r="R2178">
        <v>46</v>
      </c>
      <c r="S2178" t="s">
        <v>30</v>
      </c>
      <c r="T2178" t="s">
        <v>85</v>
      </c>
    </row>
    <row r="2179" spans="1:20" x14ac:dyDescent="0.25">
      <c r="A2179" t="s">
        <v>3291</v>
      </c>
      <c r="B2179" t="s">
        <v>1345</v>
      </c>
      <c r="C2179" t="s">
        <v>1503</v>
      </c>
      <c r="D2179" t="s">
        <v>296</v>
      </c>
      <c r="E2179" t="s">
        <v>159</v>
      </c>
      <c r="F2179" t="s">
        <v>25</v>
      </c>
      <c r="G2179" t="s">
        <v>117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70</v>
      </c>
      <c r="O2179">
        <v>3</v>
      </c>
      <c r="P2179" t="s">
        <v>28</v>
      </c>
      <c r="Q2179" t="s">
        <v>56</v>
      </c>
      <c r="R2179">
        <v>22</v>
      </c>
      <c r="S2179" t="s">
        <v>71</v>
      </c>
      <c r="T2179" t="s">
        <v>31</v>
      </c>
    </row>
    <row r="2180" spans="1:20" x14ac:dyDescent="0.25">
      <c r="A2180" t="s">
        <v>3292</v>
      </c>
      <c r="B2180" t="s">
        <v>824</v>
      </c>
      <c r="C2180" t="s">
        <v>706</v>
      </c>
      <c r="D2180" t="s">
        <v>62</v>
      </c>
      <c r="E2180" t="s">
        <v>46</v>
      </c>
      <c r="F2180" t="s">
        <v>69</v>
      </c>
      <c r="G2180" t="s">
        <v>48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91</v>
      </c>
      <c r="O2180">
        <v>3</v>
      </c>
      <c r="P2180" t="s">
        <v>28</v>
      </c>
      <c r="Q2180" t="s">
        <v>29</v>
      </c>
      <c r="R2180">
        <v>24</v>
      </c>
      <c r="S2180" t="s">
        <v>131</v>
      </c>
      <c r="T2180" t="s">
        <v>41</v>
      </c>
    </row>
    <row r="2181" spans="1:20" x14ac:dyDescent="0.25">
      <c r="A2181" t="s">
        <v>3293</v>
      </c>
      <c r="B2181" t="s">
        <v>761</v>
      </c>
      <c r="C2181" t="s">
        <v>564</v>
      </c>
      <c r="D2181" t="s">
        <v>145</v>
      </c>
      <c r="E2181" t="s">
        <v>135</v>
      </c>
      <c r="F2181" t="s">
        <v>84</v>
      </c>
      <c r="G2181" t="s">
        <v>48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39</v>
      </c>
      <c r="O2181">
        <v>3</v>
      </c>
      <c r="P2181" t="s">
        <v>146</v>
      </c>
      <c r="Q2181" t="s">
        <v>29</v>
      </c>
      <c r="R2181">
        <v>28</v>
      </c>
      <c r="S2181" t="s">
        <v>40</v>
      </c>
      <c r="T2181" t="s">
        <v>41</v>
      </c>
    </row>
    <row r="2182" spans="1:20" x14ac:dyDescent="0.25">
      <c r="A2182" t="s">
        <v>3294</v>
      </c>
      <c r="B2182" t="s">
        <v>184</v>
      </c>
      <c r="C2182" t="s">
        <v>1831</v>
      </c>
      <c r="D2182" t="s">
        <v>116</v>
      </c>
      <c r="E2182" t="s">
        <v>100</v>
      </c>
      <c r="F2182" t="s">
        <v>69</v>
      </c>
      <c r="G2182" t="s">
        <v>96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39</v>
      </c>
      <c r="O2182">
        <v>3</v>
      </c>
      <c r="P2182" t="s">
        <v>28</v>
      </c>
      <c r="Q2182" t="s">
        <v>29</v>
      </c>
      <c r="R2182">
        <v>31</v>
      </c>
      <c r="S2182" t="s">
        <v>30</v>
      </c>
      <c r="T2182" t="s">
        <v>58</v>
      </c>
    </row>
    <row r="2183" spans="1:20" x14ac:dyDescent="0.25">
      <c r="A2183" t="s">
        <v>3295</v>
      </c>
      <c r="B2183" t="s">
        <v>133</v>
      </c>
      <c r="C2183" t="s">
        <v>2404</v>
      </c>
      <c r="D2183" t="s">
        <v>200</v>
      </c>
      <c r="E2183" t="s">
        <v>100</v>
      </c>
      <c r="F2183" t="s">
        <v>69</v>
      </c>
      <c r="G2183" t="s">
        <v>38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70</v>
      </c>
      <c r="O2183">
        <v>5</v>
      </c>
      <c r="P2183" t="s">
        <v>28</v>
      </c>
      <c r="Q2183" t="s">
        <v>29</v>
      </c>
      <c r="R2183">
        <v>26</v>
      </c>
      <c r="S2183" t="s">
        <v>64</v>
      </c>
      <c r="T2183" t="s">
        <v>41</v>
      </c>
    </row>
    <row r="2184" spans="1:20" x14ac:dyDescent="0.25">
      <c r="A2184" t="s">
        <v>3296</v>
      </c>
      <c r="B2184" t="s">
        <v>396</v>
      </c>
      <c r="C2184" t="s">
        <v>419</v>
      </c>
      <c r="D2184" t="s">
        <v>130</v>
      </c>
      <c r="E2184" t="s">
        <v>83</v>
      </c>
      <c r="F2184" t="s">
        <v>63</v>
      </c>
      <c r="G2184" t="s">
        <v>96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49</v>
      </c>
      <c r="O2184">
        <v>2</v>
      </c>
      <c r="P2184" t="s">
        <v>28</v>
      </c>
      <c r="Q2184" t="s">
        <v>29</v>
      </c>
      <c r="R2184">
        <v>43</v>
      </c>
      <c r="S2184" t="s">
        <v>170</v>
      </c>
      <c r="T2184" t="s">
        <v>85</v>
      </c>
    </row>
    <row r="2185" spans="1:20" x14ac:dyDescent="0.25">
      <c r="A2185" t="s">
        <v>3297</v>
      </c>
      <c r="B2185" t="s">
        <v>284</v>
      </c>
      <c r="C2185" t="s">
        <v>466</v>
      </c>
      <c r="D2185" t="s">
        <v>145</v>
      </c>
      <c r="E2185" t="s">
        <v>24</v>
      </c>
      <c r="F2185" t="s">
        <v>47</v>
      </c>
      <c r="G2185" t="s">
        <v>26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39</v>
      </c>
      <c r="O2185">
        <v>2</v>
      </c>
      <c r="P2185" t="s">
        <v>28</v>
      </c>
      <c r="Q2185" t="s">
        <v>29</v>
      </c>
      <c r="R2185">
        <v>59</v>
      </c>
      <c r="S2185" t="s">
        <v>131</v>
      </c>
      <c r="T2185" t="s">
        <v>58</v>
      </c>
    </row>
    <row r="2186" spans="1:20" x14ac:dyDescent="0.25">
      <c r="A2186" t="s">
        <v>3298</v>
      </c>
      <c r="B2186" t="s">
        <v>111</v>
      </c>
      <c r="C2186" t="s">
        <v>2637</v>
      </c>
      <c r="D2186" t="s">
        <v>53</v>
      </c>
      <c r="E2186" t="s">
        <v>54</v>
      </c>
      <c r="F2186" t="s">
        <v>84</v>
      </c>
      <c r="G2186" t="s">
        <v>38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91</v>
      </c>
      <c r="O2186">
        <v>4</v>
      </c>
      <c r="P2186" t="s">
        <v>28</v>
      </c>
      <c r="Q2186" t="s">
        <v>56</v>
      </c>
      <c r="R2186">
        <v>50</v>
      </c>
      <c r="S2186" t="s">
        <v>30</v>
      </c>
      <c r="T2186" t="s">
        <v>31</v>
      </c>
    </row>
    <row r="2187" spans="1:20" x14ac:dyDescent="0.25">
      <c r="A2187" t="s">
        <v>3299</v>
      </c>
      <c r="B2187" t="s">
        <v>151</v>
      </c>
      <c r="C2187" t="s">
        <v>714</v>
      </c>
      <c r="D2187" t="s">
        <v>200</v>
      </c>
      <c r="E2187" t="s">
        <v>135</v>
      </c>
      <c r="F2187" t="s">
        <v>47</v>
      </c>
      <c r="G2187" t="s">
        <v>26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91</v>
      </c>
      <c r="O2187">
        <v>3</v>
      </c>
      <c r="P2187" t="s">
        <v>28</v>
      </c>
      <c r="Q2187" t="s">
        <v>29</v>
      </c>
      <c r="R2187">
        <v>44</v>
      </c>
      <c r="S2187" t="s">
        <v>131</v>
      </c>
      <c r="T2187" t="s">
        <v>58</v>
      </c>
    </row>
    <row r="2188" spans="1:20" x14ac:dyDescent="0.25">
      <c r="A2188" t="s">
        <v>3300</v>
      </c>
      <c r="B2188" t="s">
        <v>276</v>
      </c>
      <c r="C2188" t="s">
        <v>138</v>
      </c>
      <c r="D2188" t="s">
        <v>23</v>
      </c>
      <c r="E2188" t="s">
        <v>54</v>
      </c>
      <c r="F2188" t="s">
        <v>69</v>
      </c>
      <c r="G2188" t="s">
        <v>96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27</v>
      </c>
      <c r="O2188">
        <v>3</v>
      </c>
      <c r="P2188" t="s">
        <v>28</v>
      </c>
      <c r="Q2188" t="s">
        <v>56</v>
      </c>
      <c r="R2188">
        <v>33</v>
      </c>
      <c r="S2188" t="s">
        <v>57</v>
      </c>
      <c r="T2188" t="s">
        <v>58</v>
      </c>
    </row>
    <row r="2189" spans="1:20" x14ac:dyDescent="0.25">
      <c r="A2189" t="s">
        <v>3301</v>
      </c>
      <c r="B2189" t="s">
        <v>21</v>
      </c>
      <c r="C2189" t="s">
        <v>3302</v>
      </c>
      <c r="D2189" t="s">
        <v>45</v>
      </c>
      <c r="E2189" t="s">
        <v>159</v>
      </c>
      <c r="F2189" t="s">
        <v>84</v>
      </c>
      <c r="G2189" t="s">
        <v>48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70</v>
      </c>
      <c r="O2189">
        <v>4</v>
      </c>
      <c r="P2189" t="s">
        <v>28</v>
      </c>
      <c r="Q2189" t="s">
        <v>56</v>
      </c>
      <c r="R2189">
        <v>43</v>
      </c>
      <c r="S2189" t="s">
        <v>30</v>
      </c>
      <c r="T2189" t="s">
        <v>41</v>
      </c>
    </row>
    <row r="2190" spans="1:20" x14ac:dyDescent="0.25">
      <c r="A2190" t="s">
        <v>3303</v>
      </c>
      <c r="B2190" t="s">
        <v>444</v>
      </c>
      <c r="C2190" t="s">
        <v>1141</v>
      </c>
      <c r="D2190" t="s">
        <v>62</v>
      </c>
      <c r="E2190" t="s">
        <v>46</v>
      </c>
      <c r="F2190" t="s">
        <v>166</v>
      </c>
      <c r="G2190" t="s">
        <v>48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70</v>
      </c>
      <c r="O2190">
        <v>4</v>
      </c>
      <c r="P2190" t="s">
        <v>28</v>
      </c>
      <c r="Q2190" t="s">
        <v>56</v>
      </c>
      <c r="R2190">
        <v>51</v>
      </c>
      <c r="S2190" t="s">
        <v>30</v>
      </c>
      <c r="T2190" t="s">
        <v>58</v>
      </c>
    </row>
    <row r="2191" spans="1:20" x14ac:dyDescent="0.25">
      <c r="A2191" t="s">
        <v>3304</v>
      </c>
      <c r="B2191" t="s">
        <v>178</v>
      </c>
      <c r="C2191" t="s">
        <v>1262</v>
      </c>
      <c r="D2191" t="s">
        <v>116</v>
      </c>
      <c r="E2191" t="s">
        <v>100</v>
      </c>
      <c r="F2191" t="s">
        <v>55</v>
      </c>
      <c r="G2191" t="s">
        <v>38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39</v>
      </c>
      <c r="O2191">
        <v>4</v>
      </c>
      <c r="P2191" t="s">
        <v>28</v>
      </c>
      <c r="Q2191" t="s">
        <v>56</v>
      </c>
      <c r="R2191">
        <v>56</v>
      </c>
      <c r="S2191" t="s">
        <v>170</v>
      </c>
      <c r="T2191" t="s">
        <v>31</v>
      </c>
    </row>
    <row r="2192" spans="1:20" x14ac:dyDescent="0.25">
      <c r="A2192" t="s">
        <v>3305</v>
      </c>
      <c r="B2192" t="s">
        <v>78</v>
      </c>
      <c r="C2192" t="s">
        <v>196</v>
      </c>
      <c r="D2192" t="s">
        <v>89</v>
      </c>
      <c r="E2192" t="s">
        <v>24</v>
      </c>
      <c r="F2192" t="s">
        <v>95</v>
      </c>
      <c r="G2192" t="s">
        <v>38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70</v>
      </c>
      <c r="O2192">
        <v>3</v>
      </c>
      <c r="P2192" t="s">
        <v>28</v>
      </c>
      <c r="Q2192" t="s">
        <v>56</v>
      </c>
      <c r="R2192">
        <v>48</v>
      </c>
      <c r="S2192" t="s">
        <v>30</v>
      </c>
      <c r="T2192" t="s">
        <v>41</v>
      </c>
    </row>
    <row r="2193" spans="1:20" x14ac:dyDescent="0.25">
      <c r="A2193" t="s">
        <v>3306</v>
      </c>
      <c r="B2193" t="s">
        <v>106</v>
      </c>
      <c r="C2193" t="s">
        <v>1439</v>
      </c>
      <c r="D2193" t="s">
        <v>89</v>
      </c>
      <c r="E2193" t="s">
        <v>100</v>
      </c>
      <c r="F2193" t="s">
        <v>69</v>
      </c>
      <c r="G2193" t="s">
        <v>26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27</v>
      </c>
      <c r="O2193">
        <v>4</v>
      </c>
      <c r="P2193" t="s">
        <v>28</v>
      </c>
      <c r="Q2193" t="s">
        <v>29</v>
      </c>
      <c r="R2193">
        <v>45</v>
      </c>
      <c r="S2193" t="s">
        <v>57</v>
      </c>
      <c r="T2193" t="s">
        <v>41</v>
      </c>
    </row>
    <row r="2194" spans="1:20" x14ac:dyDescent="0.25">
      <c r="A2194" t="s">
        <v>3307</v>
      </c>
      <c r="B2194" t="s">
        <v>438</v>
      </c>
      <c r="C2194" t="s">
        <v>1066</v>
      </c>
      <c r="D2194" t="s">
        <v>45</v>
      </c>
      <c r="E2194" t="s">
        <v>46</v>
      </c>
      <c r="F2194" t="s">
        <v>69</v>
      </c>
      <c r="G2194" t="s">
        <v>96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49</v>
      </c>
      <c r="O2194">
        <v>4</v>
      </c>
      <c r="P2194" t="s">
        <v>28</v>
      </c>
      <c r="Q2194" t="s">
        <v>29</v>
      </c>
      <c r="R2194">
        <v>25</v>
      </c>
      <c r="S2194" t="s">
        <v>71</v>
      </c>
      <c r="T2194" t="s">
        <v>85</v>
      </c>
    </row>
    <row r="2195" spans="1:20" x14ac:dyDescent="0.25">
      <c r="A2195" t="s">
        <v>3308</v>
      </c>
      <c r="B2195" t="s">
        <v>438</v>
      </c>
      <c r="C2195" t="s">
        <v>1460</v>
      </c>
      <c r="D2195" t="s">
        <v>75</v>
      </c>
      <c r="E2195" t="s">
        <v>139</v>
      </c>
      <c r="F2195" t="s">
        <v>69</v>
      </c>
      <c r="G2195" t="s">
        <v>38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70</v>
      </c>
      <c r="O2195">
        <v>2</v>
      </c>
      <c r="P2195" t="s">
        <v>28</v>
      </c>
      <c r="Q2195" t="s">
        <v>56</v>
      </c>
      <c r="R2195">
        <v>38</v>
      </c>
      <c r="S2195" t="s">
        <v>71</v>
      </c>
      <c r="T2195" t="s">
        <v>85</v>
      </c>
    </row>
    <row r="2196" spans="1:20" x14ac:dyDescent="0.25">
      <c r="A2196" t="s">
        <v>3309</v>
      </c>
      <c r="B2196" t="s">
        <v>265</v>
      </c>
      <c r="C2196" t="s">
        <v>3310</v>
      </c>
      <c r="D2196" t="s">
        <v>296</v>
      </c>
      <c r="E2196" t="s">
        <v>135</v>
      </c>
      <c r="F2196" t="s">
        <v>25</v>
      </c>
      <c r="G2196" t="s">
        <v>38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39</v>
      </c>
      <c r="O2196">
        <v>2</v>
      </c>
      <c r="P2196" t="s">
        <v>28</v>
      </c>
      <c r="Q2196" t="s">
        <v>56</v>
      </c>
      <c r="R2196">
        <v>32</v>
      </c>
      <c r="S2196" t="s">
        <v>170</v>
      </c>
      <c r="T2196" t="s">
        <v>31</v>
      </c>
    </row>
    <row r="2197" spans="1:20" x14ac:dyDescent="0.25">
      <c r="A2197" t="s">
        <v>3311</v>
      </c>
      <c r="B2197" t="s">
        <v>1235</v>
      </c>
      <c r="C2197" t="s">
        <v>2757</v>
      </c>
      <c r="D2197" t="s">
        <v>296</v>
      </c>
      <c r="E2197" t="s">
        <v>46</v>
      </c>
      <c r="F2197" t="s">
        <v>69</v>
      </c>
      <c r="G2197" t="s">
        <v>48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91</v>
      </c>
      <c r="O2197">
        <v>3</v>
      </c>
      <c r="P2197" t="s">
        <v>28</v>
      </c>
      <c r="Q2197" t="s">
        <v>29</v>
      </c>
      <c r="R2197">
        <v>59</v>
      </c>
      <c r="S2197" t="s">
        <v>30</v>
      </c>
      <c r="T2197" t="s">
        <v>31</v>
      </c>
    </row>
    <row r="2198" spans="1:20" x14ac:dyDescent="0.25">
      <c r="A2198" t="s">
        <v>3312</v>
      </c>
      <c r="B2198" t="s">
        <v>739</v>
      </c>
      <c r="C2198" t="s">
        <v>112</v>
      </c>
      <c r="D2198" t="s">
        <v>89</v>
      </c>
      <c r="E2198" t="s">
        <v>24</v>
      </c>
      <c r="F2198" t="s">
        <v>95</v>
      </c>
      <c r="G2198" t="s">
        <v>104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27</v>
      </c>
      <c r="O2198">
        <v>5</v>
      </c>
      <c r="P2198" t="s">
        <v>28</v>
      </c>
      <c r="Q2198" t="s">
        <v>56</v>
      </c>
      <c r="R2198">
        <v>34</v>
      </c>
      <c r="S2198" t="s">
        <v>40</v>
      </c>
      <c r="T2198" t="s">
        <v>58</v>
      </c>
    </row>
    <row r="2199" spans="1:20" x14ac:dyDescent="0.25">
      <c r="A2199" t="s">
        <v>3313</v>
      </c>
      <c r="B2199" t="s">
        <v>486</v>
      </c>
      <c r="C2199" t="s">
        <v>1134</v>
      </c>
      <c r="D2199" t="s">
        <v>89</v>
      </c>
      <c r="E2199" t="s">
        <v>135</v>
      </c>
      <c r="F2199" t="s">
        <v>69</v>
      </c>
      <c r="G2199" t="s">
        <v>96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39</v>
      </c>
      <c r="O2199">
        <v>4</v>
      </c>
      <c r="P2199" t="s">
        <v>146</v>
      </c>
      <c r="Q2199" t="s">
        <v>56</v>
      </c>
      <c r="R2199">
        <v>24</v>
      </c>
      <c r="S2199" t="s">
        <v>170</v>
      </c>
      <c r="T2199" t="s">
        <v>85</v>
      </c>
    </row>
    <row r="2200" spans="1:20" x14ac:dyDescent="0.25">
      <c r="A2200" t="s">
        <v>3314</v>
      </c>
      <c r="B2200" t="s">
        <v>175</v>
      </c>
      <c r="C2200" t="s">
        <v>3204</v>
      </c>
      <c r="D2200" t="s">
        <v>35</v>
      </c>
      <c r="E2200" t="s">
        <v>83</v>
      </c>
      <c r="F2200" t="s">
        <v>166</v>
      </c>
      <c r="G2200" t="s">
        <v>96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70</v>
      </c>
      <c r="O2200">
        <v>2</v>
      </c>
      <c r="P2200" t="s">
        <v>146</v>
      </c>
      <c r="Q2200" t="s">
        <v>29</v>
      </c>
      <c r="R2200">
        <v>18</v>
      </c>
      <c r="S2200" t="s">
        <v>64</v>
      </c>
      <c r="T2200" t="s">
        <v>31</v>
      </c>
    </row>
    <row r="2201" spans="1:20" x14ac:dyDescent="0.25">
      <c r="A2201" t="s">
        <v>3315</v>
      </c>
      <c r="B2201" t="s">
        <v>195</v>
      </c>
      <c r="C2201" t="s">
        <v>1033</v>
      </c>
      <c r="D2201" t="s">
        <v>200</v>
      </c>
      <c r="E2201" t="s">
        <v>36</v>
      </c>
      <c r="F2201" t="s">
        <v>47</v>
      </c>
      <c r="G2201" t="s">
        <v>104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49</v>
      </c>
      <c r="O2201">
        <v>4</v>
      </c>
      <c r="P2201" t="s">
        <v>28</v>
      </c>
      <c r="Q2201" t="s">
        <v>29</v>
      </c>
      <c r="R2201">
        <v>35</v>
      </c>
      <c r="S2201" t="s">
        <v>57</v>
      </c>
      <c r="T2201" t="s">
        <v>85</v>
      </c>
    </row>
    <row r="2202" spans="1:20" x14ac:dyDescent="0.25">
      <c r="A2202" t="s">
        <v>3316</v>
      </c>
      <c r="B2202" t="s">
        <v>579</v>
      </c>
      <c r="C2202" t="s">
        <v>2069</v>
      </c>
      <c r="D2202" t="s">
        <v>200</v>
      </c>
      <c r="E2202" t="s">
        <v>24</v>
      </c>
      <c r="F2202" t="s">
        <v>63</v>
      </c>
      <c r="G2202" t="s">
        <v>117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70</v>
      </c>
      <c r="O2202">
        <v>1</v>
      </c>
      <c r="P2202" t="s">
        <v>28</v>
      </c>
      <c r="Q2202" t="s">
        <v>56</v>
      </c>
      <c r="R2202">
        <v>45</v>
      </c>
      <c r="S2202" t="s">
        <v>57</v>
      </c>
      <c r="T2202" t="s">
        <v>41</v>
      </c>
    </row>
    <row r="2203" spans="1:20" x14ac:dyDescent="0.25">
      <c r="A2203" t="s">
        <v>3317</v>
      </c>
      <c r="B2203" t="s">
        <v>729</v>
      </c>
      <c r="C2203" t="s">
        <v>3130</v>
      </c>
      <c r="D2203" t="s">
        <v>75</v>
      </c>
      <c r="E2203" t="s">
        <v>139</v>
      </c>
      <c r="F2203" t="s">
        <v>55</v>
      </c>
      <c r="G2203" t="s">
        <v>104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70</v>
      </c>
      <c r="O2203">
        <v>1</v>
      </c>
      <c r="P2203" t="s">
        <v>146</v>
      </c>
      <c r="Q2203" t="s">
        <v>29</v>
      </c>
      <c r="R2203">
        <v>57</v>
      </c>
      <c r="S2203" t="s">
        <v>40</v>
      </c>
      <c r="T2203" t="s">
        <v>31</v>
      </c>
    </row>
    <row r="2204" spans="1:20" x14ac:dyDescent="0.25">
      <c r="A2204" t="s">
        <v>3318</v>
      </c>
      <c r="B2204" t="s">
        <v>1235</v>
      </c>
      <c r="C2204" t="s">
        <v>1188</v>
      </c>
      <c r="D2204" t="s">
        <v>116</v>
      </c>
      <c r="E2204" t="s">
        <v>36</v>
      </c>
      <c r="F2204" t="s">
        <v>55</v>
      </c>
      <c r="G2204" t="s">
        <v>38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49</v>
      </c>
      <c r="O2204">
        <v>2</v>
      </c>
      <c r="P2204" t="s">
        <v>28</v>
      </c>
      <c r="Q2204" t="s">
        <v>29</v>
      </c>
      <c r="R2204">
        <v>46</v>
      </c>
      <c r="S2204" t="s">
        <v>30</v>
      </c>
      <c r="T2204" t="s">
        <v>31</v>
      </c>
    </row>
    <row r="2205" spans="1:20" x14ac:dyDescent="0.25">
      <c r="A2205" t="s">
        <v>3319</v>
      </c>
      <c r="B2205" t="s">
        <v>329</v>
      </c>
      <c r="C2205" t="s">
        <v>3320</v>
      </c>
      <c r="D2205" t="s">
        <v>62</v>
      </c>
      <c r="E2205" t="s">
        <v>100</v>
      </c>
      <c r="F2205" t="s">
        <v>95</v>
      </c>
      <c r="G2205" t="s">
        <v>104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49</v>
      </c>
      <c r="O2205">
        <v>2</v>
      </c>
      <c r="P2205" t="s">
        <v>28</v>
      </c>
      <c r="Q2205" t="s">
        <v>29</v>
      </c>
      <c r="R2205">
        <v>59</v>
      </c>
      <c r="S2205" t="s">
        <v>131</v>
      </c>
      <c r="T2205" t="s">
        <v>85</v>
      </c>
    </row>
    <row r="2206" spans="1:20" x14ac:dyDescent="0.25">
      <c r="A2206" t="s">
        <v>3321</v>
      </c>
      <c r="B2206" t="s">
        <v>161</v>
      </c>
      <c r="C2206" t="s">
        <v>1695</v>
      </c>
      <c r="D2206" t="s">
        <v>200</v>
      </c>
      <c r="E2206" t="s">
        <v>83</v>
      </c>
      <c r="F2206" t="s">
        <v>55</v>
      </c>
      <c r="G2206" t="s">
        <v>96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91</v>
      </c>
      <c r="O2206">
        <v>1</v>
      </c>
      <c r="P2206" t="s">
        <v>28</v>
      </c>
      <c r="Q2206" t="s">
        <v>56</v>
      </c>
      <c r="R2206">
        <v>49</v>
      </c>
      <c r="S2206" t="s">
        <v>57</v>
      </c>
      <c r="T2206" t="s">
        <v>31</v>
      </c>
    </row>
    <row r="2207" spans="1:20" x14ac:dyDescent="0.25">
      <c r="A2207" t="s">
        <v>3322</v>
      </c>
      <c r="B2207" t="s">
        <v>435</v>
      </c>
      <c r="C2207" t="s">
        <v>1700</v>
      </c>
      <c r="D2207" t="s">
        <v>53</v>
      </c>
      <c r="E2207" t="s">
        <v>100</v>
      </c>
      <c r="F2207" t="s">
        <v>95</v>
      </c>
      <c r="G2207" t="s">
        <v>48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39</v>
      </c>
      <c r="O2207">
        <v>1</v>
      </c>
      <c r="P2207" t="s">
        <v>28</v>
      </c>
      <c r="Q2207" t="s">
        <v>56</v>
      </c>
      <c r="R2207">
        <v>54</v>
      </c>
      <c r="S2207" t="s">
        <v>57</v>
      </c>
      <c r="T2207" t="s">
        <v>41</v>
      </c>
    </row>
    <row r="2208" spans="1:20" x14ac:dyDescent="0.25">
      <c r="A2208" t="s">
        <v>3323</v>
      </c>
      <c r="B2208" t="s">
        <v>207</v>
      </c>
      <c r="C2208" t="s">
        <v>3242</v>
      </c>
      <c r="D2208" t="s">
        <v>121</v>
      </c>
      <c r="E2208" t="s">
        <v>135</v>
      </c>
      <c r="F2208" t="s">
        <v>63</v>
      </c>
      <c r="G2208" t="s">
        <v>96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70</v>
      </c>
      <c r="O2208">
        <v>2</v>
      </c>
      <c r="P2208" t="s">
        <v>28</v>
      </c>
      <c r="Q2208" t="s">
        <v>56</v>
      </c>
      <c r="R2208">
        <v>59</v>
      </c>
      <c r="S2208" t="s">
        <v>64</v>
      </c>
      <c r="T2208" t="s">
        <v>58</v>
      </c>
    </row>
    <row r="2209" spans="1:20" x14ac:dyDescent="0.25">
      <c r="A2209" t="s">
        <v>3324</v>
      </c>
      <c r="B2209" t="s">
        <v>216</v>
      </c>
      <c r="C2209" t="s">
        <v>580</v>
      </c>
      <c r="D2209" t="s">
        <v>45</v>
      </c>
      <c r="E2209" t="s">
        <v>46</v>
      </c>
      <c r="F2209" t="s">
        <v>37</v>
      </c>
      <c r="G2209" t="s">
        <v>104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39</v>
      </c>
      <c r="O2209">
        <v>5</v>
      </c>
      <c r="P2209" t="s">
        <v>28</v>
      </c>
      <c r="Q2209" t="s">
        <v>29</v>
      </c>
      <c r="R2209">
        <v>29</v>
      </c>
      <c r="S2209" t="s">
        <v>64</v>
      </c>
      <c r="T2209" t="s">
        <v>85</v>
      </c>
    </row>
    <row r="2210" spans="1:20" x14ac:dyDescent="0.25">
      <c r="A2210" t="s">
        <v>3325</v>
      </c>
      <c r="B2210" t="s">
        <v>615</v>
      </c>
      <c r="C2210" t="s">
        <v>685</v>
      </c>
      <c r="D2210" t="s">
        <v>200</v>
      </c>
      <c r="E2210" t="s">
        <v>100</v>
      </c>
      <c r="F2210" t="s">
        <v>95</v>
      </c>
      <c r="G2210" t="s">
        <v>26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49</v>
      </c>
      <c r="O2210">
        <v>5</v>
      </c>
      <c r="P2210" t="s">
        <v>28</v>
      </c>
      <c r="Q2210" t="s">
        <v>56</v>
      </c>
      <c r="R2210">
        <v>22</v>
      </c>
      <c r="S2210" t="s">
        <v>57</v>
      </c>
      <c r="T2210" t="s">
        <v>58</v>
      </c>
    </row>
    <row r="2211" spans="1:20" x14ac:dyDescent="0.25">
      <c r="A2211" t="s">
        <v>3326</v>
      </c>
      <c r="B2211" t="s">
        <v>228</v>
      </c>
      <c r="C2211" t="s">
        <v>568</v>
      </c>
      <c r="D2211" t="s">
        <v>35</v>
      </c>
      <c r="E2211" t="s">
        <v>159</v>
      </c>
      <c r="F2211" t="s">
        <v>84</v>
      </c>
      <c r="G2211" t="s">
        <v>96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27</v>
      </c>
      <c r="O2211">
        <v>2</v>
      </c>
      <c r="P2211" t="s">
        <v>28</v>
      </c>
      <c r="Q2211" t="s">
        <v>56</v>
      </c>
      <c r="R2211">
        <v>32</v>
      </c>
      <c r="S2211" t="s">
        <v>40</v>
      </c>
      <c r="T2211" t="s">
        <v>85</v>
      </c>
    </row>
    <row r="2212" spans="1:20" x14ac:dyDescent="0.25">
      <c r="A2212" t="s">
        <v>3327</v>
      </c>
      <c r="B2212" t="s">
        <v>1002</v>
      </c>
      <c r="C2212" t="s">
        <v>1224</v>
      </c>
      <c r="D2212" t="s">
        <v>130</v>
      </c>
      <c r="E2212" t="s">
        <v>54</v>
      </c>
      <c r="F2212" t="s">
        <v>95</v>
      </c>
      <c r="G2212" t="s">
        <v>104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49</v>
      </c>
      <c r="O2212">
        <v>2</v>
      </c>
      <c r="P2212" t="s">
        <v>28</v>
      </c>
      <c r="Q2212" t="s">
        <v>29</v>
      </c>
      <c r="R2212">
        <v>22</v>
      </c>
      <c r="S2212" t="s">
        <v>57</v>
      </c>
      <c r="T2212" t="s">
        <v>41</v>
      </c>
    </row>
    <row r="2213" spans="1:20" x14ac:dyDescent="0.25">
      <c r="A2213" t="s">
        <v>3328</v>
      </c>
      <c r="B2213" t="s">
        <v>597</v>
      </c>
      <c r="C2213" t="s">
        <v>498</v>
      </c>
      <c r="D2213" t="s">
        <v>200</v>
      </c>
      <c r="E2213" t="s">
        <v>54</v>
      </c>
      <c r="F2213" t="s">
        <v>76</v>
      </c>
      <c r="G2213" t="s">
        <v>117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39</v>
      </c>
      <c r="O2213">
        <v>5</v>
      </c>
      <c r="P2213" t="s">
        <v>28</v>
      </c>
      <c r="Q2213" t="s">
        <v>56</v>
      </c>
      <c r="R2213">
        <v>31</v>
      </c>
      <c r="S2213" t="s">
        <v>64</v>
      </c>
      <c r="T2213" t="s">
        <v>58</v>
      </c>
    </row>
    <row r="2214" spans="1:20" x14ac:dyDescent="0.25">
      <c r="A2214" t="s">
        <v>3329</v>
      </c>
      <c r="B2214" t="s">
        <v>435</v>
      </c>
      <c r="C2214" t="s">
        <v>362</v>
      </c>
      <c r="D2214" t="s">
        <v>35</v>
      </c>
      <c r="E2214" t="s">
        <v>100</v>
      </c>
      <c r="F2214" t="s">
        <v>55</v>
      </c>
      <c r="G2214" t="s">
        <v>48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49</v>
      </c>
      <c r="O2214">
        <v>4</v>
      </c>
      <c r="P2214" t="s">
        <v>28</v>
      </c>
      <c r="Q2214" t="s">
        <v>56</v>
      </c>
      <c r="R2214">
        <v>53</v>
      </c>
      <c r="S2214" t="s">
        <v>57</v>
      </c>
      <c r="T2214" t="s">
        <v>41</v>
      </c>
    </row>
    <row r="2215" spans="1:20" x14ac:dyDescent="0.25">
      <c r="A2215" t="s">
        <v>3330</v>
      </c>
      <c r="B2215" t="s">
        <v>102</v>
      </c>
      <c r="C2215" t="s">
        <v>2528</v>
      </c>
      <c r="D2215" t="s">
        <v>89</v>
      </c>
      <c r="E2215" t="s">
        <v>83</v>
      </c>
      <c r="F2215" t="s">
        <v>76</v>
      </c>
      <c r="G2215" t="s">
        <v>117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91</v>
      </c>
      <c r="O2215">
        <v>5</v>
      </c>
      <c r="P2215" t="s">
        <v>28</v>
      </c>
      <c r="Q2215" t="s">
        <v>29</v>
      </c>
      <c r="R2215">
        <v>53</v>
      </c>
      <c r="S2215" t="s">
        <v>40</v>
      </c>
      <c r="T2215" t="s">
        <v>58</v>
      </c>
    </row>
    <row r="2216" spans="1:20" x14ac:dyDescent="0.25">
      <c r="A2216" t="s">
        <v>3331</v>
      </c>
      <c r="B2216" t="s">
        <v>109</v>
      </c>
      <c r="C2216" t="s">
        <v>1869</v>
      </c>
      <c r="D2216" t="s">
        <v>130</v>
      </c>
      <c r="E2216" t="s">
        <v>83</v>
      </c>
      <c r="F2216" t="s">
        <v>25</v>
      </c>
      <c r="G2216" t="s">
        <v>38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39</v>
      </c>
      <c r="O2216">
        <v>4</v>
      </c>
      <c r="P2216" t="s">
        <v>28</v>
      </c>
      <c r="Q2216" t="s">
        <v>29</v>
      </c>
      <c r="R2216">
        <v>43</v>
      </c>
      <c r="S2216" t="s">
        <v>71</v>
      </c>
      <c r="T2216" t="s">
        <v>85</v>
      </c>
    </row>
    <row r="2217" spans="1:20" x14ac:dyDescent="0.25">
      <c r="A2217" t="s">
        <v>3332</v>
      </c>
      <c r="B2217" t="s">
        <v>438</v>
      </c>
      <c r="C2217" t="s">
        <v>237</v>
      </c>
      <c r="D2217" t="s">
        <v>200</v>
      </c>
      <c r="E2217" t="s">
        <v>100</v>
      </c>
      <c r="F2217" t="s">
        <v>76</v>
      </c>
      <c r="G2217" t="s">
        <v>96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49</v>
      </c>
      <c r="O2217">
        <v>5</v>
      </c>
      <c r="P2217" t="s">
        <v>28</v>
      </c>
      <c r="Q2217" t="s">
        <v>29</v>
      </c>
      <c r="R2217">
        <v>22</v>
      </c>
      <c r="S2217" t="s">
        <v>71</v>
      </c>
      <c r="T2217" t="s">
        <v>58</v>
      </c>
    </row>
    <row r="2218" spans="1:20" x14ac:dyDescent="0.25">
      <c r="A2218" t="s">
        <v>3333</v>
      </c>
      <c r="B2218" t="s">
        <v>66</v>
      </c>
      <c r="C2218" t="s">
        <v>429</v>
      </c>
      <c r="D2218" t="s">
        <v>23</v>
      </c>
      <c r="E2218" t="s">
        <v>159</v>
      </c>
      <c r="F2218" t="s">
        <v>69</v>
      </c>
      <c r="G2218" t="s">
        <v>26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91</v>
      </c>
      <c r="O2218">
        <v>5</v>
      </c>
      <c r="P2218" t="s">
        <v>146</v>
      </c>
      <c r="Q2218" t="s">
        <v>29</v>
      </c>
      <c r="R2218">
        <v>41</v>
      </c>
      <c r="S2218" t="s">
        <v>71</v>
      </c>
      <c r="T2218" t="s">
        <v>31</v>
      </c>
    </row>
    <row r="2219" spans="1:20" x14ac:dyDescent="0.25">
      <c r="A2219" t="s">
        <v>3334</v>
      </c>
      <c r="B2219" t="s">
        <v>205</v>
      </c>
      <c r="C2219" t="s">
        <v>3335</v>
      </c>
      <c r="D2219" t="s">
        <v>200</v>
      </c>
      <c r="E2219" t="s">
        <v>90</v>
      </c>
      <c r="F2219" t="s">
        <v>166</v>
      </c>
      <c r="G2219" t="s">
        <v>48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39</v>
      </c>
      <c r="O2219">
        <v>4</v>
      </c>
      <c r="P2219" t="s">
        <v>28</v>
      </c>
      <c r="Q2219" t="s">
        <v>29</v>
      </c>
      <c r="R2219">
        <v>21</v>
      </c>
      <c r="S2219" t="s">
        <v>71</v>
      </c>
      <c r="T2219" t="s">
        <v>41</v>
      </c>
    </row>
    <row r="2220" spans="1:20" x14ac:dyDescent="0.25">
      <c r="A2220" t="s">
        <v>3336</v>
      </c>
      <c r="B2220" t="s">
        <v>463</v>
      </c>
      <c r="C2220" t="s">
        <v>1547</v>
      </c>
      <c r="D2220" t="s">
        <v>116</v>
      </c>
      <c r="E2220" t="s">
        <v>46</v>
      </c>
      <c r="F2220" t="s">
        <v>37</v>
      </c>
      <c r="G2220" t="s">
        <v>117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91</v>
      </c>
      <c r="O2220">
        <v>1</v>
      </c>
      <c r="P2220" t="s">
        <v>28</v>
      </c>
      <c r="Q2220" t="s">
        <v>29</v>
      </c>
      <c r="R2220">
        <v>53</v>
      </c>
      <c r="S2220" t="s">
        <v>170</v>
      </c>
      <c r="T2220" t="s">
        <v>58</v>
      </c>
    </row>
    <row r="2221" spans="1:20" x14ac:dyDescent="0.25">
      <c r="A2221" t="s">
        <v>3337</v>
      </c>
      <c r="B2221" t="s">
        <v>187</v>
      </c>
      <c r="C2221" t="s">
        <v>2447</v>
      </c>
      <c r="D2221" t="s">
        <v>89</v>
      </c>
      <c r="E2221" t="s">
        <v>24</v>
      </c>
      <c r="F2221" t="s">
        <v>63</v>
      </c>
      <c r="G2221" t="s">
        <v>48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70</v>
      </c>
      <c r="O2221">
        <v>1</v>
      </c>
      <c r="P2221" t="s">
        <v>28</v>
      </c>
      <c r="Q2221" t="s">
        <v>29</v>
      </c>
      <c r="R2221">
        <v>56</v>
      </c>
      <c r="S2221" t="s">
        <v>40</v>
      </c>
      <c r="T2221" t="s">
        <v>58</v>
      </c>
    </row>
    <row r="2222" spans="1:20" x14ac:dyDescent="0.25">
      <c r="A2222" t="s">
        <v>3338</v>
      </c>
      <c r="B2222" t="s">
        <v>656</v>
      </c>
      <c r="C2222" t="s">
        <v>1031</v>
      </c>
      <c r="D2222" t="s">
        <v>121</v>
      </c>
      <c r="E2222" t="s">
        <v>139</v>
      </c>
      <c r="F2222" t="s">
        <v>76</v>
      </c>
      <c r="G2222" t="s">
        <v>104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91</v>
      </c>
      <c r="O2222">
        <v>2</v>
      </c>
      <c r="P2222" t="s">
        <v>28</v>
      </c>
      <c r="Q2222" t="s">
        <v>56</v>
      </c>
      <c r="R2222">
        <v>38</v>
      </c>
      <c r="S2222" t="s">
        <v>30</v>
      </c>
      <c r="T2222" t="s">
        <v>31</v>
      </c>
    </row>
    <row r="2223" spans="1:20" x14ac:dyDescent="0.25">
      <c r="A2223" t="s">
        <v>3339</v>
      </c>
      <c r="B2223" t="s">
        <v>1235</v>
      </c>
      <c r="C2223" t="s">
        <v>2842</v>
      </c>
      <c r="D2223" t="s">
        <v>68</v>
      </c>
      <c r="E2223" t="s">
        <v>83</v>
      </c>
      <c r="F2223" t="s">
        <v>47</v>
      </c>
      <c r="G2223" t="s">
        <v>38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70</v>
      </c>
      <c r="O2223">
        <v>2</v>
      </c>
      <c r="P2223" t="s">
        <v>28</v>
      </c>
      <c r="Q2223" t="s">
        <v>56</v>
      </c>
      <c r="R2223">
        <v>39</v>
      </c>
      <c r="S2223" t="s">
        <v>30</v>
      </c>
      <c r="T2223" t="s">
        <v>58</v>
      </c>
    </row>
    <row r="2224" spans="1:20" x14ac:dyDescent="0.25">
      <c r="A2224" t="s">
        <v>3340</v>
      </c>
      <c r="B2224" t="s">
        <v>597</v>
      </c>
      <c r="C2224" t="s">
        <v>2010</v>
      </c>
      <c r="D2224" t="s">
        <v>200</v>
      </c>
      <c r="E2224" t="s">
        <v>54</v>
      </c>
      <c r="F2224" t="s">
        <v>76</v>
      </c>
      <c r="G2224" t="s">
        <v>48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91</v>
      </c>
      <c r="O2224">
        <v>3</v>
      </c>
      <c r="P2224" t="s">
        <v>28</v>
      </c>
      <c r="Q2224" t="s">
        <v>29</v>
      </c>
      <c r="R2224">
        <v>36</v>
      </c>
      <c r="S2224" t="s">
        <v>64</v>
      </c>
      <c r="T2224" t="s">
        <v>85</v>
      </c>
    </row>
    <row r="2225" spans="1:20" x14ac:dyDescent="0.25">
      <c r="A2225" t="s">
        <v>3341</v>
      </c>
      <c r="B2225" t="s">
        <v>713</v>
      </c>
      <c r="C2225" t="s">
        <v>1139</v>
      </c>
      <c r="D2225" t="s">
        <v>23</v>
      </c>
      <c r="E2225" t="s">
        <v>135</v>
      </c>
      <c r="F2225" t="s">
        <v>95</v>
      </c>
      <c r="G2225" t="s">
        <v>117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49</v>
      </c>
      <c r="O2225">
        <v>3</v>
      </c>
      <c r="P2225" t="s">
        <v>28</v>
      </c>
      <c r="Q2225" t="s">
        <v>29</v>
      </c>
      <c r="R2225">
        <v>41</v>
      </c>
      <c r="S2225" t="s">
        <v>131</v>
      </c>
      <c r="T2225" t="s">
        <v>41</v>
      </c>
    </row>
    <row r="2226" spans="1:20" x14ac:dyDescent="0.25">
      <c r="A2226" t="s">
        <v>3342</v>
      </c>
      <c r="B2226" t="s">
        <v>311</v>
      </c>
      <c r="C2226" t="s">
        <v>773</v>
      </c>
      <c r="D2226" t="s">
        <v>35</v>
      </c>
      <c r="E2226" t="s">
        <v>36</v>
      </c>
      <c r="F2226" t="s">
        <v>63</v>
      </c>
      <c r="G2226" t="s">
        <v>96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49</v>
      </c>
      <c r="O2226">
        <v>3</v>
      </c>
      <c r="P2226" t="s">
        <v>146</v>
      </c>
      <c r="Q2226" t="s">
        <v>56</v>
      </c>
      <c r="R2226">
        <v>33</v>
      </c>
      <c r="S2226" t="s">
        <v>30</v>
      </c>
      <c r="T2226" t="s">
        <v>58</v>
      </c>
    </row>
    <row r="2227" spans="1:20" x14ac:dyDescent="0.25">
      <c r="A2227" t="s">
        <v>3343</v>
      </c>
      <c r="B2227" t="s">
        <v>472</v>
      </c>
      <c r="C2227" t="s">
        <v>1875</v>
      </c>
      <c r="D2227" t="s">
        <v>45</v>
      </c>
      <c r="E2227" t="s">
        <v>135</v>
      </c>
      <c r="F2227" t="s">
        <v>69</v>
      </c>
      <c r="G2227" t="s">
        <v>48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27</v>
      </c>
      <c r="O2227">
        <v>3</v>
      </c>
      <c r="P2227" t="s">
        <v>28</v>
      </c>
      <c r="Q2227" t="s">
        <v>56</v>
      </c>
      <c r="R2227">
        <v>19</v>
      </c>
      <c r="S2227" t="s">
        <v>57</v>
      </c>
      <c r="T2227" t="s">
        <v>58</v>
      </c>
    </row>
    <row r="2228" spans="1:20" x14ac:dyDescent="0.25">
      <c r="A2228" t="s">
        <v>3344</v>
      </c>
      <c r="B2228" t="s">
        <v>556</v>
      </c>
      <c r="C2228" t="s">
        <v>3345</v>
      </c>
      <c r="D2228" t="s">
        <v>23</v>
      </c>
      <c r="E2228" t="s">
        <v>159</v>
      </c>
      <c r="F2228" t="s">
        <v>76</v>
      </c>
      <c r="G2228" t="s">
        <v>104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91</v>
      </c>
      <c r="O2228">
        <v>1</v>
      </c>
      <c r="P2228" t="s">
        <v>146</v>
      </c>
      <c r="Q2228" t="s">
        <v>56</v>
      </c>
      <c r="R2228">
        <v>27</v>
      </c>
      <c r="S2228" t="s">
        <v>40</v>
      </c>
      <c r="T2228" t="s">
        <v>85</v>
      </c>
    </row>
    <row r="2229" spans="1:20" x14ac:dyDescent="0.25">
      <c r="A2229" t="s">
        <v>3346</v>
      </c>
      <c r="B2229" t="s">
        <v>73</v>
      </c>
      <c r="C2229" t="s">
        <v>249</v>
      </c>
      <c r="D2229" t="s">
        <v>99</v>
      </c>
      <c r="E2229" t="s">
        <v>24</v>
      </c>
      <c r="F2229" t="s">
        <v>47</v>
      </c>
      <c r="G2229" t="s">
        <v>117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70</v>
      </c>
      <c r="O2229">
        <v>5</v>
      </c>
      <c r="P2229" t="s">
        <v>146</v>
      </c>
      <c r="Q2229" t="s">
        <v>56</v>
      </c>
      <c r="R2229">
        <v>33</v>
      </c>
      <c r="S2229" t="s">
        <v>40</v>
      </c>
      <c r="T2229" t="s">
        <v>58</v>
      </c>
    </row>
    <row r="2230" spans="1:20" x14ac:dyDescent="0.25">
      <c r="A2230" t="s">
        <v>3347</v>
      </c>
      <c r="B2230" t="s">
        <v>207</v>
      </c>
      <c r="C2230" t="s">
        <v>803</v>
      </c>
      <c r="D2230" t="s">
        <v>116</v>
      </c>
      <c r="E2230" t="s">
        <v>54</v>
      </c>
      <c r="F2230" t="s">
        <v>76</v>
      </c>
      <c r="G2230" t="s">
        <v>96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27</v>
      </c>
      <c r="O2230">
        <v>3</v>
      </c>
      <c r="P2230" t="s">
        <v>28</v>
      </c>
      <c r="Q2230" t="s">
        <v>56</v>
      </c>
      <c r="R2230">
        <v>57</v>
      </c>
      <c r="S2230" t="s">
        <v>64</v>
      </c>
      <c r="T2230" t="s">
        <v>58</v>
      </c>
    </row>
    <row r="2231" spans="1:20" x14ac:dyDescent="0.25">
      <c r="A2231" t="s">
        <v>3348</v>
      </c>
      <c r="B2231" t="s">
        <v>522</v>
      </c>
      <c r="C2231" t="s">
        <v>613</v>
      </c>
      <c r="D2231" t="s">
        <v>23</v>
      </c>
      <c r="E2231" t="s">
        <v>100</v>
      </c>
      <c r="F2231" t="s">
        <v>166</v>
      </c>
      <c r="G2231" t="s">
        <v>48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49</v>
      </c>
      <c r="O2231">
        <v>2</v>
      </c>
      <c r="P2231" t="s">
        <v>146</v>
      </c>
      <c r="Q2231" t="s">
        <v>56</v>
      </c>
      <c r="R2231">
        <v>44</v>
      </c>
      <c r="S2231" t="s">
        <v>57</v>
      </c>
      <c r="T2231" t="s">
        <v>85</v>
      </c>
    </row>
    <row r="2232" spans="1:20" x14ac:dyDescent="0.25">
      <c r="A2232" t="s">
        <v>3349</v>
      </c>
      <c r="B2232" t="s">
        <v>768</v>
      </c>
      <c r="C2232" t="s">
        <v>1835</v>
      </c>
      <c r="D2232" t="s">
        <v>45</v>
      </c>
      <c r="E2232" t="s">
        <v>135</v>
      </c>
      <c r="F2232" t="s">
        <v>37</v>
      </c>
      <c r="G2232" t="s">
        <v>38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70</v>
      </c>
      <c r="O2232">
        <v>5</v>
      </c>
      <c r="P2232" t="s">
        <v>28</v>
      </c>
      <c r="Q2232" t="s">
        <v>29</v>
      </c>
      <c r="R2232">
        <v>26</v>
      </c>
      <c r="S2232" t="s">
        <v>170</v>
      </c>
      <c r="T2232" t="s">
        <v>41</v>
      </c>
    </row>
    <row r="2233" spans="1:20" x14ac:dyDescent="0.25">
      <c r="A2233" t="s">
        <v>3350</v>
      </c>
      <c r="B2233" t="s">
        <v>157</v>
      </c>
      <c r="C2233" t="s">
        <v>2160</v>
      </c>
      <c r="D2233" t="s">
        <v>121</v>
      </c>
      <c r="E2233" t="s">
        <v>135</v>
      </c>
      <c r="F2233" t="s">
        <v>25</v>
      </c>
      <c r="G2233" t="s">
        <v>38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39</v>
      </c>
      <c r="O2233">
        <v>5</v>
      </c>
      <c r="P2233" t="s">
        <v>28</v>
      </c>
      <c r="Q2233" t="s">
        <v>29</v>
      </c>
      <c r="R2233">
        <v>31</v>
      </c>
      <c r="S2233" t="s">
        <v>131</v>
      </c>
      <c r="T2233" t="s">
        <v>31</v>
      </c>
    </row>
    <row r="2234" spans="1:20" x14ac:dyDescent="0.25">
      <c r="A2234" t="s">
        <v>3351</v>
      </c>
      <c r="B2234" t="s">
        <v>597</v>
      </c>
      <c r="C2234" t="s">
        <v>3352</v>
      </c>
      <c r="D2234" t="s">
        <v>53</v>
      </c>
      <c r="E2234" t="s">
        <v>36</v>
      </c>
      <c r="F2234" t="s">
        <v>63</v>
      </c>
      <c r="G2234" t="s">
        <v>48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49</v>
      </c>
      <c r="O2234">
        <v>2</v>
      </c>
      <c r="P2234" t="s">
        <v>146</v>
      </c>
      <c r="Q2234" t="s">
        <v>56</v>
      </c>
      <c r="R2234">
        <v>57</v>
      </c>
      <c r="S2234" t="s">
        <v>64</v>
      </c>
      <c r="T2234" t="s">
        <v>85</v>
      </c>
    </row>
    <row r="2235" spans="1:20" x14ac:dyDescent="0.25">
      <c r="A2235" t="s">
        <v>3353</v>
      </c>
      <c r="B2235" t="s">
        <v>671</v>
      </c>
      <c r="C2235" t="s">
        <v>2900</v>
      </c>
      <c r="D2235" t="s">
        <v>75</v>
      </c>
      <c r="E2235" t="s">
        <v>36</v>
      </c>
      <c r="F2235" t="s">
        <v>25</v>
      </c>
      <c r="G2235" t="s">
        <v>38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27</v>
      </c>
      <c r="O2235">
        <v>5</v>
      </c>
      <c r="P2235" t="s">
        <v>28</v>
      </c>
      <c r="Q2235" t="s">
        <v>56</v>
      </c>
      <c r="R2235">
        <v>46</v>
      </c>
      <c r="S2235" t="s">
        <v>64</v>
      </c>
      <c r="T2235" t="s">
        <v>58</v>
      </c>
    </row>
    <row r="2236" spans="1:20" x14ac:dyDescent="0.25">
      <c r="A2236" t="s">
        <v>3354</v>
      </c>
      <c r="B2236" t="s">
        <v>1480</v>
      </c>
      <c r="C2236" t="s">
        <v>2032</v>
      </c>
      <c r="D2236" t="s">
        <v>62</v>
      </c>
      <c r="E2236" t="s">
        <v>139</v>
      </c>
      <c r="F2236" t="s">
        <v>55</v>
      </c>
      <c r="G2236" t="s">
        <v>104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70</v>
      </c>
      <c r="O2236">
        <v>3</v>
      </c>
      <c r="P2236" t="s">
        <v>28</v>
      </c>
      <c r="Q2236" t="s">
        <v>56</v>
      </c>
      <c r="R2236">
        <v>22</v>
      </c>
      <c r="S2236" t="s">
        <v>64</v>
      </c>
      <c r="T2236" t="s">
        <v>58</v>
      </c>
    </row>
    <row r="2237" spans="1:20" x14ac:dyDescent="0.25">
      <c r="A2237" t="s">
        <v>3355</v>
      </c>
      <c r="B2237" t="s">
        <v>216</v>
      </c>
      <c r="C2237" t="s">
        <v>1393</v>
      </c>
      <c r="D2237" t="s">
        <v>23</v>
      </c>
      <c r="E2237" t="s">
        <v>135</v>
      </c>
      <c r="F2237" t="s">
        <v>47</v>
      </c>
      <c r="G2237" t="s">
        <v>26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70</v>
      </c>
      <c r="O2237">
        <v>4</v>
      </c>
      <c r="P2237" t="s">
        <v>28</v>
      </c>
      <c r="Q2237" t="s">
        <v>56</v>
      </c>
      <c r="R2237">
        <v>39</v>
      </c>
      <c r="S2237" t="s">
        <v>64</v>
      </c>
      <c r="T2237" t="s">
        <v>85</v>
      </c>
    </row>
    <row r="2238" spans="1:20" x14ac:dyDescent="0.25">
      <c r="A2238" t="s">
        <v>3356</v>
      </c>
      <c r="B2238" t="s">
        <v>329</v>
      </c>
      <c r="C2238" t="s">
        <v>357</v>
      </c>
      <c r="D2238" t="s">
        <v>200</v>
      </c>
      <c r="E2238" t="s">
        <v>100</v>
      </c>
      <c r="F2238" t="s">
        <v>69</v>
      </c>
      <c r="G2238" t="s">
        <v>104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91</v>
      </c>
      <c r="O2238">
        <v>1</v>
      </c>
      <c r="P2238" t="s">
        <v>28</v>
      </c>
      <c r="Q2238" t="s">
        <v>29</v>
      </c>
      <c r="R2238">
        <v>30</v>
      </c>
      <c r="S2238" t="s">
        <v>131</v>
      </c>
      <c r="T2238" t="s">
        <v>58</v>
      </c>
    </row>
    <row r="2239" spans="1:20" x14ac:dyDescent="0.25">
      <c r="A2239" t="s">
        <v>3357</v>
      </c>
      <c r="B2239" t="s">
        <v>154</v>
      </c>
      <c r="C2239" t="s">
        <v>2317</v>
      </c>
      <c r="D2239" t="s">
        <v>89</v>
      </c>
      <c r="E2239" t="s">
        <v>54</v>
      </c>
      <c r="F2239" t="s">
        <v>63</v>
      </c>
      <c r="G2239" t="s">
        <v>104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49</v>
      </c>
      <c r="O2239">
        <v>2</v>
      </c>
      <c r="P2239" t="s">
        <v>28</v>
      </c>
      <c r="Q2239" t="s">
        <v>29</v>
      </c>
      <c r="R2239">
        <v>60</v>
      </c>
      <c r="S2239" t="s">
        <v>57</v>
      </c>
      <c r="T2239" t="s">
        <v>58</v>
      </c>
    </row>
    <row r="2240" spans="1:20" x14ac:dyDescent="0.25">
      <c r="A2240" t="s">
        <v>3358</v>
      </c>
      <c r="B2240" t="s">
        <v>739</v>
      </c>
      <c r="C2240" t="s">
        <v>2398</v>
      </c>
      <c r="D2240" t="s">
        <v>53</v>
      </c>
      <c r="E2240" t="s">
        <v>139</v>
      </c>
      <c r="F2240" t="s">
        <v>95</v>
      </c>
      <c r="G2240" t="s">
        <v>117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39</v>
      </c>
      <c r="O2240">
        <v>4</v>
      </c>
      <c r="P2240" t="s">
        <v>28</v>
      </c>
      <c r="Q2240" t="s">
        <v>29</v>
      </c>
      <c r="R2240">
        <v>33</v>
      </c>
      <c r="S2240" t="s">
        <v>40</v>
      </c>
      <c r="T2240" t="s">
        <v>58</v>
      </c>
    </row>
    <row r="2241" spans="1:20" x14ac:dyDescent="0.25">
      <c r="A2241" t="s">
        <v>3359</v>
      </c>
      <c r="B2241" t="s">
        <v>178</v>
      </c>
      <c r="C2241" t="s">
        <v>1090</v>
      </c>
      <c r="D2241" t="s">
        <v>62</v>
      </c>
      <c r="E2241" t="s">
        <v>46</v>
      </c>
      <c r="F2241" t="s">
        <v>37</v>
      </c>
      <c r="G2241" t="s">
        <v>104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91</v>
      </c>
      <c r="O2241">
        <v>3</v>
      </c>
      <c r="P2241" t="s">
        <v>28</v>
      </c>
      <c r="Q2241" t="s">
        <v>29</v>
      </c>
      <c r="R2241">
        <v>45</v>
      </c>
      <c r="S2241" t="s">
        <v>170</v>
      </c>
      <c r="T2241" t="s">
        <v>41</v>
      </c>
    </row>
    <row r="2242" spans="1:20" x14ac:dyDescent="0.25">
      <c r="A2242" t="s">
        <v>3360</v>
      </c>
      <c r="B2242" t="s">
        <v>253</v>
      </c>
      <c r="C2242" t="s">
        <v>665</v>
      </c>
      <c r="D2242" t="s">
        <v>296</v>
      </c>
      <c r="E2242" t="s">
        <v>135</v>
      </c>
      <c r="F2242" t="s">
        <v>95</v>
      </c>
      <c r="G2242" t="s">
        <v>96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49</v>
      </c>
      <c r="O2242">
        <v>2</v>
      </c>
      <c r="P2242" t="s">
        <v>146</v>
      </c>
      <c r="Q2242" t="s">
        <v>56</v>
      </c>
      <c r="R2242">
        <v>32</v>
      </c>
      <c r="S2242" t="s">
        <v>131</v>
      </c>
      <c r="T2242" t="s">
        <v>58</v>
      </c>
    </row>
    <row r="2243" spans="1:20" x14ac:dyDescent="0.25">
      <c r="A2243" t="s">
        <v>3361</v>
      </c>
      <c r="B2243" t="s">
        <v>161</v>
      </c>
      <c r="C2243" t="s">
        <v>2813</v>
      </c>
      <c r="D2243" t="s">
        <v>62</v>
      </c>
      <c r="E2243" t="s">
        <v>83</v>
      </c>
      <c r="F2243" t="s">
        <v>84</v>
      </c>
      <c r="G2243" t="s">
        <v>26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27</v>
      </c>
      <c r="O2243">
        <v>2</v>
      </c>
      <c r="P2243" t="s">
        <v>146</v>
      </c>
      <c r="Q2243" t="s">
        <v>29</v>
      </c>
      <c r="R2243">
        <v>57</v>
      </c>
      <c r="S2243" t="s">
        <v>57</v>
      </c>
      <c r="T2243" t="s">
        <v>58</v>
      </c>
    </row>
    <row r="2244" spans="1:20" x14ac:dyDescent="0.25">
      <c r="A2244" t="s">
        <v>3362</v>
      </c>
      <c r="B2244" t="s">
        <v>102</v>
      </c>
      <c r="C2244" t="s">
        <v>1549</v>
      </c>
      <c r="D2244" t="s">
        <v>62</v>
      </c>
      <c r="E2244" t="s">
        <v>83</v>
      </c>
      <c r="F2244" t="s">
        <v>47</v>
      </c>
      <c r="G2244" t="s">
        <v>48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91</v>
      </c>
      <c r="O2244">
        <v>5</v>
      </c>
      <c r="P2244" t="s">
        <v>28</v>
      </c>
      <c r="Q2244" t="s">
        <v>56</v>
      </c>
      <c r="R2244">
        <v>55</v>
      </c>
      <c r="S2244" t="s">
        <v>40</v>
      </c>
      <c r="T2244" t="s">
        <v>58</v>
      </c>
    </row>
    <row r="2245" spans="1:20" x14ac:dyDescent="0.25">
      <c r="A2245" t="s">
        <v>3363</v>
      </c>
      <c r="B2245" t="s">
        <v>407</v>
      </c>
      <c r="C2245" t="s">
        <v>812</v>
      </c>
      <c r="D2245" t="s">
        <v>200</v>
      </c>
      <c r="E2245" t="s">
        <v>159</v>
      </c>
      <c r="F2245" t="s">
        <v>166</v>
      </c>
      <c r="G2245" t="s">
        <v>38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70</v>
      </c>
      <c r="O2245">
        <v>5</v>
      </c>
      <c r="P2245" t="s">
        <v>146</v>
      </c>
      <c r="Q2245" t="s">
        <v>56</v>
      </c>
      <c r="R2245">
        <v>33</v>
      </c>
      <c r="S2245" t="s">
        <v>57</v>
      </c>
      <c r="T2245" t="s">
        <v>58</v>
      </c>
    </row>
    <row r="2246" spans="1:20" x14ac:dyDescent="0.25">
      <c r="A2246" t="s">
        <v>3364</v>
      </c>
      <c r="B2246" t="s">
        <v>228</v>
      </c>
      <c r="C2246" t="s">
        <v>994</v>
      </c>
      <c r="D2246" t="s">
        <v>145</v>
      </c>
      <c r="E2246" t="s">
        <v>100</v>
      </c>
      <c r="F2246" t="s">
        <v>166</v>
      </c>
      <c r="G2246" t="s">
        <v>104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39</v>
      </c>
      <c r="O2246">
        <v>3</v>
      </c>
      <c r="P2246" t="s">
        <v>28</v>
      </c>
      <c r="Q2246" t="s">
        <v>56</v>
      </c>
      <c r="R2246">
        <v>27</v>
      </c>
      <c r="S2246" t="s">
        <v>40</v>
      </c>
      <c r="T2246" t="s">
        <v>41</v>
      </c>
    </row>
    <row r="2247" spans="1:20" x14ac:dyDescent="0.25">
      <c r="A2247" t="s">
        <v>3365</v>
      </c>
      <c r="B2247" t="s">
        <v>187</v>
      </c>
      <c r="C2247" t="s">
        <v>1427</v>
      </c>
      <c r="D2247" t="s">
        <v>99</v>
      </c>
      <c r="E2247" t="s">
        <v>159</v>
      </c>
      <c r="F2247" t="s">
        <v>55</v>
      </c>
      <c r="G2247" t="s">
        <v>38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39</v>
      </c>
      <c r="O2247">
        <v>2</v>
      </c>
      <c r="P2247" t="s">
        <v>28</v>
      </c>
      <c r="Q2247" t="s">
        <v>56</v>
      </c>
      <c r="R2247">
        <v>47</v>
      </c>
      <c r="S2247" t="s">
        <v>40</v>
      </c>
      <c r="T2247" t="s">
        <v>58</v>
      </c>
    </row>
    <row r="2248" spans="1:20" x14ac:dyDescent="0.25">
      <c r="A2248" t="s">
        <v>3366</v>
      </c>
      <c r="B2248" t="s">
        <v>128</v>
      </c>
      <c r="C2248" t="s">
        <v>1264</v>
      </c>
      <c r="D2248" t="s">
        <v>145</v>
      </c>
      <c r="E2248" t="s">
        <v>54</v>
      </c>
      <c r="F2248" t="s">
        <v>63</v>
      </c>
      <c r="G2248" t="s">
        <v>26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91</v>
      </c>
      <c r="O2248">
        <v>1</v>
      </c>
      <c r="P2248" t="s">
        <v>146</v>
      </c>
      <c r="Q2248" t="s">
        <v>56</v>
      </c>
      <c r="R2248">
        <v>37</v>
      </c>
      <c r="S2248" t="s">
        <v>131</v>
      </c>
      <c r="T2248" t="s">
        <v>41</v>
      </c>
    </row>
    <row r="2249" spans="1:20" x14ac:dyDescent="0.25">
      <c r="A2249" t="s">
        <v>3367</v>
      </c>
      <c r="B2249" t="s">
        <v>713</v>
      </c>
      <c r="C2249" t="s">
        <v>894</v>
      </c>
      <c r="D2249" t="s">
        <v>53</v>
      </c>
      <c r="E2249" t="s">
        <v>135</v>
      </c>
      <c r="F2249" t="s">
        <v>166</v>
      </c>
      <c r="G2249" t="s">
        <v>48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27</v>
      </c>
      <c r="O2249">
        <v>3</v>
      </c>
      <c r="P2249" t="s">
        <v>28</v>
      </c>
      <c r="Q2249" t="s">
        <v>56</v>
      </c>
      <c r="R2249">
        <v>39</v>
      </c>
      <c r="S2249" t="s">
        <v>131</v>
      </c>
      <c r="T2249" t="s">
        <v>85</v>
      </c>
    </row>
    <row r="2250" spans="1:20" x14ac:dyDescent="0.25">
      <c r="A2250" t="s">
        <v>3368</v>
      </c>
      <c r="B2250" t="s">
        <v>918</v>
      </c>
      <c r="C2250" t="s">
        <v>650</v>
      </c>
      <c r="D2250" t="s">
        <v>116</v>
      </c>
      <c r="E2250" t="s">
        <v>90</v>
      </c>
      <c r="F2250" t="s">
        <v>55</v>
      </c>
      <c r="G2250" t="s">
        <v>26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27</v>
      </c>
      <c r="O2250">
        <v>5</v>
      </c>
      <c r="P2250" t="s">
        <v>146</v>
      </c>
      <c r="Q2250" t="s">
        <v>29</v>
      </c>
      <c r="R2250">
        <v>43</v>
      </c>
      <c r="S2250" t="s">
        <v>57</v>
      </c>
      <c r="T2250" t="s">
        <v>31</v>
      </c>
    </row>
    <row r="2251" spans="1:20" x14ac:dyDescent="0.25">
      <c r="A2251" t="s">
        <v>3369</v>
      </c>
      <c r="B2251" t="s">
        <v>106</v>
      </c>
      <c r="C2251" t="s">
        <v>149</v>
      </c>
      <c r="D2251" t="s">
        <v>45</v>
      </c>
      <c r="E2251" t="s">
        <v>159</v>
      </c>
      <c r="F2251" t="s">
        <v>25</v>
      </c>
      <c r="G2251" t="s">
        <v>104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91</v>
      </c>
      <c r="O2251">
        <v>4</v>
      </c>
      <c r="P2251" t="s">
        <v>28</v>
      </c>
      <c r="Q2251" t="s">
        <v>56</v>
      </c>
      <c r="R2251">
        <v>22</v>
      </c>
      <c r="S2251" t="s">
        <v>57</v>
      </c>
      <c r="T2251" t="s">
        <v>58</v>
      </c>
    </row>
    <row r="2252" spans="1:20" x14ac:dyDescent="0.25">
      <c r="A2252" t="s">
        <v>3370</v>
      </c>
      <c r="B2252" t="s">
        <v>495</v>
      </c>
      <c r="C2252" t="s">
        <v>1143</v>
      </c>
      <c r="D2252" t="s">
        <v>145</v>
      </c>
      <c r="E2252" t="s">
        <v>139</v>
      </c>
      <c r="F2252" t="s">
        <v>25</v>
      </c>
      <c r="G2252" t="s">
        <v>117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91</v>
      </c>
      <c r="O2252">
        <v>1</v>
      </c>
      <c r="P2252" t="s">
        <v>28</v>
      </c>
      <c r="Q2252" t="s">
        <v>29</v>
      </c>
      <c r="R2252">
        <v>36</v>
      </c>
      <c r="S2252" t="s">
        <v>71</v>
      </c>
      <c r="T2252" t="s">
        <v>58</v>
      </c>
    </row>
    <row r="2253" spans="1:20" x14ac:dyDescent="0.25">
      <c r="A2253" t="s">
        <v>3371</v>
      </c>
      <c r="B2253" t="s">
        <v>556</v>
      </c>
      <c r="C2253" t="s">
        <v>481</v>
      </c>
      <c r="D2253" t="s">
        <v>89</v>
      </c>
      <c r="E2253" t="s">
        <v>90</v>
      </c>
      <c r="F2253" t="s">
        <v>25</v>
      </c>
      <c r="G2253" t="s">
        <v>38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27</v>
      </c>
      <c r="O2253">
        <v>2</v>
      </c>
      <c r="P2253" t="s">
        <v>28</v>
      </c>
      <c r="Q2253" t="s">
        <v>56</v>
      </c>
      <c r="R2253">
        <v>57</v>
      </c>
      <c r="S2253" t="s">
        <v>40</v>
      </c>
      <c r="T2253" t="s">
        <v>58</v>
      </c>
    </row>
    <row r="2254" spans="1:20" x14ac:dyDescent="0.25">
      <c r="A2254" t="s">
        <v>3372</v>
      </c>
      <c r="B2254" t="s">
        <v>187</v>
      </c>
      <c r="C2254" t="s">
        <v>1370</v>
      </c>
      <c r="D2254" t="s">
        <v>53</v>
      </c>
      <c r="E2254" t="s">
        <v>159</v>
      </c>
      <c r="F2254" t="s">
        <v>166</v>
      </c>
      <c r="G2254" t="s">
        <v>96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39</v>
      </c>
      <c r="O2254">
        <v>1</v>
      </c>
      <c r="P2254" t="s">
        <v>28</v>
      </c>
      <c r="Q2254" t="s">
        <v>56</v>
      </c>
      <c r="R2254">
        <v>33</v>
      </c>
      <c r="S2254" t="s">
        <v>40</v>
      </c>
      <c r="T2254" t="s">
        <v>58</v>
      </c>
    </row>
    <row r="2255" spans="1:20" x14ac:dyDescent="0.25">
      <c r="A2255" t="s">
        <v>3373</v>
      </c>
      <c r="B2255" t="s">
        <v>918</v>
      </c>
      <c r="C2255" t="s">
        <v>3374</v>
      </c>
      <c r="D2255" t="s">
        <v>99</v>
      </c>
      <c r="E2255" t="s">
        <v>83</v>
      </c>
      <c r="F2255" t="s">
        <v>63</v>
      </c>
      <c r="G2255" t="s">
        <v>104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27</v>
      </c>
      <c r="O2255">
        <v>2</v>
      </c>
      <c r="P2255" t="s">
        <v>28</v>
      </c>
      <c r="Q2255" t="s">
        <v>29</v>
      </c>
      <c r="R2255">
        <v>52</v>
      </c>
      <c r="S2255" t="s">
        <v>57</v>
      </c>
      <c r="T2255" t="s">
        <v>41</v>
      </c>
    </row>
    <row r="2256" spans="1:20" x14ac:dyDescent="0.25">
      <c r="A2256" t="s">
        <v>3375</v>
      </c>
      <c r="B2256" t="s">
        <v>205</v>
      </c>
      <c r="C2256" t="s">
        <v>3376</v>
      </c>
      <c r="D2256" t="s">
        <v>45</v>
      </c>
      <c r="E2256" t="s">
        <v>139</v>
      </c>
      <c r="F2256" t="s">
        <v>69</v>
      </c>
      <c r="G2256" t="s">
        <v>38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49</v>
      </c>
      <c r="O2256">
        <v>1</v>
      </c>
      <c r="P2256" t="s">
        <v>28</v>
      </c>
      <c r="Q2256" t="s">
        <v>56</v>
      </c>
      <c r="R2256">
        <v>26</v>
      </c>
      <c r="S2256" t="s">
        <v>71</v>
      </c>
      <c r="T2256" t="s">
        <v>58</v>
      </c>
    </row>
    <row r="2257" spans="1:20" x14ac:dyDescent="0.25">
      <c r="A2257" t="s">
        <v>3377</v>
      </c>
      <c r="B2257" t="s">
        <v>316</v>
      </c>
      <c r="C2257" t="s">
        <v>107</v>
      </c>
      <c r="D2257" t="s">
        <v>45</v>
      </c>
      <c r="E2257" t="s">
        <v>90</v>
      </c>
      <c r="F2257" t="s">
        <v>166</v>
      </c>
      <c r="G2257" t="s">
        <v>26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27</v>
      </c>
      <c r="O2257">
        <v>5</v>
      </c>
      <c r="P2257" t="s">
        <v>28</v>
      </c>
      <c r="Q2257" t="s">
        <v>56</v>
      </c>
      <c r="R2257">
        <v>50</v>
      </c>
      <c r="S2257" t="s">
        <v>170</v>
      </c>
      <c r="T2257" t="s">
        <v>41</v>
      </c>
    </row>
    <row r="2258" spans="1:20" x14ac:dyDescent="0.25">
      <c r="A2258" t="s">
        <v>3378</v>
      </c>
      <c r="B2258" t="s">
        <v>311</v>
      </c>
      <c r="C2258" t="s">
        <v>839</v>
      </c>
      <c r="D2258" t="s">
        <v>145</v>
      </c>
      <c r="E2258" t="s">
        <v>83</v>
      </c>
      <c r="F2258" t="s">
        <v>47</v>
      </c>
      <c r="G2258" t="s">
        <v>96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70</v>
      </c>
      <c r="O2258">
        <v>4</v>
      </c>
      <c r="P2258" t="s">
        <v>146</v>
      </c>
      <c r="Q2258" t="s">
        <v>29</v>
      </c>
      <c r="R2258">
        <v>34</v>
      </c>
      <c r="S2258" t="s">
        <v>30</v>
      </c>
      <c r="T2258" t="s">
        <v>58</v>
      </c>
    </row>
    <row r="2259" spans="1:20" x14ac:dyDescent="0.25">
      <c r="A2259" t="s">
        <v>3379</v>
      </c>
      <c r="B2259" t="s">
        <v>527</v>
      </c>
      <c r="C2259" t="s">
        <v>1549</v>
      </c>
      <c r="D2259" t="s">
        <v>75</v>
      </c>
      <c r="E2259" t="s">
        <v>36</v>
      </c>
      <c r="F2259" t="s">
        <v>63</v>
      </c>
      <c r="G2259" t="s">
        <v>96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39</v>
      </c>
      <c r="O2259">
        <v>2</v>
      </c>
      <c r="P2259" t="s">
        <v>28</v>
      </c>
      <c r="Q2259" t="s">
        <v>29</v>
      </c>
      <c r="R2259">
        <v>57</v>
      </c>
      <c r="S2259" t="s">
        <v>170</v>
      </c>
      <c r="T2259" t="s">
        <v>58</v>
      </c>
    </row>
    <row r="2260" spans="1:20" x14ac:dyDescent="0.25">
      <c r="A2260" t="s">
        <v>3380</v>
      </c>
      <c r="B2260" t="s">
        <v>225</v>
      </c>
      <c r="C2260" t="s">
        <v>3381</v>
      </c>
      <c r="D2260" t="s">
        <v>35</v>
      </c>
      <c r="E2260" t="s">
        <v>159</v>
      </c>
      <c r="F2260" t="s">
        <v>84</v>
      </c>
      <c r="G2260" t="s">
        <v>38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49</v>
      </c>
      <c r="O2260">
        <v>3</v>
      </c>
      <c r="P2260" t="s">
        <v>28</v>
      </c>
      <c r="Q2260" t="s">
        <v>56</v>
      </c>
      <c r="R2260">
        <v>27</v>
      </c>
      <c r="S2260" t="s">
        <v>170</v>
      </c>
      <c r="T2260" t="s">
        <v>58</v>
      </c>
    </row>
    <row r="2261" spans="1:20" x14ac:dyDescent="0.25">
      <c r="A2261" t="s">
        <v>3382</v>
      </c>
      <c r="B2261" t="s">
        <v>410</v>
      </c>
      <c r="C2261" t="s">
        <v>1600</v>
      </c>
      <c r="D2261" t="s">
        <v>45</v>
      </c>
      <c r="E2261" t="s">
        <v>46</v>
      </c>
      <c r="F2261" t="s">
        <v>95</v>
      </c>
      <c r="G2261" t="s">
        <v>26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39</v>
      </c>
      <c r="O2261">
        <v>5</v>
      </c>
      <c r="P2261" t="s">
        <v>28</v>
      </c>
      <c r="Q2261" t="s">
        <v>56</v>
      </c>
      <c r="R2261">
        <v>35</v>
      </c>
      <c r="S2261" t="s">
        <v>71</v>
      </c>
      <c r="T2261" t="s">
        <v>58</v>
      </c>
    </row>
    <row r="2262" spans="1:20" x14ac:dyDescent="0.25">
      <c r="A2262" t="s">
        <v>3383</v>
      </c>
      <c r="B2262" t="s">
        <v>739</v>
      </c>
      <c r="C2262" t="s">
        <v>1157</v>
      </c>
      <c r="D2262" t="s">
        <v>130</v>
      </c>
      <c r="E2262" t="s">
        <v>159</v>
      </c>
      <c r="F2262" t="s">
        <v>166</v>
      </c>
      <c r="G2262" t="s">
        <v>96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49</v>
      </c>
      <c r="O2262">
        <v>4</v>
      </c>
      <c r="P2262" t="s">
        <v>28</v>
      </c>
      <c r="Q2262" t="s">
        <v>56</v>
      </c>
      <c r="R2262">
        <v>34</v>
      </c>
      <c r="S2262" t="s">
        <v>40</v>
      </c>
      <c r="T2262" t="s">
        <v>58</v>
      </c>
    </row>
    <row r="2263" spans="1:20" x14ac:dyDescent="0.25">
      <c r="A2263" t="s">
        <v>3384</v>
      </c>
      <c r="B2263" t="s">
        <v>415</v>
      </c>
      <c r="C2263" t="s">
        <v>700</v>
      </c>
      <c r="D2263" t="s">
        <v>145</v>
      </c>
      <c r="E2263" t="s">
        <v>90</v>
      </c>
      <c r="F2263" t="s">
        <v>76</v>
      </c>
      <c r="G2263" t="s">
        <v>48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70</v>
      </c>
      <c r="O2263">
        <v>3</v>
      </c>
      <c r="P2263" t="s">
        <v>28</v>
      </c>
      <c r="Q2263" t="s">
        <v>56</v>
      </c>
      <c r="R2263">
        <v>19</v>
      </c>
      <c r="S2263" t="s">
        <v>71</v>
      </c>
      <c r="T2263" t="s">
        <v>41</v>
      </c>
    </row>
    <row r="2264" spans="1:20" x14ac:dyDescent="0.25">
      <c r="A2264" t="s">
        <v>3385</v>
      </c>
      <c r="B2264" t="s">
        <v>1471</v>
      </c>
      <c r="C2264" t="s">
        <v>789</v>
      </c>
      <c r="D2264" t="s">
        <v>200</v>
      </c>
      <c r="E2264" t="s">
        <v>54</v>
      </c>
      <c r="F2264" t="s">
        <v>69</v>
      </c>
      <c r="G2264" t="s">
        <v>96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39</v>
      </c>
      <c r="O2264">
        <v>4</v>
      </c>
      <c r="P2264" t="s">
        <v>28</v>
      </c>
      <c r="Q2264" t="s">
        <v>29</v>
      </c>
      <c r="R2264">
        <v>56</v>
      </c>
      <c r="S2264" t="s">
        <v>64</v>
      </c>
      <c r="T2264" t="s">
        <v>85</v>
      </c>
    </row>
    <row r="2265" spans="1:20" x14ac:dyDescent="0.25">
      <c r="A2265" t="s">
        <v>3386</v>
      </c>
      <c r="B2265" t="s">
        <v>1108</v>
      </c>
      <c r="C2265" t="s">
        <v>459</v>
      </c>
      <c r="D2265" t="s">
        <v>75</v>
      </c>
      <c r="E2265" t="s">
        <v>54</v>
      </c>
      <c r="F2265" t="s">
        <v>166</v>
      </c>
      <c r="G2265" t="s">
        <v>26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49</v>
      </c>
      <c r="O2265">
        <v>3</v>
      </c>
      <c r="P2265" t="s">
        <v>28</v>
      </c>
      <c r="Q2265" t="s">
        <v>56</v>
      </c>
      <c r="R2265">
        <v>26</v>
      </c>
      <c r="S2265" t="s">
        <v>30</v>
      </c>
      <c r="T2265" t="s">
        <v>31</v>
      </c>
    </row>
    <row r="2266" spans="1:20" x14ac:dyDescent="0.25">
      <c r="A2266" t="s">
        <v>3387</v>
      </c>
      <c r="B2266" t="s">
        <v>834</v>
      </c>
      <c r="C2266" t="s">
        <v>3388</v>
      </c>
      <c r="D2266" t="s">
        <v>68</v>
      </c>
      <c r="E2266" t="s">
        <v>90</v>
      </c>
      <c r="F2266" t="s">
        <v>69</v>
      </c>
      <c r="G2266" t="s">
        <v>117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91</v>
      </c>
      <c r="O2266">
        <v>2</v>
      </c>
      <c r="P2266" t="s">
        <v>28</v>
      </c>
      <c r="Q2266" t="s">
        <v>29</v>
      </c>
      <c r="R2266">
        <v>40</v>
      </c>
      <c r="S2266" t="s">
        <v>71</v>
      </c>
      <c r="T2266" t="s">
        <v>31</v>
      </c>
    </row>
    <row r="2267" spans="1:20" x14ac:dyDescent="0.25">
      <c r="A2267" t="s">
        <v>3389</v>
      </c>
      <c r="B2267" t="s">
        <v>1462</v>
      </c>
      <c r="C2267" t="s">
        <v>3130</v>
      </c>
      <c r="D2267" t="s">
        <v>45</v>
      </c>
      <c r="E2267" t="s">
        <v>36</v>
      </c>
      <c r="F2267" t="s">
        <v>166</v>
      </c>
      <c r="G2267" t="s">
        <v>117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91</v>
      </c>
      <c r="O2267">
        <v>2</v>
      </c>
      <c r="P2267" t="s">
        <v>146</v>
      </c>
      <c r="Q2267" t="s">
        <v>56</v>
      </c>
      <c r="R2267">
        <v>55</v>
      </c>
      <c r="S2267" t="s">
        <v>170</v>
      </c>
      <c r="T2267" t="s">
        <v>31</v>
      </c>
    </row>
    <row r="2268" spans="1:20" x14ac:dyDescent="0.25">
      <c r="A2268" t="s">
        <v>3390</v>
      </c>
      <c r="B2268" t="s">
        <v>1108</v>
      </c>
      <c r="C2268" t="s">
        <v>554</v>
      </c>
      <c r="D2268" t="s">
        <v>23</v>
      </c>
      <c r="E2268" t="s">
        <v>46</v>
      </c>
      <c r="F2268" t="s">
        <v>63</v>
      </c>
      <c r="G2268" t="s">
        <v>104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27</v>
      </c>
      <c r="O2268">
        <v>4</v>
      </c>
      <c r="P2268" t="s">
        <v>28</v>
      </c>
      <c r="Q2268" t="s">
        <v>56</v>
      </c>
      <c r="R2268">
        <v>25</v>
      </c>
      <c r="S2268" t="s">
        <v>30</v>
      </c>
      <c r="T2268" t="s">
        <v>31</v>
      </c>
    </row>
    <row r="2269" spans="1:20" x14ac:dyDescent="0.25">
      <c r="A2269" t="s">
        <v>3391</v>
      </c>
      <c r="B2269" t="s">
        <v>1131</v>
      </c>
      <c r="C2269" t="s">
        <v>1237</v>
      </c>
      <c r="D2269" t="s">
        <v>200</v>
      </c>
      <c r="E2269" t="s">
        <v>139</v>
      </c>
      <c r="F2269" t="s">
        <v>37</v>
      </c>
      <c r="G2269" t="s">
        <v>26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91</v>
      </c>
      <c r="O2269">
        <v>5</v>
      </c>
      <c r="P2269" t="s">
        <v>28</v>
      </c>
      <c r="Q2269" t="s">
        <v>56</v>
      </c>
      <c r="R2269">
        <v>47</v>
      </c>
      <c r="S2269" t="s">
        <v>64</v>
      </c>
      <c r="T2269" t="s">
        <v>85</v>
      </c>
    </row>
    <row r="2270" spans="1:20" x14ac:dyDescent="0.25">
      <c r="A2270" t="s">
        <v>3392</v>
      </c>
      <c r="B2270" t="s">
        <v>164</v>
      </c>
      <c r="C2270" t="s">
        <v>1258</v>
      </c>
      <c r="D2270" t="s">
        <v>130</v>
      </c>
      <c r="E2270" t="s">
        <v>24</v>
      </c>
      <c r="F2270" t="s">
        <v>63</v>
      </c>
      <c r="G2270" t="s">
        <v>117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27</v>
      </c>
      <c r="O2270">
        <v>4</v>
      </c>
      <c r="P2270" t="s">
        <v>146</v>
      </c>
      <c r="Q2270" t="s">
        <v>29</v>
      </c>
      <c r="R2270">
        <v>41</v>
      </c>
      <c r="S2270" t="s">
        <v>57</v>
      </c>
      <c r="T2270" t="s">
        <v>31</v>
      </c>
    </row>
    <row r="2271" spans="1:20" x14ac:dyDescent="0.25">
      <c r="A2271" t="s">
        <v>3393</v>
      </c>
      <c r="B2271" t="s">
        <v>311</v>
      </c>
      <c r="C2271" t="s">
        <v>789</v>
      </c>
      <c r="D2271" t="s">
        <v>62</v>
      </c>
      <c r="E2271" t="s">
        <v>159</v>
      </c>
      <c r="F2271" t="s">
        <v>63</v>
      </c>
      <c r="G2271" t="s">
        <v>26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27</v>
      </c>
      <c r="O2271">
        <v>1</v>
      </c>
      <c r="P2271" t="s">
        <v>28</v>
      </c>
      <c r="Q2271" t="s">
        <v>56</v>
      </c>
      <c r="R2271">
        <v>57</v>
      </c>
      <c r="S2271" t="s">
        <v>30</v>
      </c>
      <c r="T2271" t="s">
        <v>85</v>
      </c>
    </row>
    <row r="2272" spans="1:20" x14ac:dyDescent="0.25">
      <c r="A2272" t="s">
        <v>3394</v>
      </c>
      <c r="B2272" t="s">
        <v>1278</v>
      </c>
      <c r="C2272" t="s">
        <v>1020</v>
      </c>
      <c r="D2272" t="s">
        <v>45</v>
      </c>
      <c r="E2272" t="s">
        <v>83</v>
      </c>
      <c r="F2272" t="s">
        <v>55</v>
      </c>
      <c r="G2272" t="s">
        <v>48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70</v>
      </c>
      <c r="O2272">
        <v>5</v>
      </c>
      <c r="P2272" t="s">
        <v>28</v>
      </c>
      <c r="Q2272" t="s">
        <v>29</v>
      </c>
      <c r="R2272">
        <v>20</v>
      </c>
      <c r="S2272" t="s">
        <v>71</v>
      </c>
      <c r="T2272" t="s">
        <v>41</v>
      </c>
    </row>
    <row r="2273" spans="1:20" x14ac:dyDescent="0.25">
      <c r="A2273" t="s">
        <v>3395</v>
      </c>
      <c r="B2273" t="s">
        <v>334</v>
      </c>
      <c r="C2273" t="s">
        <v>2465</v>
      </c>
      <c r="D2273" t="s">
        <v>35</v>
      </c>
      <c r="E2273" t="s">
        <v>54</v>
      </c>
      <c r="F2273" t="s">
        <v>95</v>
      </c>
      <c r="G2273" t="s">
        <v>117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27</v>
      </c>
      <c r="O2273">
        <v>1</v>
      </c>
      <c r="P2273" t="s">
        <v>28</v>
      </c>
      <c r="Q2273" t="s">
        <v>56</v>
      </c>
      <c r="R2273">
        <v>56</v>
      </c>
      <c r="S2273" t="s">
        <v>170</v>
      </c>
      <c r="T2273" t="s">
        <v>58</v>
      </c>
    </row>
    <row r="2274" spans="1:20" x14ac:dyDescent="0.25">
      <c r="A2274" t="s">
        <v>3396</v>
      </c>
      <c r="B2274" t="s">
        <v>271</v>
      </c>
      <c r="C2274" t="s">
        <v>870</v>
      </c>
      <c r="D2274" t="s">
        <v>121</v>
      </c>
      <c r="E2274" t="s">
        <v>24</v>
      </c>
      <c r="F2274" t="s">
        <v>76</v>
      </c>
      <c r="G2274" t="s">
        <v>104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70</v>
      </c>
      <c r="O2274">
        <v>2</v>
      </c>
      <c r="P2274" t="s">
        <v>28</v>
      </c>
      <c r="Q2274" t="s">
        <v>56</v>
      </c>
      <c r="R2274">
        <v>49</v>
      </c>
      <c r="S2274" t="s">
        <v>64</v>
      </c>
      <c r="T2274" t="s">
        <v>85</v>
      </c>
    </row>
    <row r="2275" spans="1:20" x14ac:dyDescent="0.25">
      <c r="A2275" t="s">
        <v>3397</v>
      </c>
      <c r="B2275" t="s">
        <v>1278</v>
      </c>
      <c r="C2275" t="s">
        <v>2653</v>
      </c>
      <c r="D2275" t="s">
        <v>45</v>
      </c>
      <c r="E2275" t="s">
        <v>46</v>
      </c>
      <c r="F2275" t="s">
        <v>47</v>
      </c>
      <c r="G2275" t="s">
        <v>48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70</v>
      </c>
      <c r="O2275">
        <v>3</v>
      </c>
      <c r="P2275" t="s">
        <v>28</v>
      </c>
      <c r="Q2275" t="s">
        <v>29</v>
      </c>
      <c r="R2275">
        <v>51</v>
      </c>
      <c r="S2275" t="s">
        <v>71</v>
      </c>
      <c r="T2275" t="s">
        <v>58</v>
      </c>
    </row>
    <row r="2276" spans="1:20" x14ac:dyDescent="0.25">
      <c r="A2276" t="s">
        <v>3398</v>
      </c>
      <c r="B2276" t="s">
        <v>517</v>
      </c>
      <c r="C2276" t="s">
        <v>3239</v>
      </c>
      <c r="D2276" t="s">
        <v>296</v>
      </c>
      <c r="E2276" t="s">
        <v>24</v>
      </c>
      <c r="F2276" t="s">
        <v>84</v>
      </c>
      <c r="G2276" t="s">
        <v>38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91</v>
      </c>
      <c r="O2276">
        <v>5</v>
      </c>
      <c r="P2276" t="s">
        <v>28</v>
      </c>
      <c r="Q2276" t="s">
        <v>29</v>
      </c>
      <c r="R2276">
        <v>47</v>
      </c>
      <c r="S2276" t="s">
        <v>40</v>
      </c>
      <c r="T2276" t="s">
        <v>41</v>
      </c>
    </row>
    <row r="2277" spans="1:20" x14ac:dyDescent="0.25">
      <c r="A2277" t="s">
        <v>3399</v>
      </c>
      <c r="B2277" t="s">
        <v>453</v>
      </c>
      <c r="C2277" t="s">
        <v>941</v>
      </c>
      <c r="D2277" t="s">
        <v>23</v>
      </c>
      <c r="E2277" t="s">
        <v>46</v>
      </c>
      <c r="F2277" t="s">
        <v>63</v>
      </c>
      <c r="G2277" t="s">
        <v>38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27</v>
      </c>
      <c r="O2277">
        <v>4</v>
      </c>
      <c r="P2277" t="s">
        <v>28</v>
      </c>
      <c r="Q2277" t="s">
        <v>29</v>
      </c>
      <c r="R2277">
        <v>18</v>
      </c>
      <c r="S2277" t="s">
        <v>64</v>
      </c>
      <c r="T2277" t="s">
        <v>41</v>
      </c>
    </row>
    <row r="2278" spans="1:20" x14ac:dyDescent="0.25">
      <c r="A2278" t="s">
        <v>3400</v>
      </c>
      <c r="B2278" t="s">
        <v>364</v>
      </c>
      <c r="C2278" t="s">
        <v>282</v>
      </c>
      <c r="D2278" t="s">
        <v>130</v>
      </c>
      <c r="E2278" t="s">
        <v>83</v>
      </c>
      <c r="F2278" t="s">
        <v>25</v>
      </c>
      <c r="G2278" t="s">
        <v>26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70</v>
      </c>
      <c r="O2278">
        <v>5</v>
      </c>
      <c r="P2278" t="s">
        <v>28</v>
      </c>
      <c r="Q2278" t="s">
        <v>29</v>
      </c>
      <c r="R2278">
        <v>55</v>
      </c>
      <c r="S2278" t="s">
        <v>57</v>
      </c>
      <c r="T2278" t="s">
        <v>41</v>
      </c>
    </row>
    <row r="2279" spans="1:20" x14ac:dyDescent="0.25">
      <c r="A2279" t="s">
        <v>3401</v>
      </c>
      <c r="B2279" t="s">
        <v>253</v>
      </c>
      <c r="C2279" t="s">
        <v>1984</v>
      </c>
      <c r="D2279" t="s">
        <v>53</v>
      </c>
      <c r="E2279" t="s">
        <v>100</v>
      </c>
      <c r="F2279" t="s">
        <v>166</v>
      </c>
      <c r="G2279" t="s">
        <v>38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70</v>
      </c>
      <c r="O2279">
        <v>3</v>
      </c>
      <c r="P2279" t="s">
        <v>28</v>
      </c>
      <c r="Q2279" t="s">
        <v>29</v>
      </c>
      <c r="R2279">
        <v>49</v>
      </c>
      <c r="S2279" t="s">
        <v>131</v>
      </c>
      <c r="T2279" t="s">
        <v>58</v>
      </c>
    </row>
    <row r="2280" spans="1:20" x14ac:dyDescent="0.25">
      <c r="A2280" t="s">
        <v>3402</v>
      </c>
      <c r="B2280" t="s">
        <v>559</v>
      </c>
      <c r="C2280" t="s">
        <v>2160</v>
      </c>
      <c r="D2280" t="s">
        <v>145</v>
      </c>
      <c r="E2280" t="s">
        <v>83</v>
      </c>
      <c r="F2280" t="s">
        <v>55</v>
      </c>
      <c r="G2280" t="s">
        <v>26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70</v>
      </c>
      <c r="O2280">
        <v>4</v>
      </c>
      <c r="P2280" t="s">
        <v>146</v>
      </c>
      <c r="Q2280" t="s">
        <v>56</v>
      </c>
      <c r="R2280">
        <v>47</v>
      </c>
      <c r="S2280" t="s">
        <v>64</v>
      </c>
      <c r="T2280" t="s">
        <v>31</v>
      </c>
    </row>
    <row r="2281" spans="1:20" x14ac:dyDescent="0.25">
      <c r="A2281" t="s">
        <v>3403</v>
      </c>
      <c r="B2281" t="s">
        <v>236</v>
      </c>
      <c r="C2281" t="s">
        <v>468</v>
      </c>
      <c r="D2281" t="s">
        <v>62</v>
      </c>
      <c r="E2281" t="s">
        <v>159</v>
      </c>
      <c r="F2281" t="s">
        <v>95</v>
      </c>
      <c r="G2281" t="s">
        <v>26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49</v>
      </c>
      <c r="O2281">
        <v>4</v>
      </c>
      <c r="P2281" t="s">
        <v>28</v>
      </c>
      <c r="Q2281" t="s">
        <v>29</v>
      </c>
      <c r="R2281">
        <v>25</v>
      </c>
      <c r="S2281" t="s">
        <v>170</v>
      </c>
      <c r="T2281" t="s">
        <v>58</v>
      </c>
    </row>
    <row r="2282" spans="1:20" x14ac:dyDescent="0.25">
      <c r="A2282" t="s">
        <v>3404</v>
      </c>
      <c r="B2282" t="s">
        <v>316</v>
      </c>
      <c r="C2282" t="s">
        <v>2099</v>
      </c>
      <c r="D2282" t="s">
        <v>68</v>
      </c>
      <c r="E2282" t="s">
        <v>139</v>
      </c>
      <c r="F2282" t="s">
        <v>95</v>
      </c>
      <c r="G2282" t="s">
        <v>26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91</v>
      </c>
      <c r="O2282">
        <v>4</v>
      </c>
      <c r="P2282" t="s">
        <v>28</v>
      </c>
      <c r="Q2282" t="s">
        <v>56</v>
      </c>
      <c r="R2282">
        <v>32</v>
      </c>
      <c r="S2282" t="s">
        <v>170</v>
      </c>
      <c r="T2282" t="s">
        <v>41</v>
      </c>
    </row>
    <row r="2283" spans="1:20" x14ac:dyDescent="0.25">
      <c r="A2283" t="s">
        <v>3405</v>
      </c>
      <c r="B2283" t="s">
        <v>313</v>
      </c>
      <c r="C2283" t="s">
        <v>2855</v>
      </c>
      <c r="D2283" t="s">
        <v>23</v>
      </c>
      <c r="E2283" t="s">
        <v>100</v>
      </c>
      <c r="F2283" t="s">
        <v>55</v>
      </c>
      <c r="G2283" t="s">
        <v>26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39</v>
      </c>
      <c r="O2283">
        <v>3</v>
      </c>
      <c r="P2283" t="s">
        <v>28</v>
      </c>
      <c r="Q2283" t="s">
        <v>29</v>
      </c>
      <c r="R2283">
        <v>48</v>
      </c>
      <c r="S2283" t="s">
        <v>71</v>
      </c>
      <c r="T2283" t="s">
        <v>58</v>
      </c>
    </row>
    <row r="2284" spans="1:20" x14ac:dyDescent="0.25">
      <c r="A2284" t="s">
        <v>3406</v>
      </c>
      <c r="B2284" t="s">
        <v>172</v>
      </c>
      <c r="C2284" t="s">
        <v>1153</v>
      </c>
      <c r="D2284" t="s">
        <v>145</v>
      </c>
      <c r="E2284" t="s">
        <v>24</v>
      </c>
      <c r="F2284" t="s">
        <v>37</v>
      </c>
      <c r="G2284" t="s">
        <v>117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70</v>
      </c>
      <c r="O2284">
        <v>4</v>
      </c>
      <c r="P2284" t="s">
        <v>28</v>
      </c>
      <c r="Q2284" t="s">
        <v>29</v>
      </c>
      <c r="R2284">
        <v>43</v>
      </c>
      <c r="S2284" t="s">
        <v>131</v>
      </c>
      <c r="T2284" t="s">
        <v>85</v>
      </c>
    </row>
    <row r="2285" spans="1:20" x14ac:dyDescent="0.25">
      <c r="A2285" t="s">
        <v>3407</v>
      </c>
      <c r="B2285" t="s">
        <v>233</v>
      </c>
      <c r="C2285" t="s">
        <v>357</v>
      </c>
      <c r="D2285" t="s">
        <v>99</v>
      </c>
      <c r="E2285" t="s">
        <v>100</v>
      </c>
      <c r="F2285" t="s">
        <v>166</v>
      </c>
      <c r="G2285" t="s">
        <v>104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39</v>
      </c>
      <c r="O2285">
        <v>5</v>
      </c>
      <c r="P2285" t="s">
        <v>28</v>
      </c>
      <c r="Q2285" t="s">
        <v>29</v>
      </c>
      <c r="R2285">
        <v>25</v>
      </c>
      <c r="S2285" t="s">
        <v>40</v>
      </c>
      <c r="T2285" t="s">
        <v>58</v>
      </c>
    </row>
    <row r="2286" spans="1:20" x14ac:dyDescent="0.25">
      <c r="A2286" t="s">
        <v>3408</v>
      </c>
      <c r="B2286" t="s">
        <v>340</v>
      </c>
      <c r="C2286" t="s">
        <v>959</v>
      </c>
      <c r="D2286" t="s">
        <v>121</v>
      </c>
      <c r="E2286" t="s">
        <v>83</v>
      </c>
      <c r="F2286" t="s">
        <v>25</v>
      </c>
      <c r="G2286" t="s">
        <v>104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91</v>
      </c>
      <c r="O2286">
        <v>3</v>
      </c>
      <c r="P2286" t="s">
        <v>28</v>
      </c>
      <c r="Q2286" t="s">
        <v>56</v>
      </c>
      <c r="R2286">
        <v>60</v>
      </c>
      <c r="S2286" t="s">
        <v>64</v>
      </c>
      <c r="T2286" t="s">
        <v>41</v>
      </c>
    </row>
    <row r="2287" spans="1:20" x14ac:dyDescent="0.25">
      <c r="A2287" t="s">
        <v>3409</v>
      </c>
      <c r="B2287" t="s">
        <v>407</v>
      </c>
      <c r="C2287" t="s">
        <v>3410</v>
      </c>
      <c r="D2287" t="s">
        <v>75</v>
      </c>
      <c r="E2287" t="s">
        <v>90</v>
      </c>
      <c r="F2287" t="s">
        <v>76</v>
      </c>
      <c r="G2287" t="s">
        <v>48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39</v>
      </c>
      <c r="O2287">
        <v>3</v>
      </c>
      <c r="P2287" t="s">
        <v>28</v>
      </c>
      <c r="Q2287" t="s">
        <v>29</v>
      </c>
      <c r="R2287">
        <v>54</v>
      </c>
      <c r="S2287" t="s">
        <v>57</v>
      </c>
      <c r="T2287" t="s">
        <v>58</v>
      </c>
    </row>
    <row r="2288" spans="1:20" x14ac:dyDescent="0.25">
      <c r="A2288" t="s">
        <v>3411</v>
      </c>
      <c r="B2288" t="s">
        <v>51</v>
      </c>
      <c r="C2288" t="s">
        <v>1182</v>
      </c>
      <c r="D2288" t="s">
        <v>75</v>
      </c>
      <c r="E2288" t="s">
        <v>90</v>
      </c>
      <c r="F2288" t="s">
        <v>95</v>
      </c>
      <c r="G2288" t="s">
        <v>38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39</v>
      </c>
      <c r="O2288">
        <v>3</v>
      </c>
      <c r="P2288" t="s">
        <v>28</v>
      </c>
      <c r="Q2288" t="s">
        <v>29</v>
      </c>
      <c r="R2288">
        <v>48</v>
      </c>
      <c r="S2288" t="s">
        <v>57</v>
      </c>
      <c r="T2288" t="s">
        <v>85</v>
      </c>
    </row>
    <row r="2289" spans="1:20" x14ac:dyDescent="0.25">
      <c r="A2289" t="s">
        <v>3412</v>
      </c>
      <c r="B2289" t="s">
        <v>404</v>
      </c>
      <c r="C2289" t="s">
        <v>633</v>
      </c>
      <c r="D2289" t="s">
        <v>62</v>
      </c>
      <c r="E2289" t="s">
        <v>36</v>
      </c>
      <c r="F2289" t="s">
        <v>84</v>
      </c>
      <c r="G2289" t="s">
        <v>38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70</v>
      </c>
      <c r="O2289">
        <v>1</v>
      </c>
      <c r="P2289" t="s">
        <v>28</v>
      </c>
      <c r="Q2289" t="s">
        <v>29</v>
      </c>
      <c r="R2289">
        <v>59</v>
      </c>
      <c r="S2289" t="s">
        <v>71</v>
      </c>
      <c r="T2289" t="s">
        <v>58</v>
      </c>
    </row>
    <row r="2290" spans="1:20" x14ac:dyDescent="0.25">
      <c r="A2290" t="s">
        <v>3413</v>
      </c>
      <c r="B2290" t="s">
        <v>326</v>
      </c>
      <c r="C2290" t="s">
        <v>1869</v>
      </c>
      <c r="D2290" t="s">
        <v>89</v>
      </c>
      <c r="E2290" t="s">
        <v>139</v>
      </c>
      <c r="F2290" t="s">
        <v>37</v>
      </c>
      <c r="G2290" t="s">
        <v>26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27</v>
      </c>
      <c r="O2290">
        <v>5</v>
      </c>
      <c r="P2290" t="s">
        <v>28</v>
      </c>
      <c r="Q2290" t="s">
        <v>56</v>
      </c>
      <c r="R2290">
        <v>59</v>
      </c>
      <c r="S2290" t="s">
        <v>170</v>
      </c>
      <c r="T2290" t="s">
        <v>85</v>
      </c>
    </row>
    <row r="2291" spans="1:20" x14ac:dyDescent="0.25">
      <c r="A2291" t="s">
        <v>3414</v>
      </c>
      <c r="B2291" t="s">
        <v>241</v>
      </c>
      <c r="C2291" t="s">
        <v>3415</v>
      </c>
      <c r="D2291" t="s">
        <v>53</v>
      </c>
      <c r="E2291" t="s">
        <v>54</v>
      </c>
      <c r="F2291" t="s">
        <v>63</v>
      </c>
      <c r="G2291" t="s">
        <v>104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91</v>
      </c>
      <c r="O2291">
        <v>4</v>
      </c>
      <c r="P2291" t="s">
        <v>28</v>
      </c>
      <c r="Q2291" t="s">
        <v>29</v>
      </c>
      <c r="R2291">
        <v>26</v>
      </c>
      <c r="S2291" t="s">
        <v>71</v>
      </c>
      <c r="T2291" t="s">
        <v>58</v>
      </c>
    </row>
    <row r="2292" spans="1:20" x14ac:dyDescent="0.25">
      <c r="A2292" t="s">
        <v>3416</v>
      </c>
      <c r="B2292" t="s">
        <v>340</v>
      </c>
      <c r="C2292" t="s">
        <v>2813</v>
      </c>
      <c r="D2292" t="s">
        <v>130</v>
      </c>
      <c r="E2292" t="s">
        <v>135</v>
      </c>
      <c r="F2292" t="s">
        <v>95</v>
      </c>
      <c r="G2292" t="s">
        <v>96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70</v>
      </c>
      <c r="O2292">
        <v>2</v>
      </c>
      <c r="P2292" t="s">
        <v>28</v>
      </c>
      <c r="Q2292" t="s">
        <v>29</v>
      </c>
      <c r="R2292">
        <v>49</v>
      </c>
      <c r="S2292" t="s">
        <v>64</v>
      </c>
      <c r="T2292" t="s">
        <v>58</v>
      </c>
    </row>
    <row r="2293" spans="1:20" x14ac:dyDescent="0.25">
      <c r="A2293" t="s">
        <v>3417</v>
      </c>
      <c r="B2293" t="s">
        <v>903</v>
      </c>
      <c r="C2293" t="s">
        <v>1212</v>
      </c>
      <c r="D2293" t="s">
        <v>121</v>
      </c>
      <c r="E2293" t="s">
        <v>54</v>
      </c>
      <c r="F2293" t="s">
        <v>63</v>
      </c>
      <c r="G2293" t="s">
        <v>104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27</v>
      </c>
      <c r="O2293">
        <v>2</v>
      </c>
      <c r="P2293" t="s">
        <v>28</v>
      </c>
      <c r="Q2293" t="s">
        <v>56</v>
      </c>
      <c r="R2293">
        <v>38</v>
      </c>
      <c r="S2293" t="s">
        <v>131</v>
      </c>
      <c r="T2293" t="s">
        <v>58</v>
      </c>
    </row>
    <row r="2294" spans="1:20" x14ac:dyDescent="0.25">
      <c r="A2294" t="s">
        <v>3418</v>
      </c>
      <c r="B2294" t="s">
        <v>21</v>
      </c>
      <c r="C2294" t="s">
        <v>2189</v>
      </c>
      <c r="D2294" t="s">
        <v>45</v>
      </c>
      <c r="E2294" t="s">
        <v>139</v>
      </c>
      <c r="F2294" t="s">
        <v>84</v>
      </c>
      <c r="G2294" t="s">
        <v>104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49</v>
      </c>
      <c r="O2294">
        <v>3</v>
      </c>
      <c r="P2294" t="s">
        <v>146</v>
      </c>
      <c r="Q2294" t="s">
        <v>29</v>
      </c>
      <c r="R2294">
        <v>19</v>
      </c>
      <c r="S2294" t="s">
        <v>30</v>
      </c>
      <c r="T2294" t="s">
        <v>58</v>
      </c>
    </row>
    <row r="2295" spans="1:20" x14ac:dyDescent="0.25">
      <c r="A2295" t="s">
        <v>3419</v>
      </c>
      <c r="B2295" t="s">
        <v>541</v>
      </c>
      <c r="C2295" t="s">
        <v>665</v>
      </c>
      <c r="D2295" t="s">
        <v>68</v>
      </c>
      <c r="E2295" t="s">
        <v>135</v>
      </c>
      <c r="F2295" t="s">
        <v>25</v>
      </c>
      <c r="G2295" t="s">
        <v>96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39</v>
      </c>
      <c r="O2295">
        <v>5</v>
      </c>
      <c r="P2295" t="s">
        <v>28</v>
      </c>
      <c r="Q2295" t="s">
        <v>29</v>
      </c>
      <c r="R2295">
        <v>21</v>
      </c>
      <c r="S2295" t="s">
        <v>40</v>
      </c>
      <c r="T2295" t="s">
        <v>58</v>
      </c>
    </row>
    <row r="2296" spans="1:20" x14ac:dyDescent="0.25">
      <c r="A2296" t="s">
        <v>3420</v>
      </c>
      <c r="B2296" t="s">
        <v>87</v>
      </c>
      <c r="C2296" t="s">
        <v>1839</v>
      </c>
      <c r="D2296" t="s">
        <v>89</v>
      </c>
      <c r="E2296" t="s">
        <v>90</v>
      </c>
      <c r="F2296" t="s">
        <v>25</v>
      </c>
      <c r="G2296" t="s">
        <v>104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27</v>
      </c>
      <c r="O2296">
        <v>4</v>
      </c>
      <c r="P2296" t="s">
        <v>28</v>
      </c>
      <c r="Q2296" t="s">
        <v>56</v>
      </c>
      <c r="R2296">
        <v>47</v>
      </c>
      <c r="S2296" t="s">
        <v>57</v>
      </c>
      <c r="T2296" t="s">
        <v>58</v>
      </c>
    </row>
    <row r="2297" spans="1:20" x14ac:dyDescent="0.25">
      <c r="A2297" t="s">
        <v>3421</v>
      </c>
      <c r="B2297" t="s">
        <v>279</v>
      </c>
      <c r="C2297" t="s">
        <v>383</v>
      </c>
      <c r="D2297" t="s">
        <v>99</v>
      </c>
      <c r="E2297" t="s">
        <v>159</v>
      </c>
      <c r="F2297" t="s">
        <v>47</v>
      </c>
      <c r="G2297" t="s">
        <v>104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70</v>
      </c>
      <c r="O2297">
        <v>1</v>
      </c>
      <c r="P2297" t="s">
        <v>28</v>
      </c>
      <c r="Q2297" t="s">
        <v>56</v>
      </c>
      <c r="R2297">
        <v>25</v>
      </c>
      <c r="S2297" t="s">
        <v>170</v>
      </c>
      <c r="T2297" t="s">
        <v>58</v>
      </c>
    </row>
    <row r="2298" spans="1:20" x14ac:dyDescent="0.25">
      <c r="A2298" t="s">
        <v>3422</v>
      </c>
      <c r="B2298" t="s">
        <v>181</v>
      </c>
      <c r="C2298" t="s">
        <v>2410</v>
      </c>
      <c r="D2298" t="s">
        <v>130</v>
      </c>
      <c r="E2298" t="s">
        <v>24</v>
      </c>
      <c r="F2298" t="s">
        <v>63</v>
      </c>
      <c r="G2298" t="s">
        <v>48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39</v>
      </c>
      <c r="O2298">
        <v>1</v>
      </c>
      <c r="P2298" t="s">
        <v>28</v>
      </c>
      <c r="Q2298" t="s">
        <v>56</v>
      </c>
      <c r="R2298">
        <v>49</v>
      </c>
      <c r="S2298" t="s">
        <v>170</v>
      </c>
      <c r="T2298" t="s">
        <v>31</v>
      </c>
    </row>
    <row r="2299" spans="1:20" x14ac:dyDescent="0.25">
      <c r="A2299" t="s">
        <v>3423</v>
      </c>
      <c r="B2299" t="s">
        <v>1065</v>
      </c>
      <c r="C2299" t="s">
        <v>546</v>
      </c>
      <c r="D2299" t="s">
        <v>62</v>
      </c>
      <c r="E2299" t="s">
        <v>159</v>
      </c>
      <c r="F2299" t="s">
        <v>63</v>
      </c>
      <c r="G2299" t="s">
        <v>38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39</v>
      </c>
      <c r="O2299">
        <v>5</v>
      </c>
      <c r="P2299" t="s">
        <v>28</v>
      </c>
      <c r="Q2299" t="s">
        <v>56</v>
      </c>
      <c r="R2299">
        <v>54</v>
      </c>
      <c r="S2299" t="s">
        <v>40</v>
      </c>
      <c r="T2299" t="s">
        <v>58</v>
      </c>
    </row>
    <row r="2300" spans="1:20" x14ac:dyDescent="0.25">
      <c r="A2300" t="s">
        <v>3424</v>
      </c>
      <c r="B2300" t="s">
        <v>51</v>
      </c>
      <c r="C2300" t="s">
        <v>335</v>
      </c>
      <c r="D2300" t="s">
        <v>53</v>
      </c>
      <c r="E2300" t="s">
        <v>24</v>
      </c>
      <c r="F2300" t="s">
        <v>55</v>
      </c>
      <c r="G2300" t="s">
        <v>48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70</v>
      </c>
      <c r="O2300">
        <v>1</v>
      </c>
      <c r="P2300" t="s">
        <v>146</v>
      </c>
      <c r="Q2300" t="s">
        <v>56</v>
      </c>
      <c r="R2300">
        <v>48</v>
      </c>
      <c r="S2300" t="s">
        <v>57</v>
      </c>
      <c r="T2300" t="s">
        <v>31</v>
      </c>
    </row>
    <row r="2301" spans="1:20" x14ac:dyDescent="0.25">
      <c r="A2301" t="s">
        <v>3425</v>
      </c>
      <c r="B2301" t="s">
        <v>236</v>
      </c>
      <c r="C2301" t="s">
        <v>2189</v>
      </c>
      <c r="D2301" t="s">
        <v>145</v>
      </c>
      <c r="E2301" t="s">
        <v>36</v>
      </c>
      <c r="F2301" t="s">
        <v>47</v>
      </c>
      <c r="G2301" t="s">
        <v>117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27</v>
      </c>
      <c r="O2301">
        <v>1</v>
      </c>
      <c r="P2301" t="s">
        <v>28</v>
      </c>
      <c r="Q2301" t="s">
        <v>56</v>
      </c>
      <c r="R2301">
        <v>38</v>
      </c>
      <c r="S2301" t="s">
        <v>170</v>
      </c>
      <c r="T2301" t="s">
        <v>58</v>
      </c>
    </row>
    <row r="2302" spans="1:20" x14ac:dyDescent="0.25">
      <c r="A2302" t="s">
        <v>3426</v>
      </c>
      <c r="B2302" t="s">
        <v>438</v>
      </c>
      <c r="C2302" t="s">
        <v>3427</v>
      </c>
      <c r="D2302" t="s">
        <v>130</v>
      </c>
      <c r="E2302" t="s">
        <v>139</v>
      </c>
      <c r="F2302" t="s">
        <v>63</v>
      </c>
      <c r="G2302" t="s">
        <v>117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39</v>
      </c>
      <c r="O2302">
        <v>5</v>
      </c>
      <c r="P2302" t="s">
        <v>28</v>
      </c>
      <c r="Q2302" t="s">
        <v>56</v>
      </c>
      <c r="R2302">
        <v>44</v>
      </c>
      <c r="S2302" t="s">
        <v>71</v>
      </c>
      <c r="T2302" t="s">
        <v>41</v>
      </c>
    </row>
    <row r="2303" spans="1:20" x14ac:dyDescent="0.25">
      <c r="A2303" t="s">
        <v>3428</v>
      </c>
      <c r="B2303" t="s">
        <v>187</v>
      </c>
      <c r="C2303" t="s">
        <v>2456</v>
      </c>
      <c r="D2303" t="s">
        <v>23</v>
      </c>
      <c r="E2303" t="s">
        <v>135</v>
      </c>
      <c r="F2303" t="s">
        <v>63</v>
      </c>
      <c r="G2303" t="s">
        <v>104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39</v>
      </c>
      <c r="O2303">
        <v>3</v>
      </c>
      <c r="P2303" t="s">
        <v>28</v>
      </c>
      <c r="Q2303" t="s">
        <v>56</v>
      </c>
      <c r="R2303">
        <v>32</v>
      </c>
      <c r="S2303" t="s">
        <v>40</v>
      </c>
      <c r="T2303" t="s">
        <v>31</v>
      </c>
    </row>
    <row r="2304" spans="1:20" x14ac:dyDescent="0.25">
      <c r="A2304" t="s">
        <v>3429</v>
      </c>
      <c r="B2304" t="s">
        <v>415</v>
      </c>
      <c r="C2304" t="s">
        <v>994</v>
      </c>
      <c r="D2304" t="s">
        <v>89</v>
      </c>
      <c r="E2304" t="s">
        <v>90</v>
      </c>
      <c r="F2304" t="s">
        <v>95</v>
      </c>
      <c r="G2304" t="s">
        <v>117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70</v>
      </c>
      <c r="O2304">
        <v>3</v>
      </c>
      <c r="P2304" t="s">
        <v>28</v>
      </c>
      <c r="Q2304" t="s">
        <v>29</v>
      </c>
      <c r="R2304">
        <v>34</v>
      </c>
      <c r="S2304" t="s">
        <v>71</v>
      </c>
      <c r="T2304" t="s">
        <v>41</v>
      </c>
    </row>
    <row r="2305" spans="1:20" x14ac:dyDescent="0.25">
      <c r="A2305" t="s">
        <v>3430</v>
      </c>
      <c r="B2305" t="s">
        <v>768</v>
      </c>
      <c r="C2305" t="s">
        <v>981</v>
      </c>
      <c r="D2305" t="s">
        <v>68</v>
      </c>
      <c r="E2305" t="s">
        <v>100</v>
      </c>
      <c r="F2305" t="s">
        <v>37</v>
      </c>
      <c r="G2305" t="s">
        <v>26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91</v>
      </c>
      <c r="O2305">
        <v>3</v>
      </c>
      <c r="P2305" t="s">
        <v>28</v>
      </c>
      <c r="Q2305" t="s">
        <v>29</v>
      </c>
      <c r="R2305">
        <v>51</v>
      </c>
      <c r="S2305" t="s">
        <v>170</v>
      </c>
      <c r="T2305" t="s">
        <v>58</v>
      </c>
    </row>
    <row r="2306" spans="1:20" x14ac:dyDescent="0.25">
      <c r="A2306" t="s">
        <v>3431</v>
      </c>
      <c r="B2306" t="s">
        <v>119</v>
      </c>
      <c r="C2306" t="s">
        <v>1047</v>
      </c>
      <c r="D2306" t="s">
        <v>75</v>
      </c>
      <c r="E2306" t="s">
        <v>24</v>
      </c>
      <c r="F2306" t="s">
        <v>47</v>
      </c>
      <c r="G2306" t="s">
        <v>48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49</v>
      </c>
      <c r="O2306">
        <v>5</v>
      </c>
      <c r="P2306" t="s">
        <v>28</v>
      </c>
      <c r="Q2306" t="s">
        <v>29</v>
      </c>
      <c r="R2306">
        <v>50</v>
      </c>
      <c r="S2306" t="s">
        <v>64</v>
      </c>
      <c r="T2306" t="s">
        <v>31</v>
      </c>
    </row>
    <row r="2307" spans="1:20" x14ac:dyDescent="0.25">
      <c r="A2307" t="s">
        <v>3432</v>
      </c>
      <c r="B2307" t="s">
        <v>375</v>
      </c>
      <c r="C2307" t="s">
        <v>951</v>
      </c>
      <c r="D2307" t="s">
        <v>296</v>
      </c>
      <c r="E2307" t="s">
        <v>100</v>
      </c>
      <c r="F2307" t="s">
        <v>55</v>
      </c>
      <c r="G2307" t="s">
        <v>38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91</v>
      </c>
      <c r="O2307">
        <v>2</v>
      </c>
      <c r="P2307" t="s">
        <v>28</v>
      </c>
      <c r="Q2307" t="s">
        <v>56</v>
      </c>
      <c r="R2307">
        <v>38</v>
      </c>
      <c r="S2307" t="s">
        <v>64</v>
      </c>
      <c r="T2307" t="s">
        <v>41</v>
      </c>
    </row>
    <row r="2308" spans="1:20" x14ac:dyDescent="0.25">
      <c r="A2308" t="s">
        <v>3433</v>
      </c>
      <c r="B2308" t="s">
        <v>109</v>
      </c>
      <c r="C2308" t="s">
        <v>1794</v>
      </c>
      <c r="D2308" t="s">
        <v>89</v>
      </c>
      <c r="E2308" t="s">
        <v>83</v>
      </c>
      <c r="F2308" t="s">
        <v>25</v>
      </c>
      <c r="G2308" t="s">
        <v>104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49</v>
      </c>
      <c r="O2308">
        <v>1</v>
      </c>
      <c r="P2308" t="s">
        <v>28</v>
      </c>
      <c r="Q2308" t="s">
        <v>56</v>
      </c>
      <c r="R2308">
        <v>43</v>
      </c>
      <c r="S2308" t="s">
        <v>71</v>
      </c>
      <c r="T2308" t="s">
        <v>41</v>
      </c>
    </row>
    <row r="2309" spans="1:20" x14ac:dyDescent="0.25">
      <c r="A2309" t="s">
        <v>3434</v>
      </c>
      <c r="B2309" t="s">
        <v>458</v>
      </c>
      <c r="C2309" t="s">
        <v>3169</v>
      </c>
      <c r="D2309" t="s">
        <v>121</v>
      </c>
      <c r="E2309" t="s">
        <v>46</v>
      </c>
      <c r="F2309" t="s">
        <v>69</v>
      </c>
      <c r="G2309" t="s">
        <v>48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91</v>
      </c>
      <c r="O2309">
        <v>1</v>
      </c>
      <c r="P2309" t="s">
        <v>28</v>
      </c>
      <c r="Q2309" t="s">
        <v>29</v>
      </c>
      <c r="R2309">
        <v>41</v>
      </c>
      <c r="S2309" t="s">
        <v>131</v>
      </c>
      <c r="T2309" t="s">
        <v>58</v>
      </c>
    </row>
    <row r="2310" spans="1:20" x14ac:dyDescent="0.25">
      <c r="A2310" t="s">
        <v>3435</v>
      </c>
      <c r="B2310" t="s">
        <v>404</v>
      </c>
      <c r="C2310" t="s">
        <v>3436</v>
      </c>
      <c r="D2310" t="s">
        <v>23</v>
      </c>
      <c r="E2310" t="s">
        <v>36</v>
      </c>
      <c r="F2310" t="s">
        <v>37</v>
      </c>
      <c r="G2310" t="s">
        <v>96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39</v>
      </c>
      <c r="O2310">
        <v>5</v>
      </c>
      <c r="P2310" t="s">
        <v>146</v>
      </c>
      <c r="Q2310" t="s">
        <v>56</v>
      </c>
      <c r="R2310">
        <v>60</v>
      </c>
      <c r="S2310" t="s">
        <v>71</v>
      </c>
      <c r="T2310" t="s">
        <v>58</v>
      </c>
    </row>
    <row r="2311" spans="1:20" x14ac:dyDescent="0.25">
      <c r="A2311" t="s">
        <v>3437</v>
      </c>
      <c r="B2311" t="s">
        <v>438</v>
      </c>
      <c r="C2311" t="s">
        <v>1628</v>
      </c>
      <c r="D2311" t="s">
        <v>200</v>
      </c>
      <c r="E2311" t="s">
        <v>24</v>
      </c>
      <c r="F2311" t="s">
        <v>63</v>
      </c>
      <c r="G2311" t="s">
        <v>38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49</v>
      </c>
      <c r="O2311">
        <v>1</v>
      </c>
      <c r="P2311" t="s">
        <v>28</v>
      </c>
      <c r="Q2311" t="s">
        <v>29</v>
      </c>
      <c r="R2311">
        <v>21</v>
      </c>
      <c r="S2311" t="s">
        <v>71</v>
      </c>
      <c r="T2311" t="s">
        <v>58</v>
      </c>
    </row>
    <row r="2312" spans="1:20" x14ac:dyDescent="0.25">
      <c r="A2312" t="s">
        <v>3438</v>
      </c>
      <c r="B2312" t="s">
        <v>93</v>
      </c>
      <c r="C2312" t="s">
        <v>1984</v>
      </c>
      <c r="D2312" t="s">
        <v>145</v>
      </c>
      <c r="E2312" t="s">
        <v>54</v>
      </c>
      <c r="F2312" t="s">
        <v>84</v>
      </c>
      <c r="G2312" t="s">
        <v>104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39</v>
      </c>
      <c r="O2312">
        <v>5</v>
      </c>
      <c r="P2312" t="s">
        <v>28</v>
      </c>
      <c r="Q2312" t="s">
        <v>56</v>
      </c>
      <c r="R2312">
        <v>45</v>
      </c>
      <c r="S2312" t="s">
        <v>30</v>
      </c>
      <c r="T2312" t="s">
        <v>58</v>
      </c>
    </row>
    <row r="2313" spans="1:20" x14ac:dyDescent="0.25">
      <c r="A2313" t="s">
        <v>3439</v>
      </c>
      <c r="B2313" t="s">
        <v>1002</v>
      </c>
      <c r="C2313" t="s">
        <v>573</v>
      </c>
      <c r="D2313" t="s">
        <v>145</v>
      </c>
      <c r="E2313" t="s">
        <v>83</v>
      </c>
      <c r="F2313" t="s">
        <v>69</v>
      </c>
      <c r="G2313" t="s">
        <v>96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70</v>
      </c>
      <c r="O2313">
        <v>5</v>
      </c>
      <c r="P2313" t="s">
        <v>28</v>
      </c>
      <c r="Q2313" t="s">
        <v>56</v>
      </c>
      <c r="R2313">
        <v>42</v>
      </c>
      <c r="S2313" t="s">
        <v>57</v>
      </c>
      <c r="T2313" t="s">
        <v>58</v>
      </c>
    </row>
    <row r="2314" spans="1:20" x14ac:dyDescent="0.25">
      <c r="A2314" t="s">
        <v>3440</v>
      </c>
      <c r="B2314" t="s">
        <v>1720</v>
      </c>
      <c r="C2314" t="s">
        <v>546</v>
      </c>
      <c r="D2314" t="s">
        <v>75</v>
      </c>
      <c r="E2314" t="s">
        <v>139</v>
      </c>
      <c r="F2314" t="s">
        <v>69</v>
      </c>
      <c r="G2314" t="s">
        <v>48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49</v>
      </c>
      <c r="O2314">
        <v>5</v>
      </c>
      <c r="P2314" t="s">
        <v>28</v>
      </c>
      <c r="Q2314" t="s">
        <v>29</v>
      </c>
      <c r="R2314">
        <v>31</v>
      </c>
      <c r="S2314" t="s">
        <v>40</v>
      </c>
      <c r="T2314" t="s">
        <v>58</v>
      </c>
    </row>
    <row r="2315" spans="1:20" x14ac:dyDescent="0.25">
      <c r="A2315" t="s">
        <v>3441</v>
      </c>
      <c r="B2315" t="s">
        <v>1480</v>
      </c>
      <c r="C2315" t="s">
        <v>1385</v>
      </c>
      <c r="D2315" t="s">
        <v>75</v>
      </c>
      <c r="E2315" t="s">
        <v>90</v>
      </c>
      <c r="F2315" t="s">
        <v>166</v>
      </c>
      <c r="G2315" t="s">
        <v>38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91</v>
      </c>
      <c r="O2315">
        <v>1</v>
      </c>
      <c r="P2315" t="s">
        <v>28</v>
      </c>
      <c r="Q2315" t="s">
        <v>29</v>
      </c>
      <c r="R2315">
        <v>53</v>
      </c>
      <c r="S2315" t="s">
        <v>64</v>
      </c>
      <c r="T2315" t="s">
        <v>58</v>
      </c>
    </row>
    <row r="2316" spans="1:20" x14ac:dyDescent="0.25">
      <c r="A2316" t="s">
        <v>3442</v>
      </c>
      <c r="B2316" t="s">
        <v>753</v>
      </c>
      <c r="C2316" t="s">
        <v>921</v>
      </c>
      <c r="D2316" t="s">
        <v>99</v>
      </c>
      <c r="E2316" t="s">
        <v>135</v>
      </c>
      <c r="F2316" t="s">
        <v>55</v>
      </c>
      <c r="G2316" t="s">
        <v>117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49</v>
      </c>
      <c r="O2316">
        <v>5</v>
      </c>
      <c r="P2316" t="s">
        <v>28</v>
      </c>
      <c r="Q2316" t="s">
        <v>56</v>
      </c>
      <c r="R2316">
        <v>24</v>
      </c>
      <c r="S2316" t="s">
        <v>131</v>
      </c>
      <c r="T2316" t="s">
        <v>58</v>
      </c>
    </row>
    <row r="2317" spans="1:20" x14ac:dyDescent="0.25">
      <c r="A2317" t="s">
        <v>3443</v>
      </c>
      <c r="B2317" t="s">
        <v>78</v>
      </c>
      <c r="C2317" t="s">
        <v>3444</v>
      </c>
      <c r="D2317" t="s">
        <v>62</v>
      </c>
      <c r="E2317" t="s">
        <v>46</v>
      </c>
      <c r="F2317" t="s">
        <v>63</v>
      </c>
      <c r="G2317" t="s">
        <v>96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91</v>
      </c>
      <c r="O2317">
        <v>2</v>
      </c>
      <c r="P2317" t="s">
        <v>28</v>
      </c>
      <c r="Q2317" t="s">
        <v>56</v>
      </c>
      <c r="R2317">
        <v>35</v>
      </c>
      <c r="S2317" t="s">
        <v>30</v>
      </c>
      <c r="T2317" t="s">
        <v>41</v>
      </c>
    </row>
    <row r="2318" spans="1:20" x14ac:dyDescent="0.25">
      <c r="A2318" t="s">
        <v>3445</v>
      </c>
      <c r="B2318" t="s">
        <v>676</v>
      </c>
      <c r="C2318" t="s">
        <v>459</v>
      </c>
      <c r="D2318" t="s">
        <v>35</v>
      </c>
      <c r="E2318" t="s">
        <v>159</v>
      </c>
      <c r="F2318" t="s">
        <v>166</v>
      </c>
      <c r="G2318" t="s">
        <v>48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27</v>
      </c>
      <c r="O2318">
        <v>5</v>
      </c>
      <c r="P2318" t="s">
        <v>28</v>
      </c>
      <c r="Q2318" t="s">
        <v>56</v>
      </c>
      <c r="R2318">
        <v>38</v>
      </c>
      <c r="S2318" t="s">
        <v>40</v>
      </c>
      <c r="T2318" t="s">
        <v>31</v>
      </c>
    </row>
    <row r="2319" spans="1:20" x14ac:dyDescent="0.25">
      <c r="A2319" t="s">
        <v>3446</v>
      </c>
      <c r="B2319" t="s">
        <v>1065</v>
      </c>
      <c r="C2319" t="s">
        <v>1755</v>
      </c>
      <c r="D2319" t="s">
        <v>145</v>
      </c>
      <c r="E2319" t="s">
        <v>54</v>
      </c>
      <c r="F2319" t="s">
        <v>95</v>
      </c>
      <c r="G2319" t="s">
        <v>96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27</v>
      </c>
      <c r="O2319">
        <v>2</v>
      </c>
      <c r="P2319" t="s">
        <v>28</v>
      </c>
      <c r="Q2319" t="s">
        <v>56</v>
      </c>
      <c r="R2319">
        <v>22</v>
      </c>
      <c r="S2319" t="s">
        <v>40</v>
      </c>
      <c r="T2319" t="s">
        <v>31</v>
      </c>
    </row>
    <row r="2320" spans="1:20" x14ac:dyDescent="0.25">
      <c r="A2320" t="s">
        <v>3447</v>
      </c>
      <c r="B2320" t="s">
        <v>311</v>
      </c>
      <c r="C2320" t="s">
        <v>972</v>
      </c>
      <c r="D2320" t="s">
        <v>68</v>
      </c>
      <c r="E2320" t="s">
        <v>46</v>
      </c>
      <c r="F2320" t="s">
        <v>69</v>
      </c>
      <c r="G2320" t="s">
        <v>96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39</v>
      </c>
      <c r="O2320">
        <v>1</v>
      </c>
      <c r="P2320" t="s">
        <v>28</v>
      </c>
      <c r="Q2320" t="s">
        <v>29</v>
      </c>
      <c r="R2320">
        <v>42</v>
      </c>
      <c r="S2320" t="s">
        <v>30</v>
      </c>
      <c r="T2320" t="s">
        <v>85</v>
      </c>
    </row>
    <row r="2321" spans="1:20" x14ac:dyDescent="0.25">
      <c r="A2321" t="s">
        <v>3448</v>
      </c>
      <c r="B2321" t="s">
        <v>758</v>
      </c>
      <c r="C2321" t="s">
        <v>1823</v>
      </c>
      <c r="D2321" t="s">
        <v>130</v>
      </c>
      <c r="E2321" t="s">
        <v>24</v>
      </c>
      <c r="F2321" t="s">
        <v>47</v>
      </c>
      <c r="G2321" t="s">
        <v>48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27</v>
      </c>
      <c r="O2321">
        <v>5</v>
      </c>
      <c r="P2321" t="s">
        <v>28</v>
      </c>
      <c r="Q2321" t="s">
        <v>29</v>
      </c>
      <c r="R2321">
        <v>18</v>
      </c>
      <c r="S2321" t="s">
        <v>71</v>
      </c>
      <c r="T2321" t="s">
        <v>41</v>
      </c>
    </row>
    <row r="2322" spans="1:20" x14ac:dyDescent="0.25">
      <c r="A2322" t="s">
        <v>3449</v>
      </c>
      <c r="B2322" t="s">
        <v>190</v>
      </c>
      <c r="C2322" t="s">
        <v>2532</v>
      </c>
      <c r="D2322" t="s">
        <v>200</v>
      </c>
      <c r="E2322" t="s">
        <v>135</v>
      </c>
      <c r="F2322" t="s">
        <v>69</v>
      </c>
      <c r="G2322" t="s">
        <v>104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70</v>
      </c>
      <c r="O2322">
        <v>3</v>
      </c>
      <c r="P2322" t="s">
        <v>28</v>
      </c>
      <c r="Q2322" t="s">
        <v>29</v>
      </c>
      <c r="R2322">
        <v>42</v>
      </c>
      <c r="S2322" t="s">
        <v>170</v>
      </c>
      <c r="T2322" t="s">
        <v>31</v>
      </c>
    </row>
    <row r="2323" spans="1:20" x14ac:dyDescent="0.25">
      <c r="A2323" t="s">
        <v>3450</v>
      </c>
      <c r="B2323" t="s">
        <v>353</v>
      </c>
      <c r="C2323" t="s">
        <v>1590</v>
      </c>
      <c r="D2323" t="s">
        <v>145</v>
      </c>
      <c r="E2323" t="s">
        <v>24</v>
      </c>
      <c r="F2323" t="s">
        <v>84</v>
      </c>
      <c r="G2323" t="s">
        <v>104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91</v>
      </c>
      <c r="O2323">
        <v>4</v>
      </c>
      <c r="P2323" t="s">
        <v>28</v>
      </c>
      <c r="Q2323" t="s">
        <v>56</v>
      </c>
      <c r="R2323">
        <v>44</v>
      </c>
      <c r="S2323" t="s">
        <v>40</v>
      </c>
      <c r="T2323" t="s">
        <v>41</v>
      </c>
    </row>
    <row r="2324" spans="1:20" x14ac:dyDescent="0.25">
      <c r="A2324" t="s">
        <v>3451</v>
      </c>
      <c r="B2324" t="s">
        <v>600</v>
      </c>
      <c r="C2324" t="s">
        <v>493</v>
      </c>
      <c r="D2324" t="s">
        <v>62</v>
      </c>
      <c r="E2324" t="s">
        <v>159</v>
      </c>
      <c r="F2324" t="s">
        <v>84</v>
      </c>
      <c r="G2324" t="s">
        <v>26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49</v>
      </c>
      <c r="O2324">
        <v>1</v>
      </c>
      <c r="P2324" t="s">
        <v>28</v>
      </c>
      <c r="Q2324" t="s">
        <v>56</v>
      </c>
      <c r="R2324">
        <v>25</v>
      </c>
      <c r="S2324" t="s">
        <v>131</v>
      </c>
      <c r="T2324" t="s">
        <v>85</v>
      </c>
    </row>
    <row r="2325" spans="1:20" x14ac:dyDescent="0.25">
      <c r="A2325" t="s">
        <v>3452</v>
      </c>
      <c r="B2325" t="s">
        <v>1036</v>
      </c>
      <c r="C2325" t="s">
        <v>3453</v>
      </c>
      <c r="D2325" t="s">
        <v>116</v>
      </c>
      <c r="E2325" t="s">
        <v>83</v>
      </c>
      <c r="F2325" t="s">
        <v>84</v>
      </c>
      <c r="G2325" t="s">
        <v>104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27</v>
      </c>
      <c r="O2325">
        <v>4</v>
      </c>
      <c r="P2325" t="s">
        <v>28</v>
      </c>
      <c r="Q2325" t="s">
        <v>29</v>
      </c>
      <c r="R2325">
        <v>49</v>
      </c>
      <c r="S2325" t="s">
        <v>30</v>
      </c>
      <c r="T2325" t="s">
        <v>31</v>
      </c>
    </row>
    <row r="2326" spans="1:20" x14ac:dyDescent="0.25">
      <c r="A2326" t="s">
        <v>3454</v>
      </c>
      <c r="B2326" t="s">
        <v>198</v>
      </c>
      <c r="C2326" t="s">
        <v>543</v>
      </c>
      <c r="D2326" t="s">
        <v>45</v>
      </c>
      <c r="E2326" t="s">
        <v>159</v>
      </c>
      <c r="F2326" t="s">
        <v>166</v>
      </c>
      <c r="G2326" t="s">
        <v>38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70</v>
      </c>
      <c r="O2326">
        <v>4</v>
      </c>
      <c r="P2326" t="s">
        <v>28</v>
      </c>
      <c r="Q2326" t="s">
        <v>29</v>
      </c>
      <c r="R2326">
        <v>32</v>
      </c>
      <c r="S2326" t="s">
        <v>57</v>
      </c>
      <c r="T2326" t="s">
        <v>58</v>
      </c>
    </row>
    <row r="2327" spans="1:20" x14ac:dyDescent="0.25">
      <c r="A2327" t="s">
        <v>3455</v>
      </c>
      <c r="B2327" t="s">
        <v>216</v>
      </c>
      <c r="C2327" t="s">
        <v>2284</v>
      </c>
      <c r="D2327" t="s">
        <v>130</v>
      </c>
      <c r="E2327" t="s">
        <v>135</v>
      </c>
      <c r="F2327" t="s">
        <v>69</v>
      </c>
      <c r="G2327" t="s">
        <v>104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70</v>
      </c>
      <c r="O2327">
        <v>3</v>
      </c>
      <c r="P2327" t="s">
        <v>28</v>
      </c>
      <c r="Q2327" t="s">
        <v>56</v>
      </c>
      <c r="R2327">
        <v>33</v>
      </c>
      <c r="S2327" t="s">
        <v>64</v>
      </c>
      <c r="T2327" t="s">
        <v>58</v>
      </c>
    </row>
    <row r="2328" spans="1:20" x14ac:dyDescent="0.25">
      <c r="A2328" t="s">
        <v>3456</v>
      </c>
      <c r="B2328" t="s">
        <v>87</v>
      </c>
      <c r="C2328" t="s">
        <v>1888</v>
      </c>
      <c r="D2328" t="s">
        <v>99</v>
      </c>
      <c r="E2328" t="s">
        <v>139</v>
      </c>
      <c r="F2328" t="s">
        <v>166</v>
      </c>
      <c r="G2328" t="s">
        <v>48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70</v>
      </c>
      <c r="O2328">
        <v>4</v>
      </c>
      <c r="P2328" t="s">
        <v>28</v>
      </c>
      <c r="Q2328" t="s">
        <v>29</v>
      </c>
      <c r="R2328">
        <v>38</v>
      </c>
      <c r="S2328" t="s">
        <v>57</v>
      </c>
      <c r="T2328" t="s">
        <v>58</v>
      </c>
    </row>
    <row r="2329" spans="1:20" x14ac:dyDescent="0.25">
      <c r="A2329" t="s">
        <v>3457</v>
      </c>
      <c r="B2329" t="s">
        <v>334</v>
      </c>
      <c r="C2329" t="s">
        <v>623</v>
      </c>
      <c r="D2329" t="s">
        <v>89</v>
      </c>
      <c r="E2329" t="s">
        <v>139</v>
      </c>
      <c r="F2329" t="s">
        <v>37</v>
      </c>
      <c r="G2329" t="s">
        <v>117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39</v>
      </c>
      <c r="O2329">
        <v>1</v>
      </c>
      <c r="P2329" t="s">
        <v>28</v>
      </c>
      <c r="Q2329" t="s">
        <v>56</v>
      </c>
      <c r="R2329">
        <v>24</v>
      </c>
      <c r="S2329" t="s">
        <v>170</v>
      </c>
      <c r="T2329" t="s">
        <v>58</v>
      </c>
    </row>
    <row r="2330" spans="1:20" x14ac:dyDescent="0.25">
      <c r="A2330" t="s">
        <v>3458</v>
      </c>
      <c r="B2330" t="s">
        <v>838</v>
      </c>
      <c r="C2330" t="s">
        <v>261</v>
      </c>
      <c r="D2330" t="s">
        <v>296</v>
      </c>
      <c r="E2330" t="s">
        <v>46</v>
      </c>
      <c r="F2330" t="s">
        <v>63</v>
      </c>
      <c r="G2330" t="s">
        <v>38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70</v>
      </c>
      <c r="O2330">
        <v>5</v>
      </c>
      <c r="P2330" t="s">
        <v>28</v>
      </c>
      <c r="Q2330" t="s">
        <v>29</v>
      </c>
      <c r="R2330">
        <v>29</v>
      </c>
      <c r="S2330" t="s">
        <v>30</v>
      </c>
      <c r="T2330" t="s">
        <v>85</v>
      </c>
    </row>
    <row r="2331" spans="1:20" x14ac:dyDescent="0.25">
      <c r="A2331" t="s">
        <v>3459</v>
      </c>
      <c r="B2331" t="s">
        <v>73</v>
      </c>
      <c r="C2331" t="s">
        <v>645</v>
      </c>
      <c r="D2331" t="s">
        <v>99</v>
      </c>
      <c r="E2331" t="s">
        <v>83</v>
      </c>
      <c r="F2331" t="s">
        <v>25</v>
      </c>
      <c r="G2331" t="s">
        <v>48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49</v>
      </c>
      <c r="O2331">
        <v>1</v>
      </c>
      <c r="P2331" t="s">
        <v>28</v>
      </c>
      <c r="Q2331" t="s">
        <v>56</v>
      </c>
      <c r="R2331">
        <v>52</v>
      </c>
      <c r="S2331" t="s">
        <v>40</v>
      </c>
      <c r="T2331" t="s">
        <v>31</v>
      </c>
    </row>
    <row r="2332" spans="1:20" x14ac:dyDescent="0.25">
      <c r="A2332" t="s">
        <v>3460</v>
      </c>
      <c r="B2332" t="s">
        <v>356</v>
      </c>
      <c r="C2332" t="s">
        <v>1258</v>
      </c>
      <c r="D2332" t="s">
        <v>296</v>
      </c>
      <c r="E2332" t="s">
        <v>90</v>
      </c>
      <c r="F2332" t="s">
        <v>95</v>
      </c>
      <c r="G2332" t="s">
        <v>48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27</v>
      </c>
      <c r="O2332">
        <v>3</v>
      </c>
      <c r="P2332" t="s">
        <v>28</v>
      </c>
      <c r="Q2332" t="s">
        <v>56</v>
      </c>
      <c r="R2332">
        <v>18</v>
      </c>
      <c r="S2332" t="s">
        <v>30</v>
      </c>
      <c r="T2332" t="s">
        <v>31</v>
      </c>
    </row>
    <row r="2333" spans="1:20" x14ac:dyDescent="0.25">
      <c r="A2333" t="s">
        <v>3461</v>
      </c>
      <c r="B2333" t="s">
        <v>824</v>
      </c>
      <c r="C2333" t="s">
        <v>532</v>
      </c>
      <c r="D2333" t="s">
        <v>296</v>
      </c>
      <c r="E2333" t="s">
        <v>135</v>
      </c>
      <c r="F2333" t="s">
        <v>95</v>
      </c>
      <c r="G2333" t="s">
        <v>117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27</v>
      </c>
      <c r="O2333">
        <v>5</v>
      </c>
      <c r="P2333" t="s">
        <v>28</v>
      </c>
      <c r="Q2333" t="s">
        <v>29</v>
      </c>
      <c r="R2333">
        <v>47</v>
      </c>
      <c r="S2333" t="s">
        <v>131</v>
      </c>
      <c r="T2333" t="s">
        <v>41</v>
      </c>
    </row>
    <row r="2334" spans="1:20" x14ac:dyDescent="0.25">
      <c r="A2334" t="s">
        <v>3462</v>
      </c>
      <c r="B2334" t="s">
        <v>219</v>
      </c>
      <c r="C2334" t="s">
        <v>220</v>
      </c>
      <c r="D2334" t="s">
        <v>45</v>
      </c>
      <c r="E2334" t="s">
        <v>46</v>
      </c>
      <c r="F2334" t="s">
        <v>55</v>
      </c>
      <c r="G2334" t="s">
        <v>104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27</v>
      </c>
      <c r="O2334">
        <v>3</v>
      </c>
      <c r="P2334" t="s">
        <v>146</v>
      </c>
      <c r="Q2334" t="s">
        <v>56</v>
      </c>
      <c r="R2334">
        <v>48</v>
      </c>
      <c r="S2334" t="s">
        <v>131</v>
      </c>
      <c r="T2334" t="s">
        <v>85</v>
      </c>
    </row>
    <row r="2335" spans="1:20" x14ac:dyDescent="0.25">
      <c r="A2335" t="s">
        <v>3463</v>
      </c>
      <c r="B2335" t="s">
        <v>556</v>
      </c>
      <c r="C2335" t="s">
        <v>691</v>
      </c>
      <c r="D2335" t="s">
        <v>35</v>
      </c>
      <c r="E2335" t="s">
        <v>90</v>
      </c>
      <c r="F2335" t="s">
        <v>25</v>
      </c>
      <c r="G2335" t="s">
        <v>48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70</v>
      </c>
      <c r="O2335">
        <v>1</v>
      </c>
      <c r="P2335" t="s">
        <v>28</v>
      </c>
      <c r="Q2335" t="s">
        <v>56</v>
      </c>
      <c r="R2335">
        <v>56</v>
      </c>
      <c r="S2335" t="s">
        <v>40</v>
      </c>
      <c r="T2335" t="s">
        <v>58</v>
      </c>
    </row>
    <row r="2336" spans="1:20" x14ac:dyDescent="0.25">
      <c r="A2336" t="s">
        <v>3464</v>
      </c>
      <c r="B2336" t="s">
        <v>676</v>
      </c>
      <c r="C2336" t="s">
        <v>3280</v>
      </c>
      <c r="D2336" t="s">
        <v>53</v>
      </c>
      <c r="E2336" t="s">
        <v>139</v>
      </c>
      <c r="F2336" t="s">
        <v>95</v>
      </c>
      <c r="G2336" t="s">
        <v>117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70</v>
      </c>
      <c r="O2336">
        <v>1</v>
      </c>
      <c r="P2336" t="s">
        <v>28</v>
      </c>
      <c r="Q2336" t="s">
        <v>56</v>
      </c>
      <c r="R2336">
        <v>23</v>
      </c>
      <c r="S2336" t="s">
        <v>40</v>
      </c>
      <c r="T2336" t="s">
        <v>41</v>
      </c>
    </row>
    <row r="2337" spans="1:20" x14ac:dyDescent="0.25">
      <c r="A2337" t="s">
        <v>3465</v>
      </c>
      <c r="B2337" t="s">
        <v>106</v>
      </c>
      <c r="C2337" t="s">
        <v>1595</v>
      </c>
      <c r="D2337" t="s">
        <v>116</v>
      </c>
      <c r="E2337" t="s">
        <v>36</v>
      </c>
      <c r="F2337" t="s">
        <v>95</v>
      </c>
      <c r="G2337" t="s">
        <v>26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49</v>
      </c>
      <c r="O2337">
        <v>1</v>
      </c>
      <c r="P2337" t="s">
        <v>28</v>
      </c>
      <c r="Q2337" t="s">
        <v>29</v>
      </c>
      <c r="R2337">
        <v>35</v>
      </c>
      <c r="S2337" t="s">
        <v>57</v>
      </c>
      <c r="T2337" t="s">
        <v>58</v>
      </c>
    </row>
    <row r="2338" spans="1:20" x14ac:dyDescent="0.25">
      <c r="A2338" t="s">
        <v>3466</v>
      </c>
      <c r="B2338" t="s">
        <v>21</v>
      </c>
      <c r="C2338" t="s">
        <v>1104</v>
      </c>
      <c r="D2338" t="s">
        <v>145</v>
      </c>
      <c r="E2338" t="s">
        <v>24</v>
      </c>
      <c r="F2338" t="s">
        <v>25</v>
      </c>
      <c r="G2338" t="s">
        <v>96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70</v>
      </c>
      <c r="O2338">
        <v>3</v>
      </c>
      <c r="P2338" t="s">
        <v>28</v>
      </c>
      <c r="Q2338" t="s">
        <v>29</v>
      </c>
      <c r="R2338">
        <v>41</v>
      </c>
      <c r="S2338" t="s">
        <v>30</v>
      </c>
      <c r="T2338" t="s">
        <v>58</v>
      </c>
    </row>
    <row r="2339" spans="1:20" x14ac:dyDescent="0.25">
      <c r="A2339" t="s">
        <v>3467</v>
      </c>
      <c r="B2339" t="s">
        <v>729</v>
      </c>
      <c r="C2339" t="s">
        <v>884</v>
      </c>
      <c r="D2339" t="s">
        <v>116</v>
      </c>
      <c r="E2339" t="s">
        <v>24</v>
      </c>
      <c r="F2339" t="s">
        <v>84</v>
      </c>
      <c r="G2339" t="s">
        <v>26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91</v>
      </c>
      <c r="O2339">
        <v>2</v>
      </c>
      <c r="P2339" t="s">
        <v>28</v>
      </c>
      <c r="Q2339" t="s">
        <v>29</v>
      </c>
      <c r="R2339">
        <v>36</v>
      </c>
      <c r="S2339" t="s">
        <v>40</v>
      </c>
      <c r="T2339" t="s">
        <v>58</v>
      </c>
    </row>
    <row r="2340" spans="1:20" x14ac:dyDescent="0.25">
      <c r="A2340" t="s">
        <v>3468</v>
      </c>
      <c r="B2340" t="s">
        <v>114</v>
      </c>
      <c r="C2340" t="s">
        <v>1549</v>
      </c>
      <c r="D2340" t="s">
        <v>99</v>
      </c>
      <c r="E2340" t="s">
        <v>159</v>
      </c>
      <c r="F2340" t="s">
        <v>37</v>
      </c>
      <c r="G2340" t="s">
        <v>104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49</v>
      </c>
      <c r="O2340">
        <v>4</v>
      </c>
      <c r="P2340" t="s">
        <v>146</v>
      </c>
      <c r="Q2340" t="s">
        <v>29</v>
      </c>
      <c r="R2340">
        <v>52</v>
      </c>
      <c r="S2340" t="s">
        <v>30</v>
      </c>
      <c r="T2340" t="s">
        <v>58</v>
      </c>
    </row>
    <row r="2341" spans="1:20" x14ac:dyDescent="0.25">
      <c r="A2341" t="s">
        <v>3469</v>
      </c>
      <c r="B2341" t="s">
        <v>202</v>
      </c>
      <c r="C2341" t="s">
        <v>2618</v>
      </c>
      <c r="D2341" t="s">
        <v>68</v>
      </c>
      <c r="E2341" t="s">
        <v>139</v>
      </c>
      <c r="F2341" t="s">
        <v>37</v>
      </c>
      <c r="G2341" t="s">
        <v>26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70</v>
      </c>
      <c r="O2341">
        <v>2</v>
      </c>
      <c r="P2341" t="s">
        <v>28</v>
      </c>
      <c r="Q2341" t="s">
        <v>56</v>
      </c>
      <c r="R2341">
        <v>57</v>
      </c>
      <c r="S2341" t="s">
        <v>64</v>
      </c>
      <c r="T2341" t="s">
        <v>85</v>
      </c>
    </row>
    <row r="2342" spans="1:20" x14ac:dyDescent="0.25">
      <c r="A2342" t="s">
        <v>3470</v>
      </c>
      <c r="B2342" t="s">
        <v>276</v>
      </c>
      <c r="C2342" t="s">
        <v>1204</v>
      </c>
      <c r="D2342" t="s">
        <v>75</v>
      </c>
      <c r="E2342" t="s">
        <v>139</v>
      </c>
      <c r="F2342" t="s">
        <v>76</v>
      </c>
      <c r="G2342" t="s">
        <v>96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91</v>
      </c>
      <c r="O2342">
        <v>4</v>
      </c>
      <c r="P2342" t="s">
        <v>28</v>
      </c>
      <c r="Q2342" t="s">
        <v>29</v>
      </c>
      <c r="R2342">
        <v>22</v>
      </c>
      <c r="S2342" t="s">
        <v>57</v>
      </c>
      <c r="T2342" t="s">
        <v>41</v>
      </c>
    </row>
    <row r="2343" spans="1:20" x14ac:dyDescent="0.25">
      <c r="A2343" t="s">
        <v>3471</v>
      </c>
      <c r="B2343" t="s">
        <v>321</v>
      </c>
      <c r="C2343" t="s">
        <v>3472</v>
      </c>
      <c r="D2343" t="s">
        <v>35</v>
      </c>
      <c r="E2343" t="s">
        <v>54</v>
      </c>
      <c r="F2343" t="s">
        <v>76</v>
      </c>
      <c r="G2343" t="s">
        <v>117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70</v>
      </c>
      <c r="O2343">
        <v>4</v>
      </c>
      <c r="P2343" t="s">
        <v>28</v>
      </c>
      <c r="Q2343" t="s">
        <v>29</v>
      </c>
      <c r="R2343">
        <v>53</v>
      </c>
      <c r="S2343" t="s">
        <v>71</v>
      </c>
      <c r="T2343" t="s">
        <v>41</v>
      </c>
    </row>
    <row r="2344" spans="1:20" x14ac:dyDescent="0.25">
      <c r="A2344" t="s">
        <v>3473</v>
      </c>
      <c r="B2344" t="s">
        <v>233</v>
      </c>
      <c r="C2344" t="s">
        <v>1297</v>
      </c>
      <c r="D2344" t="s">
        <v>296</v>
      </c>
      <c r="E2344" t="s">
        <v>159</v>
      </c>
      <c r="F2344" t="s">
        <v>95</v>
      </c>
      <c r="G2344" t="s">
        <v>96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91</v>
      </c>
      <c r="O2344">
        <v>1</v>
      </c>
      <c r="P2344" t="s">
        <v>28</v>
      </c>
      <c r="Q2344" t="s">
        <v>29</v>
      </c>
      <c r="R2344">
        <v>47</v>
      </c>
      <c r="S2344" t="s">
        <v>40</v>
      </c>
      <c r="T2344" t="s">
        <v>31</v>
      </c>
    </row>
    <row r="2345" spans="1:20" x14ac:dyDescent="0.25">
      <c r="A2345" t="s">
        <v>3474</v>
      </c>
      <c r="B2345" t="s">
        <v>190</v>
      </c>
      <c r="C2345" t="s">
        <v>498</v>
      </c>
      <c r="D2345" t="s">
        <v>296</v>
      </c>
      <c r="E2345" t="s">
        <v>54</v>
      </c>
      <c r="F2345" t="s">
        <v>166</v>
      </c>
      <c r="G2345" t="s">
        <v>26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27</v>
      </c>
      <c r="O2345">
        <v>5</v>
      </c>
      <c r="P2345" t="s">
        <v>28</v>
      </c>
      <c r="Q2345" t="s">
        <v>56</v>
      </c>
      <c r="R2345">
        <v>23</v>
      </c>
      <c r="S2345" t="s">
        <v>170</v>
      </c>
      <c r="T2345" t="s">
        <v>58</v>
      </c>
    </row>
    <row r="2346" spans="1:20" x14ac:dyDescent="0.25">
      <c r="A2346" t="s">
        <v>3475</v>
      </c>
      <c r="B2346" t="s">
        <v>676</v>
      </c>
      <c r="C2346" t="s">
        <v>251</v>
      </c>
      <c r="D2346" t="s">
        <v>296</v>
      </c>
      <c r="E2346" t="s">
        <v>83</v>
      </c>
      <c r="F2346" t="s">
        <v>25</v>
      </c>
      <c r="G2346" t="s">
        <v>26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27</v>
      </c>
      <c r="O2346">
        <v>5</v>
      </c>
      <c r="P2346" t="s">
        <v>28</v>
      </c>
      <c r="Q2346" t="s">
        <v>56</v>
      </c>
      <c r="R2346">
        <v>23</v>
      </c>
      <c r="S2346" t="s">
        <v>40</v>
      </c>
      <c r="T2346" t="s">
        <v>31</v>
      </c>
    </row>
    <row r="2347" spans="1:20" x14ac:dyDescent="0.25">
      <c r="A2347" t="s">
        <v>3476</v>
      </c>
      <c r="B2347" t="s">
        <v>1235</v>
      </c>
      <c r="C2347" t="s">
        <v>1104</v>
      </c>
      <c r="D2347" t="s">
        <v>296</v>
      </c>
      <c r="E2347" t="s">
        <v>100</v>
      </c>
      <c r="F2347" t="s">
        <v>55</v>
      </c>
      <c r="G2347" t="s">
        <v>38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91</v>
      </c>
      <c r="O2347">
        <v>1</v>
      </c>
      <c r="P2347" t="s">
        <v>28</v>
      </c>
      <c r="Q2347" t="s">
        <v>56</v>
      </c>
      <c r="R2347">
        <v>22</v>
      </c>
      <c r="S2347" t="s">
        <v>30</v>
      </c>
      <c r="T2347" t="s">
        <v>58</v>
      </c>
    </row>
    <row r="2348" spans="1:20" x14ac:dyDescent="0.25">
      <c r="A2348" t="s">
        <v>3477</v>
      </c>
      <c r="B2348" t="s">
        <v>761</v>
      </c>
      <c r="C2348" t="s">
        <v>1465</v>
      </c>
      <c r="D2348" t="s">
        <v>296</v>
      </c>
      <c r="E2348" t="s">
        <v>24</v>
      </c>
      <c r="F2348" t="s">
        <v>95</v>
      </c>
      <c r="G2348" t="s">
        <v>38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27</v>
      </c>
      <c r="O2348">
        <v>1</v>
      </c>
      <c r="P2348" t="s">
        <v>28</v>
      </c>
      <c r="Q2348" t="s">
        <v>56</v>
      </c>
      <c r="R2348">
        <v>23</v>
      </c>
      <c r="S2348" t="s">
        <v>40</v>
      </c>
      <c r="T2348" t="s">
        <v>41</v>
      </c>
    </row>
    <row r="2349" spans="1:20" x14ac:dyDescent="0.25">
      <c r="A2349" t="s">
        <v>3478</v>
      </c>
      <c r="B2349" t="s">
        <v>321</v>
      </c>
      <c r="C2349" t="s">
        <v>3149</v>
      </c>
      <c r="D2349" t="s">
        <v>89</v>
      </c>
      <c r="E2349" t="s">
        <v>159</v>
      </c>
      <c r="F2349" t="s">
        <v>63</v>
      </c>
      <c r="G2349" t="s">
        <v>26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70</v>
      </c>
      <c r="O2349">
        <v>3</v>
      </c>
      <c r="P2349" t="s">
        <v>28</v>
      </c>
      <c r="Q2349" t="s">
        <v>29</v>
      </c>
      <c r="R2349">
        <v>45</v>
      </c>
      <c r="S2349" t="s">
        <v>71</v>
      </c>
      <c r="T2349" t="s">
        <v>58</v>
      </c>
    </row>
    <row r="2350" spans="1:20" x14ac:dyDescent="0.25">
      <c r="A2350" t="s">
        <v>3479</v>
      </c>
      <c r="B2350" t="s">
        <v>279</v>
      </c>
      <c r="C2350" t="s">
        <v>107</v>
      </c>
      <c r="D2350" t="s">
        <v>53</v>
      </c>
      <c r="E2350" t="s">
        <v>90</v>
      </c>
      <c r="F2350" t="s">
        <v>55</v>
      </c>
      <c r="G2350" t="s">
        <v>96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91</v>
      </c>
      <c r="O2350">
        <v>4</v>
      </c>
      <c r="P2350" t="s">
        <v>28</v>
      </c>
      <c r="Q2350" t="s">
        <v>56</v>
      </c>
      <c r="R2350">
        <v>32</v>
      </c>
      <c r="S2350" t="s">
        <v>170</v>
      </c>
      <c r="T2350" t="s">
        <v>41</v>
      </c>
    </row>
    <row r="2351" spans="1:20" x14ac:dyDescent="0.25">
      <c r="A2351" t="s">
        <v>3480</v>
      </c>
      <c r="B2351" t="s">
        <v>202</v>
      </c>
      <c r="C2351" t="s">
        <v>1139</v>
      </c>
      <c r="D2351" t="s">
        <v>130</v>
      </c>
      <c r="E2351" t="s">
        <v>135</v>
      </c>
      <c r="F2351" t="s">
        <v>25</v>
      </c>
      <c r="G2351" t="s">
        <v>26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91</v>
      </c>
      <c r="O2351">
        <v>1</v>
      </c>
      <c r="P2351" t="s">
        <v>28</v>
      </c>
      <c r="Q2351" t="s">
        <v>29</v>
      </c>
      <c r="R2351">
        <v>50</v>
      </c>
      <c r="S2351" t="s">
        <v>64</v>
      </c>
      <c r="T2351" t="s">
        <v>41</v>
      </c>
    </row>
    <row r="2352" spans="1:20" x14ac:dyDescent="0.25">
      <c r="A2352" t="s">
        <v>3481</v>
      </c>
      <c r="B2352" t="s">
        <v>106</v>
      </c>
      <c r="C2352" t="s">
        <v>652</v>
      </c>
      <c r="D2352" t="s">
        <v>53</v>
      </c>
      <c r="E2352" t="s">
        <v>54</v>
      </c>
      <c r="F2352" t="s">
        <v>166</v>
      </c>
      <c r="G2352" t="s">
        <v>48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27</v>
      </c>
      <c r="O2352">
        <v>3</v>
      </c>
      <c r="P2352" t="s">
        <v>28</v>
      </c>
      <c r="Q2352" t="s">
        <v>29</v>
      </c>
      <c r="R2352">
        <v>37</v>
      </c>
      <c r="S2352" t="s">
        <v>57</v>
      </c>
      <c r="T2352" t="s">
        <v>58</v>
      </c>
    </row>
    <row r="2353" spans="1:20" x14ac:dyDescent="0.25">
      <c r="A2353" t="s">
        <v>3482</v>
      </c>
      <c r="B2353" t="s">
        <v>337</v>
      </c>
      <c r="C2353" t="s">
        <v>300</v>
      </c>
      <c r="D2353" t="s">
        <v>23</v>
      </c>
      <c r="E2353" t="s">
        <v>24</v>
      </c>
      <c r="F2353" t="s">
        <v>47</v>
      </c>
      <c r="G2353" t="s">
        <v>117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27</v>
      </c>
      <c r="O2353">
        <v>4</v>
      </c>
      <c r="P2353" t="s">
        <v>28</v>
      </c>
      <c r="Q2353" t="s">
        <v>29</v>
      </c>
      <c r="R2353">
        <v>50</v>
      </c>
      <c r="S2353" t="s">
        <v>64</v>
      </c>
      <c r="T2353" t="s">
        <v>41</v>
      </c>
    </row>
    <row r="2354" spans="1:20" x14ac:dyDescent="0.25">
      <c r="A2354" t="s">
        <v>3483</v>
      </c>
      <c r="B2354" t="s">
        <v>1065</v>
      </c>
      <c r="C2354" t="s">
        <v>1835</v>
      </c>
      <c r="D2354" t="s">
        <v>296</v>
      </c>
      <c r="E2354" t="s">
        <v>135</v>
      </c>
      <c r="F2354" t="s">
        <v>47</v>
      </c>
      <c r="G2354" t="s">
        <v>117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70</v>
      </c>
      <c r="O2354">
        <v>3</v>
      </c>
      <c r="P2354" t="s">
        <v>28</v>
      </c>
      <c r="Q2354" t="s">
        <v>29</v>
      </c>
      <c r="R2354">
        <v>45</v>
      </c>
      <c r="S2354" t="s">
        <v>40</v>
      </c>
      <c r="T2354" t="s">
        <v>41</v>
      </c>
    </row>
    <row r="2355" spans="1:20" x14ac:dyDescent="0.25">
      <c r="A2355" t="s">
        <v>3484</v>
      </c>
      <c r="B2355" t="s">
        <v>486</v>
      </c>
      <c r="C2355" t="s">
        <v>94</v>
      </c>
      <c r="D2355" t="s">
        <v>68</v>
      </c>
      <c r="E2355" t="s">
        <v>24</v>
      </c>
      <c r="F2355" t="s">
        <v>69</v>
      </c>
      <c r="G2355" t="s">
        <v>96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39</v>
      </c>
      <c r="O2355">
        <v>1</v>
      </c>
      <c r="P2355" t="s">
        <v>146</v>
      </c>
      <c r="Q2355" t="s">
        <v>29</v>
      </c>
      <c r="R2355">
        <v>54</v>
      </c>
      <c r="S2355" t="s">
        <v>170</v>
      </c>
      <c r="T2355" t="s">
        <v>85</v>
      </c>
    </row>
    <row r="2356" spans="1:20" x14ac:dyDescent="0.25">
      <c r="A2356" t="s">
        <v>3485</v>
      </c>
      <c r="B2356" t="s">
        <v>778</v>
      </c>
      <c r="C2356" t="s">
        <v>332</v>
      </c>
      <c r="D2356" t="s">
        <v>145</v>
      </c>
      <c r="E2356" t="s">
        <v>54</v>
      </c>
      <c r="F2356" t="s">
        <v>69</v>
      </c>
      <c r="G2356" t="s">
        <v>96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91</v>
      </c>
      <c r="O2356">
        <v>3</v>
      </c>
      <c r="P2356" t="s">
        <v>28</v>
      </c>
      <c r="Q2356" t="s">
        <v>56</v>
      </c>
      <c r="R2356">
        <v>33</v>
      </c>
      <c r="S2356" t="s">
        <v>131</v>
      </c>
      <c r="T2356" t="s">
        <v>58</v>
      </c>
    </row>
    <row r="2357" spans="1:20" x14ac:dyDescent="0.25">
      <c r="A2357" t="s">
        <v>3486</v>
      </c>
      <c r="B2357" t="s">
        <v>73</v>
      </c>
      <c r="C2357" t="s">
        <v>1157</v>
      </c>
      <c r="D2357" t="s">
        <v>35</v>
      </c>
      <c r="E2357" t="s">
        <v>46</v>
      </c>
      <c r="F2357" t="s">
        <v>76</v>
      </c>
      <c r="G2357" t="s">
        <v>117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91</v>
      </c>
      <c r="O2357">
        <v>3</v>
      </c>
      <c r="P2357" t="s">
        <v>28</v>
      </c>
      <c r="Q2357" t="s">
        <v>29</v>
      </c>
      <c r="R2357">
        <v>42</v>
      </c>
      <c r="S2357" t="s">
        <v>40</v>
      </c>
      <c r="T2357" t="s">
        <v>58</v>
      </c>
    </row>
    <row r="2358" spans="1:20" x14ac:dyDescent="0.25">
      <c r="A2358" t="s">
        <v>3487</v>
      </c>
      <c r="B2358" t="s">
        <v>337</v>
      </c>
      <c r="C2358" t="s">
        <v>923</v>
      </c>
      <c r="D2358" t="s">
        <v>35</v>
      </c>
      <c r="E2358" t="s">
        <v>135</v>
      </c>
      <c r="F2358" t="s">
        <v>69</v>
      </c>
      <c r="G2358" t="s">
        <v>96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27</v>
      </c>
      <c r="O2358">
        <v>5</v>
      </c>
      <c r="P2358" t="s">
        <v>28</v>
      </c>
      <c r="Q2358" t="s">
        <v>56</v>
      </c>
      <c r="R2358">
        <v>53</v>
      </c>
      <c r="S2358" t="s">
        <v>64</v>
      </c>
      <c r="T2358" t="s">
        <v>58</v>
      </c>
    </row>
    <row r="2359" spans="1:20" x14ac:dyDescent="0.25">
      <c r="A2359" t="s">
        <v>3488</v>
      </c>
      <c r="B2359" t="s">
        <v>198</v>
      </c>
      <c r="C2359" t="s">
        <v>1413</v>
      </c>
      <c r="D2359" t="s">
        <v>99</v>
      </c>
      <c r="E2359" t="s">
        <v>83</v>
      </c>
      <c r="F2359" t="s">
        <v>76</v>
      </c>
      <c r="G2359" t="s">
        <v>104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49</v>
      </c>
      <c r="O2359">
        <v>5</v>
      </c>
      <c r="P2359" t="s">
        <v>28</v>
      </c>
      <c r="Q2359" t="s">
        <v>56</v>
      </c>
      <c r="R2359">
        <v>36</v>
      </c>
      <c r="S2359" t="s">
        <v>57</v>
      </c>
      <c r="T2359" t="s">
        <v>58</v>
      </c>
    </row>
    <row r="2360" spans="1:20" x14ac:dyDescent="0.25">
      <c r="A2360" t="s">
        <v>3489</v>
      </c>
      <c r="B2360" t="s">
        <v>195</v>
      </c>
      <c r="C2360" t="s">
        <v>1908</v>
      </c>
      <c r="D2360" t="s">
        <v>121</v>
      </c>
      <c r="E2360" t="s">
        <v>159</v>
      </c>
      <c r="F2360" t="s">
        <v>63</v>
      </c>
      <c r="G2360" t="s">
        <v>48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70</v>
      </c>
      <c r="O2360">
        <v>2</v>
      </c>
      <c r="P2360" t="s">
        <v>28</v>
      </c>
      <c r="Q2360" t="s">
        <v>56</v>
      </c>
      <c r="R2360">
        <v>25</v>
      </c>
      <c r="S2360" t="s">
        <v>57</v>
      </c>
      <c r="T2360" t="s">
        <v>41</v>
      </c>
    </row>
    <row r="2361" spans="1:20" x14ac:dyDescent="0.25">
      <c r="A2361" t="s">
        <v>3490</v>
      </c>
      <c r="B2361" t="s">
        <v>284</v>
      </c>
      <c r="C2361" t="s">
        <v>383</v>
      </c>
      <c r="D2361" t="s">
        <v>130</v>
      </c>
      <c r="E2361" t="s">
        <v>90</v>
      </c>
      <c r="F2361" t="s">
        <v>37</v>
      </c>
      <c r="G2361" t="s">
        <v>26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70</v>
      </c>
      <c r="O2361">
        <v>3</v>
      </c>
      <c r="P2361" t="s">
        <v>28</v>
      </c>
      <c r="Q2361" t="s">
        <v>56</v>
      </c>
      <c r="R2361">
        <v>59</v>
      </c>
      <c r="S2361" t="s">
        <v>131</v>
      </c>
      <c r="T2361" t="s">
        <v>58</v>
      </c>
    </row>
    <row r="2362" spans="1:20" x14ac:dyDescent="0.25">
      <c r="A2362" t="s">
        <v>3491</v>
      </c>
      <c r="B2362" t="s">
        <v>178</v>
      </c>
      <c r="C2362" t="s">
        <v>1683</v>
      </c>
      <c r="D2362" t="s">
        <v>99</v>
      </c>
      <c r="E2362" t="s">
        <v>54</v>
      </c>
      <c r="F2362" t="s">
        <v>166</v>
      </c>
      <c r="G2362" t="s">
        <v>117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27</v>
      </c>
      <c r="O2362">
        <v>2</v>
      </c>
      <c r="P2362" t="s">
        <v>28</v>
      </c>
      <c r="Q2362" t="s">
        <v>56</v>
      </c>
      <c r="R2362">
        <v>24</v>
      </c>
      <c r="S2362" t="s">
        <v>170</v>
      </c>
      <c r="T2362" t="s">
        <v>41</v>
      </c>
    </row>
    <row r="2363" spans="1:20" x14ac:dyDescent="0.25">
      <c r="A2363" t="s">
        <v>3492</v>
      </c>
      <c r="B2363" t="s">
        <v>1275</v>
      </c>
      <c r="C2363" t="s">
        <v>1372</v>
      </c>
      <c r="D2363" t="s">
        <v>296</v>
      </c>
      <c r="E2363" t="s">
        <v>36</v>
      </c>
      <c r="F2363" t="s">
        <v>95</v>
      </c>
      <c r="G2363" t="s">
        <v>96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39</v>
      </c>
      <c r="O2363">
        <v>5</v>
      </c>
      <c r="P2363" t="s">
        <v>28</v>
      </c>
      <c r="Q2363" t="s">
        <v>29</v>
      </c>
      <c r="R2363">
        <v>59</v>
      </c>
      <c r="S2363" t="s">
        <v>57</v>
      </c>
      <c r="T2363" t="s">
        <v>31</v>
      </c>
    </row>
    <row r="2364" spans="1:20" x14ac:dyDescent="0.25">
      <c r="A2364" t="s">
        <v>3493</v>
      </c>
      <c r="B2364" t="s">
        <v>597</v>
      </c>
      <c r="C2364" t="s">
        <v>901</v>
      </c>
      <c r="D2364" t="s">
        <v>75</v>
      </c>
      <c r="E2364" t="s">
        <v>139</v>
      </c>
      <c r="F2364" t="s">
        <v>63</v>
      </c>
      <c r="G2364" t="s">
        <v>38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27</v>
      </c>
      <c r="O2364">
        <v>4</v>
      </c>
      <c r="P2364" t="s">
        <v>28</v>
      </c>
      <c r="Q2364" t="s">
        <v>56</v>
      </c>
      <c r="R2364">
        <v>45</v>
      </c>
      <c r="S2364" t="s">
        <v>64</v>
      </c>
      <c r="T2364" t="s">
        <v>41</v>
      </c>
    </row>
    <row r="2365" spans="1:20" x14ac:dyDescent="0.25">
      <c r="A2365" t="s">
        <v>3494</v>
      </c>
      <c r="B2365" t="s">
        <v>143</v>
      </c>
      <c r="C2365" t="s">
        <v>652</v>
      </c>
      <c r="D2365" t="s">
        <v>130</v>
      </c>
      <c r="E2365" t="s">
        <v>159</v>
      </c>
      <c r="F2365" t="s">
        <v>37</v>
      </c>
      <c r="G2365" t="s">
        <v>104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91</v>
      </c>
      <c r="O2365">
        <v>2</v>
      </c>
      <c r="P2365" t="s">
        <v>28</v>
      </c>
      <c r="Q2365" t="s">
        <v>29</v>
      </c>
      <c r="R2365">
        <v>37</v>
      </c>
      <c r="S2365" t="s">
        <v>71</v>
      </c>
      <c r="T2365" t="s">
        <v>58</v>
      </c>
    </row>
    <row r="2366" spans="1:20" x14ac:dyDescent="0.25">
      <c r="A2366" t="s">
        <v>3495</v>
      </c>
      <c r="B2366" t="s">
        <v>1108</v>
      </c>
      <c r="C2366" t="s">
        <v>1022</v>
      </c>
      <c r="D2366" t="s">
        <v>68</v>
      </c>
      <c r="E2366" t="s">
        <v>54</v>
      </c>
      <c r="F2366" t="s">
        <v>95</v>
      </c>
      <c r="G2366" t="s">
        <v>38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91</v>
      </c>
      <c r="O2366">
        <v>2</v>
      </c>
      <c r="P2366" t="s">
        <v>28</v>
      </c>
      <c r="Q2366" t="s">
        <v>29</v>
      </c>
      <c r="R2366">
        <v>57</v>
      </c>
      <c r="S2366" t="s">
        <v>30</v>
      </c>
      <c r="T2366" t="s">
        <v>31</v>
      </c>
    </row>
    <row r="2367" spans="1:20" x14ac:dyDescent="0.25">
      <c r="A2367" t="s">
        <v>3496</v>
      </c>
      <c r="B2367" t="s">
        <v>444</v>
      </c>
      <c r="C2367" t="s">
        <v>548</v>
      </c>
      <c r="D2367" t="s">
        <v>130</v>
      </c>
      <c r="E2367" t="s">
        <v>54</v>
      </c>
      <c r="F2367" t="s">
        <v>84</v>
      </c>
      <c r="G2367" t="s">
        <v>96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91</v>
      </c>
      <c r="O2367">
        <v>4</v>
      </c>
      <c r="P2367" t="s">
        <v>28</v>
      </c>
      <c r="Q2367" t="s">
        <v>29</v>
      </c>
      <c r="R2367">
        <v>33</v>
      </c>
      <c r="S2367" t="s">
        <v>30</v>
      </c>
      <c r="T2367" t="s">
        <v>41</v>
      </c>
    </row>
    <row r="2368" spans="1:20" x14ac:dyDescent="0.25">
      <c r="A2368" t="s">
        <v>3497</v>
      </c>
      <c r="B2368" t="s">
        <v>334</v>
      </c>
      <c r="C2368" t="s">
        <v>3498</v>
      </c>
      <c r="D2368" t="s">
        <v>68</v>
      </c>
      <c r="E2368" t="s">
        <v>100</v>
      </c>
      <c r="F2368" t="s">
        <v>55</v>
      </c>
      <c r="G2368" t="s">
        <v>38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27</v>
      </c>
      <c r="O2368">
        <v>5</v>
      </c>
      <c r="P2368" t="s">
        <v>28</v>
      </c>
      <c r="Q2368" t="s">
        <v>56</v>
      </c>
      <c r="R2368">
        <v>41</v>
      </c>
      <c r="S2368" t="s">
        <v>170</v>
      </c>
      <c r="T2368" t="s">
        <v>85</v>
      </c>
    </row>
    <row r="2369" spans="1:20" x14ac:dyDescent="0.25">
      <c r="A2369" t="s">
        <v>3499</v>
      </c>
      <c r="B2369" t="s">
        <v>216</v>
      </c>
      <c r="C2369" t="s">
        <v>82</v>
      </c>
      <c r="D2369" t="s">
        <v>75</v>
      </c>
      <c r="E2369" t="s">
        <v>90</v>
      </c>
      <c r="F2369" t="s">
        <v>76</v>
      </c>
      <c r="G2369" t="s">
        <v>104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49</v>
      </c>
      <c r="O2369">
        <v>4</v>
      </c>
      <c r="P2369" t="s">
        <v>28</v>
      </c>
      <c r="Q2369" t="s">
        <v>56</v>
      </c>
      <c r="R2369">
        <v>19</v>
      </c>
      <c r="S2369" t="s">
        <v>64</v>
      </c>
      <c r="T2369" t="s">
        <v>85</v>
      </c>
    </row>
    <row r="2370" spans="1:20" x14ac:dyDescent="0.25">
      <c r="A2370" t="s">
        <v>3500</v>
      </c>
      <c r="B2370" t="s">
        <v>219</v>
      </c>
      <c r="C2370" t="s">
        <v>3501</v>
      </c>
      <c r="D2370" t="s">
        <v>89</v>
      </c>
      <c r="E2370" t="s">
        <v>24</v>
      </c>
      <c r="F2370" t="s">
        <v>47</v>
      </c>
      <c r="G2370" t="s">
        <v>104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91</v>
      </c>
      <c r="O2370">
        <v>1</v>
      </c>
      <c r="P2370" t="s">
        <v>28</v>
      </c>
      <c r="Q2370" t="s">
        <v>56</v>
      </c>
      <c r="R2370">
        <v>24</v>
      </c>
      <c r="S2370" t="s">
        <v>131</v>
      </c>
      <c r="T2370" t="s">
        <v>58</v>
      </c>
    </row>
    <row r="2371" spans="1:20" x14ac:dyDescent="0.25">
      <c r="A2371" t="s">
        <v>3502</v>
      </c>
      <c r="B2371" t="s">
        <v>778</v>
      </c>
      <c r="C2371" t="s">
        <v>1962</v>
      </c>
      <c r="D2371" t="s">
        <v>89</v>
      </c>
      <c r="E2371" t="s">
        <v>135</v>
      </c>
      <c r="F2371" t="s">
        <v>95</v>
      </c>
      <c r="G2371" t="s">
        <v>48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70</v>
      </c>
      <c r="O2371">
        <v>2</v>
      </c>
      <c r="P2371" t="s">
        <v>28</v>
      </c>
      <c r="Q2371" t="s">
        <v>56</v>
      </c>
      <c r="R2371">
        <v>18</v>
      </c>
      <c r="S2371" t="s">
        <v>131</v>
      </c>
      <c r="T2371" t="s">
        <v>85</v>
      </c>
    </row>
    <row r="2372" spans="1:20" x14ac:dyDescent="0.25">
      <c r="A2372" t="s">
        <v>3503</v>
      </c>
      <c r="B2372" t="s">
        <v>453</v>
      </c>
      <c r="C2372" t="s">
        <v>876</v>
      </c>
      <c r="D2372" t="s">
        <v>62</v>
      </c>
      <c r="E2372" t="s">
        <v>139</v>
      </c>
      <c r="F2372" t="s">
        <v>84</v>
      </c>
      <c r="G2372" t="s">
        <v>104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49</v>
      </c>
      <c r="O2372">
        <v>2</v>
      </c>
      <c r="P2372" t="s">
        <v>28</v>
      </c>
      <c r="Q2372" t="s">
        <v>29</v>
      </c>
      <c r="R2372">
        <v>37</v>
      </c>
      <c r="S2372" t="s">
        <v>64</v>
      </c>
      <c r="T2372" t="s">
        <v>85</v>
      </c>
    </row>
    <row r="2373" spans="1:20" x14ac:dyDescent="0.25">
      <c r="A2373" t="s">
        <v>3504</v>
      </c>
      <c r="B2373" t="s">
        <v>834</v>
      </c>
      <c r="C2373" t="s">
        <v>2012</v>
      </c>
      <c r="D2373" t="s">
        <v>62</v>
      </c>
      <c r="E2373" t="s">
        <v>36</v>
      </c>
      <c r="F2373" t="s">
        <v>166</v>
      </c>
      <c r="G2373" t="s">
        <v>26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70</v>
      </c>
      <c r="O2373">
        <v>1</v>
      </c>
      <c r="P2373" t="s">
        <v>28</v>
      </c>
      <c r="Q2373" t="s">
        <v>56</v>
      </c>
      <c r="R2373">
        <v>26</v>
      </c>
      <c r="S2373" t="s">
        <v>71</v>
      </c>
      <c r="T2373" t="s">
        <v>58</v>
      </c>
    </row>
    <row r="2374" spans="1:20" x14ac:dyDescent="0.25">
      <c r="A2374" t="s">
        <v>3505</v>
      </c>
      <c r="B2374" t="s">
        <v>190</v>
      </c>
      <c r="C2374" t="s">
        <v>2937</v>
      </c>
      <c r="D2374" t="s">
        <v>62</v>
      </c>
      <c r="E2374" t="s">
        <v>139</v>
      </c>
      <c r="F2374" t="s">
        <v>63</v>
      </c>
      <c r="G2374" t="s">
        <v>117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70</v>
      </c>
      <c r="O2374">
        <v>3</v>
      </c>
      <c r="P2374" t="s">
        <v>146</v>
      </c>
      <c r="Q2374" t="s">
        <v>56</v>
      </c>
      <c r="R2374">
        <v>29</v>
      </c>
      <c r="S2374" t="s">
        <v>170</v>
      </c>
      <c r="T2374" t="s">
        <v>58</v>
      </c>
    </row>
    <row r="2375" spans="1:20" x14ac:dyDescent="0.25">
      <c r="A2375" t="s">
        <v>3506</v>
      </c>
      <c r="B2375" t="s">
        <v>137</v>
      </c>
      <c r="C2375" t="s">
        <v>475</v>
      </c>
      <c r="D2375" t="s">
        <v>116</v>
      </c>
      <c r="E2375" t="s">
        <v>54</v>
      </c>
      <c r="F2375" t="s">
        <v>25</v>
      </c>
      <c r="G2375" t="s">
        <v>38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91</v>
      </c>
      <c r="O2375">
        <v>3</v>
      </c>
      <c r="P2375" t="s">
        <v>28</v>
      </c>
      <c r="Q2375" t="s">
        <v>56</v>
      </c>
      <c r="R2375">
        <v>35</v>
      </c>
      <c r="S2375" t="s">
        <v>71</v>
      </c>
      <c r="T2375" t="s">
        <v>41</v>
      </c>
    </row>
    <row r="2376" spans="1:20" x14ac:dyDescent="0.25">
      <c r="A2376" t="s">
        <v>3507</v>
      </c>
      <c r="B2376" t="s">
        <v>1345</v>
      </c>
      <c r="C2376" t="s">
        <v>1224</v>
      </c>
      <c r="D2376" t="s">
        <v>121</v>
      </c>
      <c r="E2376" t="s">
        <v>159</v>
      </c>
      <c r="F2376" t="s">
        <v>95</v>
      </c>
      <c r="G2376" t="s">
        <v>104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91</v>
      </c>
      <c r="O2376">
        <v>1</v>
      </c>
      <c r="P2376" t="s">
        <v>28</v>
      </c>
      <c r="Q2376" t="s">
        <v>29</v>
      </c>
      <c r="R2376">
        <v>47</v>
      </c>
      <c r="S2376" t="s">
        <v>71</v>
      </c>
      <c r="T2376" t="s">
        <v>41</v>
      </c>
    </row>
    <row r="2377" spans="1:20" x14ac:dyDescent="0.25">
      <c r="A2377" t="s">
        <v>3508</v>
      </c>
      <c r="B2377" t="s">
        <v>195</v>
      </c>
      <c r="C2377" t="s">
        <v>1083</v>
      </c>
      <c r="D2377" t="s">
        <v>53</v>
      </c>
      <c r="E2377" t="s">
        <v>36</v>
      </c>
      <c r="F2377" t="s">
        <v>84</v>
      </c>
      <c r="G2377" t="s">
        <v>38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39</v>
      </c>
      <c r="O2377">
        <v>3</v>
      </c>
      <c r="P2377" t="s">
        <v>28</v>
      </c>
      <c r="Q2377" t="s">
        <v>29</v>
      </c>
      <c r="R2377">
        <v>44</v>
      </c>
      <c r="S2377" t="s">
        <v>57</v>
      </c>
      <c r="T2377" t="s">
        <v>31</v>
      </c>
    </row>
    <row r="2378" spans="1:20" x14ac:dyDescent="0.25">
      <c r="A2378" t="s">
        <v>3509</v>
      </c>
      <c r="B2378" t="s">
        <v>128</v>
      </c>
      <c r="C2378" t="s">
        <v>3510</v>
      </c>
      <c r="D2378" t="s">
        <v>68</v>
      </c>
      <c r="E2378" t="s">
        <v>139</v>
      </c>
      <c r="F2378" t="s">
        <v>76</v>
      </c>
      <c r="G2378" t="s">
        <v>96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91</v>
      </c>
      <c r="O2378">
        <v>5</v>
      </c>
      <c r="P2378" t="s">
        <v>28</v>
      </c>
      <c r="Q2378" t="s">
        <v>56</v>
      </c>
      <c r="R2378">
        <v>26</v>
      </c>
      <c r="S2378" t="s">
        <v>131</v>
      </c>
      <c r="T2378" t="s">
        <v>85</v>
      </c>
    </row>
    <row r="2379" spans="1:20" x14ac:dyDescent="0.25">
      <c r="A2379" t="s">
        <v>3511</v>
      </c>
      <c r="B2379" t="s">
        <v>184</v>
      </c>
      <c r="C2379" t="s">
        <v>67</v>
      </c>
      <c r="D2379" t="s">
        <v>23</v>
      </c>
      <c r="E2379" t="s">
        <v>24</v>
      </c>
      <c r="F2379" t="s">
        <v>63</v>
      </c>
      <c r="G2379" t="s">
        <v>104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91</v>
      </c>
      <c r="O2379">
        <v>3</v>
      </c>
      <c r="P2379" t="s">
        <v>28</v>
      </c>
      <c r="Q2379" t="s">
        <v>29</v>
      </c>
      <c r="R2379">
        <v>32</v>
      </c>
      <c r="S2379" t="s">
        <v>30</v>
      </c>
      <c r="T2379" t="s">
        <v>31</v>
      </c>
    </row>
    <row r="2380" spans="1:20" x14ac:dyDescent="0.25">
      <c r="A2380" t="s">
        <v>3512</v>
      </c>
      <c r="B2380" t="s">
        <v>541</v>
      </c>
      <c r="C2380" t="s">
        <v>2892</v>
      </c>
      <c r="D2380" t="s">
        <v>130</v>
      </c>
      <c r="E2380" t="s">
        <v>159</v>
      </c>
      <c r="F2380" t="s">
        <v>84</v>
      </c>
      <c r="G2380" t="s">
        <v>48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39</v>
      </c>
      <c r="O2380">
        <v>4</v>
      </c>
      <c r="P2380" t="s">
        <v>28</v>
      </c>
      <c r="Q2380" t="s">
        <v>56</v>
      </c>
      <c r="R2380">
        <v>50</v>
      </c>
      <c r="S2380" t="s">
        <v>40</v>
      </c>
      <c r="T2380" t="s">
        <v>58</v>
      </c>
    </row>
    <row r="2381" spans="1:20" x14ac:dyDescent="0.25">
      <c r="A2381" t="s">
        <v>3513</v>
      </c>
      <c r="B2381" t="s">
        <v>522</v>
      </c>
      <c r="C2381" t="s">
        <v>433</v>
      </c>
      <c r="D2381" t="s">
        <v>35</v>
      </c>
      <c r="E2381" t="s">
        <v>36</v>
      </c>
      <c r="F2381" t="s">
        <v>37</v>
      </c>
      <c r="G2381" t="s">
        <v>117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39</v>
      </c>
      <c r="O2381">
        <v>1</v>
      </c>
      <c r="P2381" t="s">
        <v>28</v>
      </c>
      <c r="Q2381" t="s">
        <v>56</v>
      </c>
      <c r="R2381">
        <v>48</v>
      </c>
      <c r="S2381" t="s">
        <v>57</v>
      </c>
      <c r="T2381" t="s">
        <v>85</v>
      </c>
    </row>
    <row r="2382" spans="1:20" x14ac:dyDescent="0.25">
      <c r="A2382" t="s">
        <v>3514</v>
      </c>
      <c r="B2382" t="s">
        <v>195</v>
      </c>
      <c r="C2382" t="s">
        <v>3244</v>
      </c>
      <c r="D2382" t="s">
        <v>145</v>
      </c>
      <c r="E2382" t="s">
        <v>159</v>
      </c>
      <c r="F2382" t="s">
        <v>95</v>
      </c>
      <c r="G2382" t="s">
        <v>104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70</v>
      </c>
      <c r="O2382">
        <v>4</v>
      </c>
      <c r="P2382" t="s">
        <v>28</v>
      </c>
      <c r="Q2382" t="s">
        <v>56</v>
      </c>
      <c r="R2382">
        <v>49</v>
      </c>
      <c r="S2382" t="s">
        <v>57</v>
      </c>
      <c r="T2382" t="s">
        <v>41</v>
      </c>
    </row>
    <row r="2383" spans="1:20" x14ac:dyDescent="0.25">
      <c r="A2383" t="s">
        <v>3515</v>
      </c>
      <c r="B2383" t="s">
        <v>133</v>
      </c>
      <c r="C2383" t="s">
        <v>1198</v>
      </c>
      <c r="D2383" t="s">
        <v>145</v>
      </c>
      <c r="E2383" t="s">
        <v>24</v>
      </c>
      <c r="F2383" t="s">
        <v>37</v>
      </c>
      <c r="G2383" t="s">
        <v>26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91</v>
      </c>
      <c r="O2383">
        <v>3</v>
      </c>
      <c r="P2383" t="s">
        <v>28</v>
      </c>
      <c r="Q2383" t="s">
        <v>29</v>
      </c>
      <c r="R2383">
        <v>23</v>
      </c>
      <c r="S2383" t="s">
        <v>64</v>
      </c>
      <c r="T2383" t="s">
        <v>85</v>
      </c>
    </row>
    <row r="2384" spans="1:20" x14ac:dyDescent="0.25">
      <c r="A2384" t="s">
        <v>3516</v>
      </c>
      <c r="B2384" t="s">
        <v>1252</v>
      </c>
      <c r="C2384" t="s">
        <v>431</v>
      </c>
      <c r="D2384" t="s">
        <v>121</v>
      </c>
      <c r="E2384" t="s">
        <v>100</v>
      </c>
      <c r="F2384" t="s">
        <v>95</v>
      </c>
      <c r="G2384" t="s">
        <v>26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91</v>
      </c>
      <c r="O2384">
        <v>2</v>
      </c>
      <c r="P2384" t="s">
        <v>28</v>
      </c>
      <c r="Q2384" t="s">
        <v>56</v>
      </c>
      <c r="R2384">
        <v>54</v>
      </c>
      <c r="S2384" t="s">
        <v>30</v>
      </c>
      <c r="T2384" t="s">
        <v>31</v>
      </c>
    </row>
    <row r="2385" spans="1:20" x14ac:dyDescent="0.25">
      <c r="A2385" t="s">
        <v>3517</v>
      </c>
      <c r="B2385" t="s">
        <v>292</v>
      </c>
      <c r="C2385" t="s">
        <v>191</v>
      </c>
      <c r="D2385" t="s">
        <v>89</v>
      </c>
      <c r="E2385" t="s">
        <v>54</v>
      </c>
      <c r="F2385" t="s">
        <v>95</v>
      </c>
      <c r="G2385" t="s">
        <v>26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91</v>
      </c>
      <c r="O2385">
        <v>2</v>
      </c>
      <c r="P2385" t="s">
        <v>146</v>
      </c>
      <c r="Q2385" t="s">
        <v>56</v>
      </c>
      <c r="R2385">
        <v>44</v>
      </c>
      <c r="S2385" t="s">
        <v>131</v>
      </c>
      <c r="T2385" t="s">
        <v>58</v>
      </c>
    </row>
    <row r="2386" spans="1:20" x14ac:dyDescent="0.25">
      <c r="A2386" t="s">
        <v>3518</v>
      </c>
      <c r="B2386" t="s">
        <v>123</v>
      </c>
      <c r="C2386" t="s">
        <v>1241</v>
      </c>
      <c r="D2386" t="s">
        <v>53</v>
      </c>
      <c r="E2386" t="s">
        <v>135</v>
      </c>
      <c r="F2386" t="s">
        <v>95</v>
      </c>
      <c r="G2386" t="s">
        <v>38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70</v>
      </c>
      <c r="O2386">
        <v>2</v>
      </c>
      <c r="P2386" t="s">
        <v>28</v>
      </c>
      <c r="Q2386" t="s">
        <v>29</v>
      </c>
      <c r="R2386">
        <v>42</v>
      </c>
      <c r="S2386" t="s">
        <v>71</v>
      </c>
      <c r="T2386" t="s">
        <v>41</v>
      </c>
    </row>
    <row r="2387" spans="1:20" x14ac:dyDescent="0.25">
      <c r="A2387" t="s">
        <v>3519</v>
      </c>
      <c r="B2387" t="s">
        <v>615</v>
      </c>
      <c r="C2387" t="s">
        <v>226</v>
      </c>
      <c r="D2387" t="s">
        <v>53</v>
      </c>
      <c r="E2387" t="s">
        <v>46</v>
      </c>
      <c r="F2387" t="s">
        <v>25</v>
      </c>
      <c r="G2387" t="s">
        <v>96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39</v>
      </c>
      <c r="O2387">
        <v>4</v>
      </c>
      <c r="P2387" t="s">
        <v>28</v>
      </c>
      <c r="Q2387" t="s">
        <v>56</v>
      </c>
      <c r="R2387">
        <v>20</v>
      </c>
      <c r="S2387" t="s">
        <v>57</v>
      </c>
      <c r="T2387" t="s">
        <v>41</v>
      </c>
    </row>
    <row r="2388" spans="1:20" x14ac:dyDescent="0.25">
      <c r="A2388" t="s">
        <v>3520</v>
      </c>
      <c r="B2388" t="s">
        <v>151</v>
      </c>
      <c r="C2388" t="s">
        <v>566</v>
      </c>
      <c r="D2388" t="s">
        <v>116</v>
      </c>
      <c r="E2388" t="s">
        <v>139</v>
      </c>
      <c r="F2388" t="s">
        <v>166</v>
      </c>
      <c r="G2388" t="s">
        <v>104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27</v>
      </c>
      <c r="O2388">
        <v>3</v>
      </c>
      <c r="P2388" t="s">
        <v>146</v>
      </c>
      <c r="Q2388" t="s">
        <v>29</v>
      </c>
      <c r="R2388">
        <v>28</v>
      </c>
      <c r="S2388" t="s">
        <v>131</v>
      </c>
      <c r="T2388" t="s">
        <v>85</v>
      </c>
    </row>
    <row r="2389" spans="1:20" x14ac:dyDescent="0.25">
      <c r="A2389" t="s">
        <v>3521</v>
      </c>
      <c r="B2389" t="s">
        <v>495</v>
      </c>
      <c r="C2389" t="s">
        <v>359</v>
      </c>
      <c r="D2389" t="s">
        <v>35</v>
      </c>
      <c r="E2389" t="s">
        <v>24</v>
      </c>
      <c r="F2389" t="s">
        <v>84</v>
      </c>
      <c r="G2389" t="s">
        <v>117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39</v>
      </c>
      <c r="O2389">
        <v>4</v>
      </c>
      <c r="P2389" t="s">
        <v>28</v>
      </c>
      <c r="Q2389" t="s">
        <v>29</v>
      </c>
      <c r="R2389">
        <v>58</v>
      </c>
      <c r="S2389" t="s">
        <v>71</v>
      </c>
      <c r="T2389" t="s">
        <v>58</v>
      </c>
    </row>
    <row r="2390" spans="1:20" x14ac:dyDescent="0.25">
      <c r="A2390" t="s">
        <v>3522</v>
      </c>
      <c r="B2390" t="s">
        <v>682</v>
      </c>
      <c r="C2390" t="s">
        <v>1556</v>
      </c>
      <c r="D2390" t="s">
        <v>116</v>
      </c>
      <c r="E2390" t="s">
        <v>46</v>
      </c>
      <c r="F2390" t="s">
        <v>76</v>
      </c>
      <c r="G2390" t="s">
        <v>96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91</v>
      </c>
      <c r="O2390">
        <v>1</v>
      </c>
      <c r="P2390" t="s">
        <v>28</v>
      </c>
      <c r="Q2390" t="s">
        <v>29</v>
      </c>
      <c r="R2390">
        <v>52</v>
      </c>
      <c r="S2390" t="s">
        <v>170</v>
      </c>
      <c r="T2390" t="s">
        <v>41</v>
      </c>
    </row>
    <row r="2391" spans="1:20" x14ac:dyDescent="0.25">
      <c r="A2391" t="s">
        <v>3523</v>
      </c>
      <c r="B2391" t="s">
        <v>202</v>
      </c>
      <c r="C2391" t="s">
        <v>727</v>
      </c>
      <c r="D2391" t="s">
        <v>23</v>
      </c>
      <c r="E2391" t="s">
        <v>46</v>
      </c>
      <c r="F2391" t="s">
        <v>95</v>
      </c>
      <c r="G2391" t="s">
        <v>48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39</v>
      </c>
      <c r="O2391">
        <v>3</v>
      </c>
      <c r="P2391" t="s">
        <v>28</v>
      </c>
      <c r="Q2391" t="s">
        <v>56</v>
      </c>
      <c r="R2391">
        <v>59</v>
      </c>
      <c r="S2391" t="s">
        <v>64</v>
      </c>
      <c r="T2391" t="s">
        <v>58</v>
      </c>
    </row>
    <row r="2392" spans="1:20" x14ac:dyDescent="0.25">
      <c r="A2392" t="s">
        <v>3524</v>
      </c>
      <c r="B2392" t="s">
        <v>51</v>
      </c>
      <c r="C2392" t="s">
        <v>319</v>
      </c>
      <c r="D2392" t="s">
        <v>35</v>
      </c>
      <c r="E2392" t="s">
        <v>54</v>
      </c>
      <c r="F2392" t="s">
        <v>37</v>
      </c>
      <c r="G2392" t="s">
        <v>38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91</v>
      </c>
      <c r="O2392">
        <v>4</v>
      </c>
      <c r="P2392" t="s">
        <v>28</v>
      </c>
      <c r="Q2392" t="s">
        <v>56</v>
      </c>
      <c r="R2392">
        <v>53</v>
      </c>
      <c r="S2392" t="s">
        <v>57</v>
      </c>
      <c r="T2392" t="s">
        <v>58</v>
      </c>
    </row>
    <row r="2393" spans="1:20" x14ac:dyDescent="0.25">
      <c r="A2393" t="s">
        <v>3525</v>
      </c>
      <c r="B2393" t="s">
        <v>401</v>
      </c>
      <c r="C2393" t="s">
        <v>1307</v>
      </c>
      <c r="D2393" t="s">
        <v>200</v>
      </c>
      <c r="E2393" t="s">
        <v>36</v>
      </c>
      <c r="F2393" t="s">
        <v>55</v>
      </c>
      <c r="G2393" t="s">
        <v>48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39</v>
      </c>
      <c r="O2393">
        <v>1</v>
      </c>
      <c r="P2393" t="s">
        <v>28</v>
      </c>
      <c r="Q2393" t="s">
        <v>56</v>
      </c>
      <c r="R2393">
        <v>49</v>
      </c>
      <c r="S2393" t="s">
        <v>170</v>
      </c>
      <c r="T2393" t="s">
        <v>58</v>
      </c>
    </row>
    <row r="2394" spans="1:20" x14ac:dyDescent="0.25">
      <c r="A2394" t="s">
        <v>3526</v>
      </c>
      <c r="B2394" t="s">
        <v>656</v>
      </c>
      <c r="C2394" t="s">
        <v>220</v>
      </c>
      <c r="D2394" t="s">
        <v>99</v>
      </c>
      <c r="E2394" t="s">
        <v>159</v>
      </c>
      <c r="F2394" t="s">
        <v>84</v>
      </c>
      <c r="G2394" t="s">
        <v>26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49</v>
      </c>
      <c r="O2394">
        <v>3</v>
      </c>
      <c r="P2394" t="s">
        <v>28</v>
      </c>
      <c r="Q2394" t="s">
        <v>29</v>
      </c>
      <c r="R2394">
        <v>20</v>
      </c>
      <c r="S2394" t="s">
        <v>30</v>
      </c>
      <c r="T2394" t="s">
        <v>85</v>
      </c>
    </row>
    <row r="2395" spans="1:20" x14ac:dyDescent="0.25">
      <c r="A2395" t="s">
        <v>3527</v>
      </c>
      <c r="B2395" t="s">
        <v>559</v>
      </c>
      <c r="C2395" t="s">
        <v>1520</v>
      </c>
      <c r="D2395" t="s">
        <v>99</v>
      </c>
      <c r="E2395" t="s">
        <v>139</v>
      </c>
      <c r="F2395" t="s">
        <v>25</v>
      </c>
      <c r="G2395" t="s">
        <v>96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39</v>
      </c>
      <c r="O2395">
        <v>4</v>
      </c>
      <c r="P2395" t="s">
        <v>28</v>
      </c>
      <c r="Q2395" t="s">
        <v>29</v>
      </c>
      <c r="R2395">
        <v>34</v>
      </c>
      <c r="S2395" t="s">
        <v>64</v>
      </c>
      <c r="T2395" t="s">
        <v>41</v>
      </c>
    </row>
    <row r="2396" spans="1:20" x14ac:dyDescent="0.25">
      <c r="A2396" t="s">
        <v>3528</v>
      </c>
      <c r="B2396" t="s">
        <v>225</v>
      </c>
      <c r="C2396" t="s">
        <v>422</v>
      </c>
      <c r="D2396" t="s">
        <v>296</v>
      </c>
      <c r="E2396" t="s">
        <v>135</v>
      </c>
      <c r="F2396" t="s">
        <v>37</v>
      </c>
      <c r="G2396" t="s">
        <v>26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91</v>
      </c>
      <c r="O2396">
        <v>1</v>
      </c>
      <c r="P2396" t="s">
        <v>28</v>
      </c>
      <c r="Q2396" t="s">
        <v>29</v>
      </c>
      <c r="R2396">
        <v>42</v>
      </c>
      <c r="S2396" t="s">
        <v>170</v>
      </c>
      <c r="T2396" t="s">
        <v>41</v>
      </c>
    </row>
    <row r="2397" spans="1:20" x14ac:dyDescent="0.25">
      <c r="A2397" t="s">
        <v>3529</v>
      </c>
      <c r="B2397" t="s">
        <v>1131</v>
      </c>
      <c r="C2397" t="s">
        <v>2494</v>
      </c>
      <c r="D2397" t="s">
        <v>200</v>
      </c>
      <c r="E2397" t="s">
        <v>54</v>
      </c>
      <c r="F2397" t="s">
        <v>76</v>
      </c>
      <c r="G2397" t="s">
        <v>48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27</v>
      </c>
      <c r="O2397">
        <v>4</v>
      </c>
      <c r="P2397" t="s">
        <v>28</v>
      </c>
      <c r="Q2397" t="s">
        <v>56</v>
      </c>
      <c r="R2397">
        <v>49</v>
      </c>
      <c r="S2397" t="s">
        <v>64</v>
      </c>
      <c r="T2397" t="s">
        <v>85</v>
      </c>
    </row>
    <row r="2398" spans="1:20" x14ac:dyDescent="0.25">
      <c r="A2398" t="s">
        <v>3530</v>
      </c>
      <c r="B2398" t="s">
        <v>161</v>
      </c>
      <c r="C2398" t="s">
        <v>2386</v>
      </c>
      <c r="D2398" t="s">
        <v>68</v>
      </c>
      <c r="E2398" t="s">
        <v>135</v>
      </c>
      <c r="F2398" t="s">
        <v>63</v>
      </c>
      <c r="G2398" t="s">
        <v>48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27</v>
      </c>
      <c r="O2398">
        <v>4</v>
      </c>
      <c r="P2398" t="s">
        <v>28</v>
      </c>
      <c r="Q2398" t="s">
        <v>29</v>
      </c>
      <c r="R2398">
        <v>45</v>
      </c>
      <c r="S2398" t="s">
        <v>57</v>
      </c>
      <c r="T2398" t="s">
        <v>85</v>
      </c>
    </row>
    <row r="2399" spans="1:20" x14ac:dyDescent="0.25">
      <c r="A2399" t="s">
        <v>3531</v>
      </c>
      <c r="B2399" t="s">
        <v>148</v>
      </c>
      <c r="C2399" t="s">
        <v>3532</v>
      </c>
      <c r="D2399" t="s">
        <v>116</v>
      </c>
      <c r="E2399" t="s">
        <v>24</v>
      </c>
      <c r="F2399" t="s">
        <v>55</v>
      </c>
      <c r="G2399" t="s">
        <v>38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27</v>
      </c>
      <c r="O2399">
        <v>1</v>
      </c>
      <c r="P2399" t="s">
        <v>28</v>
      </c>
      <c r="Q2399" t="s">
        <v>56</v>
      </c>
      <c r="R2399">
        <v>26</v>
      </c>
      <c r="S2399" t="s">
        <v>64</v>
      </c>
      <c r="T2399" t="s">
        <v>58</v>
      </c>
    </row>
    <row r="2400" spans="1:20" x14ac:dyDescent="0.25">
      <c r="A2400" t="s">
        <v>3533</v>
      </c>
      <c r="B2400" t="s">
        <v>187</v>
      </c>
      <c r="C2400" t="s">
        <v>3534</v>
      </c>
      <c r="D2400" t="s">
        <v>23</v>
      </c>
      <c r="E2400" t="s">
        <v>24</v>
      </c>
      <c r="F2400" t="s">
        <v>55</v>
      </c>
      <c r="G2400" t="s">
        <v>104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49</v>
      </c>
      <c r="O2400">
        <v>2</v>
      </c>
      <c r="P2400" t="s">
        <v>28</v>
      </c>
      <c r="Q2400" t="s">
        <v>29</v>
      </c>
      <c r="R2400">
        <v>33</v>
      </c>
      <c r="S2400" t="s">
        <v>40</v>
      </c>
      <c r="T2400" t="s">
        <v>58</v>
      </c>
    </row>
    <row r="2401" spans="1:20" x14ac:dyDescent="0.25">
      <c r="A2401" t="s">
        <v>3535</v>
      </c>
      <c r="B2401" t="s">
        <v>205</v>
      </c>
      <c r="C2401" t="s">
        <v>679</v>
      </c>
      <c r="D2401" t="s">
        <v>53</v>
      </c>
      <c r="E2401" t="s">
        <v>36</v>
      </c>
      <c r="F2401" t="s">
        <v>84</v>
      </c>
      <c r="G2401" t="s">
        <v>96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39</v>
      </c>
      <c r="O2401">
        <v>4</v>
      </c>
      <c r="P2401" t="s">
        <v>28</v>
      </c>
      <c r="Q2401" t="s">
        <v>29</v>
      </c>
      <c r="R2401">
        <v>22</v>
      </c>
      <c r="S2401" t="s">
        <v>71</v>
      </c>
      <c r="T2401" t="s">
        <v>31</v>
      </c>
    </row>
    <row r="2402" spans="1:20" x14ac:dyDescent="0.25">
      <c r="A2402" t="s">
        <v>3536</v>
      </c>
      <c r="B2402" t="s">
        <v>210</v>
      </c>
      <c r="C2402" t="s">
        <v>633</v>
      </c>
      <c r="D2402" t="s">
        <v>121</v>
      </c>
      <c r="E2402" t="s">
        <v>100</v>
      </c>
      <c r="F2402" t="s">
        <v>76</v>
      </c>
      <c r="G2402" t="s">
        <v>38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91</v>
      </c>
      <c r="O2402">
        <v>5</v>
      </c>
      <c r="P2402" t="s">
        <v>28</v>
      </c>
      <c r="Q2402" t="s">
        <v>29</v>
      </c>
      <c r="R2402">
        <v>60</v>
      </c>
      <c r="S2402" t="s">
        <v>30</v>
      </c>
      <c r="T2402" t="s">
        <v>58</v>
      </c>
    </row>
    <row r="2403" spans="1:20" x14ac:dyDescent="0.25">
      <c r="A2403" t="s">
        <v>3537</v>
      </c>
      <c r="B2403" t="s">
        <v>575</v>
      </c>
      <c r="C2403" t="s">
        <v>3427</v>
      </c>
      <c r="D2403" t="s">
        <v>121</v>
      </c>
      <c r="E2403" t="s">
        <v>90</v>
      </c>
      <c r="F2403" t="s">
        <v>55</v>
      </c>
      <c r="G2403" t="s">
        <v>48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70</v>
      </c>
      <c r="O2403">
        <v>2</v>
      </c>
      <c r="P2403" t="s">
        <v>28</v>
      </c>
      <c r="Q2403" t="s">
        <v>29</v>
      </c>
      <c r="R2403">
        <v>43</v>
      </c>
      <c r="S2403" t="s">
        <v>131</v>
      </c>
      <c r="T2403" t="s">
        <v>41</v>
      </c>
    </row>
    <row r="2404" spans="1:20" x14ac:dyDescent="0.25">
      <c r="A2404" t="s">
        <v>3538</v>
      </c>
      <c r="B2404" t="s">
        <v>109</v>
      </c>
      <c r="C2404" t="s">
        <v>608</v>
      </c>
      <c r="D2404" t="s">
        <v>200</v>
      </c>
      <c r="E2404" t="s">
        <v>135</v>
      </c>
      <c r="F2404" t="s">
        <v>63</v>
      </c>
      <c r="G2404" t="s">
        <v>117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49</v>
      </c>
      <c r="O2404">
        <v>2</v>
      </c>
      <c r="P2404" t="s">
        <v>28</v>
      </c>
      <c r="Q2404" t="s">
        <v>29</v>
      </c>
      <c r="R2404">
        <v>59</v>
      </c>
      <c r="S2404" t="s">
        <v>71</v>
      </c>
      <c r="T2404" t="s">
        <v>58</v>
      </c>
    </row>
    <row r="2405" spans="1:20" x14ac:dyDescent="0.25">
      <c r="A2405" t="s">
        <v>3539</v>
      </c>
      <c r="B2405" t="s">
        <v>407</v>
      </c>
      <c r="C2405" t="s">
        <v>1147</v>
      </c>
      <c r="D2405" t="s">
        <v>75</v>
      </c>
      <c r="E2405" t="s">
        <v>139</v>
      </c>
      <c r="F2405" t="s">
        <v>55</v>
      </c>
      <c r="G2405" t="s">
        <v>104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70</v>
      </c>
      <c r="O2405">
        <v>3</v>
      </c>
      <c r="P2405" t="s">
        <v>28</v>
      </c>
      <c r="Q2405" t="s">
        <v>56</v>
      </c>
      <c r="R2405">
        <v>51</v>
      </c>
      <c r="S2405" t="s">
        <v>57</v>
      </c>
      <c r="T2405" t="s">
        <v>85</v>
      </c>
    </row>
    <row r="2406" spans="1:20" x14ac:dyDescent="0.25">
      <c r="A2406" t="s">
        <v>3540</v>
      </c>
      <c r="B2406" t="s">
        <v>93</v>
      </c>
      <c r="C2406" t="s">
        <v>1888</v>
      </c>
      <c r="D2406" t="s">
        <v>45</v>
      </c>
      <c r="E2406" t="s">
        <v>90</v>
      </c>
      <c r="F2406" t="s">
        <v>95</v>
      </c>
      <c r="G2406" t="s">
        <v>96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49</v>
      </c>
      <c r="O2406">
        <v>2</v>
      </c>
      <c r="P2406" t="s">
        <v>28</v>
      </c>
      <c r="Q2406" t="s">
        <v>56</v>
      </c>
      <c r="R2406">
        <v>40</v>
      </c>
      <c r="S2406" t="s">
        <v>30</v>
      </c>
      <c r="T2406" t="s">
        <v>58</v>
      </c>
    </row>
    <row r="2407" spans="1:20" x14ac:dyDescent="0.25">
      <c r="A2407" t="s">
        <v>3541</v>
      </c>
      <c r="B2407" t="s">
        <v>181</v>
      </c>
      <c r="C2407" t="s">
        <v>2060</v>
      </c>
      <c r="D2407" t="s">
        <v>200</v>
      </c>
      <c r="E2407" t="s">
        <v>46</v>
      </c>
      <c r="F2407" t="s">
        <v>37</v>
      </c>
      <c r="G2407" t="s">
        <v>48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49</v>
      </c>
      <c r="O2407">
        <v>2</v>
      </c>
      <c r="P2407" t="s">
        <v>28</v>
      </c>
      <c r="Q2407" t="s">
        <v>29</v>
      </c>
      <c r="R2407">
        <v>59</v>
      </c>
      <c r="S2407" t="s">
        <v>170</v>
      </c>
      <c r="T2407" t="s">
        <v>31</v>
      </c>
    </row>
    <row r="2408" spans="1:20" x14ac:dyDescent="0.25">
      <c r="A2408" t="s">
        <v>3542</v>
      </c>
      <c r="B2408" t="s">
        <v>164</v>
      </c>
      <c r="C2408" t="s">
        <v>442</v>
      </c>
      <c r="D2408" t="s">
        <v>296</v>
      </c>
      <c r="E2408" t="s">
        <v>139</v>
      </c>
      <c r="F2408" t="s">
        <v>166</v>
      </c>
      <c r="G2408" t="s">
        <v>96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49</v>
      </c>
      <c r="O2408">
        <v>5</v>
      </c>
      <c r="P2408" t="s">
        <v>28</v>
      </c>
      <c r="Q2408" t="s">
        <v>56</v>
      </c>
      <c r="R2408">
        <v>50</v>
      </c>
      <c r="S2408" t="s">
        <v>57</v>
      </c>
      <c r="T2408" t="s">
        <v>41</v>
      </c>
    </row>
    <row r="2409" spans="1:20" x14ac:dyDescent="0.25">
      <c r="A2409" t="s">
        <v>3543</v>
      </c>
      <c r="B2409" t="s">
        <v>87</v>
      </c>
      <c r="C2409" t="s">
        <v>876</v>
      </c>
      <c r="D2409" t="s">
        <v>89</v>
      </c>
      <c r="E2409" t="s">
        <v>100</v>
      </c>
      <c r="F2409" t="s">
        <v>166</v>
      </c>
      <c r="G2409" t="s">
        <v>26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49</v>
      </c>
      <c r="O2409">
        <v>5</v>
      </c>
      <c r="P2409" t="s">
        <v>28</v>
      </c>
      <c r="Q2409" t="s">
        <v>29</v>
      </c>
      <c r="R2409">
        <v>31</v>
      </c>
      <c r="S2409" t="s">
        <v>57</v>
      </c>
      <c r="T2409" t="s">
        <v>85</v>
      </c>
    </row>
    <row r="2410" spans="1:20" x14ac:dyDescent="0.25">
      <c r="A2410" t="s">
        <v>3544</v>
      </c>
      <c r="B2410" t="s">
        <v>334</v>
      </c>
      <c r="C2410" t="s">
        <v>79</v>
      </c>
      <c r="D2410" t="s">
        <v>35</v>
      </c>
      <c r="E2410" t="s">
        <v>54</v>
      </c>
      <c r="F2410" t="s">
        <v>95</v>
      </c>
      <c r="G2410" t="s">
        <v>104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39</v>
      </c>
      <c r="O2410">
        <v>3</v>
      </c>
      <c r="P2410" t="s">
        <v>28</v>
      </c>
      <c r="Q2410" t="s">
        <v>56</v>
      </c>
      <c r="R2410">
        <v>57</v>
      </c>
      <c r="S2410" t="s">
        <v>170</v>
      </c>
      <c r="T2410" t="s">
        <v>58</v>
      </c>
    </row>
    <row r="2411" spans="1:20" x14ac:dyDescent="0.25">
      <c r="A2411" t="s">
        <v>3545</v>
      </c>
      <c r="B2411" t="s">
        <v>187</v>
      </c>
      <c r="C2411" t="s">
        <v>422</v>
      </c>
      <c r="D2411" t="s">
        <v>75</v>
      </c>
      <c r="E2411" t="s">
        <v>36</v>
      </c>
      <c r="F2411" t="s">
        <v>55</v>
      </c>
      <c r="G2411" t="s">
        <v>96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39</v>
      </c>
      <c r="O2411">
        <v>4</v>
      </c>
      <c r="P2411" t="s">
        <v>28</v>
      </c>
      <c r="Q2411" t="s">
        <v>29</v>
      </c>
      <c r="R2411">
        <v>21</v>
      </c>
      <c r="S2411" t="s">
        <v>40</v>
      </c>
      <c r="T2411" t="s">
        <v>41</v>
      </c>
    </row>
    <row r="2412" spans="1:20" x14ac:dyDescent="0.25">
      <c r="A2412" t="s">
        <v>3546</v>
      </c>
      <c r="B2412" t="s">
        <v>133</v>
      </c>
      <c r="C2412" t="s">
        <v>543</v>
      </c>
      <c r="D2412" t="s">
        <v>296</v>
      </c>
      <c r="E2412" t="s">
        <v>24</v>
      </c>
      <c r="F2412" t="s">
        <v>76</v>
      </c>
      <c r="G2412" t="s">
        <v>38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49</v>
      </c>
      <c r="O2412">
        <v>1</v>
      </c>
      <c r="P2412" t="s">
        <v>28</v>
      </c>
      <c r="Q2412" t="s">
        <v>29</v>
      </c>
      <c r="R2412">
        <v>42</v>
      </c>
      <c r="S2412" t="s">
        <v>64</v>
      </c>
      <c r="T2412" t="s">
        <v>58</v>
      </c>
    </row>
    <row r="2413" spans="1:20" x14ac:dyDescent="0.25">
      <c r="A2413" t="s">
        <v>3547</v>
      </c>
      <c r="B2413" t="s">
        <v>407</v>
      </c>
      <c r="C2413" t="s">
        <v>725</v>
      </c>
      <c r="D2413" t="s">
        <v>200</v>
      </c>
      <c r="E2413" t="s">
        <v>90</v>
      </c>
      <c r="F2413" t="s">
        <v>84</v>
      </c>
      <c r="G2413" t="s">
        <v>104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70</v>
      </c>
      <c r="O2413">
        <v>3</v>
      </c>
      <c r="P2413" t="s">
        <v>28</v>
      </c>
      <c r="Q2413" t="s">
        <v>29</v>
      </c>
      <c r="R2413">
        <v>54</v>
      </c>
      <c r="S2413" t="s">
        <v>57</v>
      </c>
      <c r="T2413" t="s">
        <v>85</v>
      </c>
    </row>
    <row r="2414" spans="1:20" x14ac:dyDescent="0.25">
      <c r="A2414" t="s">
        <v>3548</v>
      </c>
      <c r="B2414" t="s">
        <v>615</v>
      </c>
      <c r="C2414" t="s">
        <v>1700</v>
      </c>
      <c r="D2414" t="s">
        <v>45</v>
      </c>
      <c r="E2414" t="s">
        <v>46</v>
      </c>
      <c r="F2414" t="s">
        <v>166</v>
      </c>
      <c r="G2414" t="s">
        <v>26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39</v>
      </c>
      <c r="O2414">
        <v>5</v>
      </c>
      <c r="P2414" t="s">
        <v>28</v>
      </c>
      <c r="Q2414" t="s">
        <v>29</v>
      </c>
      <c r="R2414">
        <v>53</v>
      </c>
      <c r="S2414" t="s">
        <v>57</v>
      </c>
      <c r="T2414" t="s">
        <v>41</v>
      </c>
    </row>
    <row r="2415" spans="1:20" x14ac:dyDescent="0.25">
      <c r="A2415" t="s">
        <v>3549</v>
      </c>
      <c r="B2415" t="s">
        <v>316</v>
      </c>
      <c r="C2415" t="s">
        <v>755</v>
      </c>
      <c r="D2415" t="s">
        <v>62</v>
      </c>
      <c r="E2415" t="s">
        <v>83</v>
      </c>
      <c r="F2415" t="s">
        <v>37</v>
      </c>
      <c r="G2415" t="s">
        <v>26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27</v>
      </c>
      <c r="O2415">
        <v>2</v>
      </c>
      <c r="P2415" t="s">
        <v>28</v>
      </c>
      <c r="Q2415" t="s">
        <v>29</v>
      </c>
      <c r="R2415">
        <v>47</v>
      </c>
      <c r="S2415" t="s">
        <v>170</v>
      </c>
      <c r="T2415" t="s">
        <v>41</v>
      </c>
    </row>
    <row r="2416" spans="1:20" x14ac:dyDescent="0.25">
      <c r="A2416" t="s">
        <v>3550</v>
      </c>
      <c r="B2416" t="s">
        <v>178</v>
      </c>
      <c r="C2416" t="s">
        <v>695</v>
      </c>
      <c r="D2416" t="s">
        <v>89</v>
      </c>
      <c r="E2416" t="s">
        <v>24</v>
      </c>
      <c r="F2416" t="s">
        <v>76</v>
      </c>
      <c r="G2416" t="s">
        <v>104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70</v>
      </c>
      <c r="O2416">
        <v>5</v>
      </c>
      <c r="P2416" t="s">
        <v>28</v>
      </c>
      <c r="Q2416" t="s">
        <v>29</v>
      </c>
      <c r="R2416">
        <v>57</v>
      </c>
      <c r="S2416" t="s">
        <v>170</v>
      </c>
      <c r="T2416" t="s">
        <v>58</v>
      </c>
    </row>
    <row r="2417" spans="1:20" x14ac:dyDescent="0.25">
      <c r="A2417" t="s">
        <v>3551</v>
      </c>
      <c r="B2417" t="s">
        <v>1008</v>
      </c>
      <c r="C2417" t="s">
        <v>667</v>
      </c>
      <c r="D2417" t="s">
        <v>68</v>
      </c>
      <c r="E2417" t="s">
        <v>46</v>
      </c>
      <c r="F2417" t="s">
        <v>166</v>
      </c>
      <c r="G2417" t="s">
        <v>48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27</v>
      </c>
      <c r="O2417">
        <v>3</v>
      </c>
      <c r="P2417" t="s">
        <v>28</v>
      </c>
      <c r="Q2417" t="s">
        <v>29</v>
      </c>
      <c r="R2417">
        <v>28</v>
      </c>
      <c r="S2417" t="s">
        <v>40</v>
      </c>
      <c r="T2417" t="s">
        <v>58</v>
      </c>
    </row>
    <row r="2418" spans="1:20" x14ac:dyDescent="0.25">
      <c r="A2418" t="s">
        <v>3552</v>
      </c>
      <c r="B2418" t="s">
        <v>253</v>
      </c>
      <c r="C2418" t="s">
        <v>2892</v>
      </c>
      <c r="D2418" t="s">
        <v>121</v>
      </c>
      <c r="E2418" t="s">
        <v>139</v>
      </c>
      <c r="F2418" t="s">
        <v>76</v>
      </c>
      <c r="G2418" t="s">
        <v>26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39</v>
      </c>
      <c r="O2418">
        <v>3</v>
      </c>
      <c r="P2418" t="s">
        <v>28</v>
      </c>
      <c r="Q2418" t="s">
        <v>56</v>
      </c>
      <c r="R2418">
        <v>24</v>
      </c>
      <c r="S2418" t="s">
        <v>131</v>
      </c>
      <c r="T2418" t="s">
        <v>58</v>
      </c>
    </row>
    <row r="2419" spans="1:20" x14ac:dyDescent="0.25">
      <c r="A2419" t="s">
        <v>3553</v>
      </c>
      <c r="B2419" t="s">
        <v>1720</v>
      </c>
      <c r="C2419" t="s">
        <v>1574</v>
      </c>
      <c r="D2419" t="s">
        <v>121</v>
      </c>
      <c r="E2419" t="s">
        <v>135</v>
      </c>
      <c r="F2419" t="s">
        <v>25</v>
      </c>
      <c r="G2419" t="s">
        <v>48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49</v>
      </c>
      <c r="O2419">
        <v>4</v>
      </c>
      <c r="P2419" t="s">
        <v>28</v>
      </c>
      <c r="Q2419" t="s">
        <v>29</v>
      </c>
      <c r="R2419">
        <v>40</v>
      </c>
      <c r="S2419" t="s">
        <v>40</v>
      </c>
      <c r="T2419" t="s">
        <v>41</v>
      </c>
    </row>
    <row r="2420" spans="1:20" x14ac:dyDescent="0.25">
      <c r="A2420" t="s">
        <v>3554</v>
      </c>
      <c r="B2420" t="s">
        <v>137</v>
      </c>
      <c r="C2420" t="s">
        <v>725</v>
      </c>
      <c r="D2420" t="s">
        <v>23</v>
      </c>
      <c r="E2420" t="s">
        <v>100</v>
      </c>
      <c r="F2420" t="s">
        <v>69</v>
      </c>
      <c r="G2420" t="s">
        <v>38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91</v>
      </c>
      <c r="O2420">
        <v>1</v>
      </c>
      <c r="P2420" t="s">
        <v>28</v>
      </c>
      <c r="Q2420" t="s">
        <v>29</v>
      </c>
      <c r="R2420">
        <v>60</v>
      </c>
      <c r="S2420" t="s">
        <v>71</v>
      </c>
      <c r="T2420" t="s">
        <v>85</v>
      </c>
    </row>
    <row r="2421" spans="1:20" x14ac:dyDescent="0.25">
      <c r="A2421" t="s">
        <v>3555</v>
      </c>
      <c r="B2421" t="s">
        <v>225</v>
      </c>
      <c r="C2421" t="s">
        <v>3556</v>
      </c>
      <c r="D2421" t="s">
        <v>116</v>
      </c>
      <c r="E2421" t="s">
        <v>24</v>
      </c>
      <c r="F2421" t="s">
        <v>95</v>
      </c>
      <c r="G2421" t="s">
        <v>96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27</v>
      </c>
      <c r="O2421">
        <v>3</v>
      </c>
      <c r="P2421" t="s">
        <v>28</v>
      </c>
      <c r="Q2421" t="s">
        <v>29</v>
      </c>
      <c r="R2421">
        <v>50</v>
      </c>
      <c r="S2421" t="s">
        <v>170</v>
      </c>
      <c r="T2421" t="s">
        <v>58</v>
      </c>
    </row>
    <row r="2422" spans="1:20" x14ac:dyDescent="0.25">
      <c r="A2422" t="s">
        <v>3557</v>
      </c>
      <c r="B2422" t="s">
        <v>87</v>
      </c>
      <c r="C2422" t="s">
        <v>2236</v>
      </c>
      <c r="D2422" t="s">
        <v>99</v>
      </c>
      <c r="E2422" t="s">
        <v>90</v>
      </c>
      <c r="F2422" t="s">
        <v>76</v>
      </c>
      <c r="G2422" t="s">
        <v>48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49</v>
      </c>
      <c r="O2422">
        <v>4</v>
      </c>
      <c r="P2422" t="s">
        <v>28</v>
      </c>
      <c r="Q2422" t="s">
        <v>29</v>
      </c>
      <c r="R2422">
        <v>32</v>
      </c>
      <c r="S2422" t="s">
        <v>57</v>
      </c>
      <c r="T2422" t="s">
        <v>31</v>
      </c>
    </row>
    <row r="2423" spans="1:20" x14ac:dyDescent="0.25">
      <c r="A2423" t="s">
        <v>3558</v>
      </c>
      <c r="B2423" t="s">
        <v>522</v>
      </c>
      <c r="C2423" t="s">
        <v>1579</v>
      </c>
      <c r="D2423" t="s">
        <v>116</v>
      </c>
      <c r="E2423" t="s">
        <v>46</v>
      </c>
      <c r="F2423" t="s">
        <v>63</v>
      </c>
      <c r="G2423" t="s">
        <v>48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70</v>
      </c>
      <c r="O2423">
        <v>4</v>
      </c>
      <c r="P2423" t="s">
        <v>146</v>
      </c>
      <c r="Q2423" t="s">
        <v>56</v>
      </c>
      <c r="R2423">
        <v>47</v>
      </c>
      <c r="S2423" t="s">
        <v>57</v>
      </c>
      <c r="T2423" t="s">
        <v>31</v>
      </c>
    </row>
    <row r="2424" spans="1:20" x14ac:dyDescent="0.25">
      <c r="A2424" t="s">
        <v>3559</v>
      </c>
      <c r="B2424" t="s">
        <v>676</v>
      </c>
      <c r="C2424" t="s">
        <v>2575</v>
      </c>
      <c r="D2424" t="s">
        <v>68</v>
      </c>
      <c r="E2424" t="s">
        <v>90</v>
      </c>
      <c r="F2424" t="s">
        <v>95</v>
      </c>
      <c r="G2424" t="s">
        <v>96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27</v>
      </c>
      <c r="O2424">
        <v>1</v>
      </c>
      <c r="P2424" t="s">
        <v>28</v>
      </c>
      <c r="Q2424" t="s">
        <v>29</v>
      </c>
      <c r="R2424">
        <v>32</v>
      </c>
      <c r="S2424" t="s">
        <v>40</v>
      </c>
      <c r="T2424" t="s">
        <v>85</v>
      </c>
    </row>
    <row r="2425" spans="1:20" x14ac:dyDescent="0.25">
      <c r="A2425" t="s">
        <v>3560</v>
      </c>
      <c r="B2425" t="s">
        <v>424</v>
      </c>
      <c r="C2425" t="s">
        <v>330</v>
      </c>
      <c r="D2425" t="s">
        <v>75</v>
      </c>
      <c r="E2425" t="s">
        <v>90</v>
      </c>
      <c r="F2425" t="s">
        <v>55</v>
      </c>
      <c r="G2425" t="s">
        <v>38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39</v>
      </c>
      <c r="O2425">
        <v>4</v>
      </c>
      <c r="P2425" t="s">
        <v>28</v>
      </c>
      <c r="Q2425" t="s">
        <v>29</v>
      </c>
      <c r="R2425">
        <v>57</v>
      </c>
      <c r="S2425" t="s">
        <v>30</v>
      </c>
      <c r="T2425" t="s">
        <v>85</v>
      </c>
    </row>
    <row r="2426" spans="1:20" x14ac:dyDescent="0.25">
      <c r="A2426" t="s">
        <v>3561</v>
      </c>
      <c r="B2426" t="s">
        <v>279</v>
      </c>
      <c r="C2426" t="s">
        <v>2177</v>
      </c>
      <c r="D2426" t="s">
        <v>200</v>
      </c>
      <c r="E2426" t="s">
        <v>135</v>
      </c>
      <c r="F2426" t="s">
        <v>47</v>
      </c>
      <c r="G2426" t="s">
        <v>26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39</v>
      </c>
      <c r="O2426">
        <v>4</v>
      </c>
      <c r="P2426" t="s">
        <v>28</v>
      </c>
      <c r="Q2426" t="s">
        <v>29</v>
      </c>
      <c r="R2426">
        <v>36</v>
      </c>
      <c r="S2426" t="s">
        <v>170</v>
      </c>
      <c r="T2426" t="s">
        <v>41</v>
      </c>
    </row>
    <row r="2427" spans="1:20" x14ac:dyDescent="0.25">
      <c r="A2427" t="s">
        <v>3562</v>
      </c>
      <c r="B2427" t="s">
        <v>276</v>
      </c>
      <c r="C2427" t="s">
        <v>1224</v>
      </c>
      <c r="D2427" t="s">
        <v>296</v>
      </c>
      <c r="E2427" t="s">
        <v>139</v>
      </c>
      <c r="F2427" t="s">
        <v>166</v>
      </c>
      <c r="G2427" t="s">
        <v>26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70</v>
      </c>
      <c r="O2427">
        <v>2</v>
      </c>
      <c r="P2427" t="s">
        <v>28</v>
      </c>
      <c r="Q2427" t="s">
        <v>56</v>
      </c>
      <c r="R2427">
        <v>51</v>
      </c>
      <c r="S2427" t="s">
        <v>57</v>
      </c>
      <c r="T2427" t="s">
        <v>41</v>
      </c>
    </row>
    <row r="2428" spans="1:20" x14ac:dyDescent="0.25">
      <c r="A2428" t="s">
        <v>3563</v>
      </c>
      <c r="B2428" t="s">
        <v>78</v>
      </c>
      <c r="C2428" t="s">
        <v>1198</v>
      </c>
      <c r="D2428" t="s">
        <v>99</v>
      </c>
      <c r="E2428" t="s">
        <v>139</v>
      </c>
      <c r="F2428" t="s">
        <v>84</v>
      </c>
      <c r="G2428" t="s">
        <v>26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27</v>
      </c>
      <c r="O2428">
        <v>4</v>
      </c>
      <c r="P2428" t="s">
        <v>28</v>
      </c>
      <c r="Q2428" t="s">
        <v>56</v>
      </c>
      <c r="R2428">
        <v>34</v>
      </c>
      <c r="S2428" t="s">
        <v>30</v>
      </c>
      <c r="T2428" t="s">
        <v>85</v>
      </c>
    </row>
    <row r="2429" spans="1:20" x14ac:dyDescent="0.25">
      <c r="A2429" t="s">
        <v>3564</v>
      </c>
      <c r="B2429" t="s">
        <v>1131</v>
      </c>
      <c r="C2429" t="s">
        <v>1113</v>
      </c>
      <c r="D2429" t="s">
        <v>89</v>
      </c>
      <c r="E2429" t="s">
        <v>90</v>
      </c>
      <c r="F2429" t="s">
        <v>37</v>
      </c>
      <c r="G2429" t="s">
        <v>104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39</v>
      </c>
      <c r="O2429">
        <v>2</v>
      </c>
      <c r="P2429" t="s">
        <v>28</v>
      </c>
      <c r="Q2429" t="s">
        <v>29</v>
      </c>
      <c r="R2429">
        <v>45</v>
      </c>
      <c r="S2429" t="s">
        <v>64</v>
      </c>
      <c r="T2429" t="s">
        <v>41</v>
      </c>
    </row>
    <row r="2430" spans="1:20" x14ac:dyDescent="0.25">
      <c r="A2430" t="s">
        <v>3565</v>
      </c>
      <c r="B2430" t="s">
        <v>157</v>
      </c>
      <c r="C2430" t="s">
        <v>534</v>
      </c>
      <c r="D2430" t="s">
        <v>45</v>
      </c>
      <c r="E2430" t="s">
        <v>139</v>
      </c>
      <c r="F2430" t="s">
        <v>63</v>
      </c>
      <c r="G2430" t="s">
        <v>104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27</v>
      </c>
      <c r="O2430">
        <v>4</v>
      </c>
      <c r="P2430" t="s">
        <v>28</v>
      </c>
      <c r="Q2430" t="s">
        <v>56</v>
      </c>
      <c r="R2430">
        <v>22</v>
      </c>
      <c r="S2430" t="s">
        <v>131</v>
      </c>
      <c r="T2430" t="s">
        <v>85</v>
      </c>
    </row>
    <row r="2431" spans="1:20" x14ac:dyDescent="0.25">
      <c r="A2431" t="s">
        <v>3566</v>
      </c>
      <c r="B2431" t="s">
        <v>1129</v>
      </c>
      <c r="C2431" t="s">
        <v>2352</v>
      </c>
      <c r="D2431" t="s">
        <v>75</v>
      </c>
      <c r="E2431" t="s">
        <v>54</v>
      </c>
      <c r="F2431" t="s">
        <v>55</v>
      </c>
      <c r="G2431" t="s">
        <v>96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39</v>
      </c>
      <c r="O2431">
        <v>2</v>
      </c>
      <c r="P2431" t="s">
        <v>28</v>
      </c>
      <c r="Q2431" t="s">
        <v>56</v>
      </c>
      <c r="R2431">
        <v>41</v>
      </c>
      <c r="S2431" t="s">
        <v>170</v>
      </c>
      <c r="T2431" t="s">
        <v>31</v>
      </c>
    </row>
    <row r="2432" spans="1:20" x14ac:dyDescent="0.25">
      <c r="A2432" t="s">
        <v>3567</v>
      </c>
      <c r="B2432" t="s">
        <v>109</v>
      </c>
      <c r="C2432" t="s">
        <v>1141</v>
      </c>
      <c r="D2432" t="s">
        <v>200</v>
      </c>
      <c r="E2432" t="s">
        <v>83</v>
      </c>
      <c r="F2432" t="s">
        <v>25</v>
      </c>
      <c r="G2432" t="s">
        <v>104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39</v>
      </c>
      <c r="O2432">
        <v>4</v>
      </c>
      <c r="P2432" t="s">
        <v>28</v>
      </c>
      <c r="Q2432" t="s">
        <v>29</v>
      </c>
      <c r="R2432">
        <v>30</v>
      </c>
      <c r="S2432" t="s">
        <v>71</v>
      </c>
      <c r="T2432" t="s">
        <v>58</v>
      </c>
    </row>
    <row r="2433" spans="1:20" x14ac:dyDescent="0.25">
      <c r="A2433" t="s">
        <v>3568</v>
      </c>
      <c r="B2433" t="s">
        <v>579</v>
      </c>
      <c r="C2433" t="s">
        <v>1417</v>
      </c>
      <c r="D2433" t="s">
        <v>62</v>
      </c>
      <c r="E2433" t="s">
        <v>100</v>
      </c>
      <c r="F2433" t="s">
        <v>25</v>
      </c>
      <c r="G2433" t="s">
        <v>96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91</v>
      </c>
      <c r="O2433">
        <v>3</v>
      </c>
      <c r="P2433" t="s">
        <v>28</v>
      </c>
      <c r="Q2433" t="s">
        <v>29</v>
      </c>
      <c r="R2433">
        <v>57</v>
      </c>
      <c r="S2433" t="s">
        <v>57</v>
      </c>
      <c r="T2433" t="s">
        <v>85</v>
      </c>
    </row>
    <row r="2434" spans="1:20" x14ac:dyDescent="0.25">
      <c r="A2434" t="s">
        <v>3569</v>
      </c>
      <c r="B2434" t="s">
        <v>205</v>
      </c>
      <c r="C2434" t="s">
        <v>3453</v>
      </c>
      <c r="D2434" t="s">
        <v>75</v>
      </c>
      <c r="E2434" t="s">
        <v>46</v>
      </c>
      <c r="F2434" t="s">
        <v>95</v>
      </c>
      <c r="G2434" t="s">
        <v>104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39</v>
      </c>
      <c r="O2434">
        <v>5</v>
      </c>
      <c r="P2434" t="s">
        <v>28</v>
      </c>
      <c r="Q2434" t="s">
        <v>29</v>
      </c>
      <c r="R2434">
        <v>44</v>
      </c>
      <c r="S2434" t="s">
        <v>71</v>
      </c>
      <c r="T2434" t="s">
        <v>31</v>
      </c>
    </row>
    <row r="2435" spans="1:20" x14ac:dyDescent="0.25">
      <c r="A2435" t="s">
        <v>3570</v>
      </c>
      <c r="B2435" t="s">
        <v>1005</v>
      </c>
      <c r="C2435" t="s">
        <v>1922</v>
      </c>
      <c r="D2435" t="s">
        <v>45</v>
      </c>
      <c r="E2435" t="s">
        <v>46</v>
      </c>
      <c r="F2435" t="s">
        <v>63</v>
      </c>
      <c r="G2435" t="s">
        <v>26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91</v>
      </c>
      <c r="O2435">
        <v>4</v>
      </c>
      <c r="P2435" t="s">
        <v>146</v>
      </c>
      <c r="Q2435" t="s">
        <v>56</v>
      </c>
      <c r="R2435">
        <v>60</v>
      </c>
      <c r="S2435" t="s">
        <v>40</v>
      </c>
      <c r="T2435" t="s">
        <v>31</v>
      </c>
    </row>
    <row r="2436" spans="1:20" x14ac:dyDescent="0.25">
      <c r="A2436" t="s">
        <v>3571</v>
      </c>
      <c r="B2436" t="s">
        <v>268</v>
      </c>
      <c r="C2436" t="s">
        <v>3376</v>
      </c>
      <c r="D2436" t="s">
        <v>53</v>
      </c>
      <c r="E2436" t="s">
        <v>159</v>
      </c>
      <c r="F2436" t="s">
        <v>76</v>
      </c>
      <c r="G2436" t="s">
        <v>104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27</v>
      </c>
      <c r="O2436">
        <v>1</v>
      </c>
      <c r="P2436" t="s">
        <v>28</v>
      </c>
      <c r="Q2436" t="s">
        <v>29</v>
      </c>
      <c r="R2436">
        <v>41</v>
      </c>
      <c r="S2436" t="s">
        <v>57</v>
      </c>
      <c r="T2436" t="s">
        <v>58</v>
      </c>
    </row>
    <row r="2437" spans="1:20" x14ac:dyDescent="0.25">
      <c r="A2437" t="s">
        <v>3572</v>
      </c>
      <c r="B2437" t="s">
        <v>918</v>
      </c>
      <c r="C2437" t="s">
        <v>1020</v>
      </c>
      <c r="D2437" t="s">
        <v>89</v>
      </c>
      <c r="E2437" t="s">
        <v>24</v>
      </c>
      <c r="F2437" t="s">
        <v>63</v>
      </c>
      <c r="G2437" t="s">
        <v>117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39</v>
      </c>
      <c r="O2437">
        <v>2</v>
      </c>
      <c r="P2437" t="s">
        <v>28</v>
      </c>
      <c r="Q2437" t="s">
        <v>56</v>
      </c>
      <c r="R2437">
        <v>46</v>
      </c>
      <c r="S2437" t="s">
        <v>57</v>
      </c>
      <c r="T2437" t="s">
        <v>41</v>
      </c>
    </row>
    <row r="2438" spans="1:20" x14ac:dyDescent="0.25">
      <c r="A2438" t="s">
        <v>3573</v>
      </c>
      <c r="B2438" t="s">
        <v>1462</v>
      </c>
      <c r="C2438" t="s">
        <v>1831</v>
      </c>
      <c r="D2438" t="s">
        <v>35</v>
      </c>
      <c r="E2438" t="s">
        <v>54</v>
      </c>
      <c r="F2438" t="s">
        <v>25</v>
      </c>
      <c r="G2438" t="s">
        <v>104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49</v>
      </c>
      <c r="O2438">
        <v>2</v>
      </c>
      <c r="P2438" t="s">
        <v>28</v>
      </c>
      <c r="Q2438" t="s">
        <v>56</v>
      </c>
      <c r="R2438">
        <v>35</v>
      </c>
      <c r="S2438" t="s">
        <v>170</v>
      </c>
      <c r="T2438" t="s">
        <v>58</v>
      </c>
    </row>
    <row r="2439" spans="1:20" x14ac:dyDescent="0.25">
      <c r="A2439" t="s">
        <v>3574</v>
      </c>
      <c r="B2439" t="s">
        <v>154</v>
      </c>
      <c r="C2439" t="s">
        <v>539</v>
      </c>
      <c r="D2439" t="s">
        <v>200</v>
      </c>
      <c r="E2439" t="s">
        <v>24</v>
      </c>
      <c r="F2439" t="s">
        <v>76</v>
      </c>
      <c r="G2439" t="s">
        <v>117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49</v>
      </c>
      <c r="O2439">
        <v>2</v>
      </c>
      <c r="P2439" t="s">
        <v>28</v>
      </c>
      <c r="Q2439" t="s">
        <v>29</v>
      </c>
      <c r="R2439">
        <v>21</v>
      </c>
      <c r="S2439" t="s">
        <v>57</v>
      </c>
      <c r="T2439" t="s">
        <v>31</v>
      </c>
    </row>
    <row r="2440" spans="1:20" x14ac:dyDescent="0.25">
      <c r="A2440" t="s">
        <v>3575</v>
      </c>
      <c r="B2440" t="s">
        <v>356</v>
      </c>
      <c r="C2440" t="s">
        <v>2452</v>
      </c>
      <c r="D2440" t="s">
        <v>296</v>
      </c>
      <c r="E2440" t="s">
        <v>24</v>
      </c>
      <c r="F2440" t="s">
        <v>25</v>
      </c>
      <c r="G2440" t="s">
        <v>96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70</v>
      </c>
      <c r="O2440">
        <v>3</v>
      </c>
      <c r="P2440" t="s">
        <v>28</v>
      </c>
      <c r="Q2440" t="s">
        <v>56</v>
      </c>
      <c r="R2440">
        <v>49</v>
      </c>
      <c r="S2440" t="s">
        <v>30</v>
      </c>
      <c r="T2440" t="s">
        <v>41</v>
      </c>
    </row>
    <row r="2441" spans="1:20" x14ac:dyDescent="0.25">
      <c r="A2441" t="s">
        <v>3576</v>
      </c>
      <c r="B2441" t="s">
        <v>1036</v>
      </c>
      <c r="C2441" t="s">
        <v>1535</v>
      </c>
      <c r="D2441" t="s">
        <v>23</v>
      </c>
      <c r="E2441" t="s">
        <v>135</v>
      </c>
      <c r="F2441" t="s">
        <v>166</v>
      </c>
      <c r="G2441" t="s">
        <v>26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27</v>
      </c>
      <c r="O2441">
        <v>3</v>
      </c>
      <c r="P2441" t="s">
        <v>28</v>
      </c>
      <c r="Q2441" t="s">
        <v>56</v>
      </c>
      <c r="R2441">
        <v>60</v>
      </c>
      <c r="S2441" t="s">
        <v>30</v>
      </c>
      <c r="T2441" t="s">
        <v>31</v>
      </c>
    </row>
    <row r="2442" spans="1:20" x14ac:dyDescent="0.25">
      <c r="A2442" t="s">
        <v>3577</v>
      </c>
      <c r="B2442" t="s">
        <v>43</v>
      </c>
      <c r="C2442" t="s">
        <v>3532</v>
      </c>
      <c r="D2442" t="s">
        <v>35</v>
      </c>
      <c r="E2442" t="s">
        <v>46</v>
      </c>
      <c r="F2442" t="s">
        <v>25</v>
      </c>
      <c r="G2442" t="s">
        <v>26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49</v>
      </c>
      <c r="O2442">
        <v>1</v>
      </c>
      <c r="P2442" t="s">
        <v>28</v>
      </c>
      <c r="Q2442" t="s">
        <v>29</v>
      </c>
      <c r="R2442">
        <v>54</v>
      </c>
      <c r="S2442" t="s">
        <v>30</v>
      </c>
      <c r="T2442" t="s">
        <v>58</v>
      </c>
    </row>
    <row r="2443" spans="1:20" x14ac:dyDescent="0.25">
      <c r="A2443" t="s">
        <v>3578</v>
      </c>
      <c r="B2443" t="s">
        <v>190</v>
      </c>
      <c r="C2443" t="s">
        <v>1920</v>
      </c>
      <c r="D2443" t="s">
        <v>62</v>
      </c>
      <c r="E2443" t="s">
        <v>36</v>
      </c>
      <c r="F2443" t="s">
        <v>69</v>
      </c>
      <c r="G2443" t="s">
        <v>38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27</v>
      </c>
      <c r="O2443">
        <v>4</v>
      </c>
      <c r="P2443" t="s">
        <v>28</v>
      </c>
      <c r="Q2443" t="s">
        <v>29</v>
      </c>
      <c r="R2443">
        <v>49</v>
      </c>
      <c r="S2443" t="s">
        <v>170</v>
      </c>
      <c r="T2443" t="s">
        <v>58</v>
      </c>
    </row>
    <row r="2444" spans="1:20" x14ac:dyDescent="0.25">
      <c r="A2444" t="s">
        <v>3579</v>
      </c>
      <c r="B2444" t="s">
        <v>168</v>
      </c>
      <c r="C2444" t="s">
        <v>1088</v>
      </c>
      <c r="D2444" t="s">
        <v>75</v>
      </c>
      <c r="E2444" t="s">
        <v>159</v>
      </c>
      <c r="F2444" t="s">
        <v>25</v>
      </c>
      <c r="G2444" t="s">
        <v>96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91</v>
      </c>
      <c r="O2444">
        <v>4</v>
      </c>
      <c r="P2444" t="s">
        <v>28</v>
      </c>
      <c r="Q2444" t="s">
        <v>56</v>
      </c>
      <c r="R2444">
        <v>31</v>
      </c>
      <c r="S2444" t="s">
        <v>170</v>
      </c>
      <c r="T2444" t="s">
        <v>31</v>
      </c>
    </row>
    <row r="2445" spans="1:20" x14ac:dyDescent="0.25">
      <c r="A2445" t="s">
        <v>3580</v>
      </c>
      <c r="B2445" t="s">
        <v>710</v>
      </c>
      <c r="C2445" t="s">
        <v>344</v>
      </c>
      <c r="D2445" t="s">
        <v>89</v>
      </c>
      <c r="E2445" t="s">
        <v>83</v>
      </c>
      <c r="F2445" t="s">
        <v>166</v>
      </c>
      <c r="G2445" t="s">
        <v>104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49</v>
      </c>
      <c r="O2445">
        <v>4</v>
      </c>
      <c r="P2445" t="s">
        <v>28</v>
      </c>
      <c r="Q2445" t="s">
        <v>29</v>
      </c>
      <c r="R2445">
        <v>40</v>
      </c>
      <c r="S2445" t="s">
        <v>64</v>
      </c>
      <c r="T2445" t="s">
        <v>41</v>
      </c>
    </row>
    <row r="2446" spans="1:20" x14ac:dyDescent="0.25">
      <c r="A2446" t="s">
        <v>3581</v>
      </c>
      <c r="B2446" t="s">
        <v>60</v>
      </c>
      <c r="C2446" t="s">
        <v>1855</v>
      </c>
      <c r="D2446" t="s">
        <v>75</v>
      </c>
      <c r="E2446" t="s">
        <v>100</v>
      </c>
      <c r="F2446" t="s">
        <v>84</v>
      </c>
      <c r="G2446" t="s">
        <v>38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49</v>
      </c>
      <c r="O2446">
        <v>4</v>
      </c>
      <c r="P2446" t="s">
        <v>28</v>
      </c>
      <c r="Q2446" t="s">
        <v>56</v>
      </c>
      <c r="R2446">
        <v>19</v>
      </c>
      <c r="S2446" t="s">
        <v>64</v>
      </c>
      <c r="T2446" t="s">
        <v>41</v>
      </c>
    </row>
    <row r="2447" spans="1:20" x14ac:dyDescent="0.25">
      <c r="A2447" t="s">
        <v>3582</v>
      </c>
      <c r="B2447" t="s">
        <v>87</v>
      </c>
      <c r="C2447" t="s">
        <v>913</v>
      </c>
      <c r="D2447" t="s">
        <v>35</v>
      </c>
      <c r="E2447" t="s">
        <v>90</v>
      </c>
      <c r="F2447" t="s">
        <v>69</v>
      </c>
      <c r="G2447" t="s">
        <v>48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70</v>
      </c>
      <c r="O2447">
        <v>1</v>
      </c>
      <c r="P2447" t="s">
        <v>28</v>
      </c>
      <c r="Q2447" t="s">
        <v>56</v>
      </c>
      <c r="R2447">
        <v>29</v>
      </c>
      <c r="S2447" t="s">
        <v>57</v>
      </c>
      <c r="T2447" t="s">
        <v>58</v>
      </c>
    </row>
    <row r="2448" spans="1:20" x14ac:dyDescent="0.25">
      <c r="A2448" t="s">
        <v>3583</v>
      </c>
      <c r="B2448" t="s">
        <v>729</v>
      </c>
      <c r="C2448" t="s">
        <v>1605</v>
      </c>
      <c r="D2448" t="s">
        <v>45</v>
      </c>
      <c r="E2448" t="s">
        <v>90</v>
      </c>
      <c r="F2448" t="s">
        <v>37</v>
      </c>
      <c r="G2448" t="s">
        <v>38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70</v>
      </c>
      <c r="O2448">
        <v>4</v>
      </c>
      <c r="P2448" t="s">
        <v>28</v>
      </c>
      <c r="Q2448" t="s">
        <v>56</v>
      </c>
      <c r="R2448">
        <v>22</v>
      </c>
      <c r="S2448" t="s">
        <v>40</v>
      </c>
      <c r="T2448" t="s">
        <v>58</v>
      </c>
    </row>
    <row r="2449" spans="1:20" x14ac:dyDescent="0.25">
      <c r="A2449" t="s">
        <v>3584</v>
      </c>
      <c r="B2449" t="s">
        <v>421</v>
      </c>
      <c r="C2449" t="s">
        <v>126</v>
      </c>
      <c r="D2449" t="s">
        <v>23</v>
      </c>
      <c r="E2449" t="s">
        <v>159</v>
      </c>
      <c r="F2449" t="s">
        <v>84</v>
      </c>
      <c r="G2449" t="s">
        <v>26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27</v>
      </c>
      <c r="O2449">
        <v>3</v>
      </c>
      <c r="P2449" t="s">
        <v>28</v>
      </c>
      <c r="Q2449" t="s">
        <v>29</v>
      </c>
      <c r="R2449">
        <v>36</v>
      </c>
      <c r="S2449" t="s">
        <v>40</v>
      </c>
      <c r="T2449" t="s">
        <v>41</v>
      </c>
    </row>
    <row r="2450" spans="1:20" x14ac:dyDescent="0.25">
      <c r="A2450" t="s">
        <v>3585</v>
      </c>
      <c r="B2450" t="s">
        <v>514</v>
      </c>
      <c r="C2450" t="s">
        <v>3415</v>
      </c>
      <c r="D2450" t="s">
        <v>53</v>
      </c>
      <c r="E2450" t="s">
        <v>135</v>
      </c>
      <c r="F2450" t="s">
        <v>55</v>
      </c>
      <c r="G2450" t="s">
        <v>26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91</v>
      </c>
      <c r="O2450">
        <v>2</v>
      </c>
      <c r="P2450" t="s">
        <v>28</v>
      </c>
      <c r="Q2450" t="s">
        <v>29</v>
      </c>
      <c r="R2450">
        <v>48</v>
      </c>
      <c r="S2450" t="s">
        <v>64</v>
      </c>
      <c r="T2450" t="s">
        <v>58</v>
      </c>
    </row>
    <row r="2451" spans="1:20" x14ac:dyDescent="0.25">
      <c r="A2451" t="s">
        <v>3586</v>
      </c>
      <c r="B2451" t="s">
        <v>778</v>
      </c>
      <c r="C2451" t="s">
        <v>1054</v>
      </c>
      <c r="D2451" t="s">
        <v>130</v>
      </c>
      <c r="E2451" t="s">
        <v>54</v>
      </c>
      <c r="F2451" t="s">
        <v>25</v>
      </c>
      <c r="G2451" t="s">
        <v>38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39</v>
      </c>
      <c r="O2451">
        <v>3</v>
      </c>
      <c r="P2451" t="s">
        <v>28</v>
      </c>
      <c r="Q2451" t="s">
        <v>56</v>
      </c>
      <c r="R2451">
        <v>30</v>
      </c>
      <c r="S2451" t="s">
        <v>131</v>
      </c>
      <c r="T2451" t="s">
        <v>58</v>
      </c>
    </row>
    <row r="2452" spans="1:20" x14ac:dyDescent="0.25">
      <c r="A2452" t="s">
        <v>3587</v>
      </c>
      <c r="B2452" t="s">
        <v>157</v>
      </c>
      <c r="C2452" t="s">
        <v>1526</v>
      </c>
      <c r="D2452" t="s">
        <v>99</v>
      </c>
      <c r="E2452" t="s">
        <v>90</v>
      </c>
      <c r="F2452" t="s">
        <v>84</v>
      </c>
      <c r="G2452" t="s">
        <v>48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49</v>
      </c>
      <c r="O2452">
        <v>2</v>
      </c>
      <c r="P2452" t="s">
        <v>28</v>
      </c>
      <c r="Q2452" t="s">
        <v>56</v>
      </c>
      <c r="R2452">
        <v>33</v>
      </c>
      <c r="S2452" t="s">
        <v>131</v>
      </c>
      <c r="T2452" t="s">
        <v>58</v>
      </c>
    </row>
    <row r="2453" spans="1:20" x14ac:dyDescent="0.25">
      <c r="A2453" t="s">
        <v>3588</v>
      </c>
      <c r="B2453" t="s">
        <v>236</v>
      </c>
      <c r="C2453" t="s">
        <v>112</v>
      </c>
      <c r="D2453" t="s">
        <v>145</v>
      </c>
      <c r="E2453" t="s">
        <v>159</v>
      </c>
      <c r="F2453" t="s">
        <v>69</v>
      </c>
      <c r="G2453" t="s">
        <v>26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91</v>
      </c>
      <c r="O2453">
        <v>1</v>
      </c>
      <c r="P2453" t="s">
        <v>28</v>
      </c>
      <c r="Q2453" t="s">
        <v>29</v>
      </c>
      <c r="R2453">
        <v>45</v>
      </c>
      <c r="S2453" t="s">
        <v>170</v>
      </c>
      <c r="T2453" t="s">
        <v>58</v>
      </c>
    </row>
    <row r="2454" spans="1:20" x14ac:dyDescent="0.25">
      <c r="A2454" t="s">
        <v>3589</v>
      </c>
      <c r="B2454" t="s">
        <v>718</v>
      </c>
      <c r="C2454" t="s">
        <v>2985</v>
      </c>
      <c r="D2454" t="s">
        <v>45</v>
      </c>
      <c r="E2454" t="s">
        <v>135</v>
      </c>
      <c r="F2454" t="s">
        <v>25</v>
      </c>
      <c r="G2454" t="s">
        <v>26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49</v>
      </c>
      <c r="O2454">
        <v>2</v>
      </c>
      <c r="P2454" t="s">
        <v>28</v>
      </c>
      <c r="Q2454" t="s">
        <v>29</v>
      </c>
      <c r="R2454">
        <v>21</v>
      </c>
      <c r="S2454" t="s">
        <v>131</v>
      </c>
      <c r="T2454" t="s">
        <v>58</v>
      </c>
    </row>
    <row r="2455" spans="1:20" x14ac:dyDescent="0.25">
      <c r="A2455" t="s">
        <v>3590</v>
      </c>
      <c r="B2455" t="s">
        <v>364</v>
      </c>
      <c r="C2455" t="s">
        <v>2206</v>
      </c>
      <c r="D2455" t="s">
        <v>296</v>
      </c>
      <c r="E2455" t="s">
        <v>139</v>
      </c>
      <c r="F2455" t="s">
        <v>69</v>
      </c>
      <c r="G2455" t="s">
        <v>96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27</v>
      </c>
      <c r="O2455">
        <v>3</v>
      </c>
      <c r="P2455" t="s">
        <v>28</v>
      </c>
      <c r="Q2455" t="s">
        <v>56</v>
      </c>
      <c r="R2455">
        <v>46</v>
      </c>
      <c r="S2455" t="s">
        <v>57</v>
      </c>
      <c r="T2455" t="s">
        <v>31</v>
      </c>
    </row>
    <row r="2456" spans="1:20" x14ac:dyDescent="0.25">
      <c r="A2456" t="s">
        <v>3591</v>
      </c>
      <c r="B2456" t="s">
        <v>435</v>
      </c>
      <c r="C2456" t="s">
        <v>1356</v>
      </c>
      <c r="D2456" t="s">
        <v>99</v>
      </c>
      <c r="E2456" t="s">
        <v>159</v>
      </c>
      <c r="F2456" t="s">
        <v>69</v>
      </c>
      <c r="G2456" t="s">
        <v>96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91</v>
      </c>
      <c r="O2456">
        <v>2</v>
      </c>
      <c r="P2456" t="s">
        <v>28</v>
      </c>
      <c r="Q2456" t="s">
        <v>29</v>
      </c>
      <c r="R2456">
        <v>56</v>
      </c>
      <c r="S2456" t="s">
        <v>57</v>
      </c>
      <c r="T2456" t="s">
        <v>31</v>
      </c>
    </row>
    <row r="2457" spans="1:20" x14ac:dyDescent="0.25">
      <c r="A2457" t="s">
        <v>3592</v>
      </c>
      <c r="B2457" t="s">
        <v>778</v>
      </c>
      <c r="C2457" t="s">
        <v>419</v>
      </c>
      <c r="D2457" t="s">
        <v>62</v>
      </c>
      <c r="E2457" t="s">
        <v>24</v>
      </c>
      <c r="F2457" t="s">
        <v>166</v>
      </c>
      <c r="G2457" t="s">
        <v>96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70</v>
      </c>
      <c r="O2457">
        <v>5</v>
      </c>
      <c r="P2457" t="s">
        <v>28</v>
      </c>
      <c r="Q2457" t="s">
        <v>29</v>
      </c>
      <c r="R2457">
        <v>29</v>
      </c>
      <c r="S2457" t="s">
        <v>131</v>
      </c>
      <c r="T2457" t="s">
        <v>85</v>
      </c>
    </row>
    <row r="2458" spans="1:20" x14ac:dyDescent="0.25">
      <c r="A2458" t="s">
        <v>3593</v>
      </c>
      <c r="B2458" t="s">
        <v>284</v>
      </c>
      <c r="C2458" t="s">
        <v>839</v>
      </c>
      <c r="D2458" t="s">
        <v>68</v>
      </c>
      <c r="E2458" t="s">
        <v>83</v>
      </c>
      <c r="F2458" t="s">
        <v>84</v>
      </c>
      <c r="G2458" t="s">
        <v>117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49</v>
      </c>
      <c r="O2458">
        <v>1</v>
      </c>
      <c r="P2458" t="s">
        <v>28</v>
      </c>
      <c r="Q2458" t="s">
        <v>29</v>
      </c>
      <c r="R2458">
        <v>60</v>
      </c>
      <c r="S2458" t="s">
        <v>131</v>
      </c>
      <c r="T2458" t="s">
        <v>58</v>
      </c>
    </row>
    <row r="2459" spans="1:20" x14ac:dyDescent="0.25">
      <c r="A2459" t="s">
        <v>3594</v>
      </c>
      <c r="B2459" t="s">
        <v>906</v>
      </c>
      <c r="C2459" t="s">
        <v>196</v>
      </c>
      <c r="D2459" t="s">
        <v>62</v>
      </c>
      <c r="E2459" t="s">
        <v>54</v>
      </c>
      <c r="F2459" t="s">
        <v>37</v>
      </c>
      <c r="G2459" t="s">
        <v>117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49</v>
      </c>
      <c r="O2459">
        <v>1</v>
      </c>
      <c r="P2459" t="s">
        <v>28</v>
      </c>
      <c r="Q2459" t="s">
        <v>56</v>
      </c>
      <c r="R2459">
        <v>47</v>
      </c>
      <c r="S2459" t="s">
        <v>170</v>
      </c>
      <c r="T2459" t="s">
        <v>41</v>
      </c>
    </row>
    <row r="2460" spans="1:20" x14ac:dyDescent="0.25">
      <c r="A2460" t="s">
        <v>3595</v>
      </c>
      <c r="B2460" t="s">
        <v>453</v>
      </c>
      <c r="C2460" t="s">
        <v>972</v>
      </c>
      <c r="D2460" t="s">
        <v>89</v>
      </c>
      <c r="E2460" t="s">
        <v>139</v>
      </c>
      <c r="F2460" t="s">
        <v>69</v>
      </c>
      <c r="G2460" t="s">
        <v>38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91</v>
      </c>
      <c r="O2460">
        <v>2</v>
      </c>
      <c r="P2460" t="s">
        <v>28</v>
      </c>
      <c r="Q2460" t="s">
        <v>56</v>
      </c>
      <c r="R2460">
        <v>19</v>
      </c>
      <c r="S2460" t="s">
        <v>64</v>
      </c>
      <c r="T2460" t="s">
        <v>85</v>
      </c>
    </row>
    <row r="2461" spans="1:20" x14ac:dyDescent="0.25">
      <c r="A2461" t="s">
        <v>3596</v>
      </c>
      <c r="B2461" t="s">
        <v>1065</v>
      </c>
      <c r="C2461" t="s">
        <v>3597</v>
      </c>
      <c r="D2461" t="s">
        <v>130</v>
      </c>
      <c r="E2461" t="s">
        <v>90</v>
      </c>
      <c r="F2461" t="s">
        <v>69</v>
      </c>
      <c r="G2461" t="s">
        <v>38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91</v>
      </c>
      <c r="O2461">
        <v>3</v>
      </c>
      <c r="P2461" t="s">
        <v>28</v>
      </c>
      <c r="Q2461" t="s">
        <v>29</v>
      </c>
      <c r="R2461">
        <v>37</v>
      </c>
      <c r="S2461" t="s">
        <v>40</v>
      </c>
      <c r="T2461" t="s">
        <v>31</v>
      </c>
    </row>
    <row r="2462" spans="1:20" x14ac:dyDescent="0.25">
      <c r="A2462" t="s">
        <v>3598</v>
      </c>
      <c r="B2462" t="s">
        <v>43</v>
      </c>
      <c r="C2462" t="s">
        <v>3102</v>
      </c>
      <c r="D2462" t="s">
        <v>145</v>
      </c>
      <c r="E2462" t="s">
        <v>90</v>
      </c>
      <c r="F2462" t="s">
        <v>76</v>
      </c>
      <c r="G2462" t="s">
        <v>48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49</v>
      </c>
      <c r="O2462">
        <v>4</v>
      </c>
      <c r="P2462" t="s">
        <v>28</v>
      </c>
      <c r="Q2462" t="s">
        <v>29</v>
      </c>
      <c r="R2462">
        <v>26</v>
      </c>
      <c r="S2462" t="s">
        <v>30</v>
      </c>
      <c r="T2462" t="s">
        <v>85</v>
      </c>
    </row>
    <row r="2463" spans="1:20" x14ac:dyDescent="0.25">
      <c r="A2463" t="s">
        <v>3599</v>
      </c>
      <c r="B2463" t="s">
        <v>210</v>
      </c>
      <c r="C2463" t="s">
        <v>2526</v>
      </c>
      <c r="D2463" t="s">
        <v>130</v>
      </c>
      <c r="E2463" t="s">
        <v>54</v>
      </c>
      <c r="F2463" t="s">
        <v>69</v>
      </c>
      <c r="G2463" t="s">
        <v>104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70</v>
      </c>
      <c r="O2463">
        <v>2</v>
      </c>
      <c r="P2463" t="s">
        <v>146</v>
      </c>
      <c r="Q2463" t="s">
        <v>29</v>
      </c>
      <c r="R2463">
        <v>40</v>
      </c>
      <c r="S2463" t="s">
        <v>30</v>
      </c>
      <c r="T2463" t="s">
        <v>58</v>
      </c>
    </row>
    <row r="2464" spans="1:20" x14ac:dyDescent="0.25">
      <c r="A2464" t="s">
        <v>3600</v>
      </c>
      <c r="B2464" t="s">
        <v>321</v>
      </c>
      <c r="C2464" t="s">
        <v>2206</v>
      </c>
      <c r="D2464" t="s">
        <v>130</v>
      </c>
      <c r="E2464" t="s">
        <v>159</v>
      </c>
      <c r="F2464" t="s">
        <v>69</v>
      </c>
      <c r="G2464" t="s">
        <v>96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39</v>
      </c>
      <c r="O2464">
        <v>3</v>
      </c>
      <c r="P2464" t="s">
        <v>28</v>
      </c>
      <c r="Q2464" t="s">
        <v>56</v>
      </c>
      <c r="R2464">
        <v>39</v>
      </c>
      <c r="S2464" t="s">
        <v>71</v>
      </c>
      <c r="T2464" t="s">
        <v>31</v>
      </c>
    </row>
    <row r="2465" spans="1:20" x14ac:dyDescent="0.25">
      <c r="A2465" t="s">
        <v>3601</v>
      </c>
      <c r="B2465" t="s">
        <v>1480</v>
      </c>
      <c r="C2465" t="s">
        <v>919</v>
      </c>
      <c r="D2465" t="s">
        <v>121</v>
      </c>
      <c r="E2465" t="s">
        <v>24</v>
      </c>
      <c r="F2465" t="s">
        <v>166</v>
      </c>
      <c r="G2465" t="s">
        <v>26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70</v>
      </c>
      <c r="O2465">
        <v>5</v>
      </c>
      <c r="P2465" t="s">
        <v>28</v>
      </c>
      <c r="Q2465" t="s">
        <v>56</v>
      </c>
      <c r="R2465">
        <v>19</v>
      </c>
      <c r="S2465" t="s">
        <v>64</v>
      </c>
      <c r="T2465" t="s">
        <v>31</v>
      </c>
    </row>
    <row r="2466" spans="1:20" x14ac:dyDescent="0.25">
      <c r="A2466" t="s">
        <v>3602</v>
      </c>
      <c r="B2466" t="s">
        <v>66</v>
      </c>
      <c r="C2466" t="s">
        <v>841</v>
      </c>
      <c r="D2466" t="s">
        <v>53</v>
      </c>
      <c r="E2466" t="s">
        <v>46</v>
      </c>
      <c r="F2466" t="s">
        <v>47</v>
      </c>
      <c r="G2466" t="s">
        <v>26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91</v>
      </c>
      <c r="O2466">
        <v>4</v>
      </c>
      <c r="P2466" t="s">
        <v>28</v>
      </c>
      <c r="Q2466" t="s">
        <v>56</v>
      </c>
      <c r="R2466">
        <v>55</v>
      </c>
      <c r="S2466" t="s">
        <v>71</v>
      </c>
      <c r="T2466" t="s">
        <v>31</v>
      </c>
    </row>
    <row r="2467" spans="1:20" x14ac:dyDescent="0.25">
      <c r="A2467" t="s">
        <v>3603</v>
      </c>
      <c r="B2467" t="s">
        <v>219</v>
      </c>
      <c r="C2467" t="s">
        <v>214</v>
      </c>
      <c r="D2467" t="s">
        <v>75</v>
      </c>
      <c r="E2467" t="s">
        <v>135</v>
      </c>
      <c r="F2467" t="s">
        <v>63</v>
      </c>
      <c r="G2467" t="s">
        <v>104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70</v>
      </c>
      <c r="O2467">
        <v>4</v>
      </c>
      <c r="P2467" t="s">
        <v>146</v>
      </c>
      <c r="Q2467" t="s">
        <v>56</v>
      </c>
      <c r="R2467">
        <v>54</v>
      </c>
      <c r="S2467" t="s">
        <v>131</v>
      </c>
      <c r="T2467" t="s">
        <v>41</v>
      </c>
    </row>
    <row r="2468" spans="1:20" x14ac:dyDescent="0.25">
      <c r="A2468" t="s">
        <v>3604</v>
      </c>
      <c r="B2468" t="s">
        <v>1065</v>
      </c>
      <c r="C2468" t="s">
        <v>1184</v>
      </c>
      <c r="D2468" t="s">
        <v>121</v>
      </c>
      <c r="E2468" t="s">
        <v>90</v>
      </c>
      <c r="F2468" t="s">
        <v>47</v>
      </c>
      <c r="G2468" t="s">
        <v>48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39</v>
      </c>
      <c r="O2468">
        <v>2</v>
      </c>
      <c r="P2468" t="s">
        <v>146</v>
      </c>
      <c r="Q2468" t="s">
        <v>29</v>
      </c>
      <c r="R2468">
        <v>58</v>
      </c>
      <c r="S2468" t="s">
        <v>40</v>
      </c>
      <c r="T2468" t="s">
        <v>85</v>
      </c>
    </row>
    <row r="2469" spans="1:20" x14ac:dyDescent="0.25">
      <c r="A2469" t="s">
        <v>3605</v>
      </c>
      <c r="B2469" t="s">
        <v>321</v>
      </c>
      <c r="C2469" t="s">
        <v>2762</v>
      </c>
      <c r="D2469" t="s">
        <v>99</v>
      </c>
      <c r="E2469" t="s">
        <v>139</v>
      </c>
      <c r="F2469" t="s">
        <v>55</v>
      </c>
      <c r="G2469" t="s">
        <v>96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49</v>
      </c>
      <c r="O2469">
        <v>5</v>
      </c>
      <c r="P2469" t="s">
        <v>146</v>
      </c>
      <c r="Q2469" t="s">
        <v>56</v>
      </c>
      <c r="R2469">
        <v>54</v>
      </c>
      <c r="S2469" t="s">
        <v>71</v>
      </c>
      <c r="T2469" t="s">
        <v>85</v>
      </c>
    </row>
    <row r="2470" spans="1:20" x14ac:dyDescent="0.25">
      <c r="A2470" t="s">
        <v>3606</v>
      </c>
      <c r="B2470" t="s">
        <v>1720</v>
      </c>
      <c r="C2470" t="s">
        <v>300</v>
      </c>
      <c r="D2470" t="s">
        <v>89</v>
      </c>
      <c r="E2470" t="s">
        <v>139</v>
      </c>
      <c r="F2470" t="s">
        <v>47</v>
      </c>
      <c r="G2470" t="s">
        <v>96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49</v>
      </c>
      <c r="O2470">
        <v>3</v>
      </c>
      <c r="P2470" t="s">
        <v>28</v>
      </c>
      <c r="Q2470" t="s">
        <v>56</v>
      </c>
      <c r="R2470">
        <v>25</v>
      </c>
      <c r="S2470" t="s">
        <v>40</v>
      </c>
      <c r="T2470" t="s">
        <v>41</v>
      </c>
    </row>
    <row r="2471" spans="1:20" x14ac:dyDescent="0.25">
      <c r="A2471" t="s">
        <v>3607</v>
      </c>
      <c r="B2471" t="s">
        <v>642</v>
      </c>
      <c r="C2471" t="s">
        <v>231</v>
      </c>
      <c r="D2471" t="s">
        <v>35</v>
      </c>
      <c r="E2471" t="s">
        <v>83</v>
      </c>
      <c r="F2471" t="s">
        <v>37</v>
      </c>
      <c r="G2471" t="s">
        <v>96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91</v>
      </c>
      <c r="O2471">
        <v>5</v>
      </c>
      <c r="P2471" t="s">
        <v>28</v>
      </c>
      <c r="Q2471" t="s">
        <v>29</v>
      </c>
      <c r="R2471">
        <v>19</v>
      </c>
      <c r="S2471" t="s">
        <v>71</v>
      </c>
      <c r="T2471" t="s">
        <v>31</v>
      </c>
    </row>
    <row r="2472" spans="1:20" x14ac:dyDescent="0.25">
      <c r="A2472" t="s">
        <v>3608</v>
      </c>
      <c r="B2472" t="s">
        <v>216</v>
      </c>
      <c r="C2472" t="s">
        <v>1726</v>
      </c>
      <c r="D2472" t="s">
        <v>68</v>
      </c>
      <c r="E2472" t="s">
        <v>100</v>
      </c>
      <c r="F2472" t="s">
        <v>37</v>
      </c>
      <c r="G2472" t="s">
        <v>96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39</v>
      </c>
      <c r="O2472">
        <v>3</v>
      </c>
      <c r="P2472" t="s">
        <v>28</v>
      </c>
      <c r="Q2472" t="s">
        <v>56</v>
      </c>
      <c r="R2472">
        <v>36</v>
      </c>
      <c r="S2472" t="s">
        <v>64</v>
      </c>
      <c r="T2472" t="s">
        <v>85</v>
      </c>
    </row>
    <row r="2473" spans="1:20" x14ac:dyDescent="0.25">
      <c r="A2473" t="s">
        <v>3609</v>
      </c>
      <c r="B2473" t="s">
        <v>1235</v>
      </c>
      <c r="C2473" t="s">
        <v>134</v>
      </c>
      <c r="D2473" t="s">
        <v>23</v>
      </c>
      <c r="E2473" t="s">
        <v>54</v>
      </c>
      <c r="F2473" t="s">
        <v>47</v>
      </c>
      <c r="G2473" t="s">
        <v>117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91</v>
      </c>
      <c r="O2473">
        <v>5</v>
      </c>
      <c r="P2473" t="s">
        <v>28</v>
      </c>
      <c r="Q2473" t="s">
        <v>56</v>
      </c>
      <c r="R2473">
        <v>35</v>
      </c>
      <c r="S2473" t="s">
        <v>30</v>
      </c>
      <c r="T2473" t="s">
        <v>58</v>
      </c>
    </row>
    <row r="2474" spans="1:20" x14ac:dyDescent="0.25">
      <c r="A2474" t="s">
        <v>3610</v>
      </c>
      <c r="B2474" t="s">
        <v>279</v>
      </c>
      <c r="C2474" t="s">
        <v>935</v>
      </c>
      <c r="D2474" t="s">
        <v>68</v>
      </c>
      <c r="E2474" t="s">
        <v>100</v>
      </c>
      <c r="F2474" t="s">
        <v>76</v>
      </c>
      <c r="G2474" t="s">
        <v>117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27</v>
      </c>
      <c r="O2474">
        <v>2</v>
      </c>
      <c r="P2474" t="s">
        <v>28</v>
      </c>
      <c r="Q2474" t="s">
        <v>29</v>
      </c>
      <c r="R2474">
        <v>58</v>
      </c>
      <c r="S2474" t="s">
        <v>170</v>
      </c>
      <c r="T2474" t="s">
        <v>41</v>
      </c>
    </row>
    <row r="2475" spans="1:20" x14ac:dyDescent="0.25">
      <c r="A2475" t="s">
        <v>3611</v>
      </c>
      <c r="B2475" t="s">
        <v>758</v>
      </c>
      <c r="C2475" t="s">
        <v>855</v>
      </c>
      <c r="D2475" t="s">
        <v>62</v>
      </c>
      <c r="E2475" t="s">
        <v>24</v>
      </c>
      <c r="F2475" t="s">
        <v>76</v>
      </c>
      <c r="G2475" t="s">
        <v>96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39</v>
      </c>
      <c r="O2475">
        <v>5</v>
      </c>
      <c r="P2475" t="s">
        <v>28</v>
      </c>
      <c r="Q2475" t="s">
        <v>29</v>
      </c>
      <c r="R2475">
        <v>54</v>
      </c>
      <c r="S2475" t="s">
        <v>71</v>
      </c>
      <c r="T2475" t="s">
        <v>58</v>
      </c>
    </row>
    <row r="2476" spans="1:20" x14ac:dyDescent="0.25">
      <c r="A2476" t="s">
        <v>3612</v>
      </c>
      <c r="B2476" t="s">
        <v>364</v>
      </c>
      <c r="C2476" t="s">
        <v>256</v>
      </c>
      <c r="D2476" t="s">
        <v>89</v>
      </c>
      <c r="E2476" t="s">
        <v>24</v>
      </c>
      <c r="F2476" t="s">
        <v>25</v>
      </c>
      <c r="G2476" t="s">
        <v>96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91</v>
      </c>
      <c r="O2476">
        <v>5</v>
      </c>
      <c r="P2476" t="s">
        <v>28</v>
      </c>
      <c r="Q2476" t="s">
        <v>56</v>
      </c>
      <c r="R2476">
        <v>29</v>
      </c>
      <c r="S2476" t="s">
        <v>57</v>
      </c>
      <c r="T2476" t="s">
        <v>58</v>
      </c>
    </row>
    <row r="2477" spans="1:20" x14ac:dyDescent="0.25">
      <c r="A2477" t="s">
        <v>3613</v>
      </c>
      <c r="B2477" t="s">
        <v>133</v>
      </c>
      <c r="C2477" t="s">
        <v>1307</v>
      </c>
      <c r="D2477" t="s">
        <v>130</v>
      </c>
      <c r="E2477" t="s">
        <v>159</v>
      </c>
      <c r="F2477" t="s">
        <v>25</v>
      </c>
      <c r="G2477" t="s">
        <v>104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91</v>
      </c>
      <c r="O2477">
        <v>4</v>
      </c>
      <c r="P2477" t="s">
        <v>28</v>
      </c>
      <c r="Q2477" t="s">
        <v>29</v>
      </c>
      <c r="R2477">
        <v>24</v>
      </c>
      <c r="S2477" t="s">
        <v>64</v>
      </c>
      <c r="T2477" t="s">
        <v>58</v>
      </c>
    </row>
    <row r="2478" spans="1:20" x14ac:dyDescent="0.25">
      <c r="A2478" t="s">
        <v>3614</v>
      </c>
      <c r="B2478" t="s">
        <v>343</v>
      </c>
      <c r="C2478" t="s">
        <v>2545</v>
      </c>
      <c r="D2478" t="s">
        <v>68</v>
      </c>
      <c r="E2478" t="s">
        <v>36</v>
      </c>
      <c r="F2478" t="s">
        <v>166</v>
      </c>
      <c r="G2478" t="s">
        <v>96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49</v>
      </c>
      <c r="O2478">
        <v>3</v>
      </c>
      <c r="P2478" t="s">
        <v>28</v>
      </c>
      <c r="Q2478" t="s">
        <v>56</v>
      </c>
      <c r="R2478">
        <v>20</v>
      </c>
      <c r="S2478" t="s">
        <v>170</v>
      </c>
      <c r="T2478" t="s">
        <v>31</v>
      </c>
    </row>
    <row r="2479" spans="1:20" x14ac:dyDescent="0.25">
      <c r="A2479" t="s">
        <v>3615</v>
      </c>
      <c r="B2479" t="s">
        <v>390</v>
      </c>
      <c r="C2479" t="s">
        <v>2335</v>
      </c>
      <c r="D2479" t="s">
        <v>35</v>
      </c>
      <c r="E2479" t="s">
        <v>46</v>
      </c>
      <c r="F2479" t="s">
        <v>25</v>
      </c>
      <c r="G2479" t="s">
        <v>48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27</v>
      </c>
      <c r="O2479">
        <v>2</v>
      </c>
      <c r="P2479" t="s">
        <v>28</v>
      </c>
      <c r="Q2479" t="s">
        <v>56</v>
      </c>
      <c r="R2479">
        <v>55</v>
      </c>
      <c r="S2479" t="s">
        <v>170</v>
      </c>
      <c r="T2479" t="s">
        <v>58</v>
      </c>
    </row>
    <row r="2480" spans="1:20" x14ac:dyDescent="0.25">
      <c r="A2480" t="s">
        <v>3616</v>
      </c>
      <c r="B2480" t="s">
        <v>1278</v>
      </c>
      <c r="C2480" t="s">
        <v>987</v>
      </c>
      <c r="D2480" t="s">
        <v>121</v>
      </c>
      <c r="E2480" t="s">
        <v>100</v>
      </c>
      <c r="F2480" t="s">
        <v>47</v>
      </c>
      <c r="G2480" t="s">
        <v>104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39</v>
      </c>
      <c r="O2480">
        <v>3</v>
      </c>
      <c r="P2480" t="s">
        <v>28</v>
      </c>
      <c r="Q2480" t="s">
        <v>56</v>
      </c>
      <c r="R2480">
        <v>35</v>
      </c>
      <c r="S2480" t="s">
        <v>71</v>
      </c>
      <c r="T2480" t="s">
        <v>31</v>
      </c>
    </row>
    <row r="2481" spans="1:20" x14ac:dyDescent="0.25">
      <c r="A2481" t="s">
        <v>3617</v>
      </c>
      <c r="B2481" t="s">
        <v>662</v>
      </c>
      <c r="C2481" t="s">
        <v>2065</v>
      </c>
      <c r="D2481" t="s">
        <v>89</v>
      </c>
      <c r="E2481" t="s">
        <v>139</v>
      </c>
      <c r="F2481" t="s">
        <v>69</v>
      </c>
      <c r="G2481" t="s">
        <v>104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39</v>
      </c>
      <c r="O2481">
        <v>2</v>
      </c>
      <c r="P2481" t="s">
        <v>28</v>
      </c>
      <c r="Q2481" t="s">
        <v>29</v>
      </c>
      <c r="R2481">
        <v>31</v>
      </c>
      <c r="S2481" t="s">
        <v>30</v>
      </c>
      <c r="T2481" t="s">
        <v>58</v>
      </c>
    </row>
    <row r="2482" spans="1:20" x14ac:dyDescent="0.25">
      <c r="A2482" t="s">
        <v>3618</v>
      </c>
      <c r="B2482" t="s">
        <v>838</v>
      </c>
      <c r="C2482" t="s">
        <v>261</v>
      </c>
      <c r="D2482" t="s">
        <v>68</v>
      </c>
      <c r="E2482" t="s">
        <v>90</v>
      </c>
      <c r="F2482" t="s">
        <v>55</v>
      </c>
      <c r="G2482" t="s">
        <v>48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39</v>
      </c>
      <c r="O2482">
        <v>4</v>
      </c>
      <c r="P2482" t="s">
        <v>28</v>
      </c>
      <c r="Q2482" t="s">
        <v>29</v>
      </c>
      <c r="R2482">
        <v>22</v>
      </c>
      <c r="S2482" t="s">
        <v>30</v>
      </c>
      <c r="T2482" t="s">
        <v>85</v>
      </c>
    </row>
    <row r="2483" spans="1:20" x14ac:dyDescent="0.25">
      <c r="A2483" t="s">
        <v>3619</v>
      </c>
      <c r="B2483" t="s">
        <v>656</v>
      </c>
      <c r="C2483" t="s">
        <v>3620</v>
      </c>
      <c r="D2483" t="s">
        <v>200</v>
      </c>
      <c r="E2483" t="s">
        <v>139</v>
      </c>
      <c r="F2483" t="s">
        <v>37</v>
      </c>
      <c r="G2483" t="s">
        <v>38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91</v>
      </c>
      <c r="O2483">
        <v>5</v>
      </c>
      <c r="P2483" t="s">
        <v>28</v>
      </c>
      <c r="Q2483" t="s">
        <v>56</v>
      </c>
      <c r="R2483">
        <v>56</v>
      </c>
      <c r="S2483" t="s">
        <v>30</v>
      </c>
      <c r="T2483" t="s">
        <v>85</v>
      </c>
    </row>
    <row r="2484" spans="1:20" x14ac:dyDescent="0.25">
      <c r="A2484" t="s">
        <v>3621</v>
      </c>
      <c r="B2484" t="s">
        <v>33</v>
      </c>
      <c r="C2484" t="s">
        <v>1605</v>
      </c>
      <c r="D2484" t="s">
        <v>23</v>
      </c>
      <c r="E2484" t="s">
        <v>36</v>
      </c>
      <c r="F2484" t="s">
        <v>166</v>
      </c>
      <c r="G2484" t="s">
        <v>96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39</v>
      </c>
      <c r="O2484">
        <v>2</v>
      </c>
      <c r="P2484" t="s">
        <v>28</v>
      </c>
      <c r="Q2484" t="s">
        <v>56</v>
      </c>
      <c r="R2484">
        <v>50</v>
      </c>
      <c r="S2484" t="s">
        <v>40</v>
      </c>
      <c r="T2484" t="s">
        <v>58</v>
      </c>
    </row>
    <row r="2485" spans="1:20" x14ac:dyDescent="0.25">
      <c r="A2485" t="s">
        <v>3622</v>
      </c>
      <c r="B2485" t="s">
        <v>1159</v>
      </c>
      <c r="C2485" t="s">
        <v>1600</v>
      </c>
      <c r="D2485" t="s">
        <v>75</v>
      </c>
      <c r="E2485" t="s">
        <v>139</v>
      </c>
      <c r="F2485" t="s">
        <v>84</v>
      </c>
      <c r="G2485" t="s">
        <v>48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70</v>
      </c>
      <c r="O2485">
        <v>2</v>
      </c>
      <c r="P2485" t="s">
        <v>28</v>
      </c>
      <c r="Q2485" t="s">
        <v>29</v>
      </c>
      <c r="R2485">
        <v>32</v>
      </c>
      <c r="S2485" t="s">
        <v>64</v>
      </c>
      <c r="T2485" t="s">
        <v>58</v>
      </c>
    </row>
    <row r="2486" spans="1:20" x14ac:dyDescent="0.25">
      <c r="A2486" t="s">
        <v>3623</v>
      </c>
      <c r="B2486" t="s">
        <v>522</v>
      </c>
      <c r="C2486" t="s">
        <v>439</v>
      </c>
      <c r="D2486" t="s">
        <v>45</v>
      </c>
      <c r="E2486" t="s">
        <v>36</v>
      </c>
      <c r="F2486" t="s">
        <v>55</v>
      </c>
      <c r="G2486" t="s">
        <v>48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39</v>
      </c>
      <c r="O2486">
        <v>5</v>
      </c>
      <c r="P2486" t="s">
        <v>28</v>
      </c>
      <c r="Q2486" t="s">
        <v>56</v>
      </c>
      <c r="R2486">
        <v>30</v>
      </c>
      <c r="S2486" t="s">
        <v>57</v>
      </c>
      <c r="T2486" t="s">
        <v>31</v>
      </c>
    </row>
    <row r="2487" spans="1:20" x14ac:dyDescent="0.25">
      <c r="A2487" t="s">
        <v>3624</v>
      </c>
      <c r="B2487" t="s">
        <v>1165</v>
      </c>
      <c r="C2487" t="s">
        <v>595</v>
      </c>
      <c r="D2487" t="s">
        <v>23</v>
      </c>
      <c r="E2487" t="s">
        <v>24</v>
      </c>
      <c r="F2487" t="s">
        <v>166</v>
      </c>
      <c r="G2487" t="s">
        <v>48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27</v>
      </c>
      <c r="O2487">
        <v>3</v>
      </c>
      <c r="P2487" t="s">
        <v>28</v>
      </c>
      <c r="Q2487" t="s">
        <v>29</v>
      </c>
      <c r="R2487">
        <v>49</v>
      </c>
      <c r="S2487" t="s">
        <v>131</v>
      </c>
      <c r="T2487" t="s">
        <v>58</v>
      </c>
    </row>
    <row r="2488" spans="1:20" x14ac:dyDescent="0.25">
      <c r="A2488" t="s">
        <v>3625</v>
      </c>
      <c r="B2488" t="s">
        <v>1108</v>
      </c>
      <c r="C2488" t="s">
        <v>354</v>
      </c>
      <c r="D2488" t="s">
        <v>35</v>
      </c>
      <c r="E2488" t="s">
        <v>159</v>
      </c>
      <c r="F2488" t="s">
        <v>47</v>
      </c>
      <c r="G2488" t="s">
        <v>26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49</v>
      </c>
      <c r="O2488">
        <v>2</v>
      </c>
      <c r="P2488" t="s">
        <v>28</v>
      </c>
      <c r="Q2488" t="s">
        <v>56</v>
      </c>
      <c r="R2488">
        <v>45</v>
      </c>
      <c r="S2488" t="s">
        <v>30</v>
      </c>
      <c r="T2488" t="s">
        <v>41</v>
      </c>
    </row>
    <row r="2489" spans="1:20" x14ac:dyDescent="0.25">
      <c r="A2489" t="s">
        <v>3626</v>
      </c>
      <c r="B2489" t="s">
        <v>329</v>
      </c>
      <c r="C2489" t="s">
        <v>629</v>
      </c>
      <c r="D2489" t="s">
        <v>23</v>
      </c>
      <c r="E2489" t="s">
        <v>24</v>
      </c>
      <c r="F2489" t="s">
        <v>63</v>
      </c>
      <c r="G2489" t="s">
        <v>96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39</v>
      </c>
      <c r="O2489">
        <v>3</v>
      </c>
      <c r="P2489" t="s">
        <v>28</v>
      </c>
      <c r="Q2489" t="s">
        <v>56</v>
      </c>
      <c r="R2489">
        <v>52</v>
      </c>
      <c r="S2489" t="s">
        <v>131</v>
      </c>
      <c r="T2489" t="s">
        <v>41</v>
      </c>
    </row>
    <row r="2490" spans="1:20" x14ac:dyDescent="0.25">
      <c r="A2490" t="s">
        <v>3627</v>
      </c>
      <c r="B2490" t="s">
        <v>148</v>
      </c>
      <c r="C2490" t="s">
        <v>618</v>
      </c>
      <c r="D2490" t="s">
        <v>116</v>
      </c>
      <c r="E2490" t="s">
        <v>83</v>
      </c>
      <c r="F2490" t="s">
        <v>47</v>
      </c>
      <c r="G2490" t="s">
        <v>96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91</v>
      </c>
      <c r="O2490">
        <v>5</v>
      </c>
      <c r="P2490" t="s">
        <v>28</v>
      </c>
      <c r="Q2490" t="s">
        <v>29</v>
      </c>
      <c r="R2490">
        <v>18</v>
      </c>
      <c r="S2490" t="s">
        <v>64</v>
      </c>
      <c r="T2490" t="s">
        <v>85</v>
      </c>
    </row>
    <row r="2491" spans="1:20" x14ac:dyDescent="0.25">
      <c r="A2491" t="s">
        <v>3628</v>
      </c>
      <c r="B2491" t="s">
        <v>401</v>
      </c>
      <c r="C2491" t="s">
        <v>1403</v>
      </c>
      <c r="D2491" t="s">
        <v>53</v>
      </c>
      <c r="E2491" t="s">
        <v>83</v>
      </c>
      <c r="F2491" t="s">
        <v>76</v>
      </c>
      <c r="G2491" t="s">
        <v>104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39</v>
      </c>
      <c r="O2491">
        <v>2</v>
      </c>
      <c r="P2491" t="s">
        <v>28</v>
      </c>
      <c r="Q2491" t="s">
        <v>56</v>
      </c>
      <c r="R2491">
        <v>30</v>
      </c>
      <c r="S2491" t="s">
        <v>170</v>
      </c>
      <c r="T2491" t="s">
        <v>58</v>
      </c>
    </row>
    <row r="2492" spans="1:20" x14ac:dyDescent="0.25">
      <c r="A2492" t="s">
        <v>3629</v>
      </c>
      <c r="B2492" t="s">
        <v>284</v>
      </c>
      <c r="C2492" t="s">
        <v>388</v>
      </c>
      <c r="D2492" t="s">
        <v>75</v>
      </c>
      <c r="E2492" t="s">
        <v>100</v>
      </c>
      <c r="F2492" t="s">
        <v>55</v>
      </c>
      <c r="G2492" t="s">
        <v>48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70</v>
      </c>
      <c r="O2492">
        <v>2</v>
      </c>
      <c r="P2492" t="s">
        <v>146</v>
      </c>
      <c r="Q2492" t="s">
        <v>29</v>
      </c>
      <c r="R2492">
        <v>43</v>
      </c>
      <c r="S2492" t="s">
        <v>131</v>
      </c>
      <c r="T2492" t="s">
        <v>58</v>
      </c>
    </row>
    <row r="2493" spans="1:20" x14ac:dyDescent="0.25">
      <c r="A2493" t="s">
        <v>3630</v>
      </c>
      <c r="B2493" t="s">
        <v>612</v>
      </c>
      <c r="C2493" t="s">
        <v>876</v>
      </c>
      <c r="D2493" t="s">
        <v>296</v>
      </c>
      <c r="E2493" t="s">
        <v>83</v>
      </c>
      <c r="F2493" t="s">
        <v>76</v>
      </c>
      <c r="G2493" t="s">
        <v>104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27</v>
      </c>
      <c r="O2493">
        <v>5</v>
      </c>
      <c r="P2493" t="s">
        <v>28</v>
      </c>
      <c r="Q2493" t="s">
        <v>29</v>
      </c>
      <c r="R2493">
        <v>26</v>
      </c>
      <c r="S2493" t="s">
        <v>30</v>
      </c>
      <c r="T2493" t="s">
        <v>85</v>
      </c>
    </row>
    <row r="2494" spans="1:20" x14ac:dyDescent="0.25">
      <c r="A2494" t="s">
        <v>3631</v>
      </c>
      <c r="B2494" t="s">
        <v>517</v>
      </c>
      <c r="C2494" t="s">
        <v>477</v>
      </c>
      <c r="D2494" t="s">
        <v>99</v>
      </c>
      <c r="E2494" t="s">
        <v>36</v>
      </c>
      <c r="F2494" t="s">
        <v>55</v>
      </c>
      <c r="G2494" t="s">
        <v>96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70</v>
      </c>
      <c r="O2494">
        <v>4</v>
      </c>
      <c r="P2494" t="s">
        <v>28</v>
      </c>
      <c r="Q2494" t="s">
        <v>56</v>
      </c>
      <c r="R2494">
        <v>38</v>
      </c>
      <c r="S2494" t="s">
        <v>40</v>
      </c>
      <c r="T2494" t="s">
        <v>85</v>
      </c>
    </row>
    <row r="2495" spans="1:20" x14ac:dyDescent="0.25">
      <c r="A2495" t="s">
        <v>3632</v>
      </c>
      <c r="B2495" t="s">
        <v>390</v>
      </c>
      <c r="C2495" t="s">
        <v>787</v>
      </c>
      <c r="D2495" t="s">
        <v>23</v>
      </c>
      <c r="E2495" t="s">
        <v>100</v>
      </c>
      <c r="F2495" t="s">
        <v>47</v>
      </c>
      <c r="G2495" t="s">
        <v>117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49</v>
      </c>
      <c r="O2495">
        <v>5</v>
      </c>
      <c r="P2495" t="s">
        <v>146</v>
      </c>
      <c r="Q2495" t="s">
        <v>29</v>
      </c>
      <c r="R2495">
        <v>29</v>
      </c>
      <c r="S2495" t="s">
        <v>170</v>
      </c>
      <c r="T2495" t="s">
        <v>58</v>
      </c>
    </row>
    <row r="2496" spans="1:20" x14ac:dyDescent="0.25">
      <c r="A2496" t="s">
        <v>3633</v>
      </c>
      <c r="B2496" t="s">
        <v>396</v>
      </c>
      <c r="C2496" t="s">
        <v>2486</v>
      </c>
      <c r="D2496" t="s">
        <v>145</v>
      </c>
      <c r="E2496" t="s">
        <v>24</v>
      </c>
      <c r="F2496" t="s">
        <v>69</v>
      </c>
      <c r="G2496" t="s">
        <v>26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49</v>
      </c>
      <c r="O2496">
        <v>1</v>
      </c>
      <c r="P2496" t="s">
        <v>28</v>
      </c>
      <c r="Q2496" t="s">
        <v>56</v>
      </c>
      <c r="R2496">
        <v>53</v>
      </c>
      <c r="S2496" t="s">
        <v>170</v>
      </c>
      <c r="T2496" t="s">
        <v>58</v>
      </c>
    </row>
    <row r="2497" spans="1:20" x14ac:dyDescent="0.25">
      <c r="A2497" t="s">
        <v>3634</v>
      </c>
      <c r="B2497" t="s">
        <v>410</v>
      </c>
      <c r="C2497" t="s">
        <v>505</v>
      </c>
      <c r="D2497" t="s">
        <v>35</v>
      </c>
      <c r="E2497" t="s">
        <v>100</v>
      </c>
      <c r="F2497" t="s">
        <v>166</v>
      </c>
      <c r="G2497" t="s">
        <v>104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27</v>
      </c>
      <c r="O2497">
        <v>1</v>
      </c>
      <c r="P2497" t="s">
        <v>28</v>
      </c>
      <c r="Q2497" t="s">
        <v>29</v>
      </c>
      <c r="R2497">
        <v>47</v>
      </c>
      <c r="S2497" t="s">
        <v>71</v>
      </c>
      <c r="T2497" t="s">
        <v>58</v>
      </c>
    </row>
    <row r="2498" spans="1:20" x14ac:dyDescent="0.25">
      <c r="A2498" t="s">
        <v>3635</v>
      </c>
      <c r="B2498" t="s">
        <v>195</v>
      </c>
      <c r="C2498" t="s">
        <v>3636</v>
      </c>
      <c r="D2498" t="s">
        <v>121</v>
      </c>
      <c r="E2498" t="s">
        <v>24</v>
      </c>
      <c r="F2498" t="s">
        <v>69</v>
      </c>
      <c r="G2498" t="s">
        <v>38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91</v>
      </c>
      <c r="O2498">
        <v>3</v>
      </c>
      <c r="P2498" t="s">
        <v>28</v>
      </c>
      <c r="Q2498" t="s">
        <v>29</v>
      </c>
      <c r="R2498">
        <v>27</v>
      </c>
      <c r="S2498" t="s">
        <v>57</v>
      </c>
      <c r="T2498" t="s">
        <v>41</v>
      </c>
    </row>
    <row r="2499" spans="1:20" x14ac:dyDescent="0.25">
      <c r="A2499" t="s">
        <v>3637</v>
      </c>
      <c r="B2499" t="s">
        <v>279</v>
      </c>
      <c r="C2499" t="s">
        <v>560</v>
      </c>
      <c r="D2499" t="s">
        <v>99</v>
      </c>
      <c r="E2499" t="s">
        <v>46</v>
      </c>
      <c r="F2499" t="s">
        <v>84</v>
      </c>
      <c r="G2499" t="s">
        <v>48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49</v>
      </c>
      <c r="O2499">
        <v>1</v>
      </c>
      <c r="P2499" t="s">
        <v>28</v>
      </c>
      <c r="Q2499" t="s">
        <v>56</v>
      </c>
      <c r="R2499">
        <v>19</v>
      </c>
      <c r="S2499" t="s">
        <v>170</v>
      </c>
      <c r="T2499" t="s">
        <v>31</v>
      </c>
    </row>
    <row r="2500" spans="1:20" x14ac:dyDescent="0.25">
      <c r="A2500" t="s">
        <v>3638</v>
      </c>
      <c r="B2500" t="s">
        <v>441</v>
      </c>
      <c r="C2500" t="s">
        <v>1636</v>
      </c>
      <c r="D2500" t="s">
        <v>296</v>
      </c>
      <c r="E2500" t="s">
        <v>83</v>
      </c>
      <c r="F2500" t="s">
        <v>95</v>
      </c>
      <c r="G2500" t="s">
        <v>96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39</v>
      </c>
      <c r="O2500">
        <v>2</v>
      </c>
      <c r="P2500" t="s">
        <v>28</v>
      </c>
      <c r="Q2500" t="s">
        <v>56</v>
      </c>
      <c r="R2500">
        <v>43</v>
      </c>
      <c r="S2500" t="s">
        <v>57</v>
      </c>
      <c r="T2500" t="s">
        <v>31</v>
      </c>
    </row>
    <row r="2501" spans="1:20" x14ac:dyDescent="0.25">
      <c r="A2501" t="s">
        <v>3639</v>
      </c>
      <c r="B2501" t="s">
        <v>1471</v>
      </c>
      <c r="C2501" t="s">
        <v>1066</v>
      </c>
      <c r="D2501" t="s">
        <v>68</v>
      </c>
      <c r="E2501" t="s">
        <v>36</v>
      </c>
      <c r="F2501" t="s">
        <v>63</v>
      </c>
      <c r="G2501" t="s">
        <v>104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39</v>
      </c>
      <c r="O2501">
        <v>4</v>
      </c>
      <c r="P2501" t="s">
        <v>28</v>
      </c>
      <c r="Q2501" t="s">
        <v>56</v>
      </c>
      <c r="R2501">
        <v>50</v>
      </c>
      <c r="S2501" t="s">
        <v>64</v>
      </c>
      <c r="T2501" t="s">
        <v>85</v>
      </c>
    </row>
    <row r="2502" spans="1:20" x14ac:dyDescent="0.25">
      <c r="A2502" t="s">
        <v>3640</v>
      </c>
      <c r="B2502" t="s">
        <v>154</v>
      </c>
      <c r="C2502" t="s">
        <v>1661</v>
      </c>
      <c r="D2502" t="s">
        <v>62</v>
      </c>
      <c r="E2502" t="s">
        <v>159</v>
      </c>
      <c r="F2502" t="s">
        <v>47</v>
      </c>
      <c r="G2502" t="s">
        <v>117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27</v>
      </c>
      <c r="O2502">
        <v>4</v>
      </c>
      <c r="P2502" t="s">
        <v>28</v>
      </c>
      <c r="Q2502" t="s">
        <v>56</v>
      </c>
      <c r="R2502">
        <v>20</v>
      </c>
      <c r="S2502" t="s">
        <v>57</v>
      </c>
      <c r="T2502" t="s">
        <v>85</v>
      </c>
    </row>
    <row r="2503" spans="1:20" x14ac:dyDescent="0.25">
      <c r="A2503" t="s">
        <v>3641</v>
      </c>
      <c r="B2503" t="s">
        <v>1008</v>
      </c>
      <c r="C2503" t="s">
        <v>2229</v>
      </c>
      <c r="D2503" t="s">
        <v>53</v>
      </c>
      <c r="E2503" t="s">
        <v>135</v>
      </c>
      <c r="F2503" t="s">
        <v>37</v>
      </c>
      <c r="G2503" t="s">
        <v>26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49</v>
      </c>
      <c r="O2503">
        <v>5</v>
      </c>
      <c r="P2503" t="s">
        <v>28</v>
      </c>
      <c r="Q2503" t="s">
        <v>56</v>
      </c>
      <c r="R2503">
        <v>43</v>
      </c>
      <c r="S2503" t="s">
        <v>40</v>
      </c>
      <c r="T2503" t="s">
        <v>41</v>
      </c>
    </row>
    <row r="2504" spans="1:20" x14ac:dyDescent="0.25">
      <c r="A2504" t="s">
        <v>3642</v>
      </c>
      <c r="B2504" t="s">
        <v>615</v>
      </c>
      <c r="C2504" t="s">
        <v>1692</v>
      </c>
      <c r="D2504" t="s">
        <v>35</v>
      </c>
      <c r="E2504" t="s">
        <v>135</v>
      </c>
      <c r="F2504" t="s">
        <v>47</v>
      </c>
      <c r="G2504" t="s">
        <v>48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70</v>
      </c>
      <c r="O2504">
        <v>5</v>
      </c>
      <c r="P2504" t="s">
        <v>28</v>
      </c>
      <c r="Q2504" t="s">
        <v>29</v>
      </c>
      <c r="R2504">
        <v>27</v>
      </c>
      <c r="S2504" t="s">
        <v>57</v>
      </c>
      <c r="T2504" t="s">
        <v>85</v>
      </c>
    </row>
    <row r="2505" spans="1:20" x14ac:dyDescent="0.25">
      <c r="A2505" t="s">
        <v>3643</v>
      </c>
      <c r="B2505" t="s">
        <v>710</v>
      </c>
      <c r="C2505" t="s">
        <v>598</v>
      </c>
      <c r="D2505" t="s">
        <v>130</v>
      </c>
      <c r="E2505" t="s">
        <v>46</v>
      </c>
      <c r="F2505" t="s">
        <v>84</v>
      </c>
      <c r="G2505" t="s">
        <v>117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91</v>
      </c>
      <c r="O2505">
        <v>3</v>
      </c>
      <c r="P2505" t="s">
        <v>28</v>
      </c>
      <c r="Q2505" t="s">
        <v>29</v>
      </c>
      <c r="R2505">
        <v>31</v>
      </c>
      <c r="S2505" t="s">
        <v>64</v>
      </c>
      <c r="T2505" t="s">
        <v>85</v>
      </c>
    </row>
    <row r="2506" spans="1:20" x14ac:dyDescent="0.25">
      <c r="A2506" t="s">
        <v>3644</v>
      </c>
      <c r="B2506" t="s">
        <v>472</v>
      </c>
      <c r="C2506" t="s">
        <v>860</v>
      </c>
      <c r="D2506" t="s">
        <v>45</v>
      </c>
      <c r="E2506" t="s">
        <v>100</v>
      </c>
      <c r="F2506" t="s">
        <v>95</v>
      </c>
      <c r="G2506" t="s">
        <v>48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91</v>
      </c>
      <c r="O2506">
        <v>4</v>
      </c>
      <c r="P2506" t="s">
        <v>28</v>
      </c>
      <c r="Q2506" t="s">
        <v>56</v>
      </c>
      <c r="R2506">
        <v>23</v>
      </c>
      <c r="S2506" t="s">
        <v>57</v>
      </c>
      <c r="T2506" t="s">
        <v>41</v>
      </c>
    </row>
    <row r="2507" spans="1:20" x14ac:dyDescent="0.25">
      <c r="A2507" t="s">
        <v>3645</v>
      </c>
      <c r="B2507" t="s">
        <v>559</v>
      </c>
      <c r="C2507" t="s">
        <v>322</v>
      </c>
      <c r="D2507" t="s">
        <v>53</v>
      </c>
      <c r="E2507" t="s">
        <v>100</v>
      </c>
      <c r="F2507" t="s">
        <v>63</v>
      </c>
      <c r="G2507" t="s">
        <v>26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70</v>
      </c>
      <c r="O2507">
        <v>3</v>
      </c>
      <c r="P2507" t="s">
        <v>28</v>
      </c>
      <c r="Q2507" t="s">
        <v>29</v>
      </c>
      <c r="R2507">
        <v>36</v>
      </c>
      <c r="S2507" t="s">
        <v>64</v>
      </c>
      <c r="T2507" t="s">
        <v>85</v>
      </c>
    </row>
    <row r="2508" spans="1:20" x14ac:dyDescent="0.25">
      <c r="A2508" t="s">
        <v>3646</v>
      </c>
      <c r="B2508" t="s">
        <v>514</v>
      </c>
      <c r="C2508" t="s">
        <v>876</v>
      </c>
      <c r="D2508" t="s">
        <v>62</v>
      </c>
      <c r="E2508" t="s">
        <v>139</v>
      </c>
      <c r="F2508" t="s">
        <v>166</v>
      </c>
      <c r="G2508" t="s">
        <v>117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49</v>
      </c>
      <c r="O2508">
        <v>2</v>
      </c>
      <c r="P2508" t="s">
        <v>28</v>
      </c>
      <c r="Q2508" t="s">
        <v>56</v>
      </c>
      <c r="R2508">
        <v>58</v>
      </c>
      <c r="S2508" t="s">
        <v>64</v>
      </c>
      <c r="T2508" t="s">
        <v>85</v>
      </c>
    </row>
    <row r="2509" spans="1:20" x14ac:dyDescent="0.25">
      <c r="A2509" t="s">
        <v>3647</v>
      </c>
      <c r="B2509" t="s">
        <v>612</v>
      </c>
      <c r="C2509" t="s">
        <v>1518</v>
      </c>
      <c r="D2509" t="s">
        <v>121</v>
      </c>
      <c r="E2509" t="s">
        <v>54</v>
      </c>
      <c r="F2509" t="s">
        <v>55</v>
      </c>
      <c r="G2509" t="s">
        <v>104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27</v>
      </c>
      <c r="O2509">
        <v>4</v>
      </c>
      <c r="P2509" t="s">
        <v>28</v>
      </c>
      <c r="Q2509" t="s">
        <v>56</v>
      </c>
      <c r="R2509">
        <v>52</v>
      </c>
      <c r="S2509" t="s">
        <v>30</v>
      </c>
      <c r="T2509" t="s">
        <v>58</v>
      </c>
    </row>
    <row r="2510" spans="1:20" x14ac:dyDescent="0.25">
      <c r="A2510" t="s">
        <v>3648</v>
      </c>
      <c r="B2510" t="s">
        <v>918</v>
      </c>
      <c r="C2510" t="s">
        <v>3162</v>
      </c>
      <c r="D2510" t="s">
        <v>45</v>
      </c>
      <c r="E2510" t="s">
        <v>135</v>
      </c>
      <c r="F2510" t="s">
        <v>95</v>
      </c>
      <c r="G2510" t="s">
        <v>104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39</v>
      </c>
      <c r="O2510">
        <v>5</v>
      </c>
      <c r="P2510" t="s">
        <v>146</v>
      </c>
      <c r="Q2510" t="s">
        <v>29</v>
      </c>
      <c r="R2510">
        <v>59</v>
      </c>
      <c r="S2510" t="s">
        <v>57</v>
      </c>
      <c r="T2510" t="s">
        <v>85</v>
      </c>
    </row>
    <row r="2511" spans="1:20" x14ac:dyDescent="0.25">
      <c r="A2511" t="s">
        <v>3649</v>
      </c>
      <c r="B2511" t="s">
        <v>241</v>
      </c>
      <c r="C2511" t="s">
        <v>239</v>
      </c>
      <c r="D2511" t="s">
        <v>116</v>
      </c>
      <c r="E2511" t="s">
        <v>139</v>
      </c>
      <c r="F2511" t="s">
        <v>55</v>
      </c>
      <c r="G2511" t="s">
        <v>26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39</v>
      </c>
      <c r="O2511">
        <v>1</v>
      </c>
      <c r="P2511" t="s">
        <v>28</v>
      </c>
      <c r="Q2511" t="s">
        <v>29</v>
      </c>
      <c r="R2511">
        <v>24</v>
      </c>
      <c r="S2511" t="s">
        <v>71</v>
      </c>
      <c r="T2511" t="s">
        <v>41</v>
      </c>
    </row>
    <row r="2512" spans="1:20" x14ac:dyDescent="0.25">
      <c r="A2512" t="s">
        <v>3650</v>
      </c>
      <c r="B2512" t="s">
        <v>190</v>
      </c>
      <c r="C2512" t="s">
        <v>791</v>
      </c>
      <c r="D2512" t="s">
        <v>35</v>
      </c>
      <c r="E2512" t="s">
        <v>100</v>
      </c>
      <c r="F2512" t="s">
        <v>47</v>
      </c>
      <c r="G2512" t="s">
        <v>26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39</v>
      </c>
      <c r="O2512">
        <v>5</v>
      </c>
      <c r="P2512" t="s">
        <v>28</v>
      </c>
      <c r="Q2512" t="s">
        <v>56</v>
      </c>
      <c r="R2512">
        <v>25</v>
      </c>
      <c r="S2512" t="s">
        <v>170</v>
      </c>
      <c r="T2512" t="s">
        <v>85</v>
      </c>
    </row>
    <row r="2513" spans="1:20" x14ac:dyDescent="0.25">
      <c r="A2513" t="s">
        <v>3651</v>
      </c>
      <c r="B2513" t="s">
        <v>676</v>
      </c>
      <c r="C2513" t="s">
        <v>3652</v>
      </c>
      <c r="D2513" t="s">
        <v>62</v>
      </c>
      <c r="E2513" t="s">
        <v>159</v>
      </c>
      <c r="F2513" t="s">
        <v>55</v>
      </c>
      <c r="G2513" t="s">
        <v>48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91</v>
      </c>
      <c r="O2513">
        <v>3</v>
      </c>
      <c r="P2513" t="s">
        <v>146</v>
      </c>
      <c r="Q2513" t="s">
        <v>29</v>
      </c>
      <c r="R2513">
        <v>51</v>
      </c>
      <c r="S2513" t="s">
        <v>40</v>
      </c>
      <c r="T2513" t="s">
        <v>58</v>
      </c>
    </row>
    <row r="2514" spans="1:20" x14ac:dyDescent="0.25">
      <c r="A2514" t="s">
        <v>3653</v>
      </c>
      <c r="B2514" t="s">
        <v>1176</v>
      </c>
      <c r="C2514" t="s">
        <v>1115</v>
      </c>
      <c r="D2514" t="s">
        <v>200</v>
      </c>
      <c r="E2514" t="s">
        <v>159</v>
      </c>
      <c r="F2514" t="s">
        <v>63</v>
      </c>
      <c r="G2514" t="s">
        <v>96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39</v>
      </c>
      <c r="O2514">
        <v>2</v>
      </c>
      <c r="P2514" t="s">
        <v>28</v>
      </c>
      <c r="Q2514" t="s">
        <v>56</v>
      </c>
      <c r="R2514">
        <v>19</v>
      </c>
      <c r="S2514" t="s">
        <v>40</v>
      </c>
      <c r="T2514" t="s">
        <v>85</v>
      </c>
    </row>
    <row r="2515" spans="1:20" x14ac:dyDescent="0.25">
      <c r="A2515" t="s">
        <v>3654</v>
      </c>
      <c r="B2515" t="s">
        <v>838</v>
      </c>
      <c r="C2515" t="s">
        <v>3655</v>
      </c>
      <c r="D2515" t="s">
        <v>53</v>
      </c>
      <c r="E2515" t="s">
        <v>135</v>
      </c>
      <c r="F2515" t="s">
        <v>47</v>
      </c>
      <c r="G2515" t="s">
        <v>104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39</v>
      </c>
      <c r="O2515">
        <v>4</v>
      </c>
      <c r="P2515" t="s">
        <v>28</v>
      </c>
      <c r="Q2515" t="s">
        <v>29</v>
      </c>
      <c r="R2515">
        <v>60</v>
      </c>
      <c r="S2515" t="s">
        <v>30</v>
      </c>
      <c r="T2515" t="s">
        <v>85</v>
      </c>
    </row>
    <row r="2516" spans="1:20" x14ac:dyDescent="0.25">
      <c r="A2516" t="s">
        <v>3656</v>
      </c>
      <c r="B2516" t="s">
        <v>1065</v>
      </c>
      <c r="C2516" t="s">
        <v>277</v>
      </c>
      <c r="D2516" t="s">
        <v>68</v>
      </c>
      <c r="E2516" t="s">
        <v>36</v>
      </c>
      <c r="F2516" t="s">
        <v>63</v>
      </c>
      <c r="G2516" t="s">
        <v>38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39</v>
      </c>
      <c r="O2516">
        <v>1</v>
      </c>
      <c r="P2516" t="s">
        <v>28</v>
      </c>
      <c r="Q2516" t="s">
        <v>29</v>
      </c>
      <c r="R2516">
        <v>34</v>
      </c>
      <c r="S2516" t="s">
        <v>40</v>
      </c>
      <c r="T2516" t="s">
        <v>85</v>
      </c>
    </row>
    <row r="2517" spans="1:20" x14ac:dyDescent="0.25">
      <c r="A2517" t="s">
        <v>3657</v>
      </c>
      <c r="B2517" t="s">
        <v>276</v>
      </c>
      <c r="C2517" t="s">
        <v>3310</v>
      </c>
      <c r="D2517" t="s">
        <v>23</v>
      </c>
      <c r="E2517" t="s">
        <v>83</v>
      </c>
      <c r="F2517" t="s">
        <v>25</v>
      </c>
      <c r="G2517" t="s">
        <v>48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91</v>
      </c>
      <c r="O2517">
        <v>4</v>
      </c>
      <c r="P2517" t="s">
        <v>28</v>
      </c>
      <c r="Q2517" t="s">
        <v>29</v>
      </c>
      <c r="R2517">
        <v>41</v>
      </c>
      <c r="S2517" t="s">
        <v>57</v>
      </c>
      <c r="T2517" t="s">
        <v>31</v>
      </c>
    </row>
    <row r="2518" spans="1:20" x14ac:dyDescent="0.25">
      <c r="A2518" t="s">
        <v>3658</v>
      </c>
      <c r="B2518" t="s">
        <v>175</v>
      </c>
      <c r="C2518" t="s">
        <v>1377</v>
      </c>
      <c r="D2518" t="s">
        <v>99</v>
      </c>
      <c r="E2518" t="s">
        <v>139</v>
      </c>
      <c r="F2518" t="s">
        <v>95</v>
      </c>
      <c r="G2518" t="s">
        <v>104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39</v>
      </c>
      <c r="O2518">
        <v>5</v>
      </c>
      <c r="P2518" t="s">
        <v>28</v>
      </c>
      <c r="Q2518" t="s">
        <v>56</v>
      </c>
      <c r="R2518">
        <v>38</v>
      </c>
      <c r="S2518" t="s">
        <v>64</v>
      </c>
      <c r="T2518" t="s">
        <v>41</v>
      </c>
    </row>
    <row r="2519" spans="1:20" x14ac:dyDescent="0.25">
      <c r="A2519" t="s">
        <v>3659</v>
      </c>
      <c r="B2519" t="s">
        <v>1131</v>
      </c>
      <c r="C2519" t="s">
        <v>3149</v>
      </c>
      <c r="D2519" t="s">
        <v>145</v>
      </c>
      <c r="E2519" t="s">
        <v>24</v>
      </c>
      <c r="F2519" t="s">
        <v>47</v>
      </c>
      <c r="G2519" t="s">
        <v>48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27</v>
      </c>
      <c r="O2519">
        <v>1</v>
      </c>
      <c r="P2519" t="s">
        <v>28</v>
      </c>
      <c r="Q2519" t="s">
        <v>29</v>
      </c>
      <c r="R2519">
        <v>47</v>
      </c>
      <c r="S2519" t="s">
        <v>64</v>
      </c>
      <c r="T2519" t="s">
        <v>58</v>
      </c>
    </row>
    <row r="2520" spans="1:20" x14ac:dyDescent="0.25">
      <c r="A2520" t="s">
        <v>3660</v>
      </c>
      <c r="B2520" t="s">
        <v>407</v>
      </c>
      <c r="C2520" t="s">
        <v>637</v>
      </c>
      <c r="D2520" t="s">
        <v>116</v>
      </c>
      <c r="E2520" t="s">
        <v>54</v>
      </c>
      <c r="F2520" t="s">
        <v>47</v>
      </c>
      <c r="G2520" t="s">
        <v>48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49</v>
      </c>
      <c r="O2520">
        <v>3</v>
      </c>
      <c r="P2520" t="s">
        <v>28</v>
      </c>
      <c r="Q2520" t="s">
        <v>29</v>
      </c>
      <c r="R2520">
        <v>30</v>
      </c>
      <c r="S2520" t="s">
        <v>57</v>
      </c>
      <c r="T2520" t="s">
        <v>58</v>
      </c>
    </row>
    <row r="2521" spans="1:20" x14ac:dyDescent="0.25">
      <c r="A2521" t="s">
        <v>3661</v>
      </c>
      <c r="B2521" t="s">
        <v>236</v>
      </c>
      <c r="C2521" t="s">
        <v>2317</v>
      </c>
      <c r="D2521" t="s">
        <v>296</v>
      </c>
      <c r="E2521" t="s">
        <v>90</v>
      </c>
      <c r="F2521" t="s">
        <v>37</v>
      </c>
      <c r="G2521" t="s">
        <v>38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70</v>
      </c>
      <c r="O2521">
        <v>4</v>
      </c>
      <c r="P2521" t="s">
        <v>28</v>
      </c>
      <c r="Q2521" t="s">
        <v>56</v>
      </c>
      <c r="R2521">
        <v>53</v>
      </c>
      <c r="S2521" t="s">
        <v>170</v>
      </c>
      <c r="T2521" t="s">
        <v>58</v>
      </c>
    </row>
    <row r="2522" spans="1:20" x14ac:dyDescent="0.25">
      <c r="A2522" t="s">
        <v>3662</v>
      </c>
      <c r="B2522" t="s">
        <v>334</v>
      </c>
      <c r="C2522" t="s">
        <v>1104</v>
      </c>
      <c r="D2522" t="s">
        <v>296</v>
      </c>
      <c r="E2522" t="s">
        <v>90</v>
      </c>
      <c r="F2522" t="s">
        <v>25</v>
      </c>
      <c r="G2522" t="s">
        <v>48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49</v>
      </c>
      <c r="O2522">
        <v>2</v>
      </c>
      <c r="P2522" t="s">
        <v>28</v>
      </c>
      <c r="Q2522" t="s">
        <v>29</v>
      </c>
      <c r="R2522">
        <v>44</v>
      </c>
      <c r="S2522" t="s">
        <v>170</v>
      </c>
      <c r="T2522" t="s">
        <v>58</v>
      </c>
    </row>
    <row r="2523" spans="1:20" x14ac:dyDescent="0.25">
      <c r="A2523" t="s">
        <v>3663</v>
      </c>
      <c r="B2523" t="s">
        <v>404</v>
      </c>
      <c r="C2523" t="s">
        <v>3664</v>
      </c>
      <c r="D2523" t="s">
        <v>145</v>
      </c>
      <c r="E2523" t="s">
        <v>54</v>
      </c>
      <c r="F2523" t="s">
        <v>47</v>
      </c>
      <c r="G2523" t="s">
        <v>26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39</v>
      </c>
      <c r="O2523">
        <v>3</v>
      </c>
      <c r="P2523" t="s">
        <v>28</v>
      </c>
      <c r="Q2523" t="s">
        <v>29</v>
      </c>
      <c r="R2523">
        <v>42</v>
      </c>
      <c r="S2523" t="s">
        <v>71</v>
      </c>
      <c r="T2523" t="s">
        <v>58</v>
      </c>
    </row>
    <row r="2524" spans="1:20" x14ac:dyDescent="0.25">
      <c r="A2524" t="s">
        <v>3665</v>
      </c>
      <c r="B2524" t="s">
        <v>375</v>
      </c>
      <c r="C2524" t="s">
        <v>1638</v>
      </c>
      <c r="D2524" t="s">
        <v>35</v>
      </c>
      <c r="E2524" t="s">
        <v>135</v>
      </c>
      <c r="F2524" t="s">
        <v>47</v>
      </c>
      <c r="G2524" t="s">
        <v>38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91</v>
      </c>
      <c r="O2524">
        <v>4</v>
      </c>
      <c r="P2524" t="s">
        <v>146</v>
      </c>
      <c r="Q2524" t="s">
        <v>56</v>
      </c>
      <c r="R2524">
        <v>19</v>
      </c>
      <c r="S2524" t="s">
        <v>64</v>
      </c>
      <c r="T2524" t="s">
        <v>58</v>
      </c>
    </row>
    <row r="2525" spans="1:20" x14ac:dyDescent="0.25">
      <c r="A2525" t="s">
        <v>3666</v>
      </c>
      <c r="B2525" t="s">
        <v>600</v>
      </c>
      <c r="C2525" t="s">
        <v>795</v>
      </c>
      <c r="D2525" t="s">
        <v>35</v>
      </c>
      <c r="E2525" t="s">
        <v>24</v>
      </c>
      <c r="F2525" t="s">
        <v>76</v>
      </c>
      <c r="G2525" t="s">
        <v>117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49</v>
      </c>
      <c r="O2525">
        <v>1</v>
      </c>
      <c r="P2525" t="s">
        <v>28</v>
      </c>
      <c r="Q2525" t="s">
        <v>56</v>
      </c>
      <c r="R2525">
        <v>53</v>
      </c>
      <c r="S2525" t="s">
        <v>131</v>
      </c>
      <c r="T2525" t="s">
        <v>85</v>
      </c>
    </row>
    <row r="2526" spans="1:20" x14ac:dyDescent="0.25">
      <c r="A2526" t="s">
        <v>3667</v>
      </c>
      <c r="B2526" t="s">
        <v>164</v>
      </c>
      <c r="C2526" t="s">
        <v>413</v>
      </c>
      <c r="D2526" t="s">
        <v>35</v>
      </c>
      <c r="E2526" t="s">
        <v>46</v>
      </c>
      <c r="F2526" t="s">
        <v>84</v>
      </c>
      <c r="G2526" t="s">
        <v>117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91</v>
      </c>
      <c r="O2526">
        <v>3</v>
      </c>
      <c r="P2526" t="s">
        <v>28</v>
      </c>
      <c r="Q2526" t="s">
        <v>56</v>
      </c>
      <c r="R2526">
        <v>26</v>
      </c>
      <c r="S2526" t="s">
        <v>57</v>
      </c>
      <c r="T2526" t="s">
        <v>41</v>
      </c>
    </row>
    <row r="2527" spans="1:20" x14ac:dyDescent="0.25">
      <c r="A2527" t="s">
        <v>3668</v>
      </c>
      <c r="B2527" t="s">
        <v>592</v>
      </c>
      <c r="C2527" t="s">
        <v>3669</v>
      </c>
      <c r="D2527" t="s">
        <v>130</v>
      </c>
      <c r="E2527" t="s">
        <v>90</v>
      </c>
      <c r="F2527" t="s">
        <v>55</v>
      </c>
      <c r="G2527" t="s">
        <v>104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27</v>
      </c>
      <c r="O2527">
        <v>3</v>
      </c>
      <c r="P2527" t="s">
        <v>28</v>
      </c>
      <c r="Q2527" t="s">
        <v>56</v>
      </c>
      <c r="R2527">
        <v>19</v>
      </c>
      <c r="S2527" t="s">
        <v>131</v>
      </c>
      <c r="T2527" t="s">
        <v>58</v>
      </c>
    </row>
    <row r="2528" spans="1:20" x14ac:dyDescent="0.25">
      <c r="A2528" t="s">
        <v>3670</v>
      </c>
      <c r="B2528" t="s">
        <v>690</v>
      </c>
      <c r="C2528" t="s">
        <v>537</v>
      </c>
      <c r="D2528" t="s">
        <v>35</v>
      </c>
      <c r="E2528" t="s">
        <v>135</v>
      </c>
      <c r="F2528" t="s">
        <v>55</v>
      </c>
      <c r="G2528" t="s">
        <v>117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49</v>
      </c>
      <c r="O2528">
        <v>5</v>
      </c>
      <c r="P2528" t="s">
        <v>28</v>
      </c>
      <c r="Q2528" t="s">
        <v>56</v>
      </c>
      <c r="R2528">
        <v>32</v>
      </c>
      <c r="S2528" t="s">
        <v>64</v>
      </c>
      <c r="T2528" t="s">
        <v>58</v>
      </c>
    </row>
    <row r="2529" spans="1:20" x14ac:dyDescent="0.25">
      <c r="A2529" t="s">
        <v>3671</v>
      </c>
      <c r="B2529" t="s">
        <v>326</v>
      </c>
      <c r="C2529" t="s">
        <v>2200</v>
      </c>
      <c r="D2529" t="s">
        <v>68</v>
      </c>
      <c r="E2529" t="s">
        <v>54</v>
      </c>
      <c r="F2529" t="s">
        <v>76</v>
      </c>
      <c r="G2529" t="s">
        <v>117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91</v>
      </c>
      <c r="O2529">
        <v>5</v>
      </c>
      <c r="P2529" t="s">
        <v>28</v>
      </c>
      <c r="Q2529" t="s">
        <v>29</v>
      </c>
      <c r="R2529">
        <v>47</v>
      </c>
      <c r="S2529" t="s">
        <v>170</v>
      </c>
      <c r="T2529" t="s">
        <v>58</v>
      </c>
    </row>
    <row r="2530" spans="1:20" x14ac:dyDescent="0.25">
      <c r="A2530" t="s">
        <v>3672</v>
      </c>
      <c r="B2530" t="s">
        <v>343</v>
      </c>
      <c r="C2530" t="s">
        <v>3673</v>
      </c>
      <c r="D2530" t="s">
        <v>45</v>
      </c>
      <c r="E2530" t="s">
        <v>24</v>
      </c>
      <c r="F2530" t="s">
        <v>166</v>
      </c>
      <c r="G2530" t="s">
        <v>104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70</v>
      </c>
      <c r="O2530">
        <v>2</v>
      </c>
      <c r="P2530" t="s">
        <v>28</v>
      </c>
      <c r="Q2530" t="s">
        <v>56</v>
      </c>
      <c r="R2530">
        <v>57</v>
      </c>
      <c r="S2530" t="s">
        <v>170</v>
      </c>
      <c r="T2530" t="s">
        <v>58</v>
      </c>
    </row>
    <row r="2531" spans="1:20" x14ac:dyDescent="0.25">
      <c r="A2531" t="s">
        <v>3674</v>
      </c>
      <c r="B2531" t="s">
        <v>404</v>
      </c>
      <c r="C2531" t="s">
        <v>3675</v>
      </c>
      <c r="D2531" t="s">
        <v>23</v>
      </c>
      <c r="E2531" t="s">
        <v>90</v>
      </c>
      <c r="F2531" t="s">
        <v>63</v>
      </c>
      <c r="G2531" t="s">
        <v>96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91</v>
      </c>
      <c r="O2531">
        <v>1</v>
      </c>
      <c r="P2531" t="s">
        <v>28</v>
      </c>
      <c r="Q2531" t="s">
        <v>56</v>
      </c>
      <c r="R2531">
        <v>35</v>
      </c>
      <c r="S2531" t="s">
        <v>71</v>
      </c>
      <c r="T2531" t="s">
        <v>85</v>
      </c>
    </row>
    <row r="2532" spans="1:20" x14ac:dyDescent="0.25">
      <c r="A2532" t="s">
        <v>3676</v>
      </c>
      <c r="B2532" t="s">
        <v>545</v>
      </c>
      <c r="C2532" t="s">
        <v>2162</v>
      </c>
      <c r="D2532" t="s">
        <v>296</v>
      </c>
      <c r="E2532" t="s">
        <v>24</v>
      </c>
      <c r="F2532" t="s">
        <v>47</v>
      </c>
      <c r="G2532" t="s">
        <v>26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27</v>
      </c>
      <c r="O2532">
        <v>5</v>
      </c>
      <c r="P2532" t="s">
        <v>28</v>
      </c>
      <c r="Q2532" t="s">
        <v>56</v>
      </c>
      <c r="R2532">
        <v>47</v>
      </c>
      <c r="S2532" t="s">
        <v>71</v>
      </c>
      <c r="T2532" t="s">
        <v>31</v>
      </c>
    </row>
    <row r="2533" spans="1:20" x14ac:dyDescent="0.25">
      <c r="A2533" t="s">
        <v>3677</v>
      </c>
      <c r="B2533" t="s">
        <v>458</v>
      </c>
      <c r="C2533" t="s">
        <v>789</v>
      </c>
      <c r="D2533" t="s">
        <v>53</v>
      </c>
      <c r="E2533" t="s">
        <v>100</v>
      </c>
      <c r="F2533" t="s">
        <v>76</v>
      </c>
      <c r="G2533" t="s">
        <v>117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39</v>
      </c>
      <c r="O2533">
        <v>5</v>
      </c>
      <c r="P2533" t="s">
        <v>28</v>
      </c>
      <c r="Q2533" t="s">
        <v>56</v>
      </c>
      <c r="R2533">
        <v>27</v>
      </c>
      <c r="S2533" t="s">
        <v>131</v>
      </c>
      <c r="T2533" t="s">
        <v>85</v>
      </c>
    </row>
    <row r="2534" spans="1:20" x14ac:dyDescent="0.25">
      <c r="A2534" t="s">
        <v>3678</v>
      </c>
      <c r="B2534" t="s">
        <v>123</v>
      </c>
      <c r="C2534" t="s">
        <v>1385</v>
      </c>
      <c r="D2534" t="s">
        <v>200</v>
      </c>
      <c r="E2534" t="s">
        <v>90</v>
      </c>
      <c r="F2534" t="s">
        <v>166</v>
      </c>
      <c r="G2534" t="s">
        <v>117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39</v>
      </c>
      <c r="O2534">
        <v>1</v>
      </c>
      <c r="P2534" t="s">
        <v>28</v>
      </c>
      <c r="Q2534" t="s">
        <v>56</v>
      </c>
      <c r="R2534">
        <v>37</v>
      </c>
      <c r="S2534" t="s">
        <v>71</v>
      </c>
      <c r="T2534" t="s">
        <v>58</v>
      </c>
    </row>
    <row r="2535" spans="1:20" x14ac:dyDescent="0.25">
      <c r="A2535" t="s">
        <v>3679</v>
      </c>
      <c r="B2535" t="s">
        <v>753</v>
      </c>
      <c r="C2535" t="s">
        <v>3680</v>
      </c>
      <c r="D2535" t="s">
        <v>145</v>
      </c>
      <c r="E2535" t="s">
        <v>54</v>
      </c>
      <c r="F2535" t="s">
        <v>69</v>
      </c>
      <c r="G2535" t="s">
        <v>104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91</v>
      </c>
      <c r="O2535">
        <v>5</v>
      </c>
      <c r="P2535" t="s">
        <v>28</v>
      </c>
      <c r="Q2535" t="s">
        <v>29</v>
      </c>
      <c r="R2535">
        <v>35</v>
      </c>
      <c r="S2535" t="s">
        <v>131</v>
      </c>
      <c r="T2535" t="s">
        <v>85</v>
      </c>
    </row>
    <row r="2536" spans="1:20" x14ac:dyDescent="0.25">
      <c r="A2536" t="s">
        <v>3681</v>
      </c>
      <c r="B2536" t="s">
        <v>172</v>
      </c>
      <c r="C2536" t="s">
        <v>3222</v>
      </c>
      <c r="D2536" t="s">
        <v>99</v>
      </c>
      <c r="E2536" t="s">
        <v>46</v>
      </c>
      <c r="F2536" t="s">
        <v>37</v>
      </c>
      <c r="G2536" t="s">
        <v>117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27</v>
      </c>
      <c r="O2536">
        <v>3</v>
      </c>
      <c r="P2536" t="s">
        <v>28</v>
      </c>
      <c r="Q2536" t="s">
        <v>56</v>
      </c>
      <c r="R2536">
        <v>25</v>
      </c>
      <c r="S2536" t="s">
        <v>131</v>
      </c>
      <c r="T2536" t="s">
        <v>41</v>
      </c>
    </row>
    <row r="2537" spans="1:20" x14ac:dyDescent="0.25">
      <c r="A2537" t="s">
        <v>3682</v>
      </c>
      <c r="B2537" t="s">
        <v>1108</v>
      </c>
      <c r="C2537" t="s">
        <v>850</v>
      </c>
      <c r="D2537" t="s">
        <v>75</v>
      </c>
      <c r="E2537" t="s">
        <v>54</v>
      </c>
      <c r="F2537" t="s">
        <v>55</v>
      </c>
      <c r="G2537" t="s">
        <v>48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49</v>
      </c>
      <c r="O2537">
        <v>3</v>
      </c>
      <c r="P2537" t="s">
        <v>28</v>
      </c>
      <c r="Q2537" t="s">
        <v>56</v>
      </c>
      <c r="R2537">
        <v>52</v>
      </c>
      <c r="S2537" t="s">
        <v>30</v>
      </c>
      <c r="T2537" t="s">
        <v>41</v>
      </c>
    </row>
    <row r="2538" spans="1:20" x14ac:dyDescent="0.25">
      <c r="A2538" t="s">
        <v>3683</v>
      </c>
      <c r="B2538" t="s">
        <v>778</v>
      </c>
      <c r="C2538" t="s">
        <v>853</v>
      </c>
      <c r="D2538" t="s">
        <v>45</v>
      </c>
      <c r="E2538" t="s">
        <v>46</v>
      </c>
      <c r="F2538" t="s">
        <v>166</v>
      </c>
      <c r="G2538" t="s">
        <v>104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70</v>
      </c>
      <c r="O2538">
        <v>2</v>
      </c>
      <c r="P2538" t="s">
        <v>146</v>
      </c>
      <c r="Q2538" t="s">
        <v>56</v>
      </c>
      <c r="R2538">
        <v>42</v>
      </c>
      <c r="S2538" t="s">
        <v>131</v>
      </c>
      <c r="T2538" t="s">
        <v>85</v>
      </c>
    </row>
    <row r="2539" spans="1:20" x14ac:dyDescent="0.25">
      <c r="A2539" t="s">
        <v>3684</v>
      </c>
      <c r="B2539" t="s">
        <v>213</v>
      </c>
      <c r="C2539" t="s">
        <v>376</v>
      </c>
      <c r="D2539" t="s">
        <v>53</v>
      </c>
      <c r="E2539" t="s">
        <v>46</v>
      </c>
      <c r="F2539" t="s">
        <v>69</v>
      </c>
      <c r="G2539" t="s">
        <v>96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27</v>
      </c>
      <c r="O2539">
        <v>2</v>
      </c>
      <c r="P2539" t="s">
        <v>28</v>
      </c>
      <c r="Q2539" t="s">
        <v>56</v>
      </c>
      <c r="R2539">
        <v>18</v>
      </c>
      <c r="S2539" t="s">
        <v>30</v>
      </c>
      <c r="T2539" t="s">
        <v>41</v>
      </c>
    </row>
    <row r="2540" spans="1:20" x14ac:dyDescent="0.25">
      <c r="A2540" t="s">
        <v>3685</v>
      </c>
      <c r="B2540" t="s">
        <v>268</v>
      </c>
      <c r="C2540" t="s">
        <v>2177</v>
      </c>
      <c r="D2540" t="s">
        <v>200</v>
      </c>
      <c r="E2540" t="s">
        <v>90</v>
      </c>
      <c r="F2540" t="s">
        <v>69</v>
      </c>
      <c r="G2540" t="s">
        <v>38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91</v>
      </c>
      <c r="O2540">
        <v>4</v>
      </c>
      <c r="P2540" t="s">
        <v>28</v>
      </c>
      <c r="Q2540" t="s">
        <v>29</v>
      </c>
      <c r="R2540">
        <v>23</v>
      </c>
      <c r="S2540" t="s">
        <v>57</v>
      </c>
      <c r="T2540" t="s">
        <v>41</v>
      </c>
    </row>
    <row r="2541" spans="1:20" x14ac:dyDescent="0.25">
      <c r="A2541" t="s">
        <v>3686</v>
      </c>
      <c r="B2541" t="s">
        <v>258</v>
      </c>
      <c r="C2541" t="s">
        <v>1600</v>
      </c>
      <c r="D2541" t="s">
        <v>89</v>
      </c>
      <c r="E2541" t="s">
        <v>159</v>
      </c>
      <c r="F2541" t="s">
        <v>95</v>
      </c>
      <c r="G2541" t="s">
        <v>96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91</v>
      </c>
      <c r="O2541">
        <v>1</v>
      </c>
      <c r="P2541" t="s">
        <v>28</v>
      </c>
      <c r="Q2541" t="s">
        <v>29</v>
      </c>
      <c r="R2541">
        <v>48</v>
      </c>
      <c r="S2541" t="s">
        <v>30</v>
      </c>
      <c r="T2541" t="s">
        <v>58</v>
      </c>
    </row>
    <row r="2542" spans="1:20" x14ac:dyDescent="0.25">
      <c r="A2542" t="s">
        <v>3687</v>
      </c>
      <c r="B2542" t="s">
        <v>556</v>
      </c>
      <c r="C2542" t="s">
        <v>2233</v>
      </c>
      <c r="D2542" t="s">
        <v>35</v>
      </c>
      <c r="E2542" t="s">
        <v>46</v>
      </c>
      <c r="F2542" t="s">
        <v>47</v>
      </c>
      <c r="G2542" t="s">
        <v>48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49</v>
      </c>
      <c r="O2542">
        <v>2</v>
      </c>
      <c r="P2542" t="s">
        <v>146</v>
      </c>
      <c r="Q2542" t="s">
        <v>29</v>
      </c>
      <c r="R2542">
        <v>34</v>
      </c>
      <c r="S2542" t="s">
        <v>40</v>
      </c>
      <c r="T2542" t="s">
        <v>41</v>
      </c>
    </row>
    <row r="2543" spans="1:20" x14ac:dyDescent="0.25">
      <c r="A2543" t="s">
        <v>3688</v>
      </c>
      <c r="B2543" t="s">
        <v>626</v>
      </c>
      <c r="C2543" t="s">
        <v>835</v>
      </c>
      <c r="D2543" t="s">
        <v>99</v>
      </c>
      <c r="E2543" t="s">
        <v>139</v>
      </c>
      <c r="F2543" t="s">
        <v>25</v>
      </c>
      <c r="G2543" t="s">
        <v>38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27</v>
      </c>
      <c r="O2543">
        <v>1</v>
      </c>
      <c r="P2543" t="s">
        <v>28</v>
      </c>
      <c r="Q2543" t="s">
        <v>29</v>
      </c>
      <c r="R2543">
        <v>31</v>
      </c>
      <c r="S2543" t="s">
        <v>131</v>
      </c>
      <c r="T2543" t="s">
        <v>58</v>
      </c>
    </row>
    <row r="2544" spans="1:20" x14ac:dyDescent="0.25">
      <c r="A2544" t="s">
        <v>3689</v>
      </c>
      <c r="B2544" t="s">
        <v>579</v>
      </c>
      <c r="C2544" t="s">
        <v>3690</v>
      </c>
      <c r="D2544" t="s">
        <v>23</v>
      </c>
      <c r="E2544" t="s">
        <v>54</v>
      </c>
      <c r="F2544" t="s">
        <v>69</v>
      </c>
      <c r="G2544" t="s">
        <v>117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91</v>
      </c>
      <c r="O2544">
        <v>4</v>
      </c>
      <c r="P2544" t="s">
        <v>146</v>
      </c>
      <c r="Q2544" t="s">
        <v>56</v>
      </c>
      <c r="R2544">
        <v>24</v>
      </c>
      <c r="S2544" t="s">
        <v>57</v>
      </c>
      <c r="T2544" t="s">
        <v>58</v>
      </c>
    </row>
    <row r="2545" spans="1:20" x14ac:dyDescent="0.25">
      <c r="A2545" t="s">
        <v>3691</v>
      </c>
      <c r="B2545" t="s">
        <v>33</v>
      </c>
      <c r="C2545" t="s">
        <v>870</v>
      </c>
      <c r="D2545" t="s">
        <v>130</v>
      </c>
      <c r="E2545" t="s">
        <v>139</v>
      </c>
      <c r="F2545" t="s">
        <v>76</v>
      </c>
      <c r="G2545" t="s">
        <v>117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49</v>
      </c>
      <c r="O2545">
        <v>2</v>
      </c>
      <c r="P2545" t="s">
        <v>28</v>
      </c>
      <c r="Q2545" t="s">
        <v>29</v>
      </c>
      <c r="R2545">
        <v>55</v>
      </c>
      <c r="S2545" t="s">
        <v>40</v>
      </c>
      <c r="T2545" t="s">
        <v>85</v>
      </c>
    </row>
    <row r="2546" spans="1:20" x14ac:dyDescent="0.25">
      <c r="A2546" t="s">
        <v>3692</v>
      </c>
      <c r="B2546" t="s">
        <v>1005</v>
      </c>
      <c r="C2546" t="s">
        <v>1603</v>
      </c>
      <c r="D2546" t="s">
        <v>68</v>
      </c>
      <c r="E2546" t="s">
        <v>24</v>
      </c>
      <c r="F2546" t="s">
        <v>95</v>
      </c>
      <c r="G2546" t="s">
        <v>117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91</v>
      </c>
      <c r="O2546">
        <v>1</v>
      </c>
      <c r="P2546" t="s">
        <v>28</v>
      </c>
      <c r="Q2546" t="s">
        <v>56</v>
      </c>
      <c r="R2546">
        <v>52</v>
      </c>
      <c r="S2546" t="s">
        <v>40</v>
      </c>
      <c r="T2546" t="s">
        <v>58</v>
      </c>
    </row>
    <row r="2547" spans="1:20" x14ac:dyDescent="0.25">
      <c r="A2547" t="s">
        <v>3693</v>
      </c>
      <c r="B2547" t="s">
        <v>983</v>
      </c>
      <c r="C2547" t="s">
        <v>832</v>
      </c>
      <c r="D2547" t="s">
        <v>130</v>
      </c>
      <c r="E2547" t="s">
        <v>36</v>
      </c>
      <c r="F2547" t="s">
        <v>63</v>
      </c>
      <c r="G2547" t="s">
        <v>96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27</v>
      </c>
      <c r="O2547">
        <v>5</v>
      </c>
      <c r="P2547" t="s">
        <v>28</v>
      </c>
      <c r="Q2547" t="s">
        <v>29</v>
      </c>
      <c r="R2547">
        <v>56</v>
      </c>
      <c r="S2547" t="s">
        <v>57</v>
      </c>
      <c r="T2547" t="s">
        <v>58</v>
      </c>
    </row>
    <row r="2548" spans="1:20" x14ac:dyDescent="0.25">
      <c r="A2548" t="s">
        <v>3694</v>
      </c>
      <c r="B2548" t="s">
        <v>676</v>
      </c>
      <c r="C2548" t="s">
        <v>3265</v>
      </c>
      <c r="D2548" t="s">
        <v>35</v>
      </c>
      <c r="E2548" t="s">
        <v>54</v>
      </c>
      <c r="F2548" t="s">
        <v>37</v>
      </c>
      <c r="G2548" t="s">
        <v>38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39</v>
      </c>
      <c r="O2548">
        <v>5</v>
      </c>
      <c r="P2548" t="s">
        <v>146</v>
      </c>
      <c r="Q2548" t="s">
        <v>56</v>
      </c>
      <c r="R2548">
        <v>40</v>
      </c>
      <c r="S2548" t="s">
        <v>40</v>
      </c>
      <c r="T2548" t="s">
        <v>41</v>
      </c>
    </row>
    <row r="2549" spans="1:20" x14ac:dyDescent="0.25">
      <c r="A2549" t="s">
        <v>3695</v>
      </c>
      <c r="B2549" t="s">
        <v>241</v>
      </c>
      <c r="C2549" t="s">
        <v>2331</v>
      </c>
      <c r="D2549" t="s">
        <v>75</v>
      </c>
      <c r="E2549" t="s">
        <v>46</v>
      </c>
      <c r="F2549" t="s">
        <v>63</v>
      </c>
      <c r="G2549" t="s">
        <v>48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39</v>
      </c>
      <c r="O2549">
        <v>2</v>
      </c>
      <c r="P2549" t="s">
        <v>28</v>
      </c>
      <c r="Q2549" t="s">
        <v>29</v>
      </c>
      <c r="R2549">
        <v>27</v>
      </c>
      <c r="S2549" t="s">
        <v>71</v>
      </c>
      <c r="T2549" t="s">
        <v>41</v>
      </c>
    </row>
    <row r="2550" spans="1:20" x14ac:dyDescent="0.25">
      <c r="A2550" t="s">
        <v>3696</v>
      </c>
      <c r="B2550" t="s">
        <v>662</v>
      </c>
      <c r="C2550" t="s">
        <v>911</v>
      </c>
      <c r="D2550" t="s">
        <v>130</v>
      </c>
      <c r="E2550" t="s">
        <v>135</v>
      </c>
      <c r="F2550" t="s">
        <v>63</v>
      </c>
      <c r="G2550" t="s">
        <v>96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91</v>
      </c>
      <c r="O2550">
        <v>2</v>
      </c>
      <c r="P2550" t="s">
        <v>28</v>
      </c>
      <c r="Q2550" t="s">
        <v>56</v>
      </c>
      <c r="R2550">
        <v>46</v>
      </c>
      <c r="S2550" t="s">
        <v>30</v>
      </c>
      <c r="T2550" t="s">
        <v>41</v>
      </c>
    </row>
    <row r="2551" spans="1:20" x14ac:dyDescent="0.25">
      <c r="A2551" t="s">
        <v>3697</v>
      </c>
      <c r="B2551" t="s">
        <v>21</v>
      </c>
      <c r="C2551" t="s">
        <v>2842</v>
      </c>
      <c r="D2551" t="s">
        <v>62</v>
      </c>
      <c r="E2551" t="s">
        <v>135</v>
      </c>
      <c r="F2551" t="s">
        <v>166</v>
      </c>
      <c r="G2551" t="s">
        <v>26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39</v>
      </c>
      <c r="O2551">
        <v>3</v>
      </c>
      <c r="P2551" t="s">
        <v>28</v>
      </c>
      <c r="Q2551" t="s">
        <v>56</v>
      </c>
      <c r="R2551">
        <v>32</v>
      </c>
      <c r="S2551" t="s">
        <v>30</v>
      </c>
      <c r="T2551" t="s">
        <v>58</v>
      </c>
    </row>
    <row r="2552" spans="1:20" x14ac:dyDescent="0.25">
      <c r="A2552" t="s">
        <v>3698</v>
      </c>
      <c r="B2552" t="s">
        <v>168</v>
      </c>
      <c r="C2552" t="s">
        <v>1288</v>
      </c>
      <c r="D2552" t="s">
        <v>121</v>
      </c>
      <c r="E2552" t="s">
        <v>83</v>
      </c>
      <c r="F2552" t="s">
        <v>166</v>
      </c>
      <c r="G2552" t="s">
        <v>96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27</v>
      </c>
      <c r="O2552">
        <v>1</v>
      </c>
      <c r="P2552" t="s">
        <v>28</v>
      </c>
      <c r="Q2552" t="s">
        <v>29</v>
      </c>
      <c r="R2552">
        <v>19</v>
      </c>
      <c r="S2552" t="s">
        <v>170</v>
      </c>
      <c r="T2552" t="s">
        <v>58</v>
      </c>
    </row>
    <row r="2553" spans="1:20" x14ac:dyDescent="0.25">
      <c r="A2553" t="s">
        <v>3699</v>
      </c>
      <c r="B2553" t="s">
        <v>1345</v>
      </c>
      <c r="C2553" t="s">
        <v>742</v>
      </c>
      <c r="D2553" t="s">
        <v>116</v>
      </c>
      <c r="E2553" t="s">
        <v>46</v>
      </c>
      <c r="F2553" t="s">
        <v>37</v>
      </c>
      <c r="G2553" t="s">
        <v>48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70</v>
      </c>
      <c r="O2553">
        <v>4</v>
      </c>
      <c r="P2553" t="s">
        <v>28</v>
      </c>
      <c r="Q2553" t="s">
        <v>29</v>
      </c>
      <c r="R2553">
        <v>27</v>
      </c>
      <c r="S2553" t="s">
        <v>71</v>
      </c>
      <c r="T2553" t="s">
        <v>41</v>
      </c>
    </row>
    <row r="2554" spans="1:20" x14ac:dyDescent="0.25">
      <c r="A2554" t="s">
        <v>3700</v>
      </c>
      <c r="B2554" t="s">
        <v>260</v>
      </c>
      <c r="C2554" t="s">
        <v>2214</v>
      </c>
      <c r="D2554" t="s">
        <v>75</v>
      </c>
      <c r="E2554" t="s">
        <v>100</v>
      </c>
      <c r="F2554" t="s">
        <v>166</v>
      </c>
      <c r="G2554" t="s">
        <v>117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27</v>
      </c>
      <c r="O2554">
        <v>5</v>
      </c>
      <c r="P2554" t="s">
        <v>28</v>
      </c>
      <c r="Q2554" t="s">
        <v>56</v>
      </c>
      <c r="R2554">
        <v>24</v>
      </c>
      <c r="S2554" t="s">
        <v>131</v>
      </c>
      <c r="T2554" t="s">
        <v>58</v>
      </c>
    </row>
    <row r="2555" spans="1:20" x14ac:dyDescent="0.25">
      <c r="A2555" t="s">
        <v>3701</v>
      </c>
      <c r="B2555" t="s">
        <v>109</v>
      </c>
      <c r="C2555" t="s">
        <v>193</v>
      </c>
      <c r="D2555" t="s">
        <v>45</v>
      </c>
      <c r="E2555" t="s">
        <v>36</v>
      </c>
      <c r="F2555" t="s">
        <v>166</v>
      </c>
      <c r="G2555" t="s">
        <v>48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39</v>
      </c>
      <c r="O2555">
        <v>1</v>
      </c>
      <c r="P2555" t="s">
        <v>28</v>
      </c>
      <c r="Q2555" t="s">
        <v>56</v>
      </c>
      <c r="R2555">
        <v>26</v>
      </c>
      <c r="S2555" t="s">
        <v>71</v>
      </c>
      <c r="T2555" t="s">
        <v>58</v>
      </c>
    </row>
    <row r="2556" spans="1:20" x14ac:dyDescent="0.25">
      <c r="A2556" t="s">
        <v>3702</v>
      </c>
      <c r="B2556" t="s">
        <v>559</v>
      </c>
      <c r="C2556" t="s">
        <v>3703</v>
      </c>
      <c r="D2556" t="s">
        <v>89</v>
      </c>
      <c r="E2556" t="s">
        <v>36</v>
      </c>
      <c r="F2556" t="s">
        <v>76</v>
      </c>
      <c r="G2556" t="s">
        <v>104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27</v>
      </c>
      <c r="O2556">
        <v>3</v>
      </c>
      <c r="P2556" t="s">
        <v>28</v>
      </c>
      <c r="Q2556" t="s">
        <v>29</v>
      </c>
      <c r="R2556">
        <v>44</v>
      </c>
      <c r="S2556" t="s">
        <v>64</v>
      </c>
      <c r="T2556" t="s">
        <v>41</v>
      </c>
    </row>
    <row r="2557" spans="1:20" x14ac:dyDescent="0.25">
      <c r="A2557" t="s">
        <v>3704</v>
      </c>
      <c r="B2557" t="s">
        <v>181</v>
      </c>
      <c r="C2557" t="s">
        <v>165</v>
      </c>
      <c r="D2557" t="s">
        <v>116</v>
      </c>
      <c r="E2557" t="s">
        <v>36</v>
      </c>
      <c r="F2557" t="s">
        <v>47</v>
      </c>
      <c r="G2557" t="s">
        <v>26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70</v>
      </c>
      <c r="O2557">
        <v>3</v>
      </c>
      <c r="P2557" t="s">
        <v>28</v>
      </c>
      <c r="Q2557" t="s">
        <v>29</v>
      </c>
      <c r="R2557">
        <v>22</v>
      </c>
      <c r="S2557" t="s">
        <v>170</v>
      </c>
      <c r="T2557" t="s">
        <v>31</v>
      </c>
    </row>
    <row r="2558" spans="1:20" x14ac:dyDescent="0.25">
      <c r="A2558" t="s">
        <v>3705</v>
      </c>
      <c r="B2558" t="s">
        <v>811</v>
      </c>
      <c r="C2558" t="s">
        <v>1984</v>
      </c>
      <c r="D2558" t="s">
        <v>23</v>
      </c>
      <c r="E2558" t="s">
        <v>139</v>
      </c>
      <c r="F2558" t="s">
        <v>47</v>
      </c>
      <c r="G2558" t="s">
        <v>48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39</v>
      </c>
      <c r="O2558">
        <v>5</v>
      </c>
      <c r="P2558" t="s">
        <v>28</v>
      </c>
      <c r="Q2558" t="s">
        <v>29</v>
      </c>
      <c r="R2558">
        <v>48</v>
      </c>
      <c r="S2558" t="s">
        <v>30</v>
      </c>
      <c r="T2558" t="s">
        <v>58</v>
      </c>
    </row>
    <row r="2559" spans="1:20" x14ac:dyDescent="0.25">
      <c r="A2559" t="s">
        <v>3706</v>
      </c>
      <c r="B2559" t="s">
        <v>968</v>
      </c>
      <c r="C2559" t="s">
        <v>927</v>
      </c>
      <c r="D2559" t="s">
        <v>121</v>
      </c>
      <c r="E2559" t="s">
        <v>139</v>
      </c>
      <c r="F2559" t="s">
        <v>84</v>
      </c>
      <c r="G2559" t="s">
        <v>117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27</v>
      </c>
      <c r="O2559">
        <v>1</v>
      </c>
      <c r="P2559" t="s">
        <v>28</v>
      </c>
      <c r="Q2559" t="s">
        <v>56</v>
      </c>
      <c r="R2559">
        <v>52</v>
      </c>
      <c r="S2559" t="s">
        <v>170</v>
      </c>
      <c r="T2559" t="s">
        <v>58</v>
      </c>
    </row>
    <row r="2560" spans="1:20" x14ac:dyDescent="0.25">
      <c r="A2560" t="s">
        <v>3707</v>
      </c>
      <c r="B2560" t="s">
        <v>527</v>
      </c>
      <c r="C2560" t="s">
        <v>2132</v>
      </c>
      <c r="D2560" t="s">
        <v>35</v>
      </c>
      <c r="E2560" t="s">
        <v>100</v>
      </c>
      <c r="F2560" t="s">
        <v>69</v>
      </c>
      <c r="G2560" t="s">
        <v>104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70</v>
      </c>
      <c r="O2560">
        <v>2</v>
      </c>
      <c r="P2560" t="s">
        <v>28</v>
      </c>
      <c r="Q2560" t="s">
        <v>56</v>
      </c>
      <c r="R2560">
        <v>34</v>
      </c>
      <c r="S2560" t="s">
        <v>170</v>
      </c>
      <c r="T2560" t="s">
        <v>58</v>
      </c>
    </row>
    <row r="2561" spans="1:20" x14ac:dyDescent="0.25">
      <c r="A2561" t="s">
        <v>3708</v>
      </c>
      <c r="B2561" t="s">
        <v>78</v>
      </c>
      <c r="C2561" t="s">
        <v>493</v>
      </c>
      <c r="D2561" t="s">
        <v>62</v>
      </c>
      <c r="E2561" t="s">
        <v>159</v>
      </c>
      <c r="F2561" t="s">
        <v>25</v>
      </c>
      <c r="G2561" t="s">
        <v>26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49</v>
      </c>
      <c r="O2561">
        <v>4</v>
      </c>
      <c r="P2561" t="s">
        <v>28</v>
      </c>
      <c r="Q2561" t="s">
        <v>29</v>
      </c>
      <c r="R2561">
        <v>53</v>
      </c>
      <c r="S2561" t="s">
        <v>30</v>
      </c>
      <c r="T2561" t="s">
        <v>85</v>
      </c>
    </row>
    <row r="2562" spans="1:20" x14ac:dyDescent="0.25">
      <c r="A2562" t="s">
        <v>3709</v>
      </c>
      <c r="B2562" t="s">
        <v>541</v>
      </c>
      <c r="C2562" t="s">
        <v>3703</v>
      </c>
      <c r="D2562" t="s">
        <v>23</v>
      </c>
      <c r="E2562" t="s">
        <v>83</v>
      </c>
      <c r="F2562" t="s">
        <v>166</v>
      </c>
      <c r="G2562" t="s">
        <v>26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39</v>
      </c>
      <c r="O2562">
        <v>1</v>
      </c>
      <c r="P2562" t="s">
        <v>28</v>
      </c>
      <c r="Q2562" t="s">
        <v>29</v>
      </c>
      <c r="R2562">
        <v>59</v>
      </c>
      <c r="S2562" t="s">
        <v>40</v>
      </c>
      <c r="T2562" t="s">
        <v>41</v>
      </c>
    </row>
    <row r="2563" spans="1:20" x14ac:dyDescent="0.25">
      <c r="A2563" t="s">
        <v>3710</v>
      </c>
      <c r="B2563" t="s">
        <v>313</v>
      </c>
      <c r="C2563" t="s">
        <v>249</v>
      </c>
      <c r="D2563" t="s">
        <v>53</v>
      </c>
      <c r="E2563" t="s">
        <v>46</v>
      </c>
      <c r="F2563" t="s">
        <v>69</v>
      </c>
      <c r="G2563" t="s">
        <v>48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70</v>
      </c>
      <c r="O2563">
        <v>1</v>
      </c>
      <c r="P2563" t="s">
        <v>28</v>
      </c>
      <c r="Q2563" t="s">
        <v>29</v>
      </c>
      <c r="R2563">
        <v>60</v>
      </c>
      <c r="S2563" t="s">
        <v>71</v>
      </c>
      <c r="T2563" t="s">
        <v>58</v>
      </c>
    </row>
    <row r="2564" spans="1:20" x14ac:dyDescent="0.25">
      <c r="A2564" t="s">
        <v>3711</v>
      </c>
      <c r="B2564" t="s">
        <v>739</v>
      </c>
      <c r="C2564" t="s">
        <v>2195</v>
      </c>
      <c r="D2564" t="s">
        <v>23</v>
      </c>
      <c r="E2564" t="s">
        <v>135</v>
      </c>
      <c r="F2564" t="s">
        <v>47</v>
      </c>
      <c r="G2564" t="s">
        <v>104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91</v>
      </c>
      <c r="O2564">
        <v>4</v>
      </c>
      <c r="P2564" t="s">
        <v>28</v>
      </c>
      <c r="Q2564" t="s">
        <v>29</v>
      </c>
      <c r="R2564">
        <v>23</v>
      </c>
      <c r="S2564" t="s">
        <v>40</v>
      </c>
      <c r="T2564" t="s">
        <v>31</v>
      </c>
    </row>
    <row r="2565" spans="1:20" x14ac:dyDescent="0.25">
      <c r="A2565" t="s">
        <v>3712</v>
      </c>
      <c r="B2565" t="s">
        <v>541</v>
      </c>
      <c r="C2565" t="s">
        <v>1445</v>
      </c>
      <c r="D2565" t="s">
        <v>62</v>
      </c>
      <c r="E2565" t="s">
        <v>36</v>
      </c>
      <c r="F2565" t="s">
        <v>63</v>
      </c>
      <c r="G2565" t="s">
        <v>38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27</v>
      </c>
      <c r="O2565">
        <v>3</v>
      </c>
      <c r="P2565" t="s">
        <v>28</v>
      </c>
      <c r="Q2565" t="s">
        <v>29</v>
      </c>
      <c r="R2565">
        <v>52</v>
      </c>
      <c r="S2565" t="s">
        <v>40</v>
      </c>
      <c r="T2565" t="s">
        <v>58</v>
      </c>
    </row>
    <row r="2566" spans="1:20" x14ac:dyDescent="0.25">
      <c r="A2566" t="s">
        <v>3713</v>
      </c>
      <c r="B2566" t="s">
        <v>753</v>
      </c>
      <c r="C2566" t="s">
        <v>560</v>
      </c>
      <c r="D2566" t="s">
        <v>145</v>
      </c>
      <c r="E2566" t="s">
        <v>36</v>
      </c>
      <c r="F2566" t="s">
        <v>55</v>
      </c>
      <c r="G2566" t="s">
        <v>104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27</v>
      </c>
      <c r="O2566">
        <v>1</v>
      </c>
      <c r="P2566" t="s">
        <v>146</v>
      </c>
      <c r="Q2566" t="s">
        <v>29</v>
      </c>
      <c r="R2566">
        <v>33</v>
      </c>
      <c r="S2566" t="s">
        <v>131</v>
      </c>
      <c r="T2566" t="s">
        <v>31</v>
      </c>
    </row>
    <row r="2567" spans="1:20" x14ac:dyDescent="0.25">
      <c r="A2567" t="s">
        <v>3714</v>
      </c>
      <c r="B2567" t="s">
        <v>378</v>
      </c>
      <c r="C2567" t="s">
        <v>254</v>
      </c>
      <c r="D2567" t="s">
        <v>130</v>
      </c>
      <c r="E2567" t="s">
        <v>159</v>
      </c>
      <c r="F2567" t="s">
        <v>84</v>
      </c>
      <c r="G2567" t="s">
        <v>38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49</v>
      </c>
      <c r="O2567">
        <v>5</v>
      </c>
      <c r="P2567" t="s">
        <v>28</v>
      </c>
      <c r="Q2567" t="s">
        <v>56</v>
      </c>
      <c r="R2567">
        <v>21</v>
      </c>
      <c r="S2567" t="s">
        <v>64</v>
      </c>
      <c r="T2567" t="s">
        <v>85</v>
      </c>
    </row>
    <row r="2568" spans="1:20" x14ac:dyDescent="0.25">
      <c r="A2568" t="s">
        <v>3715</v>
      </c>
      <c r="B2568" t="s">
        <v>190</v>
      </c>
      <c r="C2568" t="s">
        <v>2554</v>
      </c>
      <c r="D2568" t="s">
        <v>75</v>
      </c>
      <c r="E2568" t="s">
        <v>36</v>
      </c>
      <c r="F2568" t="s">
        <v>76</v>
      </c>
      <c r="G2568" t="s">
        <v>104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70</v>
      </c>
      <c r="O2568">
        <v>4</v>
      </c>
      <c r="P2568" t="s">
        <v>28</v>
      </c>
      <c r="Q2568" t="s">
        <v>56</v>
      </c>
      <c r="R2568">
        <v>56</v>
      </c>
      <c r="S2568" t="s">
        <v>170</v>
      </c>
      <c r="T2568" t="s">
        <v>85</v>
      </c>
    </row>
    <row r="2569" spans="1:20" x14ac:dyDescent="0.25">
      <c r="A2569" t="s">
        <v>3716</v>
      </c>
      <c r="B2569" t="s">
        <v>918</v>
      </c>
      <c r="C2569" t="s">
        <v>288</v>
      </c>
      <c r="D2569" t="s">
        <v>145</v>
      </c>
      <c r="E2569" t="s">
        <v>100</v>
      </c>
      <c r="F2569" t="s">
        <v>95</v>
      </c>
      <c r="G2569" t="s">
        <v>96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91</v>
      </c>
      <c r="O2569">
        <v>3</v>
      </c>
      <c r="P2569" t="s">
        <v>28</v>
      </c>
      <c r="Q2569" t="s">
        <v>56</v>
      </c>
      <c r="R2569">
        <v>49</v>
      </c>
      <c r="S2569" t="s">
        <v>57</v>
      </c>
      <c r="T2569" t="s">
        <v>31</v>
      </c>
    </row>
    <row r="2570" spans="1:20" x14ac:dyDescent="0.25">
      <c r="A2570" t="s">
        <v>3717</v>
      </c>
      <c r="B2570" t="s">
        <v>713</v>
      </c>
      <c r="C2570" t="s">
        <v>2757</v>
      </c>
      <c r="D2570" t="s">
        <v>35</v>
      </c>
      <c r="E2570" t="s">
        <v>24</v>
      </c>
      <c r="F2570" t="s">
        <v>63</v>
      </c>
      <c r="G2570" t="s">
        <v>26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39</v>
      </c>
      <c r="O2570">
        <v>2</v>
      </c>
      <c r="P2570" t="s">
        <v>28</v>
      </c>
      <c r="Q2570" t="s">
        <v>56</v>
      </c>
      <c r="R2570">
        <v>56</v>
      </c>
      <c r="S2570" t="s">
        <v>131</v>
      </c>
      <c r="T2570" t="s">
        <v>31</v>
      </c>
    </row>
    <row r="2571" spans="1:20" x14ac:dyDescent="0.25">
      <c r="A2571" t="s">
        <v>3718</v>
      </c>
      <c r="B2571" t="s">
        <v>337</v>
      </c>
      <c r="C2571" t="s">
        <v>947</v>
      </c>
      <c r="D2571" t="s">
        <v>53</v>
      </c>
      <c r="E2571" t="s">
        <v>54</v>
      </c>
      <c r="F2571" t="s">
        <v>37</v>
      </c>
      <c r="G2571" t="s">
        <v>48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49</v>
      </c>
      <c r="O2571">
        <v>1</v>
      </c>
      <c r="P2571" t="s">
        <v>28</v>
      </c>
      <c r="Q2571" t="s">
        <v>29</v>
      </c>
      <c r="R2571">
        <v>19</v>
      </c>
      <c r="S2571" t="s">
        <v>64</v>
      </c>
      <c r="T2571" t="s">
        <v>58</v>
      </c>
    </row>
    <row r="2572" spans="1:20" x14ac:dyDescent="0.25">
      <c r="A2572" t="s">
        <v>3719</v>
      </c>
      <c r="B2572" t="s">
        <v>33</v>
      </c>
      <c r="C2572" t="s">
        <v>1196</v>
      </c>
      <c r="D2572" t="s">
        <v>130</v>
      </c>
      <c r="E2572" t="s">
        <v>36</v>
      </c>
      <c r="F2572" t="s">
        <v>166</v>
      </c>
      <c r="G2572" t="s">
        <v>26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27</v>
      </c>
      <c r="O2572">
        <v>1</v>
      </c>
      <c r="P2572" t="s">
        <v>28</v>
      </c>
      <c r="Q2572" t="s">
        <v>29</v>
      </c>
      <c r="R2572">
        <v>33</v>
      </c>
      <c r="S2572" t="s">
        <v>40</v>
      </c>
      <c r="T2572" t="s">
        <v>31</v>
      </c>
    </row>
    <row r="2573" spans="1:20" x14ac:dyDescent="0.25">
      <c r="A2573" t="s">
        <v>3720</v>
      </c>
      <c r="B2573" t="s">
        <v>241</v>
      </c>
      <c r="C2573" t="s">
        <v>1022</v>
      </c>
      <c r="D2573" t="s">
        <v>62</v>
      </c>
      <c r="E2573" t="s">
        <v>24</v>
      </c>
      <c r="F2573" t="s">
        <v>76</v>
      </c>
      <c r="G2573" t="s">
        <v>48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49</v>
      </c>
      <c r="O2573">
        <v>3</v>
      </c>
      <c r="P2573" t="s">
        <v>28</v>
      </c>
      <c r="Q2573" t="s">
        <v>29</v>
      </c>
      <c r="R2573">
        <v>44</v>
      </c>
      <c r="S2573" t="s">
        <v>71</v>
      </c>
      <c r="T2573" t="s">
        <v>31</v>
      </c>
    </row>
    <row r="2574" spans="1:20" x14ac:dyDescent="0.25">
      <c r="A2574" t="s">
        <v>3721</v>
      </c>
      <c r="B2574" t="s">
        <v>990</v>
      </c>
      <c r="C2574" t="s">
        <v>3189</v>
      </c>
      <c r="D2574" t="s">
        <v>130</v>
      </c>
      <c r="E2574" t="s">
        <v>36</v>
      </c>
      <c r="F2574" t="s">
        <v>69</v>
      </c>
      <c r="G2574" t="s">
        <v>104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70</v>
      </c>
      <c r="O2574">
        <v>3</v>
      </c>
      <c r="P2574" t="s">
        <v>28</v>
      </c>
      <c r="Q2574" t="s">
        <v>56</v>
      </c>
      <c r="R2574">
        <v>59</v>
      </c>
      <c r="S2574" t="s">
        <v>131</v>
      </c>
      <c r="T2574" t="s">
        <v>31</v>
      </c>
    </row>
    <row r="2575" spans="1:20" x14ac:dyDescent="0.25">
      <c r="A2575" t="s">
        <v>3722</v>
      </c>
      <c r="B2575" t="s">
        <v>1252</v>
      </c>
      <c r="C2575" t="s">
        <v>413</v>
      </c>
      <c r="D2575" t="s">
        <v>68</v>
      </c>
      <c r="E2575" t="s">
        <v>36</v>
      </c>
      <c r="F2575" t="s">
        <v>37</v>
      </c>
      <c r="G2575" t="s">
        <v>117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27</v>
      </c>
      <c r="O2575">
        <v>2</v>
      </c>
      <c r="P2575" t="s">
        <v>28</v>
      </c>
      <c r="Q2575" t="s">
        <v>56</v>
      </c>
      <c r="R2575">
        <v>54</v>
      </c>
      <c r="S2575" t="s">
        <v>30</v>
      </c>
      <c r="T2575" t="s">
        <v>41</v>
      </c>
    </row>
    <row r="2576" spans="1:20" x14ac:dyDescent="0.25">
      <c r="A2576" t="s">
        <v>3723</v>
      </c>
      <c r="B2576" t="s">
        <v>1108</v>
      </c>
      <c r="C2576" t="s">
        <v>616</v>
      </c>
      <c r="D2576" t="s">
        <v>45</v>
      </c>
      <c r="E2576" t="s">
        <v>139</v>
      </c>
      <c r="F2576" t="s">
        <v>84</v>
      </c>
      <c r="G2576" t="s">
        <v>26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91</v>
      </c>
      <c r="O2576">
        <v>3</v>
      </c>
      <c r="P2576" t="s">
        <v>28</v>
      </c>
      <c r="Q2576" t="s">
        <v>56</v>
      </c>
      <c r="R2576">
        <v>52</v>
      </c>
      <c r="S2576" t="s">
        <v>30</v>
      </c>
      <c r="T2576" t="s">
        <v>58</v>
      </c>
    </row>
    <row r="2577" spans="1:20" x14ac:dyDescent="0.25">
      <c r="A2577" t="s">
        <v>3724</v>
      </c>
      <c r="B2577" t="s">
        <v>87</v>
      </c>
      <c r="C2577" t="s">
        <v>2386</v>
      </c>
      <c r="D2577" t="s">
        <v>68</v>
      </c>
      <c r="E2577" t="s">
        <v>46</v>
      </c>
      <c r="F2577" t="s">
        <v>166</v>
      </c>
      <c r="G2577" t="s">
        <v>96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70</v>
      </c>
      <c r="O2577">
        <v>5</v>
      </c>
      <c r="P2577" t="s">
        <v>28</v>
      </c>
      <c r="Q2577" t="s">
        <v>56</v>
      </c>
      <c r="R2577">
        <v>53</v>
      </c>
      <c r="S2577" t="s">
        <v>57</v>
      </c>
      <c r="T2577" t="s">
        <v>85</v>
      </c>
    </row>
    <row r="2578" spans="1:20" x14ac:dyDescent="0.25">
      <c r="A2578" t="s">
        <v>3725</v>
      </c>
      <c r="B2578" t="s">
        <v>279</v>
      </c>
      <c r="C2578" t="s">
        <v>2195</v>
      </c>
      <c r="D2578" t="s">
        <v>75</v>
      </c>
      <c r="E2578" t="s">
        <v>139</v>
      </c>
      <c r="F2578" t="s">
        <v>166</v>
      </c>
      <c r="G2578" t="s">
        <v>104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91</v>
      </c>
      <c r="O2578">
        <v>2</v>
      </c>
      <c r="P2578" t="s">
        <v>28</v>
      </c>
      <c r="Q2578" t="s">
        <v>29</v>
      </c>
      <c r="R2578">
        <v>59</v>
      </c>
      <c r="S2578" t="s">
        <v>170</v>
      </c>
      <c r="T2578" t="s">
        <v>31</v>
      </c>
    </row>
    <row r="2579" spans="1:20" x14ac:dyDescent="0.25">
      <c r="A2579" t="s">
        <v>3726</v>
      </c>
      <c r="B2579" t="s">
        <v>579</v>
      </c>
      <c r="C2579" t="s">
        <v>1455</v>
      </c>
      <c r="D2579" t="s">
        <v>121</v>
      </c>
      <c r="E2579" t="s">
        <v>100</v>
      </c>
      <c r="F2579" t="s">
        <v>63</v>
      </c>
      <c r="G2579" t="s">
        <v>117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70</v>
      </c>
      <c r="O2579">
        <v>2</v>
      </c>
      <c r="P2579" t="s">
        <v>28</v>
      </c>
      <c r="Q2579" t="s">
        <v>56</v>
      </c>
      <c r="R2579">
        <v>37</v>
      </c>
      <c r="S2579" t="s">
        <v>57</v>
      </c>
      <c r="T2579" t="s">
        <v>85</v>
      </c>
    </row>
    <row r="2580" spans="1:20" x14ac:dyDescent="0.25">
      <c r="A2580" t="s">
        <v>3727</v>
      </c>
      <c r="B2580" t="s">
        <v>109</v>
      </c>
      <c r="C2580" t="s">
        <v>966</v>
      </c>
      <c r="D2580" t="s">
        <v>116</v>
      </c>
      <c r="E2580" t="s">
        <v>36</v>
      </c>
      <c r="F2580" t="s">
        <v>25</v>
      </c>
      <c r="G2580" t="s">
        <v>38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49</v>
      </c>
      <c r="O2580">
        <v>5</v>
      </c>
      <c r="P2580" t="s">
        <v>146</v>
      </c>
      <c r="Q2580" t="s">
        <v>56</v>
      </c>
      <c r="R2580">
        <v>57</v>
      </c>
      <c r="S2580" t="s">
        <v>71</v>
      </c>
      <c r="T2580" t="s">
        <v>58</v>
      </c>
    </row>
    <row r="2581" spans="1:20" x14ac:dyDescent="0.25">
      <c r="A2581" t="s">
        <v>3728</v>
      </c>
      <c r="B2581" t="s">
        <v>1002</v>
      </c>
      <c r="C2581" t="s">
        <v>2162</v>
      </c>
      <c r="D2581" t="s">
        <v>145</v>
      </c>
      <c r="E2581" t="s">
        <v>54</v>
      </c>
      <c r="F2581" t="s">
        <v>76</v>
      </c>
      <c r="G2581" t="s">
        <v>96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49</v>
      </c>
      <c r="O2581">
        <v>4</v>
      </c>
      <c r="P2581" t="s">
        <v>28</v>
      </c>
      <c r="Q2581" t="s">
        <v>56</v>
      </c>
      <c r="R2581">
        <v>21</v>
      </c>
      <c r="S2581" t="s">
        <v>57</v>
      </c>
      <c r="T2581" t="s">
        <v>31</v>
      </c>
    </row>
    <row r="2582" spans="1:20" x14ac:dyDescent="0.25">
      <c r="A2582" t="s">
        <v>3729</v>
      </c>
      <c r="B2582" t="s">
        <v>87</v>
      </c>
      <c r="C2582" t="s">
        <v>1388</v>
      </c>
      <c r="D2582" t="s">
        <v>99</v>
      </c>
      <c r="E2582" t="s">
        <v>139</v>
      </c>
      <c r="F2582" t="s">
        <v>25</v>
      </c>
      <c r="G2582" t="s">
        <v>38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27</v>
      </c>
      <c r="O2582">
        <v>5</v>
      </c>
      <c r="P2582" t="s">
        <v>28</v>
      </c>
      <c r="Q2582" t="s">
        <v>56</v>
      </c>
      <c r="R2582">
        <v>22</v>
      </c>
      <c r="S2582" t="s">
        <v>57</v>
      </c>
      <c r="T2582" t="s">
        <v>58</v>
      </c>
    </row>
    <row r="2583" spans="1:20" x14ac:dyDescent="0.25">
      <c r="A2583" t="s">
        <v>3730</v>
      </c>
      <c r="B2583" t="s">
        <v>361</v>
      </c>
      <c r="C2583" t="s">
        <v>2720</v>
      </c>
      <c r="D2583" t="s">
        <v>99</v>
      </c>
      <c r="E2583" t="s">
        <v>100</v>
      </c>
      <c r="F2583" t="s">
        <v>95</v>
      </c>
      <c r="G2583" t="s">
        <v>38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27</v>
      </c>
      <c r="O2583">
        <v>2</v>
      </c>
      <c r="P2583" t="s">
        <v>28</v>
      </c>
      <c r="Q2583" t="s">
        <v>29</v>
      </c>
      <c r="R2583">
        <v>35</v>
      </c>
      <c r="S2583" t="s">
        <v>40</v>
      </c>
      <c r="T2583" t="s">
        <v>58</v>
      </c>
    </row>
    <row r="2584" spans="1:20" x14ac:dyDescent="0.25">
      <c r="A2584" t="s">
        <v>3731</v>
      </c>
      <c r="B2584" t="s">
        <v>202</v>
      </c>
      <c r="C2584" t="s">
        <v>475</v>
      </c>
      <c r="D2584" t="s">
        <v>45</v>
      </c>
      <c r="E2584" t="s">
        <v>36</v>
      </c>
      <c r="F2584" t="s">
        <v>47</v>
      </c>
      <c r="G2584" t="s">
        <v>104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27</v>
      </c>
      <c r="O2584">
        <v>1</v>
      </c>
      <c r="P2584" t="s">
        <v>28</v>
      </c>
      <c r="Q2584" t="s">
        <v>56</v>
      </c>
      <c r="R2584">
        <v>23</v>
      </c>
      <c r="S2584" t="s">
        <v>64</v>
      </c>
      <c r="T2584" t="s">
        <v>41</v>
      </c>
    </row>
    <row r="2585" spans="1:20" x14ac:dyDescent="0.25">
      <c r="A2585" t="s">
        <v>3732</v>
      </c>
      <c r="B2585" t="s">
        <v>33</v>
      </c>
      <c r="C2585" t="s">
        <v>639</v>
      </c>
      <c r="D2585" t="s">
        <v>145</v>
      </c>
      <c r="E2585" t="s">
        <v>90</v>
      </c>
      <c r="F2585" t="s">
        <v>166</v>
      </c>
      <c r="G2585" t="s">
        <v>117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49</v>
      </c>
      <c r="O2585">
        <v>4</v>
      </c>
      <c r="P2585" t="s">
        <v>28</v>
      </c>
      <c r="Q2585" t="s">
        <v>56</v>
      </c>
      <c r="R2585">
        <v>26</v>
      </c>
      <c r="S2585" t="s">
        <v>40</v>
      </c>
      <c r="T2585" t="s">
        <v>41</v>
      </c>
    </row>
    <row r="2586" spans="1:20" x14ac:dyDescent="0.25">
      <c r="A2586" t="s">
        <v>3733</v>
      </c>
      <c r="B2586" t="s">
        <v>662</v>
      </c>
      <c r="C2586" t="s">
        <v>1442</v>
      </c>
      <c r="D2586" t="s">
        <v>35</v>
      </c>
      <c r="E2586" t="s">
        <v>46</v>
      </c>
      <c r="F2586" t="s">
        <v>37</v>
      </c>
      <c r="G2586" t="s">
        <v>104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39</v>
      </c>
      <c r="O2586">
        <v>3</v>
      </c>
      <c r="P2586" t="s">
        <v>28</v>
      </c>
      <c r="Q2586" t="s">
        <v>29</v>
      </c>
      <c r="R2586">
        <v>29</v>
      </c>
      <c r="S2586" t="s">
        <v>30</v>
      </c>
      <c r="T2586" t="s">
        <v>58</v>
      </c>
    </row>
    <row r="2587" spans="1:20" x14ac:dyDescent="0.25">
      <c r="A2587" t="s">
        <v>3734</v>
      </c>
      <c r="B2587" t="s">
        <v>834</v>
      </c>
      <c r="C2587" t="s">
        <v>2480</v>
      </c>
      <c r="D2587" t="s">
        <v>62</v>
      </c>
      <c r="E2587" t="s">
        <v>46</v>
      </c>
      <c r="F2587" t="s">
        <v>69</v>
      </c>
      <c r="G2587" t="s">
        <v>38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70</v>
      </c>
      <c r="O2587">
        <v>4</v>
      </c>
      <c r="P2587" t="s">
        <v>28</v>
      </c>
      <c r="Q2587" t="s">
        <v>29</v>
      </c>
      <c r="R2587">
        <v>42</v>
      </c>
      <c r="S2587" t="s">
        <v>71</v>
      </c>
      <c r="T2587" t="s">
        <v>41</v>
      </c>
    </row>
    <row r="2588" spans="1:20" x14ac:dyDescent="0.25">
      <c r="A2588" t="s">
        <v>3735</v>
      </c>
      <c r="B2588" t="s">
        <v>1275</v>
      </c>
      <c r="C2588" t="s">
        <v>570</v>
      </c>
      <c r="D2588" t="s">
        <v>68</v>
      </c>
      <c r="E2588" t="s">
        <v>83</v>
      </c>
      <c r="F2588" t="s">
        <v>166</v>
      </c>
      <c r="G2588" t="s">
        <v>104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39</v>
      </c>
      <c r="O2588">
        <v>2</v>
      </c>
      <c r="P2588" t="s">
        <v>28</v>
      </c>
      <c r="Q2588" t="s">
        <v>56</v>
      </c>
      <c r="R2588">
        <v>32</v>
      </c>
      <c r="S2588" t="s">
        <v>57</v>
      </c>
      <c r="T2588" t="s">
        <v>58</v>
      </c>
    </row>
    <row r="2589" spans="1:20" x14ac:dyDescent="0.25">
      <c r="A2589" t="s">
        <v>3736</v>
      </c>
      <c r="B2589" t="s">
        <v>410</v>
      </c>
      <c r="C2589" t="s">
        <v>1781</v>
      </c>
      <c r="D2589" t="s">
        <v>45</v>
      </c>
      <c r="E2589" t="s">
        <v>139</v>
      </c>
      <c r="F2589" t="s">
        <v>47</v>
      </c>
      <c r="G2589" t="s">
        <v>104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39</v>
      </c>
      <c r="O2589">
        <v>3</v>
      </c>
      <c r="P2589" t="s">
        <v>28</v>
      </c>
      <c r="Q2589" t="s">
        <v>56</v>
      </c>
      <c r="R2589">
        <v>27</v>
      </c>
      <c r="S2589" t="s">
        <v>71</v>
      </c>
      <c r="T2589" t="s">
        <v>85</v>
      </c>
    </row>
    <row r="2590" spans="1:20" x14ac:dyDescent="0.25">
      <c r="A2590" t="s">
        <v>3737</v>
      </c>
      <c r="B2590" t="s">
        <v>21</v>
      </c>
      <c r="C2590" t="s">
        <v>3738</v>
      </c>
      <c r="D2590" t="s">
        <v>116</v>
      </c>
      <c r="E2590" t="s">
        <v>54</v>
      </c>
      <c r="F2590" t="s">
        <v>25</v>
      </c>
      <c r="G2590" t="s">
        <v>38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70</v>
      </c>
      <c r="O2590">
        <v>3</v>
      </c>
      <c r="P2590" t="s">
        <v>28</v>
      </c>
      <c r="Q2590" t="s">
        <v>56</v>
      </c>
      <c r="R2590">
        <v>51</v>
      </c>
      <c r="S2590" t="s">
        <v>30</v>
      </c>
      <c r="T2590" t="s">
        <v>58</v>
      </c>
    </row>
    <row r="2591" spans="1:20" x14ac:dyDescent="0.25">
      <c r="A2591" t="s">
        <v>3739</v>
      </c>
      <c r="B2591" t="s">
        <v>739</v>
      </c>
      <c r="C2591" t="s">
        <v>1623</v>
      </c>
      <c r="D2591" t="s">
        <v>296</v>
      </c>
      <c r="E2591" t="s">
        <v>36</v>
      </c>
      <c r="F2591" t="s">
        <v>95</v>
      </c>
      <c r="G2591" t="s">
        <v>48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70</v>
      </c>
      <c r="O2591">
        <v>4</v>
      </c>
      <c r="P2591" t="s">
        <v>28</v>
      </c>
      <c r="Q2591" t="s">
        <v>29</v>
      </c>
      <c r="R2591">
        <v>29</v>
      </c>
      <c r="S2591" t="s">
        <v>40</v>
      </c>
      <c r="T2591" t="s">
        <v>58</v>
      </c>
    </row>
    <row r="2592" spans="1:20" x14ac:dyDescent="0.25">
      <c r="A2592" t="s">
        <v>3740</v>
      </c>
      <c r="B2592" t="s">
        <v>990</v>
      </c>
      <c r="C2592" t="s">
        <v>669</v>
      </c>
      <c r="D2592" t="s">
        <v>116</v>
      </c>
      <c r="E2592" t="s">
        <v>83</v>
      </c>
      <c r="F2592" t="s">
        <v>95</v>
      </c>
      <c r="G2592" t="s">
        <v>38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49</v>
      </c>
      <c r="O2592">
        <v>2</v>
      </c>
      <c r="P2592" t="s">
        <v>28</v>
      </c>
      <c r="Q2592" t="s">
        <v>56</v>
      </c>
      <c r="R2592">
        <v>50</v>
      </c>
      <c r="S2592" t="s">
        <v>131</v>
      </c>
      <c r="T2592" t="s">
        <v>31</v>
      </c>
    </row>
    <row r="2593" spans="1:20" x14ac:dyDescent="0.25">
      <c r="A2593" t="s">
        <v>3741</v>
      </c>
      <c r="B2593" t="s">
        <v>123</v>
      </c>
      <c r="C2593" t="s">
        <v>1297</v>
      </c>
      <c r="D2593" t="s">
        <v>130</v>
      </c>
      <c r="E2593" t="s">
        <v>36</v>
      </c>
      <c r="F2593" t="s">
        <v>95</v>
      </c>
      <c r="G2593" t="s">
        <v>26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49</v>
      </c>
      <c r="O2593">
        <v>4</v>
      </c>
      <c r="P2593" t="s">
        <v>28</v>
      </c>
      <c r="Q2593" t="s">
        <v>29</v>
      </c>
      <c r="R2593">
        <v>57</v>
      </c>
      <c r="S2593" t="s">
        <v>71</v>
      </c>
      <c r="T2593" t="s">
        <v>31</v>
      </c>
    </row>
    <row r="2594" spans="1:20" x14ac:dyDescent="0.25">
      <c r="A2594" t="s">
        <v>3742</v>
      </c>
      <c r="B2594" t="s">
        <v>1278</v>
      </c>
      <c r="C2594" t="s">
        <v>783</v>
      </c>
      <c r="D2594" t="s">
        <v>116</v>
      </c>
      <c r="E2594" t="s">
        <v>159</v>
      </c>
      <c r="F2594" t="s">
        <v>25</v>
      </c>
      <c r="G2594" t="s">
        <v>48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39</v>
      </c>
      <c r="O2594">
        <v>3</v>
      </c>
      <c r="P2594" t="s">
        <v>28</v>
      </c>
      <c r="Q2594" t="s">
        <v>56</v>
      </c>
      <c r="R2594">
        <v>25</v>
      </c>
      <c r="S2594" t="s">
        <v>71</v>
      </c>
      <c r="T2594" t="s">
        <v>41</v>
      </c>
    </row>
    <row r="2595" spans="1:20" x14ac:dyDescent="0.25">
      <c r="A2595" t="s">
        <v>3743</v>
      </c>
      <c r="B2595" t="s">
        <v>316</v>
      </c>
      <c r="C2595" t="s">
        <v>162</v>
      </c>
      <c r="D2595" t="s">
        <v>200</v>
      </c>
      <c r="E2595" t="s">
        <v>46</v>
      </c>
      <c r="F2595" t="s">
        <v>63</v>
      </c>
      <c r="G2595" t="s">
        <v>48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70</v>
      </c>
      <c r="O2595">
        <v>1</v>
      </c>
      <c r="P2595" t="s">
        <v>28</v>
      </c>
      <c r="Q2595" t="s">
        <v>29</v>
      </c>
      <c r="R2595">
        <v>34</v>
      </c>
      <c r="S2595" t="s">
        <v>170</v>
      </c>
      <c r="T2595" t="s">
        <v>85</v>
      </c>
    </row>
    <row r="2596" spans="1:20" x14ac:dyDescent="0.25">
      <c r="A2596" t="s">
        <v>3744</v>
      </c>
      <c r="B2596" t="s">
        <v>410</v>
      </c>
      <c r="C2596" t="s">
        <v>1823</v>
      </c>
      <c r="D2596" t="s">
        <v>130</v>
      </c>
      <c r="E2596" t="s">
        <v>135</v>
      </c>
      <c r="F2596" t="s">
        <v>55</v>
      </c>
      <c r="G2596" t="s">
        <v>104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39</v>
      </c>
      <c r="O2596">
        <v>3</v>
      </c>
      <c r="P2596" t="s">
        <v>28</v>
      </c>
      <c r="Q2596" t="s">
        <v>56</v>
      </c>
      <c r="R2596">
        <v>23</v>
      </c>
      <c r="S2596" t="s">
        <v>71</v>
      </c>
      <c r="T2596" t="s">
        <v>41</v>
      </c>
    </row>
    <row r="2597" spans="1:20" x14ac:dyDescent="0.25">
      <c r="A2597" t="s">
        <v>3745</v>
      </c>
      <c r="B2597" t="s">
        <v>21</v>
      </c>
      <c r="C2597" t="s">
        <v>1222</v>
      </c>
      <c r="D2597" t="s">
        <v>53</v>
      </c>
      <c r="E2597" t="s">
        <v>54</v>
      </c>
      <c r="F2597" t="s">
        <v>47</v>
      </c>
      <c r="G2597" t="s">
        <v>104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91</v>
      </c>
      <c r="O2597">
        <v>4</v>
      </c>
      <c r="P2597" t="s">
        <v>28</v>
      </c>
      <c r="Q2597" t="s">
        <v>29</v>
      </c>
      <c r="R2597">
        <v>49</v>
      </c>
      <c r="S2597" t="s">
        <v>30</v>
      </c>
      <c r="T2597" t="s">
        <v>58</v>
      </c>
    </row>
    <row r="2598" spans="1:20" x14ac:dyDescent="0.25">
      <c r="A2598" t="s">
        <v>3746</v>
      </c>
      <c r="B2598" t="s">
        <v>1252</v>
      </c>
      <c r="C2598" t="s">
        <v>719</v>
      </c>
      <c r="D2598" t="s">
        <v>99</v>
      </c>
      <c r="E2598" t="s">
        <v>54</v>
      </c>
      <c r="F2598" t="s">
        <v>55</v>
      </c>
      <c r="G2598" t="s">
        <v>96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70</v>
      </c>
      <c r="O2598">
        <v>5</v>
      </c>
      <c r="P2598" t="s">
        <v>146</v>
      </c>
      <c r="Q2598" t="s">
        <v>29</v>
      </c>
      <c r="R2598">
        <v>26</v>
      </c>
      <c r="S2598" t="s">
        <v>30</v>
      </c>
      <c r="T2598" t="s">
        <v>58</v>
      </c>
    </row>
    <row r="2599" spans="1:20" x14ac:dyDescent="0.25">
      <c r="A2599" t="s">
        <v>3747</v>
      </c>
      <c r="B2599" t="s">
        <v>137</v>
      </c>
      <c r="C2599" t="s">
        <v>3748</v>
      </c>
      <c r="D2599" t="s">
        <v>53</v>
      </c>
      <c r="E2599" t="s">
        <v>46</v>
      </c>
      <c r="F2599" t="s">
        <v>25</v>
      </c>
      <c r="G2599" t="s">
        <v>117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70</v>
      </c>
      <c r="O2599">
        <v>1</v>
      </c>
      <c r="P2599" t="s">
        <v>146</v>
      </c>
      <c r="Q2599" t="s">
        <v>56</v>
      </c>
      <c r="R2599">
        <v>31</v>
      </c>
      <c r="S2599" t="s">
        <v>71</v>
      </c>
      <c r="T2599" t="s">
        <v>31</v>
      </c>
    </row>
    <row r="2600" spans="1:20" x14ac:dyDescent="0.25">
      <c r="A2600" t="s">
        <v>3749</v>
      </c>
      <c r="B2600" t="s">
        <v>114</v>
      </c>
      <c r="C2600" t="s">
        <v>2720</v>
      </c>
      <c r="D2600" t="s">
        <v>75</v>
      </c>
      <c r="E2600" t="s">
        <v>83</v>
      </c>
      <c r="F2600" t="s">
        <v>37</v>
      </c>
      <c r="G2600" t="s">
        <v>48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49</v>
      </c>
      <c r="O2600">
        <v>3</v>
      </c>
      <c r="P2600" t="s">
        <v>28</v>
      </c>
      <c r="Q2600" t="s">
        <v>56</v>
      </c>
      <c r="R2600">
        <v>31</v>
      </c>
      <c r="S2600" t="s">
        <v>30</v>
      </c>
      <c r="T2600" t="s">
        <v>58</v>
      </c>
    </row>
    <row r="2601" spans="1:20" x14ac:dyDescent="0.25">
      <c r="A2601" t="s">
        <v>3750</v>
      </c>
      <c r="B2601" t="s">
        <v>148</v>
      </c>
      <c r="C2601" t="s">
        <v>1888</v>
      </c>
      <c r="D2601" t="s">
        <v>68</v>
      </c>
      <c r="E2601" t="s">
        <v>54</v>
      </c>
      <c r="F2601" t="s">
        <v>69</v>
      </c>
      <c r="G2601" t="s">
        <v>38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91</v>
      </c>
      <c r="O2601">
        <v>1</v>
      </c>
      <c r="P2601" t="s">
        <v>28</v>
      </c>
      <c r="Q2601" t="s">
        <v>56</v>
      </c>
      <c r="R2601">
        <v>28</v>
      </c>
      <c r="S2601" t="s">
        <v>64</v>
      </c>
      <c r="T2601" t="s">
        <v>58</v>
      </c>
    </row>
    <row r="2602" spans="1:20" x14ac:dyDescent="0.25">
      <c r="A2602" t="s">
        <v>3751</v>
      </c>
      <c r="B2602" t="s">
        <v>309</v>
      </c>
      <c r="C2602" t="s">
        <v>805</v>
      </c>
      <c r="D2602" t="s">
        <v>99</v>
      </c>
      <c r="E2602" t="s">
        <v>139</v>
      </c>
      <c r="F2602" t="s">
        <v>47</v>
      </c>
      <c r="G2602" t="s">
        <v>38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49</v>
      </c>
      <c r="O2602">
        <v>4</v>
      </c>
      <c r="P2602" t="s">
        <v>28</v>
      </c>
      <c r="Q2602" t="s">
        <v>29</v>
      </c>
      <c r="R2602">
        <v>50</v>
      </c>
      <c r="S2602" t="s">
        <v>71</v>
      </c>
      <c r="T2602" t="s">
        <v>58</v>
      </c>
    </row>
    <row r="2603" spans="1:20" x14ac:dyDescent="0.25">
      <c r="A2603" t="s">
        <v>3752</v>
      </c>
      <c r="B2603" t="s">
        <v>246</v>
      </c>
      <c r="C2603" t="s">
        <v>1965</v>
      </c>
      <c r="D2603" t="s">
        <v>45</v>
      </c>
      <c r="E2603" t="s">
        <v>54</v>
      </c>
      <c r="F2603" t="s">
        <v>63</v>
      </c>
      <c r="G2603" t="s">
        <v>117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27</v>
      </c>
      <c r="O2603">
        <v>3</v>
      </c>
      <c r="P2603" t="s">
        <v>28</v>
      </c>
      <c r="Q2603" t="s">
        <v>29</v>
      </c>
      <c r="R2603">
        <v>40</v>
      </c>
      <c r="S2603" t="s">
        <v>40</v>
      </c>
      <c r="T2603" t="s">
        <v>85</v>
      </c>
    </row>
    <row r="2604" spans="1:20" x14ac:dyDescent="0.25">
      <c r="A2604" t="s">
        <v>3753</v>
      </c>
      <c r="B2604" t="s">
        <v>340</v>
      </c>
      <c r="C2604" t="s">
        <v>295</v>
      </c>
      <c r="D2604" t="s">
        <v>53</v>
      </c>
      <c r="E2604" t="s">
        <v>135</v>
      </c>
      <c r="F2604" t="s">
        <v>25</v>
      </c>
      <c r="G2604" t="s">
        <v>26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27</v>
      </c>
      <c r="O2604">
        <v>1</v>
      </c>
      <c r="P2604" t="s">
        <v>28</v>
      </c>
      <c r="Q2604" t="s">
        <v>29</v>
      </c>
      <c r="R2604">
        <v>54</v>
      </c>
      <c r="S2604" t="s">
        <v>64</v>
      </c>
      <c r="T2604" t="s">
        <v>58</v>
      </c>
    </row>
    <row r="2605" spans="1:20" x14ac:dyDescent="0.25">
      <c r="A2605" t="s">
        <v>3754</v>
      </c>
      <c r="B2605" t="s">
        <v>838</v>
      </c>
      <c r="C2605" t="s">
        <v>2060</v>
      </c>
      <c r="D2605" t="s">
        <v>99</v>
      </c>
      <c r="E2605" t="s">
        <v>135</v>
      </c>
      <c r="F2605" t="s">
        <v>25</v>
      </c>
      <c r="G2605" t="s">
        <v>48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91</v>
      </c>
      <c r="O2605">
        <v>3</v>
      </c>
      <c r="P2605" t="s">
        <v>28</v>
      </c>
      <c r="Q2605" t="s">
        <v>56</v>
      </c>
      <c r="R2605">
        <v>54</v>
      </c>
      <c r="S2605" t="s">
        <v>30</v>
      </c>
      <c r="T2605" t="s">
        <v>31</v>
      </c>
    </row>
    <row r="2606" spans="1:20" x14ac:dyDescent="0.25">
      <c r="A2606" t="s">
        <v>3755</v>
      </c>
      <c r="B2606" t="s">
        <v>225</v>
      </c>
      <c r="C2606" t="s">
        <v>695</v>
      </c>
      <c r="D2606" t="s">
        <v>45</v>
      </c>
      <c r="E2606" t="s">
        <v>54</v>
      </c>
      <c r="F2606" t="s">
        <v>47</v>
      </c>
      <c r="G2606" t="s">
        <v>48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27</v>
      </c>
      <c r="O2606">
        <v>4</v>
      </c>
      <c r="P2606" t="s">
        <v>28</v>
      </c>
      <c r="Q2606" t="s">
        <v>29</v>
      </c>
      <c r="R2606">
        <v>21</v>
      </c>
      <c r="S2606" t="s">
        <v>170</v>
      </c>
      <c r="T2606" t="s">
        <v>58</v>
      </c>
    </row>
    <row r="2607" spans="1:20" x14ac:dyDescent="0.25">
      <c r="A2607" t="s">
        <v>3756</v>
      </c>
      <c r="B2607" t="s">
        <v>137</v>
      </c>
      <c r="C2607" t="s">
        <v>280</v>
      </c>
      <c r="D2607" t="s">
        <v>68</v>
      </c>
      <c r="E2607" t="s">
        <v>36</v>
      </c>
      <c r="F2607" t="s">
        <v>47</v>
      </c>
      <c r="G2607" t="s">
        <v>96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70</v>
      </c>
      <c r="O2607">
        <v>2</v>
      </c>
      <c r="P2607" t="s">
        <v>146</v>
      </c>
      <c r="Q2607" t="s">
        <v>56</v>
      </c>
      <c r="R2607">
        <v>28</v>
      </c>
      <c r="S2607" t="s">
        <v>71</v>
      </c>
      <c r="T2607" t="s">
        <v>41</v>
      </c>
    </row>
    <row r="2608" spans="1:20" x14ac:dyDescent="0.25">
      <c r="A2608" t="s">
        <v>3757</v>
      </c>
      <c r="B2608" t="s">
        <v>517</v>
      </c>
      <c r="C2608" t="s">
        <v>2558</v>
      </c>
      <c r="D2608" t="s">
        <v>121</v>
      </c>
      <c r="E2608" t="s">
        <v>159</v>
      </c>
      <c r="F2608" t="s">
        <v>69</v>
      </c>
      <c r="G2608" t="s">
        <v>117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70</v>
      </c>
      <c r="O2608">
        <v>3</v>
      </c>
      <c r="P2608" t="s">
        <v>28</v>
      </c>
      <c r="Q2608" t="s">
        <v>56</v>
      </c>
      <c r="R2608">
        <v>44</v>
      </c>
      <c r="S2608" t="s">
        <v>40</v>
      </c>
      <c r="T2608" t="s">
        <v>41</v>
      </c>
    </row>
    <row r="2609" spans="1:20" x14ac:dyDescent="0.25">
      <c r="A2609" t="s">
        <v>3758</v>
      </c>
      <c r="B2609" t="s">
        <v>102</v>
      </c>
      <c r="C2609" t="s">
        <v>1174</v>
      </c>
      <c r="D2609" t="s">
        <v>68</v>
      </c>
      <c r="E2609" t="s">
        <v>159</v>
      </c>
      <c r="F2609" t="s">
        <v>95</v>
      </c>
      <c r="G2609" t="s">
        <v>26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39</v>
      </c>
      <c r="O2609">
        <v>1</v>
      </c>
      <c r="P2609" t="s">
        <v>146</v>
      </c>
      <c r="Q2609" t="s">
        <v>29</v>
      </c>
      <c r="R2609">
        <v>18</v>
      </c>
      <c r="S2609" t="s">
        <v>40</v>
      </c>
      <c r="T2609" t="s">
        <v>58</v>
      </c>
    </row>
    <row r="2610" spans="1:20" x14ac:dyDescent="0.25">
      <c r="A2610" t="s">
        <v>3759</v>
      </c>
      <c r="B2610" t="s">
        <v>441</v>
      </c>
      <c r="C2610" t="s">
        <v>1365</v>
      </c>
      <c r="D2610" t="s">
        <v>89</v>
      </c>
      <c r="E2610" t="s">
        <v>36</v>
      </c>
      <c r="F2610" t="s">
        <v>76</v>
      </c>
      <c r="G2610" t="s">
        <v>96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27</v>
      </c>
      <c r="O2610">
        <v>1</v>
      </c>
      <c r="P2610" t="s">
        <v>28</v>
      </c>
      <c r="Q2610" t="s">
        <v>56</v>
      </c>
      <c r="R2610">
        <v>26</v>
      </c>
      <c r="S2610" t="s">
        <v>57</v>
      </c>
      <c r="T2610" t="s">
        <v>41</v>
      </c>
    </row>
    <row r="2611" spans="1:20" x14ac:dyDescent="0.25">
      <c r="A2611" t="s">
        <v>3760</v>
      </c>
      <c r="B2611" t="s">
        <v>545</v>
      </c>
      <c r="C2611" t="s">
        <v>1092</v>
      </c>
      <c r="D2611" t="s">
        <v>89</v>
      </c>
      <c r="E2611" t="s">
        <v>135</v>
      </c>
      <c r="F2611" t="s">
        <v>166</v>
      </c>
      <c r="G2611" t="s">
        <v>96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91</v>
      </c>
      <c r="O2611">
        <v>2</v>
      </c>
      <c r="P2611" t="s">
        <v>28</v>
      </c>
      <c r="Q2611" t="s">
        <v>56</v>
      </c>
      <c r="R2611">
        <v>46</v>
      </c>
      <c r="S2611" t="s">
        <v>71</v>
      </c>
      <c r="T2611" t="s">
        <v>31</v>
      </c>
    </row>
    <row r="2612" spans="1:20" x14ac:dyDescent="0.25">
      <c r="A2612" t="s">
        <v>3761</v>
      </c>
      <c r="B2612" t="s">
        <v>151</v>
      </c>
      <c r="C2612" t="s">
        <v>1134</v>
      </c>
      <c r="D2612" t="s">
        <v>75</v>
      </c>
      <c r="E2612" t="s">
        <v>46</v>
      </c>
      <c r="F2612" t="s">
        <v>84</v>
      </c>
      <c r="G2612" t="s">
        <v>48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27</v>
      </c>
      <c r="O2612">
        <v>1</v>
      </c>
      <c r="P2612" t="s">
        <v>28</v>
      </c>
      <c r="Q2612" t="s">
        <v>56</v>
      </c>
      <c r="R2612">
        <v>33</v>
      </c>
      <c r="S2612" t="s">
        <v>131</v>
      </c>
      <c r="T2612" t="s">
        <v>85</v>
      </c>
    </row>
    <row r="2613" spans="1:20" x14ac:dyDescent="0.25">
      <c r="A2613" t="s">
        <v>3762</v>
      </c>
      <c r="B2613" t="s">
        <v>364</v>
      </c>
      <c r="C2613" t="s">
        <v>3042</v>
      </c>
      <c r="D2613" t="s">
        <v>23</v>
      </c>
      <c r="E2613" t="s">
        <v>159</v>
      </c>
      <c r="F2613" t="s">
        <v>47</v>
      </c>
      <c r="G2613" t="s">
        <v>26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27</v>
      </c>
      <c r="O2613">
        <v>2</v>
      </c>
      <c r="P2613" t="s">
        <v>146</v>
      </c>
      <c r="Q2613" t="s">
        <v>56</v>
      </c>
      <c r="R2613">
        <v>33</v>
      </c>
      <c r="S2613" t="s">
        <v>57</v>
      </c>
      <c r="T2613" t="s">
        <v>58</v>
      </c>
    </row>
    <row r="2614" spans="1:20" x14ac:dyDescent="0.25">
      <c r="A2614" t="s">
        <v>3763</v>
      </c>
      <c r="B2614" t="s">
        <v>968</v>
      </c>
      <c r="C2614" t="s">
        <v>2597</v>
      </c>
      <c r="D2614" t="s">
        <v>121</v>
      </c>
      <c r="E2614" t="s">
        <v>36</v>
      </c>
      <c r="F2614" t="s">
        <v>37</v>
      </c>
      <c r="G2614" t="s">
        <v>96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91</v>
      </c>
      <c r="O2614">
        <v>4</v>
      </c>
      <c r="P2614" t="s">
        <v>28</v>
      </c>
      <c r="Q2614" t="s">
        <v>56</v>
      </c>
      <c r="R2614">
        <v>26</v>
      </c>
      <c r="S2614" t="s">
        <v>170</v>
      </c>
      <c r="T2614" t="s">
        <v>58</v>
      </c>
    </row>
    <row r="2615" spans="1:20" x14ac:dyDescent="0.25">
      <c r="A2615" t="s">
        <v>3764</v>
      </c>
      <c r="B2615" t="s">
        <v>1275</v>
      </c>
      <c r="C2615" t="s">
        <v>510</v>
      </c>
      <c r="D2615" t="s">
        <v>116</v>
      </c>
      <c r="E2615" t="s">
        <v>135</v>
      </c>
      <c r="F2615" t="s">
        <v>166</v>
      </c>
      <c r="G2615" t="s">
        <v>48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49</v>
      </c>
      <c r="O2615">
        <v>2</v>
      </c>
      <c r="P2615" t="s">
        <v>28</v>
      </c>
      <c r="Q2615" t="s">
        <v>29</v>
      </c>
      <c r="R2615">
        <v>28</v>
      </c>
      <c r="S2615" t="s">
        <v>57</v>
      </c>
      <c r="T2615" t="s">
        <v>58</v>
      </c>
    </row>
    <row r="2616" spans="1:20" x14ac:dyDescent="0.25">
      <c r="A2616" t="s">
        <v>3765</v>
      </c>
      <c r="B2616" t="s">
        <v>1008</v>
      </c>
      <c r="C2616" t="s">
        <v>98</v>
      </c>
      <c r="D2616" t="s">
        <v>68</v>
      </c>
      <c r="E2616" t="s">
        <v>90</v>
      </c>
      <c r="F2616" t="s">
        <v>95</v>
      </c>
      <c r="G2616" t="s">
        <v>96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27</v>
      </c>
      <c r="O2616">
        <v>1</v>
      </c>
      <c r="P2616" t="s">
        <v>28</v>
      </c>
      <c r="Q2616" t="s">
        <v>29</v>
      </c>
      <c r="R2616">
        <v>39</v>
      </c>
      <c r="S2616" t="s">
        <v>40</v>
      </c>
      <c r="T2616" t="s">
        <v>85</v>
      </c>
    </row>
    <row r="2617" spans="1:20" x14ac:dyDescent="0.25">
      <c r="A2617" t="s">
        <v>3766</v>
      </c>
      <c r="B2617" t="s">
        <v>364</v>
      </c>
      <c r="C2617" t="s">
        <v>939</v>
      </c>
      <c r="D2617" t="s">
        <v>145</v>
      </c>
      <c r="E2617" t="s">
        <v>159</v>
      </c>
      <c r="F2617" t="s">
        <v>47</v>
      </c>
      <c r="G2617" t="s">
        <v>96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70</v>
      </c>
      <c r="O2617">
        <v>2</v>
      </c>
      <c r="P2617" t="s">
        <v>28</v>
      </c>
      <c r="Q2617" t="s">
        <v>56</v>
      </c>
      <c r="R2617">
        <v>33</v>
      </c>
      <c r="S2617" t="s">
        <v>57</v>
      </c>
      <c r="T2617" t="s">
        <v>41</v>
      </c>
    </row>
    <row r="2618" spans="1:20" x14ac:dyDescent="0.25">
      <c r="A2618" t="s">
        <v>3767</v>
      </c>
      <c r="B2618" t="s">
        <v>268</v>
      </c>
      <c r="C2618" t="s">
        <v>803</v>
      </c>
      <c r="D2618" t="s">
        <v>45</v>
      </c>
      <c r="E2618" t="s">
        <v>135</v>
      </c>
      <c r="F2618" t="s">
        <v>166</v>
      </c>
      <c r="G2618" t="s">
        <v>38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27</v>
      </c>
      <c r="O2618">
        <v>1</v>
      </c>
      <c r="P2618" t="s">
        <v>28</v>
      </c>
      <c r="Q2618" t="s">
        <v>56</v>
      </c>
      <c r="R2618">
        <v>37</v>
      </c>
      <c r="S2618" t="s">
        <v>57</v>
      </c>
      <c r="T2618" t="s">
        <v>58</v>
      </c>
    </row>
    <row r="2619" spans="1:20" x14ac:dyDescent="0.25">
      <c r="A2619" t="s">
        <v>3768</v>
      </c>
      <c r="B2619" t="s">
        <v>148</v>
      </c>
      <c r="C2619" t="s">
        <v>3664</v>
      </c>
      <c r="D2619" t="s">
        <v>68</v>
      </c>
      <c r="E2619" t="s">
        <v>90</v>
      </c>
      <c r="F2619" t="s">
        <v>84</v>
      </c>
      <c r="G2619" t="s">
        <v>96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27</v>
      </c>
      <c r="O2619">
        <v>5</v>
      </c>
      <c r="P2619" t="s">
        <v>28</v>
      </c>
      <c r="Q2619" t="s">
        <v>56</v>
      </c>
      <c r="R2619">
        <v>35</v>
      </c>
      <c r="S2619" t="s">
        <v>64</v>
      </c>
      <c r="T2619" t="s">
        <v>58</v>
      </c>
    </row>
    <row r="2620" spans="1:20" x14ac:dyDescent="0.25">
      <c r="A2620" t="s">
        <v>3769</v>
      </c>
      <c r="B2620" t="s">
        <v>210</v>
      </c>
      <c r="C2620" t="s">
        <v>2545</v>
      </c>
      <c r="D2620" t="s">
        <v>121</v>
      </c>
      <c r="E2620" t="s">
        <v>46</v>
      </c>
      <c r="F2620" t="s">
        <v>37</v>
      </c>
      <c r="G2620" t="s">
        <v>117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91</v>
      </c>
      <c r="O2620">
        <v>5</v>
      </c>
      <c r="P2620" t="s">
        <v>28</v>
      </c>
      <c r="Q2620" t="s">
        <v>29</v>
      </c>
      <c r="R2620">
        <v>53</v>
      </c>
      <c r="S2620" t="s">
        <v>30</v>
      </c>
      <c r="T2620" t="s">
        <v>31</v>
      </c>
    </row>
    <row r="2621" spans="1:20" x14ac:dyDescent="0.25">
      <c r="A2621" t="s">
        <v>3770</v>
      </c>
      <c r="B2621" t="s">
        <v>541</v>
      </c>
      <c r="C2621" t="s">
        <v>812</v>
      </c>
      <c r="D2621" t="s">
        <v>75</v>
      </c>
      <c r="E2621" t="s">
        <v>24</v>
      </c>
      <c r="F2621" t="s">
        <v>95</v>
      </c>
      <c r="G2621" t="s">
        <v>26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49</v>
      </c>
      <c r="O2621">
        <v>5</v>
      </c>
      <c r="P2621" t="s">
        <v>146</v>
      </c>
      <c r="Q2621" t="s">
        <v>29</v>
      </c>
      <c r="R2621">
        <v>36</v>
      </c>
      <c r="S2621" t="s">
        <v>40</v>
      </c>
      <c r="T2621" t="s">
        <v>58</v>
      </c>
    </row>
    <row r="2622" spans="1:20" x14ac:dyDescent="0.25">
      <c r="A2622" t="s">
        <v>3771</v>
      </c>
      <c r="B2622" t="s">
        <v>66</v>
      </c>
      <c r="C2622" t="s">
        <v>652</v>
      </c>
      <c r="D2622" t="s">
        <v>99</v>
      </c>
      <c r="E2622" t="s">
        <v>100</v>
      </c>
      <c r="F2622" t="s">
        <v>95</v>
      </c>
      <c r="G2622" t="s">
        <v>104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70</v>
      </c>
      <c r="O2622">
        <v>3</v>
      </c>
      <c r="P2622" t="s">
        <v>28</v>
      </c>
      <c r="Q2622" t="s">
        <v>29</v>
      </c>
      <c r="R2622">
        <v>60</v>
      </c>
      <c r="S2622" t="s">
        <v>71</v>
      </c>
      <c r="T2622" t="s">
        <v>58</v>
      </c>
    </row>
    <row r="2623" spans="1:20" x14ac:dyDescent="0.25">
      <c r="A2623" t="s">
        <v>3772</v>
      </c>
      <c r="B2623" t="s">
        <v>225</v>
      </c>
      <c r="C2623" t="s">
        <v>1326</v>
      </c>
      <c r="D2623" t="s">
        <v>62</v>
      </c>
      <c r="E2623" t="s">
        <v>90</v>
      </c>
      <c r="F2623" t="s">
        <v>69</v>
      </c>
      <c r="G2623" t="s">
        <v>117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70</v>
      </c>
      <c r="O2623">
        <v>2</v>
      </c>
      <c r="P2623" t="s">
        <v>28</v>
      </c>
      <c r="Q2623" t="s">
        <v>29</v>
      </c>
      <c r="R2623">
        <v>53</v>
      </c>
      <c r="S2623" t="s">
        <v>170</v>
      </c>
      <c r="T2623" t="s">
        <v>31</v>
      </c>
    </row>
    <row r="2624" spans="1:20" x14ac:dyDescent="0.25">
      <c r="A2624" t="s">
        <v>3773</v>
      </c>
      <c r="B2624" t="s">
        <v>340</v>
      </c>
      <c r="C2624" t="s">
        <v>2103</v>
      </c>
      <c r="D2624" t="s">
        <v>116</v>
      </c>
      <c r="E2624" t="s">
        <v>46</v>
      </c>
      <c r="F2624" t="s">
        <v>166</v>
      </c>
      <c r="G2624" t="s">
        <v>48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91</v>
      </c>
      <c r="O2624">
        <v>5</v>
      </c>
      <c r="P2624" t="s">
        <v>28</v>
      </c>
      <c r="Q2624" t="s">
        <v>29</v>
      </c>
      <c r="R2624">
        <v>52</v>
      </c>
      <c r="S2624" t="s">
        <v>64</v>
      </c>
      <c r="T2624" t="s">
        <v>41</v>
      </c>
    </row>
    <row r="2625" spans="1:20" x14ac:dyDescent="0.25">
      <c r="A2625" t="s">
        <v>3774</v>
      </c>
      <c r="B2625" t="s">
        <v>311</v>
      </c>
      <c r="C2625" t="s">
        <v>1406</v>
      </c>
      <c r="D2625" t="s">
        <v>130</v>
      </c>
      <c r="E2625" t="s">
        <v>83</v>
      </c>
      <c r="F2625" t="s">
        <v>69</v>
      </c>
      <c r="G2625" t="s">
        <v>96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39</v>
      </c>
      <c r="O2625">
        <v>5</v>
      </c>
      <c r="P2625" t="s">
        <v>28</v>
      </c>
      <c r="Q2625" t="s">
        <v>56</v>
      </c>
      <c r="R2625">
        <v>24</v>
      </c>
      <c r="S2625" t="s">
        <v>30</v>
      </c>
      <c r="T2625" t="s">
        <v>31</v>
      </c>
    </row>
    <row r="2626" spans="1:20" x14ac:dyDescent="0.25">
      <c r="A2626" t="s">
        <v>3775</v>
      </c>
      <c r="B2626" t="s">
        <v>93</v>
      </c>
      <c r="C2626" t="s">
        <v>1210</v>
      </c>
      <c r="D2626" t="s">
        <v>75</v>
      </c>
      <c r="E2626" t="s">
        <v>100</v>
      </c>
      <c r="F2626" t="s">
        <v>76</v>
      </c>
      <c r="G2626" t="s">
        <v>38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91</v>
      </c>
      <c r="O2626">
        <v>5</v>
      </c>
      <c r="P2626" t="s">
        <v>146</v>
      </c>
      <c r="Q2626" t="s">
        <v>56</v>
      </c>
      <c r="R2626">
        <v>19</v>
      </c>
      <c r="S2626" t="s">
        <v>30</v>
      </c>
      <c r="T2626" t="s">
        <v>85</v>
      </c>
    </row>
    <row r="2627" spans="1:20" x14ac:dyDescent="0.25">
      <c r="A2627" t="s">
        <v>3776</v>
      </c>
      <c r="B2627" t="s">
        <v>111</v>
      </c>
      <c r="C2627" t="s">
        <v>338</v>
      </c>
      <c r="D2627" t="s">
        <v>89</v>
      </c>
      <c r="E2627" t="s">
        <v>90</v>
      </c>
      <c r="F2627" t="s">
        <v>84</v>
      </c>
      <c r="G2627" t="s">
        <v>26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70</v>
      </c>
      <c r="O2627">
        <v>2</v>
      </c>
      <c r="P2627" t="s">
        <v>28</v>
      </c>
      <c r="Q2627" t="s">
        <v>29</v>
      </c>
      <c r="R2627">
        <v>60</v>
      </c>
      <c r="S2627" t="s">
        <v>30</v>
      </c>
      <c r="T2627" t="s">
        <v>58</v>
      </c>
    </row>
    <row r="2628" spans="1:20" x14ac:dyDescent="0.25">
      <c r="A2628" t="s">
        <v>3777</v>
      </c>
      <c r="B2628" t="s">
        <v>178</v>
      </c>
      <c r="C2628" t="s">
        <v>3778</v>
      </c>
      <c r="D2628" t="s">
        <v>53</v>
      </c>
      <c r="E2628" t="s">
        <v>46</v>
      </c>
      <c r="F2628" t="s">
        <v>76</v>
      </c>
      <c r="G2628" t="s">
        <v>96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49</v>
      </c>
      <c r="O2628">
        <v>1</v>
      </c>
      <c r="P2628" t="s">
        <v>28</v>
      </c>
      <c r="Q2628" t="s">
        <v>56</v>
      </c>
      <c r="R2628">
        <v>42</v>
      </c>
      <c r="S2628" t="s">
        <v>170</v>
      </c>
      <c r="T2628" t="s">
        <v>58</v>
      </c>
    </row>
    <row r="2629" spans="1:20" x14ac:dyDescent="0.25">
      <c r="A2629" t="s">
        <v>3779</v>
      </c>
      <c r="B2629" t="s">
        <v>233</v>
      </c>
      <c r="C2629" t="s">
        <v>748</v>
      </c>
      <c r="D2629" t="s">
        <v>62</v>
      </c>
      <c r="E2629" t="s">
        <v>54</v>
      </c>
      <c r="F2629" t="s">
        <v>37</v>
      </c>
      <c r="G2629" t="s">
        <v>48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49</v>
      </c>
      <c r="O2629">
        <v>4</v>
      </c>
      <c r="P2629" t="s">
        <v>28</v>
      </c>
      <c r="Q2629" t="s">
        <v>56</v>
      </c>
      <c r="R2629">
        <v>27</v>
      </c>
      <c r="S2629" t="s">
        <v>40</v>
      </c>
      <c r="T2629" t="s">
        <v>58</v>
      </c>
    </row>
    <row r="2630" spans="1:20" x14ac:dyDescent="0.25">
      <c r="A2630" t="s">
        <v>3780</v>
      </c>
      <c r="B2630" t="s">
        <v>811</v>
      </c>
      <c r="C2630" t="s">
        <v>2162</v>
      </c>
      <c r="D2630" t="s">
        <v>53</v>
      </c>
      <c r="E2630" t="s">
        <v>90</v>
      </c>
      <c r="F2630" t="s">
        <v>166</v>
      </c>
      <c r="G2630" t="s">
        <v>26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27</v>
      </c>
      <c r="O2630">
        <v>1</v>
      </c>
      <c r="P2630" t="s">
        <v>28</v>
      </c>
      <c r="Q2630" t="s">
        <v>29</v>
      </c>
      <c r="R2630">
        <v>29</v>
      </c>
      <c r="S2630" t="s">
        <v>30</v>
      </c>
      <c r="T2630" t="s">
        <v>31</v>
      </c>
    </row>
    <row r="2631" spans="1:20" x14ac:dyDescent="0.25">
      <c r="A2631" t="s">
        <v>3781</v>
      </c>
      <c r="B2631" t="s">
        <v>662</v>
      </c>
      <c r="C2631" t="s">
        <v>3782</v>
      </c>
      <c r="D2631" t="s">
        <v>116</v>
      </c>
      <c r="E2631" t="s">
        <v>83</v>
      </c>
      <c r="F2631" t="s">
        <v>37</v>
      </c>
      <c r="G2631" t="s">
        <v>26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91</v>
      </c>
      <c r="O2631">
        <v>1</v>
      </c>
      <c r="P2631" t="s">
        <v>28</v>
      </c>
      <c r="Q2631" t="s">
        <v>29</v>
      </c>
      <c r="R2631">
        <v>36</v>
      </c>
      <c r="S2631" t="s">
        <v>30</v>
      </c>
      <c r="T2631" t="s">
        <v>58</v>
      </c>
    </row>
    <row r="2632" spans="1:20" x14ac:dyDescent="0.25">
      <c r="A2632" t="s">
        <v>3783</v>
      </c>
      <c r="B2632" t="s">
        <v>187</v>
      </c>
      <c r="C2632" t="s">
        <v>314</v>
      </c>
      <c r="D2632" t="s">
        <v>296</v>
      </c>
      <c r="E2632" t="s">
        <v>100</v>
      </c>
      <c r="F2632" t="s">
        <v>166</v>
      </c>
      <c r="G2632" t="s">
        <v>104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49</v>
      </c>
      <c r="O2632">
        <v>4</v>
      </c>
      <c r="P2632" t="s">
        <v>28</v>
      </c>
      <c r="Q2632" t="s">
        <v>29</v>
      </c>
      <c r="R2632">
        <v>23</v>
      </c>
      <c r="S2632" t="s">
        <v>40</v>
      </c>
      <c r="T2632" t="s">
        <v>85</v>
      </c>
    </row>
    <row r="2633" spans="1:20" x14ac:dyDescent="0.25">
      <c r="A2633" t="s">
        <v>3784</v>
      </c>
      <c r="B2633" t="s">
        <v>33</v>
      </c>
      <c r="C2633" t="s">
        <v>3045</v>
      </c>
      <c r="D2633" t="s">
        <v>200</v>
      </c>
      <c r="E2633" t="s">
        <v>46</v>
      </c>
      <c r="F2633" t="s">
        <v>25</v>
      </c>
      <c r="G2633" t="s">
        <v>104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49</v>
      </c>
      <c r="O2633">
        <v>3</v>
      </c>
      <c r="P2633" t="s">
        <v>146</v>
      </c>
      <c r="Q2633" t="s">
        <v>56</v>
      </c>
      <c r="R2633">
        <v>43</v>
      </c>
      <c r="S2633" t="s">
        <v>40</v>
      </c>
      <c r="T2633" t="s">
        <v>41</v>
      </c>
    </row>
    <row r="2634" spans="1:20" x14ac:dyDescent="0.25">
      <c r="A2634" t="s">
        <v>3785</v>
      </c>
      <c r="B2634" t="s">
        <v>329</v>
      </c>
      <c r="C2634" t="s">
        <v>974</v>
      </c>
      <c r="D2634" t="s">
        <v>89</v>
      </c>
      <c r="E2634" t="s">
        <v>100</v>
      </c>
      <c r="F2634" t="s">
        <v>76</v>
      </c>
      <c r="G2634" t="s">
        <v>48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91</v>
      </c>
      <c r="O2634">
        <v>4</v>
      </c>
      <c r="P2634" t="s">
        <v>146</v>
      </c>
      <c r="Q2634" t="s">
        <v>29</v>
      </c>
      <c r="R2634">
        <v>39</v>
      </c>
      <c r="S2634" t="s">
        <v>131</v>
      </c>
      <c r="T2634" t="s">
        <v>58</v>
      </c>
    </row>
    <row r="2635" spans="1:20" x14ac:dyDescent="0.25">
      <c r="A2635" t="s">
        <v>3786</v>
      </c>
      <c r="B2635" t="s">
        <v>1036</v>
      </c>
      <c r="C2635" t="s">
        <v>61</v>
      </c>
      <c r="D2635" t="s">
        <v>23</v>
      </c>
      <c r="E2635" t="s">
        <v>83</v>
      </c>
      <c r="F2635" t="s">
        <v>25</v>
      </c>
      <c r="G2635" t="s">
        <v>26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49</v>
      </c>
      <c r="O2635">
        <v>2</v>
      </c>
      <c r="P2635" t="s">
        <v>28</v>
      </c>
      <c r="Q2635" t="s">
        <v>56</v>
      </c>
      <c r="R2635">
        <v>59</v>
      </c>
      <c r="S2635" t="s">
        <v>30</v>
      </c>
      <c r="T2635" t="s">
        <v>41</v>
      </c>
    </row>
    <row r="2636" spans="1:20" x14ac:dyDescent="0.25">
      <c r="A2636" t="s">
        <v>3787</v>
      </c>
      <c r="B2636" t="s">
        <v>662</v>
      </c>
      <c r="C2636" t="s">
        <v>176</v>
      </c>
      <c r="D2636" t="s">
        <v>116</v>
      </c>
      <c r="E2636" t="s">
        <v>135</v>
      </c>
      <c r="F2636" t="s">
        <v>63</v>
      </c>
      <c r="G2636" t="s">
        <v>38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49</v>
      </c>
      <c r="O2636">
        <v>5</v>
      </c>
      <c r="P2636" t="s">
        <v>28</v>
      </c>
      <c r="Q2636" t="s">
        <v>56</v>
      </c>
      <c r="R2636">
        <v>55</v>
      </c>
      <c r="S2636" t="s">
        <v>30</v>
      </c>
      <c r="T2636" t="s">
        <v>85</v>
      </c>
    </row>
    <row r="2637" spans="1:20" x14ac:dyDescent="0.25">
      <c r="A2637" t="s">
        <v>3788</v>
      </c>
      <c r="B2637" t="s">
        <v>276</v>
      </c>
      <c r="C2637" t="s">
        <v>1484</v>
      </c>
      <c r="D2637" t="s">
        <v>23</v>
      </c>
      <c r="E2637" t="s">
        <v>24</v>
      </c>
      <c r="F2637" t="s">
        <v>76</v>
      </c>
      <c r="G2637" t="s">
        <v>38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39</v>
      </c>
      <c r="O2637">
        <v>2</v>
      </c>
      <c r="P2637" t="s">
        <v>28</v>
      </c>
      <c r="Q2637" t="s">
        <v>29</v>
      </c>
      <c r="R2637">
        <v>47</v>
      </c>
      <c r="S2637" t="s">
        <v>57</v>
      </c>
      <c r="T2637" t="s">
        <v>85</v>
      </c>
    </row>
    <row r="2638" spans="1:20" x14ac:dyDescent="0.25">
      <c r="A2638" t="s">
        <v>3789</v>
      </c>
      <c r="B2638" t="s">
        <v>73</v>
      </c>
      <c r="C2638" t="s">
        <v>214</v>
      </c>
      <c r="D2638" t="s">
        <v>45</v>
      </c>
      <c r="E2638" t="s">
        <v>83</v>
      </c>
      <c r="F2638" t="s">
        <v>63</v>
      </c>
      <c r="G2638" t="s">
        <v>96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39</v>
      </c>
      <c r="O2638">
        <v>2</v>
      </c>
      <c r="P2638" t="s">
        <v>28</v>
      </c>
      <c r="Q2638" t="s">
        <v>56</v>
      </c>
      <c r="R2638">
        <v>43</v>
      </c>
      <c r="S2638" t="s">
        <v>40</v>
      </c>
      <c r="T2638" t="s">
        <v>41</v>
      </c>
    </row>
    <row r="2639" spans="1:20" x14ac:dyDescent="0.25">
      <c r="A2639" t="s">
        <v>3790</v>
      </c>
      <c r="B2639" t="s">
        <v>178</v>
      </c>
      <c r="C2639" t="s">
        <v>1781</v>
      </c>
      <c r="D2639" t="s">
        <v>75</v>
      </c>
      <c r="E2639" t="s">
        <v>100</v>
      </c>
      <c r="F2639" t="s">
        <v>25</v>
      </c>
      <c r="G2639" t="s">
        <v>117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91</v>
      </c>
      <c r="O2639">
        <v>4</v>
      </c>
      <c r="P2639" t="s">
        <v>28</v>
      </c>
      <c r="Q2639" t="s">
        <v>56</v>
      </c>
      <c r="R2639">
        <v>24</v>
      </c>
      <c r="S2639" t="s">
        <v>170</v>
      </c>
      <c r="T2639" t="s">
        <v>85</v>
      </c>
    </row>
    <row r="2640" spans="1:20" x14ac:dyDescent="0.25">
      <c r="A2640" t="s">
        <v>3791</v>
      </c>
      <c r="B2640" t="s">
        <v>276</v>
      </c>
      <c r="C2640" t="s">
        <v>735</v>
      </c>
      <c r="D2640" t="s">
        <v>35</v>
      </c>
      <c r="E2640" t="s">
        <v>36</v>
      </c>
      <c r="F2640" t="s">
        <v>25</v>
      </c>
      <c r="G2640" t="s">
        <v>26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70</v>
      </c>
      <c r="O2640">
        <v>4</v>
      </c>
      <c r="P2640" t="s">
        <v>28</v>
      </c>
      <c r="Q2640" t="s">
        <v>56</v>
      </c>
      <c r="R2640">
        <v>52</v>
      </c>
      <c r="S2640" t="s">
        <v>57</v>
      </c>
      <c r="T2640" t="s">
        <v>58</v>
      </c>
    </row>
    <row r="2641" spans="1:20" x14ac:dyDescent="0.25">
      <c r="A2641" t="s">
        <v>3792</v>
      </c>
      <c r="B2641" t="s">
        <v>495</v>
      </c>
      <c r="C2641" t="s">
        <v>1600</v>
      </c>
      <c r="D2641" t="s">
        <v>99</v>
      </c>
      <c r="E2641" t="s">
        <v>139</v>
      </c>
      <c r="F2641" t="s">
        <v>76</v>
      </c>
      <c r="G2641" t="s">
        <v>38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49</v>
      </c>
      <c r="O2641">
        <v>1</v>
      </c>
      <c r="P2641" t="s">
        <v>28</v>
      </c>
      <c r="Q2641" t="s">
        <v>29</v>
      </c>
      <c r="R2641">
        <v>43</v>
      </c>
      <c r="S2641" t="s">
        <v>71</v>
      </c>
      <c r="T2641" t="s">
        <v>58</v>
      </c>
    </row>
    <row r="2642" spans="1:20" x14ac:dyDescent="0.25">
      <c r="A2642" t="s">
        <v>3793</v>
      </c>
      <c r="B2642" t="s">
        <v>444</v>
      </c>
      <c r="C2642" t="s">
        <v>3374</v>
      </c>
      <c r="D2642" t="s">
        <v>116</v>
      </c>
      <c r="E2642" t="s">
        <v>159</v>
      </c>
      <c r="F2642" t="s">
        <v>84</v>
      </c>
      <c r="G2642" t="s">
        <v>96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39</v>
      </c>
      <c r="O2642">
        <v>1</v>
      </c>
      <c r="P2642" t="s">
        <v>146</v>
      </c>
      <c r="Q2642" t="s">
        <v>29</v>
      </c>
      <c r="R2642">
        <v>52</v>
      </c>
      <c r="S2642" t="s">
        <v>30</v>
      </c>
      <c r="T2642" t="s">
        <v>41</v>
      </c>
    </row>
    <row r="2643" spans="1:20" x14ac:dyDescent="0.25">
      <c r="A2643" t="s">
        <v>3794</v>
      </c>
      <c r="B2643" t="s">
        <v>990</v>
      </c>
      <c r="C2643" t="s">
        <v>203</v>
      </c>
      <c r="D2643" t="s">
        <v>45</v>
      </c>
      <c r="E2643" t="s">
        <v>159</v>
      </c>
      <c r="F2643" t="s">
        <v>166</v>
      </c>
      <c r="G2643" t="s">
        <v>96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27</v>
      </c>
      <c r="O2643">
        <v>3</v>
      </c>
      <c r="P2643" t="s">
        <v>28</v>
      </c>
      <c r="Q2643" t="s">
        <v>56</v>
      </c>
      <c r="R2643">
        <v>32</v>
      </c>
      <c r="S2643" t="s">
        <v>131</v>
      </c>
      <c r="T2643" t="s">
        <v>31</v>
      </c>
    </row>
    <row r="2644" spans="1:20" x14ac:dyDescent="0.25">
      <c r="A2644" t="s">
        <v>3795</v>
      </c>
      <c r="B2644" t="s">
        <v>990</v>
      </c>
      <c r="C2644" t="s">
        <v>1182</v>
      </c>
      <c r="D2644" t="s">
        <v>99</v>
      </c>
      <c r="E2644" t="s">
        <v>36</v>
      </c>
      <c r="F2644" t="s">
        <v>47</v>
      </c>
      <c r="G2644" t="s">
        <v>104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27</v>
      </c>
      <c r="O2644">
        <v>5</v>
      </c>
      <c r="P2644" t="s">
        <v>28</v>
      </c>
      <c r="Q2644" t="s">
        <v>56</v>
      </c>
      <c r="R2644">
        <v>51</v>
      </c>
      <c r="S2644" t="s">
        <v>131</v>
      </c>
      <c r="T2644" t="s">
        <v>85</v>
      </c>
    </row>
    <row r="2645" spans="1:20" x14ac:dyDescent="0.25">
      <c r="A2645" t="s">
        <v>3796</v>
      </c>
      <c r="B2645" t="s">
        <v>458</v>
      </c>
      <c r="C2645" t="s">
        <v>1202</v>
      </c>
      <c r="D2645" t="s">
        <v>145</v>
      </c>
      <c r="E2645" t="s">
        <v>83</v>
      </c>
      <c r="F2645" t="s">
        <v>37</v>
      </c>
      <c r="G2645" t="s">
        <v>117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39</v>
      </c>
      <c r="O2645">
        <v>2</v>
      </c>
      <c r="P2645" t="s">
        <v>146</v>
      </c>
      <c r="Q2645" t="s">
        <v>56</v>
      </c>
      <c r="R2645">
        <v>47</v>
      </c>
      <c r="S2645" t="s">
        <v>131</v>
      </c>
      <c r="T2645" t="s">
        <v>31</v>
      </c>
    </row>
    <row r="2646" spans="1:20" x14ac:dyDescent="0.25">
      <c r="A2646" t="s">
        <v>3797</v>
      </c>
      <c r="B2646" t="s">
        <v>444</v>
      </c>
      <c r="C2646" t="s">
        <v>470</v>
      </c>
      <c r="D2646" t="s">
        <v>23</v>
      </c>
      <c r="E2646" t="s">
        <v>46</v>
      </c>
      <c r="F2646" t="s">
        <v>55</v>
      </c>
      <c r="G2646" t="s">
        <v>48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91</v>
      </c>
      <c r="O2646">
        <v>2</v>
      </c>
      <c r="P2646" t="s">
        <v>28</v>
      </c>
      <c r="Q2646" t="s">
        <v>29</v>
      </c>
      <c r="R2646">
        <v>45</v>
      </c>
      <c r="S2646" t="s">
        <v>30</v>
      </c>
      <c r="T2646" t="s">
        <v>31</v>
      </c>
    </row>
    <row r="2647" spans="1:20" x14ac:dyDescent="0.25">
      <c r="A2647" t="s">
        <v>3798</v>
      </c>
      <c r="B2647" t="s">
        <v>441</v>
      </c>
      <c r="C2647" t="s">
        <v>2494</v>
      </c>
      <c r="D2647" t="s">
        <v>62</v>
      </c>
      <c r="E2647" t="s">
        <v>90</v>
      </c>
      <c r="F2647" t="s">
        <v>76</v>
      </c>
      <c r="G2647" t="s">
        <v>26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49</v>
      </c>
      <c r="O2647">
        <v>3</v>
      </c>
      <c r="P2647" t="s">
        <v>146</v>
      </c>
      <c r="Q2647" t="s">
        <v>29</v>
      </c>
      <c r="R2647">
        <v>59</v>
      </c>
      <c r="S2647" t="s">
        <v>57</v>
      </c>
      <c r="T2647" t="s">
        <v>85</v>
      </c>
    </row>
    <row r="2648" spans="1:20" x14ac:dyDescent="0.25">
      <c r="A2648" t="s">
        <v>3799</v>
      </c>
      <c r="B2648" t="s">
        <v>66</v>
      </c>
      <c r="C2648" t="s">
        <v>44</v>
      </c>
      <c r="D2648" t="s">
        <v>145</v>
      </c>
      <c r="E2648" t="s">
        <v>24</v>
      </c>
      <c r="F2648" t="s">
        <v>55</v>
      </c>
      <c r="G2648" t="s">
        <v>96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91</v>
      </c>
      <c r="O2648">
        <v>2</v>
      </c>
      <c r="P2648" t="s">
        <v>28</v>
      </c>
      <c r="Q2648" t="s">
        <v>56</v>
      </c>
      <c r="R2648">
        <v>31</v>
      </c>
      <c r="S2648" t="s">
        <v>71</v>
      </c>
      <c r="T2648" t="s">
        <v>41</v>
      </c>
    </row>
    <row r="2649" spans="1:20" x14ac:dyDescent="0.25">
      <c r="A2649" t="s">
        <v>3800</v>
      </c>
      <c r="B2649" t="s">
        <v>512</v>
      </c>
      <c r="C2649" t="s">
        <v>523</v>
      </c>
      <c r="D2649" t="s">
        <v>130</v>
      </c>
      <c r="E2649" t="s">
        <v>100</v>
      </c>
      <c r="F2649" t="s">
        <v>69</v>
      </c>
      <c r="G2649" t="s">
        <v>117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49</v>
      </c>
      <c r="O2649">
        <v>3</v>
      </c>
      <c r="P2649" t="s">
        <v>28</v>
      </c>
      <c r="Q2649" t="s">
        <v>56</v>
      </c>
      <c r="R2649">
        <v>40</v>
      </c>
      <c r="S2649" t="s">
        <v>71</v>
      </c>
      <c r="T2649" t="s">
        <v>31</v>
      </c>
    </row>
    <row r="2650" spans="1:20" x14ac:dyDescent="0.25">
      <c r="A2650" t="s">
        <v>3801</v>
      </c>
      <c r="B2650" t="s">
        <v>337</v>
      </c>
      <c r="C2650" t="s">
        <v>3189</v>
      </c>
      <c r="D2650" t="s">
        <v>116</v>
      </c>
      <c r="E2650" t="s">
        <v>100</v>
      </c>
      <c r="F2650" t="s">
        <v>63</v>
      </c>
      <c r="G2650" t="s">
        <v>38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70</v>
      </c>
      <c r="O2650">
        <v>4</v>
      </c>
      <c r="P2650" t="s">
        <v>28</v>
      </c>
      <c r="Q2650" t="s">
        <v>29</v>
      </c>
      <c r="R2650">
        <v>20</v>
      </c>
      <c r="S2650" t="s">
        <v>64</v>
      </c>
      <c r="T2650" t="s">
        <v>31</v>
      </c>
    </row>
    <row r="2651" spans="1:20" x14ac:dyDescent="0.25">
      <c r="A2651" t="s">
        <v>3802</v>
      </c>
      <c r="B2651" t="s">
        <v>514</v>
      </c>
      <c r="C2651" t="s">
        <v>610</v>
      </c>
      <c r="D2651" t="s">
        <v>130</v>
      </c>
      <c r="E2651" t="s">
        <v>54</v>
      </c>
      <c r="F2651" t="s">
        <v>63</v>
      </c>
      <c r="G2651" t="s">
        <v>96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27</v>
      </c>
      <c r="O2651">
        <v>5</v>
      </c>
      <c r="P2651" t="s">
        <v>28</v>
      </c>
      <c r="Q2651" t="s">
        <v>29</v>
      </c>
      <c r="R2651">
        <v>25</v>
      </c>
      <c r="S2651" t="s">
        <v>64</v>
      </c>
      <c r="T2651" t="s">
        <v>58</v>
      </c>
    </row>
    <row r="2652" spans="1:20" x14ac:dyDescent="0.25">
      <c r="A2652" t="s">
        <v>3803</v>
      </c>
      <c r="B2652" t="s">
        <v>1720</v>
      </c>
      <c r="C2652" t="s">
        <v>892</v>
      </c>
      <c r="D2652" t="s">
        <v>99</v>
      </c>
      <c r="E2652" t="s">
        <v>36</v>
      </c>
      <c r="F2652" t="s">
        <v>47</v>
      </c>
      <c r="G2652" t="s">
        <v>48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27</v>
      </c>
      <c r="O2652">
        <v>5</v>
      </c>
      <c r="P2652" t="s">
        <v>28</v>
      </c>
      <c r="Q2652" t="s">
        <v>56</v>
      </c>
      <c r="R2652">
        <v>53</v>
      </c>
      <c r="S2652" t="s">
        <v>40</v>
      </c>
      <c r="T2652" t="s">
        <v>58</v>
      </c>
    </row>
    <row r="2653" spans="1:20" x14ac:dyDescent="0.25">
      <c r="A2653" t="s">
        <v>3804</v>
      </c>
      <c r="B2653" t="s">
        <v>73</v>
      </c>
      <c r="C2653" t="s">
        <v>79</v>
      </c>
      <c r="D2653" t="s">
        <v>200</v>
      </c>
      <c r="E2653" t="s">
        <v>83</v>
      </c>
      <c r="F2653" t="s">
        <v>55</v>
      </c>
      <c r="G2653" t="s">
        <v>38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70</v>
      </c>
      <c r="O2653">
        <v>5</v>
      </c>
      <c r="P2653" t="s">
        <v>28</v>
      </c>
      <c r="Q2653" t="s">
        <v>56</v>
      </c>
      <c r="R2653">
        <v>36</v>
      </c>
      <c r="S2653" t="s">
        <v>40</v>
      </c>
      <c r="T2653" t="s">
        <v>58</v>
      </c>
    </row>
    <row r="2654" spans="1:20" x14ac:dyDescent="0.25">
      <c r="A2654" t="s">
        <v>3805</v>
      </c>
      <c r="B2654" t="s">
        <v>222</v>
      </c>
      <c r="C2654" t="s">
        <v>2012</v>
      </c>
      <c r="D2654" t="s">
        <v>200</v>
      </c>
      <c r="E2654" t="s">
        <v>83</v>
      </c>
      <c r="F2654" t="s">
        <v>69</v>
      </c>
      <c r="G2654" t="s">
        <v>48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49</v>
      </c>
      <c r="O2654">
        <v>4</v>
      </c>
      <c r="P2654" t="s">
        <v>28</v>
      </c>
      <c r="Q2654" t="s">
        <v>29</v>
      </c>
      <c r="R2654">
        <v>26</v>
      </c>
      <c r="S2654" t="s">
        <v>131</v>
      </c>
      <c r="T2654" t="s">
        <v>58</v>
      </c>
    </row>
    <row r="2655" spans="1:20" x14ac:dyDescent="0.25">
      <c r="A2655" t="s">
        <v>3806</v>
      </c>
      <c r="B2655" t="s">
        <v>114</v>
      </c>
      <c r="C2655" t="s">
        <v>1097</v>
      </c>
      <c r="D2655" t="s">
        <v>23</v>
      </c>
      <c r="E2655" t="s">
        <v>36</v>
      </c>
      <c r="F2655" t="s">
        <v>69</v>
      </c>
      <c r="G2655" t="s">
        <v>48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27</v>
      </c>
      <c r="O2655">
        <v>2</v>
      </c>
      <c r="P2655" t="s">
        <v>28</v>
      </c>
      <c r="Q2655" t="s">
        <v>56</v>
      </c>
      <c r="R2655">
        <v>26</v>
      </c>
      <c r="S2655" t="s">
        <v>30</v>
      </c>
      <c r="T2655" t="s">
        <v>58</v>
      </c>
    </row>
    <row r="2656" spans="1:20" x14ac:dyDescent="0.25">
      <c r="A2656" t="s">
        <v>3807</v>
      </c>
      <c r="B2656" t="s">
        <v>1720</v>
      </c>
      <c r="C2656" t="s">
        <v>1549</v>
      </c>
      <c r="D2656" t="s">
        <v>145</v>
      </c>
      <c r="E2656" t="s">
        <v>135</v>
      </c>
      <c r="F2656" t="s">
        <v>63</v>
      </c>
      <c r="G2656" t="s">
        <v>38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91</v>
      </c>
      <c r="O2656">
        <v>3</v>
      </c>
      <c r="P2656" t="s">
        <v>28</v>
      </c>
      <c r="Q2656" t="s">
        <v>56</v>
      </c>
      <c r="R2656">
        <v>44</v>
      </c>
      <c r="S2656" t="s">
        <v>40</v>
      </c>
      <c r="T2656" t="s">
        <v>58</v>
      </c>
    </row>
    <row r="2657" spans="1:20" x14ac:dyDescent="0.25">
      <c r="A2657" t="s">
        <v>3808</v>
      </c>
      <c r="B2657" t="s">
        <v>187</v>
      </c>
      <c r="C2657" t="s">
        <v>2361</v>
      </c>
      <c r="D2657" t="s">
        <v>145</v>
      </c>
      <c r="E2657" t="s">
        <v>159</v>
      </c>
      <c r="F2657" t="s">
        <v>76</v>
      </c>
      <c r="G2657" t="s">
        <v>48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70</v>
      </c>
      <c r="O2657">
        <v>3</v>
      </c>
      <c r="P2657" t="s">
        <v>28</v>
      </c>
      <c r="Q2657" t="s">
        <v>29</v>
      </c>
      <c r="R2657">
        <v>30</v>
      </c>
      <c r="S2657" t="s">
        <v>40</v>
      </c>
      <c r="T2657" t="s">
        <v>31</v>
      </c>
    </row>
    <row r="2658" spans="1:20" x14ac:dyDescent="0.25">
      <c r="A2658" t="s">
        <v>3809</v>
      </c>
      <c r="B2658" t="s">
        <v>213</v>
      </c>
      <c r="C2658" t="s">
        <v>593</v>
      </c>
      <c r="D2658" t="s">
        <v>99</v>
      </c>
      <c r="E2658" t="s">
        <v>36</v>
      </c>
      <c r="F2658" t="s">
        <v>47</v>
      </c>
      <c r="G2658" t="s">
        <v>104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27</v>
      </c>
      <c r="O2658">
        <v>2</v>
      </c>
      <c r="P2658" t="s">
        <v>28</v>
      </c>
      <c r="Q2658" t="s">
        <v>56</v>
      </c>
      <c r="R2658">
        <v>60</v>
      </c>
      <c r="S2658" t="s">
        <v>30</v>
      </c>
      <c r="T2658" t="s">
        <v>31</v>
      </c>
    </row>
    <row r="2659" spans="1:20" x14ac:dyDescent="0.25">
      <c r="A2659" t="s">
        <v>3810</v>
      </c>
      <c r="B2659" t="s">
        <v>219</v>
      </c>
      <c r="C2659" t="s">
        <v>1043</v>
      </c>
      <c r="D2659" t="s">
        <v>53</v>
      </c>
      <c r="E2659" t="s">
        <v>159</v>
      </c>
      <c r="F2659" t="s">
        <v>84</v>
      </c>
      <c r="G2659" t="s">
        <v>117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70</v>
      </c>
      <c r="O2659">
        <v>5</v>
      </c>
      <c r="P2659" t="s">
        <v>28</v>
      </c>
      <c r="Q2659" t="s">
        <v>29</v>
      </c>
      <c r="R2659">
        <v>44</v>
      </c>
      <c r="S2659" t="s">
        <v>131</v>
      </c>
      <c r="T2659" t="s">
        <v>58</v>
      </c>
    </row>
    <row r="2660" spans="1:20" x14ac:dyDescent="0.25">
      <c r="A2660" t="s">
        <v>3811</v>
      </c>
      <c r="B2660" t="s">
        <v>258</v>
      </c>
      <c r="C2660" t="s">
        <v>502</v>
      </c>
      <c r="D2660" t="s">
        <v>130</v>
      </c>
      <c r="E2660" t="s">
        <v>24</v>
      </c>
      <c r="F2660" t="s">
        <v>69</v>
      </c>
      <c r="G2660" t="s">
        <v>26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27</v>
      </c>
      <c r="O2660">
        <v>1</v>
      </c>
      <c r="P2660" t="s">
        <v>28</v>
      </c>
      <c r="Q2660" t="s">
        <v>29</v>
      </c>
      <c r="R2660">
        <v>51</v>
      </c>
      <c r="S2660" t="s">
        <v>30</v>
      </c>
      <c r="T2660" t="s">
        <v>41</v>
      </c>
    </row>
    <row r="2661" spans="1:20" x14ac:dyDescent="0.25">
      <c r="A2661" t="s">
        <v>3812</v>
      </c>
      <c r="B2661" t="s">
        <v>246</v>
      </c>
      <c r="C2661" t="s">
        <v>725</v>
      </c>
      <c r="D2661" t="s">
        <v>145</v>
      </c>
      <c r="E2661" t="s">
        <v>83</v>
      </c>
      <c r="F2661" t="s">
        <v>84</v>
      </c>
      <c r="G2661" t="s">
        <v>48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49</v>
      </c>
      <c r="O2661">
        <v>2</v>
      </c>
      <c r="P2661" t="s">
        <v>28</v>
      </c>
      <c r="Q2661" t="s">
        <v>29</v>
      </c>
      <c r="R2661">
        <v>58</v>
      </c>
      <c r="S2661" t="s">
        <v>40</v>
      </c>
      <c r="T2661" t="s">
        <v>85</v>
      </c>
    </row>
    <row r="2662" spans="1:20" x14ac:dyDescent="0.25">
      <c r="A2662" t="s">
        <v>3813</v>
      </c>
      <c r="B2662" t="s">
        <v>213</v>
      </c>
      <c r="C2662" t="s">
        <v>3814</v>
      </c>
      <c r="D2662" t="s">
        <v>75</v>
      </c>
      <c r="E2662" t="s">
        <v>135</v>
      </c>
      <c r="F2662" t="s">
        <v>166</v>
      </c>
      <c r="G2662" t="s">
        <v>104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27</v>
      </c>
      <c r="O2662">
        <v>1</v>
      </c>
      <c r="P2662" t="s">
        <v>28</v>
      </c>
      <c r="Q2662" t="s">
        <v>56</v>
      </c>
      <c r="R2662">
        <v>30</v>
      </c>
      <c r="S2662" t="s">
        <v>30</v>
      </c>
      <c r="T2662" t="s">
        <v>41</v>
      </c>
    </row>
    <row r="2663" spans="1:20" x14ac:dyDescent="0.25">
      <c r="A2663" t="s">
        <v>3815</v>
      </c>
      <c r="B2663" t="s">
        <v>906</v>
      </c>
      <c r="C2663" t="s">
        <v>2335</v>
      </c>
      <c r="D2663" t="s">
        <v>121</v>
      </c>
      <c r="E2663" t="s">
        <v>135</v>
      </c>
      <c r="F2663" t="s">
        <v>55</v>
      </c>
      <c r="G2663" t="s">
        <v>38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27</v>
      </c>
      <c r="O2663">
        <v>5</v>
      </c>
      <c r="P2663" t="s">
        <v>28</v>
      </c>
      <c r="Q2663" t="s">
        <v>56</v>
      </c>
      <c r="R2663">
        <v>56</v>
      </c>
      <c r="S2663" t="s">
        <v>170</v>
      </c>
      <c r="T2663" t="s">
        <v>58</v>
      </c>
    </row>
    <row r="2664" spans="1:20" x14ac:dyDescent="0.25">
      <c r="A2664" t="s">
        <v>3816</v>
      </c>
      <c r="B2664" t="s">
        <v>600</v>
      </c>
      <c r="C2664" t="s">
        <v>867</v>
      </c>
      <c r="D2664" t="s">
        <v>45</v>
      </c>
      <c r="E2664" t="s">
        <v>83</v>
      </c>
      <c r="F2664" t="s">
        <v>76</v>
      </c>
      <c r="G2664" t="s">
        <v>38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27</v>
      </c>
      <c r="O2664">
        <v>5</v>
      </c>
      <c r="P2664" t="s">
        <v>28</v>
      </c>
      <c r="Q2664" t="s">
        <v>29</v>
      </c>
      <c r="R2664">
        <v>25</v>
      </c>
      <c r="S2664" t="s">
        <v>131</v>
      </c>
      <c r="T2664" t="s">
        <v>85</v>
      </c>
    </row>
    <row r="2665" spans="1:20" x14ac:dyDescent="0.25">
      <c r="A2665" t="s">
        <v>3817</v>
      </c>
      <c r="B2665" t="s">
        <v>968</v>
      </c>
      <c r="C2665" t="s">
        <v>1174</v>
      </c>
      <c r="D2665" t="s">
        <v>200</v>
      </c>
      <c r="E2665" t="s">
        <v>46</v>
      </c>
      <c r="F2665" t="s">
        <v>25</v>
      </c>
      <c r="G2665" t="s">
        <v>117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91</v>
      </c>
      <c r="O2665">
        <v>5</v>
      </c>
      <c r="P2665" t="s">
        <v>28</v>
      </c>
      <c r="Q2665" t="s">
        <v>56</v>
      </c>
      <c r="R2665">
        <v>57</v>
      </c>
      <c r="S2665" t="s">
        <v>170</v>
      </c>
      <c r="T2665" t="s">
        <v>58</v>
      </c>
    </row>
    <row r="2666" spans="1:20" x14ac:dyDescent="0.25">
      <c r="A2666" t="s">
        <v>3818</v>
      </c>
      <c r="B2666" t="s">
        <v>1471</v>
      </c>
      <c r="C2666" t="s">
        <v>338</v>
      </c>
      <c r="D2666" t="s">
        <v>99</v>
      </c>
      <c r="E2666" t="s">
        <v>83</v>
      </c>
      <c r="F2666" t="s">
        <v>76</v>
      </c>
      <c r="G2666" t="s">
        <v>26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91</v>
      </c>
      <c r="O2666">
        <v>2</v>
      </c>
      <c r="P2666" t="s">
        <v>28</v>
      </c>
      <c r="Q2666" t="s">
        <v>29</v>
      </c>
      <c r="R2666">
        <v>23</v>
      </c>
      <c r="S2666" t="s">
        <v>64</v>
      </c>
      <c r="T2666" t="s">
        <v>58</v>
      </c>
    </row>
    <row r="2667" spans="1:20" x14ac:dyDescent="0.25">
      <c r="A2667" t="s">
        <v>3819</v>
      </c>
      <c r="B2667" t="s">
        <v>607</v>
      </c>
      <c r="C2667" t="s">
        <v>479</v>
      </c>
      <c r="D2667" t="s">
        <v>200</v>
      </c>
      <c r="E2667" t="s">
        <v>100</v>
      </c>
      <c r="F2667" t="s">
        <v>55</v>
      </c>
      <c r="G2667" t="s">
        <v>38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70</v>
      </c>
      <c r="O2667">
        <v>2</v>
      </c>
      <c r="P2667" t="s">
        <v>28</v>
      </c>
      <c r="Q2667" t="s">
        <v>56</v>
      </c>
      <c r="R2667">
        <v>19</v>
      </c>
      <c r="S2667" t="s">
        <v>40</v>
      </c>
      <c r="T2667" t="s">
        <v>58</v>
      </c>
    </row>
    <row r="2668" spans="1:20" x14ac:dyDescent="0.25">
      <c r="A2668" t="s">
        <v>3820</v>
      </c>
      <c r="B2668" t="s">
        <v>1131</v>
      </c>
      <c r="C2668" t="s">
        <v>1011</v>
      </c>
      <c r="D2668" t="s">
        <v>23</v>
      </c>
      <c r="E2668" t="s">
        <v>100</v>
      </c>
      <c r="F2668" t="s">
        <v>84</v>
      </c>
      <c r="G2668" t="s">
        <v>38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91</v>
      </c>
      <c r="O2668">
        <v>2</v>
      </c>
      <c r="P2668" t="s">
        <v>28</v>
      </c>
      <c r="Q2668" t="s">
        <v>29</v>
      </c>
      <c r="R2668">
        <v>56</v>
      </c>
      <c r="S2668" t="s">
        <v>64</v>
      </c>
      <c r="T2668" t="s">
        <v>85</v>
      </c>
    </row>
    <row r="2669" spans="1:20" x14ac:dyDescent="0.25">
      <c r="A2669" t="s">
        <v>3821</v>
      </c>
      <c r="B2669" t="s">
        <v>556</v>
      </c>
      <c r="C2669" t="s">
        <v>2558</v>
      </c>
      <c r="D2669" t="s">
        <v>53</v>
      </c>
      <c r="E2669" t="s">
        <v>36</v>
      </c>
      <c r="F2669" t="s">
        <v>76</v>
      </c>
      <c r="G2669" t="s">
        <v>96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27</v>
      </c>
      <c r="O2669">
        <v>1</v>
      </c>
      <c r="P2669" t="s">
        <v>28</v>
      </c>
      <c r="Q2669" t="s">
        <v>29</v>
      </c>
      <c r="R2669">
        <v>25</v>
      </c>
      <c r="S2669" t="s">
        <v>40</v>
      </c>
      <c r="T2669" t="s">
        <v>41</v>
      </c>
    </row>
    <row r="2670" spans="1:20" x14ac:dyDescent="0.25">
      <c r="A2670" t="s">
        <v>3822</v>
      </c>
      <c r="B2670" t="s">
        <v>512</v>
      </c>
      <c r="C2670" t="s">
        <v>3738</v>
      </c>
      <c r="D2670" t="s">
        <v>200</v>
      </c>
      <c r="E2670" t="s">
        <v>139</v>
      </c>
      <c r="F2670" t="s">
        <v>84</v>
      </c>
      <c r="G2670" t="s">
        <v>104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49</v>
      </c>
      <c r="O2670">
        <v>3</v>
      </c>
      <c r="P2670" t="s">
        <v>28</v>
      </c>
      <c r="Q2670" t="s">
        <v>56</v>
      </c>
      <c r="R2670">
        <v>59</v>
      </c>
      <c r="S2670" t="s">
        <v>71</v>
      </c>
      <c r="T2670" t="s">
        <v>58</v>
      </c>
    </row>
    <row r="2671" spans="1:20" x14ac:dyDescent="0.25">
      <c r="A2671" t="s">
        <v>3823</v>
      </c>
      <c r="B2671" t="s">
        <v>233</v>
      </c>
      <c r="C2671" t="s">
        <v>3824</v>
      </c>
      <c r="D2671" t="s">
        <v>200</v>
      </c>
      <c r="E2671" t="s">
        <v>100</v>
      </c>
      <c r="F2671" t="s">
        <v>47</v>
      </c>
      <c r="G2671" t="s">
        <v>26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49</v>
      </c>
      <c r="O2671">
        <v>2</v>
      </c>
      <c r="P2671" t="s">
        <v>28</v>
      </c>
      <c r="Q2671" t="s">
        <v>29</v>
      </c>
      <c r="R2671">
        <v>21</v>
      </c>
      <c r="S2671" t="s">
        <v>40</v>
      </c>
      <c r="T2671" t="s">
        <v>41</v>
      </c>
    </row>
    <row r="2672" spans="1:20" x14ac:dyDescent="0.25">
      <c r="A2672" t="s">
        <v>3825</v>
      </c>
      <c r="B2672" t="s">
        <v>768</v>
      </c>
      <c r="C2672" t="s">
        <v>1079</v>
      </c>
      <c r="D2672" t="s">
        <v>68</v>
      </c>
      <c r="E2672" t="s">
        <v>90</v>
      </c>
      <c r="F2672" t="s">
        <v>55</v>
      </c>
      <c r="G2672" t="s">
        <v>26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49</v>
      </c>
      <c r="O2672">
        <v>2</v>
      </c>
      <c r="P2672" t="s">
        <v>28</v>
      </c>
      <c r="Q2672" t="s">
        <v>29</v>
      </c>
      <c r="R2672">
        <v>26</v>
      </c>
      <c r="S2672" t="s">
        <v>170</v>
      </c>
      <c r="T2672" t="s">
        <v>58</v>
      </c>
    </row>
    <row r="2673" spans="1:20" x14ac:dyDescent="0.25">
      <c r="A2673" t="s">
        <v>3826</v>
      </c>
      <c r="B2673" t="s">
        <v>1008</v>
      </c>
      <c r="C2673" t="s">
        <v>1892</v>
      </c>
      <c r="D2673" t="s">
        <v>296</v>
      </c>
      <c r="E2673" t="s">
        <v>100</v>
      </c>
      <c r="F2673" t="s">
        <v>55</v>
      </c>
      <c r="G2673" t="s">
        <v>96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91</v>
      </c>
      <c r="O2673">
        <v>2</v>
      </c>
      <c r="P2673" t="s">
        <v>28</v>
      </c>
      <c r="Q2673" t="s">
        <v>29</v>
      </c>
      <c r="R2673">
        <v>52</v>
      </c>
      <c r="S2673" t="s">
        <v>40</v>
      </c>
      <c r="T2673" t="s">
        <v>85</v>
      </c>
    </row>
    <row r="2674" spans="1:20" x14ac:dyDescent="0.25">
      <c r="A2674" t="s">
        <v>3827</v>
      </c>
      <c r="B2674" t="s">
        <v>260</v>
      </c>
      <c r="C2674" t="s">
        <v>1679</v>
      </c>
      <c r="D2674" t="s">
        <v>53</v>
      </c>
      <c r="E2674" t="s">
        <v>90</v>
      </c>
      <c r="F2674" t="s">
        <v>47</v>
      </c>
      <c r="G2674" t="s">
        <v>38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39</v>
      </c>
      <c r="O2674">
        <v>4</v>
      </c>
      <c r="P2674" t="s">
        <v>28</v>
      </c>
      <c r="Q2674" t="s">
        <v>56</v>
      </c>
      <c r="R2674">
        <v>47</v>
      </c>
      <c r="S2674" t="s">
        <v>131</v>
      </c>
      <c r="T2674" t="s">
        <v>58</v>
      </c>
    </row>
    <row r="2675" spans="1:20" x14ac:dyDescent="0.25">
      <c r="A2675" t="s">
        <v>3828</v>
      </c>
      <c r="B2675" t="s">
        <v>265</v>
      </c>
      <c r="C2675" t="s">
        <v>827</v>
      </c>
      <c r="D2675" t="s">
        <v>296</v>
      </c>
      <c r="E2675" t="s">
        <v>159</v>
      </c>
      <c r="F2675" t="s">
        <v>84</v>
      </c>
      <c r="G2675" t="s">
        <v>38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27</v>
      </c>
      <c r="O2675">
        <v>5</v>
      </c>
      <c r="P2675" t="s">
        <v>28</v>
      </c>
      <c r="Q2675" t="s">
        <v>56</v>
      </c>
      <c r="R2675">
        <v>37</v>
      </c>
      <c r="S2675" t="s">
        <v>170</v>
      </c>
      <c r="T2675" t="s">
        <v>41</v>
      </c>
    </row>
    <row r="2676" spans="1:20" x14ac:dyDescent="0.25">
      <c r="A2676" t="s">
        <v>3829</v>
      </c>
      <c r="B2676" t="s">
        <v>128</v>
      </c>
      <c r="C2676" t="s">
        <v>1229</v>
      </c>
      <c r="D2676" t="s">
        <v>45</v>
      </c>
      <c r="E2676" t="s">
        <v>135</v>
      </c>
      <c r="F2676" t="s">
        <v>95</v>
      </c>
      <c r="G2676" t="s">
        <v>96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70</v>
      </c>
      <c r="O2676">
        <v>2</v>
      </c>
      <c r="P2676" t="s">
        <v>28</v>
      </c>
      <c r="Q2676" t="s">
        <v>56</v>
      </c>
      <c r="R2676">
        <v>21</v>
      </c>
      <c r="S2676" t="s">
        <v>131</v>
      </c>
      <c r="T2676" t="s">
        <v>58</v>
      </c>
    </row>
    <row r="2677" spans="1:20" x14ac:dyDescent="0.25">
      <c r="A2677" t="s">
        <v>3830</v>
      </c>
      <c r="B2677" t="s">
        <v>207</v>
      </c>
      <c r="C2677" t="s">
        <v>244</v>
      </c>
      <c r="D2677" t="s">
        <v>121</v>
      </c>
      <c r="E2677" t="s">
        <v>90</v>
      </c>
      <c r="F2677" t="s">
        <v>84</v>
      </c>
      <c r="G2677" t="s">
        <v>26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27</v>
      </c>
      <c r="O2677">
        <v>1</v>
      </c>
      <c r="P2677" t="s">
        <v>28</v>
      </c>
      <c r="Q2677" t="s">
        <v>29</v>
      </c>
      <c r="R2677">
        <v>22</v>
      </c>
      <c r="S2677" t="s">
        <v>64</v>
      </c>
      <c r="T2677" t="s">
        <v>85</v>
      </c>
    </row>
    <row r="2678" spans="1:20" x14ac:dyDescent="0.25">
      <c r="A2678" t="s">
        <v>3831</v>
      </c>
      <c r="B2678" t="s">
        <v>258</v>
      </c>
      <c r="C2678" t="s">
        <v>3104</v>
      </c>
      <c r="D2678" t="s">
        <v>35</v>
      </c>
      <c r="E2678" t="s">
        <v>159</v>
      </c>
      <c r="F2678" t="s">
        <v>63</v>
      </c>
      <c r="G2678" t="s">
        <v>117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49</v>
      </c>
      <c r="O2678">
        <v>1</v>
      </c>
      <c r="P2678" t="s">
        <v>28</v>
      </c>
      <c r="Q2678" t="s">
        <v>56</v>
      </c>
      <c r="R2678">
        <v>55</v>
      </c>
      <c r="S2678" t="s">
        <v>30</v>
      </c>
      <c r="T2678" t="s">
        <v>58</v>
      </c>
    </row>
    <row r="2679" spans="1:20" x14ac:dyDescent="0.25">
      <c r="A2679" t="s">
        <v>3832</v>
      </c>
      <c r="B2679" t="s">
        <v>862</v>
      </c>
      <c r="C2679" t="s">
        <v>645</v>
      </c>
      <c r="D2679" t="s">
        <v>130</v>
      </c>
      <c r="E2679" t="s">
        <v>100</v>
      </c>
      <c r="F2679" t="s">
        <v>95</v>
      </c>
      <c r="G2679" t="s">
        <v>38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27</v>
      </c>
      <c r="O2679">
        <v>5</v>
      </c>
      <c r="P2679" t="s">
        <v>28</v>
      </c>
      <c r="Q2679" t="s">
        <v>29</v>
      </c>
      <c r="R2679">
        <v>51</v>
      </c>
      <c r="S2679" t="s">
        <v>71</v>
      </c>
      <c r="T2679" t="s">
        <v>31</v>
      </c>
    </row>
    <row r="2680" spans="1:20" x14ac:dyDescent="0.25">
      <c r="A2680" t="s">
        <v>3833</v>
      </c>
      <c r="B2680" t="s">
        <v>824</v>
      </c>
      <c r="C2680" t="s">
        <v>2361</v>
      </c>
      <c r="D2680" t="s">
        <v>200</v>
      </c>
      <c r="E2680" t="s">
        <v>90</v>
      </c>
      <c r="F2680" t="s">
        <v>76</v>
      </c>
      <c r="G2680" t="s">
        <v>117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39</v>
      </c>
      <c r="O2680">
        <v>4</v>
      </c>
      <c r="P2680" t="s">
        <v>28</v>
      </c>
      <c r="Q2680" t="s">
        <v>29</v>
      </c>
      <c r="R2680">
        <v>26</v>
      </c>
      <c r="S2680" t="s">
        <v>131</v>
      </c>
      <c r="T2680" t="s">
        <v>31</v>
      </c>
    </row>
    <row r="2681" spans="1:20" x14ac:dyDescent="0.25">
      <c r="A2681" t="s">
        <v>3834</v>
      </c>
      <c r="B2681" t="s">
        <v>472</v>
      </c>
      <c r="C2681" t="s">
        <v>2233</v>
      </c>
      <c r="D2681" t="s">
        <v>99</v>
      </c>
      <c r="E2681" t="s">
        <v>139</v>
      </c>
      <c r="F2681" t="s">
        <v>25</v>
      </c>
      <c r="G2681" t="s">
        <v>26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91</v>
      </c>
      <c r="O2681">
        <v>3</v>
      </c>
      <c r="P2681" t="s">
        <v>28</v>
      </c>
      <c r="Q2681" t="s">
        <v>56</v>
      </c>
      <c r="R2681">
        <v>46</v>
      </c>
      <c r="S2681" t="s">
        <v>57</v>
      </c>
      <c r="T2681" t="s">
        <v>41</v>
      </c>
    </row>
    <row r="2682" spans="1:20" x14ac:dyDescent="0.25">
      <c r="A2682" t="s">
        <v>3835</v>
      </c>
      <c r="B2682" t="s">
        <v>1480</v>
      </c>
      <c r="C2682" t="s">
        <v>1058</v>
      </c>
      <c r="D2682" t="s">
        <v>75</v>
      </c>
      <c r="E2682" t="s">
        <v>100</v>
      </c>
      <c r="F2682" t="s">
        <v>63</v>
      </c>
      <c r="G2682" t="s">
        <v>117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49</v>
      </c>
      <c r="O2682">
        <v>5</v>
      </c>
      <c r="P2682" t="s">
        <v>28</v>
      </c>
      <c r="Q2682" t="s">
        <v>56</v>
      </c>
      <c r="R2682">
        <v>35</v>
      </c>
      <c r="S2682" t="s">
        <v>64</v>
      </c>
      <c r="T2682" t="s">
        <v>31</v>
      </c>
    </row>
    <row r="2683" spans="1:20" x14ac:dyDescent="0.25">
      <c r="A2683" t="s">
        <v>3836</v>
      </c>
      <c r="B2683" t="s">
        <v>187</v>
      </c>
      <c r="C2683" t="s">
        <v>1788</v>
      </c>
      <c r="D2683" t="s">
        <v>68</v>
      </c>
      <c r="E2683" t="s">
        <v>135</v>
      </c>
      <c r="F2683" t="s">
        <v>166</v>
      </c>
      <c r="G2683" t="s">
        <v>96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39</v>
      </c>
      <c r="O2683">
        <v>2</v>
      </c>
      <c r="P2683" t="s">
        <v>28</v>
      </c>
      <c r="Q2683" t="s">
        <v>56</v>
      </c>
      <c r="R2683">
        <v>36</v>
      </c>
      <c r="S2683" t="s">
        <v>40</v>
      </c>
      <c r="T2683" t="s">
        <v>41</v>
      </c>
    </row>
    <row r="2684" spans="1:20" x14ac:dyDescent="0.25">
      <c r="A2684" t="s">
        <v>3837</v>
      </c>
      <c r="B2684" t="s">
        <v>438</v>
      </c>
      <c r="C2684" t="s">
        <v>2200</v>
      </c>
      <c r="D2684" t="s">
        <v>116</v>
      </c>
      <c r="E2684" t="s">
        <v>135</v>
      </c>
      <c r="F2684" t="s">
        <v>76</v>
      </c>
      <c r="G2684" t="s">
        <v>38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27</v>
      </c>
      <c r="O2684">
        <v>3</v>
      </c>
      <c r="P2684" t="s">
        <v>28</v>
      </c>
      <c r="Q2684" t="s">
        <v>56</v>
      </c>
      <c r="R2684">
        <v>60</v>
      </c>
      <c r="S2684" t="s">
        <v>71</v>
      </c>
      <c r="T2684" t="s">
        <v>58</v>
      </c>
    </row>
    <row r="2685" spans="1:20" x14ac:dyDescent="0.25">
      <c r="A2685" t="s">
        <v>3838</v>
      </c>
      <c r="B2685" t="s">
        <v>33</v>
      </c>
      <c r="C2685" t="s">
        <v>82</v>
      </c>
      <c r="D2685" t="s">
        <v>68</v>
      </c>
      <c r="E2685" t="s">
        <v>24</v>
      </c>
      <c r="F2685" t="s">
        <v>95</v>
      </c>
      <c r="G2685" t="s">
        <v>48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70</v>
      </c>
      <c r="O2685">
        <v>2</v>
      </c>
      <c r="P2685" t="s">
        <v>28</v>
      </c>
      <c r="Q2685" t="s">
        <v>56</v>
      </c>
      <c r="R2685">
        <v>33</v>
      </c>
      <c r="S2685" t="s">
        <v>40</v>
      </c>
      <c r="T2685" t="s">
        <v>85</v>
      </c>
    </row>
    <row r="2686" spans="1:20" x14ac:dyDescent="0.25">
      <c r="A2686" t="s">
        <v>3839</v>
      </c>
      <c r="B2686" t="s">
        <v>148</v>
      </c>
      <c r="C2686" t="s">
        <v>44</v>
      </c>
      <c r="D2686" t="s">
        <v>75</v>
      </c>
      <c r="E2686" t="s">
        <v>100</v>
      </c>
      <c r="F2686" t="s">
        <v>166</v>
      </c>
      <c r="G2686" t="s">
        <v>48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27</v>
      </c>
      <c r="O2686">
        <v>3</v>
      </c>
      <c r="P2686" t="s">
        <v>28</v>
      </c>
      <c r="Q2686" t="s">
        <v>56</v>
      </c>
      <c r="R2686">
        <v>42</v>
      </c>
      <c r="S2686" t="s">
        <v>64</v>
      </c>
      <c r="T2686" t="s">
        <v>41</v>
      </c>
    </row>
    <row r="2687" spans="1:20" x14ac:dyDescent="0.25">
      <c r="A2687" t="s">
        <v>3840</v>
      </c>
      <c r="B2687" t="s">
        <v>642</v>
      </c>
      <c r="C2687" t="s">
        <v>3028</v>
      </c>
      <c r="D2687" t="s">
        <v>116</v>
      </c>
      <c r="E2687" t="s">
        <v>159</v>
      </c>
      <c r="F2687" t="s">
        <v>166</v>
      </c>
      <c r="G2687" t="s">
        <v>104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70</v>
      </c>
      <c r="O2687">
        <v>4</v>
      </c>
      <c r="P2687" t="s">
        <v>28</v>
      </c>
      <c r="Q2687" t="s">
        <v>29</v>
      </c>
      <c r="R2687">
        <v>40</v>
      </c>
      <c r="S2687" t="s">
        <v>71</v>
      </c>
      <c r="T2687" t="s">
        <v>58</v>
      </c>
    </row>
    <row r="2688" spans="1:20" x14ac:dyDescent="0.25">
      <c r="A2688" t="s">
        <v>3841</v>
      </c>
      <c r="B2688" t="s">
        <v>575</v>
      </c>
      <c r="C2688" t="s">
        <v>1207</v>
      </c>
      <c r="D2688" t="s">
        <v>121</v>
      </c>
      <c r="E2688" t="s">
        <v>135</v>
      </c>
      <c r="F2688" t="s">
        <v>166</v>
      </c>
      <c r="G2688" t="s">
        <v>48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91</v>
      </c>
      <c r="O2688">
        <v>2</v>
      </c>
      <c r="P2688" t="s">
        <v>28</v>
      </c>
      <c r="Q2688" t="s">
        <v>56</v>
      </c>
      <c r="R2688">
        <v>38</v>
      </c>
      <c r="S2688" t="s">
        <v>131</v>
      </c>
      <c r="T2688" t="s">
        <v>58</v>
      </c>
    </row>
    <row r="2689" spans="1:20" x14ac:dyDescent="0.25">
      <c r="A2689" t="s">
        <v>3842</v>
      </c>
      <c r="B2689" t="s">
        <v>382</v>
      </c>
      <c r="C2689" t="s">
        <v>1914</v>
      </c>
      <c r="D2689" t="s">
        <v>116</v>
      </c>
      <c r="E2689" t="s">
        <v>54</v>
      </c>
      <c r="F2689" t="s">
        <v>63</v>
      </c>
      <c r="G2689" t="s">
        <v>26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49</v>
      </c>
      <c r="O2689">
        <v>3</v>
      </c>
      <c r="P2689" t="s">
        <v>28</v>
      </c>
      <c r="Q2689" t="s">
        <v>29</v>
      </c>
      <c r="R2689">
        <v>58</v>
      </c>
      <c r="S2689" t="s">
        <v>71</v>
      </c>
      <c r="T2689" t="s">
        <v>41</v>
      </c>
    </row>
    <row r="2690" spans="1:20" x14ac:dyDescent="0.25">
      <c r="A2690" t="s">
        <v>3843</v>
      </c>
      <c r="B2690" t="s">
        <v>507</v>
      </c>
      <c r="C2690" t="s">
        <v>1136</v>
      </c>
      <c r="D2690" t="s">
        <v>68</v>
      </c>
      <c r="E2690" t="s">
        <v>54</v>
      </c>
      <c r="F2690" t="s">
        <v>76</v>
      </c>
      <c r="G2690" t="s">
        <v>26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70</v>
      </c>
      <c r="O2690">
        <v>1</v>
      </c>
      <c r="P2690" t="s">
        <v>28</v>
      </c>
      <c r="Q2690" t="s">
        <v>56</v>
      </c>
      <c r="R2690">
        <v>42</v>
      </c>
      <c r="S2690" t="s">
        <v>30</v>
      </c>
      <c r="T2690" t="s">
        <v>58</v>
      </c>
    </row>
    <row r="2691" spans="1:20" x14ac:dyDescent="0.25">
      <c r="A2691" t="s">
        <v>3844</v>
      </c>
      <c r="B2691" t="s">
        <v>1720</v>
      </c>
      <c r="C2691" t="s">
        <v>1755</v>
      </c>
      <c r="D2691" t="s">
        <v>99</v>
      </c>
      <c r="E2691" t="s">
        <v>83</v>
      </c>
      <c r="F2691" t="s">
        <v>47</v>
      </c>
      <c r="G2691" t="s">
        <v>26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39</v>
      </c>
      <c r="O2691">
        <v>5</v>
      </c>
      <c r="P2691" t="s">
        <v>28</v>
      </c>
      <c r="Q2691" t="s">
        <v>56</v>
      </c>
      <c r="R2691">
        <v>50</v>
      </c>
      <c r="S2691" t="s">
        <v>40</v>
      </c>
      <c r="T2691" t="s">
        <v>31</v>
      </c>
    </row>
    <row r="2692" spans="1:20" x14ac:dyDescent="0.25">
      <c r="A2692" t="s">
        <v>3845</v>
      </c>
      <c r="B2692" t="s">
        <v>458</v>
      </c>
      <c r="C2692" t="s">
        <v>1710</v>
      </c>
      <c r="D2692" t="s">
        <v>89</v>
      </c>
      <c r="E2692" t="s">
        <v>24</v>
      </c>
      <c r="F2692" t="s">
        <v>76</v>
      </c>
      <c r="G2692" t="s">
        <v>96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39</v>
      </c>
      <c r="O2692">
        <v>2</v>
      </c>
      <c r="P2692" t="s">
        <v>28</v>
      </c>
      <c r="Q2692" t="s">
        <v>29</v>
      </c>
      <c r="R2692">
        <v>41</v>
      </c>
      <c r="S2692" t="s">
        <v>131</v>
      </c>
      <c r="T2692" t="s">
        <v>58</v>
      </c>
    </row>
    <row r="2693" spans="1:20" x14ac:dyDescent="0.25">
      <c r="A2693" t="s">
        <v>3846</v>
      </c>
      <c r="B2693" t="s">
        <v>375</v>
      </c>
      <c r="C2693" t="s">
        <v>247</v>
      </c>
      <c r="D2693" t="s">
        <v>35</v>
      </c>
      <c r="E2693" t="s">
        <v>24</v>
      </c>
      <c r="F2693" t="s">
        <v>166</v>
      </c>
      <c r="G2693" t="s">
        <v>38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49</v>
      </c>
      <c r="O2693">
        <v>5</v>
      </c>
      <c r="P2693" t="s">
        <v>28</v>
      </c>
      <c r="Q2693" t="s">
        <v>56</v>
      </c>
      <c r="R2693">
        <v>29</v>
      </c>
      <c r="S2693" t="s">
        <v>64</v>
      </c>
      <c r="T2693" t="s">
        <v>41</v>
      </c>
    </row>
    <row r="2694" spans="1:20" x14ac:dyDescent="0.25">
      <c r="A2694" t="s">
        <v>3847</v>
      </c>
      <c r="B2694" t="s">
        <v>671</v>
      </c>
      <c r="C2694" t="s">
        <v>1679</v>
      </c>
      <c r="D2694" t="s">
        <v>296</v>
      </c>
      <c r="E2694" t="s">
        <v>54</v>
      </c>
      <c r="F2694" t="s">
        <v>95</v>
      </c>
      <c r="G2694" t="s">
        <v>48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27</v>
      </c>
      <c r="O2694">
        <v>1</v>
      </c>
      <c r="P2694" t="s">
        <v>28</v>
      </c>
      <c r="Q2694" t="s">
        <v>56</v>
      </c>
      <c r="R2694">
        <v>60</v>
      </c>
      <c r="S2694" t="s">
        <v>64</v>
      </c>
      <c r="T2694" t="s">
        <v>58</v>
      </c>
    </row>
    <row r="2695" spans="1:20" x14ac:dyDescent="0.25">
      <c r="A2695" t="s">
        <v>3848</v>
      </c>
      <c r="B2695" t="s">
        <v>1008</v>
      </c>
      <c r="C2695" t="s">
        <v>3849</v>
      </c>
      <c r="D2695" t="s">
        <v>145</v>
      </c>
      <c r="E2695" t="s">
        <v>159</v>
      </c>
      <c r="F2695" t="s">
        <v>166</v>
      </c>
      <c r="G2695" t="s">
        <v>38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39</v>
      </c>
      <c r="O2695">
        <v>4</v>
      </c>
      <c r="P2695" t="s">
        <v>28</v>
      </c>
      <c r="Q2695" t="s">
        <v>56</v>
      </c>
      <c r="R2695">
        <v>27</v>
      </c>
      <c r="S2695" t="s">
        <v>40</v>
      </c>
      <c r="T2695" t="s">
        <v>58</v>
      </c>
    </row>
    <row r="2696" spans="1:20" x14ac:dyDescent="0.25">
      <c r="A2696" t="s">
        <v>3850</v>
      </c>
      <c r="B2696" t="s">
        <v>682</v>
      </c>
      <c r="C2696" t="s">
        <v>247</v>
      </c>
      <c r="D2696" t="s">
        <v>23</v>
      </c>
      <c r="E2696" t="s">
        <v>135</v>
      </c>
      <c r="F2696" t="s">
        <v>25</v>
      </c>
      <c r="G2696" t="s">
        <v>96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27</v>
      </c>
      <c r="O2696">
        <v>5</v>
      </c>
      <c r="P2696" t="s">
        <v>146</v>
      </c>
      <c r="Q2696" t="s">
        <v>56</v>
      </c>
      <c r="R2696">
        <v>40</v>
      </c>
      <c r="S2696" t="s">
        <v>170</v>
      </c>
      <c r="T2696" t="s">
        <v>41</v>
      </c>
    </row>
    <row r="2697" spans="1:20" x14ac:dyDescent="0.25">
      <c r="A2697" t="s">
        <v>3851</v>
      </c>
      <c r="B2697" t="s">
        <v>1275</v>
      </c>
      <c r="C2697" t="s">
        <v>3852</v>
      </c>
      <c r="D2697" t="s">
        <v>296</v>
      </c>
      <c r="E2697" t="s">
        <v>54</v>
      </c>
      <c r="F2697" t="s">
        <v>63</v>
      </c>
      <c r="G2697" t="s">
        <v>117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91</v>
      </c>
      <c r="O2697">
        <v>5</v>
      </c>
      <c r="P2697" t="s">
        <v>28</v>
      </c>
      <c r="Q2697" t="s">
        <v>56</v>
      </c>
      <c r="R2697">
        <v>38</v>
      </c>
      <c r="S2697" t="s">
        <v>57</v>
      </c>
      <c r="T2697" t="s">
        <v>31</v>
      </c>
    </row>
    <row r="2698" spans="1:20" x14ac:dyDescent="0.25">
      <c r="A2698" t="s">
        <v>3853</v>
      </c>
      <c r="B2698" t="s">
        <v>210</v>
      </c>
      <c r="C2698" t="s">
        <v>2146</v>
      </c>
      <c r="D2698" t="s">
        <v>75</v>
      </c>
      <c r="E2698" t="s">
        <v>139</v>
      </c>
      <c r="F2698" t="s">
        <v>63</v>
      </c>
      <c r="G2698" t="s">
        <v>104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39</v>
      </c>
      <c r="O2698">
        <v>4</v>
      </c>
      <c r="P2698" t="s">
        <v>28</v>
      </c>
      <c r="Q2698" t="s">
        <v>56</v>
      </c>
      <c r="R2698">
        <v>43</v>
      </c>
      <c r="S2698" t="s">
        <v>30</v>
      </c>
      <c r="T2698" t="s">
        <v>31</v>
      </c>
    </row>
    <row r="2699" spans="1:20" x14ac:dyDescent="0.25">
      <c r="A2699" t="s">
        <v>3854</v>
      </c>
      <c r="B2699" t="s">
        <v>435</v>
      </c>
      <c r="C2699" t="s">
        <v>1764</v>
      </c>
      <c r="D2699" t="s">
        <v>35</v>
      </c>
      <c r="E2699" t="s">
        <v>46</v>
      </c>
      <c r="F2699" t="s">
        <v>84</v>
      </c>
      <c r="G2699" t="s">
        <v>104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27</v>
      </c>
      <c r="O2699">
        <v>3</v>
      </c>
      <c r="P2699" t="s">
        <v>146</v>
      </c>
      <c r="Q2699" t="s">
        <v>56</v>
      </c>
      <c r="R2699">
        <v>45</v>
      </c>
      <c r="S2699" t="s">
        <v>57</v>
      </c>
      <c r="T2699" t="s">
        <v>85</v>
      </c>
    </row>
    <row r="2700" spans="1:20" x14ac:dyDescent="0.25">
      <c r="A2700" t="s">
        <v>3855</v>
      </c>
      <c r="B2700" t="s">
        <v>418</v>
      </c>
      <c r="C2700" t="s">
        <v>1190</v>
      </c>
      <c r="D2700" t="s">
        <v>23</v>
      </c>
      <c r="E2700" t="s">
        <v>159</v>
      </c>
      <c r="F2700" t="s">
        <v>55</v>
      </c>
      <c r="G2700" t="s">
        <v>48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27</v>
      </c>
      <c r="O2700">
        <v>5</v>
      </c>
      <c r="P2700" t="s">
        <v>28</v>
      </c>
      <c r="Q2700" t="s">
        <v>29</v>
      </c>
      <c r="R2700">
        <v>41</v>
      </c>
      <c r="S2700" t="s">
        <v>170</v>
      </c>
      <c r="T2700" t="s">
        <v>58</v>
      </c>
    </row>
    <row r="2701" spans="1:20" x14ac:dyDescent="0.25">
      <c r="A2701" t="s">
        <v>3856</v>
      </c>
      <c r="B2701" t="s">
        <v>396</v>
      </c>
      <c r="C2701" t="s">
        <v>1186</v>
      </c>
      <c r="D2701" t="s">
        <v>121</v>
      </c>
      <c r="E2701" t="s">
        <v>36</v>
      </c>
      <c r="F2701" t="s">
        <v>69</v>
      </c>
      <c r="G2701" t="s">
        <v>48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70</v>
      </c>
      <c r="O2701">
        <v>1</v>
      </c>
      <c r="P2701" t="s">
        <v>28</v>
      </c>
      <c r="Q2701" t="s">
        <v>56</v>
      </c>
      <c r="R2701">
        <v>30</v>
      </c>
      <c r="S2701" t="s">
        <v>170</v>
      </c>
      <c r="T2701" t="s">
        <v>58</v>
      </c>
    </row>
    <row r="2702" spans="1:20" x14ac:dyDescent="0.25">
      <c r="A2702" t="s">
        <v>3857</v>
      </c>
      <c r="B2702" t="s">
        <v>597</v>
      </c>
      <c r="C2702" t="s">
        <v>2456</v>
      </c>
      <c r="D2702" t="s">
        <v>23</v>
      </c>
      <c r="E2702" t="s">
        <v>159</v>
      </c>
      <c r="F2702" t="s">
        <v>47</v>
      </c>
      <c r="G2702" t="s">
        <v>48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49</v>
      </c>
      <c r="O2702">
        <v>3</v>
      </c>
      <c r="P2702" t="s">
        <v>146</v>
      </c>
      <c r="Q2702" t="s">
        <v>56</v>
      </c>
      <c r="R2702">
        <v>36</v>
      </c>
      <c r="S2702" t="s">
        <v>64</v>
      </c>
      <c r="T2702" t="s">
        <v>31</v>
      </c>
    </row>
    <row r="2703" spans="1:20" x14ac:dyDescent="0.25">
      <c r="A2703" t="s">
        <v>3858</v>
      </c>
      <c r="B2703" t="s">
        <v>119</v>
      </c>
      <c r="C2703" t="s">
        <v>3130</v>
      </c>
      <c r="D2703" t="s">
        <v>116</v>
      </c>
      <c r="E2703" t="s">
        <v>139</v>
      </c>
      <c r="F2703" t="s">
        <v>95</v>
      </c>
      <c r="G2703" t="s">
        <v>48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27</v>
      </c>
      <c r="O2703">
        <v>2</v>
      </c>
      <c r="P2703" t="s">
        <v>146</v>
      </c>
      <c r="Q2703" t="s">
        <v>56</v>
      </c>
      <c r="R2703">
        <v>52</v>
      </c>
      <c r="S2703" t="s">
        <v>64</v>
      </c>
      <c r="T2703" t="s">
        <v>31</v>
      </c>
    </row>
    <row r="2704" spans="1:20" x14ac:dyDescent="0.25">
      <c r="A2704" t="s">
        <v>3859</v>
      </c>
      <c r="B2704" t="s">
        <v>453</v>
      </c>
      <c r="C2704" t="s">
        <v>2286</v>
      </c>
      <c r="D2704" t="s">
        <v>23</v>
      </c>
      <c r="E2704" t="s">
        <v>24</v>
      </c>
      <c r="F2704" t="s">
        <v>166</v>
      </c>
      <c r="G2704" t="s">
        <v>104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49</v>
      </c>
      <c r="O2704">
        <v>2</v>
      </c>
      <c r="P2704" t="s">
        <v>28</v>
      </c>
      <c r="Q2704" t="s">
        <v>56</v>
      </c>
      <c r="R2704">
        <v>38</v>
      </c>
      <c r="S2704" t="s">
        <v>64</v>
      </c>
      <c r="T2704" t="s">
        <v>58</v>
      </c>
    </row>
    <row r="2705" spans="1:20" x14ac:dyDescent="0.25">
      <c r="A2705" t="s">
        <v>3860</v>
      </c>
      <c r="B2705" t="s">
        <v>334</v>
      </c>
      <c r="C2705" t="s">
        <v>1445</v>
      </c>
      <c r="D2705" t="s">
        <v>68</v>
      </c>
      <c r="E2705" t="s">
        <v>36</v>
      </c>
      <c r="F2705" t="s">
        <v>25</v>
      </c>
      <c r="G2705" t="s">
        <v>117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39</v>
      </c>
      <c r="O2705">
        <v>3</v>
      </c>
      <c r="P2705" t="s">
        <v>28</v>
      </c>
      <c r="Q2705" t="s">
        <v>56</v>
      </c>
      <c r="R2705">
        <v>50</v>
      </c>
      <c r="S2705" t="s">
        <v>170</v>
      </c>
      <c r="T2705" t="s">
        <v>58</v>
      </c>
    </row>
    <row r="2706" spans="1:20" x14ac:dyDescent="0.25">
      <c r="A2706" t="s">
        <v>3861</v>
      </c>
      <c r="B2706" t="s">
        <v>1165</v>
      </c>
      <c r="C2706" t="s">
        <v>3852</v>
      </c>
      <c r="D2706" t="s">
        <v>296</v>
      </c>
      <c r="E2706" t="s">
        <v>139</v>
      </c>
      <c r="F2706" t="s">
        <v>37</v>
      </c>
      <c r="G2706" t="s">
        <v>38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27</v>
      </c>
      <c r="O2706">
        <v>3</v>
      </c>
      <c r="P2706" t="s">
        <v>28</v>
      </c>
      <c r="Q2706" t="s">
        <v>56</v>
      </c>
      <c r="R2706">
        <v>39</v>
      </c>
      <c r="S2706" t="s">
        <v>131</v>
      </c>
      <c r="T2706" t="s">
        <v>31</v>
      </c>
    </row>
    <row r="2707" spans="1:20" x14ac:dyDescent="0.25">
      <c r="A2707" t="s">
        <v>3862</v>
      </c>
      <c r="B2707" t="s">
        <v>1036</v>
      </c>
      <c r="C2707" t="s">
        <v>285</v>
      </c>
      <c r="D2707" t="s">
        <v>121</v>
      </c>
      <c r="E2707" t="s">
        <v>100</v>
      </c>
      <c r="F2707" t="s">
        <v>25</v>
      </c>
      <c r="G2707" t="s">
        <v>117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27</v>
      </c>
      <c r="O2707">
        <v>1</v>
      </c>
      <c r="P2707" t="s">
        <v>28</v>
      </c>
      <c r="Q2707" t="s">
        <v>56</v>
      </c>
      <c r="R2707">
        <v>38</v>
      </c>
      <c r="S2707" t="s">
        <v>30</v>
      </c>
      <c r="T2707" t="s">
        <v>31</v>
      </c>
    </row>
    <row r="2708" spans="1:20" x14ac:dyDescent="0.25">
      <c r="A2708" t="s">
        <v>3863</v>
      </c>
      <c r="B2708" t="s">
        <v>1108</v>
      </c>
      <c r="C2708" t="s">
        <v>947</v>
      </c>
      <c r="D2708" t="s">
        <v>35</v>
      </c>
      <c r="E2708" t="s">
        <v>100</v>
      </c>
      <c r="F2708" t="s">
        <v>47</v>
      </c>
      <c r="G2708" t="s">
        <v>104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27</v>
      </c>
      <c r="O2708">
        <v>3</v>
      </c>
      <c r="P2708" t="s">
        <v>146</v>
      </c>
      <c r="Q2708" t="s">
        <v>56</v>
      </c>
      <c r="R2708">
        <v>46</v>
      </c>
      <c r="S2708" t="s">
        <v>30</v>
      </c>
      <c r="T2708" t="s">
        <v>58</v>
      </c>
    </row>
    <row r="2709" spans="1:20" x14ac:dyDescent="0.25">
      <c r="A2709" t="s">
        <v>3864</v>
      </c>
      <c r="B2709" t="s">
        <v>424</v>
      </c>
      <c r="C2709" t="s">
        <v>447</v>
      </c>
      <c r="D2709" t="s">
        <v>23</v>
      </c>
      <c r="E2709" t="s">
        <v>100</v>
      </c>
      <c r="F2709" t="s">
        <v>166</v>
      </c>
      <c r="G2709" t="s">
        <v>96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27</v>
      </c>
      <c r="O2709">
        <v>5</v>
      </c>
      <c r="P2709" t="s">
        <v>146</v>
      </c>
      <c r="Q2709" t="s">
        <v>56</v>
      </c>
      <c r="R2709">
        <v>56</v>
      </c>
      <c r="S2709" t="s">
        <v>30</v>
      </c>
      <c r="T2709" t="s">
        <v>85</v>
      </c>
    </row>
    <row r="2710" spans="1:20" x14ac:dyDescent="0.25">
      <c r="A2710" t="s">
        <v>3865</v>
      </c>
      <c r="B2710" t="s">
        <v>260</v>
      </c>
      <c r="C2710" t="s">
        <v>1383</v>
      </c>
      <c r="D2710" t="s">
        <v>89</v>
      </c>
      <c r="E2710" t="s">
        <v>135</v>
      </c>
      <c r="F2710" t="s">
        <v>47</v>
      </c>
      <c r="G2710" t="s">
        <v>38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27</v>
      </c>
      <c r="O2710">
        <v>3</v>
      </c>
      <c r="P2710" t="s">
        <v>28</v>
      </c>
      <c r="Q2710" t="s">
        <v>56</v>
      </c>
      <c r="R2710">
        <v>28</v>
      </c>
      <c r="S2710" t="s">
        <v>131</v>
      </c>
      <c r="T2710" t="s">
        <v>85</v>
      </c>
    </row>
    <row r="2711" spans="1:20" x14ac:dyDescent="0.25">
      <c r="A2711" t="s">
        <v>3866</v>
      </c>
      <c r="B2711" t="s">
        <v>1131</v>
      </c>
      <c r="C2711" t="s">
        <v>577</v>
      </c>
      <c r="D2711" t="s">
        <v>296</v>
      </c>
      <c r="E2711" t="s">
        <v>36</v>
      </c>
      <c r="F2711" t="s">
        <v>84</v>
      </c>
      <c r="G2711" t="s">
        <v>48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39</v>
      </c>
      <c r="O2711">
        <v>3</v>
      </c>
      <c r="P2711" t="s">
        <v>28</v>
      </c>
      <c r="Q2711" t="s">
        <v>56</v>
      </c>
      <c r="R2711">
        <v>52</v>
      </c>
      <c r="S2711" t="s">
        <v>64</v>
      </c>
      <c r="T2711" t="s">
        <v>58</v>
      </c>
    </row>
    <row r="2712" spans="1:20" x14ac:dyDescent="0.25">
      <c r="A2712" t="s">
        <v>3867</v>
      </c>
      <c r="B2712" t="s">
        <v>246</v>
      </c>
      <c r="C2712" t="s">
        <v>319</v>
      </c>
      <c r="D2712" t="s">
        <v>23</v>
      </c>
      <c r="E2712" t="s">
        <v>46</v>
      </c>
      <c r="F2712" t="s">
        <v>37</v>
      </c>
      <c r="G2712" t="s">
        <v>117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91</v>
      </c>
      <c r="O2712">
        <v>1</v>
      </c>
      <c r="P2712" t="s">
        <v>28</v>
      </c>
      <c r="Q2712" t="s">
        <v>56</v>
      </c>
      <c r="R2712">
        <v>47</v>
      </c>
      <c r="S2712" t="s">
        <v>40</v>
      </c>
      <c r="T2712" t="s">
        <v>58</v>
      </c>
    </row>
    <row r="2713" spans="1:20" x14ac:dyDescent="0.25">
      <c r="A2713" t="s">
        <v>3868</v>
      </c>
      <c r="B2713" t="s">
        <v>114</v>
      </c>
      <c r="C2713" t="s">
        <v>470</v>
      </c>
      <c r="D2713" t="s">
        <v>130</v>
      </c>
      <c r="E2713" t="s">
        <v>36</v>
      </c>
      <c r="F2713" t="s">
        <v>55</v>
      </c>
      <c r="G2713" t="s">
        <v>96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91</v>
      </c>
      <c r="O2713">
        <v>2</v>
      </c>
      <c r="P2713" t="s">
        <v>28</v>
      </c>
      <c r="Q2713" t="s">
        <v>29</v>
      </c>
      <c r="R2713">
        <v>56</v>
      </c>
      <c r="S2713" t="s">
        <v>30</v>
      </c>
      <c r="T2713" t="s">
        <v>31</v>
      </c>
    </row>
    <row r="2714" spans="1:20" x14ac:dyDescent="0.25">
      <c r="A2714" t="s">
        <v>3869</v>
      </c>
      <c r="B2714" t="s">
        <v>334</v>
      </c>
      <c r="C2714" t="s">
        <v>1932</v>
      </c>
      <c r="D2714" t="s">
        <v>75</v>
      </c>
      <c r="E2714" t="s">
        <v>135</v>
      </c>
      <c r="F2714" t="s">
        <v>166</v>
      </c>
      <c r="G2714" t="s">
        <v>104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39</v>
      </c>
      <c r="O2714">
        <v>1</v>
      </c>
      <c r="P2714" t="s">
        <v>146</v>
      </c>
      <c r="Q2714" t="s">
        <v>29</v>
      </c>
      <c r="R2714">
        <v>34</v>
      </c>
      <c r="S2714" t="s">
        <v>170</v>
      </c>
      <c r="T2714" t="s">
        <v>41</v>
      </c>
    </row>
    <row r="2715" spans="1:20" x14ac:dyDescent="0.25">
      <c r="A2715" t="s">
        <v>3870</v>
      </c>
      <c r="B2715" t="s">
        <v>382</v>
      </c>
      <c r="C2715" t="s">
        <v>1579</v>
      </c>
      <c r="D2715" t="s">
        <v>116</v>
      </c>
      <c r="E2715" t="s">
        <v>159</v>
      </c>
      <c r="F2715" t="s">
        <v>25</v>
      </c>
      <c r="G2715" t="s">
        <v>96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39</v>
      </c>
      <c r="O2715">
        <v>3</v>
      </c>
      <c r="P2715" t="s">
        <v>28</v>
      </c>
      <c r="Q2715" t="s">
        <v>56</v>
      </c>
      <c r="R2715">
        <v>32</v>
      </c>
      <c r="S2715" t="s">
        <v>71</v>
      </c>
      <c r="T2715" t="s">
        <v>31</v>
      </c>
    </row>
    <row r="2716" spans="1:20" x14ac:dyDescent="0.25">
      <c r="A2716" t="s">
        <v>3871</v>
      </c>
      <c r="B2716" t="s">
        <v>903</v>
      </c>
      <c r="C2716" t="s">
        <v>330</v>
      </c>
      <c r="D2716" t="s">
        <v>116</v>
      </c>
      <c r="E2716" t="s">
        <v>90</v>
      </c>
      <c r="F2716" t="s">
        <v>47</v>
      </c>
      <c r="G2716" t="s">
        <v>48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49</v>
      </c>
      <c r="O2716">
        <v>4</v>
      </c>
      <c r="P2716" t="s">
        <v>28</v>
      </c>
      <c r="Q2716" t="s">
        <v>29</v>
      </c>
      <c r="R2716">
        <v>47</v>
      </c>
      <c r="S2716" t="s">
        <v>131</v>
      </c>
      <c r="T2716" t="s">
        <v>85</v>
      </c>
    </row>
    <row r="2717" spans="1:20" x14ac:dyDescent="0.25">
      <c r="A2717" t="s">
        <v>3872</v>
      </c>
      <c r="B2717" t="s">
        <v>682</v>
      </c>
      <c r="C2717" t="s">
        <v>1226</v>
      </c>
      <c r="D2717" t="s">
        <v>200</v>
      </c>
      <c r="E2717" t="s">
        <v>83</v>
      </c>
      <c r="F2717" t="s">
        <v>37</v>
      </c>
      <c r="G2717" t="s">
        <v>48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49</v>
      </c>
      <c r="O2717">
        <v>5</v>
      </c>
      <c r="P2717" t="s">
        <v>28</v>
      </c>
      <c r="Q2717" t="s">
        <v>56</v>
      </c>
      <c r="R2717">
        <v>28</v>
      </c>
      <c r="S2717" t="s">
        <v>170</v>
      </c>
      <c r="T2717" t="s">
        <v>41</v>
      </c>
    </row>
    <row r="2718" spans="1:20" x14ac:dyDescent="0.25">
      <c r="A2718" t="s">
        <v>3873</v>
      </c>
      <c r="B2718" t="s">
        <v>396</v>
      </c>
      <c r="C2718" t="s">
        <v>1556</v>
      </c>
      <c r="D2718" t="s">
        <v>23</v>
      </c>
      <c r="E2718" t="s">
        <v>90</v>
      </c>
      <c r="F2718" t="s">
        <v>55</v>
      </c>
      <c r="G2718" t="s">
        <v>48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70</v>
      </c>
      <c r="O2718">
        <v>2</v>
      </c>
      <c r="P2718" t="s">
        <v>28</v>
      </c>
      <c r="Q2718" t="s">
        <v>29</v>
      </c>
      <c r="R2718">
        <v>23</v>
      </c>
      <c r="S2718" t="s">
        <v>170</v>
      </c>
      <c r="T2718" t="s">
        <v>41</v>
      </c>
    </row>
    <row r="2719" spans="1:20" x14ac:dyDescent="0.25">
      <c r="A2719" t="s">
        <v>3874</v>
      </c>
      <c r="B2719" t="s">
        <v>1720</v>
      </c>
      <c r="C2719" t="s">
        <v>3849</v>
      </c>
      <c r="D2719" t="s">
        <v>116</v>
      </c>
      <c r="E2719" t="s">
        <v>36</v>
      </c>
      <c r="F2719" t="s">
        <v>37</v>
      </c>
      <c r="G2719" t="s">
        <v>104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70</v>
      </c>
      <c r="O2719">
        <v>5</v>
      </c>
      <c r="P2719" t="s">
        <v>28</v>
      </c>
      <c r="Q2719" t="s">
        <v>56</v>
      </c>
      <c r="R2719">
        <v>58</v>
      </c>
      <c r="S2719" t="s">
        <v>40</v>
      </c>
      <c r="T2719" t="s">
        <v>58</v>
      </c>
    </row>
    <row r="2720" spans="1:20" x14ac:dyDescent="0.25">
      <c r="A2720" t="s">
        <v>3875</v>
      </c>
      <c r="B2720" t="s">
        <v>164</v>
      </c>
      <c r="C2720" t="s">
        <v>3876</v>
      </c>
      <c r="D2720" t="s">
        <v>89</v>
      </c>
      <c r="E2720" t="s">
        <v>159</v>
      </c>
      <c r="F2720" t="s">
        <v>166</v>
      </c>
      <c r="G2720" t="s">
        <v>26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39</v>
      </c>
      <c r="O2720">
        <v>4</v>
      </c>
      <c r="P2720" t="s">
        <v>28</v>
      </c>
      <c r="Q2720" t="s">
        <v>56</v>
      </c>
      <c r="R2720">
        <v>33</v>
      </c>
      <c r="S2720" t="s">
        <v>57</v>
      </c>
      <c r="T2720" t="s">
        <v>31</v>
      </c>
    </row>
    <row r="2721" spans="1:20" x14ac:dyDescent="0.25">
      <c r="A2721" t="s">
        <v>3877</v>
      </c>
      <c r="B2721" t="s">
        <v>906</v>
      </c>
      <c r="C2721" t="s">
        <v>2099</v>
      </c>
      <c r="D2721" t="s">
        <v>45</v>
      </c>
      <c r="E2721" t="s">
        <v>46</v>
      </c>
      <c r="F2721" t="s">
        <v>55</v>
      </c>
      <c r="G2721" t="s">
        <v>117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27</v>
      </c>
      <c r="O2721">
        <v>3</v>
      </c>
      <c r="P2721" t="s">
        <v>28</v>
      </c>
      <c r="Q2721" t="s">
        <v>56</v>
      </c>
      <c r="R2721">
        <v>60</v>
      </c>
      <c r="S2721" t="s">
        <v>170</v>
      </c>
      <c r="T2721" t="s">
        <v>41</v>
      </c>
    </row>
    <row r="2722" spans="1:20" x14ac:dyDescent="0.25">
      <c r="A2722" t="s">
        <v>3878</v>
      </c>
      <c r="B2722" t="s">
        <v>1005</v>
      </c>
      <c r="C2722" t="s">
        <v>2895</v>
      </c>
      <c r="D2722" t="s">
        <v>62</v>
      </c>
      <c r="E2722" t="s">
        <v>24</v>
      </c>
      <c r="F2722" t="s">
        <v>95</v>
      </c>
      <c r="G2722" t="s">
        <v>26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91</v>
      </c>
      <c r="O2722">
        <v>1</v>
      </c>
      <c r="P2722" t="s">
        <v>28</v>
      </c>
      <c r="Q2722" t="s">
        <v>29</v>
      </c>
      <c r="R2722">
        <v>34</v>
      </c>
      <c r="S2722" t="s">
        <v>40</v>
      </c>
      <c r="T2722" t="s">
        <v>41</v>
      </c>
    </row>
    <row r="2723" spans="1:20" x14ac:dyDescent="0.25">
      <c r="A2723" t="s">
        <v>3879</v>
      </c>
      <c r="B2723" t="s">
        <v>862</v>
      </c>
      <c r="C2723" t="s">
        <v>2656</v>
      </c>
      <c r="D2723" t="s">
        <v>200</v>
      </c>
      <c r="E2723" t="s">
        <v>100</v>
      </c>
      <c r="F2723" t="s">
        <v>95</v>
      </c>
      <c r="G2723" t="s">
        <v>104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91</v>
      </c>
      <c r="O2723">
        <v>2</v>
      </c>
      <c r="P2723" t="s">
        <v>28</v>
      </c>
      <c r="Q2723" t="s">
        <v>29</v>
      </c>
      <c r="R2723">
        <v>46</v>
      </c>
      <c r="S2723" t="s">
        <v>71</v>
      </c>
      <c r="T2723" t="s">
        <v>85</v>
      </c>
    </row>
    <row r="2724" spans="1:20" x14ac:dyDescent="0.25">
      <c r="A2724" t="s">
        <v>3880</v>
      </c>
      <c r="B2724" t="s">
        <v>316</v>
      </c>
      <c r="C2724" t="s">
        <v>3673</v>
      </c>
      <c r="D2724" t="s">
        <v>68</v>
      </c>
      <c r="E2724" t="s">
        <v>54</v>
      </c>
      <c r="F2724" t="s">
        <v>69</v>
      </c>
      <c r="G2724" t="s">
        <v>26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27</v>
      </c>
      <c r="O2724">
        <v>4</v>
      </c>
      <c r="P2724" t="s">
        <v>146</v>
      </c>
      <c r="Q2724" t="s">
        <v>29</v>
      </c>
      <c r="R2724">
        <v>21</v>
      </c>
      <c r="S2724" t="s">
        <v>170</v>
      </c>
      <c r="T2724" t="s">
        <v>58</v>
      </c>
    </row>
    <row r="2725" spans="1:20" x14ac:dyDescent="0.25">
      <c r="A2725" t="s">
        <v>3881</v>
      </c>
      <c r="B2725" t="s">
        <v>157</v>
      </c>
      <c r="C2725" t="s">
        <v>672</v>
      </c>
      <c r="D2725" t="s">
        <v>68</v>
      </c>
      <c r="E2725" t="s">
        <v>83</v>
      </c>
      <c r="F2725" t="s">
        <v>37</v>
      </c>
      <c r="G2725" t="s">
        <v>38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49</v>
      </c>
      <c r="O2725">
        <v>4</v>
      </c>
      <c r="P2725" t="s">
        <v>28</v>
      </c>
      <c r="Q2725" t="s">
        <v>56</v>
      </c>
      <c r="R2725">
        <v>39</v>
      </c>
      <c r="S2725" t="s">
        <v>131</v>
      </c>
      <c r="T2725" t="s">
        <v>31</v>
      </c>
    </row>
    <row r="2726" spans="1:20" x14ac:dyDescent="0.25">
      <c r="A2726" t="s">
        <v>3882</v>
      </c>
      <c r="B2726" t="s">
        <v>718</v>
      </c>
      <c r="C2726" t="s">
        <v>456</v>
      </c>
      <c r="D2726" t="s">
        <v>68</v>
      </c>
      <c r="E2726" t="s">
        <v>46</v>
      </c>
      <c r="F2726" t="s">
        <v>63</v>
      </c>
      <c r="G2726" t="s">
        <v>26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70</v>
      </c>
      <c r="O2726">
        <v>3</v>
      </c>
      <c r="P2726" t="s">
        <v>28</v>
      </c>
      <c r="Q2726" t="s">
        <v>29</v>
      </c>
      <c r="R2726">
        <v>55</v>
      </c>
      <c r="S2726" t="s">
        <v>131</v>
      </c>
      <c r="T2726" t="s">
        <v>85</v>
      </c>
    </row>
    <row r="2727" spans="1:20" x14ac:dyDescent="0.25">
      <c r="A2727" t="s">
        <v>3883</v>
      </c>
      <c r="B2727" t="s">
        <v>575</v>
      </c>
      <c r="C2727" t="s">
        <v>3102</v>
      </c>
      <c r="D2727" t="s">
        <v>53</v>
      </c>
      <c r="E2727" t="s">
        <v>90</v>
      </c>
      <c r="F2727" t="s">
        <v>63</v>
      </c>
      <c r="G2727" t="s">
        <v>48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70</v>
      </c>
      <c r="O2727">
        <v>3</v>
      </c>
      <c r="P2727" t="s">
        <v>28</v>
      </c>
      <c r="Q2727" t="s">
        <v>56</v>
      </c>
      <c r="R2727">
        <v>40</v>
      </c>
      <c r="S2727" t="s">
        <v>131</v>
      </c>
      <c r="T2727" t="s">
        <v>85</v>
      </c>
    </row>
    <row r="2728" spans="1:20" x14ac:dyDescent="0.25">
      <c r="A2728" t="s">
        <v>3884</v>
      </c>
      <c r="B2728" t="s">
        <v>106</v>
      </c>
      <c r="C2728" t="s">
        <v>1202</v>
      </c>
      <c r="D2728" t="s">
        <v>35</v>
      </c>
      <c r="E2728" t="s">
        <v>36</v>
      </c>
      <c r="F2728" t="s">
        <v>95</v>
      </c>
      <c r="G2728" t="s">
        <v>96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70</v>
      </c>
      <c r="O2728">
        <v>4</v>
      </c>
      <c r="P2728" t="s">
        <v>28</v>
      </c>
      <c r="Q2728" t="s">
        <v>56</v>
      </c>
      <c r="R2728">
        <v>45</v>
      </c>
      <c r="S2728" t="s">
        <v>57</v>
      </c>
      <c r="T2728" t="s">
        <v>31</v>
      </c>
    </row>
    <row r="2729" spans="1:20" x14ac:dyDescent="0.25">
      <c r="A2729" t="s">
        <v>3885</v>
      </c>
      <c r="B2729" t="s">
        <v>271</v>
      </c>
      <c r="C2729" t="s">
        <v>369</v>
      </c>
      <c r="D2729" t="s">
        <v>89</v>
      </c>
      <c r="E2729" t="s">
        <v>54</v>
      </c>
      <c r="F2729" t="s">
        <v>37</v>
      </c>
      <c r="G2729" t="s">
        <v>96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91</v>
      </c>
      <c r="O2729">
        <v>4</v>
      </c>
      <c r="P2729" t="s">
        <v>28</v>
      </c>
      <c r="Q2729" t="s">
        <v>56</v>
      </c>
      <c r="R2729">
        <v>42</v>
      </c>
      <c r="S2729" t="s">
        <v>64</v>
      </c>
      <c r="T2729" t="s">
        <v>85</v>
      </c>
    </row>
    <row r="2730" spans="1:20" x14ac:dyDescent="0.25">
      <c r="A2730" t="s">
        <v>3886</v>
      </c>
      <c r="B2730" t="s">
        <v>453</v>
      </c>
      <c r="C2730" t="s">
        <v>1086</v>
      </c>
      <c r="D2730" t="s">
        <v>130</v>
      </c>
      <c r="E2730" t="s">
        <v>159</v>
      </c>
      <c r="F2730" t="s">
        <v>37</v>
      </c>
      <c r="G2730" t="s">
        <v>117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39</v>
      </c>
      <c r="O2730">
        <v>4</v>
      </c>
      <c r="P2730" t="s">
        <v>28</v>
      </c>
      <c r="Q2730" t="s">
        <v>29</v>
      </c>
      <c r="R2730">
        <v>47</v>
      </c>
      <c r="S2730" t="s">
        <v>64</v>
      </c>
      <c r="T2730" t="s">
        <v>58</v>
      </c>
    </row>
    <row r="2731" spans="1:20" x14ac:dyDescent="0.25">
      <c r="A2731" t="s">
        <v>3887</v>
      </c>
      <c r="B2731" t="s">
        <v>119</v>
      </c>
      <c r="C2731" t="s">
        <v>413</v>
      </c>
      <c r="D2731" t="s">
        <v>62</v>
      </c>
      <c r="E2731" t="s">
        <v>46</v>
      </c>
      <c r="F2731" t="s">
        <v>37</v>
      </c>
      <c r="G2731" t="s">
        <v>104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91</v>
      </c>
      <c r="O2731">
        <v>5</v>
      </c>
      <c r="P2731" t="s">
        <v>28</v>
      </c>
      <c r="Q2731" t="s">
        <v>29</v>
      </c>
      <c r="R2731">
        <v>34</v>
      </c>
      <c r="S2731" t="s">
        <v>64</v>
      </c>
      <c r="T2731" t="s">
        <v>41</v>
      </c>
    </row>
    <row r="2732" spans="1:20" x14ac:dyDescent="0.25">
      <c r="A2732" t="s">
        <v>3888</v>
      </c>
      <c r="B2732" t="s">
        <v>435</v>
      </c>
      <c r="C2732" t="s">
        <v>1962</v>
      </c>
      <c r="D2732" t="s">
        <v>130</v>
      </c>
      <c r="E2732" t="s">
        <v>90</v>
      </c>
      <c r="F2732" t="s">
        <v>37</v>
      </c>
      <c r="G2732" t="s">
        <v>48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70</v>
      </c>
      <c r="O2732">
        <v>4</v>
      </c>
      <c r="P2732" t="s">
        <v>28</v>
      </c>
      <c r="Q2732" t="s">
        <v>29</v>
      </c>
      <c r="R2732">
        <v>42</v>
      </c>
      <c r="S2732" t="s">
        <v>57</v>
      </c>
      <c r="T2732" t="s">
        <v>85</v>
      </c>
    </row>
    <row r="2733" spans="1:20" x14ac:dyDescent="0.25">
      <c r="A2733" t="s">
        <v>3889</v>
      </c>
      <c r="B2733" t="s">
        <v>1275</v>
      </c>
      <c r="C2733" t="s">
        <v>3890</v>
      </c>
      <c r="D2733" t="s">
        <v>121</v>
      </c>
      <c r="E2733" t="s">
        <v>36</v>
      </c>
      <c r="F2733" t="s">
        <v>55</v>
      </c>
      <c r="G2733" t="s">
        <v>26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27</v>
      </c>
      <c r="O2733">
        <v>1</v>
      </c>
      <c r="P2733" t="s">
        <v>28</v>
      </c>
      <c r="Q2733" t="s">
        <v>29</v>
      </c>
      <c r="R2733">
        <v>24</v>
      </c>
      <c r="S2733" t="s">
        <v>57</v>
      </c>
      <c r="T2733" t="s">
        <v>58</v>
      </c>
    </row>
    <row r="2734" spans="1:20" x14ac:dyDescent="0.25">
      <c r="A2734" t="s">
        <v>3891</v>
      </c>
      <c r="B2734" t="s">
        <v>187</v>
      </c>
      <c r="C2734" t="s">
        <v>1200</v>
      </c>
      <c r="D2734" t="s">
        <v>45</v>
      </c>
      <c r="E2734" t="s">
        <v>159</v>
      </c>
      <c r="F2734" t="s">
        <v>84</v>
      </c>
      <c r="G2734" t="s">
        <v>38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70</v>
      </c>
      <c r="O2734">
        <v>5</v>
      </c>
      <c r="P2734" t="s">
        <v>28</v>
      </c>
      <c r="Q2734" t="s">
        <v>56</v>
      </c>
      <c r="R2734">
        <v>42</v>
      </c>
      <c r="S2734" t="s">
        <v>40</v>
      </c>
      <c r="T2734" t="s">
        <v>85</v>
      </c>
    </row>
    <row r="2735" spans="1:20" x14ac:dyDescent="0.25">
      <c r="A2735" t="s">
        <v>3892</v>
      </c>
      <c r="B2735" t="s">
        <v>271</v>
      </c>
      <c r="C2735" t="s">
        <v>1497</v>
      </c>
      <c r="D2735" t="s">
        <v>121</v>
      </c>
      <c r="E2735" t="s">
        <v>46</v>
      </c>
      <c r="F2735" t="s">
        <v>55</v>
      </c>
      <c r="G2735" t="s">
        <v>48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91</v>
      </c>
      <c r="O2735">
        <v>1</v>
      </c>
      <c r="P2735" t="s">
        <v>28</v>
      </c>
      <c r="Q2735" t="s">
        <v>29</v>
      </c>
      <c r="R2735">
        <v>49</v>
      </c>
      <c r="S2735" t="s">
        <v>64</v>
      </c>
      <c r="T2735" t="s">
        <v>41</v>
      </c>
    </row>
    <row r="2736" spans="1:20" x14ac:dyDescent="0.25">
      <c r="A2736" t="s">
        <v>3893</v>
      </c>
      <c r="B2736" t="s">
        <v>778</v>
      </c>
      <c r="C2736" t="s">
        <v>959</v>
      </c>
      <c r="D2736" t="s">
        <v>200</v>
      </c>
      <c r="E2736" t="s">
        <v>36</v>
      </c>
      <c r="F2736" t="s">
        <v>25</v>
      </c>
      <c r="G2736" t="s">
        <v>96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70</v>
      </c>
      <c r="O2736">
        <v>4</v>
      </c>
      <c r="P2736" t="s">
        <v>28</v>
      </c>
      <c r="Q2736" t="s">
        <v>29</v>
      </c>
      <c r="R2736">
        <v>24</v>
      </c>
      <c r="S2736" t="s">
        <v>131</v>
      </c>
      <c r="T2736" t="s">
        <v>41</v>
      </c>
    </row>
    <row r="2737" spans="1:20" x14ac:dyDescent="0.25">
      <c r="A2737" t="s">
        <v>3894</v>
      </c>
      <c r="B2737" t="s">
        <v>906</v>
      </c>
      <c r="C2737" t="s">
        <v>3222</v>
      </c>
      <c r="D2737" t="s">
        <v>145</v>
      </c>
      <c r="E2737" t="s">
        <v>46</v>
      </c>
      <c r="F2737" t="s">
        <v>55</v>
      </c>
      <c r="G2737" t="s">
        <v>117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27</v>
      </c>
      <c r="O2737">
        <v>3</v>
      </c>
      <c r="P2737" t="s">
        <v>28</v>
      </c>
      <c r="Q2737" t="s">
        <v>56</v>
      </c>
      <c r="R2737">
        <v>21</v>
      </c>
      <c r="S2737" t="s">
        <v>170</v>
      </c>
      <c r="T2737" t="s">
        <v>41</v>
      </c>
    </row>
    <row r="2738" spans="1:20" x14ac:dyDescent="0.25">
      <c r="A2738" t="s">
        <v>3895</v>
      </c>
      <c r="B2738" t="s">
        <v>1065</v>
      </c>
      <c r="C2738" t="s">
        <v>327</v>
      </c>
      <c r="D2738" t="s">
        <v>68</v>
      </c>
      <c r="E2738" t="s">
        <v>83</v>
      </c>
      <c r="F2738" t="s">
        <v>95</v>
      </c>
      <c r="G2738" t="s">
        <v>96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49</v>
      </c>
      <c r="O2738">
        <v>4</v>
      </c>
      <c r="P2738" t="s">
        <v>146</v>
      </c>
      <c r="Q2738" t="s">
        <v>56</v>
      </c>
      <c r="R2738">
        <v>34</v>
      </c>
      <c r="S2738" t="s">
        <v>40</v>
      </c>
      <c r="T2738" t="s">
        <v>58</v>
      </c>
    </row>
    <row r="2739" spans="1:20" x14ac:dyDescent="0.25">
      <c r="A2739" t="s">
        <v>3896</v>
      </c>
      <c r="B2739" t="s">
        <v>495</v>
      </c>
      <c r="C2739" t="s">
        <v>3194</v>
      </c>
      <c r="D2739" t="s">
        <v>53</v>
      </c>
      <c r="E2739" t="s">
        <v>135</v>
      </c>
      <c r="F2739" t="s">
        <v>166</v>
      </c>
      <c r="G2739" t="s">
        <v>26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49</v>
      </c>
      <c r="O2739">
        <v>2</v>
      </c>
      <c r="P2739" t="s">
        <v>28</v>
      </c>
      <c r="Q2739" t="s">
        <v>56</v>
      </c>
      <c r="R2739">
        <v>19</v>
      </c>
      <c r="S2739" t="s">
        <v>71</v>
      </c>
      <c r="T2739" t="s">
        <v>41</v>
      </c>
    </row>
    <row r="2740" spans="1:20" x14ac:dyDescent="0.25">
      <c r="A2740" t="s">
        <v>3897</v>
      </c>
      <c r="B2740" t="s">
        <v>1252</v>
      </c>
      <c r="C2740" t="s">
        <v>1317</v>
      </c>
      <c r="D2740" t="s">
        <v>200</v>
      </c>
      <c r="E2740" t="s">
        <v>24</v>
      </c>
      <c r="F2740" t="s">
        <v>76</v>
      </c>
      <c r="G2740" t="s">
        <v>117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70</v>
      </c>
      <c r="O2740">
        <v>4</v>
      </c>
      <c r="P2740" t="s">
        <v>28</v>
      </c>
      <c r="Q2740" t="s">
        <v>29</v>
      </c>
      <c r="R2740">
        <v>18</v>
      </c>
      <c r="S2740" t="s">
        <v>30</v>
      </c>
      <c r="T2740" t="s">
        <v>85</v>
      </c>
    </row>
    <row r="2741" spans="1:20" x14ac:dyDescent="0.25">
      <c r="A2741" t="s">
        <v>3898</v>
      </c>
      <c r="B2741" t="s">
        <v>1345</v>
      </c>
      <c r="C2741" t="s">
        <v>220</v>
      </c>
      <c r="D2741" t="s">
        <v>68</v>
      </c>
      <c r="E2741" t="s">
        <v>36</v>
      </c>
      <c r="F2741" t="s">
        <v>47</v>
      </c>
      <c r="G2741" t="s">
        <v>96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70</v>
      </c>
      <c r="O2741">
        <v>2</v>
      </c>
      <c r="P2741" t="s">
        <v>28</v>
      </c>
      <c r="Q2741" t="s">
        <v>29</v>
      </c>
      <c r="R2741">
        <v>23</v>
      </c>
      <c r="S2741" t="s">
        <v>71</v>
      </c>
      <c r="T2741" t="s">
        <v>85</v>
      </c>
    </row>
    <row r="2742" spans="1:20" x14ac:dyDescent="0.25">
      <c r="A2742" t="s">
        <v>3899</v>
      </c>
      <c r="B2742" t="s">
        <v>143</v>
      </c>
      <c r="C2742" t="s">
        <v>3900</v>
      </c>
      <c r="D2742" t="s">
        <v>68</v>
      </c>
      <c r="E2742" t="s">
        <v>83</v>
      </c>
      <c r="F2742" t="s">
        <v>47</v>
      </c>
      <c r="G2742" t="s">
        <v>96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49</v>
      </c>
      <c r="O2742">
        <v>4</v>
      </c>
      <c r="P2742" t="s">
        <v>28</v>
      </c>
      <c r="Q2742" t="s">
        <v>56</v>
      </c>
      <c r="R2742">
        <v>46</v>
      </c>
      <c r="S2742" t="s">
        <v>71</v>
      </c>
      <c r="T2742" t="s">
        <v>41</v>
      </c>
    </row>
    <row r="2743" spans="1:20" x14ac:dyDescent="0.25">
      <c r="A2743" t="s">
        <v>3901</v>
      </c>
      <c r="B2743" t="s">
        <v>350</v>
      </c>
      <c r="C2743" t="s">
        <v>2528</v>
      </c>
      <c r="D2743" t="s">
        <v>116</v>
      </c>
      <c r="E2743" t="s">
        <v>54</v>
      </c>
      <c r="F2743" t="s">
        <v>84</v>
      </c>
      <c r="G2743" t="s">
        <v>38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49</v>
      </c>
      <c r="O2743">
        <v>1</v>
      </c>
      <c r="P2743" t="s">
        <v>28</v>
      </c>
      <c r="Q2743" t="s">
        <v>56</v>
      </c>
      <c r="R2743">
        <v>18</v>
      </c>
      <c r="S2743" t="s">
        <v>131</v>
      </c>
      <c r="T2743" t="s">
        <v>58</v>
      </c>
    </row>
    <row r="2744" spans="1:20" x14ac:dyDescent="0.25">
      <c r="A2744" t="s">
        <v>3902</v>
      </c>
      <c r="B2744" t="s">
        <v>407</v>
      </c>
      <c r="C2744" t="s">
        <v>3903</v>
      </c>
      <c r="D2744" t="s">
        <v>200</v>
      </c>
      <c r="E2744" t="s">
        <v>100</v>
      </c>
      <c r="F2744" t="s">
        <v>95</v>
      </c>
      <c r="G2744" t="s">
        <v>117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91</v>
      </c>
      <c r="O2744">
        <v>5</v>
      </c>
      <c r="P2744" t="s">
        <v>28</v>
      </c>
      <c r="Q2744" t="s">
        <v>56</v>
      </c>
      <c r="R2744">
        <v>59</v>
      </c>
      <c r="S2744" t="s">
        <v>57</v>
      </c>
      <c r="T2744" t="s">
        <v>31</v>
      </c>
    </row>
    <row r="2745" spans="1:20" x14ac:dyDescent="0.25">
      <c r="A2745" t="s">
        <v>3904</v>
      </c>
      <c r="B2745" t="s">
        <v>213</v>
      </c>
      <c r="C2745" t="s">
        <v>3905</v>
      </c>
      <c r="D2745" t="s">
        <v>75</v>
      </c>
      <c r="E2745" t="s">
        <v>135</v>
      </c>
      <c r="F2745" t="s">
        <v>47</v>
      </c>
      <c r="G2745" t="s">
        <v>38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39</v>
      </c>
      <c r="O2745">
        <v>4</v>
      </c>
      <c r="P2745" t="s">
        <v>28</v>
      </c>
      <c r="Q2745" t="s">
        <v>56</v>
      </c>
      <c r="R2745">
        <v>45</v>
      </c>
      <c r="S2745" t="s">
        <v>30</v>
      </c>
      <c r="T2745" t="s">
        <v>31</v>
      </c>
    </row>
    <row r="2746" spans="1:20" x14ac:dyDescent="0.25">
      <c r="A2746" t="s">
        <v>3906</v>
      </c>
      <c r="B2746" t="s">
        <v>522</v>
      </c>
      <c r="C2746" t="s">
        <v>550</v>
      </c>
      <c r="D2746" t="s">
        <v>130</v>
      </c>
      <c r="E2746" t="s">
        <v>83</v>
      </c>
      <c r="F2746" t="s">
        <v>37</v>
      </c>
      <c r="G2746" t="s">
        <v>104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49</v>
      </c>
      <c r="O2746">
        <v>4</v>
      </c>
      <c r="P2746" t="s">
        <v>28</v>
      </c>
      <c r="Q2746" t="s">
        <v>29</v>
      </c>
      <c r="R2746">
        <v>51</v>
      </c>
      <c r="S2746" t="s">
        <v>57</v>
      </c>
      <c r="T2746" t="s">
        <v>41</v>
      </c>
    </row>
    <row r="2747" spans="1:20" x14ac:dyDescent="0.25">
      <c r="A2747" t="s">
        <v>3907</v>
      </c>
      <c r="B2747" t="s">
        <v>1129</v>
      </c>
      <c r="C2747" t="s">
        <v>546</v>
      </c>
      <c r="D2747" t="s">
        <v>68</v>
      </c>
      <c r="E2747" t="s">
        <v>139</v>
      </c>
      <c r="F2747" t="s">
        <v>55</v>
      </c>
      <c r="G2747" t="s">
        <v>117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27</v>
      </c>
      <c r="O2747">
        <v>4</v>
      </c>
      <c r="P2747" t="s">
        <v>28</v>
      </c>
      <c r="Q2747" t="s">
        <v>56</v>
      </c>
      <c r="R2747">
        <v>56</v>
      </c>
      <c r="S2747" t="s">
        <v>170</v>
      </c>
      <c r="T2747" t="s">
        <v>58</v>
      </c>
    </row>
    <row r="2748" spans="1:20" x14ac:dyDescent="0.25">
      <c r="A2748" t="s">
        <v>3908</v>
      </c>
      <c r="B2748" t="s">
        <v>205</v>
      </c>
      <c r="C2748" t="s">
        <v>996</v>
      </c>
      <c r="D2748" t="s">
        <v>53</v>
      </c>
      <c r="E2748" t="s">
        <v>24</v>
      </c>
      <c r="F2748" t="s">
        <v>55</v>
      </c>
      <c r="G2748" t="s">
        <v>26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39</v>
      </c>
      <c r="O2748">
        <v>1</v>
      </c>
      <c r="P2748" t="s">
        <v>28</v>
      </c>
      <c r="Q2748" t="s">
        <v>56</v>
      </c>
      <c r="R2748">
        <v>38</v>
      </c>
      <c r="S2748" t="s">
        <v>71</v>
      </c>
      <c r="T2748" t="s">
        <v>31</v>
      </c>
    </row>
    <row r="2749" spans="1:20" x14ac:dyDescent="0.25">
      <c r="A2749" t="s">
        <v>3909</v>
      </c>
      <c r="B2749" t="s">
        <v>512</v>
      </c>
      <c r="C2749" t="s">
        <v>2173</v>
      </c>
      <c r="D2749" t="s">
        <v>121</v>
      </c>
      <c r="E2749" t="s">
        <v>139</v>
      </c>
      <c r="F2749" t="s">
        <v>166</v>
      </c>
      <c r="G2749" t="s">
        <v>104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49</v>
      </c>
      <c r="O2749">
        <v>5</v>
      </c>
      <c r="P2749" t="s">
        <v>28</v>
      </c>
      <c r="Q2749" t="s">
        <v>56</v>
      </c>
      <c r="R2749">
        <v>30</v>
      </c>
      <c r="S2749" t="s">
        <v>71</v>
      </c>
      <c r="T2749" t="s">
        <v>58</v>
      </c>
    </row>
    <row r="2750" spans="1:20" x14ac:dyDescent="0.25">
      <c r="A2750" t="s">
        <v>3910</v>
      </c>
      <c r="B2750" t="s">
        <v>656</v>
      </c>
      <c r="C2750" t="s">
        <v>231</v>
      </c>
      <c r="D2750" t="s">
        <v>130</v>
      </c>
      <c r="E2750" t="s">
        <v>90</v>
      </c>
      <c r="F2750" t="s">
        <v>166</v>
      </c>
      <c r="G2750" t="s">
        <v>117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49</v>
      </c>
      <c r="O2750">
        <v>2</v>
      </c>
      <c r="P2750" t="s">
        <v>28</v>
      </c>
      <c r="Q2750" t="s">
        <v>56</v>
      </c>
      <c r="R2750">
        <v>48</v>
      </c>
      <c r="S2750" t="s">
        <v>30</v>
      </c>
      <c r="T2750" t="s">
        <v>31</v>
      </c>
    </row>
    <row r="2751" spans="1:20" x14ac:dyDescent="0.25">
      <c r="A2751" t="s">
        <v>3911</v>
      </c>
      <c r="B2751" t="s">
        <v>304</v>
      </c>
      <c r="C2751" t="s">
        <v>3597</v>
      </c>
      <c r="D2751" t="s">
        <v>68</v>
      </c>
      <c r="E2751" t="s">
        <v>90</v>
      </c>
      <c r="F2751" t="s">
        <v>25</v>
      </c>
      <c r="G2751" t="s">
        <v>117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91</v>
      </c>
      <c r="O2751">
        <v>4</v>
      </c>
      <c r="P2751" t="s">
        <v>28</v>
      </c>
      <c r="Q2751" t="s">
        <v>29</v>
      </c>
      <c r="R2751">
        <v>45</v>
      </c>
      <c r="S2751" t="s">
        <v>71</v>
      </c>
      <c r="T2751" t="s">
        <v>31</v>
      </c>
    </row>
    <row r="2752" spans="1:20" x14ac:dyDescent="0.25">
      <c r="A2752" t="s">
        <v>3912</v>
      </c>
      <c r="B2752" t="s">
        <v>178</v>
      </c>
      <c r="C2752" t="s">
        <v>1079</v>
      </c>
      <c r="D2752" t="s">
        <v>130</v>
      </c>
      <c r="E2752" t="s">
        <v>139</v>
      </c>
      <c r="F2752" t="s">
        <v>25</v>
      </c>
      <c r="G2752" t="s">
        <v>96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39</v>
      </c>
      <c r="O2752">
        <v>1</v>
      </c>
      <c r="P2752" t="s">
        <v>146</v>
      </c>
      <c r="Q2752" t="s">
        <v>29</v>
      </c>
      <c r="R2752">
        <v>44</v>
      </c>
      <c r="S2752" t="s">
        <v>170</v>
      </c>
      <c r="T2752" t="s">
        <v>58</v>
      </c>
    </row>
    <row r="2753" spans="1:20" x14ac:dyDescent="0.25">
      <c r="A2753" t="s">
        <v>3913</v>
      </c>
      <c r="B2753" t="s">
        <v>444</v>
      </c>
      <c r="C2753" t="s">
        <v>610</v>
      </c>
      <c r="D2753" t="s">
        <v>99</v>
      </c>
      <c r="E2753" t="s">
        <v>36</v>
      </c>
      <c r="F2753" t="s">
        <v>47</v>
      </c>
      <c r="G2753" t="s">
        <v>48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91</v>
      </c>
      <c r="O2753">
        <v>1</v>
      </c>
      <c r="P2753" t="s">
        <v>28</v>
      </c>
      <c r="Q2753" t="s">
        <v>56</v>
      </c>
      <c r="R2753">
        <v>21</v>
      </c>
      <c r="S2753" t="s">
        <v>30</v>
      </c>
      <c r="T2753" t="s">
        <v>58</v>
      </c>
    </row>
    <row r="2754" spans="1:20" x14ac:dyDescent="0.25">
      <c r="A2754" t="s">
        <v>3914</v>
      </c>
      <c r="B2754" t="s">
        <v>1345</v>
      </c>
      <c r="C2754" t="s">
        <v>451</v>
      </c>
      <c r="D2754" t="s">
        <v>68</v>
      </c>
      <c r="E2754" t="s">
        <v>139</v>
      </c>
      <c r="F2754" t="s">
        <v>47</v>
      </c>
      <c r="G2754" t="s">
        <v>48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49</v>
      </c>
      <c r="O2754">
        <v>1</v>
      </c>
      <c r="P2754" t="s">
        <v>28</v>
      </c>
      <c r="Q2754" t="s">
        <v>56</v>
      </c>
      <c r="R2754">
        <v>29</v>
      </c>
      <c r="S2754" t="s">
        <v>71</v>
      </c>
      <c r="T2754" t="s">
        <v>58</v>
      </c>
    </row>
    <row r="2755" spans="1:20" x14ac:dyDescent="0.25">
      <c r="A2755" t="s">
        <v>3915</v>
      </c>
      <c r="B2755" t="s">
        <v>309</v>
      </c>
      <c r="C2755" t="s">
        <v>445</v>
      </c>
      <c r="D2755" t="s">
        <v>75</v>
      </c>
      <c r="E2755" t="s">
        <v>54</v>
      </c>
      <c r="F2755" t="s">
        <v>76</v>
      </c>
      <c r="G2755" t="s">
        <v>117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91</v>
      </c>
      <c r="O2755">
        <v>5</v>
      </c>
      <c r="P2755" t="s">
        <v>28</v>
      </c>
      <c r="Q2755" t="s">
        <v>29</v>
      </c>
      <c r="R2755">
        <v>59</v>
      </c>
      <c r="S2755" t="s">
        <v>71</v>
      </c>
      <c r="T2755" t="s">
        <v>58</v>
      </c>
    </row>
    <row r="2756" spans="1:20" x14ac:dyDescent="0.25">
      <c r="A2756" t="s">
        <v>3916</v>
      </c>
      <c r="B2756" t="s">
        <v>559</v>
      </c>
      <c r="C2756" t="s">
        <v>3320</v>
      </c>
      <c r="D2756" t="s">
        <v>75</v>
      </c>
      <c r="E2756" t="s">
        <v>139</v>
      </c>
      <c r="F2756" t="s">
        <v>55</v>
      </c>
      <c r="G2756" t="s">
        <v>38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39</v>
      </c>
      <c r="O2756">
        <v>5</v>
      </c>
      <c r="P2756" t="s">
        <v>28</v>
      </c>
      <c r="Q2756" t="s">
        <v>29</v>
      </c>
      <c r="R2756">
        <v>22</v>
      </c>
      <c r="S2756" t="s">
        <v>64</v>
      </c>
      <c r="T2756" t="s">
        <v>85</v>
      </c>
    </row>
    <row r="2757" spans="1:20" x14ac:dyDescent="0.25">
      <c r="A2757" t="s">
        <v>3917</v>
      </c>
      <c r="B2757" t="s">
        <v>1108</v>
      </c>
      <c r="C2757" t="s">
        <v>1522</v>
      </c>
      <c r="D2757" t="s">
        <v>99</v>
      </c>
      <c r="E2757" t="s">
        <v>54</v>
      </c>
      <c r="F2757" t="s">
        <v>76</v>
      </c>
      <c r="G2757" t="s">
        <v>96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91</v>
      </c>
      <c r="O2757">
        <v>1</v>
      </c>
      <c r="P2757" t="s">
        <v>28</v>
      </c>
      <c r="Q2757" t="s">
        <v>56</v>
      </c>
      <c r="R2757">
        <v>35</v>
      </c>
      <c r="S2757" t="s">
        <v>30</v>
      </c>
      <c r="T2757" t="s">
        <v>58</v>
      </c>
    </row>
    <row r="2758" spans="1:20" x14ac:dyDescent="0.25">
      <c r="A2758" t="s">
        <v>3918</v>
      </c>
      <c r="B2758" t="s">
        <v>340</v>
      </c>
      <c r="C2758" t="s">
        <v>1037</v>
      </c>
      <c r="D2758" t="s">
        <v>99</v>
      </c>
      <c r="E2758" t="s">
        <v>135</v>
      </c>
      <c r="F2758" t="s">
        <v>95</v>
      </c>
      <c r="G2758" t="s">
        <v>26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39</v>
      </c>
      <c r="O2758">
        <v>1</v>
      </c>
      <c r="P2758" t="s">
        <v>28</v>
      </c>
      <c r="Q2758" t="s">
        <v>29</v>
      </c>
      <c r="R2758">
        <v>43</v>
      </c>
      <c r="S2758" t="s">
        <v>64</v>
      </c>
      <c r="T2758" t="s">
        <v>31</v>
      </c>
    </row>
    <row r="2759" spans="1:20" x14ac:dyDescent="0.25">
      <c r="A2759" t="s">
        <v>3919</v>
      </c>
      <c r="B2759" t="s">
        <v>1129</v>
      </c>
      <c r="C2759" t="s">
        <v>2884</v>
      </c>
      <c r="D2759" t="s">
        <v>89</v>
      </c>
      <c r="E2759" t="s">
        <v>54</v>
      </c>
      <c r="F2759" t="s">
        <v>47</v>
      </c>
      <c r="G2759" t="s">
        <v>117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70</v>
      </c>
      <c r="O2759">
        <v>1</v>
      </c>
      <c r="P2759" t="s">
        <v>28</v>
      </c>
      <c r="Q2759" t="s">
        <v>56</v>
      </c>
      <c r="R2759">
        <v>39</v>
      </c>
      <c r="S2759" t="s">
        <v>170</v>
      </c>
      <c r="T2759" t="s">
        <v>58</v>
      </c>
    </row>
    <row r="2760" spans="1:20" x14ac:dyDescent="0.25">
      <c r="A2760" t="s">
        <v>3920</v>
      </c>
      <c r="B2760" t="s">
        <v>287</v>
      </c>
      <c r="C2760" t="s">
        <v>1554</v>
      </c>
      <c r="D2760" t="s">
        <v>45</v>
      </c>
      <c r="E2760" t="s">
        <v>139</v>
      </c>
      <c r="F2760" t="s">
        <v>37</v>
      </c>
      <c r="G2760" t="s">
        <v>48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39</v>
      </c>
      <c r="O2760">
        <v>5</v>
      </c>
      <c r="P2760" t="s">
        <v>28</v>
      </c>
      <c r="Q2760" t="s">
        <v>56</v>
      </c>
      <c r="R2760">
        <v>47</v>
      </c>
      <c r="S2760" t="s">
        <v>57</v>
      </c>
      <c r="T2760" t="s">
        <v>85</v>
      </c>
    </row>
    <row r="2761" spans="1:20" x14ac:dyDescent="0.25">
      <c r="A2761" t="s">
        <v>3921</v>
      </c>
      <c r="B2761" t="s">
        <v>463</v>
      </c>
      <c r="C2761" t="s">
        <v>1099</v>
      </c>
      <c r="D2761" t="s">
        <v>45</v>
      </c>
      <c r="E2761" t="s">
        <v>159</v>
      </c>
      <c r="F2761" t="s">
        <v>166</v>
      </c>
      <c r="G2761" t="s">
        <v>26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27</v>
      </c>
      <c r="O2761">
        <v>1</v>
      </c>
      <c r="P2761" t="s">
        <v>28</v>
      </c>
      <c r="Q2761" t="s">
        <v>29</v>
      </c>
      <c r="R2761">
        <v>25</v>
      </c>
      <c r="S2761" t="s">
        <v>170</v>
      </c>
      <c r="T2761" t="s">
        <v>58</v>
      </c>
    </row>
    <row r="2762" spans="1:20" x14ac:dyDescent="0.25">
      <c r="A2762" t="s">
        <v>3922</v>
      </c>
      <c r="B2762" t="s">
        <v>313</v>
      </c>
      <c r="C2762" t="s">
        <v>208</v>
      </c>
      <c r="D2762" t="s">
        <v>53</v>
      </c>
      <c r="E2762" t="s">
        <v>83</v>
      </c>
      <c r="F2762" t="s">
        <v>55</v>
      </c>
      <c r="G2762" t="s">
        <v>38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49</v>
      </c>
      <c r="O2762">
        <v>5</v>
      </c>
      <c r="P2762" t="s">
        <v>28</v>
      </c>
      <c r="Q2762" t="s">
        <v>29</v>
      </c>
      <c r="R2762">
        <v>49</v>
      </c>
      <c r="S2762" t="s">
        <v>71</v>
      </c>
      <c r="T2762" t="s">
        <v>58</v>
      </c>
    </row>
    <row r="2763" spans="1:20" x14ac:dyDescent="0.25">
      <c r="A2763" t="s">
        <v>3923</v>
      </c>
      <c r="B2763" t="s">
        <v>676</v>
      </c>
      <c r="C2763" t="s">
        <v>1326</v>
      </c>
      <c r="D2763" t="s">
        <v>130</v>
      </c>
      <c r="E2763" t="s">
        <v>159</v>
      </c>
      <c r="F2763" t="s">
        <v>166</v>
      </c>
      <c r="G2763" t="s">
        <v>38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27</v>
      </c>
      <c r="O2763">
        <v>4</v>
      </c>
      <c r="P2763" t="s">
        <v>28</v>
      </c>
      <c r="Q2763" t="s">
        <v>29</v>
      </c>
      <c r="R2763">
        <v>37</v>
      </c>
      <c r="S2763" t="s">
        <v>40</v>
      </c>
      <c r="T2763" t="s">
        <v>31</v>
      </c>
    </row>
    <row r="2764" spans="1:20" x14ac:dyDescent="0.25">
      <c r="A2764" t="s">
        <v>3924</v>
      </c>
      <c r="B2764" t="s">
        <v>390</v>
      </c>
      <c r="C2764" t="s">
        <v>1603</v>
      </c>
      <c r="D2764" t="s">
        <v>75</v>
      </c>
      <c r="E2764" t="s">
        <v>159</v>
      </c>
      <c r="F2764" t="s">
        <v>166</v>
      </c>
      <c r="G2764" t="s">
        <v>104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49</v>
      </c>
      <c r="O2764">
        <v>4</v>
      </c>
      <c r="P2764" t="s">
        <v>28</v>
      </c>
      <c r="Q2764" t="s">
        <v>56</v>
      </c>
      <c r="R2764">
        <v>55</v>
      </c>
      <c r="S2764" t="s">
        <v>170</v>
      </c>
      <c r="T2764" t="s">
        <v>58</v>
      </c>
    </row>
    <row r="2765" spans="1:20" x14ac:dyDescent="0.25">
      <c r="A2765" t="s">
        <v>3925</v>
      </c>
      <c r="B2765" t="s">
        <v>586</v>
      </c>
      <c r="C2765" t="s">
        <v>1455</v>
      </c>
      <c r="D2765" t="s">
        <v>121</v>
      </c>
      <c r="E2765" t="s">
        <v>135</v>
      </c>
      <c r="F2765" t="s">
        <v>95</v>
      </c>
      <c r="G2765" t="s">
        <v>26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27</v>
      </c>
      <c r="O2765">
        <v>2</v>
      </c>
      <c r="P2765" t="s">
        <v>28</v>
      </c>
      <c r="Q2765" t="s">
        <v>56</v>
      </c>
      <c r="R2765">
        <v>42</v>
      </c>
      <c r="S2765" t="s">
        <v>30</v>
      </c>
      <c r="T2765" t="s">
        <v>85</v>
      </c>
    </row>
    <row r="2766" spans="1:20" x14ac:dyDescent="0.25">
      <c r="A2766" t="s">
        <v>3926</v>
      </c>
      <c r="B2766" t="s">
        <v>1278</v>
      </c>
      <c r="C2766" t="s">
        <v>919</v>
      </c>
      <c r="D2766" t="s">
        <v>75</v>
      </c>
      <c r="E2766" t="s">
        <v>24</v>
      </c>
      <c r="F2766" t="s">
        <v>25</v>
      </c>
      <c r="G2766" t="s">
        <v>48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49</v>
      </c>
      <c r="O2766">
        <v>1</v>
      </c>
      <c r="P2766" t="s">
        <v>28</v>
      </c>
      <c r="Q2766" t="s">
        <v>56</v>
      </c>
      <c r="R2766">
        <v>56</v>
      </c>
      <c r="S2766" t="s">
        <v>71</v>
      </c>
      <c r="T2766" t="s">
        <v>31</v>
      </c>
    </row>
    <row r="2767" spans="1:20" x14ac:dyDescent="0.25">
      <c r="A2767" t="s">
        <v>3927</v>
      </c>
      <c r="B2767" t="s">
        <v>1252</v>
      </c>
      <c r="C2767" t="s">
        <v>880</v>
      </c>
      <c r="D2767" t="s">
        <v>200</v>
      </c>
      <c r="E2767" t="s">
        <v>139</v>
      </c>
      <c r="F2767" t="s">
        <v>166</v>
      </c>
      <c r="G2767" t="s">
        <v>117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27</v>
      </c>
      <c r="O2767">
        <v>5</v>
      </c>
      <c r="P2767" t="s">
        <v>28</v>
      </c>
      <c r="Q2767" t="s">
        <v>29</v>
      </c>
      <c r="R2767">
        <v>39</v>
      </c>
      <c r="S2767" t="s">
        <v>30</v>
      </c>
      <c r="T2767" t="s">
        <v>58</v>
      </c>
    </row>
    <row r="2768" spans="1:20" x14ac:dyDescent="0.25">
      <c r="A2768" t="s">
        <v>3928</v>
      </c>
      <c r="B2768" t="s">
        <v>111</v>
      </c>
      <c r="C2768" t="s">
        <v>941</v>
      </c>
      <c r="D2768" t="s">
        <v>130</v>
      </c>
      <c r="E2768" t="s">
        <v>54</v>
      </c>
      <c r="F2768" t="s">
        <v>69</v>
      </c>
      <c r="G2768" t="s">
        <v>104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91</v>
      </c>
      <c r="O2768">
        <v>1</v>
      </c>
      <c r="P2768" t="s">
        <v>28</v>
      </c>
      <c r="Q2768" t="s">
        <v>29</v>
      </c>
      <c r="R2768">
        <v>36</v>
      </c>
      <c r="S2768" t="s">
        <v>30</v>
      </c>
      <c r="T2768" t="s">
        <v>41</v>
      </c>
    </row>
    <row r="2769" spans="1:20" x14ac:dyDescent="0.25">
      <c r="A2769" t="s">
        <v>3929</v>
      </c>
      <c r="B2769" t="s">
        <v>1008</v>
      </c>
      <c r="C2769" t="s">
        <v>1626</v>
      </c>
      <c r="D2769" t="s">
        <v>200</v>
      </c>
      <c r="E2769" t="s">
        <v>139</v>
      </c>
      <c r="F2769" t="s">
        <v>25</v>
      </c>
      <c r="G2769" t="s">
        <v>104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27</v>
      </c>
      <c r="O2769">
        <v>1</v>
      </c>
      <c r="P2769" t="s">
        <v>28</v>
      </c>
      <c r="Q2769" t="s">
        <v>56</v>
      </c>
      <c r="R2769">
        <v>52</v>
      </c>
      <c r="S2769" t="s">
        <v>40</v>
      </c>
      <c r="T2769" t="s">
        <v>41</v>
      </c>
    </row>
    <row r="2770" spans="1:20" x14ac:dyDescent="0.25">
      <c r="A2770" t="s">
        <v>3930</v>
      </c>
      <c r="B2770" t="s">
        <v>321</v>
      </c>
      <c r="C2770" t="s">
        <v>2465</v>
      </c>
      <c r="D2770" t="s">
        <v>296</v>
      </c>
      <c r="E2770" t="s">
        <v>139</v>
      </c>
      <c r="F2770" t="s">
        <v>25</v>
      </c>
      <c r="G2770" t="s">
        <v>117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27</v>
      </c>
      <c r="O2770">
        <v>5</v>
      </c>
      <c r="P2770" t="s">
        <v>28</v>
      </c>
      <c r="Q2770" t="s">
        <v>56</v>
      </c>
      <c r="R2770">
        <v>23</v>
      </c>
      <c r="S2770" t="s">
        <v>71</v>
      </c>
      <c r="T2770" t="s">
        <v>58</v>
      </c>
    </row>
    <row r="2771" spans="1:20" x14ac:dyDescent="0.25">
      <c r="A2771" t="s">
        <v>3931</v>
      </c>
      <c r="B2771" t="s">
        <v>1345</v>
      </c>
      <c r="C2771" t="s">
        <v>992</v>
      </c>
      <c r="D2771" t="s">
        <v>296</v>
      </c>
      <c r="E2771" t="s">
        <v>83</v>
      </c>
      <c r="F2771" t="s">
        <v>166</v>
      </c>
      <c r="G2771" t="s">
        <v>38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91</v>
      </c>
      <c r="O2771">
        <v>2</v>
      </c>
      <c r="P2771" t="s">
        <v>28</v>
      </c>
      <c r="Q2771" t="s">
        <v>29</v>
      </c>
      <c r="R2771">
        <v>57</v>
      </c>
      <c r="S2771" t="s">
        <v>71</v>
      </c>
      <c r="T2771" t="s">
        <v>85</v>
      </c>
    </row>
    <row r="2772" spans="1:20" x14ac:dyDescent="0.25">
      <c r="A2772" t="s">
        <v>3932</v>
      </c>
      <c r="B2772" t="s">
        <v>575</v>
      </c>
      <c r="C2772" t="s">
        <v>3381</v>
      </c>
      <c r="D2772" t="s">
        <v>89</v>
      </c>
      <c r="E2772" t="s">
        <v>54</v>
      </c>
      <c r="F2772" t="s">
        <v>25</v>
      </c>
      <c r="G2772" t="s">
        <v>38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91</v>
      </c>
      <c r="O2772">
        <v>1</v>
      </c>
      <c r="P2772" t="s">
        <v>28</v>
      </c>
      <c r="Q2772" t="s">
        <v>56</v>
      </c>
      <c r="R2772">
        <v>45</v>
      </c>
      <c r="S2772" t="s">
        <v>131</v>
      </c>
      <c r="T2772" t="s">
        <v>58</v>
      </c>
    </row>
    <row r="2773" spans="1:20" x14ac:dyDescent="0.25">
      <c r="A2773" t="s">
        <v>3933</v>
      </c>
      <c r="B2773" t="s">
        <v>1005</v>
      </c>
      <c r="C2773" t="s">
        <v>3673</v>
      </c>
      <c r="D2773" t="s">
        <v>89</v>
      </c>
      <c r="E2773" t="s">
        <v>100</v>
      </c>
      <c r="F2773" t="s">
        <v>84</v>
      </c>
      <c r="G2773" t="s">
        <v>104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91</v>
      </c>
      <c r="O2773">
        <v>5</v>
      </c>
      <c r="P2773" t="s">
        <v>28</v>
      </c>
      <c r="Q2773" t="s">
        <v>29</v>
      </c>
      <c r="R2773">
        <v>37</v>
      </c>
      <c r="S2773" t="s">
        <v>40</v>
      </c>
      <c r="T2773" t="s">
        <v>58</v>
      </c>
    </row>
    <row r="2774" spans="1:20" x14ac:dyDescent="0.25">
      <c r="A2774" t="s">
        <v>3934</v>
      </c>
      <c r="B2774" t="s">
        <v>514</v>
      </c>
      <c r="C2774" t="s">
        <v>1406</v>
      </c>
      <c r="D2774" t="s">
        <v>200</v>
      </c>
      <c r="E2774" t="s">
        <v>46</v>
      </c>
      <c r="F2774" t="s">
        <v>69</v>
      </c>
      <c r="G2774" t="s">
        <v>96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39</v>
      </c>
      <c r="O2774">
        <v>3</v>
      </c>
      <c r="P2774" t="s">
        <v>28</v>
      </c>
      <c r="Q2774" t="s">
        <v>29</v>
      </c>
      <c r="R2774">
        <v>37</v>
      </c>
      <c r="S2774" t="s">
        <v>64</v>
      </c>
      <c r="T2774" t="s">
        <v>31</v>
      </c>
    </row>
    <row r="2775" spans="1:20" x14ac:dyDescent="0.25">
      <c r="A2775" t="s">
        <v>3935</v>
      </c>
      <c r="B2775" t="s">
        <v>441</v>
      </c>
      <c r="C2775" t="s">
        <v>477</v>
      </c>
      <c r="D2775" t="s">
        <v>116</v>
      </c>
      <c r="E2775" t="s">
        <v>46</v>
      </c>
      <c r="F2775" t="s">
        <v>25</v>
      </c>
      <c r="G2775" t="s">
        <v>104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70</v>
      </c>
      <c r="O2775">
        <v>4</v>
      </c>
      <c r="P2775" t="s">
        <v>28</v>
      </c>
      <c r="Q2775" t="s">
        <v>29</v>
      </c>
      <c r="R2775">
        <v>28</v>
      </c>
      <c r="S2775" t="s">
        <v>57</v>
      </c>
      <c r="T2775" t="s">
        <v>85</v>
      </c>
    </row>
    <row r="2776" spans="1:20" x14ac:dyDescent="0.25">
      <c r="A2776" t="s">
        <v>3936</v>
      </c>
      <c r="B2776" t="s">
        <v>636</v>
      </c>
      <c r="C2776" t="s">
        <v>2408</v>
      </c>
      <c r="D2776" t="s">
        <v>68</v>
      </c>
      <c r="E2776" t="s">
        <v>83</v>
      </c>
      <c r="F2776" t="s">
        <v>166</v>
      </c>
      <c r="G2776" t="s">
        <v>96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39</v>
      </c>
      <c r="O2776">
        <v>4</v>
      </c>
      <c r="P2776" t="s">
        <v>28</v>
      </c>
      <c r="Q2776" t="s">
        <v>29</v>
      </c>
      <c r="R2776">
        <v>33</v>
      </c>
      <c r="S2776" t="s">
        <v>40</v>
      </c>
      <c r="T2776" t="s">
        <v>85</v>
      </c>
    </row>
    <row r="2777" spans="1:20" x14ac:dyDescent="0.25">
      <c r="A2777" t="s">
        <v>3937</v>
      </c>
      <c r="B2777" t="s">
        <v>81</v>
      </c>
      <c r="C2777" t="s">
        <v>155</v>
      </c>
      <c r="D2777" t="s">
        <v>130</v>
      </c>
      <c r="E2777" t="s">
        <v>159</v>
      </c>
      <c r="F2777" t="s">
        <v>37</v>
      </c>
      <c r="G2777" t="s">
        <v>96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70</v>
      </c>
      <c r="O2777">
        <v>1</v>
      </c>
      <c r="P2777" t="s">
        <v>146</v>
      </c>
      <c r="Q2777" t="s">
        <v>29</v>
      </c>
      <c r="R2777">
        <v>30</v>
      </c>
      <c r="S2777" t="s">
        <v>57</v>
      </c>
      <c r="T2777" t="s">
        <v>58</v>
      </c>
    </row>
    <row r="2778" spans="1:20" x14ac:dyDescent="0.25">
      <c r="A2778" t="s">
        <v>3938</v>
      </c>
      <c r="B2778" t="s">
        <v>504</v>
      </c>
      <c r="C2778" t="s">
        <v>1554</v>
      </c>
      <c r="D2778" t="s">
        <v>296</v>
      </c>
      <c r="E2778" t="s">
        <v>54</v>
      </c>
      <c r="F2778" t="s">
        <v>37</v>
      </c>
      <c r="G2778" t="s">
        <v>117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91</v>
      </c>
      <c r="O2778">
        <v>3</v>
      </c>
      <c r="P2778" t="s">
        <v>146</v>
      </c>
      <c r="Q2778" t="s">
        <v>29</v>
      </c>
      <c r="R2778">
        <v>52</v>
      </c>
      <c r="S2778" t="s">
        <v>170</v>
      </c>
      <c r="T2778" t="s">
        <v>85</v>
      </c>
    </row>
    <row r="2779" spans="1:20" x14ac:dyDescent="0.25">
      <c r="A2779" t="s">
        <v>3939</v>
      </c>
      <c r="B2779" t="s">
        <v>253</v>
      </c>
      <c r="C2779" t="s">
        <v>1642</v>
      </c>
      <c r="D2779" t="s">
        <v>121</v>
      </c>
      <c r="E2779" t="s">
        <v>36</v>
      </c>
      <c r="F2779" t="s">
        <v>37</v>
      </c>
      <c r="G2779" t="s">
        <v>117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39</v>
      </c>
      <c r="O2779">
        <v>4</v>
      </c>
      <c r="P2779" t="s">
        <v>28</v>
      </c>
      <c r="Q2779" t="s">
        <v>56</v>
      </c>
      <c r="R2779">
        <v>48</v>
      </c>
      <c r="S2779" t="s">
        <v>131</v>
      </c>
      <c r="T2779" t="s">
        <v>31</v>
      </c>
    </row>
    <row r="2780" spans="1:20" x14ac:dyDescent="0.25">
      <c r="A2780" t="s">
        <v>3940</v>
      </c>
      <c r="B2780" t="s">
        <v>396</v>
      </c>
      <c r="C2780" t="s">
        <v>1802</v>
      </c>
      <c r="D2780" t="s">
        <v>89</v>
      </c>
      <c r="E2780" t="s">
        <v>159</v>
      </c>
      <c r="F2780" t="s">
        <v>47</v>
      </c>
      <c r="G2780" t="s">
        <v>48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91</v>
      </c>
      <c r="O2780">
        <v>3</v>
      </c>
      <c r="P2780" t="s">
        <v>28</v>
      </c>
      <c r="Q2780" t="s">
        <v>56</v>
      </c>
      <c r="R2780">
        <v>18</v>
      </c>
      <c r="S2780" t="s">
        <v>170</v>
      </c>
      <c r="T2780" t="s">
        <v>31</v>
      </c>
    </row>
    <row r="2781" spans="1:20" x14ac:dyDescent="0.25">
      <c r="A2781" t="s">
        <v>3941</v>
      </c>
      <c r="B2781" t="s">
        <v>228</v>
      </c>
      <c r="C2781" t="s">
        <v>2107</v>
      </c>
      <c r="D2781" t="s">
        <v>68</v>
      </c>
      <c r="E2781" t="s">
        <v>24</v>
      </c>
      <c r="F2781" t="s">
        <v>25</v>
      </c>
      <c r="G2781" t="s">
        <v>48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91</v>
      </c>
      <c r="O2781">
        <v>3</v>
      </c>
      <c r="P2781" t="s">
        <v>28</v>
      </c>
      <c r="Q2781" t="s">
        <v>56</v>
      </c>
      <c r="R2781">
        <v>21</v>
      </c>
      <c r="S2781" t="s">
        <v>40</v>
      </c>
      <c r="T2781" t="s">
        <v>85</v>
      </c>
    </row>
    <row r="2782" spans="1:20" x14ac:dyDescent="0.25">
      <c r="A2782" t="s">
        <v>3942</v>
      </c>
      <c r="B2782" t="s">
        <v>202</v>
      </c>
      <c r="C2782" t="s">
        <v>2480</v>
      </c>
      <c r="D2782" t="s">
        <v>296</v>
      </c>
      <c r="E2782" t="s">
        <v>90</v>
      </c>
      <c r="F2782" t="s">
        <v>37</v>
      </c>
      <c r="G2782" t="s">
        <v>48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39</v>
      </c>
      <c r="O2782">
        <v>2</v>
      </c>
      <c r="P2782" t="s">
        <v>28</v>
      </c>
      <c r="Q2782" t="s">
        <v>29</v>
      </c>
      <c r="R2782">
        <v>26</v>
      </c>
      <c r="S2782" t="s">
        <v>64</v>
      </c>
      <c r="T2782" t="s">
        <v>41</v>
      </c>
    </row>
    <row r="2783" spans="1:20" x14ac:dyDescent="0.25">
      <c r="A2783" t="s">
        <v>3943</v>
      </c>
      <c r="B2783" t="s">
        <v>1345</v>
      </c>
      <c r="C2783" t="s">
        <v>357</v>
      </c>
      <c r="D2783" t="s">
        <v>45</v>
      </c>
      <c r="E2783" t="s">
        <v>90</v>
      </c>
      <c r="F2783" t="s">
        <v>84</v>
      </c>
      <c r="G2783" t="s">
        <v>26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70</v>
      </c>
      <c r="O2783">
        <v>1</v>
      </c>
      <c r="P2783" t="s">
        <v>28</v>
      </c>
      <c r="Q2783" t="s">
        <v>29</v>
      </c>
      <c r="R2783">
        <v>45</v>
      </c>
      <c r="S2783" t="s">
        <v>71</v>
      </c>
      <c r="T2783" t="s">
        <v>58</v>
      </c>
    </row>
    <row r="2784" spans="1:20" x14ac:dyDescent="0.25">
      <c r="A2784" t="s">
        <v>3944</v>
      </c>
      <c r="B2784" t="s">
        <v>441</v>
      </c>
      <c r="C2784" t="s">
        <v>1654</v>
      </c>
      <c r="D2784" t="s">
        <v>116</v>
      </c>
      <c r="E2784" t="s">
        <v>100</v>
      </c>
      <c r="F2784" t="s">
        <v>63</v>
      </c>
      <c r="G2784" t="s">
        <v>38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49</v>
      </c>
      <c r="O2784">
        <v>4</v>
      </c>
      <c r="P2784" t="s">
        <v>146</v>
      </c>
      <c r="Q2784" t="s">
        <v>56</v>
      </c>
      <c r="R2784">
        <v>41</v>
      </c>
      <c r="S2784" t="s">
        <v>57</v>
      </c>
      <c r="T2784" t="s">
        <v>58</v>
      </c>
    </row>
    <row r="2785" spans="1:20" x14ac:dyDescent="0.25">
      <c r="A2785" t="s">
        <v>3945</v>
      </c>
      <c r="B2785" t="s">
        <v>81</v>
      </c>
      <c r="C2785" t="s">
        <v>185</v>
      </c>
      <c r="D2785" t="s">
        <v>45</v>
      </c>
      <c r="E2785" t="s">
        <v>24</v>
      </c>
      <c r="F2785" t="s">
        <v>25</v>
      </c>
      <c r="G2785" t="s">
        <v>38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49</v>
      </c>
      <c r="O2785">
        <v>3</v>
      </c>
      <c r="P2785" t="s">
        <v>28</v>
      </c>
      <c r="Q2785" t="s">
        <v>56</v>
      </c>
      <c r="R2785">
        <v>53</v>
      </c>
      <c r="S2785" t="s">
        <v>57</v>
      </c>
      <c r="T2785" t="s">
        <v>41</v>
      </c>
    </row>
    <row r="2786" spans="1:20" x14ac:dyDescent="0.25">
      <c r="A2786" t="s">
        <v>3946</v>
      </c>
      <c r="B2786" t="s">
        <v>106</v>
      </c>
      <c r="C2786" t="s">
        <v>1202</v>
      </c>
      <c r="D2786" t="s">
        <v>35</v>
      </c>
      <c r="E2786" t="s">
        <v>54</v>
      </c>
      <c r="F2786" t="s">
        <v>47</v>
      </c>
      <c r="G2786" t="s">
        <v>117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70</v>
      </c>
      <c r="O2786">
        <v>5</v>
      </c>
      <c r="P2786" t="s">
        <v>28</v>
      </c>
      <c r="Q2786" t="s">
        <v>29</v>
      </c>
      <c r="R2786">
        <v>60</v>
      </c>
      <c r="S2786" t="s">
        <v>57</v>
      </c>
      <c r="T2786" t="s">
        <v>31</v>
      </c>
    </row>
    <row r="2787" spans="1:20" x14ac:dyDescent="0.25">
      <c r="A2787" t="s">
        <v>3947</v>
      </c>
      <c r="B2787" t="s">
        <v>1065</v>
      </c>
      <c r="C2787" t="s">
        <v>1843</v>
      </c>
      <c r="D2787" t="s">
        <v>75</v>
      </c>
      <c r="E2787" t="s">
        <v>36</v>
      </c>
      <c r="F2787" t="s">
        <v>166</v>
      </c>
      <c r="G2787" t="s">
        <v>26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70</v>
      </c>
      <c r="O2787">
        <v>5</v>
      </c>
      <c r="P2787" t="s">
        <v>28</v>
      </c>
      <c r="Q2787" t="s">
        <v>56</v>
      </c>
      <c r="R2787">
        <v>23</v>
      </c>
      <c r="S2787" t="s">
        <v>40</v>
      </c>
      <c r="T2787" t="s">
        <v>41</v>
      </c>
    </row>
    <row r="2788" spans="1:20" x14ac:dyDescent="0.25">
      <c r="A2788" t="s">
        <v>3948</v>
      </c>
      <c r="B2788" t="s">
        <v>758</v>
      </c>
      <c r="C2788" t="s">
        <v>1304</v>
      </c>
      <c r="D2788" t="s">
        <v>23</v>
      </c>
      <c r="E2788" t="s">
        <v>90</v>
      </c>
      <c r="F2788" t="s">
        <v>25</v>
      </c>
      <c r="G2788" t="s">
        <v>38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39</v>
      </c>
      <c r="O2788">
        <v>1</v>
      </c>
      <c r="P2788" t="s">
        <v>28</v>
      </c>
      <c r="Q2788" t="s">
        <v>56</v>
      </c>
      <c r="R2788">
        <v>28</v>
      </c>
      <c r="S2788" t="s">
        <v>71</v>
      </c>
      <c r="T2788" t="s">
        <v>41</v>
      </c>
    </row>
    <row r="2789" spans="1:20" x14ac:dyDescent="0.25">
      <c r="A2789" t="s">
        <v>3949</v>
      </c>
      <c r="B2789" t="s">
        <v>656</v>
      </c>
      <c r="C2789" t="s">
        <v>562</v>
      </c>
      <c r="D2789" t="s">
        <v>99</v>
      </c>
      <c r="E2789" t="s">
        <v>139</v>
      </c>
      <c r="F2789" t="s">
        <v>84</v>
      </c>
      <c r="G2789" t="s">
        <v>48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39</v>
      </c>
      <c r="O2789">
        <v>5</v>
      </c>
      <c r="P2789" t="s">
        <v>28</v>
      </c>
      <c r="Q2789" t="s">
        <v>56</v>
      </c>
      <c r="R2789">
        <v>51</v>
      </c>
      <c r="S2789" t="s">
        <v>30</v>
      </c>
      <c r="T2789" t="s">
        <v>31</v>
      </c>
    </row>
    <row r="2790" spans="1:20" x14ac:dyDescent="0.25">
      <c r="A2790" t="s">
        <v>3950</v>
      </c>
      <c r="B2790" t="s">
        <v>486</v>
      </c>
      <c r="C2790" t="s">
        <v>2489</v>
      </c>
      <c r="D2790" t="s">
        <v>130</v>
      </c>
      <c r="E2790" t="s">
        <v>83</v>
      </c>
      <c r="F2790" t="s">
        <v>55</v>
      </c>
      <c r="G2790" t="s">
        <v>38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70</v>
      </c>
      <c r="O2790">
        <v>2</v>
      </c>
      <c r="P2790" t="s">
        <v>28</v>
      </c>
      <c r="Q2790" t="s">
        <v>29</v>
      </c>
      <c r="R2790">
        <v>46</v>
      </c>
      <c r="S2790" t="s">
        <v>170</v>
      </c>
      <c r="T2790" t="s">
        <v>41</v>
      </c>
    </row>
    <row r="2791" spans="1:20" x14ac:dyDescent="0.25">
      <c r="A2791" t="s">
        <v>3951</v>
      </c>
      <c r="B2791" t="s">
        <v>626</v>
      </c>
      <c r="C2791" t="s">
        <v>1104</v>
      </c>
      <c r="D2791" t="s">
        <v>23</v>
      </c>
      <c r="E2791" t="s">
        <v>139</v>
      </c>
      <c r="F2791" t="s">
        <v>25</v>
      </c>
      <c r="G2791" t="s">
        <v>104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27</v>
      </c>
      <c r="O2791">
        <v>4</v>
      </c>
      <c r="P2791" t="s">
        <v>28</v>
      </c>
      <c r="Q2791" t="s">
        <v>29</v>
      </c>
      <c r="R2791">
        <v>29</v>
      </c>
      <c r="S2791" t="s">
        <v>131</v>
      </c>
      <c r="T2791" t="s">
        <v>58</v>
      </c>
    </row>
    <row r="2792" spans="1:20" x14ac:dyDescent="0.25">
      <c r="A2792" t="s">
        <v>3952</v>
      </c>
      <c r="B2792" t="s">
        <v>148</v>
      </c>
      <c r="C2792" t="s">
        <v>3532</v>
      </c>
      <c r="D2792" t="s">
        <v>130</v>
      </c>
      <c r="E2792" t="s">
        <v>139</v>
      </c>
      <c r="F2792" t="s">
        <v>166</v>
      </c>
      <c r="G2792" t="s">
        <v>117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27</v>
      </c>
      <c r="O2792">
        <v>3</v>
      </c>
      <c r="P2792" t="s">
        <v>28</v>
      </c>
      <c r="Q2792" t="s">
        <v>29</v>
      </c>
      <c r="R2792">
        <v>22</v>
      </c>
      <c r="S2792" t="s">
        <v>64</v>
      </c>
      <c r="T2792" t="s">
        <v>58</v>
      </c>
    </row>
    <row r="2793" spans="1:20" x14ac:dyDescent="0.25">
      <c r="A2793" t="s">
        <v>3953</v>
      </c>
      <c r="B2793" t="s">
        <v>575</v>
      </c>
      <c r="C2793" t="s">
        <v>853</v>
      </c>
      <c r="D2793" t="s">
        <v>296</v>
      </c>
      <c r="E2793" t="s">
        <v>135</v>
      </c>
      <c r="F2793" t="s">
        <v>55</v>
      </c>
      <c r="G2793" t="s">
        <v>96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49</v>
      </c>
      <c r="O2793">
        <v>3</v>
      </c>
      <c r="P2793" t="s">
        <v>146</v>
      </c>
      <c r="Q2793" t="s">
        <v>56</v>
      </c>
      <c r="R2793">
        <v>52</v>
      </c>
      <c r="S2793" t="s">
        <v>131</v>
      </c>
      <c r="T2793" t="s">
        <v>85</v>
      </c>
    </row>
    <row r="2794" spans="1:20" x14ac:dyDescent="0.25">
      <c r="A2794" t="s">
        <v>3954</v>
      </c>
      <c r="B2794" t="s">
        <v>514</v>
      </c>
      <c r="C2794" t="s">
        <v>1623</v>
      </c>
      <c r="D2794" t="s">
        <v>200</v>
      </c>
      <c r="E2794" t="s">
        <v>159</v>
      </c>
      <c r="F2794" t="s">
        <v>25</v>
      </c>
      <c r="G2794" t="s">
        <v>104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27</v>
      </c>
      <c r="O2794">
        <v>3</v>
      </c>
      <c r="P2794" t="s">
        <v>28</v>
      </c>
      <c r="Q2794" t="s">
        <v>56</v>
      </c>
      <c r="R2794">
        <v>57</v>
      </c>
      <c r="S2794" t="s">
        <v>64</v>
      </c>
      <c r="T2794" t="s">
        <v>58</v>
      </c>
    </row>
    <row r="2795" spans="1:20" x14ac:dyDescent="0.25">
      <c r="A2795" t="s">
        <v>3955</v>
      </c>
      <c r="B2795" t="s">
        <v>990</v>
      </c>
      <c r="C2795" t="s">
        <v>1484</v>
      </c>
      <c r="D2795" t="s">
        <v>145</v>
      </c>
      <c r="E2795" t="s">
        <v>100</v>
      </c>
      <c r="F2795" t="s">
        <v>47</v>
      </c>
      <c r="G2795" t="s">
        <v>117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49</v>
      </c>
      <c r="O2795">
        <v>1</v>
      </c>
      <c r="P2795" t="s">
        <v>146</v>
      </c>
      <c r="Q2795" t="s">
        <v>29</v>
      </c>
      <c r="R2795">
        <v>53</v>
      </c>
      <c r="S2795" t="s">
        <v>131</v>
      </c>
      <c r="T2795" t="s">
        <v>85</v>
      </c>
    </row>
    <row r="2796" spans="1:20" x14ac:dyDescent="0.25">
      <c r="A2796" t="s">
        <v>3956</v>
      </c>
      <c r="B2796" t="s">
        <v>279</v>
      </c>
      <c r="C2796" t="s">
        <v>335</v>
      </c>
      <c r="D2796" t="s">
        <v>121</v>
      </c>
      <c r="E2796" t="s">
        <v>36</v>
      </c>
      <c r="F2796" t="s">
        <v>63</v>
      </c>
      <c r="G2796" t="s">
        <v>48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27</v>
      </c>
      <c r="O2796">
        <v>1</v>
      </c>
      <c r="P2796" t="s">
        <v>28</v>
      </c>
      <c r="Q2796" t="s">
        <v>56</v>
      </c>
      <c r="R2796">
        <v>22</v>
      </c>
      <c r="S2796" t="s">
        <v>170</v>
      </c>
      <c r="T2796" t="s">
        <v>31</v>
      </c>
    </row>
    <row r="2797" spans="1:20" x14ac:dyDescent="0.25">
      <c r="A2797" t="s">
        <v>3957</v>
      </c>
      <c r="B2797" t="s">
        <v>151</v>
      </c>
      <c r="C2797" t="s">
        <v>3958</v>
      </c>
      <c r="D2797" t="s">
        <v>23</v>
      </c>
      <c r="E2797" t="s">
        <v>159</v>
      </c>
      <c r="F2797" t="s">
        <v>37</v>
      </c>
      <c r="G2797" t="s">
        <v>26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27</v>
      </c>
      <c r="O2797">
        <v>1</v>
      </c>
      <c r="P2797" t="s">
        <v>146</v>
      </c>
      <c r="Q2797" t="s">
        <v>29</v>
      </c>
      <c r="R2797">
        <v>37</v>
      </c>
      <c r="S2797" t="s">
        <v>131</v>
      </c>
      <c r="T2797" t="s">
        <v>85</v>
      </c>
    </row>
    <row r="2798" spans="1:20" x14ac:dyDescent="0.25">
      <c r="A2798" t="s">
        <v>3959</v>
      </c>
      <c r="B2798" t="s">
        <v>536</v>
      </c>
      <c r="C2798" t="s">
        <v>2408</v>
      </c>
      <c r="D2798" t="s">
        <v>75</v>
      </c>
      <c r="E2798" t="s">
        <v>36</v>
      </c>
      <c r="F2798" t="s">
        <v>47</v>
      </c>
      <c r="G2798" t="s">
        <v>38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39</v>
      </c>
      <c r="O2798">
        <v>2</v>
      </c>
      <c r="P2798" t="s">
        <v>28</v>
      </c>
      <c r="Q2798" t="s">
        <v>56</v>
      </c>
      <c r="R2798">
        <v>45</v>
      </c>
      <c r="S2798" t="s">
        <v>57</v>
      </c>
      <c r="T2798" t="s">
        <v>85</v>
      </c>
    </row>
    <row r="2799" spans="1:20" x14ac:dyDescent="0.25">
      <c r="A2799" t="s">
        <v>3960</v>
      </c>
      <c r="B2799" t="s">
        <v>1471</v>
      </c>
      <c r="C2799" t="s">
        <v>725</v>
      </c>
      <c r="D2799" t="s">
        <v>62</v>
      </c>
      <c r="E2799" t="s">
        <v>100</v>
      </c>
      <c r="F2799" t="s">
        <v>84</v>
      </c>
      <c r="G2799" t="s">
        <v>104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39</v>
      </c>
      <c r="O2799">
        <v>3</v>
      </c>
      <c r="P2799" t="s">
        <v>28</v>
      </c>
      <c r="Q2799" t="s">
        <v>56</v>
      </c>
      <c r="R2799">
        <v>19</v>
      </c>
      <c r="S2799" t="s">
        <v>64</v>
      </c>
      <c r="T2799" t="s">
        <v>85</v>
      </c>
    </row>
    <row r="2800" spans="1:20" x14ac:dyDescent="0.25">
      <c r="A2800" t="s">
        <v>3961</v>
      </c>
      <c r="B2800" t="s">
        <v>205</v>
      </c>
      <c r="C2800" t="s">
        <v>742</v>
      </c>
      <c r="D2800" t="s">
        <v>68</v>
      </c>
      <c r="E2800" t="s">
        <v>90</v>
      </c>
      <c r="F2800" t="s">
        <v>25</v>
      </c>
      <c r="G2800" t="s">
        <v>104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49</v>
      </c>
      <c r="O2800">
        <v>5</v>
      </c>
      <c r="P2800" t="s">
        <v>28</v>
      </c>
      <c r="Q2800" t="s">
        <v>29</v>
      </c>
      <c r="R2800">
        <v>53</v>
      </c>
      <c r="S2800" t="s">
        <v>71</v>
      </c>
      <c r="T2800" t="s">
        <v>41</v>
      </c>
    </row>
    <row r="2801" spans="1:20" x14ac:dyDescent="0.25">
      <c r="A2801" t="s">
        <v>3962</v>
      </c>
      <c r="B2801" t="s">
        <v>51</v>
      </c>
      <c r="C2801" t="s">
        <v>1513</v>
      </c>
      <c r="D2801" t="s">
        <v>53</v>
      </c>
      <c r="E2801" t="s">
        <v>54</v>
      </c>
      <c r="F2801" t="s">
        <v>84</v>
      </c>
      <c r="G2801" t="s">
        <v>38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39</v>
      </c>
      <c r="O2801">
        <v>1</v>
      </c>
      <c r="P2801" t="s">
        <v>28</v>
      </c>
      <c r="Q2801" t="s">
        <v>29</v>
      </c>
      <c r="R2801">
        <v>56</v>
      </c>
      <c r="S2801" t="s">
        <v>57</v>
      </c>
      <c r="T2801" t="s">
        <v>58</v>
      </c>
    </row>
    <row r="2802" spans="1:20" x14ac:dyDescent="0.25">
      <c r="A2802" t="s">
        <v>3963</v>
      </c>
      <c r="B2802" t="s">
        <v>504</v>
      </c>
      <c r="C2802" t="s">
        <v>1136</v>
      </c>
      <c r="D2802" t="s">
        <v>68</v>
      </c>
      <c r="E2802" t="s">
        <v>100</v>
      </c>
      <c r="F2802" t="s">
        <v>76</v>
      </c>
      <c r="G2802" t="s">
        <v>117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91</v>
      </c>
      <c r="O2802">
        <v>2</v>
      </c>
      <c r="P2802" t="s">
        <v>28</v>
      </c>
      <c r="Q2802" t="s">
        <v>56</v>
      </c>
      <c r="R2802">
        <v>30</v>
      </c>
      <c r="S2802" t="s">
        <v>170</v>
      </c>
      <c r="T2802" t="s">
        <v>58</v>
      </c>
    </row>
    <row r="2803" spans="1:20" x14ac:dyDescent="0.25">
      <c r="A2803" t="s">
        <v>3964</v>
      </c>
      <c r="B2803" t="s">
        <v>168</v>
      </c>
      <c r="C2803" t="s">
        <v>2776</v>
      </c>
      <c r="D2803" t="s">
        <v>68</v>
      </c>
      <c r="E2803" t="s">
        <v>159</v>
      </c>
      <c r="F2803" t="s">
        <v>69</v>
      </c>
      <c r="G2803" t="s">
        <v>48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27</v>
      </c>
      <c r="O2803">
        <v>5</v>
      </c>
      <c r="P2803" t="s">
        <v>28</v>
      </c>
      <c r="Q2803" t="s">
        <v>29</v>
      </c>
      <c r="R2803">
        <v>19</v>
      </c>
      <c r="S2803" t="s">
        <v>170</v>
      </c>
      <c r="T2803" t="s">
        <v>31</v>
      </c>
    </row>
    <row r="2804" spans="1:20" x14ac:dyDescent="0.25">
      <c r="A2804" t="s">
        <v>3965</v>
      </c>
      <c r="B2804" t="s">
        <v>404</v>
      </c>
      <c r="C2804" t="s">
        <v>3966</v>
      </c>
      <c r="D2804" t="s">
        <v>99</v>
      </c>
      <c r="E2804" t="s">
        <v>36</v>
      </c>
      <c r="F2804" t="s">
        <v>55</v>
      </c>
      <c r="G2804" t="s">
        <v>96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70</v>
      </c>
      <c r="O2804">
        <v>1</v>
      </c>
      <c r="P2804" t="s">
        <v>28</v>
      </c>
      <c r="Q2804" t="s">
        <v>56</v>
      </c>
      <c r="R2804">
        <v>20</v>
      </c>
      <c r="S2804" t="s">
        <v>71</v>
      </c>
      <c r="T2804" t="s">
        <v>58</v>
      </c>
    </row>
    <row r="2805" spans="1:20" x14ac:dyDescent="0.25">
      <c r="A2805" t="s">
        <v>3967</v>
      </c>
      <c r="B2805" t="s">
        <v>329</v>
      </c>
      <c r="C2805" t="s">
        <v>582</v>
      </c>
      <c r="D2805" t="s">
        <v>75</v>
      </c>
      <c r="E2805" t="s">
        <v>36</v>
      </c>
      <c r="F2805" t="s">
        <v>47</v>
      </c>
      <c r="G2805" t="s">
        <v>26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27</v>
      </c>
      <c r="O2805">
        <v>3</v>
      </c>
      <c r="P2805" t="s">
        <v>28</v>
      </c>
      <c r="Q2805" t="s">
        <v>29</v>
      </c>
      <c r="R2805">
        <v>20</v>
      </c>
      <c r="S2805" t="s">
        <v>131</v>
      </c>
      <c r="T2805" t="s">
        <v>31</v>
      </c>
    </row>
    <row r="2806" spans="1:20" x14ac:dyDescent="0.25">
      <c r="A2806" t="s">
        <v>3968</v>
      </c>
      <c r="B2806" t="s">
        <v>78</v>
      </c>
      <c r="C2806" t="s">
        <v>901</v>
      </c>
      <c r="D2806" t="s">
        <v>130</v>
      </c>
      <c r="E2806" t="s">
        <v>54</v>
      </c>
      <c r="F2806" t="s">
        <v>84</v>
      </c>
      <c r="G2806" t="s">
        <v>38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70</v>
      </c>
      <c r="O2806">
        <v>5</v>
      </c>
      <c r="P2806" t="s">
        <v>28</v>
      </c>
      <c r="Q2806" t="s">
        <v>29</v>
      </c>
      <c r="R2806">
        <v>44</v>
      </c>
      <c r="S2806" t="s">
        <v>30</v>
      </c>
      <c r="T2806" t="s">
        <v>41</v>
      </c>
    </row>
    <row r="2807" spans="1:20" x14ac:dyDescent="0.25">
      <c r="A2807" t="s">
        <v>3969</v>
      </c>
      <c r="B2807" t="s">
        <v>151</v>
      </c>
      <c r="C2807" t="s">
        <v>1445</v>
      </c>
      <c r="D2807" t="s">
        <v>53</v>
      </c>
      <c r="E2807" t="s">
        <v>54</v>
      </c>
      <c r="F2807" t="s">
        <v>166</v>
      </c>
      <c r="G2807" t="s">
        <v>117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39</v>
      </c>
      <c r="O2807">
        <v>1</v>
      </c>
      <c r="P2807" t="s">
        <v>28</v>
      </c>
      <c r="Q2807" t="s">
        <v>56</v>
      </c>
      <c r="R2807">
        <v>19</v>
      </c>
      <c r="S2807" t="s">
        <v>131</v>
      </c>
      <c r="T2807" t="s">
        <v>58</v>
      </c>
    </row>
    <row r="2808" spans="1:20" x14ac:dyDescent="0.25">
      <c r="A2808" t="s">
        <v>3970</v>
      </c>
      <c r="B2808" t="s">
        <v>1471</v>
      </c>
      <c r="C2808" t="s">
        <v>3852</v>
      </c>
      <c r="D2808" t="s">
        <v>99</v>
      </c>
      <c r="E2808" t="s">
        <v>54</v>
      </c>
      <c r="F2808" t="s">
        <v>47</v>
      </c>
      <c r="G2808" t="s">
        <v>48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49</v>
      </c>
      <c r="O2808">
        <v>3</v>
      </c>
      <c r="P2808" t="s">
        <v>28</v>
      </c>
      <c r="Q2808" t="s">
        <v>56</v>
      </c>
      <c r="R2808">
        <v>48</v>
      </c>
      <c r="S2808" t="s">
        <v>64</v>
      </c>
      <c r="T2808" t="s">
        <v>31</v>
      </c>
    </row>
    <row r="2809" spans="1:20" x14ac:dyDescent="0.25">
      <c r="A2809" t="s">
        <v>3971</v>
      </c>
      <c r="B2809" t="s">
        <v>343</v>
      </c>
      <c r="C2809" t="s">
        <v>3972</v>
      </c>
      <c r="D2809" t="s">
        <v>99</v>
      </c>
      <c r="E2809" t="s">
        <v>46</v>
      </c>
      <c r="F2809" t="s">
        <v>47</v>
      </c>
      <c r="G2809" t="s">
        <v>117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91</v>
      </c>
      <c r="O2809">
        <v>4</v>
      </c>
      <c r="P2809" t="s">
        <v>146</v>
      </c>
      <c r="Q2809" t="s">
        <v>56</v>
      </c>
      <c r="R2809">
        <v>50</v>
      </c>
      <c r="S2809" t="s">
        <v>170</v>
      </c>
      <c r="T2809" t="s">
        <v>85</v>
      </c>
    </row>
    <row r="2810" spans="1:20" x14ac:dyDescent="0.25">
      <c r="A2810" t="s">
        <v>3973</v>
      </c>
      <c r="B2810" t="s">
        <v>304</v>
      </c>
      <c r="C2810" t="s">
        <v>829</v>
      </c>
      <c r="D2810" t="s">
        <v>130</v>
      </c>
      <c r="E2810" t="s">
        <v>90</v>
      </c>
      <c r="F2810" t="s">
        <v>84</v>
      </c>
      <c r="G2810" t="s">
        <v>26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49</v>
      </c>
      <c r="O2810">
        <v>2</v>
      </c>
      <c r="P2810" t="s">
        <v>28</v>
      </c>
      <c r="Q2810" t="s">
        <v>29</v>
      </c>
      <c r="R2810">
        <v>30</v>
      </c>
      <c r="S2810" t="s">
        <v>71</v>
      </c>
      <c r="T2810" t="s">
        <v>85</v>
      </c>
    </row>
    <row r="2811" spans="1:20" x14ac:dyDescent="0.25">
      <c r="A2811" t="s">
        <v>3974</v>
      </c>
      <c r="B2811" t="s">
        <v>207</v>
      </c>
      <c r="C2811" t="s">
        <v>660</v>
      </c>
      <c r="D2811" t="s">
        <v>53</v>
      </c>
      <c r="E2811" t="s">
        <v>139</v>
      </c>
      <c r="F2811" t="s">
        <v>84</v>
      </c>
      <c r="G2811" t="s">
        <v>38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39</v>
      </c>
      <c r="O2811">
        <v>1</v>
      </c>
      <c r="P2811" t="s">
        <v>146</v>
      </c>
      <c r="Q2811" t="s">
        <v>29</v>
      </c>
      <c r="R2811">
        <v>51</v>
      </c>
      <c r="S2811" t="s">
        <v>64</v>
      </c>
      <c r="T2811" t="s">
        <v>58</v>
      </c>
    </row>
    <row r="2812" spans="1:20" x14ac:dyDescent="0.25">
      <c r="A2812" t="s">
        <v>3975</v>
      </c>
      <c r="B2812" t="s">
        <v>187</v>
      </c>
      <c r="C2812" t="s">
        <v>1982</v>
      </c>
      <c r="D2812" t="s">
        <v>121</v>
      </c>
      <c r="E2812" t="s">
        <v>54</v>
      </c>
      <c r="F2812" t="s">
        <v>63</v>
      </c>
      <c r="G2812" t="s">
        <v>26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91</v>
      </c>
      <c r="O2812">
        <v>2</v>
      </c>
      <c r="P2812" t="s">
        <v>28</v>
      </c>
      <c r="Q2812" t="s">
        <v>29</v>
      </c>
      <c r="R2812">
        <v>56</v>
      </c>
      <c r="S2812" t="s">
        <v>40</v>
      </c>
      <c r="T2812" t="s">
        <v>58</v>
      </c>
    </row>
    <row r="2813" spans="1:20" x14ac:dyDescent="0.25">
      <c r="A2813" t="s">
        <v>3976</v>
      </c>
      <c r="B2813" t="s">
        <v>507</v>
      </c>
      <c r="C2813" t="s">
        <v>1638</v>
      </c>
      <c r="D2813" t="s">
        <v>45</v>
      </c>
      <c r="E2813" t="s">
        <v>100</v>
      </c>
      <c r="F2813" t="s">
        <v>25</v>
      </c>
      <c r="G2813" t="s">
        <v>26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49</v>
      </c>
      <c r="O2813">
        <v>3</v>
      </c>
      <c r="P2813" t="s">
        <v>28</v>
      </c>
      <c r="Q2813" t="s">
        <v>56</v>
      </c>
      <c r="R2813">
        <v>42</v>
      </c>
      <c r="S2813" t="s">
        <v>30</v>
      </c>
      <c r="T2813" t="s">
        <v>58</v>
      </c>
    </row>
    <row r="2814" spans="1:20" x14ac:dyDescent="0.25">
      <c r="A2814" t="s">
        <v>3977</v>
      </c>
      <c r="B2814" t="s">
        <v>541</v>
      </c>
      <c r="C2814" t="s">
        <v>288</v>
      </c>
      <c r="D2814" t="s">
        <v>75</v>
      </c>
      <c r="E2814" t="s">
        <v>83</v>
      </c>
      <c r="F2814" t="s">
        <v>95</v>
      </c>
      <c r="G2814" t="s">
        <v>38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27</v>
      </c>
      <c r="O2814">
        <v>2</v>
      </c>
      <c r="P2814" t="s">
        <v>28</v>
      </c>
      <c r="Q2814" t="s">
        <v>56</v>
      </c>
      <c r="R2814">
        <v>26</v>
      </c>
      <c r="S2814" t="s">
        <v>40</v>
      </c>
      <c r="T2814" t="s">
        <v>31</v>
      </c>
    </row>
    <row r="2815" spans="1:20" x14ac:dyDescent="0.25">
      <c r="A2815" t="s">
        <v>3978</v>
      </c>
      <c r="B2815" t="s">
        <v>978</v>
      </c>
      <c r="C2815" t="s">
        <v>803</v>
      </c>
      <c r="D2815" t="s">
        <v>35</v>
      </c>
      <c r="E2815" t="s">
        <v>90</v>
      </c>
      <c r="F2815" t="s">
        <v>76</v>
      </c>
      <c r="G2815" t="s">
        <v>104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91</v>
      </c>
      <c r="O2815">
        <v>4</v>
      </c>
      <c r="P2815" t="s">
        <v>28</v>
      </c>
      <c r="Q2815" t="s">
        <v>56</v>
      </c>
      <c r="R2815">
        <v>52</v>
      </c>
      <c r="S2815" t="s">
        <v>40</v>
      </c>
      <c r="T2815" t="s">
        <v>58</v>
      </c>
    </row>
    <row r="2816" spans="1:20" x14ac:dyDescent="0.25">
      <c r="A2816" t="s">
        <v>3979</v>
      </c>
      <c r="B2816" t="s">
        <v>233</v>
      </c>
      <c r="C2816" t="s">
        <v>1442</v>
      </c>
      <c r="D2816" t="s">
        <v>116</v>
      </c>
      <c r="E2816" t="s">
        <v>54</v>
      </c>
      <c r="F2816" t="s">
        <v>95</v>
      </c>
      <c r="G2816" t="s">
        <v>117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91</v>
      </c>
      <c r="O2816">
        <v>4</v>
      </c>
      <c r="P2816" t="s">
        <v>28</v>
      </c>
      <c r="Q2816" t="s">
        <v>56</v>
      </c>
      <c r="R2816">
        <v>29</v>
      </c>
      <c r="S2816" t="s">
        <v>40</v>
      </c>
      <c r="T2816" t="s">
        <v>58</v>
      </c>
    </row>
    <row r="2817" spans="1:20" x14ac:dyDescent="0.25">
      <c r="A2817" t="s">
        <v>3980</v>
      </c>
      <c r="B2817" t="s">
        <v>21</v>
      </c>
      <c r="C2817" t="s">
        <v>1250</v>
      </c>
      <c r="D2817" t="s">
        <v>53</v>
      </c>
      <c r="E2817" t="s">
        <v>139</v>
      </c>
      <c r="F2817" t="s">
        <v>25</v>
      </c>
      <c r="G2817" t="s">
        <v>48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49</v>
      </c>
      <c r="O2817">
        <v>3</v>
      </c>
      <c r="P2817" t="s">
        <v>28</v>
      </c>
      <c r="Q2817" t="s">
        <v>29</v>
      </c>
      <c r="R2817">
        <v>29</v>
      </c>
      <c r="S2817" t="s">
        <v>30</v>
      </c>
      <c r="T2817" t="s">
        <v>58</v>
      </c>
    </row>
    <row r="2818" spans="1:20" x14ac:dyDescent="0.25">
      <c r="A2818" t="s">
        <v>3981</v>
      </c>
      <c r="B2818" t="s">
        <v>271</v>
      </c>
      <c r="C2818" t="s">
        <v>1463</v>
      </c>
      <c r="D2818" t="s">
        <v>200</v>
      </c>
      <c r="E2818" t="s">
        <v>90</v>
      </c>
      <c r="F2818" t="s">
        <v>55</v>
      </c>
      <c r="G2818" t="s">
        <v>117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49</v>
      </c>
      <c r="O2818">
        <v>1</v>
      </c>
      <c r="P2818" t="s">
        <v>28</v>
      </c>
      <c r="Q2818" t="s">
        <v>29</v>
      </c>
      <c r="R2818">
        <v>32</v>
      </c>
      <c r="S2818" t="s">
        <v>64</v>
      </c>
      <c r="T2818" t="s">
        <v>58</v>
      </c>
    </row>
    <row r="2819" spans="1:20" x14ac:dyDescent="0.25">
      <c r="A2819" t="s">
        <v>3982</v>
      </c>
      <c r="B2819" t="s">
        <v>656</v>
      </c>
      <c r="C2819" t="s">
        <v>1633</v>
      </c>
      <c r="D2819" t="s">
        <v>75</v>
      </c>
      <c r="E2819" t="s">
        <v>100</v>
      </c>
      <c r="F2819" t="s">
        <v>84</v>
      </c>
      <c r="G2819" t="s">
        <v>96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49</v>
      </c>
      <c r="O2819">
        <v>4</v>
      </c>
      <c r="P2819" t="s">
        <v>28</v>
      </c>
      <c r="Q2819" t="s">
        <v>29</v>
      </c>
      <c r="R2819">
        <v>53</v>
      </c>
      <c r="S2819" t="s">
        <v>30</v>
      </c>
      <c r="T2819" t="s">
        <v>85</v>
      </c>
    </row>
    <row r="2820" spans="1:20" x14ac:dyDescent="0.25">
      <c r="A2820" t="s">
        <v>3983</v>
      </c>
      <c r="B2820" t="s">
        <v>198</v>
      </c>
      <c r="C2820" t="s">
        <v>1932</v>
      </c>
      <c r="D2820" t="s">
        <v>62</v>
      </c>
      <c r="E2820" t="s">
        <v>100</v>
      </c>
      <c r="F2820" t="s">
        <v>76</v>
      </c>
      <c r="G2820" t="s">
        <v>48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49</v>
      </c>
      <c r="O2820">
        <v>1</v>
      </c>
      <c r="P2820" t="s">
        <v>28</v>
      </c>
      <c r="Q2820" t="s">
        <v>29</v>
      </c>
      <c r="R2820">
        <v>60</v>
      </c>
      <c r="S2820" t="s">
        <v>57</v>
      </c>
      <c r="T2820" t="s">
        <v>41</v>
      </c>
    </row>
    <row r="2821" spans="1:20" x14ac:dyDescent="0.25">
      <c r="A2821" t="s">
        <v>3984</v>
      </c>
      <c r="B2821" t="s">
        <v>222</v>
      </c>
      <c r="C2821" t="s">
        <v>173</v>
      </c>
      <c r="D2821" t="s">
        <v>296</v>
      </c>
      <c r="E2821" t="s">
        <v>46</v>
      </c>
      <c r="F2821" t="s">
        <v>166</v>
      </c>
      <c r="G2821" t="s">
        <v>26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49</v>
      </c>
      <c r="O2821">
        <v>3</v>
      </c>
      <c r="P2821" t="s">
        <v>28</v>
      </c>
      <c r="Q2821" t="s">
        <v>29</v>
      </c>
      <c r="R2821">
        <v>20</v>
      </c>
      <c r="S2821" t="s">
        <v>131</v>
      </c>
      <c r="T2821" t="s">
        <v>58</v>
      </c>
    </row>
    <row r="2822" spans="1:20" x14ac:dyDescent="0.25">
      <c r="A2822" t="s">
        <v>3985</v>
      </c>
      <c r="B2822" t="s">
        <v>636</v>
      </c>
      <c r="C2822" t="s">
        <v>827</v>
      </c>
      <c r="D2822" t="s">
        <v>89</v>
      </c>
      <c r="E2822" t="s">
        <v>24</v>
      </c>
      <c r="F2822" t="s">
        <v>25</v>
      </c>
      <c r="G2822" t="s">
        <v>96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70</v>
      </c>
      <c r="O2822">
        <v>2</v>
      </c>
      <c r="P2822" t="s">
        <v>28</v>
      </c>
      <c r="Q2822" t="s">
        <v>56</v>
      </c>
      <c r="R2822">
        <v>46</v>
      </c>
      <c r="S2822" t="s">
        <v>40</v>
      </c>
      <c r="T2822" t="s">
        <v>41</v>
      </c>
    </row>
    <row r="2823" spans="1:20" x14ac:dyDescent="0.25">
      <c r="A2823" t="s">
        <v>3986</v>
      </c>
      <c r="B2823" t="s">
        <v>1252</v>
      </c>
      <c r="C2823" t="s">
        <v>2071</v>
      </c>
      <c r="D2823" t="s">
        <v>116</v>
      </c>
      <c r="E2823" t="s">
        <v>54</v>
      </c>
      <c r="F2823" t="s">
        <v>69</v>
      </c>
      <c r="G2823" t="s">
        <v>117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70</v>
      </c>
      <c r="O2823">
        <v>5</v>
      </c>
      <c r="P2823" t="s">
        <v>28</v>
      </c>
      <c r="Q2823" t="s">
        <v>56</v>
      </c>
      <c r="R2823">
        <v>56</v>
      </c>
      <c r="S2823" t="s">
        <v>30</v>
      </c>
      <c r="T2823" t="s">
        <v>31</v>
      </c>
    </row>
    <row r="2824" spans="1:20" x14ac:dyDescent="0.25">
      <c r="A2824" t="s">
        <v>3987</v>
      </c>
      <c r="B2824" t="s">
        <v>241</v>
      </c>
      <c r="C2824" t="s">
        <v>998</v>
      </c>
      <c r="D2824" t="s">
        <v>45</v>
      </c>
      <c r="E2824" t="s">
        <v>46</v>
      </c>
      <c r="F2824" t="s">
        <v>25</v>
      </c>
      <c r="G2824" t="s">
        <v>96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49</v>
      </c>
      <c r="O2824">
        <v>1</v>
      </c>
      <c r="P2824" t="s">
        <v>28</v>
      </c>
      <c r="Q2824" t="s">
        <v>29</v>
      </c>
      <c r="R2824">
        <v>53</v>
      </c>
      <c r="S2824" t="s">
        <v>71</v>
      </c>
      <c r="T2824" t="s">
        <v>41</v>
      </c>
    </row>
    <row r="2825" spans="1:20" x14ac:dyDescent="0.25">
      <c r="A2825" t="s">
        <v>3988</v>
      </c>
      <c r="B2825" t="s">
        <v>233</v>
      </c>
      <c r="C2825" t="s">
        <v>822</v>
      </c>
      <c r="D2825" t="s">
        <v>200</v>
      </c>
      <c r="E2825" t="s">
        <v>54</v>
      </c>
      <c r="F2825" t="s">
        <v>63</v>
      </c>
      <c r="G2825" t="s">
        <v>48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91</v>
      </c>
      <c r="O2825">
        <v>4</v>
      </c>
      <c r="P2825" t="s">
        <v>28</v>
      </c>
      <c r="Q2825" t="s">
        <v>29</v>
      </c>
      <c r="R2825">
        <v>54</v>
      </c>
      <c r="S2825" t="s">
        <v>40</v>
      </c>
      <c r="T2825" t="s">
        <v>31</v>
      </c>
    </row>
    <row r="2826" spans="1:20" x14ac:dyDescent="0.25">
      <c r="A2826" t="s">
        <v>3989</v>
      </c>
      <c r="B2826" t="s">
        <v>396</v>
      </c>
      <c r="C2826" t="s">
        <v>3990</v>
      </c>
      <c r="D2826" t="s">
        <v>75</v>
      </c>
      <c r="E2826" t="s">
        <v>54</v>
      </c>
      <c r="F2826" t="s">
        <v>95</v>
      </c>
      <c r="G2826" t="s">
        <v>48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91</v>
      </c>
      <c r="O2826">
        <v>3</v>
      </c>
      <c r="P2826" t="s">
        <v>28</v>
      </c>
      <c r="Q2826" t="s">
        <v>29</v>
      </c>
      <c r="R2826">
        <v>32</v>
      </c>
      <c r="S2826" t="s">
        <v>170</v>
      </c>
      <c r="T2826" t="s">
        <v>58</v>
      </c>
    </row>
    <row r="2827" spans="1:20" x14ac:dyDescent="0.25">
      <c r="A2827" t="s">
        <v>3991</v>
      </c>
      <c r="B2827" t="s">
        <v>438</v>
      </c>
      <c r="C2827" t="s">
        <v>1233</v>
      </c>
      <c r="D2827" t="s">
        <v>145</v>
      </c>
      <c r="E2827" t="s">
        <v>54</v>
      </c>
      <c r="F2827" t="s">
        <v>166</v>
      </c>
      <c r="G2827" t="s">
        <v>48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39</v>
      </c>
      <c r="O2827">
        <v>4</v>
      </c>
      <c r="P2827" t="s">
        <v>28</v>
      </c>
      <c r="Q2827" t="s">
        <v>29</v>
      </c>
      <c r="R2827">
        <v>59</v>
      </c>
      <c r="S2827" t="s">
        <v>71</v>
      </c>
      <c r="T2827" t="s">
        <v>41</v>
      </c>
    </row>
    <row r="2828" spans="1:20" x14ac:dyDescent="0.25">
      <c r="A2828" t="s">
        <v>3992</v>
      </c>
      <c r="B2828" t="s">
        <v>1462</v>
      </c>
      <c r="C2828" t="s">
        <v>3993</v>
      </c>
      <c r="D2828" t="s">
        <v>200</v>
      </c>
      <c r="E2828" t="s">
        <v>54</v>
      </c>
      <c r="F2828" t="s">
        <v>37</v>
      </c>
      <c r="G2828" t="s">
        <v>117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39</v>
      </c>
      <c r="O2828">
        <v>2</v>
      </c>
      <c r="P2828" t="s">
        <v>28</v>
      </c>
      <c r="Q2828" t="s">
        <v>29</v>
      </c>
      <c r="R2828">
        <v>60</v>
      </c>
      <c r="S2828" t="s">
        <v>170</v>
      </c>
      <c r="T2828" t="s">
        <v>58</v>
      </c>
    </row>
    <row r="2829" spans="1:20" x14ac:dyDescent="0.25">
      <c r="A2829" t="s">
        <v>3994</v>
      </c>
      <c r="B2829" t="s">
        <v>527</v>
      </c>
      <c r="C2829" t="s">
        <v>1690</v>
      </c>
      <c r="D2829" t="s">
        <v>121</v>
      </c>
      <c r="E2829" t="s">
        <v>100</v>
      </c>
      <c r="F2829" t="s">
        <v>47</v>
      </c>
      <c r="G2829" t="s">
        <v>26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70</v>
      </c>
      <c r="O2829">
        <v>3</v>
      </c>
      <c r="P2829" t="s">
        <v>28</v>
      </c>
      <c r="Q2829" t="s">
        <v>56</v>
      </c>
      <c r="R2829">
        <v>27</v>
      </c>
      <c r="S2829" t="s">
        <v>170</v>
      </c>
      <c r="T2829" t="s">
        <v>31</v>
      </c>
    </row>
    <row r="2830" spans="1:20" x14ac:dyDescent="0.25">
      <c r="A2830" t="s">
        <v>3995</v>
      </c>
      <c r="B2830" t="s">
        <v>311</v>
      </c>
      <c r="C2830" t="s">
        <v>2200</v>
      </c>
      <c r="D2830" t="s">
        <v>35</v>
      </c>
      <c r="E2830" t="s">
        <v>36</v>
      </c>
      <c r="F2830" t="s">
        <v>63</v>
      </c>
      <c r="G2830" t="s">
        <v>48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91</v>
      </c>
      <c r="O2830">
        <v>2</v>
      </c>
      <c r="P2830" t="s">
        <v>28</v>
      </c>
      <c r="Q2830" t="s">
        <v>56</v>
      </c>
      <c r="R2830">
        <v>42</v>
      </c>
      <c r="S2830" t="s">
        <v>30</v>
      </c>
      <c r="T2830" t="s">
        <v>58</v>
      </c>
    </row>
    <row r="2831" spans="1:20" x14ac:dyDescent="0.25">
      <c r="A2831" t="s">
        <v>3996</v>
      </c>
      <c r="B2831" t="s">
        <v>713</v>
      </c>
      <c r="C2831" t="s">
        <v>1726</v>
      </c>
      <c r="D2831" t="s">
        <v>130</v>
      </c>
      <c r="E2831" t="s">
        <v>90</v>
      </c>
      <c r="F2831" t="s">
        <v>63</v>
      </c>
      <c r="G2831" t="s">
        <v>38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39</v>
      </c>
      <c r="O2831">
        <v>2</v>
      </c>
      <c r="P2831" t="s">
        <v>28</v>
      </c>
      <c r="Q2831" t="s">
        <v>29</v>
      </c>
      <c r="R2831">
        <v>32</v>
      </c>
      <c r="S2831" t="s">
        <v>131</v>
      </c>
      <c r="T2831" t="s">
        <v>85</v>
      </c>
    </row>
    <row r="2832" spans="1:20" x14ac:dyDescent="0.25">
      <c r="A2832" t="s">
        <v>3997</v>
      </c>
      <c r="B2832" t="s">
        <v>404</v>
      </c>
      <c r="C2832" t="s">
        <v>1522</v>
      </c>
      <c r="D2832" t="s">
        <v>116</v>
      </c>
      <c r="E2832" t="s">
        <v>90</v>
      </c>
      <c r="F2832" t="s">
        <v>166</v>
      </c>
      <c r="G2832" t="s">
        <v>104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49</v>
      </c>
      <c r="O2832">
        <v>2</v>
      </c>
      <c r="P2832" t="s">
        <v>28</v>
      </c>
      <c r="Q2832" t="s">
        <v>29</v>
      </c>
      <c r="R2832">
        <v>42</v>
      </c>
      <c r="S2832" t="s">
        <v>71</v>
      </c>
      <c r="T2832" t="s">
        <v>58</v>
      </c>
    </row>
    <row r="2833" spans="1:20" x14ac:dyDescent="0.25">
      <c r="A2833" t="s">
        <v>3998</v>
      </c>
      <c r="B2833" t="s">
        <v>690</v>
      </c>
      <c r="C2833" t="s">
        <v>1233</v>
      </c>
      <c r="D2833" t="s">
        <v>53</v>
      </c>
      <c r="E2833" t="s">
        <v>139</v>
      </c>
      <c r="F2833" t="s">
        <v>47</v>
      </c>
      <c r="G2833" t="s">
        <v>96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27</v>
      </c>
      <c r="O2833">
        <v>1</v>
      </c>
      <c r="P2833" t="s">
        <v>28</v>
      </c>
      <c r="Q2833" t="s">
        <v>56</v>
      </c>
      <c r="R2833">
        <v>32</v>
      </c>
      <c r="S2833" t="s">
        <v>64</v>
      </c>
      <c r="T2833" t="s">
        <v>41</v>
      </c>
    </row>
    <row r="2834" spans="1:20" x14ac:dyDescent="0.25">
      <c r="A2834" t="s">
        <v>3999</v>
      </c>
      <c r="B2834" t="s">
        <v>463</v>
      </c>
      <c r="C2834" t="s">
        <v>523</v>
      </c>
      <c r="D2834" t="s">
        <v>89</v>
      </c>
      <c r="E2834" t="s">
        <v>24</v>
      </c>
      <c r="F2834" t="s">
        <v>84</v>
      </c>
      <c r="G2834" t="s">
        <v>104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27</v>
      </c>
      <c r="O2834">
        <v>4</v>
      </c>
      <c r="P2834" t="s">
        <v>28</v>
      </c>
      <c r="Q2834" t="s">
        <v>29</v>
      </c>
      <c r="R2834">
        <v>29</v>
      </c>
      <c r="S2834" t="s">
        <v>170</v>
      </c>
      <c r="T2834" t="s">
        <v>31</v>
      </c>
    </row>
    <row r="2835" spans="1:20" x14ac:dyDescent="0.25">
      <c r="A2835" t="s">
        <v>4000</v>
      </c>
      <c r="B2835" t="s">
        <v>1065</v>
      </c>
      <c r="C2835" t="s">
        <v>4001</v>
      </c>
      <c r="D2835" t="s">
        <v>200</v>
      </c>
      <c r="E2835" t="s">
        <v>159</v>
      </c>
      <c r="F2835" t="s">
        <v>84</v>
      </c>
      <c r="G2835" t="s">
        <v>48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49</v>
      </c>
      <c r="O2835">
        <v>2</v>
      </c>
      <c r="P2835" t="s">
        <v>28</v>
      </c>
      <c r="Q2835" t="s">
        <v>56</v>
      </c>
      <c r="R2835">
        <v>41</v>
      </c>
      <c r="S2835" t="s">
        <v>40</v>
      </c>
      <c r="T2835" t="s">
        <v>85</v>
      </c>
    </row>
    <row r="2836" spans="1:20" x14ac:dyDescent="0.25">
      <c r="A2836" t="s">
        <v>4002</v>
      </c>
      <c r="B2836" t="s">
        <v>157</v>
      </c>
      <c r="C2836" t="s">
        <v>1515</v>
      </c>
      <c r="D2836" t="s">
        <v>62</v>
      </c>
      <c r="E2836" t="s">
        <v>83</v>
      </c>
      <c r="F2836" t="s">
        <v>95</v>
      </c>
      <c r="G2836" t="s">
        <v>96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70</v>
      </c>
      <c r="O2836">
        <v>5</v>
      </c>
      <c r="P2836" t="s">
        <v>28</v>
      </c>
      <c r="Q2836" t="s">
        <v>29</v>
      </c>
      <c r="R2836">
        <v>36</v>
      </c>
      <c r="S2836" t="s">
        <v>131</v>
      </c>
      <c r="T2836" t="s">
        <v>85</v>
      </c>
    </row>
    <row r="2837" spans="1:20" x14ac:dyDescent="0.25">
      <c r="A2837" t="s">
        <v>4003</v>
      </c>
      <c r="B2837" t="s">
        <v>415</v>
      </c>
      <c r="C2837" t="s">
        <v>793</v>
      </c>
      <c r="D2837" t="s">
        <v>89</v>
      </c>
      <c r="E2837" t="s">
        <v>139</v>
      </c>
      <c r="F2837" t="s">
        <v>69</v>
      </c>
      <c r="G2837" t="s">
        <v>48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27</v>
      </c>
      <c r="O2837">
        <v>5</v>
      </c>
      <c r="P2837" t="s">
        <v>28</v>
      </c>
      <c r="Q2837" t="s">
        <v>56</v>
      </c>
      <c r="R2837">
        <v>37</v>
      </c>
      <c r="S2837" t="s">
        <v>71</v>
      </c>
      <c r="T2837" t="s">
        <v>58</v>
      </c>
    </row>
    <row r="2838" spans="1:20" x14ac:dyDescent="0.25">
      <c r="A2838" t="s">
        <v>4004</v>
      </c>
      <c r="B2838" t="s">
        <v>424</v>
      </c>
      <c r="C2838" t="s">
        <v>1297</v>
      </c>
      <c r="D2838" t="s">
        <v>116</v>
      </c>
      <c r="E2838" t="s">
        <v>159</v>
      </c>
      <c r="F2838" t="s">
        <v>37</v>
      </c>
      <c r="G2838" t="s">
        <v>26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70</v>
      </c>
      <c r="O2838">
        <v>2</v>
      </c>
      <c r="P2838" t="s">
        <v>28</v>
      </c>
      <c r="Q2838" t="s">
        <v>56</v>
      </c>
      <c r="R2838">
        <v>39</v>
      </c>
      <c r="S2838" t="s">
        <v>30</v>
      </c>
      <c r="T2838" t="s">
        <v>31</v>
      </c>
    </row>
    <row r="2839" spans="1:20" x14ac:dyDescent="0.25">
      <c r="A2839" t="s">
        <v>4005</v>
      </c>
      <c r="B2839" t="s">
        <v>1108</v>
      </c>
      <c r="C2839" t="s">
        <v>746</v>
      </c>
      <c r="D2839" t="s">
        <v>68</v>
      </c>
      <c r="E2839" t="s">
        <v>83</v>
      </c>
      <c r="F2839" t="s">
        <v>55</v>
      </c>
      <c r="G2839" t="s">
        <v>38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49</v>
      </c>
      <c r="O2839">
        <v>2</v>
      </c>
      <c r="P2839" t="s">
        <v>28</v>
      </c>
      <c r="Q2839" t="s">
        <v>56</v>
      </c>
      <c r="R2839">
        <v>51</v>
      </c>
      <c r="S2839" t="s">
        <v>30</v>
      </c>
      <c r="T2839" t="s">
        <v>58</v>
      </c>
    </row>
    <row r="2840" spans="1:20" x14ac:dyDescent="0.25">
      <c r="A2840" t="s">
        <v>4006</v>
      </c>
      <c r="B2840" t="s">
        <v>1005</v>
      </c>
      <c r="C2840" t="s">
        <v>890</v>
      </c>
      <c r="D2840" t="s">
        <v>89</v>
      </c>
      <c r="E2840" t="s">
        <v>159</v>
      </c>
      <c r="F2840" t="s">
        <v>63</v>
      </c>
      <c r="G2840" t="s">
        <v>26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27</v>
      </c>
      <c r="O2840">
        <v>4</v>
      </c>
      <c r="P2840" t="s">
        <v>28</v>
      </c>
      <c r="Q2840" t="s">
        <v>56</v>
      </c>
      <c r="R2840">
        <v>20</v>
      </c>
      <c r="S2840" t="s">
        <v>40</v>
      </c>
      <c r="T2840" t="s">
        <v>31</v>
      </c>
    </row>
    <row r="2841" spans="1:20" x14ac:dyDescent="0.25">
      <c r="A2841" t="s">
        <v>4007</v>
      </c>
      <c r="B2841" t="s">
        <v>615</v>
      </c>
      <c r="C2841" t="s">
        <v>4008</v>
      </c>
      <c r="D2841" t="s">
        <v>62</v>
      </c>
      <c r="E2841" t="s">
        <v>135</v>
      </c>
      <c r="F2841" t="s">
        <v>69</v>
      </c>
      <c r="G2841" t="s">
        <v>48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39</v>
      </c>
      <c r="O2841">
        <v>4</v>
      </c>
      <c r="P2841" t="s">
        <v>28</v>
      </c>
      <c r="Q2841" t="s">
        <v>29</v>
      </c>
      <c r="R2841">
        <v>48</v>
      </c>
      <c r="S2841" t="s">
        <v>57</v>
      </c>
      <c r="T2841" t="s">
        <v>58</v>
      </c>
    </row>
    <row r="2842" spans="1:20" x14ac:dyDescent="0.25">
      <c r="A2842" t="s">
        <v>4009</v>
      </c>
      <c r="B2842" t="s">
        <v>1471</v>
      </c>
      <c r="C2842" t="s">
        <v>1372</v>
      </c>
      <c r="D2842" t="s">
        <v>35</v>
      </c>
      <c r="E2842" t="s">
        <v>36</v>
      </c>
      <c r="F2842" t="s">
        <v>166</v>
      </c>
      <c r="G2842" t="s">
        <v>38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91</v>
      </c>
      <c r="O2842">
        <v>2</v>
      </c>
      <c r="P2842" t="s">
        <v>28</v>
      </c>
      <c r="Q2842" t="s">
        <v>29</v>
      </c>
      <c r="R2842">
        <v>40</v>
      </c>
      <c r="S2842" t="s">
        <v>64</v>
      </c>
      <c r="T2842" t="s">
        <v>31</v>
      </c>
    </row>
    <row r="2843" spans="1:20" x14ac:dyDescent="0.25">
      <c r="A2843" t="s">
        <v>4010</v>
      </c>
      <c r="B2843" t="s">
        <v>137</v>
      </c>
      <c r="C2843" t="s">
        <v>2762</v>
      </c>
      <c r="D2843" t="s">
        <v>53</v>
      </c>
      <c r="E2843" t="s">
        <v>90</v>
      </c>
      <c r="F2843" t="s">
        <v>166</v>
      </c>
      <c r="G2843" t="s">
        <v>38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39</v>
      </c>
      <c r="O2843">
        <v>2</v>
      </c>
      <c r="P2843" t="s">
        <v>28</v>
      </c>
      <c r="Q2843" t="s">
        <v>29</v>
      </c>
      <c r="R2843">
        <v>28</v>
      </c>
      <c r="S2843" t="s">
        <v>71</v>
      </c>
      <c r="T2843" t="s">
        <v>85</v>
      </c>
    </row>
    <row r="2844" spans="1:20" x14ac:dyDescent="0.25">
      <c r="A2844" t="s">
        <v>4011</v>
      </c>
      <c r="B2844" t="s">
        <v>401</v>
      </c>
      <c r="C2844" t="s">
        <v>144</v>
      </c>
      <c r="D2844" t="s">
        <v>89</v>
      </c>
      <c r="E2844" t="s">
        <v>83</v>
      </c>
      <c r="F2844" t="s">
        <v>76</v>
      </c>
      <c r="G2844" t="s">
        <v>117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39</v>
      </c>
      <c r="O2844">
        <v>4</v>
      </c>
      <c r="P2844" t="s">
        <v>146</v>
      </c>
      <c r="Q2844" t="s">
        <v>29</v>
      </c>
      <c r="R2844">
        <v>26</v>
      </c>
      <c r="S2844" t="s">
        <v>170</v>
      </c>
      <c r="T2844" t="s">
        <v>58</v>
      </c>
    </row>
    <row r="2845" spans="1:20" x14ac:dyDescent="0.25">
      <c r="A2845" t="s">
        <v>4012</v>
      </c>
      <c r="B2845" t="s">
        <v>241</v>
      </c>
      <c r="C2845" t="s">
        <v>1584</v>
      </c>
      <c r="D2845" t="s">
        <v>116</v>
      </c>
      <c r="E2845" t="s">
        <v>100</v>
      </c>
      <c r="F2845" t="s">
        <v>25</v>
      </c>
      <c r="G2845" t="s">
        <v>117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39</v>
      </c>
      <c r="O2845">
        <v>4</v>
      </c>
      <c r="P2845" t="s">
        <v>28</v>
      </c>
      <c r="Q2845" t="s">
        <v>56</v>
      </c>
      <c r="R2845">
        <v>32</v>
      </c>
      <c r="S2845" t="s">
        <v>71</v>
      </c>
      <c r="T2845" t="s">
        <v>58</v>
      </c>
    </row>
    <row r="2846" spans="1:20" x14ac:dyDescent="0.25">
      <c r="A2846" t="s">
        <v>4013</v>
      </c>
      <c r="B2846" t="s">
        <v>385</v>
      </c>
      <c r="C2846" t="s">
        <v>1954</v>
      </c>
      <c r="D2846" t="s">
        <v>53</v>
      </c>
      <c r="E2846" t="s">
        <v>135</v>
      </c>
      <c r="F2846" t="s">
        <v>76</v>
      </c>
      <c r="G2846" t="s">
        <v>96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27</v>
      </c>
      <c r="O2846">
        <v>5</v>
      </c>
      <c r="P2846" t="s">
        <v>28</v>
      </c>
      <c r="Q2846" t="s">
        <v>29</v>
      </c>
      <c r="R2846">
        <v>33</v>
      </c>
      <c r="S2846" t="s">
        <v>30</v>
      </c>
      <c r="T2846" t="s">
        <v>41</v>
      </c>
    </row>
    <row r="2847" spans="1:20" x14ac:dyDescent="0.25">
      <c r="A2847" t="s">
        <v>4014</v>
      </c>
      <c r="B2847" t="s">
        <v>729</v>
      </c>
      <c r="C2847" t="s">
        <v>1120</v>
      </c>
      <c r="D2847" t="s">
        <v>130</v>
      </c>
      <c r="E2847" t="s">
        <v>90</v>
      </c>
      <c r="F2847" t="s">
        <v>95</v>
      </c>
      <c r="G2847" t="s">
        <v>26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91</v>
      </c>
      <c r="O2847">
        <v>3</v>
      </c>
      <c r="P2847" t="s">
        <v>28</v>
      </c>
      <c r="Q2847" t="s">
        <v>56</v>
      </c>
      <c r="R2847">
        <v>55</v>
      </c>
      <c r="S2847" t="s">
        <v>40</v>
      </c>
      <c r="T2847" t="s">
        <v>58</v>
      </c>
    </row>
    <row r="2848" spans="1:20" x14ac:dyDescent="0.25">
      <c r="A2848" t="s">
        <v>4015</v>
      </c>
      <c r="B2848" t="s">
        <v>233</v>
      </c>
      <c r="C2848" t="s">
        <v>330</v>
      </c>
      <c r="D2848" t="s">
        <v>45</v>
      </c>
      <c r="E2848" t="s">
        <v>159</v>
      </c>
      <c r="F2848" t="s">
        <v>63</v>
      </c>
      <c r="G2848" t="s">
        <v>104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39</v>
      </c>
      <c r="O2848">
        <v>4</v>
      </c>
      <c r="P2848" t="s">
        <v>28</v>
      </c>
      <c r="Q2848" t="s">
        <v>56</v>
      </c>
      <c r="R2848">
        <v>59</v>
      </c>
      <c r="S2848" t="s">
        <v>40</v>
      </c>
      <c r="T2848" t="s">
        <v>85</v>
      </c>
    </row>
    <row r="2849" spans="1:20" x14ac:dyDescent="0.25">
      <c r="A2849" t="s">
        <v>4016</v>
      </c>
      <c r="B2849" t="s">
        <v>361</v>
      </c>
      <c r="C2849" t="s">
        <v>528</v>
      </c>
      <c r="D2849" t="s">
        <v>89</v>
      </c>
      <c r="E2849" t="s">
        <v>135</v>
      </c>
      <c r="F2849" t="s">
        <v>25</v>
      </c>
      <c r="G2849" t="s">
        <v>117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91</v>
      </c>
      <c r="O2849">
        <v>1</v>
      </c>
      <c r="P2849" t="s">
        <v>28</v>
      </c>
      <c r="Q2849" t="s">
        <v>29</v>
      </c>
      <c r="R2849">
        <v>38</v>
      </c>
      <c r="S2849" t="s">
        <v>40</v>
      </c>
      <c r="T2849" t="s">
        <v>31</v>
      </c>
    </row>
    <row r="2850" spans="1:20" x14ac:dyDescent="0.25">
      <c r="A2850" t="s">
        <v>4017</v>
      </c>
      <c r="B2850" t="s">
        <v>260</v>
      </c>
      <c r="C2850" t="s">
        <v>359</v>
      </c>
      <c r="D2850" t="s">
        <v>121</v>
      </c>
      <c r="E2850" t="s">
        <v>159</v>
      </c>
      <c r="F2850" t="s">
        <v>63</v>
      </c>
      <c r="G2850" t="s">
        <v>48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39</v>
      </c>
      <c r="O2850">
        <v>4</v>
      </c>
      <c r="P2850" t="s">
        <v>28</v>
      </c>
      <c r="Q2850" t="s">
        <v>56</v>
      </c>
      <c r="R2850">
        <v>42</v>
      </c>
      <c r="S2850" t="s">
        <v>131</v>
      </c>
      <c r="T2850" t="s">
        <v>58</v>
      </c>
    </row>
    <row r="2851" spans="1:20" x14ac:dyDescent="0.25">
      <c r="A2851" t="s">
        <v>4018</v>
      </c>
      <c r="B2851" t="s">
        <v>361</v>
      </c>
      <c r="C2851" t="s">
        <v>231</v>
      </c>
      <c r="D2851" t="s">
        <v>62</v>
      </c>
      <c r="E2851" t="s">
        <v>135</v>
      </c>
      <c r="F2851" t="s">
        <v>84</v>
      </c>
      <c r="G2851" t="s">
        <v>38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27</v>
      </c>
      <c r="O2851">
        <v>1</v>
      </c>
      <c r="P2851" t="s">
        <v>28</v>
      </c>
      <c r="Q2851" t="s">
        <v>29</v>
      </c>
      <c r="R2851">
        <v>33</v>
      </c>
      <c r="S2851" t="s">
        <v>40</v>
      </c>
      <c r="T2851" t="s">
        <v>31</v>
      </c>
    </row>
    <row r="2852" spans="1:20" x14ac:dyDescent="0.25">
      <c r="A2852" t="s">
        <v>4019</v>
      </c>
      <c r="B2852" t="s">
        <v>337</v>
      </c>
      <c r="C2852" t="s">
        <v>4020</v>
      </c>
      <c r="D2852" t="s">
        <v>296</v>
      </c>
      <c r="E2852" t="s">
        <v>135</v>
      </c>
      <c r="F2852" t="s">
        <v>84</v>
      </c>
      <c r="G2852" t="s">
        <v>117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91</v>
      </c>
      <c r="O2852">
        <v>2</v>
      </c>
      <c r="P2852" t="s">
        <v>146</v>
      </c>
      <c r="Q2852" t="s">
        <v>29</v>
      </c>
      <c r="R2852">
        <v>44</v>
      </c>
      <c r="S2852" t="s">
        <v>64</v>
      </c>
      <c r="T2852" t="s">
        <v>31</v>
      </c>
    </row>
    <row r="2853" spans="1:20" x14ac:dyDescent="0.25">
      <c r="A2853" t="s">
        <v>4021</v>
      </c>
      <c r="B2853" t="s">
        <v>1165</v>
      </c>
      <c r="C2853" t="s">
        <v>3191</v>
      </c>
      <c r="D2853" t="s">
        <v>200</v>
      </c>
      <c r="E2853" t="s">
        <v>83</v>
      </c>
      <c r="F2853" t="s">
        <v>25</v>
      </c>
      <c r="G2853" t="s">
        <v>104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91</v>
      </c>
      <c r="O2853">
        <v>4</v>
      </c>
      <c r="P2853" t="s">
        <v>28</v>
      </c>
      <c r="Q2853" t="s">
        <v>29</v>
      </c>
      <c r="R2853">
        <v>23</v>
      </c>
      <c r="S2853" t="s">
        <v>131</v>
      </c>
      <c r="T2853" t="s">
        <v>85</v>
      </c>
    </row>
    <row r="2854" spans="1:20" x14ac:dyDescent="0.25">
      <c r="A2854" t="s">
        <v>4022</v>
      </c>
      <c r="B2854" t="s">
        <v>114</v>
      </c>
      <c r="C2854" t="s">
        <v>783</v>
      </c>
      <c r="D2854" t="s">
        <v>68</v>
      </c>
      <c r="E2854" t="s">
        <v>46</v>
      </c>
      <c r="F2854" t="s">
        <v>37</v>
      </c>
      <c r="G2854" t="s">
        <v>48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39</v>
      </c>
      <c r="O2854">
        <v>5</v>
      </c>
      <c r="P2854" t="s">
        <v>28</v>
      </c>
      <c r="Q2854" t="s">
        <v>56</v>
      </c>
      <c r="R2854">
        <v>20</v>
      </c>
      <c r="S2854" t="s">
        <v>30</v>
      </c>
      <c r="T2854" t="s">
        <v>41</v>
      </c>
    </row>
    <row r="2855" spans="1:20" x14ac:dyDescent="0.25">
      <c r="A2855" t="s">
        <v>4023</v>
      </c>
      <c r="B2855" t="s">
        <v>441</v>
      </c>
      <c r="C2855" t="s">
        <v>610</v>
      </c>
      <c r="D2855" t="s">
        <v>116</v>
      </c>
      <c r="E2855" t="s">
        <v>46</v>
      </c>
      <c r="F2855" t="s">
        <v>63</v>
      </c>
      <c r="G2855" t="s">
        <v>26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39</v>
      </c>
      <c r="O2855">
        <v>4</v>
      </c>
      <c r="P2855" t="s">
        <v>28</v>
      </c>
      <c r="Q2855" t="s">
        <v>56</v>
      </c>
      <c r="R2855">
        <v>33</v>
      </c>
      <c r="S2855" t="s">
        <v>57</v>
      </c>
      <c r="T2855" t="s">
        <v>58</v>
      </c>
    </row>
    <row r="2856" spans="1:20" x14ac:dyDescent="0.25">
      <c r="A2856" t="s">
        <v>4024</v>
      </c>
      <c r="B2856" t="s">
        <v>758</v>
      </c>
      <c r="C2856" t="s">
        <v>3556</v>
      </c>
      <c r="D2856" t="s">
        <v>116</v>
      </c>
      <c r="E2856" t="s">
        <v>135</v>
      </c>
      <c r="F2856" t="s">
        <v>37</v>
      </c>
      <c r="G2856" t="s">
        <v>96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70</v>
      </c>
      <c r="O2856">
        <v>4</v>
      </c>
      <c r="P2856" t="s">
        <v>28</v>
      </c>
      <c r="Q2856" t="s">
        <v>29</v>
      </c>
      <c r="R2856">
        <v>22</v>
      </c>
      <c r="S2856" t="s">
        <v>71</v>
      </c>
      <c r="T2856" t="s">
        <v>58</v>
      </c>
    </row>
    <row r="2857" spans="1:20" x14ac:dyDescent="0.25">
      <c r="A2857" t="s">
        <v>4025</v>
      </c>
      <c r="B2857" t="s">
        <v>682</v>
      </c>
      <c r="C2857" t="s">
        <v>2132</v>
      </c>
      <c r="D2857" t="s">
        <v>145</v>
      </c>
      <c r="E2857" t="s">
        <v>83</v>
      </c>
      <c r="F2857" t="s">
        <v>69</v>
      </c>
      <c r="G2857" t="s">
        <v>104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27</v>
      </c>
      <c r="O2857">
        <v>4</v>
      </c>
      <c r="P2857" t="s">
        <v>28</v>
      </c>
      <c r="Q2857" t="s">
        <v>56</v>
      </c>
      <c r="R2857">
        <v>24</v>
      </c>
      <c r="S2857" t="s">
        <v>170</v>
      </c>
      <c r="T2857" t="s">
        <v>58</v>
      </c>
    </row>
    <row r="2858" spans="1:20" x14ac:dyDescent="0.25">
      <c r="A2858" t="s">
        <v>4026</v>
      </c>
      <c r="B2858" t="s">
        <v>1159</v>
      </c>
      <c r="C2858" t="s">
        <v>1843</v>
      </c>
      <c r="D2858" t="s">
        <v>200</v>
      </c>
      <c r="E2858" t="s">
        <v>159</v>
      </c>
      <c r="F2858" t="s">
        <v>69</v>
      </c>
      <c r="G2858" t="s">
        <v>117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70</v>
      </c>
      <c r="O2858">
        <v>2</v>
      </c>
      <c r="P2858" t="s">
        <v>146</v>
      </c>
      <c r="Q2858" t="s">
        <v>56</v>
      </c>
      <c r="R2858">
        <v>27</v>
      </c>
      <c r="S2858" t="s">
        <v>64</v>
      </c>
      <c r="T2858" t="s">
        <v>41</v>
      </c>
    </row>
    <row r="2859" spans="1:20" x14ac:dyDescent="0.25">
      <c r="A2859" t="s">
        <v>4027</v>
      </c>
      <c r="B2859" t="s">
        <v>1108</v>
      </c>
      <c r="C2859" t="s">
        <v>2429</v>
      </c>
      <c r="D2859" t="s">
        <v>68</v>
      </c>
      <c r="E2859" t="s">
        <v>159</v>
      </c>
      <c r="F2859" t="s">
        <v>69</v>
      </c>
      <c r="G2859" t="s">
        <v>48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27</v>
      </c>
      <c r="O2859">
        <v>5</v>
      </c>
      <c r="P2859" t="s">
        <v>28</v>
      </c>
      <c r="Q2859" t="s">
        <v>56</v>
      </c>
      <c r="R2859">
        <v>20</v>
      </c>
      <c r="S2859" t="s">
        <v>30</v>
      </c>
      <c r="T2859" t="s">
        <v>58</v>
      </c>
    </row>
    <row r="2860" spans="1:20" x14ac:dyDescent="0.25">
      <c r="A2860" t="s">
        <v>4028</v>
      </c>
      <c r="B2860" t="s">
        <v>102</v>
      </c>
      <c r="C2860" t="s">
        <v>1068</v>
      </c>
      <c r="D2860" t="s">
        <v>53</v>
      </c>
      <c r="E2860" t="s">
        <v>159</v>
      </c>
      <c r="F2860" t="s">
        <v>37</v>
      </c>
      <c r="G2860" t="s">
        <v>96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39</v>
      </c>
      <c r="O2860">
        <v>2</v>
      </c>
      <c r="P2860" t="s">
        <v>28</v>
      </c>
      <c r="Q2860" t="s">
        <v>56</v>
      </c>
      <c r="R2860">
        <v>21</v>
      </c>
      <c r="S2860" t="s">
        <v>40</v>
      </c>
      <c r="T2860" t="s">
        <v>31</v>
      </c>
    </row>
    <row r="2861" spans="1:20" x14ac:dyDescent="0.25">
      <c r="A2861" t="s">
        <v>4029</v>
      </c>
      <c r="B2861" t="s">
        <v>421</v>
      </c>
      <c r="C2861" t="s">
        <v>2526</v>
      </c>
      <c r="D2861" t="s">
        <v>75</v>
      </c>
      <c r="E2861" t="s">
        <v>100</v>
      </c>
      <c r="F2861" t="s">
        <v>84</v>
      </c>
      <c r="G2861" t="s">
        <v>48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39</v>
      </c>
      <c r="O2861">
        <v>1</v>
      </c>
      <c r="P2861" t="s">
        <v>146</v>
      </c>
      <c r="Q2861" t="s">
        <v>56</v>
      </c>
      <c r="R2861">
        <v>59</v>
      </c>
      <c r="S2861" t="s">
        <v>40</v>
      </c>
      <c r="T2861" t="s">
        <v>58</v>
      </c>
    </row>
    <row r="2862" spans="1:20" x14ac:dyDescent="0.25">
      <c r="A2862" t="s">
        <v>4030</v>
      </c>
      <c r="B2862" t="s">
        <v>175</v>
      </c>
      <c r="C2862" t="s">
        <v>518</v>
      </c>
      <c r="D2862" t="s">
        <v>296</v>
      </c>
      <c r="E2862" t="s">
        <v>83</v>
      </c>
      <c r="F2862" t="s">
        <v>166</v>
      </c>
      <c r="G2862" t="s">
        <v>117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70</v>
      </c>
      <c r="O2862">
        <v>1</v>
      </c>
      <c r="P2862" t="s">
        <v>28</v>
      </c>
      <c r="Q2862" t="s">
        <v>29</v>
      </c>
      <c r="R2862">
        <v>39</v>
      </c>
      <c r="S2862" t="s">
        <v>64</v>
      </c>
      <c r="T2862" t="s">
        <v>58</v>
      </c>
    </row>
    <row r="2863" spans="1:20" x14ac:dyDescent="0.25">
      <c r="A2863" t="s">
        <v>4031</v>
      </c>
      <c r="B2863" t="s">
        <v>607</v>
      </c>
      <c r="C2863" t="s">
        <v>3229</v>
      </c>
      <c r="D2863" t="s">
        <v>296</v>
      </c>
      <c r="E2863" t="s">
        <v>159</v>
      </c>
      <c r="F2863" t="s">
        <v>95</v>
      </c>
      <c r="G2863" t="s">
        <v>96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39</v>
      </c>
      <c r="O2863">
        <v>4</v>
      </c>
      <c r="P2863" t="s">
        <v>146</v>
      </c>
      <c r="Q2863" t="s">
        <v>29</v>
      </c>
      <c r="R2863">
        <v>26</v>
      </c>
      <c r="S2863" t="s">
        <v>40</v>
      </c>
      <c r="T2863" t="s">
        <v>41</v>
      </c>
    </row>
    <row r="2864" spans="1:20" x14ac:dyDescent="0.25">
      <c r="A2864" t="s">
        <v>4032</v>
      </c>
      <c r="B2864" t="s">
        <v>541</v>
      </c>
      <c r="C2864" t="s">
        <v>3890</v>
      </c>
      <c r="D2864" t="s">
        <v>121</v>
      </c>
      <c r="E2864" t="s">
        <v>24</v>
      </c>
      <c r="F2864" t="s">
        <v>37</v>
      </c>
      <c r="G2864" t="s">
        <v>48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27</v>
      </c>
      <c r="O2864">
        <v>1</v>
      </c>
      <c r="P2864" t="s">
        <v>28</v>
      </c>
      <c r="Q2864" t="s">
        <v>29</v>
      </c>
      <c r="R2864">
        <v>48</v>
      </c>
      <c r="S2864" t="s">
        <v>40</v>
      </c>
      <c r="T2864" t="s">
        <v>58</v>
      </c>
    </row>
    <row r="2865" spans="1:20" x14ac:dyDescent="0.25">
      <c r="A2865" t="s">
        <v>4033</v>
      </c>
      <c r="B2865" t="s">
        <v>340</v>
      </c>
      <c r="C2865" t="s">
        <v>1365</v>
      </c>
      <c r="D2865" t="s">
        <v>62</v>
      </c>
      <c r="E2865" t="s">
        <v>36</v>
      </c>
      <c r="F2865" t="s">
        <v>69</v>
      </c>
      <c r="G2865" t="s">
        <v>26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39</v>
      </c>
      <c r="O2865">
        <v>3</v>
      </c>
      <c r="P2865" t="s">
        <v>28</v>
      </c>
      <c r="Q2865" t="s">
        <v>56</v>
      </c>
      <c r="R2865">
        <v>41</v>
      </c>
      <c r="S2865" t="s">
        <v>64</v>
      </c>
      <c r="T2865" t="s">
        <v>41</v>
      </c>
    </row>
    <row r="2866" spans="1:20" x14ac:dyDescent="0.25">
      <c r="A2866" t="s">
        <v>4034</v>
      </c>
      <c r="B2866" t="s">
        <v>329</v>
      </c>
      <c r="C2866" t="s">
        <v>769</v>
      </c>
      <c r="D2866" t="s">
        <v>53</v>
      </c>
      <c r="E2866" t="s">
        <v>139</v>
      </c>
      <c r="F2866" t="s">
        <v>25</v>
      </c>
      <c r="G2866" t="s">
        <v>117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39</v>
      </c>
      <c r="O2866">
        <v>2</v>
      </c>
      <c r="P2866" t="s">
        <v>28</v>
      </c>
      <c r="Q2866" t="s">
        <v>29</v>
      </c>
      <c r="R2866">
        <v>19</v>
      </c>
      <c r="S2866" t="s">
        <v>131</v>
      </c>
      <c r="T2866" t="s">
        <v>41</v>
      </c>
    </row>
    <row r="2867" spans="1:20" x14ac:dyDescent="0.25">
      <c r="A2867" t="s">
        <v>4035</v>
      </c>
      <c r="B2867" t="s">
        <v>778</v>
      </c>
      <c r="C2867" t="s">
        <v>2950</v>
      </c>
      <c r="D2867" t="s">
        <v>116</v>
      </c>
      <c r="E2867" t="s">
        <v>90</v>
      </c>
      <c r="F2867" t="s">
        <v>55</v>
      </c>
      <c r="G2867" t="s">
        <v>96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49</v>
      </c>
      <c r="O2867">
        <v>4</v>
      </c>
      <c r="P2867" t="s">
        <v>28</v>
      </c>
      <c r="Q2867" t="s">
        <v>56</v>
      </c>
      <c r="R2867">
        <v>49</v>
      </c>
      <c r="S2867" t="s">
        <v>131</v>
      </c>
      <c r="T2867" t="s">
        <v>58</v>
      </c>
    </row>
    <row r="2868" spans="1:20" x14ac:dyDescent="0.25">
      <c r="A2868" t="s">
        <v>4036</v>
      </c>
      <c r="B2868" t="s">
        <v>834</v>
      </c>
      <c r="C2868" t="s">
        <v>425</v>
      </c>
      <c r="D2868" t="s">
        <v>121</v>
      </c>
      <c r="E2868" t="s">
        <v>36</v>
      </c>
      <c r="F2868" t="s">
        <v>76</v>
      </c>
      <c r="G2868" t="s">
        <v>117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39</v>
      </c>
      <c r="O2868">
        <v>4</v>
      </c>
      <c r="P2868" t="s">
        <v>28</v>
      </c>
      <c r="Q2868" t="s">
        <v>56</v>
      </c>
      <c r="R2868">
        <v>53</v>
      </c>
      <c r="S2868" t="s">
        <v>71</v>
      </c>
      <c r="T2868" t="s">
        <v>31</v>
      </c>
    </row>
    <row r="2869" spans="1:20" x14ac:dyDescent="0.25">
      <c r="A2869" t="s">
        <v>4037</v>
      </c>
      <c r="B2869" t="s">
        <v>607</v>
      </c>
      <c r="C2869" t="s">
        <v>505</v>
      </c>
      <c r="D2869" t="s">
        <v>296</v>
      </c>
      <c r="E2869" t="s">
        <v>36</v>
      </c>
      <c r="F2869" t="s">
        <v>47</v>
      </c>
      <c r="G2869" t="s">
        <v>38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27</v>
      </c>
      <c r="O2869">
        <v>4</v>
      </c>
      <c r="P2869" t="s">
        <v>28</v>
      </c>
      <c r="Q2869" t="s">
        <v>29</v>
      </c>
      <c r="R2869">
        <v>21</v>
      </c>
      <c r="S2869" t="s">
        <v>40</v>
      </c>
      <c r="T2869" t="s">
        <v>58</v>
      </c>
    </row>
    <row r="2870" spans="1:20" x14ac:dyDescent="0.25">
      <c r="A2870" t="s">
        <v>4038</v>
      </c>
      <c r="B2870" t="s">
        <v>222</v>
      </c>
      <c r="C2870" t="s">
        <v>1180</v>
      </c>
      <c r="D2870" t="s">
        <v>145</v>
      </c>
      <c r="E2870" t="s">
        <v>36</v>
      </c>
      <c r="F2870" t="s">
        <v>37</v>
      </c>
      <c r="G2870" t="s">
        <v>96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39</v>
      </c>
      <c r="O2870">
        <v>1</v>
      </c>
      <c r="P2870" t="s">
        <v>28</v>
      </c>
      <c r="Q2870" t="s">
        <v>29</v>
      </c>
      <c r="R2870">
        <v>44</v>
      </c>
      <c r="S2870" t="s">
        <v>131</v>
      </c>
      <c r="T2870" t="s">
        <v>41</v>
      </c>
    </row>
    <row r="2871" spans="1:20" x14ac:dyDescent="0.25">
      <c r="A2871" t="s">
        <v>4039</v>
      </c>
      <c r="B2871" t="s">
        <v>586</v>
      </c>
      <c r="C2871" t="s">
        <v>3229</v>
      </c>
      <c r="D2871" t="s">
        <v>145</v>
      </c>
      <c r="E2871" t="s">
        <v>90</v>
      </c>
      <c r="F2871" t="s">
        <v>76</v>
      </c>
      <c r="G2871" t="s">
        <v>38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39</v>
      </c>
      <c r="O2871">
        <v>3</v>
      </c>
      <c r="P2871" t="s">
        <v>28</v>
      </c>
      <c r="Q2871" t="s">
        <v>56</v>
      </c>
      <c r="R2871">
        <v>20</v>
      </c>
      <c r="S2871" t="s">
        <v>30</v>
      </c>
      <c r="T2871" t="s">
        <v>41</v>
      </c>
    </row>
    <row r="2872" spans="1:20" x14ac:dyDescent="0.25">
      <c r="A2872" t="s">
        <v>4040</v>
      </c>
      <c r="B2872" t="s">
        <v>119</v>
      </c>
      <c r="C2872" t="s">
        <v>1331</v>
      </c>
      <c r="D2872" t="s">
        <v>116</v>
      </c>
      <c r="E2872" t="s">
        <v>83</v>
      </c>
      <c r="F2872" t="s">
        <v>55</v>
      </c>
      <c r="G2872" t="s">
        <v>117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70</v>
      </c>
      <c r="O2872">
        <v>1</v>
      </c>
      <c r="P2872" t="s">
        <v>28</v>
      </c>
      <c r="Q2872" t="s">
        <v>29</v>
      </c>
      <c r="R2872">
        <v>52</v>
      </c>
      <c r="S2872" t="s">
        <v>64</v>
      </c>
      <c r="T2872" t="s">
        <v>41</v>
      </c>
    </row>
    <row r="2873" spans="1:20" x14ac:dyDescent="0.25">
      <c r="A2873" t="s">
        <v>4041</v>
      </c>
      <c r="B2873" t="s">
        <v>918</v>
      </c>
      <c r="C2873" t="s">
        <v>1484</v>
      </c>
      <c r="D2873" t="s">
        <v>89</v>
      </c>
      <c r="E2873" t="s">
        <v>46</v>
      </c>
      <c r="F2873" t="s">
        <v>95</v>
      </c>
      <c r="G2873" t="s">
        <v>117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91</v>
      </c>
      <c r="O2873">
        <v>3</v>
      </c>
      <c r="P2873" t="s">
        <v>28</v>
      </c>
      <c r="Q2873" t="s">
        <v>56</v>
      </c>
      <c r="R2873">
        <v>53</v>
      </c>
      <c r="S2873" t="s">
        <v>57</v>
      </c>
      <c r="T2873" t="s">
        <v>85</v>
      </c>
    </row>
    <row r="2874" spans="1:20" x14ac:dyDescent="0.25">
      <c r="A2874" t="s">
        <v>4042</v>
      </c>
      <c r="B2874" t="s">
        <v>172</v>
      </c>
      <c r="C2874" t="s">
        <v>4043</v>
      </c>
      <c r="D2874" t="s">
        <v>89</v>
      </c>
      <c r="E2874" t="s">
        <v>54</v>
      </c>
      <c r="F2874" t="s">
        <v>84</v>
      </c>
      <c r="G2874" t="s">
        <v>26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91</v>
      </c>
      <c r="O2874">
        <v>4</v>
      </c>
      <c r="P2874" t="s">
        <v>28</v>
      </c>
      <c r="Q2874" t="s">
        <v>56</v>
      </c>
      <c r="R2874">
        <v>36</v>
      </c>
      <c r="S2874" t="s">
        <v>131</v>
      </c>
      <c r="T2874" t="s">
        <v>31</v>
      </c>
    </row>
    <row r="2875" spans="1:20" x14ac:dyDescent="0.25">
      <c r="A2875" t="s">
        <v>4044</v>
      </c>
      <c r="B2875" t="s">
        <v>1131</v>
      </c>
      <c r="C2875" t="s">
        <v>781</v>
      </c>
      <c r="D2875" t="s">
        <v>23</v>
      </c>
      <c r="E2875" t="s">
        <v>135</v>
      </c>
      <c r="F2875" t="s">
        <v>69</v>
      </c>
      <c r="G2875" t="s">
        <v>48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39</v>
      </c>
      <c r="O2875">
        <v>2</v>
      </c>
      <c r="P2875" t="s">
        <v>28</v>
      </c>
      <c r="Q2875" t="s">
        <v>29</v>
      </c>
      <c r="R2875">
        <v>28</v>
      </c>
      <c r="S2875" t="s">
        <v>64</v>
      </c>
      <c r="T2875" t="s">
        <v>58</v>
      </c>
    </row>
    <row r="2876" spans="1:20" x14ac:dyDescent="0.25">
      <c r="A2876" t="s">
        <v>4045</v>
      </c>
      <c r="B2876" t="s">
        <v>559</v>
      </c>
      <c r="C2876" t="s">
        <v>610</v>
      </c>
      <c r="D2876" t="s">
        <v>53</v>
      </c>
      <c r="E2876" t="s">
        <v>90</v>
      </c>
      <c r="F2876" t="s">
        <v>63</v>
      </c>
      <c r="G2876" t="s">
        <v>26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27</v>
      </c>
      <c r="O2876">
        <v>1</v>
      </c>
      <c r="P2876" t="s">
        <v>28</v>
      </c>
      <c r="Q2876" t="s">
        <v>29</v>
      </c>
      <c r="R2876">
        <v>31</v>
      </c>
      <c r="S2876" t="s">
        <v>64</v>
      </c>
      <c r="T2876" t="s">
        <v>58</v>
      </c>
    </row>
    <row r="2877" spans="1:20" x14ac:dyDescent="0.25">
      <c r="A2877" t="s">
        <v>4046</v>
      </c>
      <c r="B2877" t="s">
        <v>334</v>
      </c>
      <c r="C2877" t="s">
        <v>456</v>
      </c>
      <c r="D2877" t="s">
        <v>121</v>
      </c>
      <c r="E2877" t="s">
        <v>46</v>
      </c>
      <c r="F2877" t="s">
        <v>166</v>
      </c>
      <c r="G2877" t="s">
        <v>117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49</v>
      </c>
      <c r="O2877">
        <v>3</v>
      </c>
      <c r="P2877" t="s">
        <v>28</v>
      </c>
      <c r="Q2877" t="s">
        <v>56</v>
      </c>
      <c r="R2877">
        <v>34</v>
      </c>
      <c r="S2877" t="s">
        <v>170</v>
      </c>
      <c r="T2877" t="s">
        <v>85</v>
      </c>
    </row>
    <row r="2878" spans="1:20" x14ac:dyDescent="0.25">
      <c r="A2878" t="s">
        <v>4047</v>
      </c>
      <c r="B2878" t="s">
        <v>739</v>
      </c>
      <c r="C2878" t="s">
        <v>2601</v>
      </c>
      <c r="D2878" t="s">
        <v>23</v>
      </c>
      <c r="E2878" t="s">
        <v>135</v>
      </c>
      <c r="F2878" t="s">
        <v>25</v>
      </c>
      <c r="G2878" t="s">
        <v>48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27</v>
      </c>
      <c r="O2878">
        <v>1</v>
      </c>
      <c r="P2878" t="s">
        <v>28</v>
      </c>
      <c r="Q2878" t="s">
        <v>29</v>
      </c>
      <c r="R2878">
        <v>52</v>
      </c>
      <c r="S2878" t="s">
        <v>40</v>
      </c>
      <c r="T2878" t="s">
        <v>85</v>
      </c>
    </row>
    <row r="2879" spans="1:20" x14ac:dyDescent="0.25">
      <c r="A2879" t="s">
        <v>4048</v>
      </c>
      <c r="B2879" t="s">
        <v>326</v>
      </c>
      <c r="C2879" t="s">
        <v>1762</v>
      </c>
      <c r="D2879" t="s">
        <v>200</v>
      </c>
      <c r="E2879" t="s">
        <v>139</v>
      </c>
      <c r="F2879" t="s">
        <v>76</v>
      </c>
      <c r="G2879" t="s">
        <v>38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49</v>
      </c>
      <c r="O2879">
        <v>5</v>
      </c>
      <c r="P2879" t="s">
        <v>28</v>
      </c>
      <c r="Q2879" t="s">
        <v>56</v>
      </c>
      <c r="R2879">
        <v>34</v>
      </c>
      <c r="S2879" t="s">
        <v>170</v>
      </c>
      <c r="T2879" t="s">
        <v>41</v>
      </c>
    </row>
    <row r="2880" spans="1:20" x14ac:dyDescent="0.25">
      <c r="A2880" t="s">
        <v>4049</v>
      </c>
      <c r="B2880" t="s">
        <v>202</v>
      </c>
      <c r="C2880" t="s">
        <v>411</v>
      </c>
      <c r="D2880" t="s">
        <v>23</v>
      </c>
      <c r="E2880" t="s">
        <v>135</v>
      </c>
      <c r="F2880" t="s">
        <v>55</v>
      </c>
      <c r="G2880" t="s">
        <v>38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70</v>
      </c>
      <c r="O2880">
        <v>2</v>
      </c>
      <c r="P2880" t="s">
        <v>28</v>
      </c>
      <c r="Q2880" t="s">
        <v>56</v>
      </c>
      <c r="R2880">
        <v>50</v>
      </c>
      <c r="S2880" t="s">
        <v>64</v>
      </c>
      <c r="T2880" t="s">
        <v>31</v>
      </c>
    </row>
    <row r="2881" spans="1:20" x14ac:dyDescent="0.25">
      <c r="A2881" t="s">
        <v>4050</v>
      </c>
      <c r="B2881" t="s">
        <v>321</v>
      </c>
      <c r="C2881" t="s">
        <v>454</v>
      </c>
      <c r="D2881" t="s">
        <v>62</v>
      </c>
      <c r="E2881" t="s">
        <v>54</v>
      </c>
      <c r="F2881" t="s">
        <v>95</v>
      </c>
      <c r="G2881" t="s">
        <v>104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91</v>
      </c>
      <c r="O2881">
        <v>4</v>
      </c>
      <c r="P2881" t="s">
        <v>28</v>
      </c>
      <c r="Q2881" t="s">
        <v>56</v>
      </c>
      <c r="R2881">
        <v>41</v>
      </c>
      <c r="S2881" t="s">
        <v>71</v>
      </c>
      <c r="T2881" t="s">
        <v>31</v>
      </c>
    </row>
    <row r="2882" spans="1:20" x14ac:dyDescent="0.25">
      <c r="A2882" t="s">
        <v>4051</v>
      </c>
      <c r="B2882" t="s">
        <v>761</v>
      </c>
      <c r="C2882" t="s">
        <v>3453</v>
      </c>
      <c r="D2882" t="s">
        <v>200</v>
      </c>
      <c r="E2882" t="s">
        <v>46</v>
      </c>
      <c r="F2882" t="s">
        <v>69</v>
      </c>
      <c r="G2882" t="s">
        <v>104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39</v>
      </c>
      <c r="O2882">
        <v>3</v>
      </c>
      <c r="P2882" t="s">
        <v>28</v>
      </c>
      <c r="Q2882" t="s">
        <v>29</v>
      </c>
      <c r="R2882">
        <v>25</v>
      </c>
      <c r="S2882" t="s">
        <v>40</v>
      </c>
      <c r="T2882" t="s">
        <v>31</v>
      </c>
    </row>
    <row r="2883" spans="1:20" x14ac:dyDescent="0.25">
      <c r="A2883" t="s">
        <v>4052</v>
      </c>
      <c r="B2883" t="s">
        <v>157</v>
      </c>
      <c r="C2883" t="s">
        <v>2622</v>
      </c>
      <c r="D2883" t="s">
        <v>99</v>
      </c>
      <c r="E2883" t="s">
        <v>159</v>
      </c>
      <c r="F2883" t="s">
        <v>76</v>
      </c>
      <c r="G2883" t="s">
        <v>48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49</v>
      </c>
      <c r="O2883">
        <v>3</v>
      </c>
      <c r="P2883" t="s">
        <v>28</v>
      </c>
      <c r="Q2883" t="s">
        <v>56</v>
      </c>
      <c r="R2883">
        <v>35</v>
      </c>
      <c r="S2883" t="s">
        <v>131</v>
      </c>
      <c r="T2883" t="s">
        <v>31</v>
      </c>
    </row>
    <row r="2884" spans="1:20" x14ac:dyDescent="0.25">
      <c r="A2884" t="s">
        <v>4053</v>
      </c>
      <c r="B2884" t="s">
        <v>178</v>
      </c>
      <c r="C2884" t="s">
        <v>2128</v>
      </c>
      <c r="D2884" t="s">
        <v>62</v>
      </c>
      <c r="E2884" t="s">
        <v>24</v>
      </c>
      <c r="F2884" t="s">
        <v>84</v>
      </c>
      <c r="G2884" t="s">
        <v>38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49</v>
      </c>
      <c r="O2884">
        <v>3</v>
      </c>
      <c r="P2884" t="s">
        <v>28</v>
      </c>
      <c r="Q2884" t="s">
        <v>56</v>
      </c>
      <c r="R2884">
        <v>44</v>
      </c>
      <c r="S2884" t="s">
        <v>170</v>
      </c>
      <c r="T2884" t="s">
        <v>31</v>
      </c>
    </row>
    <row r="2885" spans="1:20" x14ac:dyDescent="0.25">
      <c r="A2885" t="s">
        <v>4054</v>
      </c>
      <c r="B2885" t="s">
        <v>495</v>
      </c>
      <c r="C2885" t="s">
        <v>1120</v>
      </c>
      <c r="D2885" t="s">
        <v>121</v>
      </c>
      <c r="E2885" t="s">
        <v>139</v>
      </c>
      <c r="F2885" t="s">
        <v>55</v>
      </c>
      <c r="G2885" t="s">
        <v>26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70</v>
      </c>
      <c r="O2885">
        <v>4</v>
      </c>
      <c r="P2885" t="s">
        <v>146</v>
      </c>
      <c r="Q2885" t="s">
        <v>56</v>
      </c>
      <c r="R2885">
        <v>41</v>
      </c>
      <c r="S2885" t="s">
        <v>71</v>
      </c>
      <c r="T2885" t="s">
        <v>58</v>
      </c>
    </row>
    <row r="2886" spans="1:20" x14ac:dyDescent="0.25">
      <c r="A2886" t="s">
        <v>4055</v>
      </c>
      <c r="B2886" t="s">
        <v>93</v>
      </c>
      <c r="C2886" t="s">
        <v>226</v>
      </c>
      <c r="D2886" t="s">
        <v>62</v>
      </c>
      <c r="E2886" t="s">
        <v>90</v>
      </c>
      <c r="F2886" t="s">
        <v>69</v>
      </c>
      <c r="G2886" t="s">
        <v>38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27</v>
      </c>
      <c r="O2886">
        <v>3</v>
      </c>
      <c r="P2886" t="s">
        <v>28</v>
      </c>
      <c r="Q2886" t="s">
        <v>56</v>
      </c>
      <c r="R2886">
        <v>43</v>
      </c>
      <c r="S2886" t="s">
        <v>30</v>
      </c>
      <c r="T2886" t="s">
        <v>41</v>
      </c>
    </row>
    <row r="2887" spans="1:20" x14ac:dyDescent="0.25">
      <c r="A2887" t="s">
        <v>4056</v>
      </c>
      <c r="B2887" t="s">
        <v>198</v>
      </c>
      <c r="C2887" t="s">
        <v>762</v>
      </c>
      <c r="D2887" t="s">
        <v>35</v>
      </c>
      <c r="E2887" t="s">
        <v>135</v>
      </c>
      <c r="F2887" t="s">
        <v>47</v>
      </c>
      <c r="G2887" t="s">
        <v>117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70</v>
      </c>
      <c r="O2887">
        <v>3</v>
      </c>
      <c r="P2887" t="s">
        <v>28</v>
      </c>
      <c r="Q2887" t="s">
        <v>29</v>
      </c>
      <c r="R2887">
        <v>23</v>
      </c>
      <c r="S2887" t="s">
        <v>57</v>
      </c>
      <c r="T2887" t="s">
        <v>31</v>
      </c>
    </row>
    <row r="2888" spans="1:20" x14ac:dyDescent="0.25">
      <c r="A2888" t="s">
        <v>4057</v>
      </c>
      <c r="B2888" t="s">
        <v>690</v>
      </c>
      <c r="C2888" t="s">
        <v>2317</v>
      </c>
      <c r="D2888" t="s">
        <v>121</v>
      </c>
      <c r="E2888" t="s">
        <v>54</v>
      </c>
      <c r="F2888" t="s">
        <v>84</v>
      </c>
      <c r="G2888" t="s">
        <v>38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70</v>
      </c>
      <c r="O2888">
        <v>4</v>
      </c>
      <c r="P2888" t="s">
        <v>28</v>
      </c>
      <c r="Q2888" t="s">
        <v>29</v>
      </c>
      <c r="R2888">
        <v>56</v>
      </c>
      <c r="S2888" t="s">
        <v>64</v>
      </c>
      <c r="T2888" t="s">
        <v>58</v>
      </c>
    </row>
    <row r="2889" spans="1:20" x14ac:dyDescent="0.25">
      <c r="A2889" t="s">
        <v>4058</v>
      </c>
      <c r="B2889" t="s">
        <v>739</v>
      </c>
      <c r="C2889" t="s">
        <v>2494</v>
      </c>
      <c r="D2889" t="s">
        <v>99</v>
      </c>
      <c r="E2889" t="s">
        <v>54</v>
      </c>
      <c r="F2889" t="s">
        <v>55</v>
      </c>
      <c r="G2889" t="s">
        <v>104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49</v>
      </c>
      <c r="O2889">
        <v>5</v>
      </c>
      <c r="P2889" t="s">
        <v>146</v>
      </c>
      <c r="Q2889" t="s">
        <v>29</v>
      </c>
      <c r="R2889">
        <v>50</v>
      </c>
      <c r="S2889" t="s">
        <v>40</v>
      </c>
      <c r="T2889" t="s">
        <v>85</v>
      </c>
    </row>
    <row r="2890" spans="1:20" x14ac:dyDescent="0.25">
      <c r="A2890" t="s">
        <v>4059</v>
      </c>
      <c r="B2890" t="s">
        <v>1176</v>
      </c>
      <c r="C2890" t="s">
        <v>1764</v>
      </c>
      <c r="D2890" t="s">
        <v>89</v>
      </c>
      <c r="E2890" t="s">
        <v>159</v>
      </c>
      <c r="F2890" t="s">
        <v>63</v>
      </c>
      <c r="G2890" t="s">
        <v>38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70</v>
      </c>
      <c r="O2890">
        <v>3</v>
      </c>
      <c r="P2890" t="s">
        <v>28</v>
      </c>
      <c r="Q2890" t="s">
        <v>29</v>
      </c>
      <c r="R2890">
        <v>43</v>
      </c>
      <c r="S2890" t="s">
        <v>40</v>
      </c>
      <c r="T2890" t="s">
        <v>85</v>
      </c>
    </row>
    <row r="2891" spans="1:20" x14ac:dyDescent="0.25">
      <c r="A2891" t="s">
        <v>4060</v>
      </c>
      <c r="B2891" t="s">
        <v>541</v>
      </c>
      <c r="C2891" t="s">
        <v>4061</v>
      </c>
      <c r="D2891" t="s">
        <v>75</v>
      </c>
      <c r="E2891" t="s">
        <v>54</v>
      </c>
      <c r="F2891" t="s">
        <v>55</v>
      </c>
      <c r="G2891" t="s">
        <v>104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91</v>
      </c>
      <c r="O2891">
        <v>5</v>
      </c>
      <c r="P2891" t="s">
        <v>146</v>
      </c>
      <c r="Q2891" t="s">
        <v>29</v>
      </c>
      <c r="R2891">
        <v>39</v>
      </c>
      <c r="S2891" t="s">
        <v>40</v>
      </c>
      <c r="T2891" t="s">
        <v>41</v>
      </c>
    </row>
    <row r="2892" spans="1:20" x14ac:dyDescent="0.25">
      <c r="A2892" t="s">
        <v>4062</v>
      </c>
      <c r="B2892" t="s">
        <v>284</v>
      </c>
      <c r="C2892" t="s">
        <v>972</v>
      </c>
      <c r="D2892" t="s">
        <v>121</v>
      </c>
      <c r="E2892" t="s">
        <v>36</v>
      </c>
      <c r="F2892" t="s">
        <v>47</v>
      </c>
      <c r="G2892" t="s">
        <v>117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39</v>
      </c>
      <c r="O2892">
        <v>1</v>
      </c>
      <c r="P2892" t="s">
        <v>28</v>
      </c>
      <c r="Q2892" t="s">
        <v>29</v>
      </c>
      <c r="R2892">
        <v>55</v>
      </c>
      <c r="S2892" t="s">
        <v>131</v>
      </c>
      <c r="T2892" t="s">
        <v>85</v>
      </c>
    </row>
    <row r="2893" spans="1:20" x14ac:dyDescent="0.25">
      <c r="A2893" t="s">
        <v>4063</v>
      </c>
      <c r="B2893" t="s">
        <v>1544</v>
      </c>
      <c r="C2893" t="s">
        <v>898</v>
      </c>
      <c r="D2893" t="s">
        <v>99</v>
      </c>
      <c r="E2893" t="s">
        <v>159</v>
      </c>
      <c r="F2893" t="s">
        <v>25</v>
      </c>
      <c r="G2893" t="s">
        <v>104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27</v>
      </c>
      <c r="O2893">
        <v>1</v>
      </c>
      <c r="P2893" t="s">
        <v>28</v>
      </c>
      <c r="Q2893" t="s">
        <v>56</v>
      </c>
      <c r="R2893">
        <v>54</v>
      </c>
      <c r="S2893" t="s">
        <v>71</v>
      </c>
      <c r="T2893" t="s">
        <v>41</v>
      </c>
    </row>
    <row r="2894" spans="1:20" x14ac:dyDescent="0.25">
      <c r="A2894" t="s">
        <v>4064</v>
      </c>
      <c r="B2894" t="s">
        <v>340</v>
      </c>
      <c r="C2894" t="s">
        <v>674</v>
      </c>
      <c r="D2894" t="s">
        <v>145</v>
      </c>
      <c r="E2894" t="s">
        <v>100</v>
      </c>
      <c r="F2894" t="s">
        <v>63</v>
      </c>
      <c r="G2894" t="s">
        <v>48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70</v>
      </c>
      <c r="O2894">
        <v>5</v>
      </c>
      <c r="P2894" t="s">
        <v>28</v>
      </c>
      <c r="Q2894" t="s">
        <v>29</v>
      </c>
      <c r="R2894">
        <v>60</v>
      </c>
      <c r="S2894" t="s">
        <v>64</v>
      </c>
      <c r="T2894" t="s">
        <v>58</v>
      </c>
    </row>
    <row r="2895" spans="1:20" x14ac:dyDescent="0.25">
      <c r="A2895" t="s">
        <v>4065</v>
      </c>
      <c r="B2895" t="s">
        <v>1278</v>
      </c>
      <c r="C2895" t="s">
        <v>872</v>
      </c>
      <c r="D2895" t="s">
        <v>89</v>
      </c>
      <c r="E2895" t="s">
        <v>139</v>
      </c>
      <c r="F2895" t="s">
        <v>55</v>
      </c>
      <c r="G2895" t="s">
        <v>104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27</v>
      </c>
      <c r="O2895">
        <v>3</v>
      </c>
      <c r="P2895" t="s">
        <v>28</v>
      </c>
      <c r="Q2895" t="s">
        <v>29</v>
      </c>
      <c r="R2895">
        <v>53</v>
      </c>
      <c r="S2895" t="s">
        <v>71</v>
      </c>
      <c r="T2895" t="s">
        <v>31</v>
      </c>
    </row>
    <row r="2896" spans="1:20" x14ac:dyDescent="0.25">
      <c r="A2896" t="s">
        <v>4066</v>
      </c>
      <c r="B2896" t="s">
        <v>778</v>
      </c>
      <c r="C2896" t="s">
        <v>422</v>
      </c>
      <c r="D2896" t="s">
        <v>45</v>
      </c>
      <c r="E2896" t="s">
        <v>159</v>
      </c>
      <c r="F2896" t="s">
        <v>76</v>
      </c>
      <c r="G2896" t="s">
        <v>96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70</v>
      </c>
      <c r="O2896">
        <v>2</v>
      </c>
      <c r="P2896" t="s">
        <v>28</v>
      </c>
      <c r="Q2896" t="s">
        <v>29</v>
      </c>
      <c r="R2896">
        <v>58</v>
      </c>
      <c r="S2896" t="s">
        <v>131</v>
      </c>
      <c r="T2896" t="s">
        <v>41</v>
      </c>
    </row>
    <row r="2897" spans="1:20" x14ac:dyDescent="0.25">
      <c r="A2897" t="s">
        <v>4067</v>
      </c>
      <c r="B2897" t="s">
        <v>284</v>
      </c>
      <c r="C2897" t="s">
        <v>274</v>
      </c>
      <c r="D2897" t="s">
        <v>53</v>
      </c>
      <c r="E2897" t="s">
        <v>135</v>
      </c>
      <c r="F2897" t="s">
        <v>95</v>
      </c>
      <c r="G2897" t="s">
        <v>104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39</v>
      </c>
      <c r="O2897">
        <v>3</v>
      </c>
      <c r="P2897" t="s">
        <v>28</v>
      </c>
      <c r="Q2897" t="s">
        <v>29</v>
      </c>
      <c r="R2897">
        <v>29</v>
      </c>
      <c r="S2897" t="s">
        <v>131</v>
      </c>
      <c r="T2897" t="s">
        <v>58</v>
      </c>
    </row>
    <row r="2898" spans="1:20" x14ac:dyDescent="0.25">
      <c r="A2898" t="s">
        <v>4068</v>
      </c>
      <c r="B2898" t="s">
        <v>21</v>
      </c>
      <c r="C2898" t="s">
        <v>386</v>
      </c>
      <c r="D2898" t="s">
        <v>99</v>
      </c>
      <c r="E2898" t="s">
        <v>139</v>
      </c>
      <c r="F2898" t="s">
        <v>37</v>
      </c>
      <c r="G2898" t="s">
        <v>104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91</v>
      </c>
      <c r="O2898">
        <v>4</v>
      </c>
      <c r="P2898" t="s">
        <v>28</v>
      </c>
      <c r="Q2898" t="s">
        <v>29</v>
      </c>
      <c r="R2898">
        <v>18</v>
      </c>
      <c r="S2898" t="s">
        <v>30</v>
      </c>
      <c r="T2898" t="s">
        <v>58</v>
      </c>
    </row>
    <row r="2899" spans="1:20" x14ac:dyDescent="0.25">
      <c r="A2899" t="s">
        <v>4069</v>
      </c>
      <c r="B2899" t="s">
        <v>507</v>
      </c>
      <c r="C2899" t="s">
        <v>2694</v>
      </c>
      <c r="D2899" t="s">
        <v>89</v>
      </c>
      <c r="E2899" t="s">
        <v>54</v>
      </c>
      <c r="F2899" t="s">
        <v>63</v>
      </c>
      <c r="G2899" t="s">
        <v>96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27</v>
      </c>
      <c r="O2899">
        <v>3</v>
      </c>
      <c r="P2899" t="s">
        <v>28</v>
      </c>
      <c r="Q2899" t="s">
        <v>29</v>
      </c>
      <c r="R2899">
        <v>44</v>
      </c>
      <c r="S2899" t="s">
        <v>30</v>
      </c>
      <c r="T2899" t="s">
        <v>31</v>
      </c>
    </row>
    <row r="2900" spans="1:20" x14ac:dyDescent="0.25">
      <c r="A2900" t="s">
        <v>4070</v>
      </c>
      <c r="B2900" t="s">
        <v>222</v>
      </c>
      <c r="C2900" t="s">
        <v>1014</v>
      </c>
      <c r="D2900" t="s">
        <v>296</v>
      </c>
      <c r="E2900" t="s">
        <v>36</v>
      </c>
      <c r="F2900" t="s">
        <v>69</v>
      </c>
      <c r="G2900" t="s">
        <v>26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49</v>
      </c>
      <c r="O2900">
        <v>4</v>
      </c>
      <c r="P2900" t="s">
        <v>28</v>
      </c>
      <c r="Q2900" t="s">
        <v>29</v>
      </c>
      <c r="R2900">
        <v>52</v>
      </c>
      <c r="S2900" t="s">
        <v>131</v>
      </c>
      <c r="T2900" t="s">
        <v>58</v>
      </c>
    </row>
    <row r="2901" spans="1:20" x14ac:dyDescent="0.25">
      <c r="A2901" t="s">
        <v>4071</v>
      </c>
      <c r="B2901" t="s">
        <v>421</v>
      </c>
      <c r="C2901" t="s">
        <v>3352</v>
      </c>
      <c r="D2901" t="s">
        <v>35</v>
      </c>
      <c r="E2901" t="s">
        <v>46</v>
      </c>
      <c r="F2901" t="s">
        <v>69</v>
      </c>
      <c r="G2901" t="s">
        <v>38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91</v>
      </c>
      <c r="O2901">
        <v>5</v>
      </c>
      <c r="P2901" t="s">
        <v>28</v>
      </c>
      <c r="Q2901" t="s">
        <v>56</v>
      </c>
      <c r="R2901">
        <v>51</v>
      </c>
      <c r="S2901" t="s">
        <v>40</v>
      </c>
      <c r="T2901" t="s">
        <v>85</v>
      </c>
    </row>
    <row r="2902" spans="1:20" x14ac:dyDescent="0.25">
      <c r="A2902" t="s">
        <v>4072</v>
      </c>
      <c r="B2902" t="s">
        <v>228</v>
      </c>
      <c r="C2902" t="s">
        <v>3669</v>
      </c>
      <c r="D2902" t="s">
        <v>121</v>
      </c>
      <c r="E2902" t="s">
        <v>46</v>
      </c>
      <c r="F2902" t="s">
        <v>95</v>
      </c>
      <c r="G2902" t="s">
        <v>38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39</v>
      </c>
      <c r="O2902">
        <v>3</v>
      </c>
      <c r="P2902" t="s">
        <v>28</v>
      </c>
      <c r="Q2902" t="s">
        <v>29</v>
      </c>
      <c r="R2902">
        <v>53</v>
      </c>
      <c r="S2902" t="s">
        <v>40</v>
      </c>
      <c r="T2902" t="s">
        <v>58</v>
      </c>
    </row>
    <row r="2903" spans="1:20" x14ac:dyDescent="0.25">
      <c r="A2903" t="s">
        <v>4073</v>
      </c>
      <c r="B2903" t="s">
        <v>438</v>
      </c>
      <c r="C2903" t="s">
        <v>1554</v>
      </c>
      <c r="D2903" t="s">
        <v>62</v>
      </c>
      <c r="E2903" t="s">
        <v>46</v>
      </c>
      <c r="F2903" t="s">
        <v>37</v>
      </c>
      <c r="G2903" t="s">
        <v>104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49</v>
      </c>
      <c r="O2903">
        <v>4</v>
      </c>
      <c r="P2903" t="s">
        <v>28</v>
      </c>
      <c r="Q2903" t="s">
        <v>56</v>
      </c>
      <c r="R2903">
        <v>38</v>
      </c>
      <c r="S2903" t="s">
        <v>71</v>
      </c>
      <c r="T2903" t="s">
        <v>85</v>
      </c>
    </row>
    <row r="2904" spans="1:20" x14ac:dyDescent="0.25">
      <c r="A2904" t="s">
        <v>4074</v>
      </c>
      <c r="B2904" t="s">
        <v>228</v>
      </c>
      <c r="C2904" t="s">
        <v>1495</v>
      </c>
      <c r="D2904" t="s">
        <v>116</v>
      </c>
      <c r="E2904" t="s">
        <v>90</v>
      </c>
      <c r="F2904" t="s">
        <v>95</v>
      </c>
      <c r="G2904" t="s">
        <v>38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49</v>
      </c>
      <c r="O2904">
        <v>2</v>
      </c>
      <c r="P2904" t="s">
        <v>28</v>
      </c>
      <c r="Q2904" t="s">
        <v>29</v>
      </c>
      <c r="R2904">
        <v>41</v>
      </c>
      <c r="S2904" t="s">
        <v>40</v>
      </c>
      <c r="T2904" t="s">
        <v>31</v>
      </c>
    </row>
    <row r="2905" spans="1:20" x14ac:dyDescent="0.25">
      <c r="A2905" t="s">
        <v>4075</v>
      </c>
      <c r="B2905" t="s">
        <v>148</v>
      </c>
      <c r="C2905" t="s">
        <v>4076</v>
      </c>
      <c r="D2905" t="s">
        <v>35</v>
      </c>
      <c r="E2905" t="s">
        <v>83</v>
      </c>
      <c r="F2905" t="s">
        <v>69</v>
      </c>
      <c r="G2905" t="s">
        <v>38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39</v>
      </c>
      <c r="O2905">
        <v>1</v>
      </c>
      <c r="P2905" t="s">
        <v>146</v>
      </c>
      <c r="Q2905" t="s">
        <v>29</v>
      </c>
      <c r="R2905">
        <v>47</v>
      </c>
      <c r="S2905" t="s">
        <v>64</v>
      </c>
      <c r="T2905" t="s">
        <v>58</v>
      </c>
    </row>
    <row r="2906" spans="1:20" x14ac:dyDescent="0.25">
      <c r="A2906" t="s">
        <v>4077</v>
      </c>
      <c r="B2906" t="s">
        <v>316</v>
      </c>
      <c r="C2906" t="s">
        <v>1163</v>
      </c>
      <c r="D2906" t="s">
        <v>121</v>
      </c>
      <c r="E2906" t="s">
        <v>139</v>
      </c>
      <c r="F2906" t="s">
        <v>84</v>
      </c>
      <c r="G2906" t="s">
        <v>117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27</v>
      </c>
      <c r="O2906">
        <v>5</v>
      </c>
      <c r="P2906" t="s">
        <v>28</v>
      </c>
      <c r="Q2906" t="s">
        <v>56</v>
      </c>
      <c r="R2906">
        <v>59</v>
      </c>
      <c r="S2906" t="s">
        <v>170</v>
      </c>
      <c r="T2906" t="s">
        <v>41</v>
      </c>
    </row>
    <row r="2907" spans="1:20" x14ac:dyDescent="0.25">
      <c r="A2907" t="s">
        <v>4078</v>
      </c>
      <c r="B2907" t="s">
        <v>495</v>
      </c>
      <c r="C2907" t="s">
        <v>2099</v>
      </c>
      <c r="D2907" t="s">
        <v>53</v>
      </c>
      <c r="E2907" t="s">
        <v>100</v>
      </c>
      <c r="F2907" t="s">
        <v>69</v>
      </c>
      <c r="G2907" t="s">
        <v>104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49</v>
      </c>
      <c r="O2907">
        <v>5</v>
      </c>
      <c r="P2907" t="s">
        <v>28</v>
      </c>
      <c r="Q2907" t="s">
        <v>29</v>
      </c>
      <c r="R2907">
        <v>42</v>
      </c>
      <c r="S2907" t="s">
        <v>71</v>
      </c>
      <c r="T2907" t="s">
        <v>41</v>
      </c>
    </row>
    <row r="2908" spans="1:20" x14ac:dyDescent="0.25">
      <c r="A2908" t="s">
        <v>4079</v>
      </c>
      <c r="B2908" t="s">
        <v>123</v>
      </c>
      <c r="C2908" t="s">
        <v>1011</v>
      </c>
      <c r="D2908" t="s">
        <v>99</v>
      </c>
      <c r="E2908" t="s">
        <v>24</v>
      </c>
      <c r="F2908" t="s">
        <v>47</v>
      </c>
      <c r="G2908" t="s">
        <v>96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27</v>
      </c>
      <c r="O2908">
        <v>4</v>
      </c>
      <c r="P2908" t="s">
        <v>28</v>
      </c>
      <c r="Q2908" t="s">
        <v>29</v>
      </c>
      <c r="R2908">
        <v>42</v>
      </c>
      <c r="S2908" t="s">
        <v>71</v>
      </c>
      <c r="T2908" t="s">
        <v>85</v>
      </c>
    </row>
    <row r="2909" spans="1:20" x14ac:dyDescent="0.25">
      <c r="A2909" t="s">
        <v>4080</v>
      </c>
      <c r="B2909" t="s">
        <v>260</v>
      </c>
      <c r="C2909" t="s">
        <v>1764</v>
      </c>
      <c r="D2909" t="s">
        <v>35</v>
      </c>
      <c r="E2909" t="s">
        <v>24</v>
      </c>
      <c r="F2909" t="s">
        <v>166</v>
      </c>
      <c r="G2909" t="s">
        <v>117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27</v>
      </c>
      <c r="O2909">
        <v>4</v>
      </c>
      <c r="P2909" t="s">
        <v>28</v>
      </c>
      <c r="Q2909" t="s">
        <v>29</v>
      </c>
      <c r="R2909">
        <v>38</v>
      </c>
      <c r="S2909" t="s">
        <v>131</v>
      </c>
      <c r="T2909" t="s">
        <v>85</v>
      </c>
    </row>
    <row r="2910" spans="1:20" x14ac:dyDescent="0.25">
      <c r="A2910" t="s">
        <v>4081</v>
      </c>
      <c r="B2910" t="s">
        <v>586</v>
      </c>
      <c r="C2910" t="s">
        <v>998</v>
      </c>
      <c r="D2910" t="s">
        <v>75</v>
      </c>
      <c r="E2910" t="s">
        <v>139</v>
      </c>
      <c r="F2910" t="s">
        <v>166</v>
      </c>
      <c r="G2910" t="s">
        <v>104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27</v>
      </c>
      <c r="O2910">
        <v>3</v>
      </c>
      <c r="P2910" t="s">
        <v>28</v>
      </c>
      <c r="Q2910" t="s">
        <v>29</v>
      </c>
      <c r="R2910">
        <v>49</v>
      </c>
      <c r="S2910" t="s">
        <v>30</v>
      </c>
      <c r="T2910" t="s">
        <v>41</v>
      </c>
    </row>
    <row r="2911" spans="1:20" x14ac:dyDescent="0.25">
      <c r="A2911" t="s">
        <v>4082</v>
      </c>
      <c r="B2911" t="s">
        <v>258</v>
      </c>
      <c r="C2911" t="s">
        <v>386</v>
      </c>
      <c r="D2911" t="s">
        <v>45</v>
      </c>
      <c r="E2911" t="s">
        <v>24</v>
      </c>
      <c r="F2911" t="s">
        <v>69</v>
      </c>
      <c r="G2911" t="s">
        <v>96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49</v>
      </c>
      <c r="O2911">
        <v>1</v>
      </c>
      <c r="P2911" t="s">
        <v>28</v>
      </c>
      <c r="Q2911" t="s">
        <v>29</v>
      </c>
      <c r="R2911">
        <v>51</v>
      </c>
      <c r="S2911" t="s">
        <v>30</v>
      </c>
      <c r="T2911" t="s">
        <v>58</v>
      </c>
    </row>
    <row r="2912" spans="1:20" x14ac:dyDescent="0.25">
      <c r="A2912" t="s">
        <v>4083</v>
      </c>
      <c r="B2912" t="s">
        <v>309</v>
      </c>
      <c r="C2912" t="s">
        <v>4001</v>
      </c>
      <c r="D2912" t="s">
        <v>45</v>
      </c>
      <c r="E2912" t="s">
        <v>54</v>
      </c>
      <c r="F2912" t="s">
        <v>76</v>
      </c>
      <c r="G2912" t="s">
        <v>96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39</v>
      </c>
      <c r="O2912">
        <v>1</v>
      </c>
      <c r="P2912" t="s">
        <v>28</v>
      </c>
      <c r="Q2912" t="s">
        <v>29</v>
      </c>
      <c r="R2912">
        <v>49</v>
      </c>
      <c r="S2912" t="s">
        <v>71</v>
      </c>
      <c r="T2912" t="s">
        <v>85</v>
      </c>
    </row>
    <row r="2913" spans="1:20" x14ac:dyDescent="0.25">
      <c r="A2913" t="s">
        <v>4084</v>
      </c>
      <c r="B2913" t="s">
        <v>178</v>
      </c>
      <c r="C2913" t="s">
        <v>1452</v>
      </c>
      <c r="D2913" t="s">
        <v>23</v>
      </c>
      <c r="E2913" t="s">
        <v>135</v>
      </c>
      <c r="F2913" t="s">
        <v>166</v>
      </c>
      <c r="G2913" t="s">
        <v>117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49</v>
      </c>
      <c r="O2913">
        <v>2</v>
      </c>
      <c r="P2913" t="s">
        <v>28</v>
      </c>
      <c r="Q2913" t="s">
        <v>56</v>
      </c>
      <c r="R2913">
        <v>40</v>
      </c>
      <c r="S2913" t="s">
        <v>170</v>
      </c>
      <c r="T2913" t="s">
        <v>41</v>
      </c>
    </row>
    <row r="2914" spans="1:20" x14ac:dyDescent="0.25">
      <c r="A2914" t="s">
        <v>4085</v>
      </c>
      <c r="B2914" t="s">
        <v>404</v>
      </c>
      <c r="C2914" t="s">
        <v>4086</v>
      </c>
      <c r="D2914" t="s">
        <v>35</v>
      </c>
      <c r="E2914" t="s">
        <v>100</v>
      </c>
      <c r="F2914" t="s">
        <v>47</v>
      </c>
      <c r="G2914" t="s">
        <v>117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27</v>
      </c>
      <c r="O2914">
        <v>1</v>
      </c>
      <c r="P2914" t="s">
        <v>28</v>
      </c>
      <c r="Q2914" t="s">
        <v>29</v>
      </c>
      <c r="R2914">
        <v>32</v>
      </c>
      <c r="S2914" t="s">
        <v>71</v>
      </c>
      <c r="T2914" t="s">
        <v>58</v>
      </c>
    </row>
    <row r="2915" spans="1:20" x14ac:dyDescent="0.25">
      <c r="A2915" t="s">
        <v>4087</v>
      </c>
      <c r="B2915" t="s">
        <v>375</v>
      </c>
      <c r="C2915" t="s">
        <v>805</v>
      </c>
      <c r="D2915" t="s">
        <v>296</v>
      </c>
      <c r="E2915" t="s">
        <v>90</v>
      </c>
      <c r="F2915" t="s">
        <v>63</v>
      </c>
      <c r="G2915" t="s">
        <v>38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49</v>
      </c>
      <c r="O2915">
        <v>4</v>
      </c>
      <c r="P2915" t="s">
        <v>28</v>
      </c>
      <c r="Q2915" t="s">
        <v>56</v>
      </c>
      <c r="R2915">
        <v>56</v>
      </c>
      <c r="S2915" t="s">
        <v>64</v>
      </c>
      <c r="T2915" t="s">
        <v>58</v>
      </c>
    </row>
    <row r="2916" spans="1:20" x14ac:dyDescent="0.25">
      <c r="A2916" t="s">
        <v>4088</v>
      </c>
      <c r="B2916" t="s">
        <v>109</v>
      </c>
      <c r="C2916" t="s">
        <v>3320</v>
      </c>
      <c r="D2916" t="s">
        <v>53</v>
      </c>
      <c r="E2916" t="s">
        <v>139</v>
      </c>
      <c r="F2916" t="s">
        <v>76</v>
      </c>
      <c r="G2916" t="s">
        <v>38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70</v>
      </c>
      <c r="O2916">
        <v>1</v>
      </c>
      <c r="P2916" t="s">
        <v>28</v>
      </c>
      <c r="Q2916" t="s">
        <v>56</v>
      </c>
      <c r="R2916">
        <v>53</v>
      </c>
      <c r="S2916" t="s">
        <v>71</v>
      </c>
      <c r="T2916" t="s">
        <v>85</v>
      </c>
    </row>
    <row r="2917" spans="1:20" x14ac:dyDescent="0.25">
      <c r="A2917" t="s">
        <v>4089</v>
      </c>
      <c r="B2917" t="s">
        <v>279</v>
      </c>
      <c r="C2917" t="s">
        <v>466</v>
      </c>
      <c r="D2917" t="s">
        <v>296</v>
      </c>
      <c r="E2917" t="s">
        <v>139</v>
      </c>
      <c r="F2917" t="s">
        <v>47</v>
      </c>
      <c r="G2917" t="s">
        <v>96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70</v>
      </c>
      <c r="O2917">
        <v>2</v>
      </c>
      <c r="P2917" t="s">
        <v>146</v>
      </c>
      <c r="Q2917" t="s">
        <v>56</v>
      </c>
      <c r="R2917">
        <v>41</v>
      </c>
      <c r="S2917" t="s">
        <v>170</v>
      </c>
      <c r="T2917" t="s">
        <v>58</v>
      </c>
    </row>
    <row r="2918" spans="1:20" x14ac:dyDescent="0.25">
      <c r="A2918" t="s">
        <v>4090</v>
      </c>
      <c r="B2918" t="s">
        <v>1462</v>
      </c>
      <c r="C2918" t="s">
        <v>892</v>
      </c>
      <c r="D2918" t="s">
        <v>296</v>
      </c>
      <c r="E2918" t="s">
        <v>159</v>
      </c>
      <c r="F2918" t="s">
        <v>166</v>
      </c>
      <c r="G2918" t="s">
        <v>38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49</v>
      </c>
      <c r="O2918">
        <v>2</v>
      </c>
      <c r="P2918" t="s">
        <v>28</v>
      </c>
      <c r="Q2918" t="s">
        <v>29</v>
      </c>
      <c r="R2918">
        <v>19</v>
      </c>
      <c r="S2918" t="s">
        <v>170</v>
      </c>
      <c r="T2918" t="s">
        <v>58</v>
      </c>
    </row>
    <row r="2919" spans="1:20" x14ac:dyDescent="0.25">
      <c r="A2919" t="s">
        <v>4091</v>
      </c>
      <c r="B2919" t="s">
        <v>246</v>
      </c>
      <c r="C2919" t="s">
        <v>1115</v>
      </c>
      <c r="D2919" t="s">
        <v>130</v>
      </c>
      <c r="E2919" t="s">
        <v>139</v>
      </c>
      <c r="F2919" t="s">
        <v>25</v>
      </c>
      <c r="G2919" t="s">
        <v>117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70</v>
      </c>
      <c r="O2919">
        <v>2</v>
      </c>
      <c r="P2919" t="s">
        <v>28</v>
      </c>
      <c r="Q2919" t="s">
        <v>29</v>
      </c>
      <c r="R2919">
        <v>58</v>
      </c>
      <c r="S2919" t="s">
        <v>40</v>
      </c>
      <c r="T2919" t="s">
        <v>85</v>
      </c>
    </row>
    <row r="2920" spans="1:20" x14ac:dyDescent="0.25">
      <c r="A2920" t="s">
        <v>4092</v>
      </c>
      <c r="B2920" t="s">
        <v>361</v>
      </c>
      <c r="C2920" t="s">
        <v>985</v>
      </c>
      <c r="D2920" t="s">
        <v>296</v>
      </c>
      <c r="E2920" t="s">
        <v>24</v>
      </c>
      <c r="F2920" t="s">
        <v>84</v>
      </c>
      <c r="G2920" t="s">
        <v>38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91</v>
      </c>
      <c r="O2920">
        <v>1</v>
      </c>
      <c r="P2920" t="s">
        <v>28</v>
      </c>
      <c r="Q2920" t="s">
        <v>56</v>
      </c>
      <c r="R2920">
        <v>46</v>
      </c>
      <c r="S2920" t="s">
        <v>40</v>
      </c>
      <c r="T2920" t="s">
        <v>31</v>
      </c>
    </row>
    <row r="2921" spans="1:20" x14ac:dyDescent="0.25">
      <c r="A2921" t="s">
        <v>4093</v>
      </c>
      <c r="B2921" t="s">
        <v>1129</v>
      </c>
      <c r="C2921" t="s">
        <v>915</v>
      </c>
      <c r="D2921" t="s">
        <v>121</v>
      </c>
      <c r="E2921" t="s">
        <v>139</v>
      </c>
      <c r="F2921" t="s">
        <v>76</v>
      </c>
      <c r="G2921" t="s">
        <v>26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39</v>
      </c>
      <c r="O2921">
        <v>2</v>
      </c>
      <c r="P2921" t="s">
        <v>28</v>
      </c>
      <c r="Q2921" t="s">
        <v>29</v>
      </c>
      <c r="R2921">
        <v>32</v>
      </c>
      <c r="S2921" t="s">
        <v>170</v>
      </c>
      <c r="T2921" t="s">
        <v>41</v>
      </c>
    </row>
    <row r="2922" spans="1:20" x14ac:dyDescent="0.25">
      <c r="A2922" t="s">
        <v>4094</v>
      </c>
      <c r="B2922" t="s">
        <v>656</v>
      </c>
      <c r="C2922" t="s">
        <v>1340</v>
      </c>
      <c r="D2922" t="s">
        <v>116</v>
      </c>
      <c r="E2922" t="s">
        <v>46</v>
      </c>
      <c r="F2922" t="s">
        <v>47</v>
      </c>
      <c r="G2922" t="s">
        <v>117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91</v>
      </c>
      <c r="O2922">
        <v>1</v>
      </c>
      <c r="P2922" t="s">
        <v>28</v>
      </c>
      <c r="Q2922" t="s">
        <v>29</v>
      </c>
      <c r="R2922">
        <v>57</v>
      </c>
      <c r="S2922" t="s">
        <v>30</v>
      </c>
      <c r="T2922" t="s">
        <v>31</v>
      </c>
    </row>
    <row r="2923" spans="1:20" x14ac:dyDescent="0.25">
      <c r="A2923" t="s">
        <v>4095</v>
      </c>
      <c r="B2923" t="s">
        <v>418</v>
      </c>
      <c r="C2923" t="s">
        <v>269</v>
      </c>
      <c r="D2923" t="s">
        <v>68</v>
      </c>
      <c r="E2923" t="s">
        <v>83</v>
      </c>
      <c r="F2923" t="s">
        <v>63</v>
      </c>
      <c r="G2923" t="s">
        <v>117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27</v>
      </c>
      <c r="O2923">
        <v>4</v>
      </c>
      <c r="P2923" t="s">
        <v>28</v>
      </c>
      <c r="Q2923" t="s">
        <v>29</v>
      </c>
      <c r="R2923">
        <v>27</v>
      </c>
      <c r="S2923" t="s">
        <v>170</v>
      </c>
      <c r="T2923" t="s">
        <v>85</v>
      </c>
    </row>
    <row r="2924" spans="1:20" x14ac:dyDescent="0.25">
      <c r="A2924" t="s">
        <v>4096</v>
      </c>
      <c r="B2924" t="s">
        <v>361</v>
      </c>
      <c r="C2924" t="s">
        <v>2489</v>
      </c>
      <c r="D2924" t="s">
        <v>130</v>
      </c>
      <c r="E2924" t="s">
        <v>24</v>
      </c>
      <c r="F2924" t="s">
        <v>55</v>
      </c>
      <c r="G2924" t="s">
        <v>96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91</v>
      </c>
      <c r="O2924">
        <v>4</v>
      </c>
      <c r="P2924" t="s">
        <v>28</v>
      </c>
      <c r="Q2924" t="s">
        <v>29</v>
      </c>
      <c r="R2924">
        <v>32</v>
      </c>
      <c r="S2924" t="s">
        <v>40</v>
      </c>
      <c r="T2924" t="s">
        <v>41</v>
      </c>
    </row>
    <row r="2925" spans="1:20" x14ac:dyDescent="0.25">
      <c r="A2925" t="s">
        <v>4097</v>
      </c>
      <c r="B2925" t="s">
        <v>233</v>
      </c>
      <c r="C2925" t="s">
        <v>2440</v>
      </c>
      <c r="D2925" t="s">
        <v>23</v>
      </c>
      <c r="E2925" t="s">
        <v>135</v>
      </c>
      <c r="F2925" t="s">
        <v>69</v>
      </c>
      <c r="G2925" t="s">
        <v>26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70</v>
      </c>
      <c r="O2925">
        <v>1</v>
      </c>
      <c r="P2925" t="s">
        <v>28</v>
      </c>
      <c r="Q2925" t="s">
        <v>56</v>
      </c>
      <c r="R2925">
        <v>48</v>
      </c>
      <c r="S2925" t="s">
        <v>40</v>
      </c>
      <c r="T2925" t="s">
        <v>58</v>
      </c>
    </row>
    <row r="2926" spans="1:20" x14ac:dyDescent="0.25">
      <c r="A2926" t="s">
        <v>4098</v>
      </c>
      <c r="B2926" t="s">
        <v>983</v>
      </c>
      <c r="C2926" t="s">
        <v>1233</v>
      </c>
      <c r="D2926" t="s">
        <v>200</v>
      </c>
      <c r="E2926" t="s">
        <v>54</v>
      </c>
      <c r="F2926" t="s">
        <v>69</v>
      </c>
      <c r="G2926" t="s">
        <v>26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27</v>
      </c>
      <c r="O2926">
        <v>1</v>
      </c>
      <c r="P2926" t="s">
        <v>146</v>
      </c>
      <c r="Q2926" t="s">
        <v>29</v>
      </c>
      <c r="R2926">
        <v>43</v>
      </c>
      <c r="S2926" t="s">
        <v>57</v>
      </c>
      <c r="T2926" t="s">
        <v>41</v>
      </c>
    </row>
    <row r="2927" spans="1:20" x14ac:dyDescent="0.25">
      <c r="A2927" t="s">
        <v>4099</v>
      </c>
      <c r="B2927" t="s">
        <v>636</v>
      </c>
      <c r="C2927" t="s">
        <v>1253</v>
      </c>
      <c r="D2927" t="s">
        <v>75</v>
      </c>
      <c r="E2927" t="s">
        <v>90</v>
      </c>
      <c r="F2927" t="s">
        <v>69</v>
      </c>
      <c r="G2927" t="s">
        <v>117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49</v>
      </c>
      <c r="O2927">
        <v>1</v>
      </c>
      <c r="P2927" t="s">
        <v>28</v>
      </c>
      <c r="Q2927" t="s">
        <v>29</v>
      </c>
      <c r="R2927">
        <v>20</v>
      </c>
      <c r="S2927" t="s">
        <v>40</v>
      </c>
      <c r="T2927" t="s">
        <v>58</v>
      </c>
    </row>
    <row r="2928" spans="1:20" x14ac:dyDescent="0.25">
      <c r="A2928" t="s">
        <v>4100</v>
      </c>
      <c r="B2928" t="s">
        <v>311</v>
      </c>
      <c r="C2928" t="s">
        <v>809</v>
      </c>
      <c r="D2928" t="s">
        <v>200</v>
      </c>
      <c r="E2928" t="s">
        <v>100</v>
      </c>
      <c r="F2928" t="s">
        <v>84</v>
      </c>
      <c r="G2928" t="s">
        <v>117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27</v>
      </c>
      <c r="O2928">
        <v>1</v>
      </c>
      <c r="P2928" t="s">
        <v>28</v>
      </c>
      <c r="Q2928" t="s">
        <v>56</v>
      </c>
      <c r="R2928">
        <v>20</v>
      </c>
      <c r="S2928" t="s">
        <v>30</v>
      </c>
      <c r="T2928" t="s">
        <v>41</v>
      </c>
    </row>
    <row r="2929" spans="1:20" x14ac:dyDescent="0.25">
      <c r="A2929" t="s">
        <v>4101</v>
      </c>
      <c r="B2929" t="s">
        <v>123</v>
      </c>
      <c r="C2929" t="s">
        <v>1481</v>
      </c>
      <c r="D2929" t="s">
        <v>68</v>
      </c>
      <c r="E2929" t="s">
        <v>90</v>
      </c>
      <c r="F2929" t="s">
        <v>95</v>
      </c>
      <c r="G2929" t="s">
        <v>26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70</v>
      </c>
      <c r="O2929">
        <v>1</v>
      </c>
      <c r="P2929" t="s">
        <v>28</v>
      </c>
      <c r="Q2929" t="s">
        <v>56</v>
      </c>
      <c r="R2929">
        <v>41</v>
      </c>
      <c r="S2929" t="s">
        <v>71</v>
      </c>
      <c r="T2929" t="s">
        <v>41</v>
      </c>
    </row>
    <row r="2930" spans="1:20" x14ac:dyDescent="0.25">
      <c r="A2930" t="s">
        <v>4102</v>
      </c>
      <c r="B2930" t="s">
        <v>1278</v>
      </c>
      <c r="C2930" t="s">
        <v>2753</v>
      </c>
      <c r="D2930" t="s">
        <v>62</v>
      </c>
      <c r="E2930" t="s">
        <v>24</v>
      </c>
      <c r="F2930" t="s">
        <v>69</v>
      </c>
      <c r="G2930" t="s">
        <v>26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39</v>
      </c>
      <c r="O2930">
        <v>5</v>
      </c>
      <c r="P2930" t="s">
        <v>146</v>
      </c>
      <c r="Q2930" t="s">
        <v>29</v>
      </c>
      <c r="R2930">
        <v>24</v>
      </c>
      <c r="S2930" t="s">
        <v>71</v>
      </c>
      <c r="T2930" t="s">
        <v>58</v>
      </c>
    </row>
    <row r="2931" spans="1:20" x14ac:dyDescent="0.25">
      <c r="A2931" t="s">
        <v>4103</v>
      </c>
      <c r="B2931" t="s">
        <v>51</v>
      </c>
      <c r="C2931" t="s">
        <v>909</v>
      </c>
      <c r="D2931" t="s">
        <v>68</v>
      </c>
      <c r="E2931" t="s">
        <v>46</v>
      </c>
      <c r="F2931" t="s">
        <v>76</v>
      </c>
      <c r="G2931" t="s">
        <v>48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39</v>
      </c>
      <c r="O2931">
        <v>2</v>
      </c>
      <c r="P2931" t="s">
        <v>28</v>
      </c>
      <c r="Q2931" t="s">
        <v>56</v>
      </c>
      <c r="R2931">
        <v>43</v>
      </c>
      <c r="S2931" t="s">
        <v>57</v>
      </c>
      <c r="T2931" t="s">
        <v>41</v>
      </c>
    </row>
    <row r="2932" spans="1:20" x14ac:dyDescent="0.25">
      <c r="A2932" t="s">
        <v>4104</v>
      </c>
      <c r="B2932" t="s">
        <v>109</v>
      </c>
      <c r="C2932" t="s">
        <v>1422</v>
      </c>
      <c r="D2932" t="s">
        <v>45</v>
      </c>
      <c r="E2932" t="s">
        <v>100</v>
      </c>
      <c r="F2932" t="s">
        <v>84</v>
      </c>
      <c r="G2932" t="s">
        <v>117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49</v>
      </c>
      <c r="O2932">
        <v>4</v>
      </c>
      <c r="P2932" t="s">
        <v>28</v>
      </c>
      <c r="Q2932" t="s">
        <v>56</v>
      </c>
      <c r="R2932">
        <v>33</v>
      </c>
      <c r="S2932" t="s">
        <v>71</v>
      </c>
      <c r="T2932" t="s">
        <v>85</v>
      </c>
    </row>
    <row r="2933" spans="1:20" x14ac:dyDescent="0.25">
      <c r="A2933" t="s">
        <v>4105</v>
      </c>
      <c r="B2933" t="s">
        <v>1131</v>
      </c>
      <c r="C2933" t="s">
        <v>1852</v>
      </c>
      <c r="D2933" t="s">
        <v>116</v>
      </c>
      <c r="E2933" t="s">
        <v>135</v>
      </c>
      <c r="F2933" t="s">
        <v>55</v>
      </c>
      <c r="G2933" t="s">
        <v>26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27</v>
      </c>
      <c r="O2933">
        <v>1</v>
      </c>
      <c r="P2933" t="s">
        <v>28</v>
      </c>
      <c r="Q2933" t="s">
        <v>56</v>
      </c>
      <c r="R2933">
        <v>19</v>
      </c>
      <c r="S2933" t="s">
        <v>64</v>
      </c>
      <c r="T2933" t="s">
        <v>41</v>
      </c>
    </row>
    <row r="2934" spans="1:20" x14ac:dyDescent="0.25">
      <c r="A2934" t="s">
        <v>4106</v>
      </c>
      <c r="B2934" t="s">
        <v>862</v>
      </c>
      <c r="C2934" t="s">
        <v>2152</v>
      </c>
      <c r="D2934" t="s">
        <v>53</v>
      </c>
      <c r="E2934" t="s">
        <v>46</v>
      </c>
      <c r="F2934" t="s">
        <v>37</v>
      </c>
      <c r="G2934" t="s">
        <v>48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91</v>
      </c>
      <c r="O2934">
        <v>1</v>
      </c>
      <c r="P2934" t="s">
        <v>28</v>
      </c>
      <c r="Q2934" t="s">
        <v>29</v>
      </c>
      <c r="R2934">
        <v>49</v>
      </c>
      <c r="S2934" t="s">
        <v>71</v>
      </c>
      <c r="T2934" t="s">
        <v>41</v>
      </c>
    </row>
    <row r="2935" spans="1:20" x14ac:dyDescent="0.25">
      <c r="A2935" t="s">
        <v>4107</v>
      </c>
      <c r="B2935" t="s">
        <v>316</v>
      </c>
      <c r="C2935" t="s">
        <v>1307</v>
      </c>
      <c r="D2935" t="s">
        <v>53</v>
      </c>
      <c r="E2935" t="s">
        <v>135</v>
      </c>
      <c r="F2935" t="s">
        <v>84</v>
      </c>
      <c r="G2935" t="s">
        <v>26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49</v>
      </c>
      <c r="O2935">
        <v>4</v>
      </c>
      <c r="P2935" t="s">
        <v>28</v>
      </c>
      <c r="Q2935" t="s">
        <v>56</v>
      </c>
      <c r="R2935">
        <v>46</v>
      </c>
      <c r="S2935" t="s">
        <v>170</v>
      </c>
      <c r="T2935" t="s">
        <v>58</v>
      </c>
    </row>
    <row r="2936" spans="1:20" x14ac:dyDescent="0.25">
      <c r="A2936" t="s">
        <v>4108</v>
      </c>
      <c r="B2936" t="s">
        <v>918</v>
      </c>
      <c r="C2936" t="s">
        <v>1266</v>
      </c>
      <c r="D2936" t="s">
        <v>35</v>
      </c>
      <c r="E2936" t="s">
        <v>90</v>
      </c>
      <c r="F2936" t="s">
        <v>37</v>
      </c>
      <c r="G2936" t="s">
        <v>38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91</v>
      </c>
      <c r="O2936">
        <v>1</v>
      </c>
      <c r="P2936" t="s">
        <v>28</v>
      </c>
      <c r="Q2936" t="s">
        <v>29</v>
      </c>
      <c r="R2936">
        <v>56</v>
      </c>
      <c r="S2936" t="s">
        <v>57</v>
      </c>
      <c r="T2936" t="s">
        <v>58</v>
      </c>
    </row>
    <row r="2937" spans="1:20" x14ac:dyDescent="0.25">
      <c r="A2937" t="s">
        <v>4109</v>
      </c>
      <c r="B2937" t="s">
        <v>241</v>
      </c>
      <c r="C2937" t="s">
        <v>2746</v>
      </c>
      <c r="D2937" t="s">
        <v>116</v>
      </c>
      <c r="E2937" t="s">
        <v>90</v>
      </c>
      <c r="F2937" t="s">
        <v>166</v>
      </c>
      <c r="G2937" t="s">
        <v>96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91</v>
      </c>
      <c r="O2937">
        <v>1</v>
      </c>
      <c r="P2937" t="s">
        <v>28</v>
      </c>
      <c r="Q2937" t="s">
        <v>29</v>
      </c>
      <c r="R2937">
        <v>58</v>
      </c>
      <c r="S2937" t="s">
        <v>71</v>
      </c>
      <c r="T2937" t="s">
        <v>31</v>
      </c>
    </row>
    <row r="2938" spans="1:20" x14ac:dyDescent="0.25">
      <c r="A2938" t="s">
        <v>4110</v>
      </c>
      <c r="B2938" t="s">
        <v>151</v>
      </c>
      <c r="C2938" t="s">
        <v>335</v>
      </c>
      <c r="D2938" t="s">
        <v>296</v>
      </c>
      <c r="E2938" t="s">
        <v>83</v>
      </c>
      <c r="F2938" t="s">
        <v>95</v>
      </c>
      <c r="G2938" t="s">
        <v>96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91</v>
      </c>
      <c r="O2938">
        <v>3</v>
      </c>
      <c r="P2938" t="s">
        <v>28</v>
      </c>
      <c r="Q2938" t="s">
        <v>56</v>
      </c>
      <c r="R2938">
        <v>48</v>
      </c>
      <c r="S2938" t="s">
        <v>131</v>
      </c>
      <c r="T2938" t="s">
        <v>31</v>
      </c>
    </row>
    <row r="2939" spans="1:20" x14ac:dyDescent="0.25">
      <c r="A2939" t="s">
        <v>4111</v>
      </c>
      <c r="B2939" t="s">
        <v>453</v>
      </c>
      <c r="C2939" t="s">
        <v>1172</v>
      </c>
      <c r="D2939" t="s">
        <v>35</v>
      </c>
      <c r="E2939" t="s">
        <v>135</v>
      </c>
      <c r="F2939" t="s">
        <v>166</v>
      </c>
      <c r="G2939" t="s">
        <v>38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27</v>
      </c>
      <c r="O2939">
        <v>4</v>
      </c>
      <c r="P2939" t="s">
        <v>146</v>
      </c>
      <c r="Q2939" t="s">
        <v>56</v>
      </c>
      <c r="R2939">
        <v>50</v>
      </c>
      <c r="S2939" t="s">
        <v>64</v>
      </c>
      <c r="T2939" t="s">
        <v>41</v>
      </c>
    </row>
    <row r="2940" spans="1:20" x14ac:dyDescent="0.25">
      <c r="A2940" t="s">
        <v>4112</v>
      </c>
      <c r="B2940" t="s">
        <v>1720</v>
      </c>
      <c r="C2940" t="s">
        <v>1186</v>
      </c>
      <c r="D2940" t="s">
        <v>130</v>
      </c>
      <c r="E2940" t="s">
        <v>36</v>
      </c>
      <c r="F2940" t="s">
        <v>76</v>
      </c>
      <c r="G2940" t="s">
        <v>104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39</v>
      </c>
      <c r="O2940">
        <v>4</v>
      </c>
      <c r="P2940" t="s">
        <v>28</v>
      </c>
      <c r="Q2940" t="s">
        <v>29</v>
      </c>
      <c r="R2940">
        <v>19</v>
      </c>
      <c r="S2940" t="s">
        <v>40</v>
      </c>
      <c r="T2940" t="s">
        <v>58</v>
      </c>
    </row>
    <row r="2941" spans="1:20" x14ac:dyDescent="0.25">
      <c r="A2941" t="s">
        <v>4113</v>
      </c>
      <c r="B2941" t="s">
        <v>202</v>
      </c>
      <c r="C2941" t="s">
        <v>627</v>
      </c>
      <c r="D2941" t="s">
        <v>68</v>
      </c>
      <c r="E2941" t="s">
        <v>54</v>
      </c>
      <c r="F2941" t="s">
        <v>47</v>
      </c>
      <c r="G2941" t="s">
        <v>38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27</v>
      </c>
      <c r="O2941">
        <v>2</v>
      </c>
      <c r="P2941" t="s">
        <v>28</v>
      </c>
      <c r="Q2941" t="s">
        <v>29</v>
      </c>
      <c r="R2941">
        <v>54</v>
      </c>
      <c r="S2941" t="s">
        <v>64</v>
      </c>
      <c r="T2941" t="s">
        <v>58</v>
      </c>
    </row>
    <row r="2942" spans="1:20" x14ac:dyDescent="0.25">
      <c r="A2942" t="s">
        <v>4114</v>
      </c>
      <c r="B2942" t="s">
        <v>441</v>
      </c>
      <c r="C2942" t="s">
        <v>4115</v>
      </c>
      <c r="D2942" t="s">
        <v>45</v>
      </c>
      <c r="E2942" t="s">
        <v>83</v>
      </c>
      <c r="F2942" t="s">
        <v>95</v>
      </c>
      <c r="G2942" t="s">
        <v>96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39</v>
      </c>
      <c r="O2942">
        <v>3</v>
      </c>
      <c r="P2942" t="s">
        <v>28</v>
      </c>
      <c r="Q2942" t="s">
        <v>56</v>
      </c>
      <c r="R2942">
        <v>42</v>
      </c>
      <c r="S2942" t="s">
        <v>57</v>
      </c>
      <c r="T2942" t="s">
        <v>58</v>
      </c>
    </row>
    <row r="2943" spans="1:20" x14ac:dyDescent="0.25">
      <c r="A2943" t="s">
        <v>4116</v>
      </c>
      <c r="B2943" t="s">
        <v>265</v>
      </c>
      <c r="C2943" t="s">
        <v>3374</v>
      </c>
      <c r="D2943" t="s">
        <v>62</v>
      </c>
      <c r="E2943" t="s">
        <v>139</v>
      </c>
      <c r="F2943" t="s">
        <v>95</v>
      </c>
      <c r="G2943" t="s">
        <v>48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39</v>
      </c>
      <c r="O2943">
        <v>4</v>
      </c>
      <c r="P2943" t="s">
        <v>28</v>
      </c>
      <c r="Q2943" t="s">
        <v>29</v>
      </c>
      <c r="R2943">
        <v>19</v>
      </c>
      <c r="S2943" t="s">
        <v>170</v>
      </c>
      <c r="T2943" t="s">
        <v>41</v>
      </c>
    </row>
    <row r="2944" spans="1:20" x14ac:dyDescent="0.25">
      <c r="A2944" t="s">
        <v>4117</v>
      </c>
      <c r="B2944" t="s">
        <v>154</v>
      </c>
      <c r="C2944" t="s">
        <v>4118</v>
      </c>
      <c r="D2944" t="s">
        <v>62</v>
      </c>
      <c r="E2944" t="s">
        <v>90</v>
      </c>
      <c r="F2944" t="s">
        <v>25</v>
      </c>
      <c r="G2944" t="s">
        <v>117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27</v>
      </c>
      <c r="O2944">
        <v>5</v>
      </c>
      <c r="P2944" t="s">
        <v>28</v>
      </c>
      <c r="Q2944" t="s">
        <v>56</v>
      </c>
      <c r="R2944">
        <v>21</v>
      </c>
      <c r="S2944" t="s">
        <v>57</v>
      </c>
      <c r="T2944" t="s">
        <v>41</v>
      </c>
    </row>
    <row r="2945" spans="1:20" x14ac:dyDescent="0.25">
      <c r="A2945" t="s">
        <v>4119</v>
      </c>
      <c r="B2945" t="s">
        <v>656</v>
      </c>
      <c r="C2945" t="s">
        <v>4120</v>
      </c>
      <c r="D2945" t="s">
        <v>116</v>
      </c>
      <c r="E2945" t="s">
        <v>83</v>
      </c>
      <c r="F2945" t="s">
        <v>25</v>
      </c>
      <c r="G2945" t="s">
        <v>117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27</v>
      </c>
      <c r="O2945">
        <v>4</v>
      </c>
      <c r="P2945" t="s">
        <v>28</v>
      </c>
      <c r="Q2945" t="s">
        <v>56</v>
      </c>
      <c r="R2945">
        <v>43</v>
      </c>
      <c r="S2945" t="s">
        <v>30</v>
      </c>
      <c r="T2945" t="s">
        <v>58</v>
      </c>
    </row>
    <row r="2946" spans="1:20" x14ac:dyDescent="0.25">
      <c r="A2946" t="s">
        <v>4121</v>
      </c>
      <c r="B2946" t="s">
        <v>761</v>
      </c>
      <c r="C2946" t="s">
        <v>2372</v>
      </c>
      <c r="D2946" t="s">
        <v>130</v>
      </c>
      <c r="E2946" t="s">
        <v>46</v>
      </c>
      <c r="F2946" t="s">
        <v>63</v>
      </c>
      <c r="G2946" t="s">
        <v>117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49</v>
      </c>
      <c r="O2946">
        <v>4</v>
      </c>
      <c r="P2946" t="s">
        <v>28</v>
      </c>
      <c r="Q2946" t="s">
        <v>29</v>
      </c>
      <c r="R2946">
        <v>50</v>
      </c>
      <c r="S2946" t="s">
        <v>40</v>
      </c>
      <c r="T2946" t="s">
        <v>85</v>
      </c>
    </row>
    <row r="2947" spans="1:20" x14ac:dyDescent="0.25">
      <c r="A2947" t="s">
        <v>4122</v>
      </c>
      <c r="B2947" t="s">
        <v>676</v>
      </c>
      <c r="C2947" t="s">
        <v>1322</v>
      </c>
      <c r="D2947" t="s">
        <v>89</v>
      </c>
      <c r="E2947" t="s">
        <v>139</v>
      </c>
      <c r="F2947" t="s">
        <v>166</v>
      </c>
      <c r="G2947" t="s">
        <v>26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27</v>
      </c>
      <c r="O2947">
        <v>5</v>
      </c>
      <c r="P2947" t="s">
        <v>28</v>
      </c>
      <c r="Q2947" t="s">
        <v>29</v>
      </c>
      <c r="R2947">
        <v>46</v>
      </c>
      <c r="S2947" t="s">
        <v>40</v>
      </c>
      <c r="T2947" t="s">
        <v>58</v>
      </c>
    </row>
    <row r="2948" spans="1:20" x14ac:dyDescent="0.25">
      <c r="A2948" t="s">
        <v>4123</v>
      </c>
      <c r="B2948" t="s">
        <v>472</v>
      </c>
      <c r="C2948" t="s">
        <v>880</v>
      </c>
      <c r="D2948" t="s">
        <v>75</v>
      </c>
      <c r="E2948" t="s">
        <v>90</v>
      </c>
      <c r="F2948" t="s">
        <v>47</v>
      </c>
      <c r="G2948" t="s">
        <v>117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27</v>
      </c>
      <c r="O2948">
        <v>1</v>
      </c>
      <c r="P2948" t="s">
        <v>28</v>
      </c>
      <c r="Q2948" t="s">
        <v>56</v>
      </c>
      <c r="R2948">
        <v>27</v>
      </c>
      <c r="S2948" t="s">
        <v>57</v>
      </c>
      <c r="T2948" t="s">
        <v>58</v>
      </c>
    </row>
    <row r="2949" spans="1:20" x14ac:dyDescent="0.25">
      <c r="A2949" t="s">
        <v>4124</v>
      </c>
      <c r="B2949" t="s">
        <v>1544</v>
      </c>
      <c r="C2949" t="s">
        <v>348</v>
      </c>
      <c r="D2949" t="s">
        <v>53</v>
      </c>
      <c r="E2949" t="s">
        <v>90</v>
      </c>
      <c r="F2949" t="s">
        <v>25</v>
      </c>
      <c r="G2949" t="s">
        <v>26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91</v>
      </c>
      <c r="O2949">
        <v>2</v>
      </c>
      <c r="P2949" t="s">
        <v>28</v>
      </c>
      <c r="Q2949" t="s">
        <v>29</v>
      </c>
      <c r="R2949">
        <v>47</v>
      </c>
      <c r="S2949" t="s">
        <v>71</v>
      </c>
      <c r="T2949" t="s">
        <v>41</v>
      </c>
    </row>
    <row r="2950" spans="1:20" x14ac:dyDescent="0.25">
      <c r="A2950" t="s">
        <v>4125</v>
      </c>
      <c r="B2950" t="s">
        <v>195</v>
      </c>
      <c r="C2950" t="s">
        <v>1106</v>
      </c>
      <c r="D2950" t="s">
        <v>296</v>
      </c>
      <c r="E2950" t="s">
        <v>36</v>
      </c>
      <c r="F2950" t="s">
        <v>25</v>
      </c>
      <c r="G2950" t="s">
        <v>38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91</v>
      </c>
      <c r="O2950">
        <v>5</v>
      </c>
      <c r="P2950" t="s">
        <v>28</v>
      </c>
      <c r="Q2950" t="s">
        <v>29</v>
      </c>
      <c r="R2950">
        <v>44</v>
      </c>
      <c r="S2950" t="s">
        <v>57</v>
      </c>
      <c r="T2950" t="s">
        <v>31</v>
      </c>
    </row>
    <row r="2951" spans="1:20" x14ac:dyDescent="0.25">
      <c r="A2951" t="s">
        <v>4126</v>
      </c>
      <c r="B2951" t="s">
        <v>279</v>
      </c>
      <c r="C2951" t="s">
        <v>613</v>
      </c>
      <c r="D2951" t="s">
        <v>68</v>
      </c>
      <c r="E2951" t="s">
        <v>54</v>
      </c>
      <c r="F2951" t="s">
        <v>84</v>
      </c>
      <c r="G2951" t="s">
        <v>96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49</v>
      </c>
      <c r="O2951">
        <v>4</v>
      </c>
      <c r="P2951" t="s">
        <v>28</v>
      </c>
      <c r="Q2951" t="s">
        <v>56</v>
      </c>
      <c r="R2951">
        <v>60</v>
      </c>
      <c r="S2951" t="s">
        <v>170</v>
      </c>
      <c r="T2951" t="s">
        <v>85</v>
      </c>
    </row>
    <row r="2952" spans="1:20" x14ac:dyDescent="0.25">
      <c r="A2952" t="s">
        <v>4127</v>
      </c>
      <c r="B2952" t="s">
        <v>968</v>
      </c>
      <c r="C2952" t="s">
        <v>2592</v>
      </c>
      <c r="D2952" t="s">
        <v>121</v>
      </c>
      <c r="E2952" t="s">
        <v>90</v>
      </c>
      <c r="F2952" t="s">
        <v>47</v>
      </c>
      <c r="G2952" t="s">
        <v>96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70</v>
      </c>
      <c r="O2952">
        <v>3</v>
      </c>
      <c r="P2952" t="s">
        <v>28</v>
      </c>
      <c r="Q2952" t="s">
        <v>29</v>
      </c>
      <c r="R2952">
        <v>34</v>
      </c>
      <c r="S2952" t="s">
        <v>170</v>
      </c>
      <c r="T2952" t="s">
        <v>41</v>
      </c>
    </row>
    <row r="2953" spans="1:20" x14ac:dyDescent="0.25">
      <c r="A2953" t="s">
        <v>4128</v>
      </c>
      <c r="B2953" t="s">
        <v>739</v>
      </c>
      <c r="C2953" t="s">
        <v>532</v>
      </c>
      <c r="D2953" t="s">
        <v>296</v>
      </c>
      <c r="E2953" t="s">
        <v>135</v>
      </c>
      <c r="F2953" t="s">
        <v>166</v>
      </c>
      <c r="G2953" t="s">
        <v>38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91</v>
      </c>
      <c r="O2953">
        <v>4</v>
      </c>
      <c r="P2953" t="s">
        <v>146</v>
      </c>
      <c r="Q2953" t="s">
        <v>29</v>
      </c>
      <c r="R2953">
        <v>55</v>
      </c>
      <c r="S2953" t="s">
        <v>40</v>
      </c>
      <c r="T2953" t="s">
        <v>41</v>
      </c>
    </row>
    <row r="2954" spans="1:20" x14ac:dyDescent="0.25">
      <c r="A2954" t="s">
        <v>4129</v>
      </c>
      <c r="B2954" t="s">
        <v>205</v>
      </c>
      <c r="C2954" t="s">
        <v>393</v>
      </c>
      <c r="D2954" t="s">
        <v>116</v>
      </c>
      <c r="E2954" t="s">
        <v>159</v>
      </c>
      <c r="F2954" t="s">
        <v>55</v>
      </c>
      <c r="G2954" t="s">
        <v>104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49</v>
      </c>
      <c r="O2954">
        <v>1</v>
      </c>
      <c r="P2954" t="s">
        <v>28</v>
      </c>
      <c r="Q2954" t="s">
        <v>29</v>
      </c>
      <c r="R2954">
        <v>30</v>
      </c>
      <c r="S2954" t="s">
        <v>71</v>
      </c>
      <c r="T2954" t="s">
        <v>41</v>
      </c>
    </row>
    <row r="2955" spans="1:20" x14ac:dyDescent="0.25">
      <c r="A2955" t="s">
        <v>4130</v>
      </c>
      <c r="B2955" t="s">
        <v>233</v>
      </c>
      <c r="C2955" t="s">
        <v>779</v>
      </c>
      <c r="D2955" t="s">
        <v>35</v>
      </c>
      <c r="E2955" t="s">
        <v>24</v>
      </c>
      <c r="F2955" t="s">
        <v>166</v>
      </c>
      <c r="G2955" t="s">
        <v>38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70</v>
      </c>
      <c r="O2955">
        <v>1</v>
      </c>
      <c r="P2955" t="s">
        <v>28</v>
      </c>
      <c r="Q2955" t="s">
        <v>56</v>
      </c>
      <c r="R2955">
        <v>49</v>
      </c>
      <c r="S2955" t="s">
        <v>40</v>
      </c>
      <c r="T2955" t="s">
        <v>58</v>
      </c>
    </row>
    <row r="2956" spans="1:20" x14ac:dyDescent="0.25">
      <c r="A2956" t="s">
        <v>4131</v>
      </c>
      <c r="B2956" t="s">
        <v>73</v>
      </c>
      <c r="C2956" t="s">
        <v>1113</v>
      </c>
      <c r="D2956" t="s">
        <v>200</v>
      </c>
      <c r="E2956" t="s">
        <v>46</v>
      </c>
      <c r="F2956" t="s">
        <v>84</v>
      </c>
      <c r="G2956" t="s">
        <v>117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49</v>
      </c>
      <c r="O2956">
        <v>2</v>
      </c>
      <c r="P2956" t="s">
        <v>28</v>
      </c>
      <c r="Q2956" t="s">
        <v>29</v>
      </c>
      <c r="R2956">
        <v>55</v>
      </c>
      <c r="S2956" t="s">
        <v>40</v>
      </c>
      <c r="T2956" t="s">
        <v>41</v>
      </c>
    </row>
    <row r="2957" spans="1:20" x14ac:dyDescent="0.25">
      <c r="A2957" t="s">
        <v>4132</v>
      </c>
      <c r="B2957" t="s">
        <v>768</v>
      </c>
      <c r="C2957" t="s">
        <v>4133</v>
      </c>
      <c r="D2957" t="s">
        <v>68</v>
      </c>
      <c r="E2957" t="s">
        <v>100</v>
      </c>
      <c r="F2957" t="s">
        <v>69</v>
      </c>
      <c r="G2957" t="s">
        <v>117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91</v>
      </c>
      <c r="O2957">
        <v>2</v>
      </c>
      <c r="P2957" t="s">
        <v>28</v>
      </c>
      <c r="Q2957" t="s">
        <v>29</v>
      </c>
      <c r="R2957">
        <v>19</v>
      </c>
      <c r="S2957" t="s">
        <v>170</v>
      </c>
      <c r="T2957" t="s">
        <v>41</v>
      </c>
    </row>
    <row r="2958" spans="1:20" x14ac:dyDescent="0.25">
      <c r="A2958" t="s">
        <v>4134</v>
      </c>
      <c r="B2958" t="s">
        <v>682</v>
      </c>
      <c r="C2958" t="s">
        <v>237</v>
      </c>
      <c r="D2958" t="s">
        <v>99</v>
      </c>
      <c r="E2958" t="s">
        <v>24</v>
      </c>
      <c r="F2958" t="s">
        <v>37</v>
      </c>
      <c r="G2958" t="s">
        <v>104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70</v>
      </c>
      <c r="O2958">
        <v>5</v>
      </c>
      <c r="P2958" t="s">
        <v>28</v>
      </c>
      <c r="Q2958" t="s">
        <v>56</v>
      </c>
      <c r="R2958">
        <v>22</v>
      </c>
      <c r="S2958" t="s">
        <v>170</v>
      </c>
      <c r="T2958" t="s">
        <v>58</v>
      </c>
    </row>
    <row r="2959" spans="1:20" x14ac:dyDescent="0.25">
      <c r="A2959" t="s">
        <v>4135</v>
      </c>
      <c r="B2959" t="s">
        <v>1159</v>
      </c>
      <c r="C2959" t="s">
        <v>1094</v>
      </c>
      <c r="D2959" t="s">
        <v>296</v>
      </c>
      <c r="E2959" t="s">
        <v>90</v>
      </c>
      <c r="F2959" t="s">
        <v>47</v>
      </c>
      <c r="G2959" t="s">
        <v>104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27</v>
      </c>
      <c r="O2959">
        <v>5</v>
      </c>
      <c r="P2959" t="s">
        <v>28</v>
      </c>
      <c r="Q2959" t="s">
        <v>56</v>
      </c>
      <c r="R2959">
        <v>58</v>
      </c>
      <c r="S2959" t="s">
        <v>64</v>
      </c>
      <c r="T2959" t="s">
        <v>85</v>
      </c>
    </row>
    <row r="2960" spans="1:20" x14ac:dyDescent="0.25">
      <c r="A2960" t="s">
        <v>4136</v>
      </c>
      <c r="B2960" t="s">
        <v>811</v>
      </c>
      <c r="C2960" t="s">
        <v>2024</v>
      </c>
      <c r="D2960" t="s">
        <v>23</v>
      </c>
      <c r="E2960" t="s">
        <v>139</v>
      </c>
      <c r="F2960" t="s">
        <v>37</v>
      </c>
      <c r="G2960" t="s">
        <v>38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91</v>
      </c>
      <c r="O2960">
        <v>5</v>
      </c>
      <c r="P2960" t="s">
        <v>28</v>
      </c>
      <c r="Q2960" t="s">
        <v>29</v>
      </c>
      <c r="R2960">
        <v>41</v>
      </c>
      <c r="S2960" t="s">
        <v>30</v>
      </c>
      <c r="T2960" t="s">
        <v>31</v>
      </c>
    </row>
    <row r="2961" spans="1:20" x14ac:dyDescent="0.25">
      <c r="A2961" t="s">
        <v>4137</v>
      </c>
      <c r="B2961" t="s">
        <v>838</v>
      </c>
      <c r="C2961" t="s">
        <v>1043</v>
      </c>
      <c r="D2961" t="s">
        <v>99</v>
      </c>
      <c r="E2961" t="s">
        <v>83</v>
      </c>
      <c r="F2961" t="s">
        <v>55</v>
      </c>
      <c r="G2961" t="s">
        <v>96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39</v>
      </c>
      <c r="O2961">
        <v>3</v>
      </c>
      <c r="P2961" t="s">
        <v>28</v>
      </c>
      <c r="Q2961" t="s">
        <v>29</v>
      </c>
      <c r="R2961">
        <v>24</v>
      </c>
      <c r="S2961" t="s">
        <v>30</v>
      </c>
      <c r="T2961" t="s">
        <v>58</v>
      </c>
    </row>
    <row r="2962" spans="1:20" x14ac:dyDescent="0.25">
      <c r="A2962" t="s">
        <v>4138</v>
      </c>
      <c r="B2962" t="s">
        <v>236</v>
      </c>
      <c r="C2962" t="s">
        <v>539</v>
      </c>
      <c r="D2962" t="s">
        <v>121</v>
      </c>
      <c r="E2962" t="s">
        <v>90</v>
      </c>
      <c r="F2962" t="s">
        <v>47</v>
      </c>
      <c r="G2962" t="s">
        <v>117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91</v>
      </c>
      <c r="O2962">
        <v>4</v>
      </c>
      <c r="P2962" t="s">
        <v>28</v>
      </c>
      <c r="Q2962" t="s">
        <v>29</v>
      </c>
      <c r="R2962">
        <v>56</v>
      </c>
      <c r="S2962" t="s">
        <v>170</v>
      </c>
      <c r="T2962" t="s">
        <v>31</v>
      </c>
    </row>
    <row r="2963" spans="1:20" x14ac:dyDescent="0.25">
      <c r="A2963" t="s">
        <v>4139</v>
      </c>
      <c r="B2963" t="s">
        <v>983</v>
      </c>
      <c r="C2963" t="s">
        <v>1663</v>
      </c>
      <c r="D2963" t="s">
        <v>53</v>
      </c>
      <c r="E2963" t="s">
        <v>139</v>
      </c>
      <c r="F2963" t="s">
        <v>84</v>
      </c>
      <c r="G2963" t="s">
        <v>38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49</v>
      </c>
      <c r="O2963">
        <v>2</v>
      </c>
      <c r="P2963" t="s">
        <v>28</v>
      </c>
      <c r="Q2963" t="s">
        <v>29</v>
      </c>
      <c r="R2963">
        <v>45</v>
      </c>
      <c r="S2963" t="s">
        <v>57</v>
      </c>
      <c r="T2963" t="s">
        <v>85</v>
      </c>
    </row>
    <row r="2964" spans="1:20" x14ac:dyDescent="0.25">
      <c r="A2964" t="s">
        <v>4140</v>
      </c>
      <c r="B2964" t="s">
        <v>600</v>
      </c>
      <c r="C2964" t="s">
        <v>1147</v>
      </c>
      <c r="D2964" t="s">
        <v>130</v>
      </c>
      <c r="E2964" t="s">
        <v>83</v>
      </c>
      <c r="F2964" t="s">
        <v>84</v>
      </c>
      <c r="G2964" t="s">
        <v>117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49</v>
      </c>
      <c r="O2964">
        <v>2</v>
      </c>
      <c r="P2964" t="s">
        <v>146</v>
      </c>
      <c r="Q2964" t="s">
        <v>56</v>
      </c>
      <c r="R2964">
        <v>53</v>
      </c>
      <c r="S2964" t="s">
        <v>131</v>
      </c>
      <c r="T2964" t="s">
        <v>85</v>
      </c>
    </row>
    <row r="2965" spans="1:20" x14ac:dyDescent="0.25">
      <c r="A2965" t="s">
        <v>4141</v>
      </c>
      <c r="B2965" t="s">
        <v>265</v>
      </c>
      <c r="C2965" t="s">
        <v>2842</v>
      </c>
      <c r="D2965" t="s">
        <v>35</v>
      </c>
      <c r="E2965" t="s">
        <v>90</v>
      </c>
      <c r="F2965" t="s">
        <v>63</v>
      </c>
      <c r="G2965" t="s">
        <v>26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39</v>
      </c>
      <c r="O2965">
        <v>3</v>
      </c>
      <c r="P2965" t="s">
        <v>28</v>
      </c>
      <c r="Q2965" t="s">
        <v>56</v>
      </c>
      <c r="R2965">
        <v>42</v>
      </c>
      <c r="S2965" t="s">
        <v>170</v>
      </c>
      <c r="T2965" t="s">
        <v>58</v>
      </c>
    </row>
    <row r="2966" spans="1:20" x14ac:dyDescent="0.25">
      <c r="A2966" t="s">
        <v>4142</v>
      </c>
      <c r="B2966" t="s">
        <v>983</v>
      </c>
      <c r="C2966" t="s">
        <v>3556</v>
      </c>
      <c r="D2966" t="s">
        <v>89</v>
      </c>
      <c r="E2966" t="s">
        <v>100</v>
      </c>
      <c r="F2966" t="s">
        <v>63</v>
      </c>
      <c r="G2966" t="s">
        <v>48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91</v>
      </c>
      <c r="O2966">
        <v>2</v>
      </c>
      <c r="P2966" t="s">
        <v>28</v>
      </c>
      <c r="Q2966" t="s">
        <v>56</v>
      </c>
      <c r="R2966">
        <v>38</v>
      </c>
      <c r="S2966" t="s">
        <v>57</v>
      </c>
      <c r="T2966" t="s">
        <v>58</v>
      </c>
    </row>
    <row r="2967" spans="1:20" x14ac:dyDescent="0.25">
      <c r="A2967" t="s">
        <v>4143</v>
      </c>
      <c r="B2967" t="s">
        <v>438</v>
      </c>
      <c r="C2967" t="s">
        <v>1549</v>
      </c>
      <c r="D2967" t="s">
        <v>200</v>
      </c>
      <c r="E2967" t="s">
        <v>46</v>
      </c>
      <c r="F2967" t="s">
        <v>63</v>
      </c>
      <c r="G2967" t="s">
        <v>117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27</v>
      </c>
      <c r="O2967">
        <v>4</v>
      </c>
      <c r="P2967" t="s">
        <v>28</v>
      </c>
      <c r="Q2967" t="s">
        <v>29</v>
      </c>
      <c r="R2967">
        <v>28</v>
      </c>
      <c r="S2967" t="s">
        <v>71</v>
      </c>
      <c r="T2967" t="s">
        <v>58</v>
      </c>
    </row>
    <row r="2968" spans="1:20" x14ac:dyDescent="0.25">
      <c r="A2968" t="s">
        <v>4144</v>
      </c>
      <c r="B2968" t="s">
        <v>382</v>
      </c>
      <c r="C2968" t="s">
        <v>1436</v>
      </c>
      <c r="D2968" t="s">
        <v>23</v>
      </c>
      <c r="E2968" t="s">
        <v>24</v>
      </c>
      <c r="F2968" t="s">
        <v>69</v>
      </c>
      <c r="G2968" t="s">
        <v>104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91</v>
      </c>
      <c r="O2968">
        <v>4</v>
      </c>
      <c r="P2968" t="s">
        <v>28</v>
      </c>
      <c r="Q2968" t="s">
        <v>29</v>
      </c>
      <c r="R2968">
        <v>37</v>
      </c>
      <c r="S2968" t="s">
        <v>71</v>
      </c>
      <c r="T2968" t="s">
        <v>58</v>
      </c>
    </row>
    <row r="2969" spans="1:20" x14ac:dyDescent="0.25">
      <c r="A2969" t="s">
        <v>4145</v>
      </c>
      <c r="B2969" t="s">
        <v>758</v>
      </c>
      <c r="C2969" t="s">
        <v>1716</v>
      </c>
      <c r="D2969" t="s">
        <v>121</v>
      </c>
      <c r="E2969" t="s">
        <v>54</v>
      </c>
      <c r="F2969" t="s">
        <v>37</v>
      </c>
      <c r="G2969" t="s">
        <v>96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49</v>
      </c>
      <c r="O2969">
        <v>2</v>
      </c>
      <c r="P2969" t="s">
        <v>28</v>
      </c>
      <c r="Q2969" t="s">
        <v>56</v>
      </c>
      <c r="R2969">
        <v>31</v>
      </c>
      <c r="S2969" t="s">
        <v>71</v>
      </c>
      <c r="T2969" t="s">
        <v>41</v>
      </c>
    </row>
    <row r="2970" spans="1:20" x14ac:dyDescent="0.25">
      <c r="A2970" t="s">
        <v>4146</v>
      </c>
      <c r="B2970" t="s">
        <v>287</v>
      </c>
      <c r="C2970" t="s">
        <v>2396</v>
      </c>
      <c r="D2970" t="s">
        <v>121</v>
      </c>
      <c r="E2970" t="s">
        <v>90</v>
      </c>
      <c r="F2970" t="s">
        <v>84</v>
      </c>
      <c r="G2970" t="s">
        <v>104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49</v>
      </c>
      <c r="O2970">
        <v>4</v>
      </c>
      <c r="P2970" t="s">
        <v>28</v>
      </c>
      <c r="Q2970" t="s">
        <v>29</v>
      </c>
      <c r="R2970">
        <v>28</v>
      </c>
      <c r="S2970" t="s">
        <v>57</v>
      </c>
      <c r="T2970" t="s">
        <v>31</v>
      </c>
    </row>
    <row r="2971" spans="1:20" x14ac:dyDescent="0.25">
      <c r="A2971" t="s">
        <v>4147</v>
      </c>
      <c r="B2971" t="s">
        <v>768</v>
      </c>
      <c r="C2971" t="s">
        <v>2508</v>
      </c>
      <c r="D2971" t="s">
        <v>121</v>
      </c>
      <c r="E2971" t="s">
        <v>159</v>
      </c>
      <c r="F2971" t="s">
        <v>76</v>
      </c>
      <c r="G2971" t="s">
        <v>48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39</v>
      </c>
      <c r="O2971">
        <v>4</v>
      </c>
      <c r="P2971" t="s">
        <v>28</v>
      </c>
      <c r="Q2971" t="s">
        <v>29</v>
      </c>
      <c r="R2971">
        <v>33</v>
      </c>
      <c r="S2971" t="s">
        <v>170</v>
      </c>
      <c r="T2971" t="s">
        <v>85</v>
      </c>
    </row>
    <row r="2972" spans="1:20" x14ac:dyDescent="0.25">
      <c r="A2972" t="s">
        <v>4148</v>
      </c>
      <c r="B2972" t="s">
        <v>1275</v>
      </c>
      <c r="C2972" t="s">
        <v>2175</v>
      </c>
      <c r="D2972" t="s">
        <v>62</v>
      </c>
      <c r="E2972" t="s">
        <v>159</v>
      </c>
      <c r="F2972" t="s">
        <v>55</v>
      </c>
      <c r="G2972" t="s">
        <v>117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91</v>
      </c>
      <c r="O2972">
        <v>5</v>
      </c>
      <c r="P2972" t="s">
        <v>28</v>
      </c>
      <c r="Q2972" t="s">
        <v>29</v>
      </c>
      <c r="R2972">
        <v>32</v>
      </c>
      <c r="S2972" t="s">
        <v>57</v>
      </c>
      <c r="T2972" t="s">
        <v>41</v>
      </c>
    </row>
    <row r="2973" spans="1:20" x14ac:dyDescent="0.25">
      <c r="A2973" t="s">
        <v>4149</v>
      </c>
      <c r="B2973" t="s">
        <v>81</v>
      </c>
      <c r="C2973" t="s">
        <v>1153</v>
      </c>
      <c r="D2973" t="s">
        <v>45</v>
      </c>
      <c r="E2973" t="s">
        <v>139</v>
      </c>
      <c r="F2973" t="s">
        <v>166</v>
      </c>
      <c r="G2973" t="s">
        <v>104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39</v>
      </c>
      <c r="O2973">
        <v>4</v>
      </c>
      <c r="P2973" t="s">
        <v>28</v>
      </c>
      <c r="Q2973" t="s">
        <v>56</v>
      </c>
      <c r="R2973">
        <v>54</v>
      </c>
      <c r="S2973" t="s">
        <v>57</v>
      </c>
      <c r="T2973" t="s">
        <v>85</v>
      </c>
    </row>
    <row r="2974" spans="1:20" x14ac:dyDescent="0.25">
      <c r="A2974" t="s">
        <v>4150</v>
      </c>
      <c r="B2974" t="s">
        <v>1108</v>
      </c>
      <c r="C2974" t="s">
        <v>3376</v>
      </c>
      <c r="D2974" t="s">
        <v>130</v>
      </c>
      <c r="E2974" t="s">
        <v>36</v>
      </c>
      <c r="F2974" t="s">
        <v>63</v>
      </c>
      <c r="G2974" t="s">
        <v>26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39</v>
      </c>
      <c r="O2974">
        <v>3</v>
      </c>
      <c r="P2974" t="s">
        <v>28</v>
      </c>
      <c r="Q2974" t="s">
        <v>29</v>
      </c>
      <c r="R2974">
        <v>60</v>
      </c>
      <c r="S2974" t="s">
        <v>30</v>
      </c>
      <c r="T2974" t="s">
        <v>58</v>
      </c>
    </row>
    <row r="2975" spans="1:20" x14ac:dyDescent="0.25">
      <c r="A2975" t="s">
        <v>4151</v>
      </c>
      <c r="B2975" t="s">
        <v>1176</v>
      </c>
      <c r="C2975" t="s">
        <v>880</v>
      </c>
      <c r="D2975" t="s">
        <v>45</v>
      </c>
      <c r="E2975" t="s">
        <v>24</v>
      </c>
      <c r="F2975" t="s">
        <v>95</v>
      </c>
      <c r="G2975" t="s">
        <v>48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70</v>
      </c>
      <c r="O2975">
        <v>2</v>
      </c>
      <c r="P2975" t="s">
        <v>28</v>
      </c>
      <c r="Q2975" t="s">
        <v>29</v>
      </c>
      <c r="R2975">
        <v>59</v>
      </c>
      <c r="S2975" t="s">
        <v>40</v>
      </c>
      <c r="T2975" t="s">
        <v>58</v>
      </c>
    </row>
    <row r="2976" spans="1:20" x14ac:dyDescent="0.25">
      <c r="A2976" t="s">
        <v>4152</v>
      </c>
      <c r="B2976" t="s">
        <v>361</v>
      </c>
      <c r="C2976" t="s">
        <v>2774</v>
      </c>
      <c r="D2976" t="s">
        <v>89</v>
      </c>
      <c r="E2976" t="s">
        <v>135</v>
      </c>
      <c r="F2976" t="s">
        <v>63</v>
      </c>
      <c r="G2976" t="s">
        <v>48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27</v>
      </c>
      <c r="O2976">
        <v>2</v>
      </c>
      <c r="P2976" t="s">
        <v>28</v>
      </c>
      <c r="Q2976" t="s">
        <v>56</v>
      </c>
      <c r="R2976">
        <v>60</v>
      </c>
      <c r="S2976" t="s">
        <v>40</v>
      </c>
      <c r="T2976" t="s">
        <v>31</v>
      </c>
    </row>
    <row r="2977" spans="1:20" x14ac:dyDescent="0.25">
      <c r="A2977" t="s">
        <v>4153</v>
      </c>
      <c r="B2977" t="s">
        <v>219</v>
      </c>
      <c r="C2977" t="s">
        <v>4154</v>
      </c>
      <c r="D2977" t="s">
        <v>296</v>
      </c>
      <c r="E2977" t="s">
        <v>46</v>
      </c>
      <c r="F2977" t="s">
        <v>47</v>
      </c>
      <c r="G2977" t="s">
        <v>38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27</v>
      </c>
      <c r="O2977">
        <v>4</v>
      </c>
      <c r="P2977" t="s">
        <v>28</v>
      </c>
      <c r="Q2977" t="s">
        <v>29</v>
      </c>
      <c r="R2977">
        <v>49</v>
      </c>
      <c r="S2977" t="s">
        <v>131</v>
      </c>
      <c r="T2977" t="s">
        <v>41</v>
      </c>
    </row>
    <row r="2978" spans="1:20" x14ac:dyDescent="0.25">
      <c r="A2978" t="s">
        <v>4155</v>
      </c>
      <c r="B2978" t="s">
        <v>824</v>
      </c>
      <c r="C2978" t="s">
        <v>3229</v>
      </c>
      <c r="D2978" t="s">
        <v>296</v>
      </c>
      <c r="E2978" t="s">
        <v>159</v>
      </c>
      <c r="F2978" t="s">
        <v>76</v>
      </c>
      <c r="G2978" t="s">
        <v>38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70</v>
      </c>
      <c r="O2978">
        <v>3</v>
      </c>
      <c r="P2978" t="s">
        <v>28</v>
      </c>
      <c r="Q2978" t="s">
        <v>29</v>
      </c>
      <c r="R2978">
        <v>32</v>
      </c>
      <c r="S2978" t="s">
        <v>131</v>
      </c>
      <c r="T2978" t="s">
        <v>41</v>
      </c>
    </row>
    <row r="2979" spans="1:20" x14ac:dyDescent="0.25">
      <c r="A2979" t="s">
        <v>4156</v>
      </c>
      <c r="B2979" t="s">
        <v>1108</v>
      </c>
      <c r="C2979" t="s">
        <v>566</v>
      </c>
      <c r="D2979" t="s">
        <v>130</v>
      </c>
      <c r="E2979" t="s">
        <v>46</v>
      </c>
      <c r="F2979" t="s">
        <v>63</v>
      </c>
      <c r="G2979" t="s">
        <v>38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27</v>
      </c>
      <c r="O2979">
        <v>5</v>
      </c>
      <c r="P2979" t="s">
        <v>28</v>
      </c>
      <c r="Q2979" t="s">
        <v>56</v>
      </c>
      <c r="R2979">
        <v>31</v>
      </c>
      <c r="S2979" t="s">
        <v>30</v>
      </c>
      <c r="T2979" t="s">
        <v>85</v>
      </c>
    </row>
    <row r="2980" spans="1:20" x14ac:dyDescent="0.25">
      <c r="A2980" t="s">
        <v>4157</v>
      </c>
      <c r="B2980" t="s">
        <v>93</v>
      </c>
      <c r="C2980" t="s">
        <v>669</v>
      </c>
      <c r="D2980" t="s">
        <v>296</v>
      </c>
      <c r="E2980" t="s">
        <v>46</v>
      </c>
      <c r="F2980" t="s">
        <v>84</v>
      </c>
      <c r="G2980" t="s">
        <v>117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39</v>
      </c>
      <c r="O2980">
        <v>4</v>
      </c>
      <c r="P2980" t="s">
        <v>28</v>
      </c>
      <c r="Q2980" t="s">
        <v>56</v>
      </c>
      <c r="R2980">
        <v>46</v>
      </c>
      <c r="S2980" t="s">
        <v>30</v>
      </c>
      <c r="T2980" t="s">
        <v>31</v>
      </c>
    </row>
    <row r="2981" spans="1:20" x14ac:dyDescent="0.25">
      <c r="A2981" t="s">
        <v>4158</v>
      </c>
      <c r="B2981" t="s">
        <v>575</v>
      </c>
      <c r="C2981" t="s">
        <v>3169</v>
      </c>
      <c r="D2981" t="s">
        <v>200</v>
      </c>
      <c r="E2981" t="s">
        <v>36</v>
      </c>
      <c r="F2981" t="s">
        <v>76</v>
      </c>
      <c r="G2981" t="s">
        <v>104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27</v>
      </c>
      <c r="O2981">
        <v>5</v>
      </c>
      <c r="P2981" t="s">
        <v>146</v>
      </c>
      <c r="Q2981" t="s">
        <v>29</v>
      </c>
      <c r="R2981">
        <v>28</v>
      </c>
      <c r="S2981" t="s">
        <v>131</v>
      </c>
      <c r="T2981" t="s">
        <v>58</v>
      </c>
    </row>
    <row r="2982" spans="1:20" x14ac:dyDescent="0.25">
      <c r="A2982" t="s">
        <v>4159</v>
      </c>
      <c r="B2982" t="s">
        <v>123</v>
      </c>
      <c r="C2982" t="s">
        <v>1823</v>
      </c>
      <c r="D2982" t="s">
        <v>99</v>
      </c>
      <c r="E2982" t="s">
        <v>90</v>
      </c>
      <c r="F2982" t="s">
        <v>95</v>
      </c>
      <c r="G2982" t="s">
        <v>38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39</v>
      </c>
      <c r="O2982">
        <v>3</v>
      </c>
      <c r="P2982" t="s">
        <v>28</v>
      </c>
      <c r="Q2982" t="s">
        <v>29</v>
      </c>
      <c r="R2982">
        <v>47</v>
      </c>
      <c r="S2982" t="s">
        <v>71</v>
      </c>
      <c r="T2982" t="s">
        <v>41</v>
      </c>
    </row>
    <row r="2983" spans="1:20" x14ac:dyDescent="0.25">
      <c r="A2983" t="s">
        <v>4160</v>
      </c>
      <c r="B2983" t="s">
        <v>313</v>
      </c>
      <c r="C2983" t="s">
        <v>288</v>
      </c>
      <c r="D2983" t="s">
        <v>200</v>
      </c>
      <c r="E2983" t="s">
        <v>135</v>
      </c>
      <c r="F2983" t="s">
        <v>63</v>
      </c>
      <c r="G2983" t="s">
        <v>48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70</v>
      </c>
      <c r="O2983">
        <v>1</v>
      </c>
      <c r="P2983" t="s">
        <v>28</v>
      </c>
      <c r="Q2983" t="s">
        <v>56</v>
      </c>
      <c r="R2983">
        <v>48</v>
      </c>
      <c r="S2983" t="s">
        <v>71</v>
      </c>
      <c r="T2983" t="s">
        <v>31</v>
      </c>
    </row>
    <row r="2984" spans="1:20" x14ac:dyDescent="0.25">
      <c r="A2984" t="s">
        <v>4161</v>
      </c>
      <c r="B2984" t="s">
        <v>364</v>
      </c>
      <c r="C2984" t="s">
        <v>367</v>
      </c>
      <c r="D2984" t="s">
        <v>45</v>
      </c>
      <c r="E2984" t="s">
        <v>24</v>
      </c>
      <c r="F2984" t="s">
        <v>47</v>
      </c>
      <c r="G2984" t="s">
        <v>48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91</v>
      </c>
      <c r="O2984">
        <v>3</v>
      </c>
      <c r="P2984" t="s">
        <v>28</v>
      </c>
      <c r="Q2984" t="s">
        <v>56</v>
      </c>
      <c r="R2984">
        <v>29</v>
      </c>
      <c r="S2984" t="s">
        <v>57</v>
      </c>
      <c r="T2984" t="s">
        <v>58</v>
      </c>
    </row>
    <row r="2985" spans="1:20" x14ac:dyDescent="0.25">
      <c r="A2985" t="s">
        <v>4162</v>
      </c>
      <c r="B2985" t="s">
        <v>43</v>
      </c>
      <c r="C2985" t="s">
        <v>134</v>
      </c>
      <c r="D2985" t="s">
        <v>75</v>
      </c>
      <c r="E2985" t="s">
        <v>100</v>
      </c>
      <c r="F2985" t="s">
        <v>47</v>
      </c>
      <c r="G2985" t="s">
        <v>38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39</v>
      </c>
      <c r="O2985">
        <v>5</v>
      </c>
      <c r="P2985" t="s">
        <v>28</v>
      </c>
      <c r="Q2985" t="s">
        <v>29</v>
      </c>
      <c r="R2985">
        <v>44</v>
      </c>
      <c r="S2985" t="s">
        <v>30</v>
      </c>
      <c r="T2985" t="s">
        <v>58</v>
      </c>
    </row>
    <row r="2986" spans="1:20" x14ac:dyDescent="0.25">
      <c r="A2986" t="s">
        <v>4163</v>
      </c>
      <c r="B2986" t="s">
        <v>636</v>
      </c>
      <c r="C2986" t="s">
        <v>904</v>
      </c>
      <c r="D2986" t="s">
        <v>35</v>
      </c>
      <c r="E2986" t="s">
        <v>139</v>
      </c>
      <c r="F2986" t="s">
        <v>63</v>
      </c>
      <c r="G2986" t="s">
        <v>48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91</v>
      </c>
      <c r="O2986">
        <v>5</v>
      </c>
      <c r="P2986" t="s">
        <v>28</v>
      </c>
      <c r="Q2986" t="s">
        <v>56</v>
      </c>
      <c r="R2986">
        <v>55</v>
      </c>
      <c r="S2986" t="s">
        <v>40</v>
      </c>
      <c r="T2986" t="s">
        <v>58</v>
      </c>
    </row>
    <row r="2987" spans="1:20" x14ac:dyDescent="0.25">
      <c r="A2987" t="s">
        <v>4164</v>
      </c>
      <c r="B2987" t="s">
        <v>690</v>
      </c>
      <c r="C2987" t="s">
        <v>1628</v>
      </c>
      <c r="D2987" t="s">
        <v>68</v>
      </c>
      <c r="E2987" t="s">
        <v>139</v>
      </c>
      <c r="F2987" t="s">
        <v>55</v>
      </c>
      <c r="G2987" t="s">
        <v>48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70</v>
      </c>
      <c r="O2987">
        <v>4</v>
      </c>
      <c r="P2987" t="s">
        <v>28</v>
      </c>
      <c r="Q2987" t="s">
        <v>29</v>
      </c>
      <c r="R2987">
        <v>54</v>
      </c>
      <c r="S2987" t="s">
        <v>64</v>
      </c>
      <c r="T2987" t="s">
        <v>58</v>
      </c>
    </row>
    <row r="2988" spans="1:20" x14ac:dyDescent="0.25">
      <c r="A2988" t="s">
        <v>4165</v>
      </c>
      <c r="B2988" t="s">
        <v>246</v>
      </c>
      <c r="C2988" t="s">
        <v>1721</v>
      </c>
      <c r="D2988" t="s">
        <v>75</v>
      </c>
      <c r="E2988" t="s">
        <v>100</v>
      </c>
      <c r="F2988" t="s">
        <v>25</v>
      </c>
      <c r="G2988" t="s">
        <v>48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27</v>
      </c>
      <c r="O2988">
        <v>5</v>
      </c>
      <c r="P2988" t="s">
        <v>146</v>
      </c>
      <c r="Q2988" t="s">
        <v>29</v>
      </c>
      <c r="R2988">
        <v>40</v>
      </c>
      <c r="S2988" t="s">
        <v>40</v>
      </c>
      <c r="T2988" t="s">
        <v>58</v>
      </c>
    </row>
    <row r="2989" spans="1:20" x14ac:dyDescent="0.25">
      <c r="A2989" t="s">
        <v>4166</v>
      </c>
      <c r="B2989" t="s">
        <v>536</v>
      </c>
      <c r="C2989" t="s">
        <v>3849</v>
      </c>
      <c r="D2989" t="s">
        <v>23</v>
      </c>
      <c r="E2989" t="s">
        <v>159</v>
      </c>
      <c r="F2989" t="s">
        <v>95</v>
      </c>
      <c r="G2989" t="s">
        <v>26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49</v>
      </c>
      <c r="O2989">
        <v>1</v>
      </c>
      <c r="P2989" t="s">
        <v>28</v>
      </c>
      <c r="Q2989" t="s">
        <v>56</v>
      </c>
      <c r="R2989">
        <v>47</v>
      </c>
      <c r="S2989" t="s">
        <v>57</v>
      </c>
      <c r="T2989" t="s">
        <v>58</v>
      </c>
    </row>
    <row r="2990" spans="1:20" x14ac:dyDescent="0.25">
      <c r="A2990" t="s">
        <v>4167</v>
      </c>
      <c r="B2990" t="s">
        <v>316</v>
      </c>
      <c r="C2990" t="s">
        <v>1914</v>
      </c>
      <c r="D2990" t="s">
        <v>296</v>
      </c>
      <c r="E2990" t="s">
        <v>135</v>
      </c>
      <c r="F2990" t="s">
        <v>166</v>
      </c>
      <c r="G2990" t="s">
        <v>117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91</v>
      </c>
      <c r="O2990">
        <v>5</v>
      </c>
      <c r="P2990" t="s">
        <v>146</v>
      </c>
      <c r="Q2990" t="s">
        <v>56</v>
      </c>
      <c r="R2990">
        <v>55</v>
      </c>
      <c r="S2990" t="s">
        <v>170</v>
      </c>
      <c r="T2990" t="s">
        <v>41</v>
      </c>
    </row>
    <row r="2991" spans="1:20" x14ac:dyDescent="0.25">
      <c r="A2991" t="s">
        <v>4168</v>
      </c>
      <c r="B2991" t="s">
        <v>575</v>
      </c>
      <c r="C2991" t="s">
        <v>882</v>
      </c>
      <c r="D2991" t="s">
        <v>89</v>
      </c>
      <c r="E2991" t="s">
        <v>46</v>
      </c>
      <c r="F2991" t="s">
        <v>47</v>
      </c>
      <c r="G2991" t="s">
        <v>48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91</v>
      </c>
      <c r="O2991">
        <v>5</v>
      </c>
      <c r="P2991" t="s">
        <v>28</v>
      </c>
      <c r="Q2991" t="s">
        <v>29</v>
      </c>
      <c r="R2991">
        <v>37</v>
      </c>
      <c r="S2991" t="s">
        <v>131</v>
      </c>
      <c r="T2991" t="s">
        <v>31</v>
      </c>
    </row>
    <row r="2992" spans="1:20" x14ac:dyDescent="0.25">
      <c r="A2992" t="s">
        <v>4169</v>
      </c>
      <c r="B2992" t="s">
        <v>361</v>
      </c>
      <c r="C2992" t="s">
        <v>67</v>
      </c>
      <c r="D2992" t="s">
        <v>35</v>
      </c>
      <c r="E2992" t="s">
        <v>36</v>
      </c>
      <c r="F2992" t="s">
        <v>55</v>
      </c>
      <c r="G2992" t="s">
        <v>26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27</v>
      </c>
      <c r="O2992">
        <v>1</v>
      </c>
      <c r="P2992" t="s">
        <v>28</v>
      </c>
      <c r="Q2992" t="s">
        <v>56</v>
      </c>
      <c r="R2992">
        <v>34</v>
      </c>
      <c r="S2992" t="s">
        <v>40</v>
      </c>
      <c r="T2992" t="s">
        <v>31</v>
      </c>
    </row>
    <row r="2993" spans="1:20" x14ac:dyDescent="0.25">
      <c r="A2993" t="s">
        <v>4170</v>
      </c>
      <c r="B2993" t="s">
        <v>202</v>
      </c>
      <c r="C2993" t="s">
        <v>539</v>
      </c>
      <c r="D2993" t="s">
        <v>23</v>
      </c>
      <c r="E2993" t="s">
        <v>36</v>
      </c>
      <c r="F2993" t="s">
        <v>55</v>
      </c>
      <c r="G2993" t="s">
        <v>117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39</v>
      </c>
      <c r="O2993">
        <v>5</v>
      </c>
      <c r="P2993" t="s">
        <v>146</v>
      </c>
      <c r="Q2993" t="s">
        <v>56</v>
      </c>
      <c r="R2993">
        <v>18</v>
      </c>
      <c r="S2993" t="s">
        <v>64</v>
      </c>
      <c r="T2993" t="s">
        <v>31</v>
      </c>
    </row>
    <row r="2994" spans="1:20" x14ac:dyDescent="0.25">
      <c r="A2994" t="s">
        <v>4171</v>
      </c>
      <c r="B2994" t="s">
        <v>671</v>
      </c>
      <c r="C2994" t="s">
        <v>1823</v>
      </c>
      <c r="D2994" t="s">
        <v>62</v>
      </c>
      <c r="E2994" t="s">
        <v>159</v>
      </c>
      <c r="F2994" t="s">
        <v>55</v>
      </c>
      <c r="G2994" t="s">
        <v>117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39</v>
      </c>
      <c r="O2994">
        <v>3</v>
      </c>
      <c r="P2994" t="s">
        <v>146</v>
      </c>
      <c r="Q2994" t="s">
        <v>56</v>
      </c>
      <c r="R2994">
        <v>45</v>
      </c>
      <c r="S2994" t="s">
        <v>64</v>
      </c>
      <c r="T2994" t="s">
        <v>41</v>
      </c>
    </row>
    <row r="2995" spans="1:20" x14ac:dyDescent="0.25">
      <c r="A2995" t="s">
        <v>4172</v>
      </c>
      <c r="B2995" t="s">
        <v>600</v>
      </c>
      <c r="C2995" t="s">
        <v>3534</v>
      </c>
      <c r="D2995" t="s">
        <v>296</v>
      </c>
      <c r="E2995" t="s">
        <v>36</v>
      </c>
      <c r="F2995" t="s">
        <v>63</v>
      </c>
      <c r="G2995" t="s">
        <v>96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70</v>
      </c>
      <c r="O2995">
        <v>4</v>
      </c>
      <c r="P2995" t="s">
        <v>28</v>
      </c>
      <c r="Q2995" t="s">
        <v>56</v>
      </c>
      <c r="R2995">
        <v>48</v>
      </c>
      <c r="S2995" t="s">
        <v>131</v>
      </c>
      <c r="T2995" t="s">
        <v>58</v>
      </c>
    </row>
    <row r="2996" spans="1:20" x14ac:dyDescent="0.25">
      <c r="A2996" t="s">
        <v>4173</v>
      </c>
      <c r="B2996" t="s">
        <v>713</v>
      </c>
      <c r="C2996" t="s">
        <v>1922</v>
      </c>
      <c r="D2996" t="s">
        <v>99</v>
      </c>
      <c r="E2996" t="s">
        <v>24</v>
      </c>
      <c r="F2996" t="s">
        <v>47</v>
      </c>
      <c r="G2996" t="s">
        <v>26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91</v>
      </c>
      <c r="O2996">
        <v>2</v>
      </c>
      <c r="P2996" t="s">
        <v>28</v>
      </c>
      <c r="Q2996" t="s">
        <v>29</v>
      </c>
      <c r="R2996">
        <v>56</v>
      </c>
      <c r="S2996" t="s">
        <v>131</v>
      </c>
      <c r="T2996" t="s">
        <v>31</v>
      </c>
    </row>
    <row r="2997" spans="1:20" x14ac:dyDescent="0.25">
      <c r="A2997" t="s">
        <v>4174</v>
      </c>
      <c r="B2997" t="s">
        <v>326</v>
      </c>
      <c r="C2997" t="s">
        <v>937</v>
      </c>
      <c r="D2997" t="s">
        <v>23</v>
      </c>
      <c r="E2997" t="s">
        <v>90</v>
      </c>
      <c r="F2997" t="s">
        <v>69</v>
      </c>
      <c r="G2997" t="s">
        <v>38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49</v>
      </c>
      <c r="O2997">
        <v>4</v>
      </c>
      <c r="P2997" t="s">
        <v>28</v>
      </c>
      <c r="Q2997" t="s">
        <v>56</v>
      </c>
      <c r="R2997">
        <v>29</v>
      </c>
      <c r="S2997" t="s">
        <v>170</v>
      </c>
      <c r="T2997" t="s">
        <v>85</v>
      </c>
    </row>
    <row r="2998" spans="1:20" x14ac:dyDescent="0.25">
      <c r="A2998" t="s">
        <v>4175</v>
      </c>
      <c r="B2998" t="s">
        <v>1002</v>
      </c>
      <c r="C2998" t="s">
        <v>2099</v>
      </c>
      <c r="D2998" t="s">
        <v>145</v>
      </c>
      <c r="E2998" t="s">
        <v>46</v>
      </c>
      <c r="F2998" t="s">
        <v>84</v>
      </c>
      <c r="G2998" t="s">
        <v>38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39</v>
      </c>
      <c r="O2998">
        <v>5</v>
      </c>
      <c r="P2998" t="s">
        <v>28</v>
      </c>
      <c r="Q2998" t="s">
        <v>29</v>
      </c>
      <c r="R2998">
        <v>48</v>
      </c>
      <c r="S2998" t="s">
        <v>57</v>
      </c>
      <c r="T2998" t="s">
        <v>41</v>
      </c>
    </row>
    <row r="2999" spans="1:20" x14ac:dyDescent="0.25">
      <c r="A2999" t="s">
        <v>4176</v>
      </c>
      <c r="B2999" t="s">
        <v>219</v>
      </c>
      <c r="C2999" t="s">
        <v>1143</v>
      </c>
      <c r="D2999" t="s">
        <v>121</v>
      </c>
      <c r="E2999" t="s">
        <v>24</v>
      </c>
      <c r="F2999" t="s">
        <v>37</v>
      </c>
      <c r="G2999" t="s">
        <v>117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70</v>
      </c>
      <c r="O2999">
        <v>3</v>
      </c>
      <c r="P2999" t="s">
        <v>28</v>
      </c>
      <c r="Q2999" t="s">
        <v>56</v>
      </c>
      <c r="R2999">
        <v>54</v>
      </c>
      <c r="S2999" t="s">
        <v>131</v>
      </c>
      <c r="T2999" t="s">
        <v>58</v>
      </c>
    </row>
    <row r="3000" spans="1:20" x14ac:dyDescent="0.25">
      <c r="A3000" t="s">
        <v>4177</v>
      </c>
      <c r="B3000" t="s">
        <v>983</v>
      </c>
      <c r="C3000" t="s">
        <v>943</v>
      </c>
      <c r="D3000" t="s">
        <v>145</v>
      </c>
      <c r="E3000" t="s">
        <v>159</v>
      </c>
      <c r="F3000" t="s">
        <v>37</v>
      </c>
      <c r="G3000" t="s">
        <v>48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39</v>
      </c>
      <c r="O3000">
        <v>1</v>
      </c>
      <c r="P3000" t="s">
        <v>28</v>
      </c>
      <c r="Q3000" t="s">
        <v>29</v>
      </c>
      <c r="R3000">
        <v>43</v>
      </c>
      <c r="S3000" t="s">
        <v>57</v>
      </c>
      <c r="T3000" t="s">
        <v>31</v>
      </c>
    </row>
    <row r="3001" spans="1:20" x14ac:dyDescent="0.25">
      <c r="A3001" t="s">
        <v>4178</v>
      </c>
      <c r="B3001" t="s">
        <v>284</v>
      </c>
      <c r="C3001" t="s">
        <v>4179</v>
      </c>
      <c r="D3001" t="s">
        <v>53</v>
      </c>
      <c r="E3001" t="s">
        <v>46</v>
      </c>
      <c r="F3001" t="s">
        <v>95</v>
      </c>
      <c r="G3001" t="s">
        <v>48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39</v>
      </c>
      <c r="O3001">
        <v>2</v>
      </c>
      <c r="P3001" t="s">
        <v>28</v>
      </c>
      <c r="Q3001" t="s">
        <v>56</v>
      </c>
      <c r="R3001">
        <v>40</v>
      </c>
      <c r="S3001" t="s">
        <v>131</v>
      </c>
      <c r="T3001" t="s">
        <v>58</v>
      </c>
    </row>
    <row r="3002" spans="1:20" x14ac:dyDescent="0.25">
      <c r="A3002" t="s">
        <v>4180</v>
      </c>
      <c r="B3002" t="s">
        <v>313</v>
      </c>
      <c r="C3002" t="s">
        <v>1776</v>
      </c>
      <c r="D3002" t="s">
        <v>296</v>
      </c>
      <c r="E3002" t="s">
        <v>100</v>
      </c>
      <c r="F3002" t="s">
        <v>69</v>
      </c>
      <c r="G3002" t="s">
        <v>48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91</v>
      </c>
      <c r="O3002">
        <v>5</v>
      </c>
      <c r="P3002" t="s">
        <v>28</v>
      </c>
      <c r="Q3002" t="s">
        <v>56</v>
      </c>
      <c r="R3002">
        <v>23</v>
      </c>
      <c r="S3002" t="s">
        <v>71</v>
      </c>
      <c r="T3002" t="s">
        <v>58</v>
      </c>
    </row>
    <row r="3003" spans="1:20" x14ac:dyDescent="0.25">
      <c r="A3003" t="s">
        <v>4181</v>
      </c>
      <c r="B3003" t="s">
        <v>337</v>
      </c>
      <c r="C3003" t="s">
        <v>1058</v>
      </c>
      <c r="D3003" t="s">
        <v>200</v>
      </c>
      <c r="E3003" t="s">
        <v>159</v>
      </c>
      <c r="F3003" t="s">
        <v>55</v>
      </c>
      <c r="G3003" t="s">
        <v>48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27</v>
      </c>
      <c r="O3003">
        <v>1</v>
      </c>
      <c r="P3003" t="s">
        <v>146</v>
      </c>
      <c r="Q3003" t="s">
        <v>56</v>
      </c>
      <c r="R3003">
        <v>18</v>
      </c>
      <c r="S3003" t="s">
        <v>64</v>
      </c>
      <c r="T3003" t="s">
        <v>31</v>
      </c>
    </row>
    <row r="3004" spans="1:20" x14ac:dyDescent="0.25">
      <c r="A3004" t="s">
        <v>4182</v>
      </c>
      <c r="B3004" t="s">
        <v>1345</v>
      </c>
      <c r="C3004" t="s">
        <v>1359</v>
      </c>
      <c r="D3004" t="s">
        <v>75</v>
      </c>
      <c r="E3004" t="s">
        <v>90</v>
      </c>
      <c r="F3004" t="s">
        <v>55</v>
      </c>
      <c r="G3004" t="s">
        <v>117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39</v>
      </c>
      <c r="O3004">
        <v>3</v>
      </c>
      <c r="P3004" t="s">
        <v>146</v>
      </c>
      <c r="Q3004" t="s">
        <v>56</v>
      </c>
      <c r="R3004">
        <v>59</v>
      </c>
      <c r="S3004" t="s">
        <v>71</v>
      </c>
      <c r="T3004" t="s">
        <v>58</v>
      </c>
    </row>
    <row r="3005" spans="1:20" x14ac:dyDescent="0.25">
      <c r="A3005" t="s">
        <v>4183</v>
      </c>
      <c r="B3005" t="s">
        <v>284</v>
      </c>
      <c r="C3005" t="s">
        <v>1788</v>
      </c>
      <c r="D3005" t="s">
        <v>99</v>
      </c>
      <c r="E3005" t="s">
        <v>159</v>
      </c>
      <c r="F3005" t="s">
        <v>76</v>
      </c>
      <c r="G3005" t="s">
        <v>96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70</v>
      </c>
      <c r="O3005">
        <v>3</v>
      </c>
      <c r="P3005" t="s">
        <v>28</v>
      </c>
      <c r="Q3005" t="s">
        <v>56</v>
      </c>
      <c r="R3005">
        <v>38</v>
      </c>
      <c r="S3005" t="s">
        <v>131</v>
      </c>
      <c r="T3005" t="s">
        <v>41</v>
      </c>
    </row>
    <row r="3006" spans="1:20" x14ac:dyDescent="0.25">
      <c r="A3006" t="s">
        <v>4184</v>
      </c>
      <c r="B3006" t="s">
        <v>1720</v>
      </c>
      <c r="C3006" t="s">
        <v>2148</v>
      </c>
      <c r="D3006" t="s">
        <v>23</v>
      </c>
      <c r="E3006" t="s">
        <v>46</v>
      </c>
      <c r="F3006" t="s">
        <v>95</v>
      </c>
      <c r="G3006" t="s">
        <v>38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49</v>
      </c>
      <c r="O3006">
        <v>1</v>
      </c>
      <c r="P3006" t="s">
        <v>28</v>
      </c>
      <c r="Q3006" t="s">
        <v>29</v>
      </c>
      <c r="R3006">
        <v>43</v>
      </c>
      <c r="S3006" t="s">
        <v>40</v>
      </c>
      <c r="T3006" t="s">
        <v>31</v>
      </c>
    </row>
    <row r="3007" spans="1:20" x14ac:dyDescent="0.25">
      <c r="A3007" t="s">
        <v>4185</v>
      </c>
      <c r="B3007" t="s">
        <v>983</v>
      </c>
      <c r="C3007" t="s">
        <v>1631</v>
      </c>
      <c r="D3007" t="s">
        <v>23</v>
      </c>
      <c r="E3007" t="s">
        <v>46</v>
      </c>
      <c r="F3007" t="s">
        <v>84</v>
      </c>
      <c r="G3007" t="s">
        <v>38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91</v>
      </c>
      <c r="O3007">
        <v>5</v>
      </c>
      <c r="P3007" t="s">
        <v>28</v>
      </c>
      <c r="Q3007" t="s">
        <v>29</v>
      </c>
      <c r="R3007">
        <v>36</v>
      </c>
      <c r="S3007" t="s">
        <v>57</v>
      </c>
      <c r="T3007" t="s">
        <v>41</v>
      </c>
    </row>
    <row r="3008" spans="1:20" x14ac:dyDescent="0.25">
      <c r="A3008" t="s">
        <v>4186</v>
      </c>
      <c r="B3008" t="s">
        <v>106</v>
      </c>
      <c r="C3008" t="s">
        <v>3374</v>
      </c>
      <c r="D3008" t="s">
        <v>99</v>
      </c>
      <c r="E3008" t="s">
        <v>159</v>
      </c>
      <c r="F3008" t="s">
        <v>25</v>
      </c>
      <c r="G3008" t="s">
        <v>104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39</v>
      </c>
      <c r="O3008">
        <v>3</v>
      </c>
      <c r="P3008" t="s">
        <v>28</v>
      </c>
      <c r="Q3008" t="s">
        <v>29</v>
      </c>
      <c r="R3008">
        <v>19</v>
      </c>
      <c r="S3008" t="s">
        <v>57</v>
      </c>
      <c r="T3008" t="s">
        <v>41</v>
      </c>
    </row>
    <row r="3009" spans="1:20" x14ac:dyDescent="0.25">
      <c r="A3009" t="s">
        <v>4187</v>
      </c>
      <c r="B3009" t="s">
        <v>838</v>
      </c>
      <c r="C3009" t="s">
        <v>411</v>
      </c>
      <c r="D3009" t="s">
        <v>200</v>
      </c>
      <c r="E3009" t="s">
        <v>100</v>
      </c>
      <c r="F3009" t="s">
        <v>76</v>
      </c>
      <c r="G3009" t="s">
        <v>38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39</v>
      </c>
      <c r="O3009">
        <v>1</v>
      </c>
      <c r="P3009" t="s">
        <v>28</v>
      </c>
      <c r="Q3009" t="s">
        <v>56</v>
      </c>
      <c r="R3009">
        <v>59</v>
      </c>
      <c r="S3009" t="s">
        <v>30</v>
      </c>
      <c r="T3009" t="s">
        <v>31</v>
      </c>
    </row>
    <row r="3010" spans="1:20" x14ac:dyDescent="0.25">
      <c r="A3010" t="s">
        <v>4188</v>
      </c>
      <c r="B3010" t="s">
        <v>404</v>
      </c>
      <c r="C3010" t="s">
        <v>633</v>
      </c>
      <c r="D3010" t="s">
        <v>296</v>
      </c>
      <c r="E3010" t="s">
        <v>83</v>
      </c>
      <c r="F3010" t="s">
        <v>47</v>
      </c>
      <c r="G3010" t="s">
        <v>38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27</v>
      </c>
      <c r="O3010">
        <v>4</v>
      </c>
      <c r="P3010" t="s">
        <v>28</v>
      </c>
      <c r="Q3010" t="s">
        <v>56</v>
      </c>
      <c r="R3010">
        <v>29</v>
      </c>
      <c r="S3010" t="s">
        <v>71</v>
      </c>
      <c r="T3010" t="s">
        <v>58</v>
      </c>
    </row>
    <row r="3011" spans="1:20" x14ac:dyDescent="0.25">
      <c r="A3011" t="s">
        <v>4189</v>
      </c>
      <c r="B3011" t="s">
        <v>154</v>
      </c>
      <c r="C3011" t="s">
        <v>1605</v>
      </c>
      <c r="D3011" t="s">
        <v>99</v>
      </c>
      <c r="E3011" t="s">
        <v>54</v>
      </c>
      <c r="F3011" t="s">
        <v>25</v>
      </c>
      <c r="G3011" t="s">
        <v>104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70</v>
      </c>
      <c r="O3011">
        <v>1</v>
      </c>
      <c r="P3011" t="s">
        <v>28</v>
      </c>
      <c r="Q3011" t="s">
        <v>56</v>
      </c>
      <c r="R3011">
        <v>33</v>
      </c>
      <c r="S3011" t="s">
        <v>57</v>
      </c>
      <c r="T3011" t="s">
        <v>58</v>
      </c>
    </row>
    <row r="3012" spans="1:20" x14ac:dyDescent="0.25">
      <c r="A3012" t="s">
        <v>4190</v>
      </c>
      <c r="B3012" t="s">
        <v>154</v>
      </c>
      <c r="C3012" t="s">
        <v>1250</v>
      </c>
      <c r="D3012" t="s">
        <v>53</v>
      </c>
      <c r="E3012" t="s">
        <v>100</v>
      </c>
      <c r="F3012" t="s">
        <v>166</v>
      </c>
      <c r="G3012" t="s">
        <v>38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91</v>
      </c>
      <c r="O3012">
        <v>2</v>
      </c>
      <c r="P3012" t="s">
        <v>28</v>
      </c>
      <c r="Q3012" t="s">
        <v>29</v>
      </c>
      <c r="R3012">
        <v>28</v>
      </c>
      <c r="S3012" t="s">
        <v>57</v>
      </c>
      <c r="T3012" t="s">
        <v>58</v>
      </c>
    </row>
    <row r="3013" spans="1:20" x14ac:dyDescent="0.25">
      <c r="A3013" t="s">
        <v>4191</v>
      </c>
      <c r="B3013" t="s">
        <v>164</v>
      </c>
      <c r="C3013" t="s">
        <v>1224</v>
      </c>
      <c r="D3013" t="s">
        <v>45</v>
      </c>
      <c r="E3013" t="s">
        <v>24</v>
      </c>
      <c r="F3013" t="s">
        <v>25</v>
      </c>
      <c r="G3013" t="s">
        <v>38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49</v>
      </c>
      <c r="O3013">
        <v>3</v>
      </c>
      <c r="P3013" t="s">
        <v>28</v>
      </c>
      <c r="Q3013" t="s">
        <v>56</v>
      </c>
      <c r="R3013">
        <v>36</v>
      </c>
      <c r="S3013" t="s">
        <v>57</v>
      </c>
      <c r="T3013" t="s">
        <v>41</v>
      </c>
    </row>
    <row r="3014" spans="1:20" x14ac:dyDescent="0.25">
      <c r="A3014" t="s">
        <v>4192</v>
      </c>
      <c r="B3014" t="s">
        <v>838</v>
      </c>
      <c r="C3014" t="s">
        <v>4086</v>
      </c>
      <c r="D3014" t="s">
        <v>99</v>
      </c>
      <c r="E3014" t="s">
        <v>83</v>
      </c>
      <c r="F3014" t="s">
        <v>37</v>
      </c>
      <c r="G3014" t="s">
        <v>117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39</v>
      </c>
      <c r="O3014">
        <v>5</v>
      </c>
      <c r="P3014" t="s">
        <v>28</v>
      </c>
      <c r="Q3014" t="s">
        <v>29</v>
      </c>
      <c r="R3014">
        <v>25</v>
      </c>
      <c r="S3014" t="s">
        <v>30</v>
      </c>
      <c r="T3014" t="s">
        <v>58</v>
      </c>
    </row>
    <row r="3015" spans="1:20" x14ac:dyDescent="0.25">
      <c r="A3015" t="s">
        <v>4193</v>
      </c>
      <c r="B3015" t="s">
        <v>424</v>
      </c>
      <c r="C3015" t="s">
        <v>827</v>
      </c>
      <c r="D3015" t="s">
        <v>99</v>
      </c>
      <c r="E3015" t="s">
        <v>24</v>
      </c>
      <c r="F3015" t="s">
        <v>95</v>
      </c>
      <c r="G3015" t="s">
        <v>48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70</v>
      </c>
      <c r="O3015">
        <v>2</v>
      </c>
      <c r="P3015" t="s">
        <v>28</v>
      </c>
      <c r="Q3015" t="s">
        <v>56</v>
      </c>
      <c r="R3015">
        <v>36</v>
      </c>
      <c r="S3015" t="s">
        <v>30</v>
      </c>
      <c r="T3015" t="s">
        <v>41</v>
      </c>
    </row>
    <row r="3016" spans="1:20" x14ac:dyDescent="0.25">
      <c r="A3016" t="s">
        <v>4194</v>
      </c>
      <c r="B3016" t="s">
        <v>1008</v>
      </c>
      <c r="C3016" t="s">
        <v>52</v>
      </c>
      <c r="D3016" t="s">
        <v>68</v>
      </c>
      <c r="E3016" t="s">
        <v>135</v>
      </c>
      <c r="F3016" t="s">
        <v>37</v>
      </c>
      <c r="G3016" t="s">
        <v>26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39</v>
      </c>
      <c r="O3016">
        <v>2</v>
      </c>
      <c r="P3016" t="s">
        <v>28</v>
      </c>
      <c r="Q3016" t="s">
        <v>56</v>
      </c>
      <c r="R3016">
        <v>40</v>
      </c>
      <c r="S3016" t="s">
        <v>40</v>
      </c>
      <c r="T3016" t="s">
        <v>58</v>
      </c>
    </row>
    <row r="3017" spans="1:20" x14ac:dyDescent="0.25">
      <c r="A3017" t="s">
        <v>4195</v>
      </c>
      <c r="B3017" t="s">
        <v>66</v>
      </c>
      <c r="C3017" t="s">
        <v>2251</v>
      </c>
      <c r="D3017" t="s">
        <v>68</v>
      </c>
      <c r="E3017" t="s">
        <v>159</v>
      </c>
      <c r="F3017" t="s">
        <v>47</v>
      </c>
      <c r="G3017" t="s">
        <v>38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70</v>
      </c>
      <c r="O3017">
        <v>5</v>
      </c>
      <c r="P3017" t="s">
        <v>28</v>
      </c>
      <c r="Q3017" t="s">
        <v>56</v>
      </c>
      <c r="R3017">
        <v>59</v>
      </c>
      <c r="S3017" t="s">
        <v>71</v>
      </c>
      <c r="T3017" t="s">
        <v>58</v>
      </c>
    </row>
    <row r="3018" spans="1:20" x14ac:dyDescent="0.25">
      <c r="A3018" t="s">
        <v>4196</v>
      </c>
      <c r="B3018" t="s">
        <v>527</v>
      </c>
      <c r="C3018" t="s">
        <v>261</v>
      </c>
      <c r="D3018" t="s">
        <v>296</v>
      </c>
      <c r="E3018" t="s">
        <v>100</v>
      </c>
      <c r="F3018" t="s">
        <v>55</v>
      </c>
      <c r="G3018" t="s">
        <v>38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39</v>
      </c>
      <c r="O3018">
        <v>5</v>
      </c>
      <c r="P3018" t="s">
        <v>28</v>
      </c>
      <c r="Q3018" t="s">
        <v>29</v>
      </c>
      <c r="R3018">
        <v>32</v>
      </c>
      <c r="S3018" t="s">
        <v>170</v>
      </c>
      <c r="T3018" t="s">
        <v>85</v>
      </c>
    </row>
    <row r="3019" spans="1:20" x14ac:dyDescent="0.25">
      <c r="A3019" t="s">
        <v>4197</v>
      </c>
      <c r="B3019" t="s">
        <v>287</v>
      </c>
      <c r="C3019" t="s">
        <v>22</v>
      </c>
      <c r="D3019" t="s">
        <v>200</v>
      </c>
      <c r="E3019" t="s">
        <v>139</v>
      </c>
      <c r="F3019" t="s">
        <v>166</v>
      </c>
      <c r="G3019" t="s">
        <v>104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27</v>
      </c>
      <c r="O3019">
        <v>4</v>
      </c>
      <c r="P3019" t="s">
        <v>28</v>
      </c>
      <c r="Q3019" t="s">
        <v>29</v>
      </c>
      <c r="R3019">
        <v>18</v>
      </c>
      <c r="S3019" t="s">
        <v>57</v>
      </c>
      <c r="T3019" t="s">
        <v>31</v>
      </c>
    </row>
    <row r="3020" spans="1:20" x14ac:dyDescent="0.25">
      <c r="A3020" t="s">
        <v>4198</v>
      </c>
      <c r="B3020" t="s">
        <v>906</v>
      </c>
      <c r="C3020" t="s">
        <v>2231</v>
      </c>
      <c r="D3020" t="s">
        <v>296</v>
      </c>
      <c r="E3020" t="s">
        <v>139</v>
      </c>
      <c r="F3020" t="s">
        <v>76</v>
      </c>
      <c r="G3020" t="s">
        <v>48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49</v>
      </c>
      <c r="O3020">
        <v>3</v>
      </c>
      <c r="P3020" t="s">
        <v>28</v>
      </c>
      <c r="Q3020" t="s">
        <v>56</v>
      </c>
      <c r="R3020">
        <v>33</v>
      </c>
      <c r="S3020" t="s">
        <v>170</v>
      </c>
      <c r="T3020" t="s">
        <v>31</v>
      </c>
    </row>
    <row r="3021" spans="1:20" x14ac:dyDescent="0.25">
      <c r="A3021" t="s">
        <v>4199</v>
      </c>
      <c r="B3021" t="s">
        <v>1008</v>
      </c>
      <c r="C3021" t="s">
        <v>1631</v>
      </c>
      <c r="D3021" t="s">
        <v>200</v>
      </c>
      <c r="E3021" t="s">
        <v>36</v>
      </c>
      <c r="F3021" t="s">
        <v>166</v>
      </c>
      <c r="G3021" t="s">
        <v>104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39</v>
      </c>
      <c r="O3021">
        <v>1</v>
      </c>
      <c r="P3021" t="s">
        <v>28</v>
      </c>
      <c r="Q3021" t="s">
        <v>56</v>
      </c>
      <c r="R3021">
        <v>45</v>
      </c>
      <c r="S3021" t="s">
        <v>40</v>
      </c>
      <c r="T3021" t="s">
        <v>41</v>
      </c>
    </row>
    <row r="3022" spans="1:20" x14ac:dyDescent="0.25">
      <c r="A3022" t="s">
        <v>4200</v>
      </c>
      <c r="B3022" t="s">
        <v>137</v>
      </c>
      <c r="C3022" t="s">
        <v>2148</v>
      </c>
      <c r="D3022" t="s">
        <v>75</v>
      </c>
      <c r="E3022" t="s">
        <v>100</v>
      </c>
      <c r="F3022" t="s">
        <v>63</v>
      </c>
      <c r="G3022" t="s">
        <v>26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39</v>
      </c>
      <c r="O3022">
        <v>5</v>
      </c>
      <c r="P3022" t="s">
        <v>28</v>
      </c>
      <c r="Q3022" t="s">
        <v>56</v>
      </c>
      <c r="R3022">
        <v>41</v>
      </c>
      <c r="S3022" t="s">
        <v>71</v>
      </c>
      <c r="T3022" t="s">
        <v>31</v>
      </c>
    </row>
    <row r="3023" spans="1:20" x14ac:dyDescent="0.25">
      <c r="A3023" t="s">
        <v>4201</v>
      </c>
      <c r="B3023" t="s">
        <v>321</v>
      </c>
      <c r="C3023" t="s">
        <v>1115</v>
      </c>
      <c r="D3023" t="s">
        <v>45</v>
      </c>
      <c r="E3023" t="s">
        <v>83</v>
      </c>
      <c r="F3023" t="s">
        <v>55</v>
      </c>
      <c r="G3023" t="s">
        <v>96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27</v>
      </c>
      <c r="O3023">
        <v>2</v>
      </c>
      <c r="P3023" t="s">
        <v>28</v>
      </c>
      <c r="Q3023" t="s">
        <v>29</v>
      </c>
      <c r="R3023">
        <v>41</v>
      </c>
      <c r="S3023" t="s">
        <v>71</v>
      </c>
      <c r="T3023" t="s">
        <v>85</v>
      </c>
    </row>
    <row r="3024" spans="1:20" x14ac:dyDescent="0.25">
      <c r="A3024" t="s">
        <v>4202</v>
      </c>
      <c r="B3024" t="s">
        <v>541</v>
      </c>
      <c r="C3024" t="s">
        <v>1695</v>
      </c>
      <c r="D3024" t="s">
        <v>23</v>
      </c>
      <c r="E3024" t="s">
        <v>83</v>
      </c>
      <c r="F3024" t="s">
        <v>166</v>
      </c>
      <c r="G3024" t="s">
        <v>96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27</v>
      </c>
      <c r="O3024">
        <v>3</v>
      </c>
      <c r="P3024" t="s">
        <v>28</v>
      </c>
      <c r="Q3024" t="s">
        <v>29</v>
      </c>
      <c r="R3024">
        <v>19</v>
      </c>
      <c r="S3024" t="s">
        <v>40</v>
      </c>
      <c r="T3024" t="s">
        <v>31</v>
      </c>
    </row>
    <row r="3025" spans="1:20" x14ac:dyDescent="0.25">
      <c r="A3025" t="s">
        <v>4203</v>
      </c>
      <c r="B3025" t="s">
        <v>378</v>
      </c>
      <c r="C3025" t="s">
        <v>126</v>
      </c>
      <c r="D3025" t="s">
        <v>35</v>
      </c>
      <c r="E3025" t="s">
        <v>24</v>
      </c>
      <c r="F3025" t="s">
        <v>69</v>
      </c>
      <c r="G3025" t="s">
        <v>117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49</v>
      </c>
      <c r="O3025">
        <v>4</v>
      </c>
      <c r="P3025" t="s">
        <v>28</v>
      </c>
      <c r="Q3025" t="s">
        <v>29</v>
      </c>
      <c r="R3025">
        <v>60</v>
      </c>
      <c r="S3025" t="s">
        <v>64</v>
      </c>
      <c r="T3025" t="s">
        <v>41</v>
      </c>
    </row>
    <row r="3026" spans="1:20" x14ac:dyDescent="0.25">
      <c r="A3026" t="s">
        <v>4204</v>
      </c>
      <c r="B3026" t="s">
        <v>968</v>
      </c>
      <c r="C3026" t="s">
        <v>1724</v>
      </c>
      <c r="D3026" t="s">
        <v>45</v>
      </c>
      <c r="E3026" t="s">
        <v>83</v>
      </c>
      <c r="F3026" t="s">
        <v>76</v>
      </c>
      <c r="G3026" t="s">
        <v>26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70</v>
      </c>
      <c r="O3026">
        <v>1</v>
      </c>
      <c r="P3026" t="s">
        <v>28</v>
      </c>
      <c r="Q3026" t="s">
        <v>56</v>
      </c>
      <c r="R3026">
        <v>38</v>
      </c>
      <c r="S3026" t="s">
        <v>170</v>
      </c>
      <c r="T3026" t="s">
        <v>85</v>
      </c>
    </row>
    <row r="3027" spans="1:20" x14ac:dyDescent="0.25">
      <c r="A3027" t="s">
        <v>4205</v>
      </c>
      <c r="B3027" t="s">
        <v>441</v>
      </c>
      <c r="C3027" t="s">
        <v>2510</v>
      </c>
      <c r="D3027" t="s">
        <v>296</v>
      </c>
      <c r="E3027" t="s">
        <v>159</v>
      </c>
      <c r="F3027" t="s">
        <v>63</v>
      </c>
      <c r="G3027" t="s">
        <v>96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39</v>
      </c>
      <c r="O3027">
        <v>1</v>
      </c>
      <c r="P3027" t="s">
        <v>28</v>
      </c>
      <c r="Q3027" t="s">
        <v>56</v>
      </c>
      <c r="R3027">
        <v>57</v>
      </c>
      <c r="S3027" t="s">
        <v>57</v>
      </c>
      <c r="T3027" t="s">
        <v>58</v>
      </c>
    </row>
    <row r="3028" spans="1:20" x14ac:dyDescent="0.25">
      <c r="A3028" t="s">
        <v>4206</v>
      </c>
      <c r="B3028" t="s">
        <v>435</v>
      </c>
      <c r="C3028" t="s">
        <v>2429</v>
      </c>
      <c r="D3028" t="s">
        <v>200</v>
      </c>
      <c r="E3028" t="s">
        <v>100</v>
      </c>
      <c r="F3028" t="s">
        <v>63</v>
      </c>
      <c r="G3028" t="s">
        <v>96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70</v>
      </c>
      <c r="O3028">
        <v>2</v>
      </c>
      <c r="P3028" t="s">
        <v>28</v>
      </c>
      <c r="Q3028" t="s">
        <v>29</v>
      </c>
      <c r="R3028">
        <v>33</v>
      </c>
      <c r="S3028" t="s">
        <v>57</v>
      </c>
      <c r="T3028" t="s">
        <v>58</v>
      </c>
    </row>
    <row r="3029" spans="1:20" x14ac:dyDescent="0.25">
      <c r="A3029" t="s">
        <v>4207</v>
      </c>
      <c r="B3029" t="s">
        <v>834</v>
      </c>
      <c r="C3029" t="s">
        <v>1272</v>
      </c>
      <c r="D3029" t="s">
        <v>130</v>
      </c>
      <c r="E3029" t="s">
        <v>100</v>
      </c>
      <c r="F3029" t="s">
        <v>63</v>
      </c>
      <c r="G3029" t="s">
        <v>38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49</v>
      </c>
      <c r="O3029">
        <v>3</v>
      </c>
      <c r="P3029" t="s">
        <v>28</v>
      </c>
      <c r="Q3029" t="s">
        <v>56</v>
      </c>
      <c r="R3029">
        <v>57</v>
      </c>
      <c r="S3029" t="s">
        <v>71</v>
      </c>
      <c r="T3029" t="s">
        <v>31</v>
      </c>
    </row>
    <row r="3030" spans="1:20" x14ac:dyDescent="0.25">
      <c r="A3030" t="s">
        <v>4208</v>
      </c>
      <c r="B3030" t="s">
        <v>119</v>
      </c>
      <c r="C3030" t="s">
        <v>2233</v>
      </c>
      <c r="D3030" t="s">
        <v>45</v>
      </c>
      <c r="E3030" t="s">
        <v>24</v>
      </c>
      <c r="F3030" t="s">
        <v>25</v>
      </c>
      <c r="G3030" t="s">
        <v>104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49</v>
      </c>
      <c r="O3030">
        <v>2</v>
      </c>
      <c r="P3030" t="s">
        <v>28</v>
      </c>
      <c r="Q3030" t="s">
        <v>56</v>
      </c>
      <c r="R3030">
        <v>33</v>
      </c>
      <c r="S3030" t="s">
        <v>64</v>
      </c>
      <c r="T3030" t="s">
        <v>41</v>
      </c>
    </row>
    <row r="3031" spans="1:20" x14ac:dyDescent="0.25">
      <c r="A3031" t="s">
        <v>4209</v>
      </c>
      <c r="B3031" t="s">
        <v>207</v>
      </c>
      <c r="C3031" t="s">
        <v>882</v>
      </c>
      <c r="D3031" t="s">
        <v>200</v>
      </c>
      <c r="E3031" t="s">
        <v>100</v>
      </c>
      <c r="F3031" t="s">
        <v>166</v>
      </c>
      <c r="G3031" t="s">
        <v>26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49</v>
      </c>
      <c r="O3031">
        <v>5</v>
      </c>
      <c r="P3031" t="s">
        <v>28</v>
      </c>
      <c r="Q3031" t="s">
        <v>56</v>
      </c>
      <c r="R3031">
        <v>57</v>
      </c>
      <c r="S3031" t="s">
        <v>64</v>
      </c>
      <c r="T3031" t="s">
        <v>31</v>
      </c>
    </row>
    <row r="3032" spans="1:20" x14ac:dyDescent="0.25">
      <c r="A3032" t="s">
        <v>4210</v>
      </c>
      <c r="B3032" t="s">
        <v>292</v>
      </c>
      <c r="C3032" t="s">
        <v>2253</v>
      </c>
      <c r="D3032" t="s">
        <v>296</v>
      </c>
      <c r="E3032" t="s">
        <v>139</v>
      </c>
      <c r="F3032" t="s">
        <v>166</v>
      </c>
      <c r="G3032" t="s">
        <v>26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70</v>
      </c>
      <c r="O3032">
        <v>4</v>
      </c>
      <c r="P3032" t="s">
        <v>28</v>
      </c>
      <c r="Q3032" t="s">
        <v>56</v>
      </c>
      <c r="R3032">
        <v>56</v>
      </c>
      <c r="S3032" t="s">
        <v>131</v>
      </c>
      <c r="T3032" t="s">
        <v>31</v>
      </c>
    </row>
    <row r="3033" spans="1:20" x14ac:dyDescent="0.25">
      <c r="A3033" t="s">
        <v>4211</v>
      </c>
      <c r="B3033" t="s">
        <v>161</v>
      </c>
      <c r="C3033" t="s">
        <v>254</v>
      </c>
      <c r="D3033" t="s">
        <v>99</v>
      </c>
      <c r="E3033" t="s">
        <v>54</v>
      </c>
      <c r="F3033" t="s">
        <v>25</v>
      </c>
      <c r="G3033" t="s">
        <v>48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27</v>
      </c>
      <c r="O3033">
        <v>3</v>
      </c>
      <c r="P3033" t="s">
        <v>28</v>
      </c>
      <c r="Q3033" t="s">
        <v>56</v>
      </c>
      <c r="R3033">
        <v>32</v>
      </c>
      <c r="S3033" t="s">
        <v>57</v>
      </c>
      <c r="T3033" t="s">
        <v>85</v>
      </c>
    </row>
    <row r="3034" spans="1:20" x14ac:dyDescent="0.25">
      <c r="A3034" t="s">
        <v>4212</v>
      </c>
      <c r="B3034" t="s">
        <v>404</v>
      </c>
      <c r="C3034" t="s">
        <v>3222</v>
      </c>
      <c r="D3034" t="s">
        <v>296</v>
      </c>
      <c r="E3034" t="s">
        <v>159</v>
      </c>
      <c r="F3034" t="s">
        <v>69</v>
      </c>
      <c r="G3034" t="s">
        <v>48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27</v>
      </c>
      <c r="O3034">
        <v>1</v>
      </c>
      <c r="P3034" t="s">
        <v>28</v>
      </c>
      <c r="Q3034" t="s">
        <v>29</v>
      </c>
      <c r="R3034">
        <v>58</v>
      </c>
      <c r="S3034" t="s">
        <v>71</v>
      </c>
      <c r="T3034" t="s">
        <v>41</v>
      </c>
    </row>
    <row r="3035" spans="1:20" x14ac:dyDescent="0.25">
      <c r="A3035" t="s">
        <v>4213</v>
      </c>
      <c r="B3035" t="s">
        <v>253</v>
      </c>
      <c r="C3035" t="s">
        <v>933</v>
      </c>
      <c r="D3035" t="s">
        <v>99</v>
      </c>
      <c r="E3035" t="s">
        <v>159</v>
      </c>
      <c r="F3035" t="s">
        <v>84</v>
      </c>
      <c r="G3035" t="s">
        <v>26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49</v>
      </c>
      <c r="O3035">
        <v>2</v>
      </c>
      <c r="P3035" t="s">
        <v>28</v>
      </c>
      <c r="Q3035" t="s">
        <v>29</v>
      </c>
      <c r="R3035">
        <v>19</v>
      </c>
      <c r="S3035" t="s">
        <v>131</v>
      </c>
      <c r="T3035" t="s">
        <v>41</v>
      </c>
    </row>
    <row r="3036" spans="1:20" x14ac:dyDescent="0.25">
      <c r="A3036" t="s">
        <v>4214</v>
      </c>
      <c r="B3036" t="s">
        <v>463</v>
      </c>
      <c r="C3036" t="s">
        <v>4215</v>
      </c>
      <c r="D3036" t="s">
        <v>35</v>
      </c>
      <c r="E3036" t="s">
        <v>36</v>
      </c>
      <c r="F3036" t="s">
        <v>25</v>
      </c>
      <c r="G3036" t="s">
        <v>96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39</v>
      </c>
      <c r="O3036">
        <v>2</v>
      </c>
      <c r="P3036" t="s">
        <v>28</v>
      </c>
      <c r="Q3036" t="s">
        <v>56</v>
      </c>
      <c r="R3036">
        <v>32</v>
      </c>
      <c r="S3036" t="s">
        <v>170</v>
      </c>
      <c r="T3036" t="s">
        <v>41</v>
      </c>
    </row>
    <row r="3037" spans="1:20" x14ac:dyDescent="0.25">
      <c r="A3037" t="s">
        <v>4216</v>
      </c>
      <c r="B3037" t="s">
        <v>111</v>
      </c>
      <c r="C3037" t="s">
        <v>1794</v>
      </c>
      <c r="D3037" t="s">
        <v>116</v>
      </c>
      <c r="E3037" t="s">
        <v>135</v>
      </c>
      <c r="F3037" t="s">
        <v>63</v>
      </c>
      <c r="G3037" t="s">
        <v>48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91</v>
      </c>
      <c r="O3037">
        <v>3</v>
      </c>
      <c r="P3037" t="s">
        <v>28</v>
      </c>
      <c r="Q3037" t="s">
        <v>56</v>
      </c>
      <c r="R3037">
        <v>30</v>
      </c>
      <c r="S3037" t="s">
        <v>30</v>
      </c>
      <c r="T3037" t="s">
        <v>41</v>
      </c>
    </row>
    <row r="3038" spans="1:20" x14ac:dyDescent="0.25">
      <c r="A3038" t="s">
        <v>4217</v>
      </c>
      <c r="B3038" t="s">
        <v>253</v>
      </c>
      <c r="C3038" t="s">
        <v>1058</v>
      </c>
      <c r="D3038" t="s">
        <v>99</v>
      </c>
      <c r="E3038" t="s">
        <v>54</v>
      </c>
      <c r="F3038" t="s">
        <v>25</v>
      </c>
      <c r="G3038" t="s">
        <v>26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49</v>
      </c>
      <c r="O3038">
        <v>3</v>
      </c>
      <c r="P3038" t="s">
        <v>28</v>
      </c>
      <c r="Q3038" t="s">
        <v>29</v>
      </c>
      <c r="R3038">
        <v>49</v>
      </c>
      <c r="S3038" t="s">
        <v>131</v>
      </c>
      <c r="T3038" t="s">
        <v>31</v>
      </c>
    </row>
    <row r="3039" spans="1:20" x14ac:dyDescent="0.25">
      <c r="A3039" t="s">
        <v>4218</v>
      </c>
      <c r="B3039" t="s">
        <v>304</v>
      </c>
      <c r="C3039" t="s">
        <v>1160</v>
      </c>
      <c r="D3039" t="s">
        <v>89</v>
      </c>
      <c r="E3039" t="s">
        <v>83</v>
      </c>
      <c r="F3039" t="s">
        <v>95</v>
      </c>
      <c r="G3039" t="s">
        <v>48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91</v>
      </c>
      <c r="O3039">
        <v>3</v>
      </c>
      <c r="P3039" t="s">
        <v>28</v>
      </c>
      <c r="Q3039" t="s">
        <v>29</v>
      </c>
      <c r="R3039">
        <v>39</v>
      </c>
      <c r="S3039" t="s">
        <v>71</v>
      </c>
      <c r="T3039" t="s">
        <v>85</v>
      </c>
    </row>
    <row r="3040" spans="1:20" x14ac:dyDescent="0.25">
      <c r="A3040" t="s">
        <v>4219</v>
      </c>
      <c r="B3040" t="s">
        <v>435</v>
      </c>
      <c r="C3040" t="s">
        <v>1982</v>
      </c>
      <c r="D3040" t="s">
        <v>35</v>
      </c>
      <c r="E3040" t="s">
        <v>100</v>
      </c>
      <c r="F3040" t="s">
        <v>55</v>
      </c>
      <c r="G3040" t="s">
        <v>38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39</v>
      </c>
      <c r="O3040">
        <v>5</v>
      </c>
      <c r="P3040" t="s">
        <v>146</v>
      </c>
      <c r="Q3040" t="s">
        <v>56</v>
      </c>
      <c r="R3040">
        <v>19</v>
      </c>
      <c r="S3040" t="s">
        <v>57</v>
      </c>
      <c r="T3040" t="s">
        <v>58</v>
      </c>
    </row>
    <row r="3041" spans="1:20" x14ac:dyDescent="0.25">
      <c r="A3041" t="s">
        <v>4220</v>
      </c>
      <c r="B3041" t="s">
        <v>918</v>
      </c>
      <c r="C3041" t="s">
        <v>706</v>
      </c>
      <c r="D3041" t="s">
        <v>53</v>
      </c>
      <c r="E3041" t="s">
        <v>135</v>
      </c>
      <c r="F3041" t="s">
        <v>76</v>
      </c>
      <c r="G3041" t="s">
        <v>48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27</v>
      </c>
      <c r="O3041">
        <v>5</v>
      </c>
      <c r="P3041" t="s">
        <v>28</v>
      </c>
      <c r="Q3041" t="s">
        <v>56</v>
      </c>
      <c r="R3041">
        <v>54</v>
      </c>
      <c r="S3041" t="s">
        <v>57</v>
      </c>
      <c r="T3041" t="s">
        <v>41</v>
      </c>
    </row>
    <row r="3042" spans="1:20" x14ac:dyDescent="0.25">
      <c r="A3042" t="s">
        <v>4221</v>
      </c>
      <c r="B3042" t="s">
        <v>682</v>
      </c>
      <c r="C3042" t="s">
        <v>645</v>
      </c>
      <c r="D3042" t="s">
        <v>75</v>
      </c>
      <c r="E3042" t="s">
        <v>100</v>
      </c>
      <c r="F3042" t="s">
        <v>84</v>
      </c>
      <c r="G3042" t="s">
        <v>26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39</v>
      </c>
      <c r="O3042">
        <v>5</v>
      </c>
      <c r="P3042" t="s">
        <v>28</v>
      </c>
      <c r="Q3042" t="s">
        <v>29</v>
      </c>
      <c r="R3042">
        <v>59</v>
      </c>
      <c r="S3042" t="s">
        <v>170</v>
      </c>
      <c r="T3042" t="s">
        <v>31</v>
      </c>
    </row>
    <row r="3043" spans="1:20" x14ac:dyDescent="0.25">
      <c r="A3043" t="s">
        <v>4222</v>
      </c>
      <c r="B3043" t="s">
        <v>143</v>
      </c>
      <c r="C3043" t="s">
        <v>298</v>
      </c>
      <c r="D3043" t="s">
        <v>53</v>
      </c>
      <c r="E3043" t="s">
        <v>139</v>
      </c>
      <c r="F3043" t="s">
        <v>25</v>
      </c>
      <c r="G3043" t="s">
        <v>104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91</v>
      </c>
      <c r="O3043">
        <v>5</v>
      </c>
      <c r="P3043" t="s">
        <v>28</v>
      </c>
      <c r="Q3043" t="s">
        <v>56</v>
      </c>
      <c r="R3043">
        <v>56</v>
      </c>
      <c r="S3043" t="s">
        <v>71</v>
      </c>
      <c r="T3043" t="s">
        <v>41</v>
      </c>
    </row>
    <row r="3044" spans="1:20" x14ac:dyDescent="0.25">
      <c r="A3044" t="s">
        <v>4223</v>
      </c>
      <c r="B3044" t="s">
        <v>51</v>
      </c>
      <c r="C3044" t="s">
        <v>1266</v>
      </c>
      <c r="D3044" t="s">
        <v>296</v>
      </c>
      <c r="E3044" t="s">
        <v>36</v>
      </c>
      <c r="F3044" t="s">
        <v>25</v>
      </c>
      <c r="G3044" t="s">
        <v>38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39</v>
      </c>
      <c r="O3044">
        <v>5</v>
      </c>
      <c r="P3044" t="s">
        <v>28</v>
      </c>
      <c r="Q3044" t="s">
        <v>56</v>
      </c>
      <c r="R3044">
        <v>20</v>
      </c>
      <c r="S3044" t="s">
        <v>57</v>
      </c>
      <c r="T3044" t="s">
        <v>58</v>
      </c>
    </row>
    <row r="3045" spans="1:20" x14ac:dyDescent="0.25">
      <c r="A3045" t="s">
        <v>4224</v>
      </c>
      <c r="B3045" t="s">
        <v>1165</v>
      </c>
      <c r="C3045" t="s">
        <v>67</v>
      </c>
      <c r="D3045" t="s">
        <v>62</v>
      </c>
      <c r="E3045" t="s">
        <v>90</v>
      </c>
      <c r="F3045" t="s">
        <v>55</v>
      </c>
      <c r="G3045" t="s">
        <v>104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91</v>
      </c>
      <c r="O3045">
        <v>3</v>
      </c>
      <c r="P3045" t="s">
        <v>28</v>
      </c>
      <c r="Q3045" t="s">
        <v>56</v>
      </c>
      <c r="R3045">
        <v>34</v>
      </c>
      <c r="S3045" t="s">
        <v>131</v>
      </c>
      <c r="T3045" t="s">
        <v>31</v>
      </c>
    </row>
    <row r="3046" spans="1:20" x14ac:dyDescent="0.25">
      <c r="A3046" t="s">
        <v>4225</v>
      </c>
      <c r="B3046" t="s">
        <v>157</v>
      </c>
      <c r="C3046" t="s">
        <v>947</v>
      </c>
      <c r="D3046" t="s">
        <v>45</v>
      </c>
      <c r="E3046" t="s">
        <v>54</v>
      </c>
      <c r="F3046" t="s">
        <v>166</v>
      </c>
      <c r="G3046" t="s">
        <v>96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91</v>
      </c>
      <c r="O3046">
        <v>3</v>
      </c>
      <c r="P3046" t="s">
        <v>28</v>
      </c>
      <c r="Q3046" t="s">
        <v>29</v>
      </c>
      <c r="R3046">
        <v>59</v>
      </c>
      <c r="S3046" t="s">
        <v>131</v>
      </c>
      <c r="T3046" t="s">
        <v>58</v>
      </c>
    </row>
    <row r="3047" spans="1:20" x14ac:dyDescent="0.25">
      <c r="A3047" t="s">
        <v>4226</v>
      </c>
      <c r="B3047" t="s">
        <v>600</v>
      </c>
      <c r="C3047" t="s">
        <v>2408</v>
      </c>
      <c r="D3047" t="s">
        <v>62</v>
      </c>
      <c r="E3047" t="s">
        <v>83</v>
      </c>
      <c r="F3047" t="s">
        <v>69</v>
      </c>
      <c r="G3047" t="s">
        <v>48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39</v>
      </c>
      <c r="O3047">
        <v>3</v>
      </c>
      <c r="P3047" t="s">
        <v>28</v>
      </c>
      <c r="Q3047" t="s">
        <v>29</v>
      </c>
      <c r="R3047">
        <v>43</v>
      </c>
      <c r="S3047" t="s">
        <v>131</v>
      </c>
      <c r="T3047" t="s">
        <v>85</v>
      </c>
    </row>
    <row r="3048" spans="1:20" x14ac:dyDescent="0.25">
      <c r="A3048" t="s">
        <v>4227</v>
      </c>
      <c r="B3048" t="s">
        <v>246</v>
      </c>
      <c r="C3048" t="s">
        <v>616</v>
      </c>
      <c r="D3048" t="s">
        <v>23</v>
      </c>
      <c r="E3048" t="s">
        <v>139</v>
      </c>
      <c r="F3048" t="s">
        <v>69</v>
      </c>
      <c r="G3048" t="s">
        <v>48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91</v>
      </c>
      <c r="O3048">
        <v>2</v>
      </c>
      <c r="P3048" t="s">
        <v>28</v>
      </c>
      <c r="Q3048" t="s">
        <v>56</v>
      </c>
      <c r="R3048">
        <v>55</v>
      </c>
      <c r="S3048" t="s">
        <v>40</v>
      </c>
      <c r="T3048" t="s">
        <v>58</v>
      </c>
    </row>
    <row r="3049" spans="1:20" x14ac:dyDescent="0.25">
      <c r="A3049" t="s">
        <v>4228</v>
      </c>
      <c r="B3049" t="s">
        <v>545</v>
      </c>
      <c r="C3049" t="s">
        <v>2813</v>
      </c>
      <c r="D3049" t="s">
        <v>130</v>
      </c>
      <c r="E3049" t="s">
        <v>100</v>
      </c>
      <c r="F3049" t="s">
        <v>84</v>
      </c>
      <c r="G3049" t="s">
        <v>117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27</v>
      </c>
      <c r="O3049">
        <v>4</v>
      </c>
      <c r="P3049" t="s">
        <v>28</v>
      </c>
      <c r="Q3049" t="s">
        <v>56</v>
      </c>
      <c r="R3049">
        <v>54</v>
      </c>
      <c r="S3049" t="s">
        <v>71</v>
      </c>
      <c r="T3049" t="s">
        <v>58</v>
      </c>
    </row>
    <row r="3050" spans="1:20" x14ac:dyDescent="0.25">
      <c r="A3050" t="s">
        <v>4229</v>
      </c>
      <c r="B3050" t="s">
        <v>463</v>
      </c>
      <c r="C3050" t="s">
        <v>1169</v>
      </c>
      <c r="D3050" t="s">
        <v>296</v>
      </c>
      <c r="E3050" t="s">
        <v>90</v>
      </c>
      <c r="F3050" t="s">
        <v>63</v>
      </c>
      <c r="G3050" t="s">
        <v>26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91</v>
      </c>
      <c r="O3050">
        <v>2</v>
      </c>
      <c r="P3050" t="s">
        <v>28</v>
      </c>
      <c r="Q3050" t="s">
        <v>29</v>
      </c>
      <c r="R3050">
        <v>33</v>
      </c>
      <c r="S3050" t="s">
        <v>170</v>
      </c>
      <c r="T3050" t="s">
        <v>58</v>
      </c>
    </row>
    <row r="3051" spans="1:20" x14ac:dyDescent="0.25">
      <c r="A3051" t="s">
        <v>4230</v>
      </c>
      <c r="B3051" t="s">
        <v>109</v>
      </c>
      <c r="C3051" t="s">
        <v>1848</v>
      </c>
      <c r="D3051" t="s">
        <v>75</v>
      </c>
      <c r="E3051" t="s">
        <v>135</v>
      </c>
      <c r="F3051" t="s">
        <v>47</v>
      </c>
      <c r="G3051" t="s">
        <v>117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70</v>
      </c>
      <c r="O3051">
        <v>1</v>
      </c>
      <c r="P3051" t="s">
        <v>28</v>
      </c>
      <c r="Q3051" t="s">
        <v>56</v>
      </c>
      <c r="R3051">
        <v>55</v>
      </c>
      <c r="S3051" t="s">
        <v>71</v>
      </c>
      <c r="T3051" t="s">
        <v>58</v>
      </c>
    </row>
    <row r="3052" spans="1:20" x14ac:dyDescent="0.25">
      <c r="A3052" t="s">
        <v>4231</v>
      </c>
      <c r="B3052" t="s">
        <v>838</v>
      </c>
      <c r="C3052" t="s">
        <v>1520</v>
      </c>
      <c r="D3052" t="s">
        <v>145</v>
      </c>
      <c r="E3052" t="s">
        <v>83</v>
      </c>
      <c r="F3052" t="s">
        <v>55</v>
      </c>
      <c r="G3052" t="s">
        <v>48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39</v>
      </c>
      <c r="O3052">
        <v>1</v>
      </c>
      <c r="P3052" t="s">
        <v>28</v>
      </c>
      <c r="Q3052" t="s">
        <v>29</v>
      </c>
      <c r="R3052">
        <v>42</v>
      </c>
      <c r="S3052" t="s">
        <v>30</v>
      </c>
      <c r="T3052" t="s">
        <v>41</v>
      </c>
    </row>
    <row r="3053" spans="1:20" x14ac:dyDescent="0.25">
      <c r="A3053" t="s">
        <v>4232</v>
      </c>
      <c r="B3053" t="s">
        <v>739</v>
      </c>
      <c r="C3053" t="s">
        <v>416</v>
      </c>
      <c r="D3053" t="s">
        <v>116</v>
      </c>
      <c r="E3053" t="s">
        <v>159</v>
      </c>
      <c r="F3053" t="s">
        <v>84</v>
      </c>
      <c r="G3053" t="s">
        <v>104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49</v>
      </c>
      <c r="O3053">
        <v>4</v>
      </c>
      <c r="P3053" t="s">
        <v>28</v>
      </c>
      <c r="Q3053" t="s">
        <v>56</v>
      </c>
      <c r="R3053">
        <v>18</v>
      </c>
      <c r="S3053" t="s">
        <v>40</v>
      </c>
      <c r="T3053" t="s">
        <v>41</v>
      </c>
    </row>
    <row r="3054" spans="1:20" x14ac:dyDescent="0.25">
      <c r="A3054" t="s">
        <v>4233</v>
      </c>
      <c r="B3054" t="s">
        <v>1159</v>
      </c>
      <c r="C3054" t="s">
        <v>3415</v>
      </c>
      <c r="D3054" t="s">
        <v>23</v>
      </c>
      <c r="E3054" t="s">
        <v>139</v>
      </c>
      <c r="F3054" t="s">
        <v>55</v>
      </c>
      <c r="G3054" t="s">
        <v>104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49</v>
      </c>
      <c r="O3054">
        <v>3</v>
      </c>
      <c r="P3054" t="s">
        <v>28</v>
      </c>
      <c r="Q3054" t="s">
        <v>29</v>
      </c>
      <c r="R3054">
        <v>56</v>
      </c>
      <c r="S3054" t="s">
        <v>64</v>
      </c>
      <c r="T3054" t="s">
        <v>58</v>
      </c>
    </row>
    <row r="3055" spans="1:20" x14ac:dyDescent="0.25">
      <c r="A3055" t="s">
        <v>4234</v>
      </c>
      <c r="B3055" t="s">
        <v>671</v>
      </c>
      <c r="C3055" t="s">
        <v>191</v>
      </c>
      <c r="D3055" t="s">
        <v>89</v>
      </c>
      <c r="E3055" t="s">
        <v>24</v>
      </c>
      <c r="F3055" t="s">
        <v>95</v>
      </c>
      <c r="G3055" t="s">
        <v>104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27</v>
      </c>
      <c r="O3055">
        <v>2</v>
      </c>
      <c r="P3055" t="s">
        <v>28</v>
      </c>
      <c r="Q3055" t="s">
        <v>29</v>
      </c>
      <c r="R3055">
        <v>37</v>
      </c>
      <c r="S3055" t="s">
        <v>64</v>
      </c>
      <c r="T3055" t="s">
        <v>58</v>
      </c>
    </row>
    <row r="3056" spans="1:20" x14ac:dyDescent="0.25">
      <c r="A3056" t="s">
        <v>4235</v>
      </c>
      <c r="B3056" t="s">
        <v>903</v>
      </c>
      <c r="C3056" t="s">
        <v>1104</v>
      </c>
      <c r="D3056" t="s">
        <v>121</v>
      </c>
      <c r="E3056" t="s">
        <v>46</v>
      </c>
      <c r="F3056" t="s">
        <v>95</v>
      </c>
      <c r="G3056" t="s">
        <v>38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91</v>
      </c>
      <c r="O3056">
        <v>4</v>
      </c>
      <c r="P3056" t="s">
        <v>28</v>
      </c>
      <c r="Q3056" t="s">
        <v>56</v>
      </c>
      <c r="R3056">
        <v>29</v>
      </c>
      <c r="S3056" t="s">
        <v>131</v>
      </c>
      <c r="T3056" t="s">
        <v>58</v>
      </c>
    </row>
    <row r="3057" spans="1:20" x14ac:dyDescent="0.25">
      <c r="A3057" t="s">
        <v>4236</v>
      </c>
      <c r="B3057" t="s">
        <v>527</v>
      </c>
      <c r="C3057" t="s">
        <v>723</v>
      </c>
      <c r="D3057" t="s">
        <v>53</v>
      </c>
      <c r="E3057" t="s">
        <v>24</v>
      </c>
      <c r="F3057" t="s">
        <v>55</v>
      </c>
      <c r="G3057" t="s">
        <v>38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70</v>
      </c>
      <c r="O3057">
        <v>5</v>
      </c>
      <c r="P3057" t="s">
        <v>28</v>
      </c>
      <c r="Q3057" t="s">
        <v>56</v>
      </c>
      <c r="R3057">
        <v>41</v>
      </c>
      <c r="S3057" t="s">
        <v>170</v>
      </c>
      <c r="T3057" t="s">
        <v>58</v>
      </c>
    </row>
    <row r="3058" spans="1:20" x14ac:dyDescent="0.25">
      <c r="A3058" t="s">
        <v>4237</v>
      </c>
      <c r="B3058" t="s">
        <v>586</v>
      </c>
      <c r="C3058" t="s">
        <v>850</v>
      </c>
      <c r="D3058" t="s">
        <v>62</v>
      </c>
      <c r="E3058" t="s">
        <v>54</v>
      </c>
      <c r="F3058" t="s">
        <v>166</v>
      </c>
      <c r="G3058" t="s">
        <v>104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49</v>
      </c>
      <c r="O3058">
        <v>2</v>
      </c>
      <c r="P3058" t="s">
        <v>28</v>
      </c>
      <c r="Q3058" t="s">
        <v>29</v>
      </c>
      <c r="R3058">
        <v>23</v>
      </c>
      <c r="S3058" t="s">
        <v>30</v>
      </c>
      <c r="T3058" t="s">
        <v>41</v>
      </c>
    </row>
    <row r="3059" spans="1:20" x14ac:dyDescent="0.25">
      <c r="A3059" t="s">
        <v>4238</v>
      </c>
      <c r="B3059" t="s">
        <v>556</v>
      </c>
      <c r="C3059" t="s">
        <v>214</v>
      </c>
      <c r="D3059" t="s">
        <v>145</v>
      </c>
      <c r="E3059" t="s">
        <v>90</v>
      </c>
      <c r="F3059" t="s">
        <v>55</v>
      </c>
      <c r="G3059" t="s">
        <v>48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39</v>
      </c>
      <c r="O3059">
        <v>4</v>
      </c>
      <c r="P3059" t="s">
        <v>28</v>
      </c>
      <c r="Q3059" t="s">
        <v>29</v>
      </c>
      <c r="R3059">
        <v>25</v>
      </c>
      <c r="S3059" t="s">
        <v>40</v>
      </c>
      <c r="T3059" t="s">
        <v>41</v>
      </c>
    </row>
    <row r="3060" spans="1:20" x14ac:dyDescent="0.25">
      <c r="A3060" t="s">
        <v>4239</v>
      </c>
      <c r="B3060" t="s">
        <v>102</v>
      </c>
      <c r="C3060" t="s">
        <v>605</v>
      </c>
      <c r="D3060" t="s">
        <v>296</v>
      </c>
      <c r="E3060" t="s">
        <v>36</v>
      </c>
      <c r="F3060" t="s">
        <v>69</v>
      </c>
      <c r="G3060" t="s">
        <v>26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27</v>
      </c>
      <c r="O3060">
        <v>5</v>
      </c>
      <c r="P3060" t="s">
        <v>28</v>
      </c>
      <c r="Q3060" t="s">
        <v>56</v>
      </c>
      <c r="R3060">
        <v>23</v>
      </c>
      <c r="S3060" t="s">
        <v>40</v>
      </c>
      <c r="T3060" t="s">
        <v>58</v>
      </c>
    </row>
    <row r="3061" spans="1:20" x14ac:dyDescent="0.25">
      <c r="A3061" t="s">
        <v>4240</v>
      </c>
      <c r="B3061" t="s">
        <v>364</v>
      </c>
      <c r="C3061" t="s">
        <v>584</v>
      </c>
      <c r="D3061" t="s">
        <v>145</v>
      </c>
      <c r="E3061" t="s">
        <v>36</v>
      </c>
      <c r="F3061" t="s">
        <v>55</v>
      </c>
      <c r="G3061" t="s">
        <v>48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70</v>
      </c>
      <c r="O3061">
        <v>1</v>
      </c>
      <c r="P3061" t="s">
        <v>28</v>
      </c>
      <c r="Q3061" t="s">
        <v>29</v>
      </c>
      <c r="R3061">
        <v>35</v>
      </c>
      <c r="S3061" t="s">
        <v>57</v>
      </c>
      <c r="T3061" t="s">
        <v>41</v>
      </c>
    </row>
    <row r="3062" spans="1:20" x14ac:dyDescent="0.25">
      <c r="A3062" t="s">
        <v>4241</v>
      </c>
      <c r="B3062" t="s">
        <v>753</v>
      </c>
      <c r="C3062" t="s">
        <v>2429</v>
      </c>
      <c r="D3062" t="s">
        <v>23</v>
      </c>
      <c r="E3062" t="s">
        <v>90</v>
      </c>
      <c r="F3062" t="s">
        <v>37</v>
      </c>
      <c r="G3062" t="s">
        <v>104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70</v>
      </c>
      <c r="O3062">
        <v>4</v>
      </c>
      <c r="P3062" t="s">
        <v>28</v>
      </c>
      <c r="Q3062" t="s">
        <v>56</v>
      </c>
      <c r="R3062">
        <v>23</v>
      </c>
      <c r="S3062" t="s">
        <v>131</v>
      </c>
      <c r="T3062" t="s">
        <v>58</v>
      </c>
    </row>
    <row r="3063" spans="1:20" x14ac:dyDescent="0.25">
      <c r="A3063" t="s">
        <v>4242</v>
      </c>
      <c r="B3063" t="s">
        <v>207</v>
      </c>
      <c r="C3063" t="s">
        <v>288</v>
      </c>
      <c r="D3063" t="s">
        <v>145</v>
      </c>
      <c r="E3063" t="s">
        <v>159</v>
      </c>
      <c r="F3063" t="s">
        <v>84</v>
      </c>
      <c r="G3063" t="s">
        <v>117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49</v>
      </c>
      <c r="O3063">
        <v>1</v>
      </c>
      <c r="P3063" t="s">
        <v>28</v>
      </c>
      <c r="Q3063" t="s">
        <v>29</v>
      </c>
      <c r="R3063">
        <v>24</v>
      </c>
      <c r="S3063" t="s">
        <v>64</v>
      </c>
      <c r="T3063" t="s">
        <v>31</v>
      </c>
    </row>
    <row r="3064" spans="1:20" x14ac:dyDescent="0.25">
      <c r="A3064" t="s">
        <v>4243</v>
      </c>
      <c r="B3064" t="s">
        <v>241</v>
      </c>
      <c r="C3064" t="s">
        <v>4244</v>
      </c>
      <c r="D3064" t="s">
        <v>89</v>
      </c>
      <c r="E3064" t="s">
        <v>139</v>
      </c>
      <c r="F3064" t="s">
        <v>166</v>
      </c>
      <c r="G3064" t="s">
        <v>96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49</v>
      </c>
      <c r="O3064">
        <v>5</v>
      </c>
      <c r="P3064" t="s">
        <v>28</v>
      </c>
      <c r="Q3064" t="s">
        <v>29</v>
      </c>
      <c r="R3064">
        <v>21</v>
      </c>
      <c r="S3064" t="s">
        <v>71</v>
      </c>
      <c r="T3064" t="s">
        <v>85</v>
      </c>
    </row>
    <row r="3065" spans="1:20" x14ac:dyDescent="0.25">
      <c r="A3065" t="s">
        <v>4245</v>
      </c>
      <c r="B3065" t="s">
        <v>983</v>
      </c>
      <c r="C3065" t="s">
        <v>2720</v>
      </c>
      <c r="D3065" t="s">
        <v>75</v>
      </c>
      <c r="E3065" t="s">
        <v>83</v>
      </c>
      <c r="F3065" t="s">
        <v>37</v>
      </c>
      <c r="G3065" t="s">
        <v>96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27</v>
      </c>
      <c r="O3065">
        <v>4</v>
      </c>
      <c r="P3065" t="s">
        <v>28</v>
      </c>
      <c r="Q3065" t="s">
        <v>29</v>
      </c>
      <c r="R3065">
        <v>36</v>
      </c>
      <c r="S3065" t="s">
        <v>57</v>
      </c>
      <c r="T3065" t="s">
        <v>58</v>
      </c>
    </row>
    <row r="3066" spans="1:20" x14ac:dyDescent="0.25">
      <c r="A3066" t="s">
        <v>4246</v>
      </c>
      <c r="B3066" t="s">
        <v>444</v>
      </c>
      <c r="C3066" t="s">
        <v>1099</v>
      </c>
      <c r="D3066" t="s">
        <v>53</v>
      </c>
      <c r="E3066" t="s">
        <v>90</v>
      </c>
      <c r="F3066" t="s">
        <v>55</v>
      </c>
      <c r="G3066" t="s">
        <v>104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70</v>
      </c>
      <c r="O3066">
        <v>3</v>
      </c>
      <c r="P3066" t="s">
        <v>28</v>
      </c>
      <c r="Q3066" t="s">
        <v>56</v>
      </c>
      <c r="R3066">
        <v>36</v>
      </c>
      <c r="S3066" t="s">
        <v>30</v>
      </c>
      <c r="T3066" t="s">
        <v>58</v>
      </c>
    </row>
    <row r="3067" spans="1:20" x14ac:dyDescent="0.25">
      <c r="A3067" t="s">
        <v>4247</v>
      </c>
      <c r="B3067" t="s">
        <v>626</v>
      </c>
      <c r="C3067" t="s">
        <v>1326</v>
      </c>
      <c r="D3067" t="s">
        <v>200</v>
      </c>
      <c r="E3067" t="s">
        <v>24</v>
      </c>
      <c r="F3067" t="s">
        <v>55</v>
      </c>
      <c r="G3067" t="s">
        <v>104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70</v>
      </c>
      <c r="O3067">
        <v>5</v>
      </c>
      <c r="P3067" t="s">
        <v>146</v>
      </c>
      <c r="Q3067" t="s">
        <v>56</v>
      </c>
      <c r="R3067">
        <v>30</v>
      </c>
      <c r="S3067" t="s">
        <v>131</v>
      </c>
      <c r="T3067" t="s">
        <v>31</v>
      </c>
    </row>
    <row r="3068" spans="1:20" x14ac:dyDescent="0.25">
      <c r="A3068" t="s">
        <v>4248</v>
      </c>
      <c r="B3068" t="s">
        <v>838</v>
      </c>
      <c r="C3068" t="s">
        <v>3310</v>
      </c>
      <c r="D3068" t="s">
        <v>68</v>
      </c>
      <c r="E3068" t="s">
        <v>90</v>
      </c>
      <c r="F3068" t="s">
        <v>84</v>
      </c>
      <c r="G3068" t="s">
        <v>96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91</v>
      </c>
      <c r="O3068">
        <v>2</v>
      </c>
      <c r="P3068" t="s">
        <v>28</v>
      </c>
      <c r="Q3068" t="s">
        <v>56</v>
      </c>
      <c r="R3068">
        <v>34</v>
      </c>
      <c r="S3068" t="s">
        <v>30</v>
      </c>
      <c r="T3068" t="s">
        <v>31</v>
      </c>
    </row>
    <row r="3069" spans="1:20" x14ac:dyDescent="0.25">
      <c r="A3069" t="s">
        <v>4249</v>
      </c>
      <c r="B3069" t="s">
        <v>968</v>
      </c>
      <c r="C3069" t="s">
        <v>2171</v>
      </c>
      <c r="D3069" t="s">
        <v>75</v>
      </c>
      <c r="E3069" t="s">
        <v>90</v>
      </c>
      <c r="F3069" t="s">
        <v>47</v>
      </c>
      <c r="G3069" t="s">
        <v>26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27</v>
      </c>
      <c r="O3069">
        <v>5</v>
      </c>
      <c r="P3069" t="s">
        <v>28</v>
      </c>
      <c r="Q3069" t="s">
        <v>29</v>
      </c>
      <c r="R3069">
        <v>38</v>
      </c>
      <c r="S3069" t="s">
        <v>170</v>
      </c>
      <c r="T3069" t="s">
        <v>41</v>
      </c>
    </row>
    <row r="3070" spans="1:20" x14ac:dyDescent="0.25">
      <c r="A3070" t="s">
        <v>4250</v>
      </c>
      <c r="B3070" t="s">
        <v>824</v>
      </c>
      <c r="C3070" t="s">
        <v>1721</v>
      </c>
      <c r="D3070" t="s">
        <v>296</v>
      </c>
      <c r="E3070" t="s">
        <v>46</v>
      </c>
      <c r="F3070" t="s">
        <v>95</v>
      </c>
      <c r="G3070" t="s">
        <v>26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70</v>
      </c>
      <c r="O3070">
        <v>3</v>
      </c>
      <c r="P3070" t="s">
        <v>28</v>
      </c>
      <c r="Q3070" t="s">
        <v>29</v>
      </c>
      <c r="R3070">
        <v>18</v>
      </c>
      <c r="S3070" t="s">
        <v>131</v>
      </c>
      <c r="T3070" t="s">
        <v>58</v>
      </c>
    </row>
    <row r="3071" spans="1:20" x14ac:dyDescent="0.25">
      <c r="A3071" t="s">
        <v>4251</v>
      </c>
      <c r="B3071" t="s">
        <v>390</v>
      </c>
      <c r="C3071" t="s">
        <v>393</v>
      </c>
      <c r="D3071" t="s">
        <v>130</v>
      </c>
      <c r="E3071" t="s">
        <v>54</v>
      </c>
      <c r="F3071" t="s">
        <v>84</v>
      </c>
      <c r="G3071" t="s">
        <v>48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49</v>
      </c>
      <c r="O3071">
        <v>5</v>
      </c>
      <c r="P3071" t="s">
        <v>28</v>
      </c>
      <c r="Q3071" t="s">
        <v>56</v>
      </c>
      <c r="R3071">
        <v>43</v>
      </c>
      <c r="S3071" t="s">
        <v>170</v>
      </c>
      <c r="T3071" t="s">
        <v>41</v>
      </c>
    </row>
    <row r="3072" spans="1:20" x14ac:dyDescent="0.25">
      <c r="A3072" t="s">
        <v>4252</v>
      </c>
      <c r="B3072" t="s">
        <v>768</v>
      </c>
      <c r="C3072" t="s">
        <v>904</v>
      </c>
      <c r="D3072" t="s">
        <v>200</v>
      </c>
      <c r="E3072" t="s">
        <v>139</v>
      </c>
      <c r="F3072" t="s">
        <v>166</v>
      </c>
      <c r="G3072" t="s">
        <v>38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70</v>
      </c>
      <c r="O3072">
        <v>5</v>
      </c>
      <c r="P3072" t="s">
        <v>146</v>
      </c>
      <c r="Q3072" t="s">
        <v>56</v>
      </c>
      <c r="R3072">
        <v>36</v>
      </c>
      <c r="S3072" t="s">
        <v>170</v>
      </c>
      <c r="T3072" t="s">
        <v>58</v>
      </c>
    </row>
    <row r="3073" spans="1:20" x14ac:dyDescent="0.25">
      <c r="A3073" t="s">
        <v>4253</v>
      </c>
      <c r="B3073" t="s">
        <v>626</v>
      </c>
      <c r="C3073" t="s">
        <v>601</v>
      </c>
      <c r="D3073" t="s">
        <v>200</v>
      </c>
      <c r="E3073" t="s">
        <v>46</v>
      </c>
      <c r="F3073" t="s">
        <v>69</v>
      </c>
      <c r="G3073" t="s">
        <v>117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91</v>
      </c>
      <c r="O3073">
        <v>1</v>
      </c>
      <c r="P3073" t="s">
        <v>146</v>
      </c>
      <c r="Q3073" t="s">
        <v>29</v>
      </c>
      <c r="R3073">
        <v>25</v>
      </c>
      <c r="S3073" t="s">
        <v>131</v>
      </c>
      <c r="T3073" t="s">
        <v>41</v>
      </c>
    </row>
    <row r="3074" spans="1:20" x14ac:dyDescent="0.25">
      <c r="A3074" t="s">
        <v>4254</v>
      </c>
      <c r="B3074" t="s">
        <v>154</v>
      </c>
      <c r="C3074" t="s">
        <v>985</v>
      </c>
      <c r="D3074" t="s">
        <v>89</v>
      </c>
      <c r="E3074" t="s">
        <v>24</v>
      </c>
      <c r="F3074" t="s">
        <v>84</v>
      </c>
      <c r="G3074" t="s">
        <v>26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27</v>
      </c>
      <c r="O3074">
        <v>4</v>
      </c>
      <c r="P3074" t="s">
        <v>28</v>
      </c>
      <c r="Q3074" t="s">
        <v>56</v>
      </c>
      <c r="R3074">
        <v>38</v>
      </c>
      <c r="S3074" t="s">
        <v>57</v>
      </c>
      <c r="T3074" t="s">
        <v>31</v>
      </c>
    </row>
    <row r="3075" spans="1:20" x14ac:dyDescent="0.25">
      <c r="A3075" t="s">
        <v>4255</v>
      </c>
      <c r="B3075" t="s">
        <v>410</v>
      </c>
      <c r="C3075" t="s">
        <v>1603</v>
      </c>
      <c r="D3075" t="s">
        <v>68</v>
      </c>
      <c r="E3075" t="s">
        <v>159</v>
      </c>
      <c r="F3075" t="s">
        <v>37</v>
      </c>
      <c r="G3075" t="s">
        <v>117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27</v>
      </c>
      <c r="O3075">
        <v>2</v>
      </c>
      <c r="P3075" t="s">
        <v>28</v>
      </c>
      <c r="Q3075" t="s">
        <v>29</v>
      </c>
      <c r="R3075">
        <v>32</v>
      </c>
      <c r="S3075" t="s">
        <v>71</v>
      </c>
      <c r="T3075" t="s">
        <v>58</v>
      </c>
    </row>
    <row r="3076" spans="1:20" x14ac:dyDescent="0.25">
      <c r="A3076" t="s">
        <v>4256</v>
      </c>
      <c r="B3076" t="s">
        <v>378</v>
      </c>
      <c r="C3076" t="s">
        <v>921</v>
      </c>
      <c r="D3076" t="s">
        <v>116</v>
      </c>
      <c r="E3076" t="s">
        <v>36</v>
      </c>
      <c r="F3076" t="s">
        <v>47</v>
      </c>
      <c r="G3076" t="s">
        <v>96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39</v>
      </c>
      <c r="O3076">
        <v>2</v>
      </c>
      <c r="P3076" t="s">
        <v>28</v>
      </c>
      <c r="Q3076" t="s">
        <v>56</v>
      </c>
      <c r="R3076">
        <v>19</v>
      </c>
      <c r="S3076" t="s">
        <v>64</v>
      </c>
      <c r="T3076" t="s">
        <v>58</v>
      </c>
    </row>
    <row r="3077" spans="1:20" x14ac:dyDescent="0.25">
      <c r="A3077" t="s">
        <v>4257</v>
      </c>
      <c r="B3077" t="s">
        <v>119</v>
      </c>
      <c r="C3077" t="s">
        <v>231</v>
      </c>
      <c r="D3077" t="s">
        <v>99</v>
      </c>
      <c r="E3077" t="s">
        <v>100</v>
      </c>
      <c r="F3077" t="s">
        <v>25</v>
      </c>
      <c r="G3077" t="s">
        <v>26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91</v>
      </c>
      <c r="O3077">
        <v>4</v>
      </c>
      <c r="P3077" t="s">
        <v>28</v>
      </c>
      <c r="Q3077" t="s">
        <v>56</v>
      </c>
      <c r="R3077">
        <v>35</v>
      </c>
      <c r="S3077" t="s">
        <v>64</v>
      </c>
      <c r="T3077" t="s">
        <v>31</v>
      </c>
    </row>
    <row r="3078" spans="1:20" x14ac:dyDescent="0.25">
      <c r="A3078" t="s">
        <v>4258</v>
      </c>
      <c r="B3078" t="s">
        <v>753</v>
      </c>
      <c r="C3078" t="s">
        <v>1016</v>
      </c>
      <c r="D3078" t="s">
        <v>130</v>
      </c>
      <c r="E3078" t="s">
        <v>90</v>
      </c>
      <c r="F3078" t="s">
        <v>25</v>
      </c>
      <c r="G3078" t="s">
        <v>96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70</v>
      </c>
      <c r="O3078">
        <v>2</v>
      </c>
      <c r="P3078" t="s">
        <v>28</v>
      </c>
      <c r="Q3078" t="s">
        <v>56</v>
      </c>
      <c r="R3078">
        <v>34</v>
      </c>
      <c r="S3078" t="s">
        <v>131</v>
      </c>
      <c r="T3078" t="s">
        <v>85</v>
      </c>
    </row>
    <row r="3079" spans="1:20" x14ac:dyDescent="0.25">
      <c r="A3079" t="s">
        <v>4259</v>
      </c>
      <c r="B3079" t="s">
        <v>396</v>
      </c>
      <c r="C3079" t="s">
        <v>1258</v>
      </c>
      <c r="D3079" t="s">
        <v>89</v>
      </c>
      <c r="E3079" t="s">
        <v>159</v>
      </c>
      <c r="F3079" t="s">
        <v>69</v>
      </c>
      <c r="G3079" t="s">
        <v>117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49</v>
      </c>
      <c r="O3079">
        <v>5</v>
      </c>
      <c r="P3079" t="s">
        <v>28</v>
      </c>
      <c r="Q3079" t="s">
        <v>29</v>
      </c>
      <c r="R3079">
        <v>27</v>
      </c>
      <c r="S3079" t="s">
        <v>170</v>
      </c>
      <c r="T3079" t="s">
        <v>31</v>
      </c>
    </row>
    <row r="3080" spans="1:20" x14ac:dyDescent="0.25">
      <c r="A3080" t="s">
        <v>4260</v>
      </c>
      <c r="B3080" t="s">
        <v>187</v>
      </c>
      <c r="C3080" t="s">
        <v>2185</v>
      </c>
      <c r="D3080" t="s">
        <v>53</v>
      </c>
      <c r="E3080" t="s">
        <v>54</v>
      </c>
      <c r="F3080" t="s">
        <v>63</v>
      </c>
      <c r="G3080" t="s">
        <v>117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39</v>
      </c>
      <c r="O3080">
        <v>1</v>
      </c>
      <c r="P3080" t="s">
        <v>28</v>
      </c>
      <c r="Q3080" t="s">
        <v>29</v>
      </c>
      <c r="R3080">
        <v>51</v>
      </c>
      <c r="S3080" t="s">
        <v>40</v>
      </c>
      <c r="T3080" t="s">
        <v>58</v>
      </c>
    </row>
    <row r="3081" spans="1:20" x14ac:dyDescent="0.25">
      <c r="A3081" t="s">
        <v>4261</v>
      </c>
      <c r="B3081" t="s">
        <v>258</v>
      </c>
      <c r="C3081" t="s">
        <v>525</v>
      </c>
      <c r="D3081" t="s">
        <v>62</v>
      </c>
      <c r="E3081" t="s">
        <v>100</v>
      </c>
      <c r="F3081" t="s">
        <v>25</v>
      </c>
      <c r="G3081" t="s">
        <v>26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39</v>
      </c>
      <c r="O3081">
        <v>5</v>
      </c>
      <c r="P3081" t="s">
        <v>28</v>
      </c>
      <c r="Q3081" t="s">
        <v>56</v>
      </c>
      <c r="R3081">
        <v>37</v>
      </c>
      <c r="S3081" t="s">
        <v>30</v>
      </c>
      <c r="T3081" t="s">
        <v>58</v>
      </c>
    </row>
    <row r="3082" spans="1:20" x14ac:dyDescent="0.25">
      <c r="A3082" t="s">
        <v>4262</v>
      </c>
      <c r="B3082" t="s">
        <v>768</v>
      </c>
      <c r="C3082" t="s">
        <v>939</v>
      </c>
      <c r="D3082" t="s">
        <v>130</v>
      </c>
      <c r="E3082" t="s">
        <v>54</v>
      </c>
      <c r="F3082" t="s">
        <v>47</v>
      </c>
      <c r="G3082" t="s">
        <v>96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27</v>
      </c>
      <c r="O3082">
        <v>1</v>
      </c>
      <c r="P3082" t="s">
        <v>28</v>
      </c>
      <c r="Q3082" t="s">
        <v>56</v>
      </c>
      <c r="R3082">
        <v>39</v>
      </c>
      <c r="S3082" t="s">
        <v>170</v>
      </c>
      <c r="T3082" t="s">
        <v>41</v>
      </c>
    </row>
    <row r="3083" spans="1:20" x14ac:dyDescent="0.25">
      <c r="A3083" t="s">
        <v>4263</v>
      </c>
      <c r="B3083" t="s">
        <v>102</v>
      </c>
      <c r="C3083" t="s">
        <v>2489</v>
      </c>
      <c r="D3083" t="s">
        <v>130</v>
      </c>
      <c r="E3083" t="s">
        <v>83</v>
      </c>
      <c r="F3083" t="s">
        <v>63</v>
      </c>
      <c r="G3083" t="s">
        <v>117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91</v>
      </c>
      <c r="O3083">
        <v>2</v>
      </c>
      <c r="P3083" t="s">
        <v>28</v>
      </c>
      <c r="Q3083" t="s">
        <v>29</v>
      </c>
      <c r="R3083">
        <v>35</v>
      </c>
      <c r="S3083" t="s">
        <v>40</v>
      </c>
      <c r="T3083" t="s">
        <v>41</v>
      </c>
    </row>
    <row r="3084" spans="1:20" x14ac:dyDescent="0.25">
      <c r="A3084" t="s">
        <v>4264</v>
      </c>
      <c r="B3084" t="s">
        <v>343</v>
      </c>
      <c r="C3084" t="s">
        <v>416</v>
      </c>
      <c r="D3084" t="s">
        <v>53</v>
      </c>
      <c r="E3084" t="s">
        <v>54</v>
      </c>
      <c r="F3084" t="s">
        <v>47</v>
      </c>
      <c r="G3084" t="s">
        <v>38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70</v>
      </c>
      <c r="O3084">
        <v>4</v>
      </c>
      <c r="P3084" t="s">
        <v>28</v>
      </c>
      <c r="Q3084" t="s">
        <v>56</v>
      </c>
      <c r="R3084">
        <v>41</v>
      </c>
      <c r="S3084" t="s">
        <v>170</v>
      </c>
      <c r="T3084" t="s">
        <v>41</v>
      </c>
    </row>
    <row r="3085" spans="1:20" x14ac:dyDescent="0.25">
      <c r="A3085" t="s">
        <v>4265</v>
      </c>
      <c r="B3085" t="s">
        <v>1159</v>
      </c>
      <c r="C3085" t="s">
        <v>173</v>
      </c>
      <c r="D3085" t="s">
        <v>35</v>
      </c>
      <c r="E3085" t="s">
        <v>139</v>
      </c>
      <c r="F3085" t="s">
        <v>69</v>
      </c>
      <c r="G3085" t="s">
        <v>48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91</v>
      </c>
      <c r="O3085">
        <v>5</v>
      </c>
      <c r="P3085" t="s">
        <v>146</v>
      </c>
      <c r="Q3085" t="s">
        <v>56</v>
      </c>
      <c r="R3085">
        <v>45</v>
      </c>
      <c r="S3085" t="s">
        <v>64</v>
      </c>
      <c r="T3085" t="s">
        <v>58</v>
      </c>
    </row>
    <row r="3086" spans="1:20" x14ac:dyDescent="0.25">
      <c r="A3086" t="s">
        <v>4266</v>
      </c>
      <c r="B3086" t="s">
        <v>233</v>
      </c>
      <c r="C3086" t="s">
        <v>1764</v>
      </c>
      <c r="D3086" t="s">
        <v>89</v>
      </c>
      <c r="E3086" t="s">
        <v>159</v>
      </c>
      <c r="F3086" t="s">
        <v>55</v>
      </c>
      <c r="G3086" t="s">
        <v>26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39</v>
      </c>
      <c r="O3086">
        <v>5</v>
      </c>
      <c r="P3086" t="s">
        <v>28</v>
      </c>
      <c r="Q3086" t="s">
        <v>56</v>
      </c>
      <c r="R3086">
        <v>21</v>
      </c>
      <c r="S3086" t="s">
        <v>40</v>
      </c>
      <c r="T3086" t="s">
        <v>85</v>
      </c>
    </row>
    <row r="3087" spans="1:20" x14ac:dyDescent="0.25">
      <c r="A3087" t="s">
        <v>4267</v>
      </c>
      <c r="B3087" t="s">
        <v>441</v>
      </c>
      <c r="C3087" t="s">
        <v>1675</v>
      </c>
      <c r="D3087" t="s">
        <v>89</v>
      </c>
      <c r="E3087" t="s">
        <v>24</v>
      </c>
      <c r="F3087" t="s">
        <v>55</v>
      </c>
      <c r="G3087" t="s">
        <v>26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91</v>
      </c>
      <c r="O3087">
        <v>2</v>
      </c>
      <c r="P3087" t="s">
        <v>28</v>
      </c>
      <c r="Q3087" t="s">
        <v>29</v>
      </c>
      <c r="R3087">
        <v>31</v>
      </c>
      <c r="S3087" t="s">
        <v>57</v>
      </c>
      <c r="T3087" t="s">
        <v>41</v>
      </c>
    </row>
    <row r="3088" spans="1:20" x14ac:dyDescent="0.25">
      <c r="A3088" t="s">
        <v>4268</v>
      </c>
      <c r="B3088" t="s">
        <v>114</v>
      </c>
      <c r="C3088" t="s">
        <v>1965</v>
      </c>
      <c r="D3088" t="s">
        <v>89</v>
      </c>
      <c r="E3088" t="s">
        <v>90</v>
      </c>
      <c r="F3088" t="s">
        <v>84</v>
      </c>
      <c r="G3088" t="s">
        <v>104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70</v>
      </c>
      <c r="O3088">
        <v>1</v>
      </c>
      <c r="P3088" t="s">
        <v>146</v>
      </c>
      <c r="Q3088" t="s">
        <v>56</v>
      </c>
      <c r="R3088">
        <v>57</v>
      </c>
      <c r="S3088" t="s">
        <v>30</v>
      </c>
      <c r="T3088" t="s">
        <v>85</v>
      </c>
    </row>
    <row r="3089" spans="1:20" x14ac:dyDescent="0.25">
      <c r="A3089" t="s">
        <v>4269</v>
      </c>
      <c r="B3089" t="s">
        <v>73</v>
      </c>
      <c r="C3089" t="s">
        <v>134</v>
      </c>
      <c r="D3089" t="s">
        <v>145</v>
      </c>
      <c r="E3089" t="s">
        <v>83</v>
      </c>
      <c r="F3089" t="s">
        <v>47</v>
      </c>
      <c r="G3089" t="s">
        <v>117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49</v>
      </c>
      <c r="O3089">
        <v>5</v>
      </c>
      <c r="P3089" t="s">
        <v>28</v>
      </c>
      <c r="Q3089" t="s">
        <v>56</v>
      </c>
      <c r="R3089">
        <v>39</v>
      </c>
      <c r="S3089" t="s">
        <v>40</v>
      </c>
      <c r="T3089" t="s">
        <v>58</v>
      </c>
    </row>
    <row r="3090" spans="1:20" x14ac:dyDescent="0.25">
      <c r="A3090" t="s">
        <v>4270</v>
      </c>
      <c r="B3090" t="s">
        <v>228</v>
      </c>
      <c r="C3090" t="s">
        <v>88</v>
      </c>
      <c r="D3090" t="s">
        <v>296</v>
      </c>
      <c r="E3090" t="s">
        <v>139</v>
      </c>
      <c r="F3090" t="s">
        <v>95</v>
      </c>
      <c r="G3090" t="s">
        <v>96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91</v>
      </c>
      <c r="O3090">
        <v>2</v>
      </c>
      <c r="P3090" t="s">
        <v>28</v>
      </c>
      <c r="Q3090" t="s">
        <v>56</v>
      </c>
      <c r="R3090">
        <v>50</v>
      </c>
      <c r="S3090" t="s">
        <v>40</v>
      </c>
      <c r="T3090" t="s">
        <v>31</v>
      </c>
    </row>
    <row r="3091" spans="1:20" x14ac:dyDescent="0.25">
      <c r="A3091" t="s">
        <v>4271</v>
      </c>
      <c r="B3091" t="s">
        <v>472</v>
      </c>
      <c r="C3091" t="s">
        <v>2251</v>
      </c>
      <c r="D3091" t="s">
        <v>45</v>
      </c>
      <c r="E3091" t="s">
        <v>135</v>
      </c>
      <c r="F3091" t="s">
        <v>63</v>
      </c>
      <c r="G3091" t="s">
        <v>104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27</v>
      </c>
      <c r="O3091">
        <v>3</v>
      </c>
      <c r="P3091" t="s">
        <v>28</v>
      </c>
      <c r="Q3091" t="s">
        <v>29</v>
      </c>
      <c r="R3091">
        <v>47</v>
      </c>
      <c r="S3091" t="s">
        <v>57</v>
      </c>
      <c r="T3091" t="s">
        <v>58</v>
      </c>
    </row>
    <row r="3092" spans="1:20" x14ac:dyDescent="0.25">
      <c r="A3092" t="s">
        <v>4272</v>
      </c>
      <c r="B3092" t="s">
        <v>378</v>
      </c>
      <c r="C3092" t="s">
        <v>2020</v>
      </c>
      <c r="D3092" t="s">
        <v>45</v>
      </c>
      <c r="E3092" t="s">
        <v>100</v>
      </c>
      <c r="F3092" t="s">
        <v>37</v>
      </c>
      <c r="G3092" t="s">
        <v>26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70</v>
      </c>
      <c r="O3092">
        <v>3</v>
      </c>
      <c r="P3092" t="s">
        <v>28</v>
      </c>
      <c r="Q3092" t="s">
        <v>29</v>
      </c>
      <c r="R3092">
        <v>54</v>
      </c>
      <c r="S3092" t="s">
        <v>64</v>
      </c>
      <c r="T3092" t="s">
        <v>85</v>
      </c>
    </row>
    <row r="3093" spans="1:20" x14ac:dyDescent="0.25">
      <c r="A3093" t="s">
        <v>4273</v>
      </c>
      <c r="B3093" t="s">
        <v>350</v>
      </c>
      <c r="C3093" t="s">
        <v>1290</v>
      </c>
      <c r="D3093" t="s">
        <v>53</v>
      </c>
      <c r="E3093" t="s">
        <v>36</v>
      </c>
      <c r="F3093" t="s">
        <v>76</v>
      </c>
      <c r="G3093" t="s">
        <v>96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49</v>
      </c>
      <c r="O3093">
        <v>3</v>
      </c>
      <c r="P3093" t="s">
        <v>28</v>
      </c>
      <c r="Q3093" t="s">
        <v>29</v>
      </c>
      <c r="R3093">
        <v>30</v>
      </c>
      <c r="S3093" t="s">
        <v>131</v>
      </c>
      <c r="T3093" t="s">
        <v>31</v>
      </c>
    </row>
    <row r="3094" spans="1:20" x14ac:dyDescent="0.25">
      <c r="A3094" t="s">
        <v>4274</v>
      </c>
      <c r="B3094" t="s">
        <v>682</v>
      </c>
      <c r="C3094" t="s">
        <v>4275</v>
      </c>
      <c r="D3094" t="s">
        <v>89</v>
      </c>
      <c r="E3094" t="s">
        <v>54</v>
      </c>
      <c r="F3094" t="s">
        <v>166</v>
      </c>
      <c r="G3094" t="s">
        <v>48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39</v>
      </c>
      <c r="O3094">
        <v>2</v>
      </c>
      <c r="P3094" t="s">
        <v>28</v>
      </c>
      <c r="Q3094" t="s">
        <v>29</v>
      </c>
      <c r="R3094">
        <v>46</v>
      </c>
      <c r="S3094" t="s">
        <v>170</v>
      </c>
      <c r="T3094" t="s">
        <v>58</v>
      </c>
    </row>
    <row r="3095" spans="1:20" x14ac:dyDescent="0.25">
      <c r="A3095" t="s">
        <v>4276</v>
      </c>
      <c r="B3095" t="s">
        <v>428</v>
      </c>
      <c r="C3095" t="s">
        <v>1503</v>
      </c>
      <c r="D3095" t="s">
        <v>89</v>
      </c>
      <c r="E3095" t="s">
        <v>100</v>
      </c>
      <c r="F3095" t="s">
        <v>25</v>
      </c>
      <c r="G3095" t="s">
        <v>26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91</v>
      </c>
      <c r="O3095">
        <v>5</v>
      </c>
      <c r="P3095" t="s">
        <v>28</v>
      </c>
      <c r="Q3095" t="s">
        <v>29</v>
      </c>
      <c r="R3095">
        <v>37</v>
      </c>
      <c r="S3095" t="s">
        <v>64</v>
      </c>
      <c r="T3095" t="s">
        <v>31</v>
      </c>
    </row>
    <row r="3096" spans="1:20" x14ac:dyDescent="0.25">
      <c r="A3096" t="s">
        <v>4277</v>
      </c>
      <c r="B3096" t="s">
        <v>133</v>
      </c>
      <c r="C3096" t="s">
        <v>1890</v>
      </c>
      <c r="D3096" t="s">
        <v>62</v>
      </c>
      <c r="E3096" t="s">
        <v>54</v>
      </c>
      <c r="F3096" t="s">
        <v>47</v>
      </c>
      <c r="G3096" t="s">
        <v>48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91</v>
      </c>
      <c r="O3096">
        <v>4</v>
      </c>
      <c r="P3096" t="s">
        <v>146</v>
      </c>
      <c r="Q3096" t="s">
        <v>56</v>
      </c>
      <c r="R3096">
        <v>48</v>
      </c>
      <c r="S3096" t="s">
        <v>64</v>
      </c>
      <c r="T3096" t="s">
        <v>31</v>
      </c>
    </row>
    <row r="3097" spans="1:20" x14ac:dyDescent="0.25">
      <c r="A3097" t="s">
        <v>4278</v>
      </c>
      <c r="B3097" t="s">
        <v>337</v>
      </c>
      <c r="C3097" t="s">
        <v>1097</v>
      </c>
      <c r="D3097" t="s">
        <v>53</v>
      </c>
      <c r="E3097" t="s">
        <v>135</v>
      </c>
      <c r="F3097" t="s">
        <v>37</v>
      </c>
      <c r="G3097" t="s">
        <v>104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27</v>
      </c>
      <c r="O3097">
        <v>4</v>
      </c>
      <c r="P3097" t="s">
        <v>28</v>
      </c>
      <c r="Q3097" t="s">
        <v>56</v>
      </c>
      <c r="R3097">
        <v>48</v>
      </c>
      <c r="S3097" t="s">
        <v>64</v>
      </c>
      <c r="T3097" t="s">
        <v>58</v>
      </c>
    </row>
    <row r="3098" spans="1:20" x14ac:dyDescent="0.25">
      <c r="A3098" t="s">
        <v>4279</v>
      </c>
      <c r="B3098" t="s">
        <v>636</v>
      </c>
      <c r="C3098" t="s">
        <v>445</v>
      </c>
      <c r="D3098" t="s">
        <v>53</v>
      </c>
      <c r="E3098" t="s">
        <v>139</v>
      </c>
      <c r="F3098" t="s">
        <v>84</v>
      </c>
      <c r="G3098" t="s">
        <v>48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70</v>
      </c>
      <c r="O3098">
        <v>4</v>
      </c>
      <c r="P3098" t="s">
        <v>28</v>
      </c>
      <c r="Q3098" t="s">
        <v>56</v>
      </c>
      <c r="R3098">
        <v>35</v>
      </c>
      <c r="S3098" t="s">
        <v>40</v>
      </c>
      <c r="T3098" t="s">
        <v>58</v>
      </c>
    </row>
    <row r="3099" spans="1:20" x14ac:dyDescent="0.25">
      <c r="A3099" t="s">
        <v>4280</v>
      </c>
      <c r="B3099" t="s">
        <v>983</v>
      </c>
      <c r="C3099" t="s">
        <v>1749</v>
      </c>
      <c r="D3099" t="s">
        <v>116</v>
      </c>
      <c r="E3099" t="s">
        <v>54</v>
      </c>
      <c r="F3099" t="s">
        <v>69</v>
      </c>
      <c r="G3099" t="s">
        <v>104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49</v>
      </c>
      <c r="O3099">
        <v>4</v>
      </c>
      <c r="P3099" t="s">
        <v>28</v>
      </c>
      <c r="Q3099" t="s">
        <v>56</v>
      </c>
      <c r="R3099">
        <v>34</v>
      </c>
      <c r="S3099" t="s">
        <v>57</v>
      </c>
      <c r="T3099" t="s">
        <v>41</v>
      </c>
    </row>
    <row r="3100" spans="1:20" x14ac:dyDescent="0.25">
      <c r="A3100" t="s">
        <v>4281</v>
      </c>
      <c r="B3100" t="s">
        <v>233</v>
      </c>
      <c r="C3100" t="s">
        <v>4154</v>
      </c>
      <c r="D3100" t="s">
        <v>23</v>
      </c>
      <c r="E3100" t="s">
        <v>46</v>
      </c>
      <c r="F3100" t="s">
        <v>63</v>
      </c>
      <c r="G3100" t="s">
        <v>48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49</v>
      </c>
      <c r="O3100">
        <v>4</v>
      </c>
      <c r="P3100" t="s">
        <v>28</v>
      </c>
      <c r="Q3100" t="s">
        <v>29</v>
      </c>
      <c r="R3100">
        <v>26</v>
      </c>
      <c r="S3100" t="s">
        <v>40</v>
      </c>
      <c r="T3100" t="s">
        <v>41</v>
      </c>
    </row>
    <row r="3101" spans="1:20" x14ac:dyDescent="0.25">
      <c r="A3101" t="s">
        <v>4282</v>
      </c>
      <c r="B3101" t="s">
        <v>1345</v>
      </c>
      <c r="C3101" t="s">
        <v>1476</v>
      </c>
      <c r="D3101" t="s">
        <v>99</v>
      </c>
      <c r="E3101" t="s">
        <v>24</v>
      </c>
      <c r="F3101" t="s">
        <v>76</v>
      </c>
      <c r="G3101" t="s">
        <v>26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91</v>
      </c>
      <c r="O3101">
        <v>5</v>
      </c>
      <c r="P3101" t="s">
        <v>28</v>
      </c>
      <c r="Q3101" t="s">
        <v>56</v>
      </c>
      <c r="R3101">
        <v>55</v>
      </c>
      <c r="S3101" t="s">
        <v>71</v>
      </c>
      <c r="T3101" t="s">
        <v>85</v>
      </c>
    </row>
    <row r="3102" spans="1:20" x14ac:dyDescent="0.25">
      <c r="A3102" t="s">
        <v>4283</v>
      </c>
      <c r="B3102" t="s">
        <v>356</v>
      </c>
      <c r="C3102" t="s">
        <v>534</v>
      </c>
      <c r="D3102" t="s">
        <v>68</v>
      </c>
      <c r="E3102" t="s">
        <v>24</v>
      </c>
      <c r="F3102" t="s">
        <v>69</v>
      </c>
      <c r="G3102" t="s">
        <v>96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70</v>
      </c>
      <c r="O3102">
        <v>2</v>
      </c>
      <c r="P3102" t="s">
        <v>28</v>
      </c>
      <c r="Q3102" t="s">
        <v>56</v>
      </c>
      <c r="R3102">
        <v>47</v>
      </c>
      <c r="S3102" t="s">
        <v>30</v>
      </c>
      <c r="T3102" t="s">
        <v>85</v>
      </c>
    </row>
    <row r="3103" spans="1:20" x14ac:dyDescent="0.25">
      <c r="A3103" t="s">
        <v>4284</v>
      </c>
      <c r="B3103" t="s">
        <v>676</v>
      </c>
      <c r="C3103" t="s">
        <v>2069</v>
      </c>
      <c r="D3103" t="s">
        <v>68</v>
      </c>
      <c r="E3103" t="s">
        <v>139</v>
      </c>
      <c r="F3103" t="s">
        <v>84</v>
      </c>
      <c r="G3103" t="s">
        <v>38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49</v>
      </c>
      <c r="O3103">
        <v>3</v>
      </c>
      <c r="P3103" t="s">
        <v>28</v>
      </c>
      <c r="Q3103" t="s">
        <v>56</v>
      </c>
      <c r="R3103">
        <v>24</v>
      </c>
      <c r="S3103" t="s">
        <v>40</v>
      </c>
      <c r="T3103" t="s">
        <v>41</v>
      </c>
    </row>
    <row r="3104" spans="1:20" x14ac:dyDescent="0.25">
      <c r="A3104" t="s">
        <v>4285</v>
      </c>
      <c r="B3104" t="s">
        <v>284</v>
      </c>
      <c r="C3104" t="s">
        <v>2337</v>
      </c>
      <c r="D3104" t="s">
        <v>200</v>
      </c>
      <c r="E3104" t="s">
        <v>83</v>
      </c>
      <c r="F3104" t="s">
        <v>69</v>
      </c>
      <c r="G3104" t="s">
        <v>48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39</v>
      </c>
      <c r="O3104">
        <v>4</v>
      </c>
      <c r="P3104" t="s">
        <v>28</v>
      </c>
      <c r="Q3104" t="s">
        <v>56</v>
      </c>
      <c r="R3104">
        <v>46</v>
      </c>
      <c r="S3104" t="s">
        <v>131</v>
      </c>
      <c r="T3104" t="s">
        <v>31</v>
      </c>
    </row>
    <row r="3105" spans="1:20" x14ac:dyDescent="0.25">
      <c r="A3105" t="s">
        <v>4286</v>
      </c>
      <c r="B3105" t="s">
        <v>119</v>
      </c>
      <c r="C3105" t="s">
        <v>992</v>
      </c>
      <c r="D3105" t="s">
        <v>121</v>
      </c>
      <c r="E3105" t="s">
        <v>24</v>
      </c>
      <c r="F3105" t="s">
        <v>166</v>
      </c>
      <c r="G3105" t="s">
        <v>117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27</v>
      </c>
      <c r="O3105">
        <v>3</v>
      </c>
      <c r="P3105" t="s">
        <v>28</v>
      </c>
      <c r="Q3105" t="s">
        <v>56</v>
      </c>
      <c r="R3105">
        <v>55</v>
      </c>
      <c r="S3105" t="s">
        <v>64</v>
      </c>
      <c r="T3105" t="s">
        <v>85</v>
      </c>
    </row>
    <row r="3106" spans="1:20" x14ac:dyDescent="0.25">
      <c r="A3106" t="s">
        <v>4287</v>
      </c>
      <c r="B3106" t="s">
        <v>758</v>
      </c>
      <c r="C3106" t="s">
        <v>643</v>
      </c>
      <c r="D3106" t="s">
        <v>75</v>
      </c>
      <c r="E3106" t="s">
        <v>36</v>
      </c>
      <c r="F3106" t="s">
        <v>63</v>
      </c>
      <c r="G3106" t="s">
        <v>96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39</v>
      </c>
      <c r="O3106">
        <v>3</v>
      </c>
      <c r="P3106" t="s">
        <v>146</v>
      </c>
      <c r="Q3106" t="s">
        <v>56</v>
      </c>
      <c r="R3106">
        <v>22</v>
      </c>
      <c r="S3106" t="s">
        <v>71</v>
      </c>
      <c r="T3106" t="s">
        <v>85</v>
      </c>
    </row>
    <row r="3107" spans="1:20" x14ac:dyDescent="0.25">
      <c r="A3107" t="s">
        <v>4288</v>
      </c>
      <c r="B3107" t="s">
        <v>718</v>
      </c>
      <c r="C3107" t="s">
        <v>721</v>
      </c>
      <c r="D3107" t="s">
        <v>89</v>
      </c>
      <c r="E3107" t="s">
        <v>159</v>
      </c>
      <c r="F3107" t="s">
        <v>37</v>
      </c>
      <c r="G3107" t="s">
        <v>26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91</v>
      </c>
      <c r="O3107">
        <v>3</v>
      </c>
      <c r="P3107" t="s">
        <v>28</v>
      </c>
      <c r="Q3107" t="s">
        <v>29</v>
      </c>
      <c r="R3107">
        <v>56</v>
      </c>
      <c r="S3107" t="s">
        <v>131</v>
      </c>
      <c r="T3107" t="s">
        <v>58</v>
      </c>
    </row>
    <row r="3108" spans="1:20" x14ac:dyDescent="0.25">
      <c r="A3108" t="s">
        <v>4289</v>
      </c>
      <c r="B3108" t="s">
        <v>207</v>
      </c>
      <c r="C3108" t="s">
        <v>280</v>
      </c>
      <c r="D3108" t="s">
        <v>116</v>
      </c>
      <c r="E3108" t="s">
        <v>139</v>
      </c>
      <c r="F3108" t="s">
        <v>47</v>
      </c>
      <c r="G3108" t="s">
        <v>117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91</v>
      </c>
      <c r="O3108">
        <v>3</v>
      </c>
      <c r="P3108" t="s">
        <v>28</v>
      </c>
      <c r="Q3108" t="s">
        <v>56</v>
      </c>
      <c r="R3108">
        <v>45</v>
      </c>
      <c r="S3108" t="s">
        <v>64</v>
      </c>
      <c r="T3108" t="s">
        <v>41</v>
      </c>
    </row>
    <row r="3109" spans="1:20" x14ac:dyDescent="0.25">
      <c r="A3109" t="s">
        <v>4290</v>
      </c>
      <c r="B3109" t="s">
        <v>382</v>
      </c>
      <c r="C3109" t="s">
        <v>711</v>
      </c>
      <c r="D3109" t="s">
        <v>116</v>
      </c>
      <c r="E3109" t="s">
        <v>36</v>
      </c>
      <c r="F3109" t="s">
        <v>84</v>
      </c>
      <c r="G3109" t="s">
        <v>26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49</v>
      </c>
      <c r="O3109">
        <v>1</v>
      </c>
      <c r="P3109" t="s">
        <v>28</v>
      </c>
      <c r="Q3109" t="s">
        <v>56</v>
      </c>
      <c r="R3109">
        <v>52</v>
      </c>
      <c r="S3109" t="s">
        <v>71</v>
      </c>
      <c r="T3109" t="s">
        <v>85</v>
      </c>
    </row>
    <row r="3110" spans="1:20" x14ac:dyDescent="0.25">
      <c r="A3110" t="s">
        <v>4291</v>
      </c>
      <c r="B3110" t="s">
        <v>326</v>
      </c>
      <c r="C3110" t="s">
        <v>595</v>
      </c>
      <c r="D3110" t="s">
        <v>200</v>
      </c>
      <c r="E3110" t="s">
        <v>100</v>
      </c>
      <c r="F3110" t="s">
        <v>95</v>
      </c>
      <c r="G3110" t="s">
        <v>26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70</v>
      </c>
      <c r="O3110">
        <v>4</v>
      </c>
      <c r="P3110" t="s">
        <v>28</v>
      </c>
      <c r="Q3110" t="s">
        <v>56</v>
      </c>
      <c r="R3110">
        <v>31</v>
      </c>
      <c r="S3110" t="s">
        <v>170</v>
      </c>
      <c r="T3110" t="s">
        <v>58</v>
      </c>
    </row>
    <row r="3111" spans="1:20" x14ac:dyDescent="0.25">
      <c r="A3111" t="s">
        <v>4292</v>
      </c>
      <c r="B3111" t="s">
        <v>268</v>
      </c>
      <c r="C3111" t="s">
        <v>525</v>
      </c>
      <c r="D3111" t="s">
        <v>116</v>
      </c>
      <c r="E3111" t="s">
        <v>36</v>
      </c>
      <c r="F3111" t="s">
        <v>69</v>
      </c>
      <c r="G3111" t="s">
        <v>26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70</v>
      </c>
      <c r="O3111">
        <v>5</v>
      </c>
      <c r="P3111" t="s">
        <v>28</v>
      </c>
      <c r="Q3111" t="s">
        <v>29</v>
      </c>
      <c r="R3111">
        <v>32</v>
      </c>
      <c r="S3111" t="s">
        <v>57</v>
      </c>
      <c r="T3111" t="s">
        <v>58</v>
      </c>
    </row>
    <row r="3112" spans="1:20" x14ac:dyDescent="0.25">
      <c r="A3112" t="s">
        <v>4293</v>
      </c>
      <c r="B3112" t="s">
        <v>375</v>
      </c>
      <c r="C3112" t="s">
        <v>1388</v>
      </c>
      <c r="D3112" t="s">
        <v>68</v>
      </c>
      <c r="E3112" t="s">
        <v>135</v>
      </c>
      <c r="F3112" t="s">
        <v>55</v>
      </c>
      <c r="G3112" t="s">
        <v>117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91</v>
      </c>
      <c r="O3112">
        <v>3</v>
      </c>
      <c r="P3112" t="s">
        <v>28</v>
      </c>
      <c r="Q3112" t="s">
        <v>56</v>
      </c>
      <c r="R3112">
        <v>59</v>
      </c>
      <c r="S3112" t="s">
        <v>64</v>
      </c>
      <c r="T3112" t="s">
        <v>58</v>
      </c>
    </row>
    <row r="3113" spans="1:20" x14ac:dyDescent="0.25">
      <c r="A3113" t="s">
        <v>4294</v>
      </c>
      <c r="B3113" t="s">
        <v>151</v>
      </c>
      <c r="C3113" t="s">
        <v>1248</v>
      </c>
      <c r="D3113" t="s">
        <v>45</v>
      </c>
      <c r="E3113" t="s">
        <v>36</v>
      </c>
      <c r="F3113" t="s">
        <v>84</v>
      </c>
      <c r="G3113" t="s">
        <v>48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70</v>
      </c>
      <c r="O3113">
        <v>1</v>
      </c>
      <c r="P3113" t="s">
        <v>28</v>
      </c>
      <c r="Q3113" t="s">
        <v>56</v>
      </c>
      <c r="R3113">
        <v>48</v>
      </c>
      <c r="S3113" t="s">
        <v>131</v>
      </c>
      <c r="T3113" t="s">
        <v>58</v>
      </c>
    </row>
    <row r="3114" spans="1:20" x14ac:dyDescent="0.25">
      <c r="A3114" t="s">
        <v>4295</v>
      </c>
      <c r="B3114" t="s">
        <v>271</v>
      </c>
      <c r="C3114" t="s">
        <v>1455</v>
      </c>
      <c r="D3114" t="s">
        <v>145</v>
      </c>
      <c r="E3114" t="s">
        <v>54</v>
      </c>
      <c r="F3114" t="s">
        <v>63</v>
      </c>
      <c r="G3114" t="s">
        <v>104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70</v>
      </c>
      <c r="O3114">
        <v>5</v>
      </c>
      <c r="P3114" t="s">
        <v>28</v>
      </c>
      <c r="Q3114" t="s">
        <v>29</v>
      </c>
      <c r="R3114">
        <v>20</v>
      </c>
      <c r="S3114" t="s">
        <v>64</v>
      </c>
      <c r="T3114" t="s">
        <v>85</v>
      </c>
    </row>
    <row r="3115" spans="1:20" x14ac:dyDescent="0.25">
      <c r="A3115" t="s">
        <v>4296</v>
      </c>
      <c r="B3115" t="s">
        <v>415</v>
      </c>
      <c r="C3115" t="s">
        <v>941</v>
      </c>
      <c r="D3115" t="s">
        <v>116</v>
      </c>
      <c r="E3115" t="s">
        <v>24</v>
      </c>
      <c r="F3115" t="s">
        <v>95</v>
      </c>
      <c r="G3115" t="s">
        <v>104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49</v>
      </c>
      <c r="O3115">
        <v>5</v>
      </c>
      <c r="P3115" t="s">
        <v>28</v>
      </c>
      <c r="Q3115" t="s">
        <v>29</v>
      </c>
      <c r="R3115">
        <v>21</v>
      </c>
      <c r="S3115" t="s">
        <v>71</v>
      </c>
      <c r="T3115" t="s">
        <v>41</v>
      </c>
    </row>
    <row r="3116" spans="1:20" x14ac:dyDescent="0.25">
      <c r="A3116" t="s">
        <v>4297</v>
      </c>
      <c r="B3116" t="s">
        <v>246</v>
      </c>
      <c r="C3116" t="s">
        <v>947</v>
      </c>
      <c r="D3116" t="s">
        <v>68</v>
      </c>
      <c r="E3116" t="s">
        <v>135</v>
      </c>
      <c r="F3116" t="s">
        <v>63</v>
      </c>
      <c r="G3116" t="s">
        <v>104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70</v>
      </c>
      <c r="O3116">
        <v>1</v>
      </c>
      <c r="P3116" t="s">
        <v>28</v>
      </c>
      <c r="Q3116" t="s">
        <v>56</v>
      </c>
      <c r="R3116">
        <v>29</v>
      </c>
      <c r="S3116" t="s">
        <v>40</v>
      </c>
      <c r="T3116" t="s">
        <v>58</v>
      </c>
    </row>
    <row r="3117" spans="1:20" x14ac:dyDescent="0.25">
      <c r="A3117" t="s">
        <v>4298</v>
      </c>
      <c r="B3117" t="s">
        <v>222</v>
      </c>
      <c r="C3117" t="s">
        <v>3903</v>
      </c>
      <c r="D3117" t="s">
        <v>200</v>
      </c>
      <c r="E3117" t="s">
        <v>100</v>
      </c>
      <c r="F3117" t="s">
        <v>37</v>
      </c>
      <c r="G3117" t="s">
        <v>117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91</v>
      </c>
      <c r="O3117">
        <v>2</v>
      </c>
      <c r="P3117" t="s">
        <v>28</v>
      </c>
      <c r="Q3117" t="s">
        <v>29</v>
      </c>
      <c r="R3117">
        <v>23</v>
      </c>
      <c r="S3117" t="s">
        <v>131</v>
      </c>
      <c r="T3117" t="s">
        <v>31</v>
      </c>
    </row>
    <row r="3118" spans="1:20" x14ac:dyDescent="0.25">
      <c r="A3118" t="s">
        <v>4299</v>
      </c>
      <c r="B3118" t="s">
        <v>172</v>
      </c>
      <c r="C3118" t="s">
        <v>247</v>
      </c>
      <c r="D3118" t="s">
        <v>200</v>
      </c>
      <c r="E3118" t="s">
        <v>135</v>
      </c>
      <c r="F3118" t="s">
        <v>63</v>
      </c>
      <c r="G3118" t="s">
        <v>96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39</v>
      </c>
      <c r="O3118">
        <v>1</v>
      </c>
      <c r="P3118" t="s">
        <v>28</v>
      </c>
      <c r="Q3118" t="s">
        <v>29</v>
      </c>
      <c r="R3118">
        <v>49</v>
      </c>
      <c r="S3118" t="s">
        <v>131</v>
      </c>
      <c r="T3118" t="s">
        <v>41</v>
      </c>
    </row>
    <row r="3119" spans="1:20" x14ac:dyDescent="0.25">
      <c r="A3119" t="s">
        <v>4300</v>
      </c>
      <c r="B3119" t="s">
        <v>364</v>
      </c>
      <c r="C3119" t="s">
        <v>3194</v>
      </c>
      <c r="D3119" t="s">
        <v>296</v>
      </c>
      <c r="E3119" t="s">
        <v>135</v>
      </c>
      <c r="F3119" t="s">
        <v>37</v>
      </c>
      <c r="G3119" t="s">
        <v>48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70</v>
      </c>
      <c r="O3119">
        <v>2</v>
      </c>
      <c r="P3119" t="s">
        <v>28</v>
      </c>
      <c r="Q3119" t="s">
        <v>29</v>
      </c>
      <c r="R3119">
        <v>40</v>
      </c>
      <c r="S3119" t="s">
        <v>57</v>
      </c>
      <c r="T3119" t="s">
        <v>41</v>
      </c>
    </row>
    <row r="3120" spans="1:20" x14ac:dyDescent="0.25">
      <c r="A3120" t="s">
        <v>4301</v>
      </c>
      <c r="B3120" t="s">
        <v>43</v>
      </c>
      <c r="C3120" t="s">
        <v>719</v>
      </c>
      <c r="D3120" t="s">
        <v>23</v>
      </c>
      <c r="E3120" t="s">
        <v>139</v>
      </c>
      <c r="F3120" t="s">
        <v>69</v>
      </c>
      <c r="G3120" t="s">
        <v>96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91</v>
      </c>
      <c r="O3120">
        <v>3</v>
      </c>
      <c r="P3120" t="s">
        <v>28</v>
      </c>
      <c r="Q3120" t="s">
        <v>29</v>
      </c>
      <c r="R3120">
        <v>44</v>
      </c>
      <c r="S3120" t="s">
        <v>30</v>
      </c>
      <c r="T3120" t="s">
        <v>58</v>
      </c>
    </row>
    <row r="3121" spans="1:20" x14ac:dyDescent="0.25">
      <c r="A3121" t="s">
        <v>4302</v>
      </c>
      <c r="B3121" t="s">
        <v>271</v>
      </c>
      <c r="C3121" t="s">
        <v>1352</v>
      </c>
      <c r="D3121" t="s">
        <v>45</v>
      </c>
      <c r="E3121" t="s">
        <v>83</v>
      </c>
      <c r="F3121" t="s">
        <v>69</v>
      </c>
      <c r="G3121" t="s">
        <v>104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91</v>
      </c>
      <c r="O3121">
        <v>4</v>
      </c>
      <c r="P3121" t="s">
        <v>28</v>
      </c>
      <c r="Q3121" t="s">
        <v>29</v>
      </c>
      <c r="R3121">
        <v>39</v>
      </c>
      <c r="S3121" t="s">
        <v>64</v>
      </c>
      <c r="T3121" t="s">
        <v>41</v>
      </c>
    </row>
    <row r="3122" spans="1:20" x14ac:dyDescent="0.25">
      <c r="A3122" t="s">
        <v>4303</v>
      </c>
      <c r="B3122" t="s">
        <v>753</v>
      </c>
      <c r="C3122" t="s">
        <v>1857</v>
      </c>
      <c r="D3122" t="s">
        <v>53</v>
      </c>
      <c r="E3122" t="s">
        <v>46</v>
      </c>
      <c r="F3122" t="s">
        <v>63</v>
      </c>
      <c r="G3122" t="s">
        <v>104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49</v>
      </c>
      <c r="O3122">
        <v>5</v>
      </c>
      <c r="P3122" t="s">
        <v>28</v>
      </c>
      <c r="Q3122" t="s">
        <v>29</v>
      </c>
      <c r="R3122">
        <v>52</v>
      </c>
      <c r="S3122" t="s">
        <v>131</v>
      </c>
      <c r="T3122" t="s">
        <v>58</v>
      </c>
    </row>
    <row r="3123" spans="1:20" x14ac:dyDescent="0.25">
      <c r="A3123" t="s">
        <v>4304</v>
      </c>
      <c r="B3123" t="s">
        <v>137</v>
      </c>
      <c r="C3123" t="s">
        <v>2058</v>
      </c>
      <c r="D3123" t="s">
        <v>145</v>
      </c>
      <c r="E3123" t="s">
        <v>54</v>
      </c>
      <c r="F3123" t="s">
        <v>63</v>
      </c>
      <c r="G3123" t="s">
        <v>117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70</v>
      </c>
      <c r="O3123">
        <v>1</v>
      </c>
      <c r="P3123" t="s">
        <v>28</v>
      </c>
      <c r="Q3123" t="s">
        <v>56</v>
      </c>
      <c r="R3123">
        <v>29</v>
      </c>
      <c r="S3123" t="s">
        <v>71</v>
      </c>
      <c r="T3123" t="s">
        <v>58</v>
      </c>
    </row>
    <row r="3124" spans="1:20" x14ac:dyDescent="0.25">
      <c r="A3124" t="s">
        <v>4305</v>
      </c>
      <c r="B3124" t="s">
        <v>410</v>
      </c>
      <c r="C3124" t="s">
        <v>413</v>
      </c>
      <c r="D3124" t="s">
        <v>121</v>
      </c>
      <c r="E3124" t="s">
        <v>135</v>
      </c>
      <c r="F3124" t="s">
        <v>47</v>
      </c>
      <c r="G3124" t="s">
        <v>38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70</v>
      </c>
      <c r="O3124">
        <v>3</v>
      </c>
      <c r="P3124" t="s">
        <v>28</v>
      </c>
      <c r="Q3124" t="s">
        <v>29</v>
      </c>
      <c r="R3124">
        <v>39</v>
      </c>
      <c r="S3124" t="s">
        <v>71</v>
      </c>
      <c r="T3124" t="s">
        <v>41</v>
      </c>
    </row>
    <row r="3125" spans="1:20" x14ac:dyDescent="0.25">
      <c r="A3125" t="s">
        <v>4306</v>
      </c>
      <c r="B3125" t="s">
        <v>81</v>
      </c>
      <c r="C3125" t="s">
        <v>2148</v>
      </c>
      <c r="D3125" t="s">
        <v>62</v>
      </c>
      <c r="E3125" t="s">
        <v>46</v>
      </c>
      <c r="F3125" t="s">
        <v>47</v>
      </c>
      <c r="G3125" t="s">
        <v>26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70</v>
      </c>
      <c r="O3125">
        <v>2</v>
      </c>
      <c r="P3125" t="s">
        <v>28</v>
      </c>
      <c r="Q3125" t="s">
        <v>29</v>
      </c>
      <c r="R3125">
        <v>33</v>
      </c>
      <c r="S3125" t="s">
        <v>57</v>
      </c>
      <c r="T3125" t="s">
        <v>31</v>
      </c>
    </row>
    <row r="3126" spans="1:20" x14ac:dyDescent="0.25">
      <c r="A3126" t="s">
        <v>4307</v>
      </c>
      <c r="B3126" t="s">
        <v>73</v>
      </c>
      <c r="C3126" t="s">
        <v>1250</v>
      </c>
      <c r="D3126" t="s">
        <v>62</v>
      </c>
      <c r="E3126" t="s">
        <v>159</v>
      </c>
      <c r="F3126" t="s">
        <v>55</v>
      </c>
      <c r="G3126" t="s">
        <v>38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49</v>
      </c>
      <c r="O3126">
        <v>3</v>
      </c>
      <c r="P3126" t="s">
        <v>28</v>
      </c>
      <c r="Q3126" t="s">
        <v>56</v>
      </c>
      <c r="R3126">
        <v>42</v>
      </c>
      <c r="S3126" t="s">
        <v>40</v>
      </c>
      <c r="T3126" t="s">
        <v>58</v>
      </c>
    </row>
    <row r="3127" spans="1:20" x14ac:dyDescent="0.25">
      <c r="A3127" t="s">
        <v>4308</v>
      </c>
      <c r="B3127" t="s">
        <v>137</v>
      </c>
      <c r="C3127" t="s">
        <v>4309</v>
      </c>
      <c r="D3127" t="s">
        <v>121</v>
      </c>
      <c r="E3127" t="s">
        <v>90</v>
      </c>
      <c r="F3127" t="s">
        <v>166</v>
      </c>
      <c r="G3127" t="s">
        <v>38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91</v>
      </c>
      <c r="O3127">
        <v>2</v>
      </c>
      <c r="P3127" t="s">
        <v>28</v>
      </c>
      <c r="Q3127" t="s">
        <v>29</v>
      </c>
      <c r="R3127">
        <v>18</v>
      </c>
      <c r="S3127" t="s">
        <v>71</v>
      </c>
      <c r="T3127" t="s">
        <v>58</v>
      </c>
    </row>
    <row r="3128" spans="1:20" x14ac:dyDescent="0.25">
      <c r="A3128" t="s">
        <v>4310</v>
      </c>
      <c r="B3128" t="s">
        <v>1036</v>
      </c>
      <c r="C3128" t="s">
        <v>874</v>
      </c>
      <c r="D3128" t="s">
        <v>53</v>
      </c>
      <c r="E3128" t="s">
        <v>135</v>
      </c>
      <c r="F3128" t="s">
        <v>37</v>
      </c>
      <c r="G3128" t="s">
        <v>96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70</v>
      </c>
      <c r="O3128">
        <v>5</v>
      </c>
      <c r="P3128" t="s">
        <v>28</v>
      </c>
      <c r="Q3128" t="s">
        <v>56</v>
      </c>
      <c r="R3128">
        <v>46</v>
      </c>
      <c r="S3128" t="s">
        <v>30</v>
      </c>
      <c r="T3128" t="s">
        <v>85</v>
      </c>
    </row>
    <row r="3129" spans="1:20" x14ac:dyDescent="0.25">
      <c r="A3129" t="s">
        <v>4311</v>
      </c>
      <c r="B3129" t="s">
        <v>279</v>
      </c>
      <c r="C3129" t="s">
        <v>2618</v>
      </c>
      <c r="D3129" t="s">
        <v>99</v>
      </c>
      <c r="E3129" t="s">
        <v>139</v>
      </c>
      <c r="F3129" t="s">
        <v>55</v>
      </c>
      <c r="G3129" t="s">
        <v>38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27</v>
      </c>
      <c r="O3129">
        <v>1</v>
      </c>
      <c r="P3129" t="s">
        <v>28</v>
      </c>
      <c r="Q3129" t="s">
        <v>29</v>
      </c>
      <c r="R3129">
        <v>31</v>
      </c>
      <c r="S3129" t="s">
        <v>170</v>
      </c>
      <c r="T3129" t="s">
        <v>85</v>
      </c>
    </row>
    <row r="3130" spans="1:20" x14ac:dyDescent="0.25">
      <c r="A3130" t="s">
        <v>4312</v>
      </c>
      <c r="B3130" t="s">
        <v>219</v>
      </c>
      <c r="C3130" t="s">
        <v>242</v>
      </c>
      <c r="D3130" t="s">
        <v>130</v>
      </c>
      <c r="E3130" t="s">
        <v>24</v>
      </c>
      <c r="F3130" t="s">
        <v>25</v>
      </c>
      <c r="G3130" t="s">
        <v>38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49</v>
      </c>
      <c r="O3130">
        <v>5</v>
      </c>
      <c r="P3130" t="s">
        <v>28</v>
      </c>
      <c r="Q3130" t="s">
        <v>29</v>
      </c>
      <c r="R3130">
        <v>37</v>
      </c>
      <c r="S3130" t="s">
        <v>131</v>
      </c>
      <c r="T3130" t="s">
        <v>58</v>
      </c>
    </row>
    <row r="3131" spans="1:20" x14ac:dyDescent="0.25">
      <c r="A3131" t="s">
        <v>4313</v>
      </c>
      <c r="B3131" t="s">
        <v>276</v>
      </c>
      <c r="C3131" t="s">
        <v>2486</v>
      </c>
      <c r="D3131" t="s">
        <v>45</v>
      </c>
      <c r="E3131" t="s">
        <v>139</v>
      </c>
      <c r="F3131" t="s">
        <v>25</v>
      </c>
      <c r="G3131" t="s">
        <v>38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91</v>
      </c>
      <c r="O3131">
        <v>2</v>
      </c>
      <c r="P3131" t="s">
        <v>28</v>
      </c>
      <c r="Q3131" t="s">
        <v>29</v>
      </c>
      <c r="R3131">
        <v>36</v>
      </c>
      <c r="S3131" t="s">
        <v>57</v>
      </c>
      <c r="T3131" t="s">
        <v>58</v>
      </c>
    </row>
    <row r="3132" spans="1:20" x14ac:dyDescent="0.25">
      <c r="A3132" t="s">
        <v>4314</v>
      </c>
      <c r="B3132" t="s">
        <v>133</v>
      </c>
      <c r="C3132" t="s">
        <v>598</v>
      </c>
      <c r="D3132" t="s">
        <v>35</v>
      </c>
      <c r="E3132" t="s">
        <v>36</v>
      </c>
      <c r="F3132" t="s">
        <v>76</v>
      </c>
      <c r="G3132" t="s">
        <v>104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91</v>
      </c>
      <c r="O3132">
        <v>1</v>
      </c>
      <c r="P3132" t="s">
        <v>28</v>
      </c>
      <c r="Q3132" t="s">
        <v>56</v>
      </c>
      <c r="R3132">
        <v>22</v>
      </c>
      <c r="S3132" t="s">
        <v>64</v>
      </c>
      <c r="T3132" t="s">
        <v>85</v>
      </c>
    </row>
    <row r="3133" spans="1:20" x14ac:dyDescent="0.25">
      <c r="A3133" t="s">
        <v>4315</v>
      </c>
      <c r="B3133" t="s">
        <v>205</v>
      </c>
      <c r="C3133" t="s">
        <v>1728</v>
      </c>
      <c r="D3133" t="s">
        <v>99</v>
      </c>
      <c r="E3133" t="s">
        <v>90</v>
      </c>
      <c r="F3133" t="s">
        <v>84</v>
      </c>
      <c r="G3133" t="s">
        <v>38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91</v>
      </c>
      <c r="O3133">
        <v>4</v>
      </c>
      <c r="P3133" t="s">
        <v>28</v>
      </c>
      <c r="Q3133" t="s">
        <v>29</v>
      </c>
      <c r="R3133">
        <v>28</v>
      </c>
      <c r="S3133" t="s">
        <v>71</v>
      </c>
      <c r="T3133" t="s">
        <v>41</v>
      </c>
    </row>
    <row r="3134" spans="1:20" x14ac:dyDescent="0.25">
      <c r="A3134" t="s">
        <v>4316</v>
      </c>
      <c r="B3134" t="s">
        <v>463</v>
      </c>
      <c r="C3134" t="s">
        <v>1396</v>
      </c>
      <c r="D3134" t="s">
        <v>53</v>
      </c>
      <c r="E3134" t="s">
        <v>90</v>
      </c>
      <c r="F3134" t="s">
        <v>55</v>
      </c>
      <c r="G3134" t="s">
        <v>117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27</v>
      </c>
      <c r="O3134">
        <v>3</v>
      </c>
      <c r="P3134" t="s">
        <v>28</v>
      </c>
      <c r="Q3134" t="s">
        <v>29</v>
      </c>
      <c r="R3134">
        <v>26</v>
      </c>
      <c r="S3134" t="s">
        <v>170</v>
      </c>
      <c r="T3134" t="s">
        <v>58</v>
      </c>
    </row>
    <row r="3135" spans="1:20" x14ac:dyDescent="0.25">
      <c r="A3135" t="s">
        <v>4317</v>
      </c>
      <c r="B3135" t="s">
        <v>233</v>
      </c>
      <c r="C3135" t="s">
        <v>487</v>
      </c>
      <c r="D3135" t="s">
        <v>75</v>
      </c>
      <c r="E3135" t="s">
        <v>83</v>
      </c>
      <c r="F3135" t="s">
        <v>37</v>
      </c>
      <c r="G3135" t="s">
        <v>38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49</v>
      </c>
      <c r="O3135">
        <v>5</v>
      </c>
      <c r="P3135" t="s">
        <v>28</v>
      </c>
      <c r="Q3135" t="s">
        <v>56</v>
      </c>
      <c r="R3135">
        <v>39</v>
      </c>
      <c r="S3135" t="s">
        <v>40</v>
      </c>
      <c r="T3135" t="s">
        <v>58</v>
      </c>
    </row>
    <row r="3136" spans="1:20" x14ac:dyDescent="0.25">
      <c r="A3136" t="s">
        <v>4318</v>
      </c>
      <c r="B3136" t="s">
        <v>1008</v>
      </c>
      <c r="C3136" t="s">
        <v>359</v>
      </c>
      <c r="D3136" t="s">
        <v>89</v>
      </c>
      <c r="E3136" t="s">
        <v>54</v>
      </c>
      <c r="F3136" t="s">
        <v>63</v>
      </c>
      <c r="G3136" t="s">
        <v>26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91</v>
      </c>
      <c r="O3136">
        <v>3</v>
      </c>
      <c r="P3136" t="s">
        <v>28</v>
      </c>
      <c r="Q3136" t="s">
        <v>29</v>
      </c>
      <c r="R3136">
        <v>33</v>
      </c>
      <c r="S3136" t="s">
        <v>40</v>
      </c>
      <c r="T3136" t="s">
        <v>58</v>
      </c>
    </row>
    <row r="3137" spans="1:20" x14ac:dyDescent="0.25">
      <c r="A3137" t="s">
        <v>4319</v>
      </c>
      <c r="B3137" t="s">
        <v>219</v>
      </c>
      <c r="C3137" t="s">
        <v>935</v>
      </c>
      <c r="D3137" t="s">
        <v>75</v>
      </c>
      <c r="E3137" t="s">
        <v>83</v>
      </c>
      <c r="F3137" t="s">
        <v>76</v>
      </c>
      <c r="G3137" t="s">
        <v>96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39</v>
      </c>
      <c r="O3137">
        <v>2</v>
      </c>
      <c r="P3137" t="s">
        <v>146</v>
      </c>
      <c r="Q3137" t="s">
        <v>56</v>
      </c>
      <c r="R3137">
        <v>29</v>
      </c>
      <c r="S3137" t="s">
        <v>131</v>
      </c>
      <c r="T3137" t="s">
        <v>41</v>
      </c>
    </row>
    <row r="3138" spans="1:20" x14ac:dyDescent="0.25">
      <c r="A3138" t="s">
        <v>4320</v>
      </c>
      <c r="B3138" t="s">
        <v>990</v>
      </c>
      <c r="C3138" t="s">
        <v>1359</v>
      </c>
      <c r="D3138" t="s">
        <v>45</v>
      </c>
      <c r="E3138" t="s">
        <v>46</v>
      </c>
      <c r="F3138" t="s">
        <v>37</v>
      </c>
      <c r="G3138" t="s">
        <v>104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91</v>
      </c>
      <c r="O3138">
        <v>3</v>
      </c>
      <c r="P3138" t="s">
        <v>28</v>
      </c>
      <c r="Q3138" t="s">
        <v>29</v>
      </c>
      <c r="R3138">
        <v>30</v>
      </c>
      <c r="S3138" t="s">
        <v>131</v>
      </c>
      <c r="T3138" t="s">
        <v>58</v>
      </c>
    </row>
    <row r="3139" spans="1:20" x14ac:dyDescent="0.25">
      <c r="A3139" t="s">
        <v>4321</v>
      </c>
      <c r="B3139" t="s">
        <v>1462</v>
      </c>
      <c r="C3139" t="s">
        <v>3501</v>
      </c>
      <c r="D3139" t="s">
        <v>75</v>
      </c>
      <c r="E3139" t="s">
        <v>90</v>
      </c>
      <c r="F3139" t="s">
        <v>25</v>
      </c>
      <c r="G3139" t="s">
        <v>26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39</v>
      </c>
      <c r="O3139">
        <v>1</v>
      </c>
      <c r="P3139" t="s">
        <v>28</v>
      </c>
      <c r="Q3139" t="s">
        <v>29</v>
      </c>
      <c r="R3139">
        <v>57</v>
      </c>
      <c r="S3139" t="s">
        <v>170</v>
      </c>
      <c r="T3139" t="s">
        <v>58</v>
      </c>
    </row>
    <row r="3140" spans="1:20" x14ac:dyDescent="0.25">
      <c r="A3140" t="s">
        <v>4322</v>
      </c>
      <c r="B3140" t="s">
        <v>1176</v>
      </c>
      <c r="C3140" t="s">
        <v>1898</v>
      </c>
      <c r="D3140" t="s">
        <v>89</v>
      </c>
      <c r="E3140" t="s">
        <v>159</v>
      </c>
      <c r="F3140" t="s">
        <v>84</v>
      </c>
      <c r="G3140" t="s">
        <v>117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91</v>
      </c>
      <c r="O3140">
        <v>5</v>
      </c>
      <c r="P3140" t="s">
        <v>146</v>
      </c>
      <c r="Q3140" t="s">
        <v>29</v>
      </c>
      <c r="R3140">
        <v>18</v>
      </c>
      <c r="S3140" t="s">
        <v>40</v>
      </c>
      <c r="T3140" t="s">
        <v>41</v>
      </c>
    </row>
    <row r="3141" spans="1:20" x14ac:dyDescent="0.25">
      <c r="A3141" t="s">
        <v>4323</v>
      </c>
      <c r="B3141" t="s">
        <v>968</v>
      </c>
      <c r="C3141" t="s">
        <v>1484</v>
      </c>
      <c r="D3141" t="s">
        <v>116</v>
      </c>
      <c r="E3141" t="s">
        <v>139</v>
      </c>
      <c r="F3141" t="s">
        <v>76</v>
      </c>
      <c r="G3141" t="s">
        <v>26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91</v>
      </c>
      <c r="O3141">
        <v>2</v>
      </c>
      <c r="P3141" t="s">
        <v>28</v>
      </c>
      <c r="Q3141" t="s">
        <v>56</v>
      </c>
      <c r="R3141">
        <v>36</v>
      </c>
      <c r="S3141" t="s">
        <v>170</v>
      </c>
      <c r="T3141" t="s">
        <v>85</v>
      </c>
    </row>
    <row r="3142" spans="1:20" x14ac:dyDescent="0.25">
      <c r="A3142" t="s">
        <v>4324</v>
      </c>
      <c r="B3142" t="s">
        <v>279</v>
      </c>
      <c r="C3142" t="s">
        <v>1258</v>
      </c>
      <c r="D3142" t="s">
        <v>130</v>
      </c>
      <c r="E3142" t="s">
        <v>139</v>
      </c>
      <c r="F3142" t="s">
        <v>55</v>
      </c>
      <c r="G3142" t="s">
        <v>26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39</v>
      </c>
      <c r="O3142">
        <v>1</v>
      </c>
      <c r="P3142" t="s">
        <v>28</v>
      </c>
      <c r="Q3142" t="s">
        <v>56</v>
      </c>
      <c r="R3142">
        <v>43</v>
      </c>
      <c r="S3142" t="s">
        <v>170</v>
      </c>
      <c r="T3142" t="s">
        <v>31</v>
      </c>
    </row>
    <row r="3143" spans="1:20" x14ac:dyDescent="0.25">
      <c r="A3143" t="s">
        <v>4325</v>
      </c>
      <c r="B3143" t="s">
        <v>1544</v>
      </c>
      <c r="C3143" t="s">
        <v>898</v>
      </c>
      <c r="D3143" t="s">
        <v>89</v>
      </c>
      <c r="E3143" t="s">
        <v>139</v>
      </c>
      <c r="F3143" t="s">
        <v>166</v>
      </c>
      <c r="G3143" t="s">
        <v>104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27</v>
      </c>
      <c r="O3143">
        <v>5</v>
      </c>
      <c r="P3143" t="s">
        <v>28</v>
      </c>
      <c r="Q3143" t="s">
        <v>56</v>
      </c>
      <c r="R3143">
        <v>44</v>
      </c>
      <c r="S3143" t="s">
        <v>71</v>
      </c>
      <c r="T3143" t="s">
        <v>41</v>
      </c>
    </row>
    <row r="3144" spans="1:20" x14ac:dyDescent="0.25">
      <c r="A3144" t="s">
        <v>4326</v>
      </c>
      <c r="B3144" t="s">
        <v>66</v>
      </c>
      <c r="C3144" t="s">
        <v>4327</v>
      </c>
      <c r="D3144" t="s">
        <v>89</v>
      </c>
      <c r="E3144" t="s">
        <v>90</v>
      </c>
      <c r="F3144" t="s">
        <v>76</v>
      </c>
      <c r="G3144" t="s">
        <v>96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49</v>
      </c>
      <c r="O3144">
        <v>5</v>
      </c>
      <c r="P3144" t="s">
        <v>28</v>
      </c>
      <c r="Q3144" t="s">
        <v>29</v>
      </c>
      <c r="R3144">
        <v>24</v>
      </c>
      <c r="S3144" t="s">
        <v>71</v>
      </c>
      <c r="T3144" t="s">
        <v>31</v>
      </c>
    </row>
    <row r="3145" spans="1:20" x14ac:dyDescent="0.25">
      <c r="A3145" t="s">
        <v>4328</v>
      </c>
      <c r="B3145" t="s">
        <v>102</v>
      </c>
      <c r="C3145" t="s">
        <v>4179</v>
      </c>
      <c r="D3145" t="s">
        <v>296</v>
      </c>
      <c r="E3145" t="s">
        <v>100</v>
      </c>
      <c r="F3145" t="s">
        <v>95</v>
      </c>
      <c r="G3145" t="s">
        <v>26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49</v>
      </c>
      <c r="O3145">
        <v>2</v>
      </c>
      <c r="P3145" t="s">
        <v>28</v>
      </c>
      <c r="Q3145" t="s">
        <v>29</v>
      </c>
      <c r="R3145">
        <v>27</v>
      </c>
      <c r="S3145" t="s">
        <v>40</v>
      </c>
      <c r="T3145" t="s">
        <v>58</v>
      </c>
    </row>
    <row r="3146" spans="1:20" x14ac:dyDescent="0.25">
      <c r="A3146" t="s">
        <v>4329</v>
      </c>
      <c r="B3146" t="s">
        <v>157</v>
      </c>
      <c r="C3146" t="s">
        <v>247</v>
      </c>
      <c r="D3146" t="s">
        <v>53</v>
      </c>
      <c r="E3146" t="s">
        <v>135</v>
      </c>
      <c r="F3146" t="s">
        <v>37</v>
      </c>
      <c r="G3146" t="s">
        <v>48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39</v>
      </c>
      <c r="O3146">
        <v>4</v>
      </c>
      <c r="P3146" t="s">
        <v>28</v>
      </c>
      <c r="Q3146" t="s">
        <v>29</v>
      </c>
      <c r="R3146">
        <v>37</v>
      </c>
      <c r="S3146" t="s">
        <v>131</v>
      </c>
      <c r="T3146" t="s">
        <v>41</v>
      </c>
    </row>
    <row r="3147" spans="1:20" x14ac:dyDescent="0.25">
      <c r="A3147" t="s">
        <v>4330</v>
      </c>
      <c r="B3147" t="s">
        <v>205</v>
      </c>
      <c r="C3147" t="s">
        <v>242</v>
      </c>
      <c r="D3147" t="s">
        <v>23</v>
      </c>
      <c r="E3147" t="s">
        <v>24</v>
      </c>
      <c r="F3147" t="s">
        <v>55</v>
      </c>
      <c r="G3147" t="s">
        <v>48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27</v>
      </c>
      <c r="O3147">
        <v>3</v>
      </c>
      <c r="P3147" t="s">
        <v>28</v>
      </c>
      <c r="Q3147" t="s">
        <v>29</v>
      </c>
      <c r="R3147">
        <v>33</v>
      </c>
      <c r="S3147" t="s">
        <v>71</v>
      </c>
      <c r="T3147" t="s">
        <v>58</v>
      </c>
    </row>
    <row r="3148" spans="1:20" x14ac:dyDescent="0.25">
      <c r="A3148" t="s">
        <v>4331</v>
      </c>
      <c r="B3148" t="s">
        <v>265</v>
      </c>
      <c r="C3148" t="s">
        <v>1413</v>
      </c>
      <c r="D3148" t="s">
        <v>296</v>
      </c>
      <c r="E3148" t="s">
        <v>46</v>
      </c>
      <c r="F3148" t="s">
        <v>76</v>
      </c>
      <c r="G3148" t="s">
        <v>26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91</v>
      </c>
      <c r="O3148">
        <v>4</v>
      </c>
      <c r="P3148" t="s">
        <v>28</v>
      </c>
      <c r="Q3148" t="s">
        <v>29</v>
      </c>
      <c r="R3148">
        <v>22</v>
      </c>
      <c r="S3148" t="s">
        <v>170</v>
      </c>
      <c r="T3148" t="s">
        <v>58</v>
      </c>
    </row>
    <row r="3149" spans="1:20" x14ac:dyDescent="0.25">
      <c r="A3149" t="s">
        <v>4332</v>
      </c>
      <c r="B3149" t="s">
        <v>292</v>
      </c>
      <c r="C3149" t="s">
        <v>629</v>
      </c>
      <c r="D3149" t="s">
        <v>45</v>
      </c>
      <c r="E3149" t="s">
        <v>46</v>
      </c>
      <c r="F3149" t="s">
        <v>25</v>
      </c>
      <c r="G3149" t="s">
        <v>117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27</v>
      </c>
      <c r="O3149">
        <v>1</v>
      </c>
      <c r="P3149" t="s">
        <v>28</v>
      </c>
      <c r="Q3149" t="s">
        <v>56</v>
      </c>
      <c r="R3149">
        <v>37</v>
      </c>
      <c r="S3149" t="s">
        <v>131</v>
      </c>
      <c r="T3149" t="s">
        <v>41</v>
      </c>
    </row>
    <row r="3150" spans="1:20" x14ac:dyDescent="0.25">
      <c r="A3150" t="s">
        <v>4333</v>
      </c>
      <c r="B3150" t="s">
        <v>592</v>
      </c>
      <c r="C3150" t="s">
        <v>4334</v>
      </c>
      <c r="D3150" t="s">
        <v>145</v>
      </c>
      <c r="E3150" t="s">
        <v>83</v>
      </c>
      <c r="F3150" t="s">
        <v>55</v>
      </c>
      <c r="G3150" t="s">
        <v>48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91</v>
      </c>
      <c r="O3150">
        <v>3</v>
      </c>
      <c r="P3150" t="s">
        <v>28</v>
      </c>
      <c r="Q3150" t="s">
        <v>29</v>
      </c>
      <c r="R3150">
        <v>21</v>
      </c>
      <c r="S3150" t="s">
        <v>131</v>
      </c>
      <c r="T3150" t="s">
        <v>31</v>
      </c>
    </row>
    <row r="3151" spans="1:20" x14ac:dyDescent="0.25">
      <c r="A3151" t="s">
        <v>4335</v>
      </c>
      <c r="B3151" t="s">
        <v>527</v>
      </c>
      <c r="C3151" t="s">
        <v>911</v>
      </c>
      <c r="D3151" t="s">
        <v>45</v>
      </c>
      <c r="E3151" t="s">
        <v>83</v>
      </c>
      <c r="F3151" t="s">
        <v>95</v>
      </c>
      <c r="G3151" t="s">
        <v>96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91</v>
      </c>
      <c r="O3151">
        <v>4</v>
      </c>
      <c r="P3151" t="s">
        <v>28</v>
      </c>
      <c r="Q3151" t="s">
        <v>29</v>
      </c>
      <c r="R3151">
        <v>38</v>
      </c>
      <c r="S3151" t="s">
        <v>170</v>
      </c>
      <c r="T3151" t="s">
        <v>41</v>
      </c>
    </row>
    <row r="3152" spans="1:20" x14ac:dyDescent="0.25">
      <c r="A3152" t="s">
        <v>4336</v>
      </c>
      <c r="B3152" t="s">
        <v>1544</v>
      </c>
      <c r="C3152" t="s">
        <v>1385</v>
      </c>
      <c r="D3152" t="s">
        <v>23</v>
      </c>
      <c r="E3152" t="s">
        <v>139</v>
      </c>
      <c r="F3152" t="s">
        <v>84</v>
      </c>
      <c r="G3152" t="s">
        <v>38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91</v>
      </c>
      <c r="O3152">
        <v>2</v>
      </c>
      <c r="P3152" t="s">
        <v>28</v>
      </c>
      <c r="Q3152" t="s">
        <v>29</v>
      </c>
      <c r="R3152">
        <v>24</v>
      </c>
      <c r="S3152" t="s">
        <v>71</v>
      </c>
      <c r="T3152" t="s">
        <v>58</v>
      </c>
    </row>
    <row r="3153" spans="1:20" x14ac:dyDescent="0.25">
      <c r="A3153" t="s">
        <v>4337</v>
      </c>
      <c r="B3153" t="s">
        <v>21</v>
      </c>
      <c r="C3153" t="s">
        <v>217</v>
      </c>
      <c r="D3153" t="s">
        <v>145</v>
      </c>
      <c r="E3153" t="s">
        <v>159</v>
      </c>
      <c r="F3153" t="s">
        <v>84</v>
      </c>
      <c r="G3153" t="s">
        <v>96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70</v>
      </c>
      <c r="O3153">
        <v>4</v>
      </c>
      <c r="P3153" t="s">
        <v>28</v>
      </c>
      <c r="Q3153" t="s">
        <v>56</v>
      </c>
      <c r="R3153">
        <v>24</v>
      </c>
      <c r="S3153" t="s">
        <v>30</v>
      </c>
      <c r="T3153" t="s">
        <v>41</v>
      </c>
    </row>
    <row r="3154" spans="1:20" x14ac:dyDescent="0.25">
      <c r="A3154" t="s">
        <v>4338</v>
      </c>
      <c r="B3154" t="s">
        <v>1252</v>
      </c>
      <c r="C3154" t="s">
        <v>3173</v>
      </c>
      <c r="D3154" t="s">
        <v>296</v>
      </c>
      <c r="E3154" t="s">
        <v>24</v>
      </c>
      <c r="F3154" t="s">
        <v>55</v>
      </c>
      <c r="G3154" t="s">
        <v>26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39</v>
      </c>
      <c r="O3154">
        <v>2</v>
      </c>
      <c r="P3154" t="s">
        <v>28</v>
      </c>
      <c r="Q3154" t="s">
        <v>56</v>
      </c>
      <c r="R3154">
        <v>21</v>
      </c>
      <c r="S3154" t="s">
        <v>30</v>
      </c>
      <c r="T3154" t="s">
        <v>31</v>
      </c>
    </row>
    <row r="3155" spans="1:20" x14ac:dyDescent="0.25">
      <c r="A3155" t="s">
        <v>4339</v>
      </c>
      <c r="B3155" t="s">
        <v>195</v>
      </c>
      <c r="C3155" t="s">
        <v>1207</v>
      </c>
      <c r="D3155" t="s">
        <v>53</v>
      </c>
      <c r="E3155" t="s">
        <v>100</v>
      </c>
      <c r="F3155" t="s">
        <v>76</v>
      </c>
      <c r="G3155" t="s">
        <v>104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49</v>
      </c>
      <c r="O3155">
        <v>2</v>
      </c>
      <c r="P3155" t="s">
        <v>28</v>
      </c>
      <c r="Q3155" t="s">
        <v>29</v>
      </c>
      <c r="R3155">
        <v>21</v>
      </c>
      <c r="S3155" t="s">
        <v>57</v>
      </c>
      <c r="T3155" t="s">
        <v>58</v>
      </c>
    </row>
    <row r="3156" spans="1:20" x14ac:dyDescent="0.25">
      <c r="A3156" t="s">
        <v>4340</v>
      </c>
      <c r="B3156" t="s">
        <v>60</v>
      </c>
      <c r="C3156" t="s">
        <v>1675</v>
      </c>
      <c r="D3156" t="s">
        <v>53</v>
      </c>
      <c r="E3156" t="s">
        <v>90</v>
      </c>
      <c r="F3156" t="s">
        <v>55</v>
      </c>
      <c r="G3156" t="s">
        <v>96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49</v>
      </c>
      <c r="O3156">
        <v>5</v>
      </c>
      <c r="P3156" t="s">
        <v>28</v>
      </c>
      <c r="Q3156" t="s">
        <v>29</v>
      </c>
      <c r="R3156">
        <v>44</v>
      </c>
      <c r="S3156" t="s">
        <v>64</v>
      </c>
      <c r="T3156" t="s">
        <v>41</v>
      </c>
    </row>
    <row r="3157" spans="1:20" x14ac:dyDescent="0.25">
      <c r="A3157" t="s">
        <v>4341</v>
      </c>
      <c r="B3157" t="s">
        <v>597</v>
      </c>
      <c r="C3157" t="s">
        <v>1463</v>
      </c>
      <c r="D3157" t="s">
        <v>35</v>
      </c>
      <c r="E3157" t="s">
        <v>135</v>
      </c>
      <c r="F3157" t="s">
        <v>84</v>
      </c>
      <c r="G3157" t="s">
        <v>38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91</v>
      </c>
      <c r="O3157">
        <v>5</v>
      </c>
      <c r="P3157" t="s">
        <v>146</v>
      </c>
      <c r="Q3157" t="s">
        <v>56</v>
      </c>
      <c r="R3157">
        <v>57</v>
      </c>
      <c r="S3157" t="s">
        <v>64</v>
      </c>
      <c r="T3157" t="s">
        <v>58</v>
      </c>
    </row>
    <row r="3158" spans="1:20" x14ac:dyDescent="0.25">
      <c r="A3158" t="s">
        <v>4342</v>
      </c>
      <c r="B3158" t="s">
        <v>626</v>
      </c>
      <c r="C3158" t="s">
        <v>1326</v>
      </c>
      <c r="D3158" t="s">
        <v>99</v>
      </c>
      <c r="E3158" t="s">
        <v>54</v>
      </c>
      <c r="F3158" t="s">
        <v>84</v>
      </c>
      <c r="G3158" t="s">
        <v>104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91</v>
      </c>
      <c r="O3158">
        <v>1</v>
      </c>
      <c r="P3158" t="s">
        <v>28</v>
      </c>
      <c r="Q3158" t="s">
        <v>29</v>
      </c>
      <c r="R3158">
        <v>50</v>
      </c>
      <c r="S3158" t="s">
        <v>131</v>
      </c>
      <c r="T3158" t="s">
        <v>31</v>
      </c>
    </row>
    <row r="3159" spans="1:20" x14ac:dyDescent="0.25">
      <c r="A3159" t="s">
        <v>4343</v>
      </c>
      <c r="B3159" t="s">
        <v>73</v>
      </c>
      <c r="C3159" t="s">
        <v>3045</v>
      </c>
      <c r="D3159" t="s">
        <v>68</v>
      </c>
      <c r="E3159" t="s">
        <v>139</v>
      </c>
      <c r="F3159" t="s">
        <v>84</v>
      </c>
      <c r="G3159" t="s">
        <v>96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91</v>
      </c>
      <c r="O3159">
        <v>3</v>
      </c>
      <c r="P3159" t="s">
        <v>28</v>
      </c>
      <c r="Q3159" t="s">
        <v>29</v>
      </c>
      <c r="R3159">
        <v>37</v>
      </c>
      <c r="S3159" t="s">
        <v>40</v>
      </c>
      <c r="T3159" t="s">
        <v>41</v>
      </c>
    </row>
    <row r="3160" spans="1:20" x14ac:dyDescent="0.25">
      <c r="A3160" t="s">
        <v>4344</v>
      </c>
      <c r="B3160" t="s">
        <v>390</v>
      </c>
      <c r="C3160" t="s">
        <v>2625</v>
      </c>
      <c r="D3160" t="s">
        <v>35</v>
      </c>
      <c r="E3160" t="s">
        <v>90</v>
      </c>
      <c r="F3160" t="s">
        <v>47</v>
      </c>
      <c r="G3160" t="s">
        <v>48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39</v>
      </c>
      <c r="O3160">
        <v>2</v>
      </c>
      <c r="P3160" t="s">
        <v>146</v>
      </c>
      <c r="Q3160" t="s">
        <v>29</v>
      </c>
      <c r="R3160">
        <v>40</v>
      </c>
      <c r="S3160" t="s">
        <v>170</v>
      </c>
      <c r="T3160" t="s">
        <v>85</v>
      </c>
    </row>
    <row r="3161" spans="1:20" x14ac:dyDescent="0.25">
      <c r="A3161" t="s">
        <v>4345</v>
      </c>
      <c r="B3161" t="s">
        <v>390</v>
      </c>
      <c r="C3161" t="s">
        <v>4115</v>
      </c>
      <c r="D3161" t="s">
        <v>200</v>
      </c>
      <c r="E3161" t="s">
        <v>83</v>
      </c>
      <c r="F3161" t="s">
        <v>76</v>
      </c>
      <c r="G3161" t="s">
        <v>96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91</v>
      </c>
      <c r="O3161">
        <v>5</v>
      </c>
      <c r="P3161" t="s">
        <v>28</v>
      </c>
      <c r="Q3161" t="s">
        <v>56</v>
      </c>
      <c r="R3161">
        <v>29</v>
      </c>
      <c r="S3161" t="s">
        <v>170</v>
      </c>
      <c r="T3161" t="s">
        <v>58</v>
      </c>
    </row>
    <row r="3162" spans="1:20" x14ac:dyDescent="0.25">
      <c r="A3162" t="s">
        <v>4346</v>
      </c>
      <c r="B3162" t="s">
        <v>522</v>
      </c>
      <c r="C3162" t="s">
        <v>1764</v>
      </c>
      <c r="D3162" t="s">
        <v>35</v>
      </c>
      <c r="E3162" t="s">
        <v>100</v>
      </c>
      <c r="F3162" t="s">
        <v>25</v>
      </c>
      <c r="G3162" t="s">
        <v>104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27</v>
      </c>
      <c r="O3162">
        <v>3</v>
      </c>
      <c r="P3162" t="s">
        <v>146</v>
      </c>
      <c r="Q3162" t="s">
        <v>56</v>
      </c>
      <c r="R3162">
        <v>42</v>
      </c>
      <c r="S3162" t="s">
        <v>57</v>
      </c>
      <c r="T3162" t="s">
        <v>85</v>
      </c>
    </row>
    <row r="3163" spans="1:20" x14ac:dyDescent="0.25">
      <c r="A3163" t="s">
        <v>4347</v>
      </c>
      <c r="B3163" t="s">
        <v>662</v>
      </c>
      <c r="C3163" t="s">
        <v>300</v>
      </c>
      <c r="D3163" t="s">
        <v>200</v>
      </c>
      <c r="E3163" t="s">
        <v>139</v>
      </c>
      <c r="F3163" t="s">
        <v>55</v>
      </c>
      <c r="G3163" t="s">
        <v>104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27</v>
      </c>
      <c r="O3163">
        <v>3</v>
      </c>
      <c r="P3163" t="s">
        <v>28</v>
      </c>
      <c r="Q3163" t="s">
        <v>29</v>
      </c>
      <c r="R3163">
        <v>57</v>
      </c>
      <c r="S3163" t="s">
        <v>30</v>
      </c>
      <c r="T3163" t="s">
        <v>41</v>
      </c>
    </row>
    <row r="3164" spans="1:20" x14ac:dyDescent="0.25">
      <c r="A3164" t="s">
        <v>4348</v>
      </c>
      <c r="B3164" t="s">
        <v>1129</v>
      </c>
      <c r="C3164" t="s">
        <v>229</v>
      </c>
      <c r="D3164" t="s">
        <v>62</v>
      </c>
      <c r="E3164" t="s">
        <v>36</v>
      </c>
      <c r="F3164" t="s">
        <v>95</v>
      </c>
      <c r="G3164" t="s">
        <v>38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91</v>
      </c>
      <c r="O3164">
        <v>2</v>
      </c>
      <c r="P3164" t="s">
        <v>28</v>
      </c>
      <c r="Q3164" t="s">
        <v>29</v>
      </c>
      <c r="R3164">
        <v>48</v>
      </c>
      <c r="S3164" t="s">
        <v>170</v>
      </c>
      <c r="T3164" t="s">
        <v>58</v>
      </c>
    </row>
    <row r="3165" spans="1:20" x14ac:dyDescent="0.25">
      <c r="A3165" t="s">
        <v>4349</v>
      </c>
      <c r="B3165" t="s">
        <v>586</v>
      </c>
      <c r="C3165" t="s">
        <v>915</v>
      </c>
      <c r="D3165" t="s">
        <v>62</v>
      </c>
      <c r="E3165" t="s">
        <v>90</v>
      </c>
      <c r="F3165" t="s">
        <v>166</v>
      </c>
      <c r="G3165" t="s">
        <v>117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27</v>
      </c>
      <c r="O3165">
        <v>1</v>
      </c>
      <c r="P3165" t="s">
        <v>28</v>
      </c>
      <c r="Q3165" t="s">
        <v>56</v>
      </c>
      <c r="R3165">
        <v>39</v>
      </c>
      <c r="S3165" t="s">
        <v>30</v>
      </c>
      <c r="T3165" t="s">
        <v>41</v>
      </c>
    </row>
    <row r="3166" spans="1:20" x14ac:dyDescent="0.25">
      <c r="A3166" t="s">
        <v>4350</v>
      </c>
      <c r="B3166" t="s">
        <v>311</v>
      </c>
      <c r="C3166" t="s">
        <v>1744</v>
      </c>
      <c r="D3166" t="s">
        <v>89</v>
      </c>
      <c r="E3166" t="s">
        <v>135</v>
      </c>
      <c r="F3166" t="s">
        <v>37</v>
      </c>
      <c r="G3166" t="s">
        <v>48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27</v>
      </c>
      <c r="O3166">
        <v>1</v>
      </c>
      <c r="P3166" t="s">
        <v>28</v>
      </c>
      <c r="Q3166" t="s">
        <v>56</v>
      </c>
      <c r="R3166">
        <v>56</v>
      </c>
      <c r="S3166" t="s">
        <v>30</v>
      </c>
      <c r="T3166" t="s">
        <v>41</v>
      </c>
    </row>
    <row r="3167" spans="1:20" x14ac:dyDescent="0.25">
      <c r="A3167" t="s">
        <v>4351</v>
      </c>
      <c r="B3167" t="s">
        <v>556</v>
      </c>
      <c r="C3167" t="s">
        <v>1167</v>
      </c>
      <c r="D3167" t="s">
        <v>75</v>
      </c>
      <c r="E3167" t="s">
        <v>36</v>
      </c>
      <c r="F3167" t="s">
        <v>166</v>
      </c>
      <c r="G3167" t="s">
        <v>26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70</v>
      </c>
      <c r="O3167">
        <v>5</v>
      </c>
      <c r="P3167" t="s">
        <v>28</v>
      </c>
      <c r="Q3167" t="s">
        <v>56</v>
      </c>
      <c r="R3167">
        <v>39</v>
      </c>
      <c r="S3167" t="s">
        <v>40</v>
      </c>
      <c r="T3167" t="s">
        <v>85</v>
      </c>
    </row>
    <row r="3168" spans="1:20" x14ac:dyDescent="0.25">
      <c r="A3168" t="s">
        <v>4352</v>
      </c>
      <c r="B3168" t="s">
        <v>504</v>
      </c>
      <c r="C3168" t="s">
        <v>2312</v>
      </c>
      <c r="D3168" t="s">
        <v>116</v>
      </c>
      <c r="E3168" t="s">
        <v>90</v>
      </c>
      <c r="F3168" t="s">
        <v>47</v>
      </c>
      <c r="G3168" t="s">
        <v>104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91</v>
      </c>
      <c r="O3168">
        <v>3</v>
      </c>
      <c r="P3168" t="s">
        <v>146</v>
      </c>
      <c r="Q3168" t="s">
        <v>56</v>
      </c>
      <c r="R3168">
        <v>43</v>
      </c>
      <c r="S3168" t="s">
        <v>170</v>
      </c>
      <c r="T3168" t="s">
        <v>85</v>
      </c>
    </row>
    <row r="3169" spans="1:20" x14ac:dyDescent="0.25">
      <c r="A3169" t="s">
        <v>4353</v>
      </c>
      <c r="B3169" t="s">
        <v>81</v>
      </c>
      <c r="C3169" t="s">
        <v>3194</v>
      </c>
      <c r="D3169" t="s">
        <v>89</v>
      </c>
      <c r="E3169" t="s">
        <v>159</v>
      </c>
      <c r="F3169" t="s">
        <v>84</v>
      </c>
      <c r="G3169" t="s">
        <v>96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70</v>
      </c>
      <c r="O3169">
        <v>1</v>
      </c>
      <c r="P3169" t="s">
        <v>28</v>
      </c>
      <c r="Q3169" t="s">
        <v>29</v>
      </c>
      <c r="R3169">
        <v>49</v>
      </c>
      <c r="S3169" t="s">
        <v>57</v>
      </c>
      <c r="T3169" t="s">
        <v>41</v>
      </c>
    </row>
    <row r="3170" spans="1:20" x14ac:dyDescent="0.25">
      <c r="A3170" t="s">
        <v>4354</v>
      </c>
      <c r="B3170" t="s">
        <v>768</v>
      </c>
      <c r="C3170" t="s">
        <v>3436</v>
      </c>
      <c r="D3170" t="s">
        <v>200</v>
      </c>
      <c r="E3170" t="s">
        <v>159</v>
      </c>
      <c r="F3170" t="s">
        <v>63</v>
      </c>
      <c r="G3170" t="s">
        <v>117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27</v>
      </c>
      <c r="O3170">
        <v>1</v>
      </c>
      <c r="P3170" t="s">
        <v>146</v>
      </c>
      <c r="Q3170" t="s">
        <v>29</v>
      </c>
      <c r="R3170">
        <v>21</v>
      </c>
      <c r="S3170" t="s">
        <v>170</v>
      </c>
      <c r="T3170" t="s">
        <v>58</v>
      </c>
    </row>
    <row r="3171" spans="1:20" x14ac:dyDescent="0.25">
      <c r="A3171" t="s">
        <v>4355</v>
      </c>
      <c r="B3171" t="s">
        <v>517</v>
      </c>
      <c r="C3171" t="s">
        <v>1762</v>
      </c>
      <c r="D3171" t="s">
        <v>121</v>
      </c>
      <c r="E3171" t="s">
        <v>24</v>
      </c>
      <c r="F3171" t="s">
        <v>84</v>
      </c>
      <c r="G3171" t="s">
        <v>96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39</v>
      </c>
      <c r="O3171">
        <v>1</v>
      </c>
      <c r="P3171" t="s">
        <v>28</v>
      </c>
      <c r="Q3171" t="s">
        <v>56</v>
      </c>
      <c r="R3171">
        <v>36</v>
      </c>
      <c r="S3171" t="s">
        <v>40</v>
      </c>
      <c r="T3171" t="s">
        <v>41</v>
      </c>
    </row>
    <row r="3172" spans="1:20" x14ac:dyDescent="0.25">
      <c r="A3172" t="s">
        <v>4356</v>
      </c>
      <c r="B3172" t="s">
        <v>123</v>
      </c>
      <c r="C3172" t="s">
        <v>2431</v>
      </c>
      <c r="D3172" t="s">
        <v>75</v>
      </c>
      <c r="E3172" t="s">
        <v>36</v>
      </c>
      <c r="F3172" t="s">
        <v>69</v>
      </c>
      <c r="G3172" t="s">
        <v>38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91</v>
      </c>
      <c r="O3172">
        <v>2</v>
      </c>
      <c r="P3172" t="s">
        <v>28</v>
      </c>
      <c r="Q3172" t="s">
        <v>56</v>
      </c>
      <c r="R3172">
        <v>28</v>
      </c>
      <c r="S3172" t="s">
        <v>71</v>
      </c>
      <c r="T3172" t="s">
        <v>85</v>
      </c>
    </row>
    <row r="3173" spans="1:20" x14ac:dyDescent="0.25">
      <c r="A3173" t="s">
        <v>4357</v>
      </c>
      <c r="B3173" t="s">
        <v>458</v>
      </c>
      <c r="C3173" t="s">
        <v>2868</v>
      </c>
      <c r="D3173" t="s">
        <v>116</v>
      </c>
      <c r="E3173" t="s">
        <v>36</v>
      </c>
      <c r="F3173" t="s">
        <v>63</v>
      </c>
      <c r="G3173" t="s">
        <v>96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39</v>
      </c>
      <c r="O3173">
        <v>4</v>
      </c>
      <c r="P3173" t="s">
        <v>28</v>
      </c>
      <c r="Q3173" t="s">
        <v>29</v>
      </c>
      <c r="R3173">
        <v>41</v>
      </c>
      <c r="S3173" t="s">
        <v>131</v>
      </c>
      <c r="T3173" t="s">
        <v>85</v>
      </c>
    </row>
    <row r="3174" spans="1:20" x14ac:dyDescent="0.25">
      <c r="A3174" t="s">
        <v>4358</v>
      </c>
      <c r="B3174" t="s">
        <v>761</v>
      </c>
      <c r="C3174" t="s">
        <v>2048</v>
      </c>
      <c r="D3174" t="s">
        <v>68</v>
      </c>
      <c r="E3174" t="s">
        <v>90</v>
      </c>
      <c r="F3174" t="s">
        <v>84</v>
      </c>
      <c r="G3174" t="s">
        <v>104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49</v>
      </c>
      <c r="O3174">
        <v>3</v>
      </c>
      <c r="P3174" t="s">
        <v>28</v>
      </c>
      <c r="Q3174" t="s">
        <v>29</v>
      </c>
      <c r="R3174">
        <v>59</v>
      </c>
      <c r="S3174" t="s">
        <v>40</v>
      </c>
      <c r="T3174" t="s">
        <v>58</v>
      </c>
    </row>
    <row r="3175" spans="1:20" x14ac:dyDescent="0.25">
      <c r="A3175" t="s">
        <v>4359</v>
      </c>
      <c r="B3175" t="s">
        <v>382</v>
      </c>
      <c r="C3175" t="s">
        <v>981</v>
      </c>
      <c r="D3175" t="s">
        <v>23</v>
      </c>
      <c r="E3175" t="s">
        <v>36</v>
      </c>
      <c r="F3175" t="s">
        <v>95</v>
      </c>
      <c r="G3175" t="s">
        <v>26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27</v>
      </c>
      <c r="O3175">
        <v>3</v>
      </c>
      <c r="P3175" t="s">
        <v>28</v>
      </c>
      <c r="Q3175" t="s">
        <v>56</v>
      </c>
      <c r="R3175">
        <v>60</v>
      </c>
      <c r="S3175" t="s">
        <v>71</v>
      </c>
      <c r="T3175" t="s">
        <v>58</v>
      </c>
    </row>
    <row r="3176" spans="1:20" x14ac:dyDescent="0.25">
      <c r="A3176" t="s">
        <v>4360</v>
      </c>
      <c r="B3176" t="s">
        <v>260</v>
      </c>
      <c r="C3176" t="s">
        <v>633</v>
      </c>
      <c r="D3176" t="s">
        <v>23</v>
      </c>
      <c r="E3176" t="s">
        <v>90</v>
      </c>
      <c r="F3176" t="s">
        <v>166</v>
      </c>
      <c r="G3176" t="s">
        <v>104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49</v>
      </c>
      <c r="O3176">
        <v>3</v>
      </c>
      <c r="P3176" t="s">
        <v>146</v>
      </c>
      <c r="Q3176" t="s">
        <v>56</v>
      </c>
      <c r="R3176">
        <v>18</v>
      </c>
      <c r="S3176" t="s">
        <v>131</v>
      </c>
      <c r="T3176" t="s">
        <v>58</v>
      </c>
    </row>
    <row r="3177" spans="1:20" x14ac:dyDescent="0.25">
      <c r="A3177" t="s">
        <v>4361</v>
      </c>
      <c r="B3177" t="s">
        <v>636</v>
      </c>
      <c r="C3177" t="s">
        <v>1043</v>
      </c>
      <c r="D3177" t="s">
        <v>23</v>
      </c>
      <c r="E3177" t="s">
        <v>24</v>
      </c>
      <c r="F3177" t="s">
        <v>166</v>
      </c>
      <c r="G3177" t="s">
        <v>96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49</v>
      </c>
      <c r="O3177">
        <v>4</v>
      </c>
      <c r="P3177" t="s">
        <v>28</v>
      </c>
      <c r="Q3177" t="s">
        <v>56</v>
      </c>
      <c r="R3177">
        <v>49</v>
      </c>
      <c r="S3177" t="s">
        <v>40</v>
      </c>
      <c r="T3177" t="s">
        <v>58</v>
      </c>
    </row>
    <row r="3178" spans="1:20" x14ac:dyDescent="0.25">
      <c r="A3178" t="s">
        <v>4362</v>
      </c>
      <c r="B3178" t="s">
        <v>690</v>
      </c>
      <c r="C3178" t="s">
        <v>1998</v>
      </c>
      <c r="D3178" t="s">
        <v>62</v>
      </c>
      <c r="E3178" t="s">
        <v>100</v>
      </c>
      <c r="F3178" t="s">
        <v>25</v>
      </c>
      <c r="G3178" t="s">
        <v>48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49</v>
      </c>
      <c r="O3178">
        <v>5</v>
      </c>
      <c r="P3178" t="s">
        <v>146</v>
      </c>
      <c r="Q3178" t="s">
        <v>56</v>
      </c>
      <c r="R3178">
        <v>50</v>
      </c>
      <c r="S3178" t="s">
        <v>64</v>
      </c>
      <c r="T3178" t="s">
        <v>85</v>
      </c>
    </row>
    <row r="3179" spans="1:20" x14ac:dyDescent="0.25">
      <c r="A3179" t="s">
        <v>4363</v>
      </c>
      <c r="B3179" t="s">
        <v>114</v>
      </c>
      <c r="C3179" t="s">
        <v>1090</v>
      </c>
      <c r="D3179" t="s">
        <v>145</v>
      </c>
      <c r="E3179" t="s">
        <v>36</v>
      </c>
      <c r="F3179" t="s">
        <v>84</v>
      </c>
      <c r="G3179" t="s">
        <v>48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70</v>
      </c>
      <c r="O3179">
        <v>1</v>
      </c>
      <c r="P3179" t="s">
        <v>28</v>
      </c>
      <c r="Q3179" t="s">
        <v>56</v>
      </c>
      <c r="R3179">
        <v>21</v>
      </c>
      <c r="S3179" t="s">
        <v>30</v>
      </c>
      <c r="T3179" t="s">
        <v>41</v>
      </c>
    </row>
    <row r="3180" spans="1:20" x14ac:dyDescent="0.25">
      <c r="A3180" t="s">
        <v>4364</v>
      </c>
      <c r="B3180" t="s">
        <v>1544</v>
      </c>
      <c r="C3180" t="s">
        <v>2043</v>
      </c>
      <c r="D3180" t="s">
        <v>68</v>
      </c>
      <c r="E3180" t="s">
        <v>36</v>
      </c>
      <c r="F3180" t="s">
        <v>69</v>
      </c>
      <c r="G3180" t="s">
        <v>26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91</v>
      </c>
      <c r="O3180">
        <v>1</v>
      </c>
      <c r="P3180" t="s">
        <v>146</v>
      </c>
      <c r="Q3180" t="s">
        <v>29</v>
      </c>
      <c r="R3180">
        <v>21</v>
      </c>
      <c r="S3180" t="s">
        <v>71</v>
      </c>
      <c r="T3180" t="s">
        <v>58</v>
      </c>
    </row>
    <row r="3181" spans="1:20" x14ac:dyDescent="0.25">
      <c r="A3181" t="s">
        <v>4365</v>
      </c>
      <c r="B3181" t="s">
        <v>710</v>
      </c>
      <c r="C3181" t="s">
        <v>580</v>
      </c>
      <c r="D3181" t="s">
        <v>23</v>
      </c>
      <c r="E3181" t="s">
        <v>54</v>
      </c>
      <c r="F3181" t="s">
        <v>84</v>
      </c>
      <c r="G3181" t="s">
        <v>104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27</v>
      </c>
      <c r="O3181">
        <v>1</v>
      </c>
      <c r="P3181" t="s">
        <v>28</v>
      </c>
      <c r="Q3181" t="s">
        <v>56</v>
      </c>
      <c r="R3181">
        <v>44</v>
      </c>
      <c r="S3181" t="s">
        <v>64</v>
      </c>
      <c r="T3181" t="s">
        <v>85</v>
      </c>
    </row>
    <row r="3182" spans="1:20" x14ac:dyDescent="0.25">
      <c r="A3182" t="s">
        <v>4366</v>
      </c>
      <c r="B3182" t="s">
        <v>517</v>
      </c>
      <c r="C3182" t="s">
        <v>34</v>
      </c>
      <c r="D3182" t="s">
        <v>53</v>
      </c>
      <c r="E3182" t="s">
        <v>54</v>
      </c>
      <c r="F3182" t="s">
        <v>63</v>
      </c>
      <c r="G3182" t="s">
        <v>104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91</v>
      </c>
      <c r="O3182">
        <v>5</v>
      </c>
      <c r="P3182" t="s">
        <v>28</v>
      </c>
      <c r="Q3182" t="s">
        <v>29</v>
      </c>
      <c r="R3182">
        <v>43</v>
      </c>
      <c r="S3182" t="s">
        <v>40</v>
      </c>
      <c r="T3182" t="s">
        <v>41</v>
      </c>
    </row>
    <row r="3183" spans="1:20" x14ac:dyDescent="0.25">
      <c r="A3183" t="s">
        <v>4367</v>
      </c>
      <c r="B3183" t="s">
        <v>607</v>
      </c>
      <c r="C3183" t="s">
        <v>2482</v>
      </c>
      <c r="D3183" t="s">
        <v>89</v>
      </c>
      <c r="E3183" t="s">
        <v>54</v>
      </c>
      <c r="F3183" t="s">
        <v>84</v>
      </c>
      <c r="G3183" t="s">
        <v>104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49</v>
      </c>
      <c r="O3183">
        <v>4</v>
      </c>
      <c r="P3183" t="s">
        <v>146</v>
      </c>
      <c r="Q3183" t="s">
        <v>56</v>
      </c>
      <c r="R3183">
        <v>60</v>
      </c>
      <c r="S3183" t="s">
        <v>40</v>
      </c>
      <c r="T3183" t="s">
        <v>58</v>
      </c>
    </row>
    <row r="3184" spans="1:20" x14ac:dyDescent="0.25">
      <c r="A3184" t="s">
        <v>4368</v>
      </c>
      <c r="B3184" t="s">
        <v>838</v>
      </c>
      <c r="C3184" t="s">
        <v>1465</v>
      </c>
      <c r="D3184" t="s">
        <v>130</v>
      </c>
      <c r="E3184" t="s">
        <v>135</v>
      </c>
      <c r="F3184" t="s">
        <v>76</v>
      </c>
      <c r="G3184" t="s">
        <v>117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39</v>
      </c>
      <c r="O3184">
        <v>3</v>
      </c>
      <c r="P3184" t="s">
        <v>28</v>
      </c>
      <c r="Q3184" t="s">
        <v>56</v>
      </c>
      <c r="R3184">
        <v>58</v>
      </c>
      <c r="S3184" t="s">
        <v>30</v>
      </c>
      <c r="T3184" t="s">
        <v>41</v>
      </c>
    </row>
    <row r="3185" spans="1:20" x14ac:dyDescent="0.25">
      <c r="A3185" t="s">
        <v>4369</v>
      </c>
      <c r="B3185" t="s">
        <v>435</v>
      </c>
      <c r="C3185" t="s">
        <v>1888</v>
      </c>
      <c r="D3185" t="s">
        <v>296</v>
      </c>
      <c r="E3185" t="s">
        <v>100</v>
      </c>
      <c r="F3185" t="s">
        <v>166</v>
      </c>
      <c r="G3185" t="s">
        <v>104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91</v>
      </c>
      <c r="O3185">
        <v>5</v>
      </c>
      <c r="P3185" t="s">
        <v>146</v>
      </c>
      <c r="Q3185" t="s">
        <v>29</v>
      </c>
      <c r="R3185">
        <v>55</v>
      </c>
      <c r="S3185" t="s">
        <v>57</v>
      </c>
      <c r="T3185" t="s">
        <v>58</v>
      </c>
    </row>
    <row r="3186" spans="1:20" x14ac:dyDescent="0.25">
      <c r="A3186" t="s">
        <v>4370</v>
      </c>
      <c r="B3186" t="s">
        <v>128</v>
      </c>
      <c r="C3186" t="s">
        <v>1022</v>
      </c>
      <c r="D3186" t="s">
        <v>200</v>
      </c>
      <c r="E3186" t="s">
        <v>24</v>
      </c>
      <c r="F3186" t="s">
        <v>95</v>
      </c>
      <c r="G3186" t="s">
        <v>48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27</v>
      </c>
      <c r="O3186">
        <v>4</v>
      </c>
      <c r="P3186" t="s">
        <v>28</v>
      </c>
      <c r="Q3186" t="s">
        <v>29</v>
      </c>
      <c r="R3186">
        <v>33</v>
      </c>
      <c r="S3186" t="s">
        <v>131</v>
      </c>
      <c r="T3186" t="s">
        <v>31</v>
      </c>
    </row>
    <row r="3187" spans="1:20" x14ac:dyDescent="0.25">
      <c r="A3187" t="s">
        <v>4371</v>
      </c>
      <c r="B3187" t="s">
        <v>729</v>
      </c>
      <c r="C3187" t="s">
        <v>2058</v>
      </c>
      <c r="D3187" t="s">
        <v>35</v>
      </c>
      <c r="E3187" t="s">
        <v>54</v>
      </c>
      <c r="F3187" t="s">
        <v>25</v>
      </c>
      <c r="G3187" t="s">
        <v>117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91</v>
      </c>
      <c r="O3187">
        <v>5</v>
      </c>
      <c r="P3187" t="s">
        <v>28</v>
      </c>
      <c r="Q3187" t="s">
        <v>29</v>
      </c>
      <c r="R3187">
        <v>44</v>
      </c>
      <c r="S3187" t="s">
        <v>40</v>
      </c>
      <c r="T3187" t="s">
        <v>58</v>
      </c>
    </row>
    <row r="3188" spans="1:20" x14ac:dyDescent="0.25">
      <c r="A3188" t="s">
        <v>4372</v>
      </c>
      <c r="B3188" t="s">
        <v>33</v>
      </c>
      <c r="C3188" t="s">
        <v>537</v>
      </c>
      <c r="D3188" t="s">
        <v>45</v>
      </c>
      <c r="E3188" t="s">
        <v>135</v>
      </c>
      <c r="F3188" t="s">
        <v>37</v>
      </c>
      <c r="G3188" t="s">
        <v>104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39</v>
      </c>
      <c r="O3188">
        <v>1</v>
      </c>
      <c r="P3188" t="s">
        <v>146</v>
      </c>
      <c r="Q3188" t="s">
        <v>56</v>
      </c>
      <c r="R3188">
        <v>60</v>
      </c>
      <c r="S3188" t="s">
        <v>40</v>
      </c>
      <c r="T3188" t="s">
        <v>58</v>
      </c>
    </row>
    <row r="3189" spans="1:20" x14ac:dyDescent="0.25">
      <c r="A3189" t="s">
        <v>4373</v>
      </c>
      <c r="B3189" t="s">
        <v>1131</v>
      </c>
      <c r="C3189" t="s">
        <v>4374</v>
      </c>
      <c r="D3189" t="s">
        <v>145</v>
      </c>
      <c r="E3189" t="s">
        <v>100</v>
      </c>
      <c r="F3189" t="s">
        <v>69</v>
      </c>
      <c r="G3189" t="s">
        <v>26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49</v>
      </c>
      <c r="O3189">
        <v>4</v>
      </c>
      <c r="P3189" t="s">
        <v>28</v>
      </c>
      <c r="Q3189" t="s">
        <v>29</v>
      </c>
      <c r="R3189">
        <v>19</v>
      </c>
      <c r="S3189" t="s">
        <v>64</v>
      </c>
      <c r="T3189" t="s">
        <v>58</v>
      </c>
    </row>
    <row r="3190" spans="1:20" x14ac:dyDescent="0.25">
      <c r="A3190" t="s">
        <v>4375</v>
      </c>
      <c r="B3190" t="s">
        <v>390</v>
      </c>
      <c r="C3190" t="s">
        <v>759</v>
      </c>
      <c r="D3190" t="s">
        <v>75</v>
      </c>
      <c r="E3190" t="s">
        <v>54</v>
      </c>
      <c r="F3190" t="s">
        <v>25</v>
      </c>
      <c r="G3190" t="s">
        <v>38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39</v>
      </c>
      <c r="O3190">
        <v>3</v>
      </c>
      <c r="P3190" t="s">
        <v>28</v>
      </c>
      <c r="Q3190" t="s">
        <v>56</v>
      </c>
      <c r="R3190">
        <v>44</v>
      </c>
      <c r="S3190" t="s">
        <v>170</v>
      </c>
      <c r="T3190" t="s">
        <v>85</v>
      </c>
    </row>
    <row r="3191" spans="1:20" x14ac:dyDescent="0.25">
      <c r="A3191" t="s">
        <v>4376</v>
      </c>
      <c r="B3191" t="s">
        <v>340</v>
      </c>
      <c r="C3191" t="s">
        <v>882</v>
      </c>
      <c r="D3191" t="s">
        <v>35</v>
      </c>
      <c r="E3191" t="s">
        <v>90</v>
      </c>
      <c r="F3191" t="s">
        <v>63</v>
      </c>
      <c r="G3191" t="s">
        <v>38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27</v>
      </c>
      <c r="O3191">
        <v>3</v>
      </c>
      <c r="P3191" t="s">
        <v>28</v>
      </c>
      <c r="Q3191" t="s">
        <v>56</v>
      </c>
      <c r="R3191">
        <v>22</v>
      </c>
      <c r="S3191" t="s">
        <v>64</v>
      </c>
      <c r="T3191" t="s">
        <v>31</v>
      </c>
    </row>
    <row r="3192" spans="1:20" x14ac:dyDescent="0.25">
      <c r="A3192" t="s">
        <v>4377</v>
      </c>
      <c r="B3192" t="s">
        <v>73</v>
      </c>
      <c r="C3192" t="s">
        <v>685</v>
      </c>
      <c r="D3192" t="s">
        <v>75</v>
      </c>
      <c r="E3192" t="s">
        <v>24</v>
      </c>
      <c r="F3192" t="s">
        <v>84</v>
      </c>
      <c r="G3192" t="s">
        <v>104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27</v>
      </c>
      <c r="O3192">
        <v>1</v>
      </c>
      <c r="P3192" t="s">
        <v>28</v>
      </c>
      <c r="Q3192" t="s">
        <v>29</v>
      </c>
      <c r="R3192">
        <v>40</v>
      </c>
      <c r="S3192" t="s">
        <v>40</v>
      </c>
      <c r="T3192" t="s">
        <v>58</v>
      </c>
    </row>
    <row r="3193" spans="1:20" x14ac:dyDescent="0.25">
      <c r="A3193" t="s">
        <v>4378</v>
      </c>
      <c r="B3193" t="s">
        <v>175</v>
      </c>
      <c r="C3193" t="s">
        <v>645</v>
      </c>
      <c r="D3193" t="s">
        <v>45</v>
      </c>
      <c r="E3193" t="s">
        <v>100</v>
      </c>
      <c r="F3193" t="s">
        <v>37</v>
      </c>
      <c r="G3193" t="s">
        <v>96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49</v>
      </c>
      <c r="O3193">
        <v>3</v>
      </c>
      <c r="P3193" t="s">
        <v>28</v>
      </c>
      <c r="Q3193" t="s">
        <v>56</v>
      </c>
      <c r="R3193">
        <v>50</v>
      </c>
      <c r="S3193" t="s">
        <v>64</v>
      </c>
      <c r="T3193" t="s">
        <v>31</v>
      </c>
    </row>
    <row r="3194" spans="1:20" x14ac:dyDescent="0.25">
      <c r="A3194" t="s">
        <v>4379</v>
      </c>
      <c r="B3194" t="s">
        <v>1720</v>
      </c>
      <c r="C3194" t="s">
        <v>1520</v>
      </c>
      <c r="D3194" t="s">
        <v>62</v>
      </c>
      <c r="E3194" t="s">
        <v>135</v>
      </c>
      <c r="F3194" t="s">
        <v>166</v>
      </c>
      <c r="G3194" t="s">
        <v>48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49</v>
      </c>
      <c r="O3194">
        <v>4</v>
      </c>
      <c r="P3194" t="s">
        <v>28</v>
      </c>
      <c r="Q3194" t="s">
        <v>56</v>
      </c>
      <c r="R3194">
        <v>26</v>
      </c>
      <c r="S3194" t="s">
        <v>40</v>
      </c>
      <c r="T3194" t="s">
        <v>41</v>
      </c>
    </row>
    <row r="3195" spans="1:20" x14ac:dyDescent="0.25">
      <c r="A3195" t="s">
        <v>4380</v>
      </c>
      <c r="B3195" t="s">
        <v>824</v>
      </c>
      <c r="C3195" t="s">
        <v>2946</v>
      </c>
      <c r="D3195" t="s">
        <v>116</v>
      </c>
      <c r="E3195" t="s">
        <v>135</v>
      </c>
      <c r="F3195" t="s">
        <v>69</v>
      </c>
      <c r="G3195" t="s">
        <v>38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39</v>
      </c>
      <c r="O3195">
        <v>3</v>
      </c>
      <c r="P3195" t="s">
        <v>28</v>
      </c>
      <c r="Q3195" t="s">
        <v>56</v>
      </c>
      <c r="R3195">
        <v>33</v>
      </c>
      <c r="S3195" t="s">
        <v>131</v>
      </c>
      <c r="T3195" t="s">
        <v>58</v>
      </c>
    </row>
    <row r="3196" spans="1:20" x14ac:dyDescent="0.25">
      <c r="A3196" t="s">
        <v>4381</v>
      </c>
      <c r="B3196" t="s">
        <v>233</v>
      </c>
      <c r="C3196" t="s">
        <v>923</v>
      </c>
      <c r="D3196" t="s">
        <v>35</v>
      </c>
      <c r="E3196" t="s">
        <v>24</v>
      </c>
      <c r="F3196" t="s">
        <v>76</v>
      </c>
      <c r="G3196" t="s">
        <v>104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70</v>
      </c>
      <c r="O3196">
        <v>5</v>
      </c>
      <c r="P3196" t="s">
        <v>28</v>
      </c>
      <c r="Q3196" t="s">
        <v>29</v>
      </c>
      <c r="R3196">
        <v>57</v>
      </c>
      <c r="S3196" t="s">
        <v>40</v>
      </c>
      <c r="T3196" t="s">
        <v>58</v>
      </c>
    </row>
    <row r="3197" spans="1:20" x14ac:dyDescent="0.25">
      <c r="A3197" t="s">
        <v>4382</v>
      </c>
      <c r="B3197" t="s">
        <v>205</v>
      </c>
      <c r="C3197" t="s">
        <v>1157</v>
      </c>
      <c r="D3197" t="s">
        <v>296</v>
      </c>
      <c r="E3197" t="s">
        <v>159</v>
      </c>
      <c r="F3197" t="s">
        <v>55</v>
      </c>
      <c r="G3197" t="s">
        <v>104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27</v>
      </c>
      <c r="O3197">
        <v>2</v>
      </c>
      <c r="P3197" t="s">
        <v>28</v>
      </c>
      <c r="Q3197" t="s">
        <v>56</v>
      </c>
      <c r="R3197">
        <v>29</v>
      </c>
      <c r="S3197" t="s">
        <v>71</v>
      </c>
      <c r="T3197" t="s">
        <v>58</v>
      </c>
    </row>
    <row r="3198" spans="1:20" x14ac:dyDescent="0.25">
      <c r="A3198" t="s">
        <v>4383</v>
      </c>
      <c r="B3198" t="s">
        <v>321</v>
      </c>
      <c r="C3198" t="s">
        <v>2558</v>
      </c>
      <c r="D3198" t="s">
        <v>200</v>
      </c>
      <c r="E3198" t="s">
        <v>24</v>
      </c>
      <c r="F3198" t="s">
        <v>95</v>
      </c>
      <c r="G3198" t="s">
        <v>96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91</v>
      </c>
      <c r="O3198">
        <v>4</v>
      </c>
      <c r="P3198" t="s">
        <v>28</v>
      </c>
      <c r="Q3198" t="s">
        <v>56</v>
      </c>
      <c r="R3198">
        <v>22</v>
      </c>
      <c r="S3198" t="s">
        <v>71</v>
      </c>
      <c r="T3198" t="s">
        <v>41</v>
      </c>
    </row>
    <row r="3199" spans="1:20" x14ac:dyDescent="0.25">
      <c r="A3199" t="s">
        <v>4384</v>
      </c>
      <c r="B3199" t="s">
        <v>514</v>
      </c>
      <c r="C3199" t="s">
        <v>1393</v>
      </c>
      <c r="D3199" t="s">
        <v>130</v>
      </c>
      <c r="E3199" t="s">
        <v>46</v>
      </c>
      <c r="F3199" t="s">
        <v>84</v>
      </c>
      <c r="G3199" t="s">
        <v>117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27</v>
      </c>
      <c r="O3199">
        <v>3</v>
      </c>
      <c r="P3199" t="s">
        <v>28</v>
      </c>
      <c r="Q3199" t="s">
        <v>29</v>
      </c>
      <c r="R3199">
        <v>48</v>
      </c>
      <c r="S3199" t="s">
        <v>64</v>
      </c>
      <c r="T3199" t="s">
        <v>85</v>
      </c>
    </row>
    <row r="3200" spans="1:20" x14ac:dyDescent="0.25">
      <c r="A3200" t="s">
        <v>4385</v>
      </c>
      <c r="B3200" t="s">
        <v>73</v>
      </c>
      <c r="C3200" t="s">
        <v>927</v>
      </c>
      <c r="D3200" t="s">
        <v>53</v>
      </c>
      <c r="E3200" t="s">
        <v>36</v>
      </c>
      <c r="F3200" t="s">
        <v>37</v>
      </c>
      <c r="G3200" t="s">
        <v>96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91</v>
      </c>
      <c r="O3200">
        <v>4</v>
      </c>
      <c r="P3200" t="s">
        <v>28</v>
      </c>
      <c r="Q3200" t="s">
        <v>29</v>
      </c>
      <c r="R3200">
        <v>52</v>
      </c>
      <c r="S3200" t="s">
        <v>40</v>
      </c>
      <c r="T3200" t="s">
        <v>58</v>
      </c>
    </row>
    <row r="3201" spans="1:20" x14ac:dyDescent="0.25">
      <c r="A3201" t="s">
        <v>4386</v>
      </c>
      <c r="B3201" t="s">
        <v>1002</v>
      </c>
      <c r="C3201" t="s">
        <v>1040</v>
      </c>
      <c r="D3201" t="s">
        <v>121</v>
      </c>
      <c r="E3201" t="s">
        <v>24</v>
      </c>
      <c r="F3201" t="s">
        <v>37</v>
      </c>
      <c r="G3201" t="s">
        <v>104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49</v>
      </c>
      <c r="O3201">
        <v>4</v>
      </c>
      <c r="P3201" t="s">
        <v>28</v>
      </c>
      <c r="Q3201" t="s">
        <v>56</v>
      </c>
      <c r="R3201">
        <v>45</v>
      </c>
      <c r="S3201" t="s">
        <v>57</v>
      </c>
      <c r="T3201" t="s">
        <v>31</v>
      </c>
    </row>
    <row r="3202" spans="1:20" x14ac:dyDescent="0.25">
      <c r="A3202" t="s">
        <v>4387</v>
      </c>
      <c r="B3202" t="s">
        <v>1036</v>
      </c>
      <c r="C3202" t="s">
        <v>2618</v>
      </c>
      <c r="D3202" t="s">
        <v>62</v>
      </c>
      <c r="E3202" t="s">
        <v>90</v>
      </c>
      <c r="F3202" t="s">
        <v>55</v>
      </c>
      <c r="G3202" t="s">
        <v>96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49</v>
      </c>
      <c r="O3202">
        <v>1</v>
      </c>
      <c r="P3202" t="s">
        <v>28</v>
      </c>
      <c r="Q3202" t="s">
        <v>29</v>
      </c>
      <c r="R3202">
        <v>20</v>
      </c>
      <c r="S3202" t="s">
        <v>30</v>
      </c>
      <c r="T3202" t="s">
        <v>85</v>
      </c>
    </row>
    <row r="3203" spans="1:20" x14ac:dyDescent="0.25">
      <c r="A3203" t="s">
        <v>4388</v>
      </c>
      <c r="B3203" t="s">
        <v>172</v>
      </c>
      <c r="C3203" t="s">
        <v>1253</v>
      </c>
      <c r="D3203" t="s">
        <v>45</v>
      </c>
      <c r="E3203" t="s">
        <v>54</v>
      </c>
      <c r="F3203" t="s">
        <v>37</v>
      </c>
      <c r="G3203" t="s">
        <v>48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49</v>
      </c>
      <c r="O3203">
        <v>1</v>
      </c>
      <c r="P3203" t="s">
        <v>28</v>
      </c>
      <c r="Q3203" t="s">
        <v>29</v>
      </c>
      <c r="R3203">
        <v>44</v>
      </c>
      <c r="S3203" t="s">
        <v>131</v>
      </c>
      <c r="T3203" t="s">
        <v>58</v>
      </c>
    </row>
    <row r="3204" spans="1:20" x14ac:dyDescent="0.25">
      <c r="A3204" t="s">
        <v>4389</v>
      </c>
      <c r="B3204" t="s">
        <v>1471</v>
      </c>
      <c r="C3204" t="s">
        <v>1081</v>
      </c>
      <c r="D3204" t="s">
        <v>296</v>
      </c>
      <c r="E3204" t="s">
        <v>100</v>
      </c>
      <c r="F3204" t="s">
        <v>37</v>
      </c>
      <c r="G3204" t="s">
        <v>48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39</v>
      </c>
      <c r="O3204">
        <v>1</v>
      </c>
      <c r="P3204" t="s">
        <v>28</v>
      </c>
      <c r="Q3204" t="s">
        <v>56</v>
      </c>
      <c r="R3204">
        <v>50</v>
      </c>
      <c r="S3204" t="s">
        <v>64</v>
      </c>
      <c r="T3204" t="s">
        <v>41</v>
      </c>
    </row>
    <row r="3205" spans="1:20" x14ac:dyDescent="0.25">
      <c r="A3205" t="s">
        <v>4390</v>
      </c>
      <c r="B3205" t="s">
        <v>202</v>
      </c>
      <c r="C3205" t="s">
        <v>4391</v>
      </c>
      <c r="D3205" t="s">
        <v>121</v>
      </c>
      <c r="E3205" t="s">
        <v>159</v>
      </c>
      <c r="F3205" t="s">
        <v>69</v>
      </c>
      <c r="G3205" t="s">
        <v>117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91</v>
      </c>
      <c r="O3205">
        <v>4</v>
      </c>
      <c r="P3205" t="s">
        <v>28</v>
      </c>
      <c r="Q3205" t="s">
        <v>29</v>
      </c>
      <c r="R3205">
        <v>59</v>
      </c>
      <c r="S3205" t="s">
        <v>64</v>
      </c>
      <c r="T3205" t="s">
        <v>58</v>
      </c>
    </row>
    <row r="3206" spans="1:20" x14ac:dyDescent="0.25">
      <c r="A3206" t="s">
        <v>4392</v>
      </c>
      <c r="B3206" t="s">
        <v>682</v>
      </c>
      <c r="C3206" t="s">
        <v>523</v>
      </c>
      <c r="D3206" t="s">
        <v>53</v>
      </c>
      <c r="E3206" t="s">
        <v>24</v>
      </c>
      <c r="F3206" t="s">
        <v>63</v>
      </c>
      <c r="G3206" t="s">
        <v>96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39</v>
      </c>
      <c r="O3206">
        <v>5</v>
      </c>
      <c r="P3206" t="s">
        <v>28</v>
      </c>
      <c r="Q3206" t="s">
        <v>29</v>
      </c>
      <c r="R3206">
        <v>25</v>
      </c>
      <c r="S3206" t="s">
        <v>170</v>
      </c>
      <c r="T3206" t="s">
        <v>31</v>
      </c>
    </row>
    <row r="3207" spans="1:20" x14ac:dyDescent="0.25">
      <c r="A3207" t="s">
        <v>4393</v>
      </c>
      <c r="B3207" t="s">
        <v>334</v>
      </c>
      <c r="C3207" t="s">
        <v>493</v>
      </c>
      <c r="D3207" t="s">
        <v>200</v>
      </c>
      <c r="E3207" t="s">
        <v>159</v>
      </c>
      <c r="F3207" t="s">
        <v>63</v>
      </c>
      <c r="G3207" t="s">
        <v>26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27</v>
      </c>
      <c r="O3207">
        <v>2</v>
      </c>
      <c r="P3207" t="s">
        <v>28</v>
      </c>
      <c r="Q3207" t="s">
        <v>56</v>
      </c>
      <c r="R3207">
        <v>37</v>
      </c>
      <c r="S3207" t="s">
        <v>170</v>
      </c>
      <c r="T3207" t="s">
        <v>85</v>
      </c>
    </row>
    <row r="3208" spans="1:20" x14ac:dyDescent="0.25">
      <c r="A3208" t="s">
        <v>4394</v>
      </c>
      <c r="B3208" t="s">
        <v>600</v>
      </c>
      <c r="C3208" t="s">
        <v>961</v>
      </c>
      <c r="D3208" t="s">
        <v>89</v>
      </c>
      <c r="E3208" t="s">
        <v>135</v>
      </c>
      <c r="F3208" t="s">
        <v>37</v>
      </c>
      <c r="G3208" t="s">
        <v>96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39</v>
      </c>
      <c r="O3208">
        <v>3</v>
      </c>
      <c r="P3208" t="s">
        <v>28</v>
      </c>
      <c r="Q3208" t="s">
        <v>29</v>
      </c>
      <c r="R3208">
        <v>33</v>
      </c>
      <c r="S3208" t="s">
        <v>131</v>
      </c>
      <c r="T3208" t="s">
        <v>31</v>
      </c>
    </row>
    <row r="3209" spans="1:20" x14ac:dyDescent="0.25">
      <c r="A3209" t="s">
        <v>4395</v>
      </c>
      <c r="B3209" t="s">
        <v>390</v>
      </c>
      <c r="C3209" t="s">
        <v>1196</v>
      </c>
      <c r="D3209" t="s">
        <v>35</v>
      </c>
      <c r="E3209" t="s">
        <v>54</v>
      </c>
      <c r="F3209" t="s">
        <v>55</v>
      </c>
      <c r="G3209" t="s">
        <v>38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70</v>
      </c>
      <c r="O3209">
        <v>3</v>
      </c>
      <c r="P3209" t="s">
        <v>28</v>
      </c>
      <c r="Q3209" t="s">
        <v>56</v>
      </c>
      <c r="R3209">
        <v>29</v>
      </c>
      <c r="S3209" t="s">
        <v>170</v>
      </c>
      <c r="T3209" t="s">
        <v>31</v>
      </c>
    </row>
    <row r="3210" spans="1:20" x14ac:dyDescent="0.25">
      <c r="A3210" t="s">
        <v>4396</v>
      </c>
      <c r="B3210" t="s">
        <v>326</v>
      </c>
      <c r="C3210" t="s">
        <v>4397</v>
      </c>
      <c r="D3210" t="s">
        <v>99</v>
      </c>
      <c r="E3210" t="s">
        <v>135</v>
      </c>
      <c r="F3210" t="s">
        <v>95</v>
      </c>
      <c r="G3210" t="s">
        <v>117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39</v>
      </c>
      <c r="O3210">
        <v>3</v>
      </c>
      <c r="P3210" t="s">
        <v>28</v>
      </c>
      <c r="Q3210" t="s">
        <v>56</v>
      </c>
      <c r="R3210">
        <v>38</v>
      </c>
      <c r="S3210" t="s">
        <v>170</v>
      </c>
      <c r="T3210" t="s">
        <v>58</v>
      </c>
    </row>
    <row r="3211" spans="1:20" x14ac:dyDescent="0.25">
      <c r="A3211" t="s">
        <v>4398</v>
      </c>
      <c r="B3211" t="s">
        <v>210</v>
      </c>
      <c r="C3211" t="s">
        <v>1290</v>
      </c>
      <c r="D3211" t="s">
        <v>75</v>
      </c>
      <c r="E3211" t="s">
        <v>159</v>
      </c>
      <c r="F3211" t="s">
        <v>95</v>
      </c>
      <c r="G3211" t="s">
        <v>48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39</v>
      </c>
      <c r="O3211">
        <v>1</v>
      </c>
      <c r="P3211" t="s">
        <v>146</v>
      </c>
      <c r="Q3211" t="s">
        <v>29</v>
      </c>
      <c r="R3211">
        <v>36</v>
      </c>
      <c r="S3211" t="s">
        <v>30</v>
      </c>
      <c r="T3211" t="s">
        <v>31</v>
      </c>
    </row>
    <row r="3212" spans="1:20" x14ac:dyDescent="0.25">
      <c r="A3212" t="s">
        <v>4399</v>
      </c>
      <c r="B3212" t="s">
        <v>656</v>
      </c>
      <c r="C3212" t="s">
        <v>814</v>
      </c>
      <c r="D3212" t="s">
        <v>130</v>
      </c>
      <c r="E3212" t="s">
        <v>83</v>
      </c>
      <c r="F3212" t="s">
        <v>63</v>
      </c>
      <c r="G3212" t="s">
        <v>26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70</v>
      </c>
      <c r="O3212">
        <v>5</v>
      </c>
      <c r="P3212" t="s">
        <v>28</v>
      </c>
      <c r="Q3212" t="s">
        <v>56</v>
      </c>
      <c r="R3212">
        <v>51</v>
      </c>
      <c r="S3212" t="s">
        <v>30</v>
      </c>
      <c r="T3212" t="s">
        <v>31</v>
      </c>
    </row>
    <row r="3213" spans="1:20" x14ac:dyDescent="0.25">
      <c r="A3213" t="s">
        <v>4400</v>
      </c>
      <c r="B3213" t="s">
        <v>111</v>
      </c>
      <c r="C3213" t="s">
        <v>1710</v>
      </c>
      <c r="D3213" t="s">
        <v>130</v>
      </c>
      <c r="E3213" t="s">
        <v>159</v>
      </c>
      <c r="F3213" t="s">
        <v>37</v>
      </c>
      <c r="G3213" t="s">
        <v>104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27</v>
      </c>
      <c r="O3213">
        <v>5</v>
      </c>
      <c r="P3213" t="s">
        <v>28</v>
      </c>
      <c r="Q3213" t="s">
        <v>56</v>
      </c>
      <c r="R3213">
        <v>58</v>
      </c>
      <c r="S3213" t="s">
        <v>30</v>
      </c>
      <c r="T3213" t="s">
        <v>58</v>
      </c>
    </row>
    <row r="3214" spans="1:20" x14ac:dyDescent="0.25">
      <c r="A3214" t="s">
        <v>4401</v>
      </c>
      <c r="B3214" t="s">
        <v>329</v>
      </c>
      <c r="C3214" t="s">
        <v>998</v>
      </c>
      <c r="D3214" t="s">
        <v>68</v>
      </c>
      <c r="E3214" t="s">
        <v>36</v>
      </c>
      <c r="F3214" t="s">
        <v>76</v>
      </c>
      <c r="G3214" t="s">
        <v>38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39</v>
      </c>
      <c r="O3214">
        <v>5</v>
      </c>
      <c r="P3214" t="s">
        <v>28</v>
      </c>
      <c r="Q3214" t="s">
        <v>56</v>
      </c>
      <c r="R3214">
        <v>20</v>
      </c>
      <c r="S3214" t="s">
        <v>131</v>
      </c>
      <c r="T3214" t="s">
        <v>41</v>
      </c>
    </row>
    <row r="3215" spans="1:20" x14ac:dyDescent="0.25">
      <c r="A3215" t="s">
        <v>4402</v>
      </c>
      <c r="B3215" t="s">
        <v>184</v>
      </c>
      <c r="C3215" t="s">
        <v>886</v>
      </c>
      <c r="D3215" t="s">
        <v>23</v>
      </c>
      <c r="E3215" t="s">
        <v>83</v>
      </c>
      <c r="F3215" t="s">
        <v>25</v>
      </c>
      <c r="G3215" t="s">
        <v>104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49</v>
      </c>
      <c r="O3215">
        <v>1</v>
      </c>
      <c r="P3215" t="s">
        <v>28</v>
      </c>
      <c r="Q3215" t="s">
        <v>29</v>
      </c>
      <c r="R3215">
        <v>22</v>
      </c>
      <c r="S3215" t="s">
        <v>30</v>
      </c>
      <c r="T3215" t="s">
        <v>85</v>
      </c>
    </row>
    <row r="3216" spans="1:20" x14ac:dyDescent="0.25">
      <c r="A3216" t="s">
        <v>4403</v>
      </c>
      <c r="B3216" t="s">
        <v>337</v>
      </c>
      <c r="C3216" t="s">
        <v>647</v>
      </c>
      <c r="D3216" t="s">
        <v>296</v>
      </c>
      <c r="E3216" t="s">
        <v>139</v>
      </c>
      <c r="F3216" t="s">
        <v>69</v>
      </c>
      <c r="G3216" t="s">
        <v>104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27</v>
      </c>
      <c r="O3216">
        <v>5</v>
      </c>
      <c r="P3216" t="s">
        <v>28</v>
      </c>
      <c r="Q3216" t="s">
        <v>56</v>
      </c>
      <c r="R3216">
        <v>50</v>
      </c>
      <c r="S3216" t="s">
        <v>64</v>
      </c>
      <c r="T3216" t="s">
        <v>85</v>
      </c>
    </row>
    <row r="3217" spans="1:20" x14ac:dyDescent="0.25">
      <c r="A3217" t="s">
        <v>4404</v>
      </c>
      <c r="B3217" t="s">
        <v>463</v>
      </c>
      <c r="C3217" t="s">
        <v>711</v>
      </c>
      <c r="D3217" t="s">
        <v>35</v>
      </c>
      <c r="E3217" t="s">
        <v>100</v>
      </c>
      <c r="F3217" t="s">
        <v>84</v>
      </c>
      <c r="G3217" t="s">
        <v>26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49</v>
      </c>
      <c r="O3217">
        <v>1</v>
      </c>
      <c r="P3217" t="s">
        <v>28</v>
      </c>
      <c r="Q3217" t="s">
        <v>29</v>
      </c>
      <c r="R3217">
        <v>46</v>
      </c>
      <c r="S3217" t="s">
        <v>170</v>
      </c>
      <c r="T3217" t="s">
        <v>85</v>
      </c>
    </row>
    <row r="3218" spans="1:20" x14ac:dyDescent="0.25">
      <c r="A3218" t="s">
        <v>4405</v>
      </c>
      <c r="B3218" t="s">
        <v>276</v>
      </c>
      <c r="C3218" t="s">
        <v>2114</v>
      </c>
      <c r="D3218" t="s">
        <v>62</v>
      </c>
      <c r="E3218" t="s">
        <v>139</v>
      </c>
      <c r="F3218" t="s">
        <v>25</v>
      </c>
      <c r="G3218" t="s">
        <v>117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49</v>
      </c>
      <c r="O3218">
        <v>5</v>
      </c>
      <c r="P3218" t="s">
        <v>28</v>
      </c>
      <c r="Q3218" t="s">
        <v>56</v>
      </c>
      <c r="R3218">
        <v>19</v>
      </c>
      <c r="S3218" t="s">
        <v>57</v>
      </c>
      <c r="T3218" t="s">
        <v>58</v>
      </c>
    </row>
    <row r="3219" spans="1:20" x14ac:dyDescent="0.25">
      <c r="A3219" t="s">
        <v>4406</v>
      </c>
      <c r="B3219" t="s">
        <v>175</v>
      </c>
      <c r="C3219" t="s">
        <v>244</v>
      </c>
      <c r="D3219" t="s">
        <v>45</v>
      </c>
      <c r="E3219" t="s">
        <v>159</v>
      </c>
      <c r="F3219" t="s">
        <v>166</v>
      </c>
      <c r="G3219" t="s">
        <v>104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27</v>
      </c>
      <c r="O3219">
        <v>3</v>
      </c>
      <c r="P3219" t="s">
        <v>28</v>
      </c>
      <c r="Q3219" t="s">
        <v>56</v>
      </c>
      <c r="R3219">
        <v>22</v>
      </c>
      <c r="S3219" t="s">
        <v>64</v>
      </c>
      <c r="T3219" t="s">
        <v>85</v>
      </c>
    </row>
    <row r="3220" spans="1:20" x14ac:dyDescent="0.25">
      <c r="A3220" t="s">
        <v>4407</v>
      </c>
      <c r="B3220" t="s">
        <v>1278</v>
      </c>
      <c r="C3220" t="s">
        <v>776</v>
      </c>
      <c r="D3220" t="s">
        <v>130</v>
      </c>
      <c r="E3220" t="s">
        <v>159</v>
      </c>
      <c r="F3220" t="s">
        <v>63</v>
      </c>
      <c r="G3220" t="s">
        <v>96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91</v>
      </c>
      <c r="O3220">
        <v>5</v>
      </c>
      <c r="P3220" t="s">
        <v>28</v>
      </c>
      <c r="Q3220" t="s">
        <v>29</v>
      </c>
      <c r="R3220">
        <v>53</v>
      </c>
      <c r="S3220" t="s">
        <v>71</v>
      </c>
      <c r="T3220" t="s">
        <v>85</v>
      </c>
    </row>
    <row r="3221" spans="1:20" x14ac:dyDescent="0.25">
      <c r="A3221" t="s">
        <v>4408</v>
      </c>
      <c r="B3221" t="s">
        <v>862</v>
      </c>
      <c r="C3221" t="s">
        <v>669</v>
      </c>
      <c r="D3221" t="s">
        <v>23</v>
      </c>
      <c r="E3221" t="s">
        <v>46</v>
      </c>
      <c r="F3221" t="s">
        <v>47</v>
      </c>
      <c r="G3221" t="s">
        <v>104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39</v>
      </c>
      <c r="O3221">
        <v>2</v>
      </c>
      <c r="P3221" t="s">
        <v>28</v>
      </c>
      <c r="Q3221" t="s">
        <v>56</v>
      </c>
      <c r="R3221">
        <v>31</v>
      </c>
      <c r="S3221" t="s">
        <v>71</v>
      </c>
      <c r="T3221" t="s">
        <v>31</v>
      </c>
    </row>
    <row r="3222" spans="1:20" x14ac:dyDescent="0.25">
      <c r="A3222" t="s">
        <v>4409</v>
      </c>
      <c r="B3222" t="s">
        <v>410</v>
      </c>
      <c r="C3222" t="s">
        <v>126</v>
      </c>
      <c r="D3222" t="s">
        <v>89</v>
      </c>
      <c r="E3222" t="s">
        <v>36</v>
      </c>
      <c r="F3222" t="s">
        <v>84</v>
      </c>
      <c r="G3222" t="s">
        <v>26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91</v>
      </c>
      <c r="O3222">
        <v>4</v>
      </c>
      <c r="P3222" t="s">
        <v>28</v>
      </c>
      <c r="Q3222" t="s">
        <v>29</v>
      </c>
      <c r="R3222">
        <v>42</v>
      </c>
      <c r="S3222" t="s">
        <v>71</v>
      </c>
      <c r="T3222" t="s">
        <v>41</v>
      </c>
    </row>
    <row r="3223" spans="1:20" x14ac:dyDescent="0.25">
      <c r="A3223" t="s">
        <v>4410</v>
      </c>
      <c r="B3223" t="s">
        <v>1278</v>
      </c>
      <c r="C3223" t="s">
        <v>645</v>
      </c>
      <c r="D3223" t="s">
        <v>89</v>
      </c>
      <c r="E3223" t="s">
        <v>100</v>
      </c>
      <c r="F3223" t="s">
        <v>25</v>
      </c>
      <c r="G3223" t="s">
        <v>38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39</v>
      </c>
      <c r="O3223">
        <v>2</v>
      </c>
      <c r="P3223" t="s">
        <v>28</v>
      </c>
      <c r="Q3223" t="s">
        <v>29</v>
      </c>
      <c r="R3223">
        <v>53</v>
      </c>
      <c r="S3223" t="s">
        <v>71</v>
      </c>
      <c r="T3223" t="s">
        <v>31</v>
      </c>
    </row>
    <row r="3224" spans="1:20" x14ac:dyDescent="0.25">
      <c r="A3224" t="s">
        <v>4411</v>
      </c>
      <c r="B3224" t="s">
        <v>729</v>
      </c>
      <c r="C3224" t="s">
        <v>2572</v>
      </c>
      <c r="D3224" t="s">
        <v>62</v>
      </c>
      <c r="E3224" t="s">
        <v>24</v>
      </c>
      <c r="F3224" t="s">
        <v>63</v>
      </c>
      <c r="G3224" t="s">
        <v>26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70</v>
      </c>
      <c r="O3224">
        <v>2</v>
      </c>
      <c r="P3224" t="s">
        <v>28</v>
      </c>
      <c r="Q3224" t="s">
        <v>56</v>
      </c>
      <c r="R3224">
        <v>33</v>
      </c>
      <c r="S3224" t="s">
        <v>40</v>
      </c>
      <c r="T3224" t="s">
        <v>41</v>
      </c>
    </row>
    <row r="3225" spans="1:20" x14ac:dyDescent="0.25">
      <c r="A3225" t="s">
        <v>4412</v>
      </c>
      <c r="B3225" t="s">
        <v>1252</v>
      </c>
      <c r="C3225" t="s">
        <v>155</v>
      </c>
      <c r="D3225" t="s">
        <v>145</v>
      </c>
      <c r="E3225" t="s">
        <v>54</v>
      </c>
      <c r="F3225" t="s">
        <v>25</v>
      </c>
      <c r="G3225" t="s">
        <v>26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27</v>
      </c>
      <c r="O3225">
        <v>4</v>
      </c>
      <c r="P3225" t="s">
        <v>28</v>
      </c>
      <c r="Q3225" t="s">
        <v>29</v>
      </c>
      <c r="R3225">
        <v>60</v>
      </c>
      <c r="S3225" t="s">
        <v>30</v>
      </c>
      <c r="T3225" t="s">
        <v>58</v>
      </c>
    </row>
    <row r="3226" spans="1:20" x14ac:dyDescent="0.25">
      <c r="A3226" t="s">
        <v>4413</v>
      </c>
      <c r="B3226" t="s">
        <v>768</v>
      </c>
      <c r="C3226" t="s">
        <v>1445</v>
      </c>
      <c r="D3226" t="s">
        <v>116</v>
      </c>
      <c r="E3226" t="s">
        <v>90</v>
      </c>
      <c r="F3226" t="s">
        <v>37</v>
      </c>
      <c r="G3226" t="s">
        <v>117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27</v>
      </c>
      <c r="O3226">
        <v>1</v>
      </c>
      <c r="P3226" t="s">
        <v>28</v>
      </c>
      <c r="Q3226" t="s">
        <v>29</v>
      </c>
      <c r="R3226">
        <v>43</v>
      </c>
      <c r="S3226" t="s">
        <v>170</v>
      </c>
      <c r="T3226" t="s">
        <v>58</v>
      </c>
    </row>
    <row r="3227" spans="1:20" x14ac:dyDescent="0.25">
      <c r="A3227" t="s">
        <v>4414</v>
      </c>
      <c r="B3227" t="s">
        <v>213</v>
      </c>
      <c r="C3227" t="s">
        <v>4043</v>
      </c>
      <c r="D3227" t="s">
        <v>45</v>
      </c>
      <c r="E3227" t="s">
        <v>100</v>
      </c>
      <c r="F3227" t="s">
        <v>25</v>
      </c>
      <c r="G3227" t="s">
        <v>117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91</v>
      </c>
      <c r="O3227">
        <v>3</v>
      </c>
      <c r="P3227" t="s">
        <v>28</v>
      </c>
      <c r="Q3227" t="s">
        <v>56</v>
      </c>
      <c r="R3227">
        <v>28</v>
      </c>
      <c r="S3227" t="s">
        <v>30</v>
      </c>
      <c r="T3227" t="s">
        <v>31</v>
      </c>
    </row>
    <row r="3228" spans="1:20" x14ac:dyDescent="0.25">
      <c r="A3228" t="s">
        <v>4415</v>
      </c>
      <c r="B3228" t="s">
        <v>151</v>
      </c>
      <c r="C3228" t="s">
        <v>751</v>
      </c>
      <c r="D3228" t="s">
        <v>53</v>
      </c>
      <c r="E3228" t="s">
        <v>83</v>
      </c>
      <c r="F3228" t="s">
        <v>95</v>
      </c>
      <c r="G3228" t="s">
        <v>48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49</v>
      </c>
      <c r="O3228">
        <v>5</v>
      </c>
      <c r="P3228" t="s">
        <v>146</v>
      </c>
      <c r="Q3228" t="s">
        <v>29</v>
      </c>
      <c r="R3228">
        <v>60</v>
      </c>
      <c r="S3228" t="s">
        <v>131</v>
      </c>
      <c r="T3228" t="s">
        <v>58</v>
      </c>
    </row>
    <row r="3229" spans="1:20" x14ac:dyDescent="0.25">
      <c r="A3229" t="s">
        <v>4416</v>
      </c>
      <c r="B3229" t="s">
        <v>418</v>
      </c>
      <c r="C3229" t="s">
        <v>449</v>
      </c>
      <c r="D3229" t="s">
        <v>35</v>
      </c>
      <c r="E3229" t="s">
        <v>46</v>
      </c>
      <c r="F3229" t="s">
        <v>95</v>
      </c>
      <c r="G3229" t="s">
        <v>96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70</v>
      </c>
      <c r="O3229">
        <v>4</v>
      </c>
      <c r="P3229" t="s">
        <v>28</v>
      </c>
      <c r="Q3229" t="s">
        <v>29</v>
      </c>
      <c r="R3229">
        <v>33</v>
      </c>
      <c r="S3229" t="s">
        <v>170</v>
      </c>
      <c r="T3229" t="s">
        <v>58</v>
      </c>
    </row>
    <row r="3230" spans="1:20" x14ac:dyDescent="0.25">
      <c r="A3230" t="s">
        <v>4417</v>
      </c>
      <c r="B3230" t="s">
        <v>556</v>
      </c>
      <c r="C3230" t="s">
        <v>52</v>
      </c>
      <c r="D3230" t="s">
        <v>200</v>
      </c>
      <c r="E3230" t="s">
        <v>135</v>
      </c>
      <c r="F3230" t="s">
        <v>37</v>
      </c>
      <c r="G3230" t="s">
        <v>104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27</v>
      </c>
      <c r="O3230">
        <v>1</v>
      </c>
      <c r="P3230" t="s">
        <v>146</v>
      </c>
      <c r="Q3230" t="s">
        <v>56</v>
      </c>
      <c r="R3230">
        <v>47</v>
      </c>
      <c r="S3230" t="s">
        <v>40</v>
      </c>
      <c r="T3230" t="s">
        <v>58</v>
      </c>
    </row>
    <row r="3231" spans="1:20" x14ac:dyDescent="0.25">
      <c r="A3231" t="s">
        <v>4418</v>
      </c>
      <c r="B3231" t="s">
        <v>676</v>
      </c>
      <c r="C3231" t="s">
        <v>2855</v>
      </c>
      <c r="D3231" t="s">
        <v>130</v>
      </c>
      <c r="E3231" t="s">
        <v>54</v>
      </c>
      <c r="F3231" t="s">
        <v>166</v>
      </c>
      <c r="G3231" t="s">
        <v>104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27</v>
      </c>
      <c r="O3231">
        <v>4</v>
      </c>
      <c r="P3231" t="s">
        <v>28</v>
      </c>
      <c r="Q3231" t="s">
        <v>56</v>
      </c>
      <c r="R3231">
        <v>33</v>
      </c>
      <c r="S3231" t="s">
        <v>40</v>
      </c>
      <c r="T3231" t="s">
        <v>58</v>
      </c>
    </row>
    <row r="3232" spans="1:20" x14ac:dyDescent="0.25">
      <c r="A3232" t="s">
        <v>4419</v>
      </c>
      <c r="B3232" t="s">
        <v>93</v>
      </c>
      <c r="C3232" t="s">
        <v>2000</v>
      </c>
      <c r="D3232" t="s">
        <v>23</v>
      </c>
      <c r="E3232" t="s">
        <v>46</v>
      </c>
      <c r="F3232" t="s">
        <v>69</v>
      </c>
      <c r="G3232" t="s">
        <v>104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39</v>
      </c>
      <c r="O3232">
        <v>4</v>
      </c>
      <c r="P3232" t="s">
        <v>28</v>
      </c>
      <c r="Q3232" t="s">
        <v>29</v>
      </c>
      <c r="R3232">
        <v>46</v>
      </c>
      <c r="S3232" t="s">
        <v>30</v>
      </c>
      <c r="T3232" t="s">
        <v>41</v>
      </c>
    </row>
    <row r="3233" spans="1:20" x14ac:dyDescent="0.25">
      <c r="A3233" t="s">
        <v>4420</v>
      </c>
      <c r="B3233" t="s">
        <v>60</v>
      </c>
      <c r="C3233" t="s">
        <v>211</v>
      </c>
      <c r="D3233" t="s">
        <v>53</v>
      </c>
      <c r="E3233" t="s">
        <v>24</v>
      </c>
      <c r="F3233" t="s">
        <v>37</v>
      </c>
      <c r="G3233" t="s">
        <v>26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39</v>
      </c>
      <c r="O3233">
        <v>1</v>
      </c>
      <c r="P3233" t="s">
        <v>28</v>
      </c>
      <c r="Q3233" t="s">
        <v>29</v>
      </c>
      <c r="R3233">
        <v>45</v>
      </c>
      <c r="S3233" t="s">
        <v>64</v>
      </c>
      <c r="T3233" t="s">
        <v>85</v>
      </c>
    </row>
    <row r="3234" spans="1:20" x14ac:dyDescent="0.25">
      <c r="A3234" t="s">
        <v>4421</v>
      </c>
      <c r="B3234" t="s">
        <v>682</v>
      </c>
      <c r="C3234" t="s">
        <v>812</v>
      </c>
      <c r="D3234" t="s">
        <v>75</v>
      </c>
      <c r="E3234" t="s">
        <v>54</v>
      </c>
      <c r="F3234" t="s">
        <v>63</v>
      </c>
      <c r="G3234" t="s">
        <v>104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49</v>
      </c>
      <c r="O3234">
        <v>1</v>
      </c>
      <c r="P3234" t="s">
        <v>28</v>
      </c>
      <c r="Q3234" t="s">
        <v>56</v>
      </c>
      <c r="R3234">
        <v>59</v>
      </c>
      <c r="S3234" t="s">
        <v>170</v>
      </c>
      <c r="T3234" t="s">
        <v>58</v>
      </c>
    </row>
    <row r="3235" spans="1:20" x14ac:dyDescent="0.25">
      <c r="A3235" t="s">
        <v>4422</v>
      </c>
      <c r="B3235" t="s">
        <v>1462</v>
      </c>
      <c r="C3235" t="s">
        <v>1224</v>
      </c>
      <c r="D3235" t="s">
        <v>89</v>
      </c>
      <c r="E3235" t="s">
        <v>54</v>
      </c>
      <c r="F3235" t="s">
        <v>84</v>
      </c>
      <c r="G3235" t="s">
        <v>48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70</v>
      </c>
      <c r="O3235">
        <v>3</v>
      </c>
      <c r="P3235" t="s">
        <v>28</v>
      </c>
      <c r="Q3235" t="s">
        <v>29</v>
      </c>
      <c r="R3235">
        <v>40</v>
      </c>
      <c r="S3235" t="s">
        <v>170</v>
      </c>
      <c r="T3235" t="s">
        <v>41</v>
      </c>
    </row>
    <row r="3236" spans="1:20" x14ac:dyDescent="0.25">
      <c r="A3236" t="s">
        <v>4423</v>
      </c>
      <c r="B3236" t="s">
        <v>93</v>
      </c>
      <c r="C3236" t="s">
        <v>1845</v>
      </c>
      <c r="D3236" t="s">
        <v>296</v>
      </c>
      <c r="E3236" t="s">
        <v>90</v>
      </c>
      <c r="F3236" t="s">
        <v>55</v>
      </c>
      <c r="G3236" t="s">
        <v>104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27</v>
      </c>
      <c r="O3236">
        <v>5</v>
      </c>
      <c r="P3236" t="s">
        <v>28</v>
      </c>
      <c r="Q3236" t="s">
        <v>29</v>
      </c>
      <c r="R3236">
        <v>23</v>
      </c>
      <c r="S3236" t="s">
        <v>30</v>
      </c>
      <c r="T3236" t="s">
        <v>58</v>
      </c>
    </row>
    <row r="3237" spans="1:20" x14ac:dyDescent="0.25">
      <c r="A3237" t="s">
        <v>4424</v>
      </c>
      <c r="B3237" t="s">
        <v>642</v>
      </c>
      <c r="C3237" t="s">
        <v>191</v>
      </c>
      <c r="D3237" t="s">
        <v>121</v>
      </c>
      <c r="E3237" t="s">
        <v>90</v>
      </c>
      <c r="F3237" t="s">
        <v>55</v>
      </c>
      <c r="G3237" t="s">
        <v>48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39</v>
      </c>
      <c r="O3237">
        <v>3</v>
      </c>
      <c r="P3237" t="s">
        <v>28</v>
      </c>
      <c r="Q3237" t="s">
        <v>29</v>
      </c>
      <c r="R3237">
        <v>51</v>
      </c>
      <c r="S3237" t="s">
        <v>71</v>
      </c>
      <c r="T3237" t="s">
        <v>58</v>
      </c>
    </row>
    <row r="3238" spans="1:20" x14ac:dyDescent="0.25">
      <c r="A3238" t="s">
        <v>4425</v>
      </c>
      <c r="B3238" t="s">
        <v>375</v>
      </c>
      <c r="C3238" t="s">
        <v>2482</v>
      </c>
      <c r="D3238" t="s">
        <v>145</v>
      </c>
      <c r="E3238" t="s">
        <v>83</v>
      </c>
      <c r="F3238" t="s">
        <v>55</v>
      </c>
      <c r="G3238" t="s">
        <v>48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27</v>
      </c>
      <c r="O3238">
        <v>1</v>
      </c>
      <c r="P3238" t="s">
        <v>146</v>
      </c>
      <c r="Q3238" t="s">
        <v>56</v>
      </c>
      <c r="R3238">
        <v>44</v>
      </c>
      <c r="S3238" t="s">
        <v>64</v>
      </c>
      <c r="T3238" t="s">
        <v>58</v>
      </c>
    </row>
    <row r="3239" spans="1:20" x14ac:dyDescent="0.25">
      <c r="A3239" t="s">
        <v>4426</v>
      </c>
      <c r="B3239" t="s">
        <v>536</v>
      </c>
      <c r="C3239" t="s">
        <v>1379</v>
      </c>
      <c r="D3239" t="s">
        <v>145</v>
      </c>
      <c r="E3239" t="s">
        <v>90</v>
      </c>
      <c r="F3239" t="s">
        <v>76</v>
      </c>
      <c r="G3239" t="s">
        <v>104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39</v>
      </c>
      <c r="O3239">
        <v>2</v>
      </c>
      <c r="P3239" t="s">
        <v>28</v>
      </c>
      <c r="Q3239" t="s">
        <v>56</v>
      </c>
      <c r="R3239">
        <v>32</v>
      </c>
      <c r="S3239" t="s">
        <v>57</v>
      </c>
      <c r="T3239" t="s">
        <v>31</v>
      </c>
    </row>
    <row r="3240" spans="1:20" x14ac:dyDescent="0.25">
      <c r="A3240" t="s">
        <v>4427</v>
      </c>
      <c r="B3240" t="s">
        <v>168</v>
      </c>
      <c r="C3240" t="s">
        <v>776</v>
      </c>
      <c r="D3240" t="s">
        <v>145</v>
      </c>
      <c r="E3240" t="s">
        <v>100</v>
      </c>
      <c r="F3240" t="s">
        <v>76</v>
      </c>
      <c r="G3240" t="s">
        <v>96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91</v>
      </c>
      <c r="O3240">
        <v>4</v>
      </c>
      <c r="P3240" t="s">
        <v>28</v>
      </c>
      <c r="Q3240" t="s">
        <v>56</v>
      </c>
      <c r="R3240">
        <v>53</v>
      </c>
      <c r="S3240" t="s">
        <v>170</v>
      </c>
      <c r="T3240" t="s">
        <v>85</v>
      </c>
    </row>
    <row r="3241" spans="1:20" x14ac:dyDescent="0.25">
      <c r="A3241" t="s">
        <v>4428</v>
      </c>
      <c r="B3241" t="s">
        <v>424</v>
      </c>
      <c r="C3241" t="s">
        <v>1695</v>
      </c>
      <c r="D3241" t="s">
        <v>62</v>
      </c>
      <c r="E3241" t="s">
        <v>36</v>
      </c>
      <c r="F3241" t="s">
        <v>84</v>
      </c>
      <c r="G3241" t="s">
        <v>117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49</v>
      </c>
      <c r="O3241">
        <v>2</v>
      </c>
      <c r="P3241" t="s">
        <v>28</v>
      </c>
      <c r="Q3241" t="s">
        <v>29</v>
      </c>
      <c r="R3241">
        <v>43</v>
      </c>
      <c r="S3241" t="s">
        <v>30</v>
      </c>
      <c r="T3241" t="s">
        <v>31</v>
      </c>
    </row>
    <row r="3242" spans="1:20" x14ac:dyDescent="0.25">
      <c r="A3242" t="s">
        <v>4429</v>
      </c>
      <c r="B3242" t="s">
        <v>241</v>
      </c>
      <c r="C3242" t="s">
        <v>1692</v>
      </c>
      <c r="D3242" t="s">
        <v>145</v>
      </c>
      <c r="E3242" t="s">
        <v>83</v>
      </c>
      <c r="F3242" t="s">
        <v>63</v>
      </c>
      <c r="G3242" t="s">
        <v>117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39</v>
      </c>
      <c r="O3242">
        <v>4</v>
      </c>
      <c r="P3242" t="s">
        <v>28</v>
      </c>
      <c r="Q3242" t="s">
        <v>56</v>
      </c>
      <c r="R3242">
        <v>60</v>
      </c>
      <c r="S3242" t="s">
        <v>71</v>
      </c>
      <c r="T3242" t="s">
        <v>85</v>
      </c>
    </row>
    <row r="3243" spans="1:20" x14ac:dyDescent="0.25">
      <c r="A3243" t="s">
        <v>4430</v>
      </c>
      <c r="B3243" t="s">
        <v>119</v>
      </c>
      <c r="C3243" t="s">
        <v>2900</v>
      </c>
      <c r="D3243" t="s">
        <v>116</v>
      </c>
      <c r="E3243" t="s">
        <v>139</v>
      </c>
      <c r="F3243" t="s">
        <v>84</v>
      </c>
      <c r="G3243" t="s">
        <v>104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49</v>
      </c>
      <c r="O3243">
        <v>4</v>
      </c>
      <c r="P3243" t="s">
        <v>28</v>
      </c>
      <c r="Q3243" t="s">
        <v>56</v>
      </c>
      <c r="R3243">
        <v>46</v>
      </c>
      <c r="S3243" t="s">
        <v>64</v>
      </c>
      <c r="T3243" t="s">
        <v>58</v>
      </c>
    </row>
    <row r="3244" spans="1:20" x14ac:dyDescent="0.25">
      <c r="A3244" t="s">
        <v>4431</v>
      </c>
      <c r="B3244" t="s">
        <v>390</v>
      </c>
      <c r="C3244" t="s">
        <v>835</v>
      </c>
      <c r="D3244" t="s">
        <v>45</v>
      </c>
      <c r="E3244" t="s">
        <v>24</v>
      </c>
      <c r="F3244" t="s">
        <v>76</v>
      </c>
      <c r="G3244" t="s">
        <v>117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49</v>
      </c>
      <c r="O3244">
        <v>2</v>
      </c>
      <c r="P3244" t="s">
        <v>28</v>
      </c>
      <c r="Q3244" t="s">
        <v>29</v>
      </c>
      <c r="R3244">
        <v>42</v>
      </c>
      <c r="S3244" t="s">
        <v>170</v>
      </c>
      <c r="T3244" t="s">
        <v>58</v>
      </c>
    </row>
    <row r="3245" spans="1:20" x14ac:dyDescent="0.25">
      <c r="A3245" t="s">
        <v>4432</v>
      </c>
      <c r="B3245" t="s">
        <v>718</v>
      </c>
      <c r="C3245" t="s">
        <v>4433</v>
      </c>
      <c r="D3245" t="s">
        <v>75</v>
      </c>
      <c r="E3245" t="s">
        <v>24</v>
      </c>
      <c r="F3245" t="s">
        <v>76</v>
      </c>
      <c r="G3245" t="s">
        <v>104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49</v>
      </c>
      <c r="O3245">
        <v>3</v>
      </c>
      <c r="P3245" t="s">
        <v>146</v>
      </c>
      <c r="Q3245" t="s">
        <v>29</v>
      </c>
      <c r="R3245">
        <v>58</v>
      </c>
      <c r="S3245" t="s">
        <v>131</v>
      </c>
      <c r="T3245" t="s">
        <v>31</v>
      </c>
    </row>
    <row r="3246" spans="1:20" x14ac:dyDescent="0.25">
      <c r="A3246" t="s">
        <v>4434</v>
      </c>
      <c r="B3246" t="s">
        <v>161</v>
      </c>
      <c r="C3246" t="s">
        <v>1083</v>
      </c>
      <c r="D3246" t="s">
        <v>99</v>
      </c>
      <c r="E3246" t="s">
        <v>90</v>
      </c>
      <c r="F3246" t="s">
        <v>69</v>
      </c>
      <c r="G3246" t="s">
        <v>26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91</v>
      </c>
      <c r="O3246">
        <v>1</v>
      </c>
      <c r="P3246" t="s">
        <v>28</v>
      </c>
      <c r="Q3246" t="s">
        <v>29</v>
      </c>
      <c r="R3246">
        <v>55</v>
      </c>
      <c r="S3246" t="s">
        <v>57</v>
      </c>
      <c r="T3246" t="s">
        <v>31</v>
      </c>
    </row>
    <row r="3247" spans="1:20" x14ac:dyDescent="0.25">
      <c r="A3247" t="s">
        <v>4435</v>
      </c>
      <c r="B3247" t="s">
        <v>309</v>
      </c>
      <c r="C3247" t="s">
        <v>769</v>
      </c>
      <c r="D3247" t="s">
        <v>296</v>
      </c>
      <c r="E3247" t="s">
        <v>159</v>
      </c>
      <c r="F3247" t="s">
        <v>47</v>
      </c>
      <c r="G3247" t="s">
        <v>38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27</v>
      </c>
      <c r="O3247">
        <v>2</v>
      </c>
      <c r="P3247" t="s">
        <v>28</v>
      </c>
      <c r="Q3247" t="s">
        <v>56</v>
      </c>
      <c r="R3247">
        <v>36</v>
      </c>
      <c r="S3247" t="s">
        <v>71</v>
      </c>
      <c r="T3247" t="s">
        <v>41</v>
      </c>
    </row>
    <row r="3248" spans="1:20" x14ac:dyDescent="0.25">
      <c r="A3248" t="s">
        <v>4436</v>
      </c>
      <c r="B3248" t="s">
        <v>729</v>
      </c>
      <c r="C3248" t="s">
        <v>1526</v>
      </c>
      <c r="D3248" t="s">
        <v>23</v>
      </c>
      <c r="E3248" t="s">
        <v>135</v>
      </c>
      <c r="F3248" t="s">
        <v>37</v>
      </c>
      <c r="G3248" t="s">
        <v>26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91</v>
      </c>
      <c r="O3248">
        <v>1</v>
      </c>
      <c r="P3248" t="s">
        <v>28</v>
      </c>
      <c r="Q3248" t="s">
        <v>56</v>
      </c>
      <c r="R3248">
        <v>44</v>
      </c>
      <c r="S3248" t="s">
        <v>40</v>
      </c>
      <c r="T3248" t="s">
        <v>58</v>
      </c>
    </row>
    <row r="3249" spans="1:20" x14ac:dyDescent="0.25">
      <c r="A3249" t="s">
        <v>4437</v>
      </c>
      <c r="B3249" t="s">
        <v>1165</v>
      </c>
      <c r="C3249" t="s">
        <v>1642</v>
      </c>
      <c r="D3249" t="s">
        <v>130</v>
      </c>
      <c r="E3249" t="s">
        <v>83</v>
      </c>
      <c r="F3249" t="s">
        <v>95</v>
      </c>
      <c r="G3249" t="s">
        <v>48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39</v>
      </c>
      <c r="O3249">
        <v>4</v>
      </c>
      <c r="P3249" t="s">
        <v>28</v>
      </c>
      <c r="Q3249" t="s">
        <v>29</v>
      </c>
      <c r="R3249">
        <v>41</v>
      </c>
      <c r="S3249" t="s">
        <v>131</v>
      </c>
      <c r="T3249" t="s">
        <v>31</v>
      </c>
    </row>
    <row r="3250" spans="1:20" x14ac:dyDescent="0.25">
      <c r="A3250" t="s">
        <v>4438</v>
      </c>
      <c r="B3250" t="s">
        <v>761</v>
      </c>
      <c r="C3250" t="s">
        <v>344</v>
      </c>
      <c r="D3250" t="s">
        <v>296</v>
      </c>
      <c r="E3250" t="s">
        <v>159</v>
      </c>
      <c r="F3250" t="s">
        <v>76</v>
      </c>
      <c r="G3250" t="s">
        <v>117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91</v>
      </c>
      <c r="O3250">
        <v>1</v>
      </c>
      <c r="P3250" t="s">
        <v>28</v>
      </c>
      <c r="Q3250" t="s">
        <v>29</v>
      </c>
      <c r="R3250">
        <v>27</v>
      </c>
      <c r="S3250" t="s">
        <v>40</v>
      </c>
      <c r="T3250" t="s">
        <v>41</v>
      </c>
    </row>
    <row r="3251" spans="1:20" x14ac:dyDescent="0.25">
      <c r="A3251" t="s">
        <v>4439</v>
      </c>
      <c r="B3251" t="s">
        <v>276</v>
      </c>
      <c r="C3251" t="s">
        <v>1908</v>
      </c>
      <c r="D3251" t="s">
        <v>200</v>
      </c>
      <c r="E3251" t="s">
        <v>139</v>
      </c>
      <c r="F3251" t="s">
        <v>76</v>
      </c>
      <c r="G3251" t="s">
        <v>26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49</v>
      </c>
      <c r="O3251">
        <v>4</v>
      </c>
      <c r="P3251" t="s">
        <v>28</v>
      </c>
      <c r="Q3251" t="s">
        <v>29</v>
      </c>
      <c r="R3251">
        <v>35</v>
      </c>
      <c r="S3251" t="s">
        <v>57</v>
      </c>
      <c r="T3251" t="s">
        <v>41</v>
      </c>
    </row>
    <row r="3252" spans="1:20" x14ac:dyDescent="0.25">
      <c r="A3252" t="s">
        <v>4440</v>
      </c>
      <c r="B3252" t="s">
        <v>181</v>
      </c>
      <c r="C3252" t="s">
        <v>4441</v>
      </c>
      <c r="D3252" t="s">
        <v>53</v>
      </c>
      <c r="E3252" t="s">
        <v>139</v>
      </c>
      <c r="F3252" t="s">
        <v>25</v>
      </c>
      <c r="G3252" t="s">
        <v>48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39</v>
      </c>
      <c r="O3252">
        <v>1</v>
      </c>
      <c r="P3252" t="s">
        <v>28</v>
      </c>
      <c r="Q3252" t="s">
        <v>29</v>
      </c>
      <c r="R3252">
        <v>36</v>
      </c>
      <c r="S3252" t="s">
        <v>170</v>
      </c>
      <c r="T3252" t="s">
        <v>58</v>
      </c>
    </row>
    <row r="3253" spans="1:20" x14ac:dyDescent="0.25">
      <c r="A3253" t="s">
        <v>4442</v>
      </c>
      <c r="B3253" t="s">
        <v>463</v>
      </c>
      <c r="C3253" t="s">
        <v>2702</v>
      </c>
      <c r="D3253" t="s">
        <v>296</v>
      </c>
      <c r="E3253" t="s">
        <v>46</v>
      </c>
      <c r="F3253" t="s">
        <v>63</v>
      </c>
      <c r="G3253" t="s">
        <v>38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91</v>
      </c>
      <c r="O3253">
        <v>5</v>
      </c>
      <c r="P3253" t="s">
        <v>28</v>
      </c>
      <c r="Q3253" t="s">
        <v>29</v>
      </c>
      <c r="R3253">
        <v>43</v>
      </c>
      <c r="S3253" t="s">
        <v>170</v>
      </c>
      <c r="T3253" t="s">
        <v>41</v>
      </c>
    </row>
    <row r="3254" spans="1:20" x14ac:dyDescent="0.25">
      <c r="A3254" t="s">
        <v>4443</v>
      </c>
      <c r="B3254" t="s">
        <v>111</v>
      </c>
      <c r="C3254" t="s">
        <v>566</v>
      </c>
      <c r="D3254" t="s">
        <v>62</v>
      </c>
      <c r="E3254" t="s">
        <v>100</v>
      </c>
      <c r="F3254" t="s">
        <v>69</v>
      </c>
      <c r="G3254" t="s">
        <v>26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39</v>
      </c>
      <c r="O3254">
        <v>3</v>
      </c>
      <c r="P3254" t="s">
        <v>28</v>
      </c>
      <c r="Q3254" t="s">
        <v>29</v>
      </c>
      <c r="R3254">
        <v>25</v>
      </c>
      <c r="S3254" t="s">
        <v>30</v>
      </c>
      <c r="T3254" t="s">
        <v>85</v>
      </c>
    </row>
    <row r="3255" spans="1:20" x14ac:dyDescent="0.25">
      <c r="A3255" t="s">
        <v>4444</v>
      </c>
      <c r="B3255" t="s">
        <v>202</v>
      </c>
      <c r="C3255" t="s">
        <v>994</v>
      </c>
      <c r="D3255" t="s">
        <v>23</v>
      </c>
      <c r="E3255" t="s">
        <v>83</v>
      </c>
      <c r="F3255" t="s">
        <v>166</v>
      </c>
      <c r="G3255" t="s">
        <v>96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91</v>
      </c>
      <c r="O3255">
        <v>2</v>
      </c>
      <c r="P3255" t="s">
        <v>28</v>
      </c>
      <c r="Q3255" t="s">
        <v>29</v>
      </c>
      <c r="R3255">
        <v>53</v>
      </c>
      <c r="S3255" t="s">
        <v>64</v>
      </c>
      <c r="T3255" t="s">
        <v>41</v>
      </c>
    </row>
    <row r="3256" spans="1:20" x14ac:dyDescent="0.25">
      <c r="A3256" t="s">
        <v>4445</v>
      </c>
      <c r="B3256" t="s">
        <v>43</v>
      </c>
      <c r="C3256" t="s">
        <v>2114</v>
      </c>
      <c r="D3256" t="s">
        <v>99</v>
      </c>
      <c r="E3256" t="s">
        <v>24</v>
      </c>
      <c r="F3256" t="s">
        <v>37</v>
      </c>
      <c r="G3256" t="s">
        <v>38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70</v>
      </c>
      <c r="O3256">
        <v>1</v>
      </c>
      <c r="P3256" t="s">
        <v>146</v>
      </c>
      <c r="Q3256" t="s">
        <v>29</v>
      </c>
      <c r="R3256">
        <v>32</v>
      </c>
      <c r="S3256" t="s">
        <v>30</v>
      </c>
      <c r="T3256" t="s">
        <v>58</v>
      </c>
    </row>
    <row r="3257" spans="1:20" x14ac:dyDescent="0.25">
      <c r="A3257" t="s">
        <v>4446</v>
      </c>
      <c r="B3257" t="s">
        <v>495</v>
      </c>
      <c r="C3257" t="s">
        <v>3597</v>
      </c>
      <c r="D3257" t="s">
        <v>121</v>
      </c>
      <c r="E3257" t="s">
        <v>83</v>
      </c>
      <c r="F3257" t="s">
        <v>76</v>
      </c>
      <c r="G3257" t="s">
        <v>48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27</v>
      </c>
      <c r="O3257">
        <v>2</v>
      </c>
      <c r="P3257" t="s">
        <v>28</v>
      </c>
      <c r="Q3257" t="s">
        <v>56</v>
      </c>
      <c r="R3257">
        <v>35</v>
      </c>
      <c r="S3257" t="s">
        <v>71</v>
      </c>
      <c r="T3257" t="s">
        <v>31</v>
      </c>
    </row>
    <row r="3258" spans="1:20" x14ac:dyDescent="0.25">
      <c r="A3258" t="s">
        <v>4447</v>
      </c>
      <c r="B3258" t="s">
        <v>181</v>
      </c>
      <c r="C3258" t="s">
        <v>2386</v>
      </c>
      <c r="D3258" t="s">
        <v>89</v>
      </c>
      <c r="E3258" t="s">
        <v>46</v>
      </c>
      <c r="F3258" t="s">
        <v>95</v>
      </c>
      <c r="G3258" t="s">
        <v>104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39</v>
      </c>
      <c r="O3258">
        <v>3</v>
      </c>
      <c r="P3258" t="s">
        <v>28</v>
      </c>
      <c r="Q3258" t="s">
        <v>56</v>
      </c>
      <c r="R3258">
        <v>40</v>
      </c>
      <c r="S3258" t="s">
        <v>170</v>
      </c>
      <c r="T3258" t="s">
        <v>85</v>
      </c>
    </row>
    <row r="3259" spans="1:20" x14ac:dyDescent="0.25">
      <c r="A3259" t="s">
        <v>4448</v>
      </c>
      <c r="B3259" t="s">
        <v>361</v>
      </c>
      <c r="C3259" t="s">
        <v>947</v>
      </c>
      <c r="D3259" t="s">
        <v>296</v>
      </c>
      <c r="E3259" t="s">
        <v>24</v>
      </c>
      <c r="F3259" t="s">
        <v>84</v>
      </c>
      <c r="G3259" t="s">
        <v>104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49</v>
      </c>
      <c r="O3259">
        <v>3</v>
      </c>
      <c r="P3259" t="s">
        <v>28</v>
      </c>
      <c r="Q3259" t="s">
        <v>56</v>
      </c>
      <c r="R3259">
        <v>47</v>
      </c>
      <c r="S3259" t="s">
        <v>40</v>
      </c>
      <c r="T3259" t="s">
        <v>58</v>
      </c>
    </row>
    <row r="3260" spans="1:20" x14ac:dyDescent="0.25">
      <c r="A3260" t="s">
        <v>4449</v>
      </c>
      <c r="B3260" t="s">
        <v>710</v>
      </c>
      <c r="C3260" t="s">
        <v>1243</v>
      </c>
      <c r="D3260" t="s">
        <v>130</v>
      </c>
      <c r="E3260" t="s">
        <v>83</v>
      </c>
      <c r="F3260" t="s">
        <v>95</v>
      </c>
      <c r="G3260" t="s">
        <v>117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39</v>
      </c>
      <c r="O3260">
        <v>5</v>
      </c>
      <c r="P3260" t="s">
        <v>28</v>
      </c>
      <c r="Q3260" t="s">
        <v>56</v>
      </c>
      <c r="R3260">
        <v>42</v>
      </c>
      <c r="S3260" t="s">
        <v>64</v>
      </c>
      <c r="T3260" t="s">
        <v>31</v>
      </c>
    </row>
    <row r="3261" spans="1:20" x14ac:dyDescent="0.25">
      <c r="A3261" t="s">
        <v>4450</v>
      </c>
      <c r="B3261" t="s">
        <v>87</v>
      </c>
      <c r="C3261" t="s">
        <v>554</v>
      </c>
      <c r="D3261" t="s">
        <v>121</v>
      </c>
      <c r="E3261" t="s">
        <v>159</v>
      </c>
      <c r="F3261" t="s">
        <v>47</v>
      </c>
      <c r="G3261" t="s">
        <v>104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91</v>
      </c>
      <c r="O3261">
        <v>4</v>
      </c>
      <c r="P3261" t="s">
        <v>28</v>
      </c>
      <c r="Q3261" t="s">
        <v>56</v>
      </c>
      <c r="R3261">
        <v>24</v>
      </c>
      <c r="S3261" t="s">
        <v>57</v>
      </c>
      <c r="T3261" t="s">
        <v>31</v>
      </c>
    </row>
    <row r="3262" spans="1:20" x14ac:dyDescent="0.25">
      <c r="A3262" t="s">
        <v>4451</v>
      </c>
      <c r="B3262" t="s">
        <v>225</v>
      </c>
      <c r="C3262" t="s">
        <v>2265</v>
      </c>
      <c r="D3262" t="s">
        <v>116</v>
      </c>
      <c r="E3262" t="s">
        <v>159</v>
      </c>
      <c r="F3262" t="s">
        <v>95</v>
      </c>
      <c r="G3262" t="s">
        <v>104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39</v>
      </c>
      <c r="O3262">
        <v>3</v>
      </c>
      <c r="P3262" t="s">
        <v>28</v>
      </c>
      <c r="Q3262" t="s">
        <v>56</v>
      </c>
      <c r="R3262">
        <v>60</v>
      </c>
      <c r="S3262" t="s">
        <v>170</v>
      </c>
      <c r="T3262" t="s">
        <v>58</v>
      </c>
    </row>
    <row r="3263" spans="1:20" x14ac:dyDescent="0.25">
      <c r="A3263" t="s">
        <v>4452</v>
      </c>
      <c r="B3263" t="s">
        <v>713</v>
      </c>
      <c r="C3263" t="s">
        <v>904</v>
      </c>
      <c r="D3263" t="s">
        <v>200</v>
      </c>
      <c r="E3263" t="s">
        <v>135</v>
      </c>
      <c r="F3263" t="s">
        <v>55</v>
      </c>
      <c r="G3263" t="s">
        <v>38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39</v>
      </c>
      <c r="O3263">
        <v>4</v>
      </c>
      <c r="P3263" t="s">
        <v>146</v>
      </c>
      <c r="Q3263" t="s">
        <v>56</v>
      </c>
      <c r="R3263">
        <v>55</v>
      </c>
      <c r="S3263" t="s">
        <v>131</v>
      </c>
      <c r="T3263" t="s">
        <v>58</v>
      </c>
    </row>
    <row r="3264" spans="1:20" x14ac:dyDescent="0.25">
      <c r="A3264" t="s">
        <v>4453</v>
      </c>
      <c r="B3264" t="s">
        <v>642</v>
      </c>
      <c r="C3264" t="s">
        <v>1515</v>
      </c>
      <c r="D3264" t="s">
        <v>89</v>
      </c>
      <c r="E3264" t="s">
        <v>54</v>
      </c>
      <c r="F3264" t="s">
        <v>63</v>
      </c>
      <c r="G3264" t="s">
        <v>117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39</v>
      </c>
      <c r="O3264">
        <v>2</v>
      </c>
      <c r="P3264" t="s">
        <v>28</v>
      </c>
      <c r="Q3264" t="s">
        <v>56</v>
      </c>
      <c r="R3264">
        <v>22</v>
      </c>
      <c r="S3264" t="s">
        <v>71</v>
      </c>
      <c r="T3264" t="s">
        <v>85</v>
      </c>
    </row>
    <row r="3265" spans="1:20" x14ac:dyDescent="0.25">
      <c r="A3265" t="s">
        <v>4454</v>
      </c>
      <c r="B3265" t="s">
        <v>415</v>
      </c>
      <c r="C3265" t="s">
        <v>1190</v>
      </c>
      <c r="D3265" t="s">
        <v>45</v>
      </c>
      <c r="E3265" t="s">
        <v>46</v>
      </c>
      <c r="F3265" t="s">
        <v>55</v>
      </c>
      <c r="G3265" t="s">
        <v>104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39</v>
      </c>
      <c r="O3265">
        <v>5</v>
      </c>
      <c r="P3265" t="s">
        <v>28</v>
      </c>
      <c r="Q3265" t="s">
        <v>29</v>
      </c>
      <c r="R3265">
        <v>31</v>
      </c>
      <c r="S3265" t="s">
        <v>71</v>
      </c>
      <c r="T3265" t="s">
        <v>58</v>
      </c>
    </row>
    <row r="3266" spans="1:20" x14ac:dyDescent="0.25">
      <c r="A3266" t="s">
        <v>4455</v>
      </c>
      <c r="B3266" t="s">
        <v>1235</v>
      </c>
      <c r="C3266" t="s">
        <v>3453</v>
      </c>
      <c r="D3266" t="s">
        <v>75</v>
      </c>
      <c r="E3266" t="s">
        <v>90</v>
      </c>
      <c r="F3266" t="s">
        <v>55</v>
      </c>
      <c r="G3266" t="s">
        <v>104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49</v>
      </c>
      <c r="O3266">
        <v>5</v>
      </c>
      <c r="P3266" t="s">
        <v>28</v>
      </c>
      <c r="Q3266" t="s">
        <v>56</v>
      </c>
      <c r="R3266">
        <v>19</v>
      </c>
      <c r="S3266" t="s">
        <v>30</v>
      </c>
      <c r="T3266" t="s">
        <v>31</v>
      </c>
    </row>
    <row r="3267" spans="1:20" x14ac:dyDescent="0.25">
      <c r="A3267" t="s">
        <v>4456</v>
      </c>
      <c r="B3267" t="s">
        <v>350</v>
      </c>
      <c r="C3267" t="s">
        <v>314</v>
      </c>
      <c r="D3267" t="s">
        <v>62</v>
      </c>
      <c r="E3267" t="s">
        <v>54</v>
      </c>
      <c r="F3267" t="s">
        <v>47</v>
      </c>
      <c r="G3267" t="s">
        <v>96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27</v>
      </c>
      <c r="O3267">
        <v>5</v>
      </c>
      <c r="P3267" t="s">
        <v>28</v>
      </c>
      <c r="Q3267" t="s">
        <v>29</v>
      </c>
      <c r="R3267">
        <v>29</v>
      </c>
      <c r="S3267" t="s">
        <v>131</v>
      </c>
      <c r="T3267" t="s">
        <v>85</v>
      </c>
    </row>
    <row r="3268" spans="1:20" x14ac:dyDescent="0.25">
      <c r="A3268" t="s">
        <v>4457</v>
      </c>
      <c r="B3268" t="s">
        <v>21</v>
      </c>
      <c r="C3268" t="s">
        <v>487</v>
      </c>
      <c r="D3268" t="s">
        <v>130</v>
      </c>
      <c r="E3268" t="s">
        <v>24</v>
      </c>
      <c r="F3268" t="s">
        <v>37</v>
      </c>
      <c r="G3268" t="s">
        <v>48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27</v>
      </c>
      <c r="O3268">
        <v>2</v>
      </c>
      <c r="P3268" t="s">
        <v>28</v>
      </c>
      <c r="Q3268" t="s">
        <v>56</v>
      </c>
      <c r="R3268">
        <v>58</v>
      </c>
      <c r="S3268" t="s">
        <v>30</v>
      </c>
      <c r="T3268" t="s">
        <v>58</v>
      </c>
    </row>
    <row r="3269" spans="1:20" x14ac:dyDescent="0.25">
      <c r="A3269" t="s">
        <v>4458</v>
      </c>
      <c r="B3269" t="s">
        <v>472</v>
      </c>
      <c r="C3269" t="s">
        <v>1307</v>
      </c>
      <c r="D3269" t="s">
        <v>130</v>
      </c>
      <c r="E3269" t="s">
        <v>46</v>
      </c>
      <c r="F3269" t="s">
        <v>55</v>
      </c>
      <c r="G3269" t="s">
        <v>26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27</v>
      </c>
      <c r="O3269">
        <v>1</v>
      </c>
      <c r="P3269" t="s">
        <v>146</v>
      </c>
      <c r="Q3269" t="s">
        <v>29</v>
      </c>
      <c r="R3269">
        <v>58</v>
      </c>
      <c r="S3269" t="s">
        <v>57</v>
      </c>
      <c r="T3269" t="s">
        <v>58</v>
      </c>
    </row>
    <row r="3270" spans="1:20" x14ac:dyDescent="0.25">
      <c r="A3270" t="s">
        <v>4459</v>
      </c>
      <c r="B3270" t="s">
        <v>222</v>
      </c>
      <c r="C3270" t="s">
        <v>751</v>
      </c>
      <c r="D3270" t="s">
        <v>53</v>
      </c>
      <c r="E3270" t="s">
        <v>90</v>
      </c>
      <c r="F3270" t="s">
        <v>95</v>
      </c>
      <c r="G3270" t="s">
        <v>38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27</v>
      </c>
      <c r="O3270">
        <v>3</v>
      </c>
      <c r="P3270" t="s">
        <v>28</v>
      </c>
      <c r="Q3270" t="s">
        <v>29</v>
      </c>
      <c r="R3270">
        <v>29</v>
      </c>
      <c r="S3270" t="s">
        <v>131</v>
      </c>
      <c r="T3270" t="s">
        <v>58</v>
      </c>
    </row>
    <row r="3271" spans="1:20" x14ac:dyDescent="0.25">
      <c r="A3271" t="s">
        <v>4460</v>
      </c>
      <c r="B3271" t="s">
        <v>148</v>
      </c>
      <c r="C3271" t="s">
        <v>627</v>
      </c>
      <c r="D3271" t="s">
        <v>89</v>
      </c>
      <c r="E3271" t="s">
        <v>46</v>
      </c>
      <c r="F3271" t="s">
        <v>84</v>
      </c>
      <c r="G3271" t="s">
        <v>117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91</v>
      </c>
      <c r="O3271">
        <v>1</v>
      </c>
      <c r="P3271" t="s">
        <v>28</v>
      </c>
      <c r="Q3271" t="s">
        <v>29</v>
      </c>
      <c r="R3271">
        <v>23</v>
      </c>
      <c r="S3271" t="s">
        <v>64</v>
      </c>
      <c r="T3271" t="s">
        <v>58</v>
      </c>
    </row>
    <row r="3272" spans="1:20" x14ac:dyDescent="0.25">
      <c r="A3272" t="s">
        <v>4461</v>
      </c>
      <c r="B3272" t="s">
        <v>181</v>
      </c>
      <c r="C3272" t="s">
        <v>1079</v>
      </c>
      <c r="D3272" t="s">
        <v>75</v>
      </c>
      <c r="E3272" t="s">
        <v>83</v>
      </c>
      <c r="F3272" t="s">
        <v>55</v>
      </c>
      <c r="G3272" t="s">
        <v>104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49</v>
      </c>
      <c r="O3272">
        <v>2</v>
      </c>
      <c r="P3272" t="s">
        <v>146</v>
      </c>
      <c r="Q3272" t="s">
        <v>29</v>
      </c>
      <c r="R3272">
        <v>44</v>
      </c>
      <c r="S3272" t="s">
        <v>170</v>
      </c>
      <c r="T3272" t="s">
        <v>58</v>
      </c>
    </row>
    <row r="3273" spans="1:20" x14ac:dyDescent="0.25">
      <c r="A3273" t="s">
        <v>4462</v>
      </c>
      <c r="B3273" t="s">
        <v>600</v>
      </c>
      <c r="C3273" t="s">
        <v>107</v>
      </c>
      <c r="D3273" t="s">
        <v>35</v>
      </c>
      <c r="E3273" t="s">
        <v>46</v>
      </c>
      <c r="F3273" t="s">
        <v>95</v>
      </c>
      <c r="G3273" t="s">
        <v>26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39</v>
      </c>
      <c r="O3273">
        <v>5</v>
      </c>
      <c r="P3273" t="s">
        <v>28</v>
      </c>
      <c r="Q3273" t="s">
        <v>29</v>
      </c>
      <c r="R3273">
        <v>20</v>
      </c>
      <c r="S3273" t="s">
        <v>131</v>
      </c>
      <c r="T3273" t="s">
        <v>41</v>
      </c>
    </row>
    <row r="3274" spans="1:20" x14ac:dyDescent="0.25">
      <c r="A3274" t="s">
        <v>4463</v>
      </c>
      <c r="B3274" t="s">
        <v>148</v>
      </c>
      <c r="C3274" t="s">
        <v>169</v>
      </c>
      <c r="D3274" t="s">
        <v>53</v>
      </c>
      <c r="E3274" t="s">
        <v>139</v>
      </c>
      <c r="F3274" t="s">
        <v>166</v>
      </c>
      <c r="G3274" t="s">
        <v>48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91</v>
      </c>
      <c r="O3274">
        <v>2</v>
      </c>
      <c r="P3274" t="s">
        <v>28</v>
      </c>
      <c r="Q3274" t="s">
        <v>56</v>
      </c>
      <c r="R3274">
        <v>32</v>
      </c>
      <c r="S3274" t="s">
        <v>64</v>
      </c>
      <c r="T3274" t="s">
        <v>41</v>
      </c>
    </row>
    <row r="3275" spans="1:20" x14ac:dyDescent="0.25">
      <c r="A3275" t="s">
        <v>4464</v>
      </c>
      <c r="B3275" t="s">
        <v>659</v>
      </c>
      <c r="C3275" t="s">
        <v>2010</v>
      </c>
      <c r="D3275" t="s">
        <v>200</v>
      </c>
      <c r="E3275" t="s">
        <v>54</v>
      </c>
      <c r="F3275" t="s">
        <v>166</v>
      </c>
      <c r="G3275" t="s">
        <v>96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70</v>
      </c>
      <c r="O3275">
        <v>1</v>
      </c>
      <c r="P3275" t="s">
        <v>28</v>
      </c>
      <c r="Q3275" t="s">
        <v>56</v>
      </c>
      <c r="R3275">
        <v>55</v>
      </c>
      <c r="S3275" t="s">
        <v>64</v>
      </c>
      <c r="T3275" t="s">
        <v>85</v>
      </c>
    </row>
    <row r="3276" spans="1:20" x14ac:dyDescent="0.25">
      <c r="A3276" t="s">
        <v>4465</v>
      </c>
      <c r="B3276" t="s">
        <v>1278</v>
      </c>
      <c r="C3276" t="s">
        <v>805</v>
      </c>
      <c r="D3276" t="s">
        <v>130</v>
      </c>
      <c r="E3276" t="s">
        <v>54</v>
      </c>
      <c r="F3276" t="s">
        <v>63</v>
      </c>
      <c r="G3276" t="s">
        <v>26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49</v>
      </c>
      <c r="O3276">
        <v>3</v>
      </c>
      <c r="P3276" t="s">
        <v>28</v>
      </c>
      <c r="Q3276" t="s">
        <v>56</v>
      </c>
      <c r="R3276">
        <v>59</v>
      </c>
      <c r="S3276" t="s">
        <v>71</v>
      </c>
      <c r="T3276" t="s">
        <v>58</v>
      </c>
    </row>
    <row r="3277" spans="1:20" x14ac:dyDescent="0.25">
      <c r="A3277" t="s">
        <v>4466</v>
      </c>
      <c r="B3277" t="s">
        <v>418</v>
      </c>
      <c r="C3277" t="s">
        <v>1070</v>
      </c>
      <c r="D3277" t="s">
        <v>53</v>
      </c>
      <c r="E3277" t="s">
        <v>83</v>
      </c>
      <c r="F3277" t="s">
        <v>47</v>
      </c>
      <c r="G3277" t="s">
        <v>38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91</v>
      </c>
      <c r="O3277">
        <v>1</v>
      </c>
      <c r="P3277" t="s">
        <v>28</v>
      </c>
      <c r="Q3277" t="s">
        <v>56</v>
      </c>
      <c r="R3277">
        <v>35</v>
      </c>
      <c r="S3277" t="s">
        <v>170</v>
      </c>
      <c r="T3277" t="s">
        <v>41</v>
      </c>
    </row>
    <row r="3278" spans="1:20" x14ac:dyDescent="0.25">
      <c r="A3278" t="s">
        <v>4467</v>
      </c>
      <c r="B3278" t="s">
        <v>119</v>
      </c>
      <c r="C3278" t="s">
        <v>573</v>
      </c>
      <c r="D3278" t="s">
        <v>23</v>
      </c>
      <c r="E3278" t="s">
        <v>54</v>
      </c>
      <c r="F3278" t="s">
        <v>69</v>
      </c>
      <c r="G3278" t="s">
        <v>26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39</v>
      </c>
      <c r="O3278">
        <v>5</v>
      </c>
      <c r="P3278" t="s">
        <v>28</v>
      </c>
      <c r="Q3278" t="s">
        <v>56</v>
      </c>
      <c r="R3278">
        <v>19</v>
      </c>
      <c r="S3278" t="s">
        <v>64</v>
      </c>
      <c r="T3278" t="s">
        <v>58</v>
      </c>
    </row>
    <row r="3279" spans="1:20" x14ac:dyDescent="0.25">
      <c r="A3279" t="s">
        <v>4468</v>
      </c>
      <c r="B3279" t="s">
        <v>1471</v>
      </c>
      <c r="C3279" t="s">
        <v>383</v>
      </c>
      <c r="D3279" t="s">
        <v>296</v>
      </c>
      <c r="E3279" t="s">
        <v>100</v>
      </c>
      <c r="F3279" t="s">
        <v>37</v>
      </c>
      <c r="G3279" t="s">
        <v>38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70</v>
      </c>
      <c r="O3279">
        <v>2</v>
      </c>
      <c r="P3279" t="s">
        <v>28</v>
      </c>
      <c r="Q3279" t="s">
        <v>29</v>
      </c>
      <c r="R3279">
        <v>24</v>
      </c>
      <c r="S3279" t="s">
        <v>64</v>
      </c>
      <c r="T3279" t="s">
        <v>58</v>
      </c>
    </row>
    <row r="3280" spans="1:20" x14ac:dyDescent="0.25">
      <c r="A3280" t="s">
        <v>4469</v>
      </c>
      <c r="B3280" t="s">
        <v>978</v>
      </c>
      <c r="C3280" t="s">
        <v>623</v>
      </c>
      <c r="D3280" t="s">
        <v>23</v>
      </c>
      <c r="E3280" t="s">
        <v>159</v>
      </c>
      <c r="F3280" t="s">
        <v>95</v>
      </c>
      <c r="G3280" t="s">
        <v>48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91</v>
      </c>
      <c r="O3280">
        <v>1</v>
      </c>
      <c r="P3280" t="s">
        <v>28</v>
      </c>
      <c r="Q3280" t="s">
        <v>56</v>
      </c>
      <c r="R3280">
        <v>19</v>
      </c>
      <c r="S3280" t="s">
        <v>40</v>
      </c>
      <c r="T3280" t="s">
        <v>58</v>
      </c>
    </row>
    <row r="3281" spans="1:20" x14ac:dyDescent="0.25">
      <c r="A3281" t="s">
        <v>4470</v>
      </c>
      <c r="B3281" t="s">
        <v>463</v>
      </c>
      <c r="C3281" t="s">
        <v>593</v>
      </c>
      <c r="D3281" t="s">
        <v>75</v>
      </c>
      <c r="E3281" t="s">
        <v>83</v>
      </c>
      <c r="F3281" t="s">
        <v>84</v>
      </c>
      <c r="G3281" t="s">
        <v>48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27</v>
      </c>
      <c r="O3281">
        <v>4</v>
      </c>
      <c r="P3281" t="s">
        <v>28</v>
      </c>
      <c r="Q3281" t="s">
        <v>29</v>
      </c>
      <c r="R3281">
        <v>60</v>
      </c>
      <c r="S3281" t="s">
        <v>170</v>
      </c>
      <c r="T3281" t="s">
        <v>31</v>
      </c>
    </row>
    <row r="3282" spans="1:20" x14ac:dyDescent="0.25">
      <c r="A3282" t="s">
        <v>4471</v>
      </c>
      <c r="B3282" t="s">
        <v>410</v>
      </c>
      <c r="C3282" t="s">
        <v>34</v>
      </c>
      <c r="D3282" t="s">
        <v>130</v>
      </c>
      <c r="E3282" t="s">
        <v>24</v>
      </c>
      <c r="F3282" t="s">
        <v>76</v>
      </c>
      <c r="G3282" t="s">
        <v>38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91</v>
      </c>
      <c r="O3282">
        <v>4</v>
      </c>
      <c r="P3282" t="s">
        <v>28</v>
      </c>
      <c r="Q3282" t="s">
        <v>29</v>
      </c>
      <c r="R3282">
        <v>28</v>
      </c>
      <c r="S3282" t="s">
        <v>71</v>
      </c>
      <c r="T3282" t="s">
        <v>41</v>
      </c>
    </row>
    <row r="3283" spans="1:20" x14ac:dyDescent="0.25">
      <c r="A3283" t="s">
        <v>4472</v>
      </c>
      <c r="B3283" t="s">
        <v>682</v>
      </c>
      <c r="C3283" t="s">
        <v>812</v>
      </c>
      <c r="D3283" t="s">
        <v>62</v>
      </c>
      <c r="E3283" t="s">
        <v>36</v>
      </c>
      <c r="F3283" t="s">
        <v>69</v>
      </c>
      <c r="G3283" t="s">
        <v>104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27</v>
      </c>
      <c r="O3283">
        <v>1</v>
      </c>
      <c r="P3283" t="s">
        <v>28</v>
      </c>
      <c r="Q3283" t="s">
        <v>56</v>
      </c>
      <c r="R3283">
        <v>37</v>
      </c>
      <c r="S3283" t="s">
        <v>170</v>
      </c>
      <c r="T3283" t="s">
        <v>58</v>
      </c>
    </row>
    <row r="3284" spans="1:20" x14ac:dyDescent="0.25">
      <c r="A3284" t="s">
        <v>4473</v>
      </c>
      <c r="B3284" t="s">
        <v>407</v>
      </c>
      <c r="C3284" t="s">
        <v>4118</v>
      </c>
      <c r="D3284" t="s">
        <v>23</v>
      </c>
      <c r="E3284" t="s">
        <v>90</v>
      </c>
      <c r="F3284" t="s">
        <v>166</v>
      </c>
      <c r="G3284" t="s">
        <v>26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70</v>
      </c>
      <c r="O3284">
        <v>1</v>
      </c>
      <c r="P3284" t="s">
        <v>28</v>
      </c>
      <c r="Q3284" t="s">
        <v>29</v>
      </c>
      <c r="R3284">
        <v>31</v>
      </c>
      <c r="S3284" t="s">
        <v>57</v>
      </c>
      <c r="T3284" t="s">
        <v>41</v>
      </c>
    </row>
    <row r="3285" spans="1:20" x14ac:dyDescent="0.25">
      <c r="A3285" t="s">
        <v>4474</v>
      </c>
      <c r="B3285" t="s">
        <v>81</v>
      </c>
      <c r="C3285" t="s">
        <v>2137</v>
      </c>
      <c r="D3285" t="s">
        <v>99</v>
      </c>
      <c r="E3285" t="s">
        <v>159</v>
      </c>
      <c r="F3285" t="s">
        <v>55</v>
      </c>
      <c r="G3285" t="s">
        <v>117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70</v>
      </c>
      <c r="O3285">
        <v>5</v>
      </c>
      <c r="P3285" t="s">
        <v>28</v>
      </c>
      <c r="Q3285" t="s">
        <v>29</v>
      </c>
      <c r="R3285">
        <v>20</v>
      </c>
      <c r="S3285" t="s">
        <v>57</v>
      </c>
      <c r="T3285" t="s">
        <v>85</v>
      </c>
    </row>
    <row r="3286" spans="1:20" x14ac:dyDescent="0.25">
      <c r="A3286" t="s">
        <v>4475</v>
      </c>
      <c r="B3286" t="s">
        <v>326</v>
      </c>
      <c r="C3286" t="s">
        <v>332</v>
      </c>
      <c r="D3286" t="s">
        <v>45</v>
      </c>
      <c r="E3286" t="s">
        <v>83</v>
      </c>
      <c r="F3286" t="s">
        <v>69</v>
      </c>
      <c r="G3286" t="s">
        <v>104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70</v>
      </c>
      <c r="O3286">
        <v>4</v>
      </c>
      <c r="P3286" t="s">
        <v>28</v>
      </c>
      <c r="Q3286" t="s">
        <v>56</v>
      </c>
      <c r="R3286">
        <v>28</v>
      </c>
      <c r="S3286" t="s">
        <v>170</v>
      </c>
      <c r="T3286" t="s">
        <v>58</v>
      </c>
    </row>
    <row r="3287" spans="1:20" x14ac:dyDescent="0.25">
      <c r="A3287" t="s">
        <v>4476</v>
      </c>
      <c r="B3287" t="s">
        <v>404</v>
      </c>
      <c r="C3287" t="s">
        <v>2069</v>
      </c>
      <c r="D3287" t="s">
        <v>116</v>
      </c>
      <c r="E3287" t="s">
        <v>90</v>
      </c>
      <c r="F3287" t="s">
        <v>25</v>
      </c>
      <c r="G3287" t="s">
        <v>96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70</v>
      </c>
      <c r="O3287">
        <v>2</v>
      </c>
      <c r="P3287" t="s">
        <v>28</v>
      </c>
      <c r="Q3287" t="s">
        <v>56</v>
      </c>
      <c r="R3287">
        <v>50</v>
      </c>
      <c r="S3287" t="s">
        <v>71</v>
      </c>
      <c r="T3287" t="s">
        <v>41</v>
      </c>
    </row>
    <row r="3288" spans="1:20" x14ac:dyDescent="0.25">
      <c r="A3288" t="s">
        <v>4477</v>
      </c>
      <c r="B3288" t="s">
        <v>311</v>
      </c>
      <c r="C3288" t="s">
        <v>1869</v>
      </c>
      <c r="D3288" t="s">
        <v>75</v>
      </c>
      <c r="E3288" t="s">
        <v>100</v>
      </c>
      <c r="F3288" t="s">
        <v>95</v>
      </c>
      <c r="G3288" t="s">
        <v>26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91</v>
      </c>
      <c r="O3288">
        <v>2</v>
      </c>
      <c r="P3288" t="s">
        <v>28</v>
      </c>
      <c r="Q3288" t="s">
        <v>29</v>
      </c>
      <c r="R3288">
        <v>37</v>
      </c>
      <c r="S3288" t="s">
        <v>30</v>
      </c>
      <c r="T3288" t="s">
        <v>85</v>
      </c>
    </row>
    <row r="3289" spans="1:20" x14ac:dyDescent="0.25">
      <c r="A3289" t="s">
        <v>4478</v>
      </c>
      <c r="B3289" t="s">
        <v>181</v>
      </c>
      <c r="C3289" t="s">
        <v>1746</v>
      </c>
      <c r="D3289" t="s">
        <v>68</v>
      </c>
      <c r="E3289" t="s">
        <v>36</v>
      </c>
      <c r="F3289" t="s">
        <v>76</v>
      </c>
      <c r="G3289" t="s">
        <v>26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39</v>
      </c>
      <c r="O3289">
        <v>1</v>
      </c>
      <c r="P3289" t="s">
        <v>28</v>
      </c>
      <c r="Q3289" t="s">
        <v>56</v>
      </c>
      <c r="R3289">
        <v>18</v>
      </c>
      <c r="S3289" t="s">
        <v>170</v>
      </c>
      <c r="T3289" t="s">
        <v>85</v>
      </c>
    </row>
    <row r="3290" spans="1:20" x14ac:dyDescent="0.25">
      <c r="A3290" t="s">
        <v>4479</v>
      </c>
      <c r="B3290" t="s">
        <v>463</v>
      </c>
      <c r="C3290" t="s">
        <v>3260</v>
      </c>
      <c r="D3290" t="s">
        <v>296</v>
      </c>
      <c r="E3290" t="s">
        <v>46</v>
      </c>
      <c r="F3290" t="s">
        <v>47</v>
      </c>
      <c r="G3290" t="s">
        <v>96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49</v>
      </c>
      <c r="O3290">
        <v>2</v>
      </c>
      <c r="P3290" t="s">
        <v>28</v>
      </c>
      <c r="Q3290" t="s">
        <v>56</v>
      </c>
      <c r="R3290">
        <v>47</v>
      </c>
      <c r="S3290" t="s">
        <v>170</v>
      </c>
      <c r="T3290" t="s">
        <v>58</v>
      </c>
    </row>
    <row r="3291" spans="1:20" x14ac:dyDescent="0.25">
      <c r="A3291" t="s">
        <v>4480</v>
      </c>
      <c r="B3291" t="s">
        <v>636</v>
      </c>
      <c r="C3291" t="s">
        <v>1781</v>
      </c>
      <c r="D3291" t="s">
        <v>35</v>
      </c>
      <c r="E3291" t="s">
        <v>54</v>
      </c>
      <c r="F3291" t="s">
        <v>55</v>
      </c>
      <c r="G3291" t="s">
        <v>96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27</v>
      </c>
      <c r="O3291">
        <v>1</v>
      </c>
      <c r="P3291" t="s">
        <v>28</v>
      </c>
      <c r="Q3291" t="s">
        <v>56</v>
      </c>
      <c r="R3291">
        <v>42</v>
      </c>
      <c r="S3291" t="s">
        <v>40</v>
      </c>
      <c r="T3291" t="s">
        <v>85</v>
      </c>
    </row>
    <row r="3292" spans="1:20" x14ac:dyDescent="0.25">
      <c r="A3292" t="s">
        <v>4481</v>
      </c>
      <c r="B3292" t="s">
        <v>512</v>
      </c>
      <c r="C3292" t="s">
        <v>1526</v>
      </c>
      <c r="D3292" t="s">
        <v>35</v>
      </c>
      <c r="E3292" t="s">
        <v>159</v>
      </c>
      <c r="F3292" t="s">
        <v>55</v>
      </c>
      <c r="G3292" t="s">
        <v>48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39</v>
      </c>
      <c r="O3292">
        <v>3</v>
      </c>
      <c r="P3292" t="s">
        <v>28</v>
      </c>
      <c r="Q3292" t="s">
        <v>56</v>
      </c>
      <c r="R3292">
        <v>38</v>
      </c>
      <c r="S3292" t="s">
        <v>71</v>
      </c>
      <c r="T3292" t="s">
        <v>58</v>
      </c>
    </row>
    <row r="3293" spans="1:20" x14ac:dyDescent="0.25">
      <c r="A3293" t="s">
        <v>4482</v>
      </c>
      <c r="B3293" t="s">
        <v>575</v>
      </c>
      <c r="C3293" t="s">
        <v>2868</v>
      </c>
      <c r="D3293" t="s">
        <v>53</v>
      </c>
      <c r="E3293" t="s">
        <v>24</v>
      </c>
      <c r="F3293" t="s">
        <v>69</v>
      </c>
      <c r="G3293" t="s">
        <v>48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27</v>
      </c>
      <c r="O3293">
        <v>5</v>
      </c>
      <c r="P3293" t="s">
        <v>28</v>
      </c>
      <c r="Q3293" t="s">
        <v>29</v>
      </c>
      <c r="R3293">
        <v>46</v>
      </c>
      <c r="S3293" t="s">
        <v>131</v>
      </c>
      <c r="T3293" t="s">
        <v>85</v>
      </c>
    </row>
    <row r="3294" spans="1:20" x14ac:dyDescent="0.25">
      <c r="A3294" t="s">
        <v>4483</v>
      </c>
      <c r="B3294" t="s">
        <v>396</v>
      </c>
      <c r="C3294" t="s">
        <v>1113</v>
      </c>
      <c r="D3294" t="s">
        <v>89</v>
      </c>
      <c r="E3294" t="s">
        <v>46</v>
      </c>
      <c r="F3294" t="s">
        <v>166</v>
      </c>
      <c r="G3294" t="s">
        <v>104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70</v>
      </c>
      <c r="O3294">
        <v>3</v>
      </c>
      <c r="P3294" t="s">
        <v>28</v>
      </c>
      <c r="Q3294" t="s">
        <v>56</v>
      </c>
      <c r="R3294">
        <v>54</v>
      </c>
      <c r="S3294" t="s">
        <v>170</v>
      </c>
      <c r="T3294" t="s">
        <v>41</v>
      </c>
    </row>
    <row r="3295" spans="1:20" x14ac:dyDescent="0.25">
      <c r="A3295" t="s">
        <v>4484</v>
      </c>
      <c r="B3295" t="s">
        <v>739</v>
      </c>
      <c r="C3295" t="s">
        <v>4485</v>
      </c>
      <c r="D3295" t="s">
        <v>145</v>
      </c>
      <c r="E3295" t="s">
        <v>46</v>
      </c>
      <c r="F3295" t="s">
        <v>166</v>
      </c>
      <c r="G3295" t="s">
        <v>38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91</v>
      </c>
      <c r="O3295">
        <v>1</v>
      </c>
      <c r="P3295" t="s">
        <v>28</v>
      </c>
      <c r="Q3295" t="s">
        <v>56</v>
      </c>
      <c r="R3295">
        <v>53</v>
      </c>
      <c r="S3295" t="s">
        <v>40</v>
      </c>
      <c r="T3295" t="s">
        <v>58</v>
      </c>
    </row>
    <row r="3296" spans="1:20" x14ac:dyDescent="0.25">
      <c r="A3296" t="s">
        <v>4486</v>
      </c>
      <c r="B3296" t="s">
        <v>353</v>
      </c>
      <c r="C3296" t="s">
        <v>1600</v>
      </c>
      <c r="D3296" t="s">
        <v>89</v>
      </c>
      <c r="E3296" t="s">
        <v>90</v>
      </c>
      <c r="F3296" t="s">
        <v>95</v>
      </c>
      <c r="G3296" t="s">
        <v>96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49</v>
      </c>
      <c r="O3296">
        <v>1</v>
      </c>
      <c r="P3296" t="s">
        <v>28</v>
      </c>
      <c r="Q3296" t="s">
        <v>29</v>
      </c>
      <c r="R3296">
        <v>55</v>
      </c>
      <c r="S3296" t="s">
        <v>40</v>
      </c>
      <c r="T3296" t="s">
        <v>58</v>
      </c>
    </row>
    <row r="3297" spans="1:20" x14ac:dyDescent="0.25">
      <c r="A3297" t="s">
        <v>4487</v>
      </c>
      <c r="B3297" t="s">
        <v>702</v>
      </c>
      <c r="C3297" t="s">
        <v>1127</v>
      </c>
      <c r="D3297" t="s">
        <v>68</v>
      </c>
      <c r="E3297" t="s">
        <v>139</v>
      </c>
      <c r="F3297" t="s">
        <v>47</v>
      </c>
      <c r="G3297" t="s">
        <v>38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70</v>
      </c>
      <c r="O3297">
        <v>5</v>
      </c>
      <c r="P3297" t="s">
        <v>28</v>
      </c>
      <c r="Q3297" t="s">
        <v>56</v>
      </c>
      <c r="R3297">
        <v>47</v>
      </c>
      <c r="S3297" t="s">
        <v>57</v>
      </c>
      <c r="T3297" t="s">
        <v>41</v>
      </c>
    </row>
    <row r="3298" spans="1:20" x14ac:dyDescent="0.25">
      <c r="A3298" t="s">
        <v>4488</v>
      </c>
      <c r="B3298" t="s">
        <v>453</v>
      </c>
      <c r="C3298" t="s">
        <v>1843</v>
      </c>
      <c r="D3298" t="s">
        <v>200</v>
      </c>
      <c r="E3298" t="s">
        <v>24</v>
      </c>
      <c r="F3298" t="s">
        <v>25</v>
      </c>
      <c r="G3298" t="s">
        <v>96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91</v>
      </c>
      <c r="O3298">
        <v>2</v>
      </c>
      <c r="P3298" t="s">
        <v>28</v>
      </c>
      <c r="Q3298" t="s">
        <v>56</v>
      </c>
      <c r="R3298">
        <v>37</v>
      </c>
      <c r="S3298" t="s">
        <v>64</v>
      </c>
      <c r="T3298" t="s">
        <v>41</v>
      </c>
    </row>
    <row r="3299" spans="1:20" x14ac:dyDescent="0.25">
      <c r="A3299" t="s">
        <v>4489</v>
      </c>
      <c r="B3299" t="s">
        <v>260</v>
      </c>
      <c r="C3299" t="s">
        <v>1066</v>
      </c>
      <c r="D3299" t="s">
        <v>116</v>
      </c>
      <c r="E3299" t="s">
        <v>46</v>
      </c>
      <c r="F3299" t="s">
        <v>37</v>
      </c>
      <c r="G3299" t="s">
        <v>117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70</v>
      </c>
      <c r="O3299">
        <v>3</v>
      </c>
      <c r="P3299" t="s">
        <v>28</v>
      </c>
      <c r="Q3299" t="s">
        <v>56</v>
      </c>
      <c r="R3299">
        <v>29</v>
      </c>
      <c r="S3299" t="s">
        <v>131</v>
      </c>
      <c r="T3299" t="s">
        <v>85</v>
      </c>
    </row>
    <row r="3300" spans="1:20" x14ac:dyDescent="0.25">
      <c r="A3300" t="s">
        <v>4490</v>
      </c>
      <c r="B3300" t="s">
        <v>1544</v>
      </c>
      <c r="C3300" t="s">
        <v>3376</v>
      </c>
      <c r="D3300" t="s">
        <v>99</v>
      </c>
      <c r="E3300" t="s">
        <v>24</v>
      </c>
      <c r="F3300" t="s">
        <v>25</v>
      </c>
      <c r="G3300" t="s">
        <v>26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27</v>
      </c>
      <c r="O3300">
        <v>1</v>
      </c>
      <c r="P3300" t="s">
        <v>28</v>
      </c>
      <c r="Q3300" t="s">
        <v>29</v>
      </c>
      <c r="R3300">
        <v>34</v>
      </c>
      <c r="S3300" t="s">
        <v>71</v>
      </c>
      <c r="T3300" t="s">
        <v>58</v>
      </c>
    </row>
    <row r="3301" spans="1:20" x14ac:dyDescent="0.25">
      <c r="A3301" t="s">
        <v>4491</v>
      </c>
      <c r="B3301" t="s">
        <v>309</v>
      </c>
      <c r="C3301" t="s">
        <v>4492</v>
      </c>
      <c r="D3301" t="s">
        <v>200</v>
      </c>
      <c r="E3301" t="s">
        <v>24</v>
      </c>
      <c r="F3301" t="s">
        <v>55</v>
      </c>
      <c r="G3301" t="s">
        <v>48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39</v>
      </c>
      <c r="O3301">
        <v>5</v>
      </c>
      <c r="P3301" t="s">
        <v>28</v>
      </c>
      <c r="Q3301" t="s">
        <v>56</v>
      </c>
      <c r="R3301">
        <v>21</v>
      </c>
      <c r="S3301" t="s">
        <v>71</v>
      </c>
      <c r="T3301" t="s">
        <v>85</v>
      </c>
    </row>
    <row r="3302" spans="1:20" x14ac:dyDescent="0.25">
      <c r="A3302" t="s">
        <v>4493</v>
      </c>
      <c r="B3302" t="s">
        <v>213</v>
      </c>
      <c r="C3302" t="s">
        <v>169</v>
      </c>
      <c r="D3302" t="s">
        <v>200</v>
      </c>
      <c r="E3302" t="s">
        <v>135</v>
      </c>
      <c r="F3302" t="s">
        <v>25</v>
      </c>
      <c r="G3302" t="s">
        <v>117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70</v>
      </c>
      <c r="O3302">
        <v>5</v>
      </c>
      <c r="P3302" t="s">
        <v>28</v>
      </c>
      <c r="Q3302" t="s">
        <v>56</v>
      </c>
      <c r="R3302">
        <v>47</v>
      </c>
      <c r="S3302" t="s">
        <v>30</v>
      </c>
      <c r="T3302" t="s">
        <v>41</v>
      </c>
    </row>
    <row r="3303" spans="1:20" x14ac:dyDescent="0.25">
      <c r="A3303" t="s">
        <v>4494</v>
      </c>
      <c r="B3303" t="s">
        <v>161</v>
      </c>
      <c r="C3303" t="s">
        <v>590</v>
      </c>
      <c r="D3303" t="s">
        <v>296</v>
      </c>
      <c r="E3303" t="s">
        <v>135</v>
      </c>
      <c r="F3303" t="s">
        <v>55</v>
      </c>
      <c r="G3303" t="s">
        <v>48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27</v>
      </c>
      <c r="O3303">
        <v>1</v>
      </c>
      <c r="P3303" t="s">
        <v>28</v>
      </c>
      <c r="Q3303" t="s">
        <v>56</v>
      </c>
      <c r="R3303">
        <v>18</v>
      </c>
      <c r="S3303" t="s">
        <v>57</v>
      </c>
      <c r="T3303" t="s">
        <v>58</v>
      </c>
    </row>
    <row r="3304" spans="1:20" x14ac:dyDescent="0.25">
      <c r="A3304" t="s">
        <v>4495</v>
      </c>
      <c r="B3304" t="s">
        <v>205</v>
      </c>
      <c r="C3304" t="s">
        <v>112</v>
      </c>
      <c r="D3304" t="s">
        <v>145</v>
      </c>
      <c r="E3304" t="s">
        <v>159</v>
      </c>
      <c r="F3304" t="s">
        <v>25</v>
      </c>
      <c r="G3304" t="s">
        <v>48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39</v>
      </c>
      <c r="O3304">
        <v>1</v>
      </c>
      <c r="P3304" t="s">
        <v>28</v>
      </c>
      <c r="Q3304" t="s">
        <v>29</v>
      </c>
      <c r="R3304">
        <v>31</v>
      </c>
      <c r="S3304" t="s">
        <v>71</v>
      </c>
      <c r="T3304" t="s">
        <v>58</v>
      </c>
    </row>
    <row r="3305" spans="1:20" x14ac:dyDescent="0.25">
      <c r="A3305" t="s">
        <v>4496</v>
      </c>
      <c r="B3305" t="s">
        <v>114</v>
      </c>
      <c r="C3305" t="s">
        <v>4433</v>
      </c>
      <c r="D3305" t="s">
        <v>130</v>
      </c>
      <c r="E3305" t="s">
        <v>36</v>
      </c>
      <c r="F3305" t="s">
        <v>37</v>
      </c>
      <c r="G3305" t="s">
        <v>104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49</v>
      </c>
      <c r="O3305">
        <v>3</v>
      </c>
      <c r="P3305" t="s">
        <v>28</v>
      </c>
      <c r="Q3305" t="s">
        <v>29</v>
      </c>
      <c r="R3305">
        <v>25</v>
      </c>
      <c r="S3305" t="s">
        <v>30</v>
      </c>
      <c r="T3305" t="s">
        <v>31</v>
      </c>
    </row>
    <row r="3306" spans="1:20" x14ac:dyDescent="0.25">
      <c r="A3306" t="s">
        <v>4497</v>
      </c>
      <c r="B3306" t="s">
        <v>507</v>
      </c>
      <c r="C3306" t="s">
        <v>573</v>
      </c>
      <c r="D3306" t="s">
        <v>23</v>
      </c>
      <c r="E3306" t="s">
        <v>139</v>
      </c>
      <c r="F3306" t="s">
        <v>47</v>
      </c>
      <c r="G3306" t="s">
        <v>38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39</v>
      </c>
      <c r="O3306">
        <v>2</v>
      </c>
      <c r="P3306" t="s">
        <v>28</v>
      </c>
      <c r="Q3306" t="s">
        <v>56</v>
      </c>
      <c r="R3306">
        <v>26</v>
      </c>
      <c r="S3306" t="s">
        <v>30</v>
      </c>
      <c r="T3306" t="s">
        <v>58</v>
      </c>
    </row>
    <row r="3307" spans="1:20" x14ac:dyDescent="0.25">
      <c r="A3307" t="s">
        <v>4498</v>
      </c>
      <c r="B3307" t="s">
        <v>216</v>
      </c>
      <c r="C3307" t="s">
        <v>1508</v>
      </c>
      <c r="D3307" t="s">
        <v>53</v>
      </c>
      <c r="E3307" t="s">
        <v>159</v>
      </c>
      <c r="F3307" t="s">
        <v>47</v>
      </c>
      <c r="G3307" t="s">
        <v>26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91</v>
      </c>
      <c r="O3307">
        <v>1</v>
      </c>
      <c r="P3307" t="s">
        <v>28</v>
      </c>
      <c r="Q3307" t="s">
        <v>29</v>
      </c>
      <c r="R3307">
        <v>51</v>
      </c>
      <c r="S3307" t="s">
        <v>64</v>
      </c>
      <c r="T3307" t="s">
        <v>85</v>
      </c>
    </row>
    <row r="3308" spans="1:20" x14ac:dyDescent="0.25">
      <c r="A3308" t="s">
        <v>4499</v>
      </c>
      <c r="B3308" t="s">
        <v>983</v>
      </c>
      <c r="C3308" t="s">
        <v>4001</v>
      </c>
      <c r="D3308" t="s">
        <v>75</v>
      </c>
      <c r="E3308" t="s">
        <v>139</v>
      </c>
      <c r="F3308" t="s">
        <v>25</v>
      </c>
      <c r="G3308" t="s">
        <v>96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39</v>
      </c>
      <c r="O3308">
        <v>4</v>
      </c>
      <c r="P3308" t="s">
        <v>146</v>
      </c>
      <c r="Q3308" t="s">
        <v>56</v>
      </c>
      <c r="R3308">
        <v>34</v>
      </c>
      <c r="S3308" t="s">
        <v>57</v>
      </c>
      <c r="T3308" t="s">
        <v>85</v>
      </c>
    </row>
    <row r="3309" spans="1:20" x14ac:dyDescent="0.25">
      <c r="A3309" t="s">
        <v>4500</v>
      </c>
      <c r="B3309" t="s">
        <v>326</v>
      </c>
      <c r="C3309" t="s">
        <v>376</v>
      </c>
      <c r="D3309" t="s">
        <v>130</v>
      </c>
      <c r="E3309" t="s">
        <v>100</v>
      </c>
      <c r="F3309" t="s">
        <v>95</v>
      </c>
      <c r="G3309" t="s">
        <v>48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49</v>
      </c>
      <c r="O3309">
        <v>2</v>
      </c>
      <c r="P3309" t="s">
        <v>146</v>
      </c>
      <c r="Q3309" t="s">
        <v>56</v>
      </c>
      <c r="R3309">
        <v>33</v>
      </c>
      <c r="S3309" t="s">
        <v>170</v>
      </c>
      <c r="T3309" t="s">
        <v>41</v>
      </c>
    </row>
    <row r="3310" spans="1:20" x14ac:dyDescent="0.25">
      <c r="A3310" t="s">
        <v>4501</v>
      </c>
      <c r="B3310" t="s">
        <v>340</v>
      </c>
      <c r="C3310" t="s">
        <v>601</v>
      </c>
      <c r="D3310" t="s">
        <v>200</v>
      </c>
      <c r="E3310" t="s">
        <v>46</v>
      </c>
      <c r="F3310" t="s">
        <v>55</v>
      </c>
      <c r="G3310" t="s">
        <v>48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49</v>
      </c>
      <c r="O3310">
        <v>1</v>
      </c>
      <c r="P3310" t="s">
        <v>28</v>
      </c>
      <c r="Q3310" t="s">
        <v>56</v>
      </c>
      <c r="R3310">
        <v>48</v>
      </c>
      <c r="S3310" t="s">
        <v>64</v>
      </c>
      <c r="T3310" t="s">
        <v>41</v>
      </c>
    </row>
    <row r="3311" spans="1:20" x14ac:dyDescent="0.25">
      <c r="A3311" t="s">
        <v>4502</v>
      </c>
      <c r="B3311" t="s">
        <v>453</v>
      </c>
      <c r="C3311" t="s">
        <v>324</v>
      </c>
      <c r="D3311" t="s">
        <v>145</v>
      </c>
      <c r="E3311" t="s">
        <v>100</v>
      </c>
      <c r="F3311" t="s">
        <v>47</v>
      </c>
      <c r="G3311" t="s">
        <v>117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39</v>
      </c>
      <c r="O3311">
        <v>4</v>
      </c>
      <c r="P3311" t="s">
        <v>28</v>
      </c>
      <c r="Q3311" t="s">
        <v>56</v>
      </c>
      <c r="R3311">
        <v>40</v>
      </c>
      <c r="S3311" t="s">
        <v>64</v>
      </c>
      <c r="T3311" t="s">
        <v>41</v>
      </c>
    </row>
    <row r="3312" spans="1:20" x14ac:dyDescent="0.25">
      <c r="A3312" t="s">
        <v>4503</v>
      </c>
      <c r="B3312" t="s">
        <v>545</v>
      </c>
      <c r="C3312" t="s">
        <v>1646</v>
      </c>
      <c r="D3312" t="s">
        <v>296</v>
      </c>
      <c r="E3312" t="s">
        <v>83</v>
      </c>
      <c r="F3312" t="s">
        <v>47</v>
      </c>
      <c r="G3312" t="s">
        <v>38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49</v>
      </c>
      <c r="O3312">
        <v>3</v>
      </c>
      <c r="P3312" t="s">
        <v>28</v>
      </c>
      <c r="Q3312" t="s">
        <v>29</v>
      </c>
      <c r="R3312">
        <v>32</v>
      </c>
      <c r="S3312" t="s">
        <v>71</v>
      </c>
      <c r="T3312" t="s">
        <v>58</v>
      </c>
    </row>
    <row r="3313" spans="1:20" x14ac:dyDescent="0.25">
      <c r="A3313" t="s">
        <v>4504</v>
      </c>
      <c r="B3313" t="s">
        <v>458</v>
      </c>
      <c r="C3313" t="s">
        <v>2702</v>
      </c>
      <c r="D3313" t="s">
        <v>23</v>
      </c>
      <c r="E3313" t="s">
        <v>90</v>
      </c>
      <c r="F3313" t="s">
        <v>47</v>
      </c>
      <c r="G3313" t="s">
        <v>38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91</v>
      </c>
      <c r="O3313">
        <v>4</v>
      </c>
      <c r="P3313" t="s">
        <v>28</v>
      </c>
      <c r="Q3313" t="s">
        <v>56</v>
      </c>
      <c r="R3313">
        <v>58</v>
      </c>
      <c r="S3313" t="s">
        <v>131</v>
      </c>
      <c r="T3313" t="s">
        <v>41</v>
      </c>
    </row>
    <row r="3314" spans="1:20" x14ac:dyDescent="0.25">
      <c r="A3314" t="s">
        <v>4505</v>
      </c>
      <c r="B3314" t="s">
        <v>287</v>
      </c>
      <c r="C3314" t="s">
        <v>1198</v>
      </c>
      <c r="D3314" t="s">
        <v>53</v>
      </c>
      <c r="E3314" t="s">
        <v>36</v>
      </c>
      <c r="F3314" t="s">
        <v>76</v>
      </c>
      <c r="G3314" t="s">
        <v>48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39</v>
      </c>
      <c r="O3314">
        <v>1</v>
      </c>
      <c r="P3314" t="s">
        <v>28</v>
      </c>
      <c r="Q3314" t="s">
        <v>29</v>
      </c>
      <c r="R3314">
        <v>47</v>
      </c>
      <c r="S3314" t="s">
        <v>57</v>
      </c>
      <c r="T3314" t="s">
        <v>85</v>
      </c>
    </row>
    <row r="3315" spans="1:20" x14ac:dyDescent="0.25">
      <c r="A3315" t="s">
        <v>4506</v>
      </c>
      <c r="B3315" t="s">
        <v>157</v>
      </c>
      <c r="C3315" t="s">
        <v>2386</v>
      </c>
      <c r="D3315" t="s">
        <v>75</v>
      </c>
      <c r="E3315" t="s">
        <v>24</v>
      </c>
      <c r="F3315" t="s">
        <v>37</v>
      </c>
      <c r="G3315" t="s">
        <v>117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91</v>
      </c>
      <c r="O3315">
        <v>5</v>
      </c>
      <c r="P3315" t="s">
        <v>28</v>
      </c>
      <c r="Q3315" t="s">
        <v>56</v>
      </c>
      <c r="R3315">
        <v>45</v>
      </c>
      <c r="S3315" t="s">
        <v>131</v>
      </c>
      <c r="T3315" t="s">
        <v>85</v>
      </c>
    </row>
    <row r="3316" spans="1:20" x14ac:dyDescent="0.25">
      <c r="A3316" t="s">
        <v>4507</v>
      </c>
      <c r="B3316" t="s">
        <v>486</v>
      </c>
      <c r="C3316" t="s">
        <v>2753</v>
      </c>
      <c r="D3316" t="s">
        <v>53</v>
      </c>
      <c r="E3316" t="s">
        <v>46</v>
      </c>
      <c r="F3316" t="s">
        <v>47</v>
      </c>
      <c r="G3316" t="s">
        <v>38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49</v>
      </c>
      <c r="O3316">
        <v>2</v>
      </c>
      <c r="P3316" t="s">
        <v>28</v>
      </c>
      <c r="Q3316" t="s">
        <v>29</v>
      </c>
      <c r="R3316">
        <v>45</v>
      </c>
      <c r="S3316" t="s">
        <v>170</v>
      </c>
      <c r="T3316" t="s">
        <v>58</v>
      </c>
    </row>
    <row r="3317" spans="1:20" x14ac:dyDescent="0.25">
      <c r="A3317" t="s">
        <v>4508</v>
      </c>
      <c r="B3317" t="s">
        <v>676</v>
      </c>
      <c r="C3317" t="s">
        <v>4397</v>
      </c>
      <c r="D3317" t="s">
        <v>99</v>
      </c>
      <c r="E3317" t="s">
        <v>24</v>
      </c>
      <c r="F3317" t="s">
        <v>84</v>
      </c>
      <c r="G3317" t="s">
        <v>26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49</v>
      </c>
      <c r="O3317">
        <v>5</v>
      </c>
      <c r="P3317" t="s">
        <v>146</v>
      </c>
      <c r="Q3317" t="s">
        <v>56</v>
      </c>
      <c r="R3317">
        <v>26</v>
      </c>
      <c r="S3317" t="s">
        <v>40</v>
      </c>
      <c r="T3317" t="s">
        <v>58</v>
      </c>
    </row>
    <row r="3318" spans="1:20" x14ac:dyDescent="0.25">
      <c r="A3318" t="s">
        <v>4509</v>
      </c>
      <c r="B3318" t="s">
        <v>1345</v>
      </c>
      <c r="C3318" t="s">
        <v>4510</v>
      </c>
      <c r="D3318" t="s">
        <v>62</v>
      </c>
      <c r="E3318" t="s">
        <v>46</v>
      </c>
      <c r="F3318" t="s">
        <v>47</v>
      </c>
      <c r="G3318" t="s">
        <v>117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49</v>
      </c>
      <c r="O3318">
        <v>3</v>
      </c>
      <c r="P3318" t="s">
        <v>28</v>
      </c>
      <c r="Q3318" t="s">
        <v>56</v>
      </c>
      <c r="R3318">
        <v>37</v>
      </c>
      <c r="S3318" t="s">
        <v>71</v>
      </c>
      <c r="T3318" t="s">
        <v>41</v>
      </c>
    </row>
    <row r="3319" spans="1:20" x14ac:dyDescent="0.25">
      <c r="A3319" t="s">
        <v>4511</v>
      </c>
      <c r="B3319" t="s">
        <v>271</v>
      </c>
      <c r="C3319" t="s">
        <v>436</v>
      </c>
      <c r="D3319" t="s">
        <v>23</v>
      </c>
      <c r="E3319" t="s">
        <v>139</v>
      </c>
      <c r="F3319" t="s">
        <v>69</v>
      </c>
      <c r="G3319" t="s">
        <v>104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70</v>
      </c>
      <c r="O3319">
        <v>4</v>
      </c>
      <c r="P3319" t="s">
        <v>28</v>
      </c>
      <c r="Q3319" t="s">
        <v>56</v>
      </c>
      <c r="R3319">
        <v>32</v>
      </c>
      <c r="S3319" t="s">
        <v>64</v>
      </c>
      <c r="T3319" t="s">
        <v>85</v>
      </c>
    </row>
    <row r="3320" spans="1:20" x14ac:dyDescent="0.25">
      <c r="A3320" t="s">
        <v>4512</v>
      </c>
      <c r="B3320" t="s">
        <v>418</v>
      </c>
      <c r="C3320" t="s">
        <v>1431</v>
      </c>
      <c r="D3320" t="s">
        <v>99</v>
      </c>
      <c r="E3320" t="s">
        <v>100</v>
      </c>
      <c r="F3320" t="s">
        <v>55</v>
      </c>
      <c r="G3320" t="s">
        <v>26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70</v>
      </c>
      <c r="O3320">
        <v>4</v>
      </c>
      <c r="P3320" t="s">
        <v>28</v>
      </c>
      <c r="Q3320" t="s">
        <v>56</v>
      </c>
      <c r="R3320">
        <v>35</v>
      </c>
      <c r="S3320" t="s">
        <v>170</v>
      </c>
      <c r="T3320" t="s">
        <v>58</v>
      </c>
    </row>
    <row r="3321" spans="1:20" x14ac:dyDescent="0.25">
      <c r="A3321" t="s">
        <v>4513</v>
      </c>
      <c r="B3321" t="s">
        <v>1108</v>
      </c>
      <c r="C3321" t="s">
        <v>2333</v>
      </c>
      <c r="D3321" t="s">
        <v>75</v>
      </c>
      <c r="E3321" t="s">
        <v>83</v>
      </c>
      <c r="F3321" t="s">
        <v>76</v>
      </c>
      <c r="G3321" t="s">
        <v>104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39</v>
      </c>
      <c r="O3321">
        <v>2</v>
      </c>
      <c r="P3321" t="s">
        <v>28</v>
      </c>
      <c r="Q3321" t="s">
        <v>56</v>
      </c>
      <c r="R3321">
        <v>25</v>
      </c>
      <c r="S3321" t="s">
        <v>30</v>
      </c>
      <c r="T3321" t="s">
        <v>58</v>
      </c>
    </row>
    <row r="3322" spans="1:20" x14ac:dyDescent="0.25">
      <c r="A3322" t="s">
        <v>4514</v>
      </c>
      <c r="B3322" t="s">
        <v>60</v>
      </c>
      <c r="C3322" t="s">
        <v>449</v>
      </c>
      <c r="D3322" t="s">
        <v>89</v>
      </c>
      <c r="E3322" t="s">
        <v>54</v>
      </c>
      <c r="F3322" t="s">
        <v>25</v>
      </c>
      <c r="G3322" t="s">
        <v>96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49</v>
      </c>
      <c r="O3322">
        <v>2</v>
      </c>
      <c r="P3322" t="s">
        <v>28</v>
      </c>
      <c r="Q3322" t="s">
        <v>56</v>
      </c>
      <c r="R3322">
        <v>57</v>
      </c>
      <c r="S3322" t="s">
        <v>64</v>
      </c>
      <c r="T3322" t="s">
        <v>58</v>
      </c>
    </row>
    <row r="3323" spans="1:20" x14ac:dyDescent="0.25">
      <c r="A3323" t="s">
        <v>4515</v>
      </c>
      <c r="B3323" t="s">
        <v>862</v>
      </c>
      <c r="C3323" t="s">
        <v>251</v>
      </c>
      <c r="D3323" t="s">
        <v>99</v>
      </c>
      <c r="E3323" t="s">
        <v>100</v>
      </c>
      <c r="F3323" t="s">
        <v>69</v>
      </c>
      <c r="G3323" t="s">
        <v>48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39</v>
      </c>
      <c r="O3323">
        <v>2</v>
      </c>
      <c r="P3323" t="s">
        <v>28</v>
      </c>
      <c r="Q3323" t="s">
        <v>56</v>
      </c>
      <c r="R3323">
        <v>42</v>
      </c>
      <c r="S3323" t="s">
        <v>71</v>
      </c>
      <c r="T3323" t="s">
        <v>31</v>
      </c>
    </row>
    <row r="3324" spans="1:20" x14ac:dyDescent="0.25">
      <c r="A3324" t="s">
        <v>4516</v>
      </c>
      <c r="B3324" t="s">
        <v>978</v>
      </c>
      <c r="C3324" t="s">
        <v>1744</v>
      </c>
      <c r="D3324" t="s">
        <v>62</v>
      </c>
      <c r="E3324" t="s">
        <v>83</v>
      </c>
      <c r="F3324" t="s">
        <v>37</v>
      </c>
      <c r="G3324" t="s">
        <v>38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39</v>
      </c>
      <c r="O3324">
        <v>1</v>
      </c>
      <c r="P3324" t="s">
        <v>28</v>
      </c>
      <c r="Q3324" t="s">
        <v>29</v>
      </c>
      <c r="R3324">
        <v>22</v>
      </c>
      <c r="S3324" t="s">
        <v>40</v>
      </c>
      <c r="T3324" t="s">
        <v>41</v>
      </c>
    </row>
    <row r="3325" spans="1:20" x14ac:dyDescent="0.25">
      <c r="A3325" t="s">
        <v>4517</v>
      </c>
      <c r="B3325" t="s">
        <v>1462</v>
      </c>
      <c r="C3325" t="s">
        <v>843</v>
      </c>
      <c r="D3325" t="s">
        <v>145</v>
      </c>
      <c r="E3325" t="s">
        <v>36</v>
      </c>
      <c r="F3325" t="s">
        <v>69</v>
      </c>
      <c r="G3325" t="s">
        <v>96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49</v>
      </c>
      <c r="O3325">
        <v>2</v>
      </c>
      <c r="P3325" t="s">
        <v>28</v>
      </c>
      <c r="Q3325" t="s">
        <v>29</v>
      </c>
      <c r="R3325">
        <v>36</v>
      </c>
      <c r="S3325" t="s">
        <v>170</v>
      </c>
      <c r="T3325" t="s">
        <v>58</v>
      </c>
    </row>
    <row r="3326" spans="1:20" x14ac:dyDescent="0.25">
      <c r="A3326" t="s">
        <v>4518</v>
      </c>
      <c r="B3326" t="s">
        <v>337</v>
      </c>
      <c r="C3326" t="s">
        <v>2762</v>
      </c>
      <c r="D3326" t="s">
        <v>116</v>
      </c>
      <c r="E3326" t="s">
        <v>54</v>
      </c>
      <c r="F3326" t="s">
        <v>76</v>
      </c>
      <c r="G3326" t="s">
        <v>117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49</v>
      </c>
      <c r="O3326">
        <v>5</v>
      </c>
      <c r="P3326" t="s">
        <v>28</v>
      </c>
      <c r="Q3326" t="s">
        <v>29</v>
      </c>
      <c r="R3326">
        <v>37</v>
      </c>
      <c r="S3326" t="s">
        <v>64</v>
      </c>
      <c r="T3326" t="s">
        <v>85</v>
      </c>
    </row>
    <row r="3327" spans="1:20" x14ac:dyDescent="0.25">
      <c r="A3327" t="s">
        <v>4519</v>
      </c>
      <c r="B3327" t="s">
        <v>154</v>
      </c>
      <c r="C3327" t="s">
        <v>1009</v>
      </c>
      <c r="D3327" t="s">
        <v>121</v>
      </c>
      <c r="E3327" t="s">
        <v>90</v>
      </c>
      <c r="F3327" t="s">
        <v>47</v>
      </c>
      <c r="G3327" t="s">
        <v>104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91</v>
      </c>
      <c r="O3327">
        <v>3</v>
      </c>
      <c r="P3327" t="s">
        <v>28</v>
      </c>
      <c r="Q3327" t="s">
        <v>29</v>
      </c>
      <c r="R3327">
        <v>24</v>
      </c>
      <c r="S3327" t="s">
        <v>57</v>
      </c>
      <c r="T3327" t="s">
        <v>85</v>
      </c>
    </row>
    <row r="3328" spans="1:20" x14ac:dyDescent="0.25">
      <c r="A3328" t="s">
        <v>4520</v>
      </c>
      <c r="B3328" t="s">
        <v>418</v>
      </c>
      <c r="C3328" t="s">
        <v>1445</v>
      </c>
      <c r="D3328" t="s">
        <v>200</v>
      </c>
      <c r="E3328" t="s">
        <v>139</v>
      </c>
      <c r="F3328" t="s">
        <v>69</v>
      </c>
      <c r="G3328" t="s">
        <v>117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49</v>
      </c>
      <c r="O3328">
        <v>1</v>
      </c>
      <c r="P3328" t="s">
        <v>28</v>
      </c>
      <c r="Q3328" t="s">
        <v>29</v>
      </c>
      <c r="R3328">
        <v>28</v>
      </c>
      <c r="S3328" t="s">
        <v>170</v>
      </c>
      <c r="T3328" t="s">
        <v>58</v>
      </c>
    </row>
    <row r="3329" spans="1:20" x14ac:dyDescent="0.25">
      <c r="A3329" t="s">
        <v>4521</v>
      </c>
      <c r="B3329" t="s">
        <v>184</v>
      </c>
      <c r="C3329" t="s">
        <v>725</v>
      </c>
      <c r="D3329" t="s">
        <v>200</v>
      </c>
      <c r="E3329" t="s">
        <v>139</v>
      </c>
      <c r="F3329" t="s">
        <v>69</v>
      </c>
      <c r="G3329" t="s">
        <v>48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49</v>
      </c>
      <c r="O3329">
        <v>2</v>
      </c>
      <c r="P3329" t="s">
        <v>28</v>
      </c>
      <c r="Q3329" t="s">
        <v>56</v>
      </c>
      <c r="R3329">
        <v>26</v>
      </c>
      <c r="S3329" t="s">
        <v>30</v>
      </c>
      <c r="T3329" t="s">
        <v>85</v>
      </c>
    </row>
    <row r="3330" spans="1:20" x14ac:dyDescent="0.25">
      <c r="A3330" t="s">
        <v>4522</v>
      </c>
      <c r="B3330" t="s">
        <v>148</v>
      </c>
      <c r="C3330" t="s">
        <v>884</v>
      </c>
      <c r="D3330" t="s">
        <v>116</v>
      </c>
      <c r="E3330" t="s">
        <v>135</v>
      </c>
      <c r="F3330" t="s">
        <v>47</v>
      </c>
      <c r="G3330" t="s">
        <v>104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39</v>
      </c>
      <c r="O3330">
        <v>4</v>
      </c>
      <c r="P3330" t="s">
        <v>28</v>
      </c>
      <c r="Q3330" t="s">
        <v>29</v>
      </c>
      <c r="R3330">
        <v>20</v>
      </c>
      <c r="S3330" t="s">
        <v>64</v>
      </c>
      <c r="T3330" t="s">
        <v>58</v>
      </c>
    </row>
    <row r="3331" spans="1:20" x14ac:dyDescent="0.25">
      <c r="A3331" t="s">
        <v>4523</v>
      </c>
      <c r="B3331" t="s">
        <v>219</v>
      </c>
      <c r="C3331" t="s">
        <v>1272</v>
      </c>
      <c r="D3331" t="s">
        <v>116</v>
      </c>
      <c r="E3331" t="s">
        <v>54</v>
      </c>
      <c r="F3331" t="s">
        <v>25</v>
      </c>
      <c r="G3331" t="s">
        <v>26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27</v>
      </c>
      <c r="O3331">
        <v>4</v>
      </c>
      <c r="P3331" t="s">
        <v>28</v>
      </c>
      <c r="Q3331" t="s">
        <v>29</v>
      </c>
      <c r="R3331">
        <v>49</v>
      </c>
      <c r="S3331" t="s">
        <v>131</v>
      </c>
      <c r="T3331" t="s">
        <v>31</v>
      </c>
    </row>
    <row r="3332" spans="1:20" x14ac:dyDescent="0.25">
      <c r="A3332" t="s">
        <v>4524</v>
      </c>
      <c r="B3332" t="s">
        <v>636</v>
      </c>
      <c r="C3332" t="s">
        <v>3782</v>
      </c>
      <c r="D3332" t="s">
        <v>68</v>
      </c>
      <c r="E3332" t="s">
        <v>36</v>
      </c>
      <c r="F3332" t="s">
        <v>69</v>
      </c>
      <c r="G3332" t="s">
        <v>26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70</v>
      </c>
      <c r="O3332">
        <v>5</v>
      </c>
      <c r="P3332" t="s">
        <v>28</v>
      </c>
      <c r="Q3332" t="s">
        <v>29</v>
      </c>
      <c r="R3332">
        <v>20</v>
      </c>
      <c r="S3332" t="s">
        <v>40</v>
      </c>
      <c r="T3332" t="s">
        <v>58</v>
      </c>
    </row>
    <row r="3333" spans="1:20" x14ac:dyDescent="0.25">
      <c r="A3333" t="s">
        <v>4525</v>
      </c>
      <c r="B3333" t="s">
        <v>507</v>
      </c>
      <c r="C3333" t="s">
        <v>693</v>
      </c>
      <c r="D3333" t="s">
        <v>45</v>
      </c>
      <c r="E3333" t="s">
        <v>159</v>
      </c>
      <c r="F3333" t="s">
        <v>37</v>
      </c>
      <c r="G3333" t="s">
        <v>38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39</v>
      </c>
      <c r="O3333">
        <v>1</v>
      </c>
      <c r="P3333" t="s">
        <v>146</v>
      </c>
      <c r="Q3333" t="s">
        <v>56</v>
      </c>
      <c r="R3333">
        <v>50</v>
      </c>
      <c r="S3333" t="s">
        <v>30</v>
      </c>
      <c r="T3333" t="s">
        <v>58</v>
      </c>
    </row>
    <row r="3334" spans="1:20" x14ac:dyDescent="0.25">
      <c r="A3334" t="s">
        <v>4526</v>
      </c>
      <c r="B3334" t="s">
        <v>710</v>
      </c>
      <c r="C3334" t="s">
        <v>1603</v>
      </c>
      <c r="D3334" t="s">
        <v>116</v>
      </c>
      <c r="E3334" t="s">
        <v>100</v>
      </c>
      <c r="F3334" t="s">
        <v>69</v>
      </c>
      <c r="G3334" t="s">
        <v>26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70</v>
      </c>
      <c r="O3334">
        <v>4</v>
      </c>
      <c r="P3334" t="s">
        <v>28</v>
      </c>
      <c r="Q3334" t="s">
        <v>56</v>
      </c>
      <c r="R3334">
        <v>18</v>
      </c>
      <c r="S3334" t="s">
        <v>64</v>
      </c>
      <c r="T3334" t="s">
        <v>58</v>
      </c>
    </row>
    <row r="3335" spans="1:20" x14ac:dyDescent="0.25">
      <c r="A3335" t="s">
        <v>4527</v>
      </c>
      <c r="B3335" t="s">
        <v>390</v>
      </c>
      <c r="C3335" t="s">
        <v>693</v>
      </c>
      <c r="D3335" t="s">
        <v>45</v>
      </c>
      <c r="E3335" t="s">
        <v>83</v>
      </c>
      <c r="F3335" t="s">
        <v>47</v>
      </c>
      <c r="G3335" t="s">
        <v>96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27</v>
      </c>
      <c r="O3335">
        <v>1</v>
      </c>
      <c r="P3335" t="s">
        <v>28</v>
      </c>
      <c r="Q3335" t="s">
        <v>29</v>
      </c>
      <c r="R3335">
        <v>36</v>
      </c>
      <c r="S3335" t="s">
        <v>170</v>
      </c>
      <c r="T3335" t="s">
        <v>58</v>
      </c>
    </row>
    <row r="3336" spans="1:20" x14ac:dyDescent="0.25">
      <c r="A3336" t="s">
        <v>4528</v>
      </c>
      <c r="B3336" t="s">
        <v>410</v>
      </c>
      <c r="C3336" t="s">
        <v>3239</v>
      </c>
      <c r="D3336" t="s">
        <v>53</v>
      </c>
      <c r="E3336" t="s">
        <v>83</v>
      </c>
      <c r="F3336" t="s">
        <v>37</v>
      </c>
      <c r="G3336" t="s">
        <v>48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49</v>
      </c>
      <c r="O3336">
        <v>3</v>
      </c>
      <c r="P3336" t="s">
        <v>28</v>
      </c>
      <c r="Q3336" t="s">
        <v>56</v>
      </c>
      <c r="R3336">
        <v>18</v>
      </c>
      <c r="S3336" t="s">
        <v>71</v>
      </c>
      <c r="T3336" t="s">
        <v>41</v>
      </c>
    </row>
    <row r="3337" spans="1:20" x14ac:dyDescent="0.25">
      <c r="A3337" t="s">
        <v>4529</v>
      </c>
      <c r="B3337" t="s">
        <v>1345</v>
      </c>
      <c r="C3337" t="s">
        <v>3162</v>
      </c>
      <c r="D3337" t="s">
        <v>75</v>
      </c>
      <c r="E3337" t="s">
        <v>83</v>
      </c>
      <c r="F3337" t="s">
        <v>63</v>
      </c>
      <c r="G3337" t="s">
        <v>96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91</v>
      </c>
      <c r="O3337">
        <v>2</v>
      </c>
      <c r="P3337" t="s">
        <v>28</v>
      </c>
      <c r="Q3337" t="s">
        <v>56</v>
      </c>
      <c r="R3337">
        <v>33</v>
      </c>
      <c r="S3337" t="s">
        <v>71</v>
      </c>
      <c r="T3337" t="s">
        <v>85</v>
      </c>
    </row>
    <row r="3338" spans="1:20" x14ac:dyDescent="0.25">
      <c r="A3338" t="s">
        <v>4530</v>
      </c>
      <c r="B3338" t="s">
        <v>253</v>
      </c>
      <c r="C3338" t="s">
        <v>2433</v>
      </c>
      <c r="D3338" t="s">
        <v>99</v>
      </c>
      <c r="E3338" t="s">
        <v>135</v>
      </c>
      <c r="F3338" t="s">
        <v>37</v>
      </c>
      <c r="G3338" t="s">
        <v>26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91</v>
      </c>
      <c r="O3338">
        <v>1</v>
      </c>
      <c r="P3338" t="s">
        <v>28</v>
      </c>
      <c r="Q3338" t="s">
        <v>56</v>
      </c>
      <c r="R3338">
        <v>43</v>
      </c>
      <c r="S3338" t="s">
        <v>131</v>
      </c>
      <c r="T3338" t="s">
        <v>31</v>
      </c>
    </row>
    <row r="3339" spans="1:20" x14ac:dyDescent="0.25">
      <c r="A3339" t="s">
        <v>4531</v>
      </c>
      <c r="B3339" t="s">
        <v>326</v>
      </c>
      <c r="C3339" t="s">
        <v>1869</v>
      </c>
      <c r="D3339" t="s">
        <v>99</v>
      </c>
      <c r="E3339" t="s">
        <v>46</v>
      </c>
      <c r="F3339" t="s">
        <v>95</v>
      </c>
      <c r="G3339" t="s">
        <v>117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70</v>
      </c>
      <c r="O3339">
        <v>2</v>
      </c>
      <c r="P3339" t="s">
        <v>28</v>
      </c>
      <c r="Q3339" t="s">
        <v>56</v>
      </c>
      <c r="R3339">
        <v>56</v>
      </c>
      <c r="S3339" t="s">
        <v>170</v>
      </c>
      <c r="T3339" t="s">
        <v>85</v>
      </c>
    </row>
    <row r="3340" spans="1:20" x14ac:dyDescent="0.25">
      <c r="A3340" t="s">
        <v>4532</v>
      </c>
      <c r="B3340" t="s">
        <v>834</v>
      </c>
      <c r="C3340" t="s">
        <v>1246</v>
      </c>
      <c r="D3340" t="s">
        <v>296</v>
      </c>
      <c r="E3340" t="s">
        <v>100</v>
      </c>
      <c r="F3340" t="s">
        <v>95</v>
      </c>
      <c r="G3340" t="s">
        <v>26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70</v>
      </c>
      <c r="O3340">
        <v>5</v>
      </c>
      <c r="P3340" t="s">
        <v>28</v>
      </c>
      <c r="Q3340" t="s">
        <v>29</v>
      </c>
      <c r="R3340">
        <v>59</v>
      </c>
      <c r="S3340" t="s">
        <v>71</v>
      </c>
      <c r="T3340" t="s">
        <v>31</v>
      </c>
    </row>
    <row r="3341" spans="1:20" x14ac:dyDescent="0.25">
      <c r="A3341" t="s">
        <v>4533</v>
      </c>
      <c r="B3341" t="s">
        <v>486</v>
      </c>
      <c r="C3341" t="s">
        <v>2206</v>
      </c>
      <c r="D3341" t="s">
        <v>53</v>
      </c>
      <c r="E3341" t="s">
        <v>36</v>
      </c>
      <c r="F3341" t="s">
        <v>37</v>
      </c>
      <c r="G3341" t="s">
        <v>117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91</v>
      </c>
      <c r="O3341">
        <v>1</v>
      </c>
      <c r="P3341" t="s">
        <v>28</v>
      </c>
      <c r="Q3341" t="s">
        <v>56</v>
      </c>
      <c r="R3341">
        <v>56</v>
      </c>
      <c r="S3341" t="s">
        <v>170</v>
      </c>
      <c r="T3341" t="s">
        <v>31</v>
      </c>
    </row>
    <row r="3342" spans="1:20" x14ac:dyDescent="0.25">
      <c r="A3342" t="s">
        <v>4534</v>
      </c>
      <c r="B3342" t="s">
        <v>21</v>
      </c>
      <c r="C3342" t="s">
        <v>2489</v>
      </c>
      <c r="D3342" t="s">
        <v>35</v>
      </c>
      <c r="E3342" t="s">
        <v>83</v>
      </c>
      <c r="F3342" t="s">
        <v>84</v>
      </c>
      <c r="G3342" t="s">
        <v>96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91</v>
      </c>
      <c r="O3342">
        <v>5</v>
      </c>
      <c r="P3342" t="s">
        <v>28</v>
      </c>
      <c r="Q3342" t="s">
        <v>29</v>
      </c>
      <c r="R3342">
        <v>40</v>
      </c>
      <c r="S3342" t="s">
        <v>30</v>
      </c>
      <c r="T3342" t="s">
        <v>41</v>
      </c>
    </row>
    <row r="3343" spans="1:20" x14ac:dyDescent="0.25">
      <c r="A3343" t="s">
        <v>4535</v>
      </c>
      <c r="B3343" t="s">
        <v>579</v>
      </c>
      <c r="C3343" t="s">
        <v>994</v>
      </c>
      <c r="D3343" t="s">
        <v>45</v>
      </c>
      <c r="E3343" t="s">
        <v>54</v>
      </c>
      <c r="F3343" t="s">
        <v>25</v>
      </c>
      <c r="G3343" t="s">
        <v>96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39</v>
      </c>
      <c r="O3343">
        <v>2</v>
      </c>
      <c r="P3343" t="s">
        <v>28</v>
      </c>
      <c r="Q3343" t="s">
        <v>29</v>
      </c>
      <c r="R3343">
        <v>55</v>
      </c>
      <c r="S3343" t="s">
        <v>57</v>
      </c>
      <c r="T3343" t="s">
        <v>41</v>
      </c>
    </row>
    <row r="3344" spans="1:20" x14ac:dyDescent="0.25">
      <c r="A3344" t="s">
        <v>4536</v>
      </c>
      <c r="B3344" t="s">
        <v>838</v>
      </c>
      <c r="C3344" t="s">
        <v>1495</v>
      </c>
      <c r="D3344" t="s">
        <v>130</v>
      </c>
      <c r="E3344" t="s">
        <v>135</v>
      </c>
      <c r="F3344" t="s">
        <v>25</v>
      </c>
      <c r="G3344" t="s">
        <v>48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27</v>
      </c>
      <c r="O3344">
        <v>1</v>
      </c>
      <c r="P3344" t="s">
        <v>28</v>
      </c>
      <c r="Q3344" t="s">
        <v>29</v>
      </c>
      <c r="R3344">
        <v>32</v>
      </c>
      <c r="S3344" t="s">
        <v>30</v>
      </c>
      <c r="T3344" t="s">
        <v>31</v>
      </c>
    </row>
    <row r="3345" spans="1:20" x14ac:dyDescent="0.25">
      <c r="A3345" t="s">
        <v>4537</v>
      </c>
      <c r="B3345" t="s">
        <v>1720</v>
      </c>
      <c r="C3345" t="s">
        <v>1239</v>
      </c>
      <c r="D3345" t="s">
        <v>89</v>
      </c>
      <c r="E3345" t="s">
        <v>90</v>
      </c>
      <c r="F3345" t="s">
        <v>69</v>
      </c>
      <c r="G3345" t="s">
        <v>48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70</v>
      </c>
      <c r="O3345">
        <v>5</v>
      </c>
      <c r="P3345" t="s">
        <v>146</v>
      </c>
      <c r="Q3345" t="s">
        <v>56</v>
      </c>
      <c r="R3345">
        <v>18</v>
      </c>
      <c r="S3345" t="s">
        <v>40</v>
      </c>
      <c r="T3345" t="s">
        <v>31</v>
      </c>
    </row>
    <row r="3346" spans="1:20" x14ac:dyDescent="0.25">
      <c r="A3346" t="s">
        <v>4538</v>
      </c>
      <c r="B3346" t="s">
        <v>246</v>
      </c>
      <c r="C3346" t="s">
        <v>67</v>
      </c>
      <c r="D3346" t="s">
        <v>145</v>
      </c>
      <c r="E3346" t="s">
        <v>36</v>
      </c>
      <c r="F3346" t="s">
        <v>63</v>
      </c>
      <c r="G3346" t="s">
        <v>104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27</v>
      </c>
      <c r="O3346">
        <v>2</v>
      </c>
      <c r="P3346" t="s">
        <v>28</v>
      </c>
      <c r="Q3346" t="s">
        <v>56</v>
      </c>
      <c r="R3346">
        <v>28</v>
      </c>
      <c r="S3346" t="s">
        <v>40</v>
      </c>
      <c r="T3346" t="s">
        <v>31</v>
      </c>
    </row>
    <row r="3347" spans="1:20" x14ac:dyDescent="0.25">
      <c r="A3347" t="s">
        <v>4539</v>
      </c>
      <c r="B3347" t="s">
        <v>353</v>
      </c>
      <c r="C3347" t="s">
        <v>179</v>
      </c>
      <c r="D3347" t="s">
        <v>145</v>
      </c>
      <c r="E3347" t="s">
        <v>36</v>
      </c>
      <c r="F3347" t="s">
        <v>63</v>
      </c>
      <c r="G3347" t="s">
        <v>38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49</v>
      </c>
      <c r="O3347">
        <v>2</v>
      </c>
      <c r="P3347" t="s">
        <v>28</v>
      </c>
      <c r="Q3347" t="s">
        <v>56</v>
      </c>
      <c r="R3347">
        <v>21</v>
      </c>
      <c r="S3347" t="s">
        <v>40</v>
      </c>
      <c r="T3347" t="s">
        <v>31</v>
      </c>
    </row>
    <row r="3348" spans="1:20" x14ac:dyDescent="0.25">
      <c r="A3348" t="s">
        <v>4540</v>
      </c>
      <c r="B3348" t="s">
        <v>1002</v>
      </c>
      <c r="C3348" t="s">
        <v>4541</v>
      </c>
      <c r="D3348" t="s">
        <v>200</v>
      </c>
      <c r="E3348" t="s">
        <v>135</v>
      </c>
      <c r="F3348" t="s">
        <v>47</v>
      </c>
      <c r="G3348" t="s">
        <v>38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49</v>
      </c>
      <c r="O3348">
        <v>3</v>
      </c>
      <c r="P3348" t="s">
        <v>28</v>
      </c>
      <c r="Q3348" t="s">
        <v>29</v>
      </c>
      <c r="R3348">
        <v>43</v>
      </c>
      <c r="S3348" t="s">
        <v>57</v>
      </c>
      <c r="T3348" t="s">
        <v>41</v>
      </c>
    </row>
    <row r="3349" spans="1:20" x14ac:dyDescent="0.25">
      <c r="A3349" t="s">
        <v>4542</v>
      </c>
      <c r="B3349" t="s">
        <v>385</v>
      </c>
      <c r="C3349" t="s">
        <v>1081</v>
      </c>
      <c r="D3349" t="s">
        <v>75</v>
      </c>
      <c r="E3349" t="s">
        <v>24</v>
      </c>
      <c r="F3349" t="s">
        <v>166</v>
      </c>
      <c r="G3349" t="s">
        <v>117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39</v>
      </c>
      <c r="O3349">
        <v>3</v>
      </c>
      <c r="P3349" t="s">
        <v>28</v>
      </c>
      <c r="Q3349" t="s">
        <v>29</v>
      </c>
      <c r="R3349">
        <v>42</v>
      </c>
      <c r="S3349" t="s">
        <v>30</v>
      </c>
      <c r="T3349" t="s">
        <v>41</v>
      </c>
    </row>
    <row r="3350" spans="1:20" x14ac:dyDescent="0.25">
      <c r="A3350" t="s">
        <v>4543</v>
      </c>
      <c r="B3350" t="s">
        <v>918</v>
      </c>
      <c r="C3350" t="s">
        <v>4120</v>
      </c>
      <c r="D3350" t="s">
        <v>121</v>
      </c>
      <c r="E3350" t="s">
        <v>100</v>
      </c>
      <c r="F3350" t="s">
        <v>69</v>
      </c>
      <c r="G3350" t="s">
        <v>38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91</v>
      </c>
      <c r="O3350">
        <v>4</v>
      </c>
      <c r="P3350" t="s">
        <v>28</v>
      </c>
      <c r="Q3350" t="s">
        <v>56</v>
      </c>
      <c r="R3350">
        <v>44</v>
      </c>
      <c r="S3350" t="s">
        <v>57</v>
      </c>
      <c r="T3350" t="s">
        <v>58</v>
      </c>
    </row>
    <row r="3351" spans="1:20" x14ac:dyDescent="0.25">
      <c r="A3351" t="s">
        <v>4544</v>
      </c>
      <c r="B3351" t="s">
        <v>60</v>
      </c>
      <c r="C3351" t="s">
        <v>1054</v>
      </c>
      <c r="D3351" t="s">
        <v>45</v>
      </c>
      <c r="E3351" t="s">
        <v>100</v>
      </c>
      <c r="F3351" t="s">
        <v>69</v>
      </c>
      <c r="G3351" t="s">
        <v>26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39</v>
      </c>
      <c r="O3351">
        <v>4</v>
      </c>
      <c r="P3351" t="s">
        <v>28</v>
      </c>
      <c r="Q3351" t="s">
        <v>56</v>
      </c>
      <c r="R3351">
        <v>50</v>
      </c>
      <c r="S3351" t="s">
        <v>64</v>
      </c>
      <c r="T3351" t="s">
        <v>58</v>
      </c>
    </row>
    <row r="3352" spans="1:20" x14ac:dyDescent="0.25">
      <c r="A3352" t="s">
        <v>4545</v>
      </c>
      <c r="B3352" t="s">
        <v>415</v>
      </c>
      <c r="C3352" t="s">
        <v>3302</v>
      </c>
      <c r="D3352" t="s">
        <v>35</v>
      </c>
      <c r="E3352" t="s">
        <v>100</v>
      </c>
      <c r="F3352" t="s">
        <v>69</v>
      </c>
      <c r="G3352" t="s">
        <v>104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27</v>
      </c>
      <c r="O3352">
        <v>2</v>
      </c>
      <c r="P3352" t="s">
        <v>28</v>
      </c>
      <c r="Q3352" t="s">
        <v>56</v>
      </c>
      <c r="R3352">
        <v>43</v>
      </c>
      <c r="S3352" t="s">
        <v>71</v>
      </c>
      <c r="T3352" t="s">
        <v>41</v>
      </c>
    </row>
    <row r="3353" spans="1:20" x14ac:dyDescent="0.25">
      <c r="A3353" t="s">
        <v>4546</v>
      </c>
      <c r="B3353" t="s">
        <v>507</v>
      </c>
      <c r="C3353" t="s">
        <v>1520</v>
      </c>
      <c r="D3353" t="s">
        <v>35</v>
      </c>
      <c r="E3353" t="s">
        <v>46</v>
      </c>
      <c r="F3353" t="s">
        <v>25</v>
      </c>
      <c r="G3353" t="s">
        <v>104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27</v>
      </c>
      <c r="O3353">
        <v>1</v>
      </c>
      <c r="P3353" t="s">
        <v>28</v>
      </c>
      <c r="Q3353" t="s">
        <v>29</v>
      </c>
      <c r="R3353">
        <v>28</v>
      </c>
      <c r="S3353" t="s">
        <v>30</v>
      </c>
      <c r="T3353" t="s">
        <v>41</v>
      </c>
    </row>
    <row r="3354" spans="1:20" x14ac:dyDescent="0.25">
      <c r="A3354" t="s">
        <v>4547</v>
      </c>
      <c r="B3354" t="s">
        <v>758</v>
      </c>
      <c r="C3354" t="s">
        <v>1685</v>
      </c>
      <c r="D3354" t="s">
        <v>89</v>
      </c>
      <c r="E3354" t="s">
        <v>90</v>
      </c>
      <c r="F3354" t="s">
        <v>37</v>
      </c>
      <c r="G3354" t="s">
        <v>117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49</v>
      </c>
      <c r="O3354">
        <v>3</v>
      </c>
      <c r="P3354" t="s">
        <v>28</v>
      </c>
      <c r="Q3354" t="s">
        <v>29</v>
      </c>
      <c r="R3354">
        <v>51</v>
      </c>
      <c r="S3354" t="s">
        <v>71</v>
      </c>
      <c r="T3354" t="s">
        <v>58</v>
      </c>
    </row>
    <row r="3355" spans="1:20" x14ac:dyDescent="0.25">
      <c r="A3355" t="s">
        <v>4548</v>
      </c>
      <c r="B3355" t="s">
        <v>527</v>
      </c>
      <c r="C3355" t="s">
        <v>402</v>
      </c>
      <c r="D3355" t="s">
        <v>99</v>
      </c>
      <c r="E3355" t="s">
        <v>83</v>
      </c>
      <c r="F3355" t="s">
        <v>95</v>
      </c>
      <c r="G3355" t="s">
        <v>38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39</v>
      </c>
      <c r="O3355">
        <v>2</v>
      </c>
      <c r="P3355" t="s">
        <v>28</v>
      </c>
      <c r="Q3355" t="s">
        <v>56</v>
      </c>
      <c r="R3355">
        <v>22</v>
      </c>
      <c r="S3355" t="s">
        <v>170</v>
      </c>
      <c r="T3355" t="s">
        <v>58</v>
      </c>
    </row>
    <row r="3356" spans="1:20" x14ac:dyDescent="0.25">
      <c r="A3356" t="s">
        <v>4549</v>
      </c>
      <c r="B3356" t="s">
        <v>1036</v>
      </c>
      <c r="C3356" t="s">
        <v>961</v>
      </c>
      <c r="D3356" t="s">
        <v>89</v>
      </c>
      <c r="E3356" t="s">
        <v>83</v>
      </c>
      <c r="F3356" t="s">
        <v>25</v>
      </c>
      <c r="G3356" t="s">
        <v>96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70</v>
      </c>
      <c r="O3356">
        <v>5</v>
      </c>
      <c r="P3356" t="s">
        <v>28</v>
      </c>
      <c r="Q3356" t="s">
        <v>29</v>
      </c>
      <c r="R3356">
        <v>27</v>
      </c>
      <c r="S3356" t="s">
        <v>30</v>
      </c>
      <c r="T3356" t="s">
        <v>31</v>
      </c>
    </row>
    <row r="3357" spans="1:20" x14ac:dyDescent="0.25">
      <c r="A3357" t="s">
        <v>4550</v>
      </c>
      <c r="B3357" t="s">
        <v>175</v>
      </c>
      <c r="C3357" t="s">
        <v>1788</v>
      </c>
      <c r="D3357" t="s">
        <v>116</v>
      </c>
      <c r="E3357" t="s">
        <v>90</v>
      </c>
      <c r="F3357" t="s">
        <v>166</v>
      </c>
      <c r="G3357" t="s">
        <v>38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91</v>
      </c>
      <c r="O3357">
        <v>4</v>
      </c>
      <c r="P3357" t="s">
        <v>28</v>
      </c>
      <c r="Q3357" t="s">
        <v>56</v>
      </c>
      <c r="R3357">
        <v>20</v>
      </c>
      <c r="S3357" t="s">
        <v>64</v>
      </c>
      <c r="T3357" t="s">
        <v>41</v>
      </c>
    </row>
    <row r="3358" spans="1:20" x14ac:dyDescent="0.25">
      <c r="A3358" t="s">
        <v>4551</v>
      </c>
      <c r="B3358" t="s">
        <v>287</v>
      </c>
      <c r="C3358" t="s">
        <v>700</v>
      </c>
      <c r="D3358" t="s">
        <v>89</v>
      </c>
      <c r="E3358" t="s">
        <v>46</v>
      </c>
      <c r="F3358" t="s">
        <v>47</v>
      </c>
      <c r="G3358" t="s">
        <v>48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27</v>
      </c>
      <c r="O3358">
        <v>2</v>
      </c>
      <c r="P3358" t="s">
        <v>28</v>
      </c>
      <c r="Q3358" t="s">
        <v>56</v>
      </c>
      <c r="R3358">
        <v>49</v>
      </c>
      <c r="S3358" t="s">
        <v>57</v>
      </c>
      <c r="T3358" t="s">
        <v>41</v>
      </c>
    </row>
    <row r="3359" spans="1:20" x14ac:dyDescent="0.25">
      <c r="A3359" t="s">
        <v>4552</v>
      </c>
      <c r="B3359" t="s">
        <v>404</v>
      </c>
      <c r="C3359" t="s">
        <v>1016</v>
      </c>
      <c r="D3359" t="s">
        <v>75</v>
      </c>
      <c r="E3359" t="s">
        <v>36</v>
      </c>
      <c r="F3359" t="s">
        <v>25</v>
      </c>
      <c r="G3359" t="s">
        <v>38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49</v>
      </c>
      <c r="O3359">
        <v>3</v>
      </c>
      <c r="P3359" t="s">
        <v>146</v>
      </c>
      <c r="Q3359" t="s">
        <v>56</v>
      </c>
      <c r="R3359">
        <v>59</v>
      </c>
      <c r="S3359" t="s">
        <v>71</v>
      </c>
      <c r="T3359" t="s">
        <v>85</v>
      </c>
    </row>
    <row r="3360" spans="1:20" x14ac:dyDescent="0.25">
      <c r="A3360" t="s">
        <v>4553</v>
      </c>
      <c r="B3360" t="s">
        <v>154</v>
      </c>
      <c r="C3360" t="s">
        <v>674</v>
      </c>
      <c r="D3360" t="s">
        <v>99</v>
      </c>
      <c r="E3360" t="s">
        <v>159</v>
      </c>
      <c r="F3360" t="s">
        <v>69</v>
      </c>
      <c r="G3360" t="s">
        <v>96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39</v>
      </c>
      <c r="O3360">
        <v>5</v>
      </c>
      <c r="P3360" t="s">
        <v>28</v>
      </c>
      <c r="Q3360" t="s">
        <v>56</v>
      </c>
      <c r="R3360">
        <v>46</v>
      </c>
      <c r="S3360" t="s">
        <v>57</v>
      </c>
      <c r="T3360" t="s">
        <v>58</v>
      </c>
    </row>
    <row r="3361" spans="1:20" x14ac:dyDescent="0.25">
      <c r="A3361" t="s">
        <v>4554</v>
      </c>
      <c r="B3361" t="s">
        <v>154</v>
      </c>
      <c r="C3361" t="s">
        <v>1920</v>
      </c>
      <c r="D3361" t="s">
        <v>45</v>
      </c>
      <c r="E3361" t="s">
        <v>139</v>
      </c>
      <c r="F3361" t="s">
        <v>47</v>
      </c>
      <c r="G3361" t="s">
        <v>38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27</v>
      </c>
      <c r="O3361">
        <v>3</v>
      </c>
      <c r="P3361" t="s">
        <v>28</v>
      </c>
      <c r="Q3361" t="s">
        <v>56</v>
      </c>
      <c r="R3361">
        <v>31</v>
      </c>
      <c r="S3361" t="s">
        <v>57</v>
      </c>
      <c r="T3361" t="s">
        <v>58</v>
      </c>
    </row>
    <row r="3362" spans="1:20" x14ac:dyDescent="0.25">
      <c r="A3362" t="s">
        <v>4555</v>
      </c>
      <c r="B3362" t="s">
        <v>246</v>
      </c>
      <c r="C3362" t="s">
        <v>2452</v>
      </c>
      <c r="D3362" t="s">
        <v>121</v>
      </c>
      <c r="E3362" t="s">
        <v>139</v>
      </c>
      <c r="F3362" t="s">
        <v>76</v>
      </c>
      <c r="G3362" t="s">
        <v>26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70</v>
      </c>
      <c r="O3362">
        <v>2</v>
      </c>
      <c r="P3362" t="s">
        <v>28</v>
      </c>
      <c r="Q3362" t="s">
        <v>56</v>
      </c>
      <c r="R3362">
        <v>46</v>
      </c>
      <c r="S3362" t="s">
        <v>40</v>
      </c>
      <c r="T3362" t="s">
        <v>41</v>
      </c>
    </row>
    <row r="3363" spans="1:20" x14ac:dyDescent="0.25">
      <c r="A3363" t="s">
        <v>4556</v>
      </c>
      <c r="B3363" t="s">
        <v>210</v>
      </c>
      <c r="C3363" t="s">
        <v>1113</v>
      </c>
      <c r="D3363" t="s">
        <v>145</v>
      </c>
      <c r="E3363" t="s">
        <v>135</v>
      </c>
      <c r="F3363" t="s">
        <v>37</v>
      </c>
      <c r="G3363" t="s">
        <v>96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39</v>
      </c>
      <c r="O3363">
        <v>2</v>
      </c>
      <c r="P3363" t="s">
        <v>28</v>
      </c>
      <c r="Q3363" t="s">
        <v>29</v>
      </c>
      <c r="R3363">
        <v>50</v>
      </c>
      <c r="S3363" t="s">
        <v>30</v>
      </c>
      <c r="T3363" t="s">
        <v>41</v>
      </c>
    </row>
    <row r="3364" spans="1:20" x14ac:dyDescent="0.25">
      <c r="A3364" t="s">
        <v>4557</v>
      </c>
      <c r="B3364" t="s">
        <v>435</v>
      </c>
      <c r="C3364" t="s">
        <v>1692</v>
      </c>
      <c r="D3364" t="s">
        <v>121</v>
      </c>
      <c r="E3364" t="s">
        <v>83</v>
      </c>
      <c r="F3364" t="s">
        <v>84</v>
      </c>
      <c r="G3364" t="s">
        <v>117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27</v>
      </c>
      <c r="O3364">
        <v>2</v>
      </c>
      <c r="P3364" t="s">
        <v>146</v>
      </c>
      <c r="Q3364" t="s">
        <v>29</v>
      </c>
      <c r="R3364">
        <v>48</v>
      </c>
      <c r="S3364" t="s">
        <v>57</v>
      </c>
      <c r="T3364" t="s">
        <v>85</v>
      </c>
    </row>
    <row r="3365" spans="1:20" x14ac:dyDescent="0.25">
      <c r="A3365" t="s">
        <v>4558</v>
      </c>
      <c r="B3365" t="s">
        <v>205</v>
      </c>
      <c r="C3365" t="s">
        <v>1654</v>
      </c>
      <c r="D3365" t="s">
        <v>145</v>
      </c>
      <c r="E3365" t="s">
        <v>36</v>
      </c>
      <c r="F3365" t="s">
        <v>55</v>
      </c>
      <c r="G3365" t="s">
        <v>48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39</v>
      </c>
      <c r="O3365">
        <v>5</v>
      </c>
      <c r="P3365" t="s">
        <v>28</v>
      </c>
      <c r="Q3365" t="s">
        <v>29</v>
      </c>
      <c r="R3365">
        <v>53</v>
      </c>
      <c r="S3365" t="s">
        <v>71</v>
      </c>
      <c r="T3365" t="s">
        <v>58</v>
      </c>
    </row>
    <row r="3366" spans="1:20" x14ac:dyDescent="0.25">
      <c r="A3366" t="s">
        <v>4559</v>
      </c>
      <c r="B3366" t="s">
        <v>311</v>
      </c>
      <c r="C3366" t="s">
        <v>1204</v>
      </c>
      <c r="D3366" t="s">
        <v>23</v>
      </c>
      <c r="E3366" t="s">
        <v>54</v>
      </c>
      <c r="F3366" t="s">
        <v>95</v>
      </c>
      <c r="G3366" t="s">
        <v>117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49</v>
      </c>
      <c r="O3366">
        <v>5</v>
      </c>
      <c r="P3366" t="s">
        <v>28</v>
      </c>
      <c r="Q3366" t="s">
        <v>56</v>
      </c>
      <c r="R3366">
        <v>37</v>
      </c>
      <c r="S3366" t="s">
        <v>30</v>
      </c>
      <c r="T3366" t="s">
        <v>41</v>
      </c>
    </row>
    <row r="3367" spans="1:20" x14ac:dyDescent="0.25">
      <c r="A3367" t="s">
        <v>4560</v>
      </c>
      <c r="B3367" t="s">
        <v>228</v>
      </c>
      <c r="C3367" t="s">
        <v>650</v>
      </c>
      <c r="D3367" t="s">
        <v>145</v>
      </c>
      <c r="E3367" t="s">
        <v>100</v>
      </c>
      <c r="F3367" t="s">
        <v>47</v>
      </c>
      <c r="G3367" t="s">
        <v>26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49</v>
      </c>
      <c r="O3367">
        <v>4</v>
      </c>
      <c r="P3367" t="s">
        <v>28</v>
      </c>
      <c r="Q3367" t="s">
        <v>56</v>
      </c>
      <c r="R3367">
        <v>38</v>
      </c>
      <c r="S3367" t="s">
        <v>40</v>
      </c>
      <c r="T3367" t="s">
        <v>31</v>
      </c>
    </row>
    <row r="3368" spans="1:20" x14ac:dyDescent="0.25">
      <c r="A3368" t="s">
        <v>4561</v>
      </c>
      <c r="B3368" t="s">
        <v>334</v>
      </c>
      <c r="C3368" t="s">
        <v>1737</v>
      </c>
      <c r="D3368" t="s">
        <v>296</v>
      </c>
      <c r="E3368" t="s">
        <v>159</v>
      </c>
      <c r="F3368" t="s">
        <v>37</v>
      </c>
      <c r="G3368" t="s">
        <v>48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49</v>
      </c>
      <c r="O3368">
        <v>5</v>
      </c>
      <c r="P3368" t="s">
        <v>28</v>
      </c>
      <c r="Q3368" t="s">
        <v>56</v>
      </c>
      <c r="R3368">
        <v>36</v>
      </c>
      <c r="S3368" t="s">
        <v>170</v>
      </c>
      <c r="T3368" t="s">
        <v>58</v>
      </c>
    </row>
    <row r="3369" spans="1:20" x14ac:dyDescent="0.25">
      <c r="A3369" t="s">
        <v>4562</v>
      </c>
      <c r="B3369" t="s">
        <v>811</v>
      </c>
      <c r="C3369" t="s">
        <v>277</v>
      </c>
      <c r="D3369" t="s">
        <v>23</v>
      </c>
      <c r="E3369" t="s">
        <v>159</v>
      </c>
      <c r="F3369" t="s">
        <v>76</v>
      </c>
      <c r="G3369" t="s">
        <v>38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49</v>
      </c>
      <c r="O3369">
        <v>2</v>
      </c>
      <c r="P3369" t="s">
        <v>28</v>
      </c>
      <c r="Q3369" t="s">
        <v>29</v>
      </c>
      <c r="R3369">
        <v>53</v>
      </c>
      <c r="S3369" t="s">
        <v>30</v>
      </c>
      <c r="T3369" t="s">
        <v>85</v>
      </c>
    </row>
    <row r="3370" spans="1:20" x14ac:dyDescent="0.25">
      <c r="A3370" t="s">
        <v>4563</v>
      </c>
      <c r="B3370" t="s">
        <v>507</v>
      </c>
      <c r="C3370" t="s">
        <v>1460</v>
      </c>
      <c r="D3370" t="s">
        <v>130</v>
      </c>
      <c r="E3370" t="s">
        <v>54</v>
      </c>
      <c r="F3370" t="s">
        <v>25</v>
      </c>
      <c r="G3370" t="s">
        <v>96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27</v>
      </c>
      <c r="O3370">
        <v>2</v>
      </c>
      <c r="P3370" t="s">
        <v>28</v>
      </c>
      <c r="Q3370" t="s">
        <v>56</v>
      </c>
      <c r="R3370">
        <v>36</v>
      </c>
      <c r="S3370" t="s">
        <v>30</v>
      </c>
      <c r="T3370" t="s">
        <v>85</v>
      </c>
    </row>
    <row r="3371" spans="1:20" x14ac:dyDescent="0.25">
      <c r="A3371" t="s">
        <v>4564</v>
      </c>
      <c r="B3371" t="s">
        <v>1544</v>
      </c>
      <c r="C3371" t="s">
        <v>892</v>
      </c>
      <c r="D3371" t="s">
        <v>75</v>
      </c>
      <c r="E3371" t="s">
        <v>139</v>
      </c>
      <c r="F3371" t="s">
        <v>47</v>
      </c>
      <c r="G3371" t="s">
        <v>96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27</v>
      </c>
      <c r="O3371">
        <v>4</v>
      </c>
      <c r="P3371" t="s">
        <v>28</v>
      </c>
      <c r="Q3371" t="s">
        <v>56</v>
      </c>
      <c r="R3371">
        <v>24</v>
      </c>
      <c r="S3371" t="s">
        <v>71</v>
      </c>
      <c r="T3371" t="s">
        <v>58</v>
      </c>
    </row>
    <row r="3372" spans="1:20" x14ac:dyDescent="0.25">
      <c r="A3372" t="s">
        <v>4565</v>
      </c>
      <c r="B3372" t="s">
        <v>313</v>
      </c>
      <c r="C3372" t="s">
        <v>822</v>
      </c>
      <c r="D3372" t="s">
        <v>35</v>
      </c>
      <c r="E3372" t="s">
        <v>90</v>
      </c>
      <c r="F3372" t="s">
        <v>95</v>
      </c>
      <c r="G3372" t="s">
        <v>26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91</v>
      </c>
      <c r="O3372">
        <v>4</v>
      </c>
      <c r="P3372" t="s">
        <v>146</v>
      </c>
      <c r="Q3372" t="s">
        <v>29</v>
      </c>
      <c r="R3372">
        <v>42</v>
      </c>
      <c r="S3372" t="s">
        <v>71</v>
      </c>
      <c r="T3372" t="s">
        <v>31</v>
      </c>
    </row>
    <row r="3373" spans="1:20" x14ac:dyDescent="0.25">
      <c r="A3373" t="s">
        <v>4566</v>
      </c>
      <c r="B3373" t="s">
        <v>260</v>
      </c>
      <c r="C3373" t="s">
        <v>295</v>
      </c>
      <c r="D3373" t="s">
        <v>130</v>
      </c>
      <c r="E3373" t="s">
        <v>135</v>
      </c>
      <c r="F3373" t="s">
        <v>69</v>
      </c>
      <c r="G3373" t="s">
        <v>104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49</v>
      </c>
      <c r="O3373">
        <v>4</v>
      </c>
      <c r="P3373" t="s">
        <v>28</v>
      </c>
      <c r="Q3373" t="s">
        <v>29</v>
      </c>
      <c r="R3373">
        <v>54</v>
      </c>
      <c r="S3373" t="s">
        <v>131</v>
      </c>
      <c r="T3373" t="s">
        <v>58</v>
      </c>
    </row>
    <row r="3374" spans="1:20" x14ac:dyDescent="0.25">
      <c r="A3374" t="s">
        <v>4567</v>
      </c>
      <c r="B3374" t="s">
        <v>441</v>
      </c>
      <c r="C3374" t="s">
        <v>1317</v>
      </c>
      <c r="D3374" t="s">
        <v>116</v>
      </c>
      <c r="E3374" t="s">
        <v>36</v>
      </c>
      <c r="F3374" t="s">
        <v>47</v>
      </c>
      <c r="G3374" t="s">
        <v>26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39</v>
      </c>
      <c r="O3374">
        <v>3</v>
      </c>
      <c r="P3374" t="s">
        <v>28</v>
      </c>
      <c r="Q3374" t="s">
        <v>56</v>
      </c>
      <c r="R3374">
        <v>55</v>
      </c>
      <c r="S3374" t="s">
        <v>57</v>
      </c>
      <c r="T3374" t="s">
        <v>85</v>
      </c>
    </row>
    <row r="3375" spans="1:20" x14ac:dyDescent="0.25">
      <c r="A3375" t="s">
        <v>4568</v>
      </c>
      <c r="B3375" t="s">
        <v>316</v>
      </c>
      <c r="C3375" t="s">
        <v>1563</v>
      </c>
      <c r="D3375" t="s">
        <v>45</v>
      </c>
      <c r="E3375" t="s">
        <v>36</v>
      </c>
      <c r="F3375" t="s">
        <v>63</v>
      </c>
      <c r="G3375" t="s">
        <v>96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49</v>
      </c>
      <c r="O3375">
        <v>4</v>
      </c>
      <c r="P3375" t="s">
        <v>28</v>
      </c>
      <c r="Q3375" t="s">
        <v>56</v>
      </c>
      <c r="R3375">
        <v>22</v>
      </c>
      <c r="S3375" t="s">
        <v>170</v>
      </c>
      <c r="T3375" t="s">
        <v>58</v>
      </c>
    </row>
    <row r="3376" spans="1:20" x14ac:dyDescent="0.25">
      <c r="A3376" t="s">
        <v>4569</v>
      </c>
      <c r="B3376" t="s">
        <v>260</v>
      </c>
      <c r="C3376" t="s">
        <v>1139</v>
      </c>
      <c r="D3376" t="s">
        <v>89</v>
      </c>
      <c r="E3376" t="s">
        <v>159</v>
      </c>
      <c r="F3376" t="s">
        <v>63</v>
      </c>
      <c r="G3376" t="s">
        <v>38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70</v>
      </c>
      <c r="O3376">
        <v>5</v>
      </c>
      <c r="P3376" t="s">
        <v>28</v>
      </c>
      <c r="Q3376" t="s">
        <v>29</v>
      </c>
      <c r="R3376">
        <v>40</v>
      </c>
      <c r="S3376" t="s">
        <v>131</v>
      </c>
      <c r="T3376" t="s">
        <v>41</v>
      </c>
    </row>
    <row r="3377" spans="1:20" x14ac:dyDescent="0.25">
      <c r="A3377" t="s">
        <v>4570</v>
      </c>
      <c r="B3377" t="s">
        <v>187</v>
      </c>
      <c r="C3377" t="s">
        <v>3278</v>
      </c>
      <c r="D3377" t="s">
        <v>89</v>
      </c>
      <c r="E3377" t="s">
        <v>46</v>
      </c>
      <c r="F3377" t="s">
        <v>166</v>
      </c>
      <c r="G3377" t="s">
        <v>48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70</v>
      </c>
      <c r="O3377">
        <v>5</v>
      </c>
      <c r="P3377" t="s">
        <v>28</v>
      </c>
      <c r="Q3377" t="s">
        <v>56</v>
      </c>
      <c r="R3377">
        <v>31</v>
      </c>
      <c r="S3377" t="s">
        <v>40</v>
      </c>
      <c r="T3377" t="s">
        <v>31</v>
      </c>
    </row>
    <row r="3378" spans="1:20" x14ac:dyDescent="0.25">
      <c r="A3378" t="s">
        <v>4571</v>
      </c>
      <c r="B3378" t="s">
        <v>522</v>
      </c>
      <c r="C3378" t="s">
        <v>1452</v>
      </c>
      <c r="D3378" t="s">
        <v>75</v>
      </c>
      <c r="E3378" t="s">
        <v>90</v>
      </c>
      <c r="F3378" t="s">
        <v>25</v>
      </c>
      <c r="G3378" t="s">
        <v>48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70</v>
      </c>
      <c r="O3378">
        <v>2</v>
      </c>
      <c r="P3378" t="s">
        <v>28</v>
      </c>
      <c r="Q3378" t="s">
        <v>56</v>
      </c>
      <c r="R3378">
        <v>55</v>
      </c>
      <c r="S3378" t="s">
        <v>57</v>
      </c>
      <c r="T3378" t="s">
        <v>41</v>
      </c>
    </row>
    <row r="3379" spans="1:20" x14ac:dyDescent="0.25">
      <c r="A3379" t="s">
        <v>4572</v>
      </c>
      <c r="B3379" t="s">
        <v>702</v>
      </c>
      <c r="C3379" t="s">
        <v>362</v>
      </c>
      <c r="D3379" t="s">
        <v>68</v>
      </c>
      <c r="E3379" t="s">
        <v>83</v>
      </c>
      <c r="F3379" t="s">
        <v>37</v>
      </c>
      <c r="G3379" t="s">
        <v>104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91</v>
      </c>
      <c r="O3379">
        <v>4</v>
      </c>
      <c r="P3379" t="s">
        <v>28</v>
      </c>
      <c r="Q3379" t="s">
        <v>56</v>
      </c>
      <c r="R3379">
        <v>40</v>
      </c>
      <c r="S3379" t="s">
        <v>57</v>
      </c>
      <c r="T3379" t="s">
        <v>41</v>
      </c>
    </row>
    <row r="3380" spans="1:20" x14ac:dyDescent="0.25">
      <c r="A3380" t="s">
        <v>4573</v>
      </c>
      <c r="B3380" t="s">
        <v>983</v>
      </c>
      <c r="C3380" t="s">
        <v>769</v>
      </c>
      <c r="D3380" t="s">
        <v>23</v>
      </c>
      <c r="E3380" t="s">
        <v>159</v>
      </c>
      <c r="F3380" t="s">
        <v>55</v>
      </c>
      <c r="G3380" t="s">
        <v>104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27</v>
      </c>
      <c r="O3380">
        <v>4</v>
      </c>
      <c r="P3380" t="s">
        <v>28</v>
      </c>
      <c r="Q3380" t="s">
        <v>56</v>
      </c>
      <c r="R3380">
        <v>55</v>
      </c>
      <c r="S3380" t="s">
        <v>57</v>
      </c>
      <c r="T3380" t="s">
        <v>41</v>
      </c>
    </row>
    <row r="3381" spans="1:20" x14ac:dyDescent="0.25">
      <c r="A3381" t="s">
        <v>4574</v>
      </c>
      <c r="B3381" t="s">
        <v>1275</v>
      </c>
      <c r="C3381" t="s">
        <v>1288</v>
      </c>
      <c r="D3381" t="s">
        <v>296</v>
      </c>
      <c r="E3381" t="s">
        <v>83</v>
      </c>
      <c r="F3381" t="s">
        <v>95</v>
      </c>
      <c r="G3381" t="s">
        <v>48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39</v>
      </c>
      <c r="O3381">
        <v>2</v>
      </c>
      <c r="P3381" t="s">
        <v>28</v>
      </c>
      <c r="Q3381" t="s">
        <v>29</v>
      </c>
      <c r="R3381">
        <v>23</v>
      </c>
      <c r="S3381" t="s">
        <v>57</v>
      </c>
      <c r="T3381" t="s">
        <v>58</v>
      </c>
    </row>
    <row r="3382" spans="1:20" x14ac:dyDescent="0.25">
      <c r="A3382" t="s">
        <v>4575</v>
      </c>
      <c r="B3382" t="s">
        <v>265</v>
      </c>
      <c r="C3382" t="s">
        <v>4576</v>
      </c>
      <c r="D3382" t="s">
        <v>145</v>
      </c>
      <c r="E3382" t="s">
        <v>46</v>
      </c>
      <c r="F3382" t="s">
        <v>55</v>
      </c>
      <c r="G3382" t="s">
        <v>117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91</v>
      </c>
      <c r="O3382">
        <v>5</v>
      </c>
      <c r="P3382" t="s">
        <v>28</v>
      </c>
      <c r="Q3382" t="s">
        <v>56</v>
      </c>
      <c r="R3382">
        <v>33</v>
      </c>
      <c r="S3382" t="s">
        <v>170</v>
      </c>
      <c r="T3382" t="s">
        <v>58</v>
      </c>
    </row>
    <row r="3383" spans="1:20" x14ac:dyDescent="0.25">
      <c r="A3383" t="s">
        <v>4577</v>
      </c>
      <c r="B3383" t="s">
        <v>326</v>
      </c>
      <c r="C3383" t="s">
        <v>1457</v>
      </c>
      <c r="D3383" t="s">
        <v>45</v>
      </c>
      <c r="E3383" t="s">
        <v>159</v>
      </c>
      <c r="F3383" t="s">
        <v>55</v>
      </c>
      <c r="G3383" t="s">
        <v>104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27</v>
      </c>
      <c r="O3383">
        <v>3</v>
      </c>
      <c r="P3383" t="s">
        <v>146</v>
      </c>
      <c r="Q3383" t="s">
        <v>29</v>
      </c>
      <c r="R3383">
        <v>27</v>
      </c>
      <c r="S3383" t="s">
        <v>170</v>
      </c>
      <c r="T3383" t="s">
        <v>85</v>
      </c>
    </row>
    <row r="3384" spans="1:20" x14ac:dyDescent="0.25">
      <c r="A3384" t="s">
        <v>4578</v>
      </c>
      <c r="B3384" t="s">
        <v>1005</v>
      </c>
      <c r="C3384" t="s">
        <v>1260</v>
      </c>
      <c r="D3384" t="s">
        <v>116</v>
      </c>
      <c r="E3384" t="s">
        <v>24</v>
      </c>
      <c r="F3384" t="s">
        <v>37</v>
      </c>
      <c r="G3384" t="s">
        <v>96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91</v>
      </c>
      <c r="O3384">
        <v>2</v>
      </c>
      <c r="P3384" t="s">
        <v>28</v>
      </c>
      <c r="Q3384" t="s">
        <v>29</v>
      </c>
      <c r="R3384">
        <v>51</v>
      </c>
      <c r="S3384" t="s">
        <v>40</v>
      </c>
      <c r="T3384" t="s">
        <v>31</v>
      </c>
    </row>
    <row r="3385" spans="1:20" x14ac:dyDescent="0.25">
      <c r="A3385" t="s">
        <v>4579</v>
      </c>
      <c r="B3385" t="s">
        <v>586</v>
      </c>
      <c r="C3385" t="s">
        <v>447</v>
      </c>
      <c r="D3385" t="s">
        <v>296</v>
      </c>
      <c r="E3385" t="s">
        <v>90</v>
      </c>
      <c r="F3385" t="s">
        <v>37</v>
      </c>
      <c r="G3385" t="s">
        <v>96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27</v>
      </c>
      <c r="O3385">
        <v>2</v>
      </c>
      <c r="P3385" t="s">
        <v>146</v>
      </c>
      <c r="Q3385" t="s">
        <v>29</v>
      </c>
      <c r="R3385">
        <v>19</v>
      </c>
      <c r="S3385" t="s">
        <v>30</v>
      </c>
      <c r="T3385" t="s">
        <v>85</v>
      </c>
    </row>
    <row r="3386" spans="1:20" x14ac:dyDescent="0.25">
      <c r="A3386" t="s">
        <v>4580</v>
      </c>
      <c r="B3386" t="s">
        <v>246</v>
      </c>
      <c r="C3386" t="s">
        <v>1076</v>
      </c>
      <c r="D3386" t="s">
        <v>35</v>
      </c>
      <c r="E3386" t="s">
        <v>36</v>
      </c>
      <c r="F3386" t="s">
        <v>25</v>
      </c>
      <c r="G3386" t="s">
        <v>117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70</v>
      </c>
      <c r="O3386">
        <v>1</v>
      </c>
      <c r="P3386" t="s">
        <v>28</v>
      </c>
      <c r="Q3386" t="s">
        <v>29</v>
      </c>
      <c r="R3386">
        <v>50</v>
      </c>
      <c r="S3386" t="s">
        <v>40</v>
      </c>
      <c r="T3386" t="s">
        <v>58</v>
      </c>
    </row>
    <row r="3387" spans="1:20" x14ac:dyDescent="0.25">
      <c r="A3387" t="s">
        <v>4581</v>
      </c>
      <c r="B3387" t="s">
        <v>906</v>
      </c>
      <c r="C3387" t="s">
        <v>391</v>
      </c>
      <c r="D3387" t="s">
        <v>145</v>
      </c>
      <c r="E3387" t="s">
        <v>100</v>
      </c>
      <c r="F3387" t="s">
        <v>84</v>
      </c>
      <c r="G3387" t="s">
        <v>96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70</v>
      </c>
      <c r="O3387">
        <v>3</v>
      </c>
      <c r="P3387" t="s">
        <v>28</v>
      </c>
      <c r="Q3387" t="s">
        <v>56</v>
      </c>
      <c r="R3387">
        <v>28</v>
      </c>
      <c r="S3387" t="s">
        <v>170</v>
      </c>
      <c r="T3387" t="s">
        <v>41</v>
      </c>
    </row>
    <row r="3388" spans="1:20" x14ac:dyDescent="0.25">
      <c r="A3388" t="s">
        <v>4582</v>
      </c>
      <c r="B3388" t="s">
        <v>579</v>
      </c>
      <c r="C3388" t="s">
        <v>4020</v>
      </c>
      <c r="D3388" t="s">
        <v>296</v>
      </c>
      <c r="E3388" t="s">
        <v>90</v>
      </c>
      <c r="F3388" t="s">
        <v>37</v>
      </c>
      <c r="G3388" t="s">
        <v>96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49</v>
      </c>
      <c r="O3388">
        <v>3</v>
      </c>
      <c r="P3388" t="s">
        <v>28</v>
      </c>
      <c r="Q3388" t="s">
        <v>56</v>
      </c>
      <c r="R3388">
        <v>59</v>
      </c>
      <c r="S3388" t="s">
        <v>57</v>
      </c>
      <c r="T3388" t="s">
        <v>31</v>
      </c>
    </row>
    <row r="3389" spans="1:20" x14ac:dyDescent="0.25">
      <c r="A3389" t="s">
        <v>4583</v>
      </c>
      <c r="B3389" t="s">
        <v>1462</v>
      </c>
      <c r="C3389" t="s">
        <v>618</v>
      </c>
      <c r="D3389" t="s">
        <v>145</v>
      </c>
      <c r="E3389" t="s">
        <v>139</v>
      </c>
      <c r="F3389" t="s">
        <v>84</v>
      </c>
      <c r="G3389" t="s">
        <v>48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27</v>
      </c>
      <c r="O3389">
        <v>5</v>
      </c>
      <c r="P3389" t="s">
        <v>28</v>
      </c>
      <c r="Q3389" t="s">
        <v>29</v>
      </c>
      <c r="R3389">
        <v>36</v>
      </c>
      <c r="S3389" t="s">
        <v>170</v>
      </c>
      <c r="T3389" t="s">
        <v>85</v>
      </c>
    </row>
    <row r="3390" spans="1:20" x14ac:dyDescent="0.25">
      <c r="A3390" t="s">
        <v>4584</v>
      </c>
      <c r="B3390" t="s">
        <v>626</v>
      </c>
      <c r="C3390" t="s">
        <v>169</v>
      </c>
      <c r="D3390" t="s">
        <v>145</v>
      </c>
      <c r="E3390" t="s">
        <v>159</v>
      </c>
      <c r="F3390" t="s">
        <v>84</v>
      </c>
      <c r="G3390" t="s">
        <v>48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27</v>
      </c>
      <c r="O3390">
        <v>3</v>
      </c>
      <c r="P3390" t="s">
        <v>28</v>
      </c>
      <c r="Q3390" t="s">
        <v>56</v>
      </c>
      <c r="R3390">
        <v>58</v>
      </c>
      <c r="S3390" t="s">
        <v>131</v>
      </c>
      <c r="T3390" t="s">
        <v>41</v>
      </c>
    </row>
    <row r="3391" spans="1:20" x14ac:dyDescent="0.25">
      <c r="A3391" t="s">
        <v>4585</v>
      </c>
      <c r="B3391" t="s">
        <v>343</v>
      </c>
      <c r="C3391" t="s">
        <v>693</v>
      </c>
      <c r="D3391" t="s">
        <v>145</v>
      </c>
      <c r="E3391" t="s">
        <v>46</v>
      </c>
      <c r="F3391" t="s">
        <v>76</v>
      </c>
      <c r="G3391" t="s">
        <v>26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49</v>
      </c>
      <c r="O3391">
        <v>3</v>
      </c>
      <c r="P3391" t="s">
        <v>28</v>
      </c>
      <c r="Q3391" t="s">
        <v>29</v>
      </c>
      <c r="R3391">
        <v>25</v>
      </c>
      <c r="S3391" t="s">
        <v>170</v>
      </c>
      <c r="T3391" t="s">
        <v>58</v>
      </c>
    </row>
    <row r="3392" spans="1:20" x14ac:dyDescent="0.25">
      <c r="A3392" t="s">
        <v>4586</v>
      </c>
      <c r="B3392" t="s">
        <v>556</v>
      </c>
      <c r="C3392" t="s">
        <v>1000</v>
      </c>
      <c r="D3392" t="s">
        <v>35</v>
      </c>
      <c r="E3392" t="s">
        <v>135</v>
      </c>
      <c r="F3392" t="s">
        <v>37</v>
      </c>
      <c r="G3392" t="s">
        <v>38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39</v>
      </c>
      <c r="O3392">
        <v>4</v>
      </c>
      <c r="P3392" t="s">
        <v>28</v>
      </c>
      <c r="Q3392" t="s">
        <v>29</v>
      </c>
      <c r="R3392">
        <v>53</v>
      </c>
      <c r="S3392" t="s">
        <v>40</v>
      </c>
      <c r="T3392" t="s">
        <v>31</v>
      </c>
    </row>
    <row r="3393" spans="1:20" x14ac:dyDescent="0.25">
      <c r="A3393" t="s">
        <v>4587</v>
      </c>
      <c r="B3393" t="s">
        <v>114</v>
      </c>
      <c r="C3393" t="s">
        <v>2148</v>
      </c>
      <c r="D3393" t="s">
        <v>53</v>
      </c>
      <c r="E3393" t="s">
        <v>90</v>
      </c>
      <c r="F3393" t="s">
        <v>37</v>
      </c>
      <c r="G3393" t="s">
        <v>117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91</v>
      </c>
      <c r="O3393">
        <v>3</v>
      </c>
      <c r="P3393" t="s">
        <v>28</v>
      </c>
      <c r="Q3393" t="s">
        <v>56</v>
      </c>
      <c r="R3393">
        <v>40</v>
      </c>
      <c r="S3393" t="s">
        <v>30</v>
      </c>
      <c r="T3393" t="s">
        <v>31</v>
      </c>
    </row>
    <row r="3394" spans="1:20" x14ac:dyDescent="0.25">
      <c r="A3394" t="s">
        <v>4588</v>
      </c>
      <c r="B3394" t="s">
        <v>164</v>
      </c>
      <c r="C3394" t="s">
        <v>1463</v>
      </c>
      <c r="D3394" t="s">
        <v>116</v>
      </c>
      <c r="E3394" t="s">
        <v>159</v>
      </c>
      <c r="F3394" t="s">
        <v>69</v>
      </c>
      <c r="G3394" t="s">
        <v>104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70</v>
      </c>
      <c r="O3394">
        <v>5</v>
      </c>
      <c r="P3394" t="s">
        <v>28</v>
      </c>
      <c r="Q3394" t="s">
        <v>29</v>
      </c>
      <c r="R3394">
        <v>37</v>
      </c>
      <c r="S3394" t="s">
        <v>57</v>
      </c>
      <c r="T3394" t="s">
        <v>58</v>
      </c>
    </row>
    <row r="3395" spans="1:20" x14ac:dyDescent="0.25">
      <c r="A3395" t="s">
        <v>4589</v>
      </c>
      <c r="B3395" t="s">
        <v>271</v>
      </c>
      <c r="C3395" t="s">
        <v>1600</v>
      </c>
      <c r="D3395" t="s">
        <v>62</v>
      </c>
      <c r="E3395" t="s">
        <v>83</v>
      </c>
      <c r="F3395" t="s">
        <v>47</v>
      </c>
      <c r="G3395" t="s">
        <v>48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27</v>
      </c>
      <c r="O3395">
        <v>5</v>
      </c>
      <c r="P3395" t="s">
        <v>28</v>
      </c>
      <c r="Q3395" t="s">
        <v>29</v>
      </c>
      <c r="R3395">
        <v>53</v>
      </c>
      <c r="S3395" t="s">
        <v>64</v>
      </c>
      <c r="T3395" t="s">
        <v>58</v>
      </c>
    </row>
    <row r="3396" spans="1:20" x14ac:dyDescent="0.25">
      <c r="A3396" t="s">
        <v>4590</v>
      </c>
      <c r="B3396" t="s">
        <v>151</v>
      </c>
      <c r="C3396" t="s">
        <v>1776</v>
      </c>
      <c r="D3396" t="s">
        <v>121</v>
      </c>
      <c r="E3396" t="s">
        <v>139</v>
      </c>
      <c r="F3396" t="s">
        <v>69</v>
      </c>
      <c r="G3396" t="s">
        <v>104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70</v>
      </c>
      <c r="O3396">
        <v>4</v>
      </c>
      <c r="P3396" t="s">
        <v>28</v>
      </c>
      <c r="Q3396" t="s">
        <v>56</v>
      </c>
      <c r="R3396">
        <v>25</v>
      </c>
      <c r="S3396" t="s">
        <v>131</v>
      </c>
      <c r="T3396" t="s">
        <v>58</v>
      </c>
    </row>
    <row r="3397" spans="1:20" x14ac:dyDescent="0.25">
      <c r="A3397" t="s">
        <v>4591</v>
      </c>
      <c r="B3397" t="s">
        <v>241</v>
      </c>
      <c r="C3397" t="s">
        <v>107</v>
      </c>
      <c r="D3397" t="s">
        <v>89</v>
      </c>
      <c r="E3397" t="s">
        <v>46</v>
      </c>
      <c r="F3397" t="s">
        <v>55</v>
      </c>
      <c r="G3397" t="s">
        <v>26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27</v>
      </c>
      <c r="O3397">
        <v>1</v>
      </c>
      <c r="P3397" t="s">
        <v>28</v>
      </c>
      <c r="Q3397" t="s">
        <v>56</v>
      </c>
      <c r="R3397">
        <v>42</v>
      </c>
      <c r="S3397" t="s">
        <v>71</v>
      </c>
      <c r="T3397" t="s">
        <v>41</v>
      </c>
    </row>
    <row r="3398" spans="1:20" x14ac:dyDescent="0.25">
      <c r="A3398" t="s">
        <v>4592</v>
      </c>
      <c r="B3398" t="s">
        <v>453</v>
      </c>
      <c r="C3398" t="s">
        <v>1476</v>
      </c>
      <c r="D3398" t="s">
        <v>99</v>
      </c>
      <c r="E3398" t="s">
        <v>159</v>
      </c>
      <c r="F3398" t="s">
        <v>55</v>
      </c>
      <c r="G3398" t="s">
        <v>104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91</v>
      </c>
      <c r="O3398">
        <v>3</v>
      </c>
      <c r="P3398" t="s">
        <v>28</v>
      </c>
      <c r="Q3398" t="s">
        <v>56</v>
      </c>
      <c r="R3398">
        <v>56</v>
      </c>
      <c r="S3398" t="s">
        <v>64</v>
      </c>
      <c r="T3398" t="s">
        <v>85</v>
      </c>
    </row>
    <row r="3399" spans="1:20" x14ac:dyDescent="0.25">
      <c r="A3399" t="s">
        <v>4593</v>
      </c>
      <c r="B3399" t="s">
        <v>586</v>
      </c>
      <c r="C3399" t="s">
        <v>2096</v>
      </c>
      <c r="D3399" t="s">
        <v>62</v>
      </c>
      <c r="E3399" t="s">
        <v>24</v>
      </c>
      <c r="F3399" t="s">
        <v>95</v>
      </c>
      <c r="G3399" t="s">
        <v>48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70</v>
      </c>
      <c r="O3399">
        <v>2</v>
      </c>
      <c r="P3399" t="s">
        <v>28</v>
      </c>
      <c r="Q3399" t="s">
        <v>56</v>
      </c>
      <c r="R3399">
        <v>54</v>
      </c>
      <c r="S3399" t="s">
        <v>30</v>
      </c>
      <c r="T3399" t="s">
        <v>58</v>
      </c>
    </row>
    <row r="3400" spans="1:20" x14ac:dyDescent="0.25">
      <c r="A3400" t="s">
        <v>4594</v>
      </c>
      <c r="B3400" t="s">
        <v>385</v>
      </c>
      <c r="C3400" t="s">
        <v>3427</v>
      </c>
      <c r="D3400" t="s">
        <v>35</v>
      </c>
      <c r="E3400" t="s">
        <v>159</v>
      </c>
      <c r="F3400" t="s">
        <v>25</v>
      </c>
      <c r="G3400" t="s">
        <v>104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27</v>
      </c>
      <c r="O3400">
        <v>5</v>
      </c>
      <c r="P3400" t="s">
        <v>28</v>
      </c>
      <c r="Q3400" t="s">
        <v>56</v>
      </c>
      <c r="R3400">
        <v>19</v>
      </c>
      <c r="S3400" t="s">
        <v>30</v>
      </c>
      <c r="T3400" t="s">
        <v>41</v>
      </c>
    </row>
    <row r="3401" spans="1:20" x14ac:dyDescent="0.25">
      <c r="A3401" t="s">
        <v>4595</v>
      </c>
      <c r="B3401" t="s">
        <v>175</v>
      </c>
      <c r="C3401" t="s">
        <v>1326</v>
      </c>
      <c r="D3401" t="s">
        <v>45</v>
      </c>
      <c r="E3401" t="s">
        <v>159</v>
      </c>
      <c r="F3401" t="s">
        <v>95</v>
      </c>
      <c r="G3401" t="s">
        <v>48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49</v>
      </c>
      <c r="O3401">
        <v>5</v>
      </c>
      <c r="P3401" t="s">
        <v>28</v>
      </c>
      <c r="Q3401" t="s">
        <v>56</v>
      </c>
      <c r="R3401">
        <v>55</v>
      </c>
      <c r="S3401" t="s">
        <v>64</v>
      </c>
      <c r="T3401" t="s">
        <v>31</v>
      </c>
    </row>
    <row r="3402" spans="1:20" x14ac:dyDescent="0.25">
      <c r="A3402" t="s">
        <v>4596</v>
      </c>
      <c r="B3402" t="s">
        <v>151</v>
      </c>
      <c r="C3402" t="s">
        <v>134</v>
      </c>
      <c r="D3402" t="s">
        <v>121</v>
      </c>
      <c r="E3402" t="s">
        <v>54</v>
      </c>
      <c r="F3402" t="s">
        <v>37</v>
      </c>
      <c r="G3402" t="s">
        <v>117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70</v>
      </c>
      <c r="O3402">
        <v>1</v>
      </c>
      <c r="P3402" t="s">
        <v>28</v>
      </c>
      <c r="Q3402" t="s">
        <v>56</v>
      </c>
      <c r="R3402">
        <v>20</v>
      </c>
      <c r="S3402" t="s">
        <v>131</v>
      </c>
      <c r="T3402" t="s">
        <v>58</v>
      </c>
    </row>
    <row r="3403" spans="1:20" x14ac:dyDescent="0.25">
      <c r="A3403" t="s">
        <v>4597</v>
      </c>
      <c r="B3403" t="s">
        <v>1129</v>
      </c>
      <c r="C3403" t="s">
        <v>4492</v>
      </c>
      <c r="D3403" t="s">
        <v>130</v>
      </c>
      <c r="E3403" t="s">
        <v>36</v>
      </c>
      <c r="F3403" t="s">
        <v>47</v>
      </c>
      <c r="G3403" t="s">
        <v>26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70</v>
      </c>
      <c r="O3403">
        <v>4</v>
      </c>
      <c r="P3403" t="s">
        <v>28</v>
      </c>
      <c r="Q3403" t="s">
        <v>56</v>
      </c>
      <c r="R3403">
        <v>53</v>
      </c>
      <c r="S3403" t="s">
        <v>170</v>
      </c>
      <c r="T3403" t="s">
        <v>85</v>
      </c>
    </row>
    <row r="3404" spans="1:20" x14ac:dyDescent="0.25">
      <c r="A3404" t="s">
        <v>4598</v>
      </c>
      <c r="B3404" t="s">
        <v>326</v>
      </c>
      <c r="C3404" t="s">
        <v>2053</v>
      </c>
      <c r="D3404" t="s">
        <v>121</v>
      </c>
      <c r="E3404" t="s">
        <v>54</v>
      </c>
      <c r="F3404" t="s">
        <v>76</v>
      </c>
      <c r="G3404" t="s">
        <v>38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91</v>
      </c>
      <c r="O3404">
        <v>1</v>
      </c>
      <c r="P3404" t="s">
        <v>28</v>
      </c>
      <c r="Q3404" t="s">
        <v>29</v>
      </c>
      <c r="R3404">
        <v>22</v>
      </c>
      <c r="S3404" t="s">
        <v>170</v>
      </c>
      <c r="T3404" t="s">
        <v>85</v>
      </c>
    </row>
    <row r="3405" spans="1:20" x14ac:dyDescent="0.25">
      <c r="A3405" t="s">
        <v>4599</v>
      </c>
      <c r="B3405" t="s">
        <v>1176</v>
      </c>
      <c r="C3405" t="s">
        <v>1090</v>
      </c>
      <c r="D3405" t="s">
        <v>296</v>
      </c>
      <c r="E3405" t="s">
        <v>46</v>
      </c>
      <c r="F3405" t="s">
        <v>25</v>
      </c>
      <c r="G3405" t="s">
        <v>26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27</v>
      </c>
      <c r="O3405">
        <v>4</v>
      </c>
      <c r="P3405" t="s">
        <v>28</v>
      </c>
      <c r="Q3405" t="s">
        <v>56</v>
      </c>
      <c r="R3405">
        <v>47</v>
      </c>
      <c r="S3405" t="s">
        <v>40</v>
      </c>
      <c r="T3405" t="s">
        <v>41</v>
      </c>
    </row>
    <row r="3406" spans="1:20" x14ac:dyDescent="0.25">
      <c r="A3406" t="s">
        <v>4600</v>
      </c>
      <c r="B3406" t="s">
        <v>195</v>
      </c>
      <c r="C3406" t="s">
        <v>242</v>
      </c>
      <c r="D3406" t="s">
        <v>130</v>
      </c>
      <c r="E3406" t="s">
        <v>83</v>
      </c>
      <c r="F3406" t="s">
        <v>69</v>
      </c>
      <c r="G3406" t="s">
        <v>104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49</v>
      </c>
      <c r="O3406">
        <v>1</v>
      </c>
      <c r="P3406" t="s">
        <v>28</v>
      </c>
      <c r="Q3406" t="s">
        <v>56</v>
      </c>
      <c r="R3406">
        <v>42</v>
      </c>
      <c r="S3406" t="s">
        <v>57</v>
      </c>
      <c r="T3406" t="s">
        <v>58</v>
      </c>
    </row>
    <row r="3407" spans="1:20" x14ac:dyDescent="0.25">
      <c r="A3407" t="s">
        <v>4601</v>
      </c>
      <c r="B3407" t="s">
        <v>390</v>
      </c>
      <c r="C3407" t="s">
        <v>466</v>
      </c>
      <c r="D3407" t="s">
        <v>99</v>
      </c>
      <c r="E3407" t="s">
        <v>36</v>
      </c>
      <c r="F3407" t="s">
        <v>55</v>
      </c>
      <c r="G3407" t="s">
        <v>96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70</v>
      </c>
      <c r="O3407">
        <v>5</v>
      </c>
      <c r="P3407" t="s">
        <v>28</v>
      </c>
      <c r="Q3407" t="s">
        <v>29</v>
      </c>
      <c r="R3407">
        <v>24</v>
      </c>
      <c r="S3407" t="s">
        <v>170</v>
      </c>
      <c r="T3407" t="s">
        <v>58</v>
      </c>
    </row>
    <row r="3408" spans="1:20" x14ac:dyDescent="0.25">
      <c r="A3408" t="s">
        <v>4602</v>
      </c>
      <c r="B3408" t="s">
        <v>60</v>
      </c>
      <c r="C3408" t="s">
        <v>208</v>
      </c>
      <c r="D3408" t="s">
        <v>75</v>
      </c>
      <c r="E3408" t="s">
        <v>24</v>
      </c>
      <c r="F3408" t="s">
        <v>76</v>
      </c>
      <c r="G3408" t="s">
        <v>117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39</v>
      </c>
      <c r="O3408">
        <v>1</v>
      </c>
      <c r="P3408" t="s">
        <v>146</v>
      </c>
      <c r="Q3408" t="s">
        <v>29</v>
      </c>
      <c r="R3408">
        <v>21</v>
      </c>
      <c r="S3408" t="s">
        <v>64</v>
      </c>
      <c r="T3408" t="s">
        <v>58</v>
      </c>
    </row>
    <row r="3409" spans="1:20" x14ac:dyDescent="0.25">
      <c r="A3409" t="s">
        <v>4603</v>
      </c>
      <c r="B3409" t="s">
        <v>161</v>
      </c>
      <c r="C3409" t="s">
        <v>3655</v>
      </c>
      <c r="D3409" t="s">
        <v>62</v>
      </c>
      <c r="E3409" t="s">
        <v>54</v>
      </c>
      <c r="F3409" t="s">
        <v>69</v>
      </c>
      <c r="G3409" t="s">
        <v>26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70</v>
      </c>
      <c r="O3409">
        <v>2</v>
      </c>
      <c r="P3409" t="s">
        <v>28</v>
      </c>
      <c r="Q3409" t="s">
        <v>56</v>
      </c>
      <c r="R3409">
        <v>49</v>
      </c>
      <c r="S3409" t="s">
        <v>57</v>
      </c>
      <c r="T3409" t="s">
        <v>85</v>
      </c>
    </row>
    <row r="3410" spans="1:20" x14ac:dyDescent="0.25">
      <c r="A3410" t="s">
        <v>4604</v>
      </c>
      <c r="B3410" t="s">
        <v>123</v>
      </c>
      <c r="C3410" t="s">
        <v>152</v>
      </c>
      <c r="D3410" t="s">
        <v>200</v>
      </c>
      <c r="E3410" t="s">
        <v>90</v>
      </c>
      <c r="F3410" t="s">
        <v>84</v>
      </c>
      <c r="G3410" t="s">
        <v>38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49</v>
      </c>
      <c r="O3410">
        <v>4</v>
      </c>
      <c r="P3410" t="s">
        <v>28</v>
      </c>
      <c r="Q3410" t="s">
        <v>56</v>
      </c>
      <c r="R3410">
        <v>49</v>
      </c>
      <c r="S3410" t="s">
        <v>71</v>
      </c>
      <c r="T3410" t="s">
        <v>41</v>
      </c>
    </row>
    <row r="3411" spans="1:20" x14ac:dyDescent="0.25">
      <c r="A3411" t="s">
        <v>4605</v>
      </c>
      <c r="B3411" t="s">
        <v>87</v>
      </c>
      <c r="C3411" t="s">
        <v>508</v>
      </c>
      <c r="D3411" t="s">
        <v>145</v>
      </c>
      <c r="E3411" t="s">
        <v>139</v>
      </c>
      <c r="F3411" t="s">
        <v>84</v>
      </c>
      <c r="G3411" t="s">
        <v>117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27</v>
      </c>
      <c r="O3411">
        <v>5</v>
      </c>
      <c r="P3411" t="s">
        <v>28</v>
      </c>
      <c r="Q3411" t="s">
        <v>29</v>
      </c>
      <c r="R3411">
        <v>45</v>
      </c>
      <c r="S3411" t="s">
        <v>57</v>
      </c>
      <c r="T3411" t="s">
        <v>31</v>
      </c>
    </row>
    <row r="3412" spans="1:20" x14ac:dyDescent="0.25">
      <c r="A3412" t="s">
        <v>4606</v>
      </c>
      <c r="B3412" t="s">
        <v>862</v>
      </c>
      <c r="C3412" t="s">
        <v>1406</v>
      </c>
      <c r="D3412" t="s">
        <v>35</v>
      </c>
      <c r="E3412" t="s">
        <v>139</v>
      </c>
      <c r="F3412" t="s">
        <v>76</v>
      </c>
      <c r="G3412" t="s">
        <v>117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91</v>
      </c>
      <c r="O3412">
        <v>1</v>
      </c>
      <c r="P3412" t="s">
        <v>28</v>
      </c>
      <c r="Q3412" t="s">
        <v>29</v>
      </c>
      <c r="R3412">
        <v>20</v>
      </c>
      <c r="S3412" t="s">
        <v>71</v>
      </c>
      <c r="T3412" t="s">
        <v>31</v>
      </c>
    </row>
    <row r="3413" spans="1:20" x14ac:dyDescent="0.25">
      <c r="A3413" t="s">
        <v>4607</v>
      </c>
      <c r="B3413" t="s">
        <v>1159</v>
      </c>
      <c r="C3413" t="s">
        <v>1481</v>
      </c>
      <c r="D3413" t="s">
        <v>99</v>
      </c>
      <c r="E3413" t="s">
        <v>159</v>
      </c>
      <c r="F3413" t="s">
        <v>37</v>
      </c>
      <c r="G3413" t="s">
        <v>117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91</v>
      </c>
      <c r="O3413">
        <v>5</v>
      </c>
      <c r="P3413" t="s">
        <v>28</v>
      </c>
      <c r="Q3413" t="s">
        <v>29</v>
      </c>
      <c r="R3413">
        <v>23</v>
      </c>
      <c r="S3413" t="s">
        <v>64</v>
      </c>
      <c r="T3413" t="s">
        <v>41</v>
      </c>
    </row>
    <row r="3414" spans="1:20" x14ac:dyDescent="0.25">
      <c r="A3414" t="s">
        <v>4608</v>
      </c>
      <c r="B3414" t="s">
        <v>343</v>
      </c>
      <c r="C3414" t="s">
        <v>904</v>
      </c>
      <c r="D3414" t="s">
        <v>45</v>
      </c>
      <c r="E3414" t="s">
        <v>159</v>
      </c>
      <c r="F3414" t="s">
        <v>84</v>
      </c>
      <c r="G3414" t="s">
        <v>48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27</v>
      </c>
      <c r="O3414">
        <v>4</v>
      </c>
      <c r="P3414" t="s">
        <v>28</v>
      </c>
      <c r="Q3414" t="s">
        <v>29</v>
      </c>
      <c r="R3414">
        <v>40</v>
      </c>
      <c r="S3414" t="s">
        <v>170</v>
      </c>
      <c r="T3414" t="s">
        <v>58</v>
      </c>
    </row>
    <row r="3415" spans="1:20" x14ac:dyDescent="0.25">
      <c r="A3415" t="s">
        <v>4609</v>
      </c>
      <c r="B3415" t="s">
        <v>838</v>
      </c>
      <c r="C3415" t="s">
        <v>2868</v>
      </c>
      <c r="D3415" t="s">
        <v>23</v>
      </c>
      <c r="E3415" t="s">
        <v>90</v>
      </c>
      <c r="F3415" t="s">
        <v>63</v>
      </c>
      <c r="G3415" t="s">
        <v>117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91</v>
      </c>
      <c r="O3415">
        <v>3</v>
      </c>
      <c r="P3415" t="s">
        <v>28</v>
      </c>
      <c r="Q3415" t="s">
        <v>29</v>
      </c>
      <c r="R3415">
        <v>60</v>
      </c>
      <c r="S3415" t="s">
        <v>30</v>
      </c>
      <c r="T3415" t="s">
        <v>85</v>
      </c>
    </row>
    <row r="3416" spans="1:20" x14ac:dyDescent="0.25">
      <c r="A3416" t="s">
        <v>4610</v>
      </c>
      <c r="B3416" t="s">
        <v>1108</v>
      </c>
      <c r="C3416" t="s">
        <v>1804</v>
      </c>
      <c r="D3416" t="s">
        <v>99</v>
      </c>
      <c r="E3416" t="s">
        <v>24</v>
      </c>
      <c r="F3416" t="s">
        <v>63</v>
      </c>
      <c r="G3416" t="s">
        <v>104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39</v>
      </c>
      <c r="O3416">
        <v>2</v>
      </c>
      <c r="P3416" t="s">
        <v>28</v>
      </c>
      <c r="Q3416" t="s">
        <v>29</v>
      </c>
      <c r="R3416">
        <v>33</v>
      </c>
      <c r="S3416" t="s">
        <v>30</v>
      </c>
      <c r="T3416" t="s">
        <v>85</v>
      </c>
    </row>
    <row r="3417" spans="1:20" x14ac:dyDescent="0.25">
      <c r="A3417" t="s">
        <v>4611</v>
      </c>
      <c r="B3417" t="s">
        <v>260</v>
      </c>
      <c r="C3417" t="s">
        <v>1455</v>
      </c>
      <c r="D3417" t="s">
        <v>75</v>
      </c>
      <c r="E3417" t="s">
        <v>90</v>
      </c>
      <c r="F3417" t="s">
        <v>63</v>
      </c>
      <c r="G3417" t="s">
        <v>96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91</v>
      </c>
      <c r="O3417">
        <v>4</v>
      </c>
      <c r="P3417" t="s">
        <v>146</v>
      </c>
      <c r="Q3417" t="s">
        <v>56</v>
      </c>
      <c r="R3417">
        <v>40</v>
      </c>
      <c r="S3417" t="s">
        <v>131</v>
      </c>
      <c r="T3417" t="s">
        <v>85</v>
      </c>
    </row>
    <row r="3418" spans="1:20" x14ac:dyDescent="0.25">
      <c r="A3418" t="s">
        <v>4612</v>
      </c>
      <c r="B3418" t="s">
        <v>178</v>
      </c>
      <c r="C3418" t="s">
        <v>2609</v>
      </c>
      <c r="D3418" t="s">
        <v>68</v>
      </c>
      <c r="E3418" t="s">
        <v>36</v>
      </c>
      <c r="F3418" t="s">
        <v>55</v>
      </c>
      <c r="G3418" t="s">
        <v>96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39</v>
      </c>
      <c r="O3418">
        <v>5</v>
      </c>
      <c r="P3418" t="s">
        <v>28</v>
      </c>
      <c r="Q3418" t="s">
        <v>29</v>
      </c>
      <c r="R3418">
        <v>53</v>
      </c>
      <c r="S3418" t="s">
        <v>170</v>
      </c>
      <c r="T3418" t="s">
        <v>41</v>
      </c>
    </row>
    <row r="3419" spans="1:20" x14ac:dyDescent="0.25">
      <c r="A3419" t="s">
        <v>4613</v>
      </c>
      <c r="B3419" t="s">
        <v>1275</v>
      </c>
      <c r="C3419" t="s">
        <v>319</v>
      </c>
      <c r="D3419" t="s">
        <v>53</v>
      </c>
      <c r="E3419" t="s">
        <v>83</v>
      </c>
      <c r="F3419" t="s">
        <v>55</v>
      </c>
      <c r="G3419" t="s">
        <v>104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91</v>
      </c>
      <c r="O3419">
        <v>4</v>
      </c>
      <c r="P3419" t="s">
        <v>28</v>
      </c>
      <c r="Q3419" t="s">
        <v>56</v>
      </c>
      <c r="R3419">
        <v>57</v>
      </c>
      <c r="S3419" t="s">
        <v>57</v>
      </c>
      <c r="T3419" t="s">
        <v>58</v>
      </c>
    </row>
    <row r="3420" spans="1:20" x14ac:dyDescent="0.25">
      <c r="A3420" t="s">
        <v>4614</v>
      </c>
      <c r="B3420" t="s">
        <v>202</v>
      </c>
      <c r="C3420" t="s">
        <v>3278</v>
      </c>
      <c r="D3420" t="s">
        <v>35</v>
      </c>
      <c r="E3420" t="s">
        <v>90</v>
      </c>
      <c r="F3420" t="s">
        <v>69</v>
      </c>
      <c r="G3420" t="s">
        <v>38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39</v>
      </c>
      <c r="O3420">
        <v>2</v>
      </c>
      <c r="P3420" t="s">
        <v>28</v>
      </c>
      <c r="Q3420" t="s">
        <v>56</v>
      </c>
      <c r="R3420">
        <v>55</v>
      </c>
      <c r="S3420" t="s">
        <v>64</v>
      </c>
      <c r="T3420" t="s">
        <v>31</v>
      </c>
    </row>
    <row r="3421" spans="1:20" x14ac:dyDescent="0.25">
      <c r="A3421" t="s">
        <v>4615</v>
      </c>
      <c r="B3421" t="s">
        <v>390</v>
      </c>
      <c r="C3421" t="s">
        <v>2171</v>
      </c>
      <c r="D3421" t="s">
        <v>116</v>
      </c>
      <c r="E3421" t="s">
        <v>46</v>
      </c>
      <c r="F3421" t="s">
        <v>63</v>
      </c>
      <c r="G3421" t="s">
        <v>117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39</v>
      </c>
      <c r="O3421">
        <v>1</v>
      </c>
      <c r="P3421" t="s">
        <v>28</v>
      </c>
      <c r="Q3421" t="s">
        <v>29</v>
      </c>
      <c r="R3421">
        <v>53</v>
      </c>
      <c r="S3421" t="s">
        <v>170</v>
      </c>
      <c r="T3421" t="s">
        <v>41</v>
      </c>
    </row>
    <row r="3422" spans="1:20" x14ac:dyDescent="0.25">
      <c r="A3422" t="s">
        <v>4616</v>
      </c>
      <c r="B3422" t="s">
        <v>364</v>
      </c>
      <c r="C3422" t="s">
        <v>290</v>
      </c>
      <c r="D3422" t="s">
        <v>53</v>
      </c>
      <c r="E3422" t="s">
        <v>46</v>
      </c>
      <c r="F3422" t="s">
        <v>166</v>
      </c>
      <c r="G3422" t="s">
        <v>117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27</v>
      </c>
      <c r="O3422">
        <v>4</v>
      </c>
      <c r="P3422" t="s">
        <v>28</v>
      </c>
      <c r="Q3422" t="s">
        <v>29</v>
      </c>
      <c r="R3422">
        <v>51</v>
      </c>
      <c r="S3422" t="s">
        <v>57</v>
      </c>
      <c r="T3422" t="s">
        <v>58</v>
      </c>
    </row>
    <row r="3423" spans="1:20" x14ac:dyDescent="0.25">
      <c r="A3423" t="s">
        <v>4617</v>
      </c>
      <c r="B3423" t="s">
        <v>154</v>
      </c>
      <c r="C3423" t="s">
        <v>1995</v>
      </c>
      <c r="D3423" t="s">
        <v>45</v>
      </c>
      <c r="E3423" t="s">
        <v>83</v>
      </c>
      <c r="F3423" t="s">
        <v>166</v>
      </c>
      <c r="G3423" t="s">
        <v>104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39</v>
      </c>
      <c r="O3423">
        <v>1</v>
      </c>
      <c r="P3423" t="s">
        <v>28</v>
      </c>
      <c r="Q3423" t="s">
        <v>29</v>
      </c>
      <c r="R3423">
        <v>47</v>
      </c>
      <c r="S3423" t="s">
        <v>57</v>
      </c>
      <c r="T3423" t="s">
        <v>41</v>
      </c>
    </row>
    <row r="3424" spans="1:20" x14ac:dyDescent="0.25">
      <c r="A3424" t="s">
        <v>4618</v>
      </c>
      <c r="B3424" t="s">
        <v>287</v>
      </c>
      <c r="C3424" t="s">
        <v>945</v>
      </c>
      <c r="D3424" t="s">
        <v>35</v>
      </c>
      <c r="E3424" t="s">
        <v>36</v>
      </c>
      <c r="F3424" t="s">
        <v>63</v>
      </c>
      <c r="G3424" t="s">
        <v>26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49</v>
      </c>
      <c r="O3424">
        <v>2</v>
      </c>
      <c r="P3424" t="s">
        <v>28</v>
      </c>
      <c r="Q3424" t="s">
        <v>56</v>
      </c>
      <c r="R3424">
        <v>48</v>
      </c>
      <c r="S3424" t="s">
        <v>57</v>
      </c>
      <c r="T3424" t="s">
        <v>85</v>
      </c>
    </row>
    <row r="3425" spans="1:20" x14ac:dyDescent="0.25">
      <c r="A3425" t="s">
        <v>4619</v>
      </c>
      <c r="B3425" t="s">
        <v>198</v>
      </c>
      <c r="C3425" t="s">
        <v>884</v>
      </c>
      <c r="D3425" t="s">
        <v>121</v>
      </c>
      <c r="E3425" t="s">
        <v>159</v>
      </c>
      <c r="F3425" t="s">
        <v>37</v>
      </c>
      <c r="G3425" t="s">
        <v>96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70</v>
      </c>
      <c r="O3425">
        <v>4</v>
      </c>
      <c r="P3425" t="s">
        <v>28</v>
      </c>
      <c r="Q3425" t="s">
        <v>56</v>
      </c>
      <c r="R3425">
        <v>27</v>
      </c>
      <c r="S3425" t="s">
        <v>57</v>
      </c>
      <c r="T3425" t="s">
        <v>58</v>
      </c>
    </row>
    <row r="3426" spans="1:20" x14ac:dyDescent="0.25">
      <c r="A3426" t="s">
        <v>4620</v>
      </c>
      <c r="B3426" t="s">
        <v>382</v>
      </c>
      <c r="C3426" t="s">
        <v>1455</v>
      </c>
      <c r="D3426" t="s">
        <v>145</v>
      </c>
      <c r="E3426" t="s">
        <v>100</v>
      </c>
      <c r="F3426" t="s">
        <v>69</v>
      </c>
      <c r="G3426" t="s">
        <v>48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70</v>
      </c>
      <c r="O3426">
        <v>2</v>
      </c>
      <c r="P3426" t="s">
        <v>28</v>
      </c>
      <c r="Q3426" t="s">
        <v>29</v>
      </c>
      <c r="R3426">
        <v>39</v>
      </c>
      <c r="S3426" t="s">
        <v>71</v>
      </c>
      <c r="T3426" t="s">
        <v>85</v>
      </c>
    </row>
    <row r="3427" spans="1:20" x14ac:dyDescent="0.25">
      <c r="A3427" t="s">
        <v>4621</v>
      </c>
      <c r="B3427" t="s">
        <v>213</v>
      </c>
      <c r="C3427" t="s">
        <v>94</v>
      </c>
      <c r="D3427" t="s">
        <v>75</v>
      </c>
      <c r="E3427" t="s">
        <v>90</v>
      </c>
      <c r="F3427" t="s">
        <v>63</v>
      </c>
      <c r="G3427" t="s">
        <v>38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91</v>
      </c>
      <c r="O3427">
        <v>5</v>
      </c>
      <c r="P3427" t="s">
        <v>28</v>
      </c>
      <c r="Q3427" t="s">
        <v>56</v>
      </c>
      <c r="R3427">
        <v>26</v>
      </c>
      <c r="S3427" t="s">
        <v>30</v>
      </c>
      <c r="T3427" t="s">
        <v>85</v>
      </c>
    </row>
    <row r="3428" spans="1:20" x14ac:dyDescent="0.25">
      <c r="A3428" t="s">
        <v>4622</v>
      </c>
      <c r="B3428" t="s">
        <v>241</v>
      </c>
      <c r="C3428" t="s">
        <v>1799</v>
      </c>
      <c r="D3428" t="s">
        <v>23</v>
      </c>
      <c r="E3428" t="s">
        <v>36</v>
      </c>
      <c r="F3428" t="s">
        <v>47</v>
      </c>
      <c r="G3428" t="s">
        <v>104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39</v>
      </c>
      <c r="O3428">
        <v>4</v>
      </c>
      <c r="P3428" t="s">
        <v>146</v>
      </c>
      <c r="Q3428" t="s">
        <v>29</v>
      </c>
      <c r="R3428">
        <v>47</v>
      </c>
      <c r="S3428" t="s">
        <v>71</v>
      </c>
      <c r="T3428" t="s">
        <v>41</v>
      </c>
    </row>
    <row r="3429" spans="1:20" x14ac:dyDescent="0.25">
      <c r="A3429" t="s">
        <v>4623</v>
      </c>
      <c r="B3429" t="s">
        <v>396</v>
      </c>
      <c r="C3429" t="s">
        <v>1329</v>
      </c>
      <c r="D3429" t="s">
        <v>296</v>
      </c>
      <c r="E3429" t="s">
        <v>159</v>
      </c>
      <c r="F3429" t="s">
        <v>37</v>
      </c>
      <c r="G3429" t="s">
        <v>26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27</v>
      </c>
      <c r="O3429">
        <v>2</v>
      </c>
      <c r="P3429" t="s">
        <v>146</v>
      </c>
      <c r="Q3429" t="s">
        <v>56</v>
      </c>
      <c r="R3429">
        <v>48</v>
      </c>
      <c r="S3429" t="s">
        <v>170</v>
      </c>
      <c r="T3429" t="s">
        <v>31</v>
      </c>
    </row>
    <row r="3430" spans="1:20" x14ac:dyDescent="0.25">
      <c r="A3430" t="s">
        <v>4624</v>
      </c>
      <c r="B3430" t="s">
        <v>401</v>
      </c>
      <c r="C3430" t="s">
        <v>1025</v>
      </c>
      <c r="D3430" t="s">
        <v>121</v>
      </c>
      <c r="E3430" t="s">
        <v>90</v>
      </c>
      <c r="F3430" t="s">
        <v>76</v>
      </c>
      <c r="G3430" t="s">
        <v>117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39</v>
      </c>
      <c r="O3430">
        <v>2</v>
      </c>
      <c r="P3430" t="s">
        <v>28</v>
      </c>
      <c r="Q3430" t="s">
        <v>29</v>
      </c>
      <c r="R3430">
        <v>49</v>
      </c>
      <c r="S3430" t="s">
        <v>170</v>
      </c>
      <c r="T3430" t="s">
        <v>41</v>
      </c>
    </row>
    <row r="3431" spans="1:20" x14ac:dyDescent="0.25">
      <c r="A3431" t="s">
        <v>4625</v>
      </c>
      <c r="B3431" t="s">
        <v>33</v>
      </c>
      <c r="C3431" t="s">
        <v>1377</v>
      </c>
      <c r="D3431" t="s">
        <v>53</v>
      </c>
      <c r="E3431" t="s">
        <v>90</v>
      </c>
      <c r="F3431" t="s">
        <v>95</v>
      </c>
      <c r="G3431" t="s">
        <v>104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27</v>
      </c>
      <c r="O3431">
        <v>3</v>
      </c>
      <c r="P3431" t="s">
        <v>28</v>
      </c>
      <c r="Q3431" t="s">
        <v>29</v>
      </c>
      <c r="R3431">
        <v>39</v>
      </c>
      <c r="S3431" t="s">
        <v>40</v>
      </c>
      <c r="T3431" t="s">
        <v>41</v>
      </c>
    </row>
    <row r="3432" spans="1:20" x14ac:dyDescent="0.25">
      <c r="A3432" t="s">
        <v>4626</v>
      </c>
      <c r="B3432" t="s">
        <v>758</v>
      </c>
      <c r="C3432" t="s">
        <v>459</v>
      </c>
      <c r="D3432" t="s">
        <v>200</v>
      </c>
      <c r="E3432" t="s">
        <v>100</v>
      </c>
      <c r="F3432" t="s">
        <v>55</v>
      </c>
      <c r="G3432" t="s">
        <v>48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70</v>
      </c>
      <c r="O3432">
        <v>3</v>
      </c>
      <c r="P3432" t="s">
        <v>28</v>
      </c>
      <c r="Q3432" t="s">
        <v>56</v>
      </c>
      <c r="R3432">
        <v>28</v>
      </c>
      <c r="S3432" t="s">
        <v>71</v>
      </c>
      <c r="T3432" t="s">
        <v>31</v>
      </c>
    </row>
    <row r="3433" spans="1:20" x14ac:dyDescent="0.25">
      <c r="A3433" t="s">
        <v>4627</v>
      </c>
      <c r="B3433" t="s">
        <v>600</v>
      </c>
      <c r="C3433" t="s">
        <v>4628</v>
      </c>
      <c r="D3433" t="s">
        <v>121</v>
      </c>
      <c r="E3433" t="s">
        <v>54</v>
      </c>
      <c r="F3433" t="s">
        <v>69</v>
      </c>
      <c r="G3433" t="s">
        <v>26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49</v>
      </c>
      <c r="O3433">
        <v>3</v>
      </c>
      <c r="P3433" t="s">
        <v>28</v>
      </c>
      <c r="Q3433" t="s">
        <v>29</v>
      </c>
      <c r="R3433">
        <v>39</v>
      </c>
      <c r="S3433" t="s">
        <v>131</v>
      </c>
      <c r="T3433" t="s">
        <v>58</v>
      </c>
    </row>
    <row r="3434" spans="1:20" x14ac:dyDescent="0.25">
      <c r="A3434" t="s">
        <v>4629</v>
      </c>
      <c r="B3434" t="s">
        <v>495</v>
      </c>
      <c r="C3434" t="s">
        <v>3149</v>
      </c>
      <c r="D3434" t="s">
        <v>23</v>
      </c>
      <c r="E3434" t="s">
        <v>90</v>
      </c>
      <c r="F3434" t="s">
        <v>47</v>
      </c>
      <c r="G3434" t="s">
        <v>48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70</v>
      </c>
      <c r="O3434">
        <v>1</v>
      </c>
      <c r="P3434" t="s">
        <v>28</v>
      </c>
      <c r="Q3434" t="s">
        <v>56</v>
      </c>
      <c r="R3434">
        <v>19</v>
      </c>
      <c r="S3434" t="s">
        <v>71</v>
      </c>
      <c r="T3434" t="s">
        <v>58</v>
      </c>
    </row>
    <row r="3435" spans="1:20" x14ac:dyDescent="0.25">
      <c r="A3435" t="s">
        <v>4630</v>
      </c>
      <c r="B3435" t="s">
        <v>768</v>
      </c>
      <c r="C3435" t="s">
        <v>3260</v>
      </c>
      <c r="D3435" t="s">
        <v>116</v>
      </c>
      <c r="E3435" t="s">
        <v>90</v>
      </c>
      <c r="F3435" t="s">
        <v>76</v>
      </c>
      <c r="G3435" t="s">
        <v>38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91</v>
      </c>
      <c r="O3435">
        <v>5</v>
      </c>
      <c r="P3435" t="s">
        <v>28</v>
      </c>
      <c r="Q3435" t="s">
        <v>29</v>
      </c>
      <c r="R3435">
        <v>24</v>
      </c>
      <c r="S3435" t="s">
        <v>170</v>
      </c>
      <c r="T3435" t="s">
        <v>58</v>
      </c>
    </row>
    <row r="3436" spans="1:20" x14ac:dyDescent="0.25">
      <c r="A3436" t="s">
        <v>4631</v>
      </c>
      <c r="B3436" t="s">
        <v>906</v>
      </c>
      <c r="C3436" t="s">
        <v>892</v>
      </c>
      <c r="D3436" t="s">
        <v>23</v>
      </c>
      <c r="E3436" t="s">
        <v>90</v>
      </c>
      <c r="F3436" t="s">
        <v>25</v>
      </c>
      <c r="G3436" t="s">
        <v>96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70</v>
      </c>
      <c r="O3436">
        <v>5</v>
      </c>
      <c r="P3436" t="s">
        <v>28</v>
      </c>
      <c r="Q3436" t="s">
        <v>29</v>
      </c>
      <c r="R3436">
        <v>51</v>
      </c>
      <c r="S3436" t="s">
        <v>170</v>
      </c>
      <c r="T3436" t="s">
        <v>58</v>
      </c>
    </row>
    <row r="3437" spans="1:20" x14ac:dyDescent="0.25">
      <c r="A3437" t="s">
        <v>4632</v>
      </c>
      <c r="B3437" t="s">
        <v>87</v>
      </c>
      <c r="C3437" t="s">
        <v>107</v>
      </c>
      <c r="D3437" t="s">
        <v>296</v>
      </c>
      <c r="E3437" t="s">
        <v>54</v>
      </c>
      <c r="F3437" t="s">
        <v>84</v>
      </c>
      <c r="G3437" t="s">
        <v>96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70</v>
      </c>
      <c r="O3437">
        <v>3</v>
      </c>
      <c r="P3437" t="s">
        <v>28</v>
      </c>
      <c r="Q3437" t="s">
        <v>56</v>
      </c>
      <c r="R3437">
        <v>38</v>
      </c>
      <c r="S3437" t="s">
        <v>57</v>
      </c>
      <c r="T3437" t="s">
        <v>41</v>
      </c>
    </row>
    <row r="3438" spans="1:20" x14ac:dyDescent="0.25">
      <c r="A3438" t="s">
        <v>4633</v>
      </c>
      <c r="B3438" t="s">
        <v>385</v>
      </c>
      <c r="C3438" t="s">
        <v>2510</v>
      </c>
      <c r="D3438" t="s">
        <v>130</v>
      </c>
      <c r="E3438" t="s">
        <v>24</v>
      </c>
      <c r="F3438" t="s">
        <v>69</v>
      </c>
      <c r="G3438" t="s">
        <v>104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49</v>
      </c>
      <c r="O3438">
        <v>4</v>
      </c>
      <c r="P3438" t="s">
        <v>28</v>
      </c>
      <c r="Q3438" t="s">
        <v>56</v>
      </c>
      <c r="R3438">
        <v>36</v>
      </c>
      <c r="S3438" t="s">
        <v>30</v>
      </c>
      <c r="T3438" t="s">
        <v>58</v>
      </c>
    </row>
    <row r="3439" spans="1:20" x14ac:dyDescent="0.25">
      <c r="A3439" t="s">
        <v>4634</v>
      </c>
      <c r="B3439" t="s">
        <v>575</v>
      </c>
      <c r="C3439" t="s">
        <v>2265</v>
      </c>
      <c r="D3439" t="s">
        <v>200</v>
      </c>
      <c r="E3439" t="s">
        <v>83</v>
      </c>
      <c r="F3439" t="s">
        <v>166</v>
      </c>
      <c r="G3439" t="s">
        <v>104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27</v>
      </c>
      <c r="O3439">
        <v>3</v>
      </c>
      <c r="P3439" t="s">
        <v>28</v>
      </c>
      <c r="Q3439" t="s">
        <v>29</v>
      </c>
      <c r="R3439">
        <v>56</v>
      </c>
      <c r="S3439" t="s">
        <v>131</v>
      </c>
      <c r="T3439" t="s">
        <v>58</v>
      </c>
    </row>
    <row r="3440" spans="1:20" x14ac:dyDescent="0.25">
      <c r="A3440" t="s">
        <v>4635</v>
      </c>
      <c r="B3440" t="s">
        <v>1235</v>
      </c>
      <c r="C3440" t="s">
        <v>1675</v>
      </c>
      <c r="D3440" t="s">
        <v>53</v>
      </c>
      <c r="E3440" t="s">
        <v>159</v>
      </c>
      <c r="F3440" t="s">
        <v>69</v>
      </c>
      <c r="G3440" t="s">
        <v>117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70</v>
      </c>
      <c r="O3440">
        <v>3</v>
      </c>
      <c r="P3440" t="s">
        <v>28</v>
      </c>
      <c r="Q3440" t="s">
        <v>29</v>
      </c>
      <c r="R3440">
        <v>28</v>
      </c>
      <c r="S3440" t="s">
        <v>30</v>
      </c>
      <c r="T3440" t="s">
        <v>41</v>
      </c>
    </row>
    <row r="3441" spans="1:20" x14ac:dyDescent="0.25">
      <c r="A3441" t="s">
        <v>4636</v>
      </c>
      <c r="B3441" t="s">
        <v>1544</v>
      </c>
      <c r="C3441" t="s">
        <v>987</v>
      </c>
      <c r="D3441" t="s">
        <v>89</v>
      </c>
      <c r="E3441" t="s">
        <v>100</v>
      </c>
      <c r="F3441" t="s">
        <v>47</v>
      </c>
      <c r="G3441" t="s">
        <v>38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91</v>
      </c>
      <c r="O3441">
        <v>3</v>
      </c>
      <c r="P3441" t="s">
        <v>28</v>
      </c>
      <c r="Q3441" t="s">
        <v>56</v>
      </c>
      <c r="R3441">
        <v>58</v>
      </c>
      <c r="S3441" t="s">
        <v>71</v>
      </c>
      <c r="T3441" t="s">
        <v>31</v>
      </c>
    </row>
    <row r="3442" spans="1:20" x14ac:dyDescent="0.25">
      <c r="A3442" t="s">
        <v>4637</v>
      </c>
      <c r="B3442" t="s">
        <v>228</v>
      </c>
      <c r="C3442" t="s">
        <v>791</v>
      </c>
      <c r="D3442" t="s">
        <v>200</v>
      </c>
      <c r="E3442" t="s">
        <v>36</v>
      </c>
      <c r="F3442" t="s">
        <v>95</v>
      </c>
      <c r="G3442" t="s">
        <v>104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91</v>
      </c>
      <c r="O3442">
        <v>4</v>
      </c>
      <c r="P3442" t="s">
        <v>28</v>
      </c>
      <c r="Q3442" t="s">
        <v>56</v>
      </c>
      <c r="R3442">
        <v>56</v>
      </c>
      <c r="S3442" t="s">
        <v>40</v>
      </c>
      <c r="T3442" t="s">
        <v>85</v>
      </c>
    </row>
    <row r="3443" spans="1:20" x14ac:dyDescent="0.25">
      <c r="A3443" t="s">
        <v>4638</v>
      </c>
      <c r="B3443" t="s">
        <v>1159</v>
      </c>
      <c r="C3443" t="s">
        <v>2720</v>
      </c>
      <c r="D3443" t="s">
        <v>130</v>
      </c>
      <c r="E3443" t="s">
        <v>90</v>
      </c>
      <c r="F3443" t="s">
        <v>166</v>
      </c>
      <c r="G3443" t="s">
        <v>26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39</v>
      </c>
      <c r="O3443">
        <v>2</v>
      </c>
      <c r="P3443" t="s">
        <v>28</v>
      </c>
      <c r="Q3443" t="s">
        <v>29</v>
      </c>
      <c r="R3443">
        <v>48</v>
      </c>
      <c r="S3443" t="s">
        <v>64</v>
      </c>
      <c r="T3443" t="s">
        <v>58</v>
      </c>
    </row>
    <row r="3444" spans="1:20" x14ac:dyDescent="0.25">
      <c r="A3444" t="s">
        <v>4639</v>
      </c>
      <c r="B3444" t="s">
        <v>768</v>
      </c>
      <c r="C3444" t="s">
        <v>2048</v>
      </c>
      <c r="D3444" t="s">
        <v>145</v>
      </c>
      <c r="E3444" t="s">
        <v>36</v>
      </c>
      <c r="F3444" t="s">
        <v>76</v>
      </c>
      <c r="G3444" t="s">
        <v>48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49</v>
      </c>
      <c r="O3444">
        <v>3</v>
      </c>
      <c r="P3444" t="s">
        <v>28</v>
      </c>
      <c r="Q3444" t="s">
        <v>29</v>
      </c>
      <c r="R3444">
        <v>44</v>
      </c>
      <c r="S3444" t="s">
        <v>170</v>
      </c>
      <c r="T3444" t="s">
        <v>58</v>
      </c>
    </row>
    <row r="3445" spans="1:20" x14ac:dyDescent="0.25">
      <c r="A3445" t="s">
        <v>4640</v>
      </c>
      <c r="B3445" t="s">
        <v>258</v>
      </c>
      <c r="C3445" t="s">
        <v>742</v>
      </c>
      <c r="D3445" t="s">
        <v>68</v>
      </c>
      <c r="E3445" t="s">
        <v>135</v>
      </c>
      <c r="F3445" t="s">
        <v>63</v>
      </c>
      <c r="G3445" t="s">
        <v>104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39</v>
      </c>
      <c r="O3445">
        <v>3</v>
      </c>
      <c r="P3445" t="s">
        <v>28</v>
      </c>
      <c r="Q3445" t="s">
        <v>56</v>
      </c>
      <c r="R3445">
        <v>36</v>
      </c>
      <c r="S3445" t="s">
        <v>30</v>
      </c>
      <c r="T3445" t="s">
        <v>41</v>
      </c>
    </row>
    <row r="3446" spans="1:20" x14ac:dyDescent="0.25">
      <c r="A3446" t="s">
        <v>4641</v>
      </c>
      <c r="B3446" t="s">
        <v>109</v>
      </c>
      <c r="C3446" t="s">
        <v>1006</v>
      </c>
      <c r="D3446" t="s">
        <v>296</v>
      </c>
      <c r="E3446" t="s">
        <v>24</v>
      </c>
      <c r="F3446" t="s">
        <v>47</v>
      </c>
      <c r="G3446" t="s">
        <v>26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91</v>
      </c>
      <c r="O3446">
        <v>5</v>
      </c>
      <c r="P3446" t="s">
        <v>28</v>
      </c>
      <c r="Q3446" t="s">
        <v>29</v>
      </c>
      <c r="R3446">
        <v>60</v>
      </c>
      <c r="S3446" t="s">
        <v>71</v>
      </c>
      <c r="T3446" t="s">
        <v>41</v>
      </c>
    </row>
    <row r="3447" spans="1:20" x14ac:dyDescent="0.25">
      <c r="A3447" t="s">
        <v>4642</v>
      </c>
      <c r="B3447" t="s">
        <v>175</v>
      </c>
      <c r="C3447" t="s">
        <v>4334</v>
      </c>
      <c r="D3447" t="s">
        <v>99</v>
      </c>
      <c r="E3447" t="s">
        <v>159</v>
      </c>
      <c r="F3447" t="s">
        <v>84</v>
      </c>
      <c r="G3447" t="s">
        <v>38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91</v>
      </c>
      <c r="O3447">
        <v>4</v>
      </c>
      <c r="P3447" t="s">
        <v>28</v>
      </c>
      <c r="Q3447" t="s">
        <v>56</v>
      </c>
      <c r="R3447">
        <v>23</v>
      </c>
      <c r="S3447" t="s">
        <v>64</v>
      </c>
      <c r="T3447" t="s">
        <v>31</v>
      </c>
    </row>
    <row r="3448" spans="1:20" x14ac:dyDescent="0.25">
      <c r="A3448" t="s">
        <v>4643</v>
      </c>
      <c r="B3448" t="s">
        <v>906</v>
      </c>
      <c r="C3448" t="s">
        <v>2753</v>
      </c>
      <c r="D3448" t="s">
        <v>23</v>
      </c>
      <c r="E3448" t="s">
        <v>46</v>
      </c>
      <c r="F3448" t="s">
        <v>69</v>
      </c>
      <c r="G3448" t="s">
        <v>26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91</v>
      </c>
      <c r="O3448">
        <v>1</v>
      </c>
      <c r="P3448" t="s">
        <v>28</v>
      </c>
      <c r="Q3448" t="s">
        <v>29</v>
      </c>
      <c r="R3448">
        <v>29</v>
      </c>
      <c r="S3448" t="s">
        <v>170</v>
      </c>
      <c r="T3448" t="s">
        <v>58</v>
      </c>
    </row>
    <row r="3449" spans="1:20" x14ac:dyDescent="0.25">
      <c r="A3449" t="s">
        <v>4644</v>
      </c>
      <c r="B3449" t="s">
        <v>1278</v>
      </c>
      <c r="C3449" t="s">
        <v>1272</v>
      </c>
      <c r="D3449" t="s">
        <v>145</v>
      </c>
      <c r="E3449" t="s">
        <v>135</v>
      </c>
      <c r="F3449" t="s">
        <v>76</v>
      </c>
      <c r="G3449" t="s">
        <v>104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39</v>
      </c>
      <c r="O3449">
        <v>1</v>
      </c>
      <c r="P3449" t="s">
        <v>28</v>
      </c>
      <c r="Q3449" t="s">
        <v>29</v>
      </c>
      <c r="R3449">
        <v>19</v>
      </c>
      <c r="S3449" t="s">
        <v>71</v>
      </c>
      <c r="T3449" t="s">
        <v>31</v>
      </c>
    </row>
    <row r="3450" spans="1:20" x14ac:dyDescent="0.25">
      <c r="A3450" t="s">
        <v>4645</v>
      </c>
      <c r="B3450" t="s">
        <v>1159</v>
      </c>
      <c r="C3450" t="s">
        <v>2482</v>
      </c>
      <c r="D3450" t="s">
        <v>99</v>
      </c>
      <c r="E3450" t="s">
        <v>90</v>
      </c>
      <c r="F3450" t="s">
        <v>95</v>
      </c>
      <c r="G3450" t="s">
        <v>104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49</v>
      </c>
      <c r="O3450">
        <v>1</v>
      </c>
      <c r="P3450" t="s">
        <v>28</v>
      </c>
      <c r="Q3450" t="s">
        <v>56</v>
      </c>
      <c r="R3450">
        <v>38</v>
      </c>
      <c r="S3450" t="s">
        <v>64</v>
      </c>
      <c r="T3450" t="s">
        <v>58</v>
      </c>
    </row>
    <row r="3451" spans="1:20" x14ac:dyDescent="0.25">
      <c r="A3451" t="s">
        <v>4646</v>
      </c>
      <c r="B3451" t="s">
        <v>356</v>
      </c>
      <c r="C3451" t="s">
        <v>3130</v>
      </c>
      <c r="D3451" t="s">
        <v>75</v>
      </c>
      <c r="E3451" t="s">
        <v>83</v>
      </c>
      <c r="F3451" t="s">
        <v>76</v>
      </c>
      <c r="G3451" t="s">
        <v>117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49</v>
      </c>
      <c r="O3451">
        <v>5</v>
      </c>
      <c r="P3451" t="s">
        <v>28</v>
      </c>
      <c r="Q3451" t="s">
        <v>56</v>
      </c>
      <c r="R3451">
        <v>22</v>
      </c>
      <c r="S3451" t="s">
        <v>30</v>
      </c>
      <c r="T3451" t="s">
        <v>31</v>
      </c>
    </row>
    <row r="3452" spans="1:20" x14ac:dyDescent="0.25">
      <c r="A3452" t="s">
        <v>4647</v>
      </c>
      <c r="B3452" t="s">
        <v>151</v>
      </c>
      <c r="C3452" t="s">
        <v>3905</v>
      </c>
      <c r="D3452" t="s">
        <v>116</v>
      </c>
      <c r="E3452" t="s">
        <v>100</v>
      </c>
      <c r="F3452" t="s">
        <v>47</v>
      </c>
      <c r="G3452" t="s">
        <v>96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91</v>
      </c>
      <c r="O3452">
        <v>2</v>
      </c>
      <c r="P3452" t="s">
        <v>28</v>
      </c>
      <c r="Q3452" t="s">
        <v>56</v>
      </c>
      <c r="R3452">
        <v>35</v>
      </c>
      <c r="S3452" t="s">
        <v>131</v>
      </c>
      <c r="T3452" t="s">
        <v>31</v>
      </c>
    </row>
    <row r="3453" spans="1:20" x14ac:dyDescent="0.25">
      <c r="A3453" t="s">
        <v>4648</v>
      </c>
      <c r="B3453" t="s">
        <v>190</v>
      </c>
      <c r="C3453" t="s">
        <v>4649</v>
      </c>
      <c r="D3453" t="s">
        <v>116</v>
      </c>
      <c r="E3453" t="s">
        <v>159</v>
      </c>
      <c r="F3453" t="s">
        <v>166</v>
      </c>
      <c r="G3453" t="s">
        <v>96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91</v>
      </c>
      <c r="O3453">
        <v>4</v>
      </c>
      <c r="P3453" t="s">
        <v>28</v>
      </c>
      <c r="Q3453" t="s">
        <v>29</v>
      </c>
      <c r="R3453">
        <v>18</v>
      </c>
      <c r="S3453" t="s">
        <v>170</v>
      </c>
      <c r="T3453" t="s">
        <v>31</v>
      </c>
    </row>
    <row r="3454" spans="1:20" x14ac:dyDescent="0.25">
      <c r="A3454" t="s">
        <v>4650</v>
      </c>
      <c r="B3454" t="s">
        <v>768</v>
      </c>
      <c r="C3454" t="s">
        <v>397</v>
      </c>
      <c r="D3454" t="s">
        <v>23</v>
      </c>
      <c r="E3454" t="s">
        <v>46</v>
      </c>
      <c r="F3454" t="s">
        <v>166</v>
      </c>
      <c r="G3454" t="s">
        <v>104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91</v>
      </c>
      <c r="O3454">
        <v>5</v>
      </c>
      <c r="P3454" t="s">
        <v>28</v>
      </c>
      <c r="Q3454" t="s">
        <v>56</v>
      </c>
      <c r="R3454">
        <v>27</v>
      </c>
      <c r="S3454" t="s">
        <v>170</v>
      </c>
      <c r="T3454" t="s">
        <v>58</v>
      </c>
    </row>
    <row r="3455" spans="1:20" x14ac:dyDescent="0.25">
      <c r="A3455" t="s">
        <v>4651</v>
      </c>
      <c r="B3455" t="s">
        <v>143</v>
      </c>
      <c r="C3455" t="s">
        <v>1403</v>
      </c>
      <c r="D3455" t="s">
        <v>296</v>
      </c>
      <c r="E3455" t="s">
        <v>46</v>
      </c>
      <c r="F3455" t="s">
        <v>37</v>
      </c>
      <c r="G3455" t="s">
        <v>38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39</v>
      </c>
      <c r="O3455">
        <v>5</v>
      </c>
      <c r="P3455" t="s">
        <v>28</v>
      </c>
      <c r="Q3455" t="s">
        <v>29</v>
      </c>
      <c r="R3455">
        <v>51</v>
      </c>
      <c r="S3455" t="s">
        <v>71</v>
      </c>
      <c r="T3455" t="s">
        <v>58</v>
      </c>
    </row>
    <row r="3456" spans="1:20" x14ac:dyDescent="0.25">
      <c r="A3456" t="s">
        <v>4652</v>
      </c>
      <c r="B3456" t="s">
        <v>382</v>
      </c>
      <c r="C3456" t="s">
        <v>1204</v>
      </c>
      <c r="D3456" t="s">
        <v>75</v>
      </c>
      <c r="E3456" t="s">
        <v>139</v>
      </c>
      <c r="F3456" t="s">
        <v>47</v>
      </c>
      <c r="G3456" t="s">
        <v>104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49</v>
      </c>
      <c r="O3456">
        <v>2</v>
      </c>
      <c r="P3456" t="s">
        <v>28</v>
      </c>
      <c r="Q3456" t="s">
        <v>29</v>
      </c>
      <c r="R3456">
        <v>37</v>
      </c>
      <c r="S3456" t="s">
        <v>71</v>
      </c>
      <c r="T3456" t="s">
        <v>41</v>
      </c>
    </row>
    <row r="3457" spans="1:20" x14ac:dyDescent="0.25">
      <c r="A3457" t="s">
        <v>4653</v>
      </c>
      <c r="B3457" t="s">
        <v>216</v>
      </c>
      <c r="C3457" t="s">
        <v>1690</v>
      </c>
      <c r="D3457" t="s">
        <v>145</v>
      </c>
      <c r="E3457" t="s">
        <v>54</v>
      </c>
      <c r="F3457" t="s">
        <v>47</v>
      </c>
      <c r="G3457" t="s">
        <v>104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91</v>
      </c>
      <c r="O3457">
        <v>5</v>
      </c>
      <c r="P3457" t="s">
        <v>28</v>
      </c>
      <c r="Q3457" t="s">
        <v>56</v>
      </c>
      <c r="R3457">
        <v>48</v>
      </c>
      <c r="S3457" t="s">
        <v>64</v>
      </c>
      <c r="T3457" t="s">
        <v>31</v>
      </c>
    </row>
    <row r="3458" spans="1:20" x14ac:dyDescent="0.25">
      <c r="A3458" t="s">
        <v>4654</v>
      </c>
      <c r="B3458" t="s">
        <v>178</v>
      </c>
      <c r="C3458" t="s">
        <v>3169</v>
      </c>
      <c r="D3458" t="s">
        <v>121</v>
      </c>
      <c r="E3458" t="s">
        <v>36</v>
      </c>
      <c r="F3458" t="s">
        <v>55</v>
      </c>
      <c r="G3458" t="s">
        <v>117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27</v>
      </c>
      <c r="O3458">
        <v>1</v>
      </c>
      <c r="P3458" t="s">
        <v>28</v>
      </c>
      <c r="Q3458" t="s">
        <v>29</v>
      </c>
      <c r="R3458">
        <v>54</v>
      </c>
      <c r="S3458" t="s">
        <v>170</v>
      </c>
      <c r="T3458" t="s">
        <v>58</v>
      </c>
    </row>
    <row r="3459" spans="1:20" x14ac:dyDescent="0.25">
      <c r="A3459" t="s">
        <v>4655</v>
      </c>
      <c r="B3459" t="s">
        <v>428</v>
      </c>
      <c r="C3459" t="s">
        <v>1908</v>
      </c>
      <c r="D3459" t="s">
        <v>200</v>
      </c>
      <c r="E3459" t="s">
        <v>54</v>
      </c>
      <c r="F3459" t="s">
        <v>76</v>
      </c>
      <c r="G3459" t="s">
        <v>26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49</v>
      </c>
      <c r="O3459">
        <v>3</v>
      </c>
      <c r="P3459" t="s">
        <v>28</v>
      </c>
      <c r="Q3459" t="s">
        <v>56</v>
      </c>
      <c r="R3459">
        <v>55</v>
      </c>
      <c r="S3459" t="s">
        <v>64</v>
      </c>
      <c r="T3459" t="s">
        <v>41</v>
      </c>
    </row>
    <row r="3460" spans="1:20" x14ac:dyDescent="0.25">
      <c r="A3460" t="s">
        <v>4656</v>
      </c>
      <c r="B3460" t="s">
        <v>838</v>
      </c>
      <c r="C3460" t="s">
        <v>1762</v>
      </c>
      <c r="D3460" t="s">
        <v>145</v>
      </c>
      <c r="E3460" t="s">
        <v>24</v>
      </c>
      <c r="F3460" t="s">
        <v>76</v>
      </c>
      <c r="G3460" t="s">
        <v>48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91</v>
      </c>
      <c r="O3460">
        <v>4</v>
      </c>
      <c r="P3460" t="s">
        <v>28</v>
      </c>
      <c r="Q3460" t="s">
        <v>29</v>
      </c>
      <c r="R3460">
        <v>52</v>
      </c>
      <c r="S3460" t="s">
        <v>30</v>
      </c>
      <c r="T3460" t="s">
        <v>41</v>
      </c>
    </row>
    <row r="3461" spans="1:20" x14ac:dyDescent="0.25">
      <c r="A3461" t="s">
        <v>4657</v>
      </c>
      <c r="B3461" t="s">
        <v>292</v>
      </c>
      <c r="C3461" t="s">
        <v>335</v>
      </c>
      <c r="D3461" t="s">
        <v>89</v>
      </c>
      <c r="E3461" t="s">
        <v>135</v>
      </c>
      <c r="F3461" t="s">
        <v>55</v>
      </c>
      <c r="G3461" t="s">
        <v>96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91</v>
      </c>
      <c r="O3461">
        <v>5</v>
      </c>
      <c r="P3461" t="s">
        <v>28</v>
      </c>
      <c r="Q3461" t="s">
        <v>56</v>
      </c>
      <c r="R3461">
        <v>55</v>
      </c>
      <c r="S3461" t="s">
        <v>131</v>
      </c>
      <c r="T3461" t="s">
        <v>31</v>
      </c>
    </row>
    <row r="3462" spans="1:20" x14ac:dyDescent="0.25">
      <c r="A3462" t="s">
        <v>4658</v>
      </c>
      <c r="B3462" t="s">
        <v>133</v>
      </c>
      <c r="C3462" t="s">
        <v>923</v>
      </c>
      <c r="D3462" t="s">
        <v>200</v>
      </c>
      <c r="E3462" t="s">
        <v>90</v>
      </c>
      <c r="F3462" t="s">
        <v>63</v>
      </c>
      <c r="G3462" t="s">
        <v>48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70</v>
      </c>
      <c r="O3462">
        <v>3</v>
      </c>
      <c r="P3462" t="s">
        <v>28</v>
      </c>
      <c r="Q3462" t="s">
        <v>29</v>
      </c>
      <c r="R3462">
        <v>48</v>
      </c>
      <c r="S3462" t="s">
        <v>64</v>
      </c>
      <c r="T3462" t="s">
        <v>58</v>
      </c>
    </row>
    <row r="3463" spans="1:20" x14ac:dyDescent="0.25">
      <c r="A3463" t="s">
        <v>4659</v>
      </c>
      <c r="B3463" t="s">
        <v>1345</v>
      </c>
      <c r="C3463" t="s">
        <v>691</v>
      </c>
      <c r="D3463" t="s">
        <v>75</v>
      </c>
      <c r="E3463" t="s">
        <v>46</v>
      </c>
      <c r="F3463" t="s">
        <v>69</v>
      </c>
      <c r="G3463" t="s">
        <v>38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91</v>
      </c>
      <c r="O3463">
        <v>3</v>
      </c>
      <c r="P3463" t="s">
        <v>28</v>
      </c>
      <c r="Q3463" t="s">
        <v>29</v>
      </c>
      <c r="R3463">
        <v>30</v>
      </c>
      <c r="S3463" t="s">
        <v>71</v>
      </c>
      <c r="T3463" t="s">
        <v>58</v>
      </c>
    </row>
    <row r="3464" spans="1:20" x14ac:dyDescent="0.25">
      <c r="A3464" t="s">
        <v>4660</v>
      </c>
      <c r="B3464" t="s">
        <v>143</v>
      </c>
      <c r="C3464" t="s">
        <v>3081</v>
      </c>
      <c r="D3464" t="s">
        <v>145</v>
      </c>
      <c r="E3464" t="s">
        <v>90</v>
      </c>
      <c r="F3464" t="s">
        <v>76</v>
      </c>
      <c r="G3464" t="s">
        <v>26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70</v>
      </c>
      <c r="O3464">
        <v>3</v>
      </c>
      <c r="P3464" t="s">
        <v>28</v>
      </c>
      <c r="Q3464" t="s">
        <v>56</v>
      </c>
      <c r="R3464">
        <v>19</v>
      </c>
      <c r="S3464" t="s">
        <v>71</v>
      </c>
      <c r="T3464" t="s">
        <v>41</v>
      </c>
    </row>
    <row r="3465" spans="1:20" x14ac:dyDescent="0.25">
      <c r="A3465" t="s">
        <v>4661</v>
      </c>
      <c r="B3465" t="s">
        <v>343</v>
      </c>
      <c r="C3465" t="s">
        <v>155</v>
      </c>
      <c r="D3465" t="s">
        <v>62</v>
      </c>
      <c r="E3465" t="s">
        <v>139</v>
      </c>
      <c r="F3465" t="s">
        <v>84</v>
      </c>
      <c r="G3465" t="s">
        <v>117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27</v>
      </c>
      <c r="O3465">
        <v>2</v>
      </c>
      <c r="P3465" t="s">
        <v>28</v>
      </c>
      <c r="Q3465" t="s">
        <v>56</v>
      </c>
      <c r="R3465">
        <v>54</v>
      </c>
      <c r="S3465" t="s">
        <v>170</v>
      </c>
      <c r="T3465" t="s">
        <v>58</v>
      </c>
    </row>
    <row r="3466" spans="1:20" x14ac:dyDescent="0.25">
      <c r="A3466" t="s">
        <v>4662</v>
      </c>
      <c r="B3466" t="s">
        <v>556</v>
      </c>
      <c r="C3466" t="s">
        <v>2321</v>
      </c>
      <c r="D3466" t="s">
        <v>89</v>
      </c>
      <c r="E3466" t="s">
        <v>83</v>
      </c>
      <c r="F3466" t="s">
        <v>84</v>
      </c>
      <c r="G3466" t="s">
        <v>48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27</v>
      </c>
      <c r="O3466">
        <v>3</v>
      </c>
      <c r="P3466" t="s">
        <v>28</v>
      </c>
      <c r="Q3466" t="s">
        <v>56</v>
      </c>
      <c r="R3466">
        <v>28</v>
      </c>
      <c r="S3466" t="s">
        <v>40</v>
      </c>
      <c r="T3466" t="s">
        <v>31</v>
      </c>
    </row>
    <row r="3467" spans="1:20" x14ac:dyDescent="0.25">
      <c r="A3467" t="s">
        <v>4663</v>
      </c>
      <c r="B3467" t="s">
        <v>1480</v>
      </c>
      <c r="C3467" t="s">
        <v>2659</v>
      </c>
      <c r="D3467" t="s">
        <v>130</v>
      </c>
      <c r="E3467" t="s">
        <v>135</v>
      </c>
      <c r="F3467" t="s">
        <v>76</v>
      </c>
      <c r="G3467" t="s">
        <v>104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39</v>
      </c>
      <c r="O3467">
        <v>3</v>
      </c>
      <c r="P3467" t="s">
        <v>28</v>
      </c>
      <c r="Q3467" t="s">
        <v>29</v>
      </c>
      <c r="R3467">
        <v>27</v>
      </c>
      <c r="S3467" t="s">
        <v>64</v>
      </c>
      <c r="T3467" t="s">
        <v>41</v>
      </c>
    </row>
    <row r="3468" spans="1:20" x14ac:dyDescent="0.25">
      <c r="A3468" t="s">
        <v>4664</v>
      </c>
      <c r="B3468" t="s">
        <v>410</v>
      </c>
      <c r="C3468" t="s">
        <v>3498</v>
      </c>
      <c r="D3468" t="s">
        <v>23</v>
      </c>
      <c r="E3468" t="s">
        <v>83</v>
      </c>
      <c r="F3468" t="s">
        <v>69</v>
      </c>
      <c r="G3468" t="s">
        <v>38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91</v>
      </c>
      <c r="O3468">
        <v>2</v>
      </c>
      <c r="P3468" t="s">
        <v>28</v>
      </c>
      <c r="Q3468" t="s">
        <v>56</v>
      </c>
      <c r="R3468">
        <v>33</v>
      </c>
      <c r="S3468" t="s">
        <v>71</v>
      </c>
      <c r="T3468" t="s">
        <v>85</v>
      </c>
    </row>
    <row r="3469" spans="1:20" x14ac:dyDescent="0.25">
      <c r="A3469" t="s">
        <v>4665</v>
      </c>
      <c r="B3469" t="s">
        <v>225</v>
      </c>
      <c r="C3469" t="s">
        <v>4391</v>
      </c>
      <c r="D3469" t="s">
        <v>68</v>
      </c>
      <c r="E3469" t="s">
        <v>90</v>
      </c>
      <c r="F3469" t="s">
        <v>84</v>
      </c>
      <c r="G3469" t="s">
        <v>38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91</v>
      </c>
      <c r="O3469">
        <v>4</v>
      </c>
      <c r="P3469" t="s">
        <v>28</v>
      </c>
      <c r="Q3469" t="s">
        <v>56</v>
      </c>
      <c r="R3469">
        <v>46</v>
      </c>
      <c r="S3469" t="s">
        <v>170</v>
      </c>
      <c r="T3469" t="s">
        <v>58</v>
      </c>
    </row>
    <row r="3470" spans="1:20" x14ac:dyDescent="0.25">
      <c r="A3470" t="s">
        <v>4666</v>
      </c>
      <c r="B3470" t="s">
        <v>375</v>
      </c>
      <c r="C3470" t="s">
        <v>176</v>
      </c>
      <c r="D3470" t="s">
        <v>68</v>
      </c>
      <c r="E3470" t="s">
        <v>36</v>
      </c>
      <c r="F3470" t="s">
        <v>55</v>
      </c>
      <c r="G3470" t="s">
        <v>96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39</v>
      </c>
      <c r="O3470">
        <v>4</v>
      </c>
      <c r="P3470" t="s">
        <v>146</v>
      </c>
      <c r="Q3470" t="s">
        <v>56</v>
      </c>
      <c r="R3470">
        <v>55</v>
      </c>
      <c r="S3470" t="s">
        <v>64</v>
      </c>
      <c r="T3470" t="s">
        <v>85</v>
      </c>
    </row>
    <row r="3471" spans="1:20" x14ac:dyDescent="0.25">
      <c r="A3471" t="s">
        <v>4667</v>
      </c>
      <c r="B3471" t="s">
        <v>337</v>
      </c>
      <c r="C3471" t="s">
        <v>3903</v>
      </c>
      <c r="D3471" t="s">
        <v>89</v>
      </c>
      <c r="E3471" t="s">
        <v>36</v>
      </c>
      <c r="F3471" t="s">
        <v>63</v>
      </c>
      <c r="G3471" t="s">
        <v>48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49</v>
      </c>
      <c r="O3471">
        <v>2</v>
      </c>
      <c r="P3471" t="s">
        <v>28</v>
      </c>
      <c r="Q3471" t="s">
        <v>29</v>
      </c>
      <c r="R3471">
        <v>52</v>
      </c>
      <c r="S3471" t="s">
        <v>64</v>
      </c>
      <c r="T3471" t="s">
        <v>31</v>
      </c>
    </row>
    <row r="3472" spans="1:20" x14ac:dyDescent="0.25">
      <c r="A3472" t="s">
        <v>4668</v>
      </c>
      <c r="B3472" t="s">
        <v>123</v>
      </c>
      <c r="C3472" t="s">
        <v>1700</v>
      </c>
      <c r="D3472" t="s">
        <v>89</v>
      </c>
      <c r="E3472" t="s">
        <v>83</v>
      </c>
      <c r="F3472" t="s">
        <v>47</v>
      </c>
      <c r="G3472" t="s">
        <v>26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49</v>
      </c>
      <c r="O3472">
        <v>5</v>
      </c>
      <c r="P3472" t="s">
        <v>28</v>
      </c>
      <c r="Q3472" t="s">
        <v>29</v>
      </c>
      <c r="R3472">
        <v>39</v>
      </c>
      <c r="S3472" t="s">
        <v>71</v>
      </c>
      <c r="T3472" t="s">
        <v>41</v>
      </c>
    </row>
    <row r="3473" spans="1:20" x14ac:dyDescent="0.25">
      <c r="A3473" t="s">
        <v>4669</v>
      </c>
      <c r="B3473" t="s">
        <v>78</v>
      </c>
      <c r="C3473" t="s">
        <v>44</v>
      </c>
      <c r="D3473" t="s">
        <v>45</v>
      </c>
      <c r="E3473" t="s">
        <v>54</v>
      </c>
      <c r="F3473" t="s">
        <v>69</v>
      </c>
      <c r="G3473" t="s">
        <v>104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91</v>
      </c>
      <c r="O3473">
        <v>5</v>
      </c>
      <c r="P3473" t="s">
        <v>28</v>
      </c>
      <c r="Q3473" t="s">
        <v>56</v>
      </c>
      <c r="R3473">
        <v>48</v>
      </c>
      <c r="S3473" t="s">
        <v>30</v>
      </c>
      <c r="T3473" t="s">
        <v>41</v>
      </c>
    </row>
    <row r="3474" spans="1:20" x14ac:dyDescent="0.25">
      <c r="A3474" t="s">
        <v>4670</v>
      </c>
      <c r="B3474" t="s">
        <v>428</v>
      </c>
      <c r="C3474" t="s">
        <v>1932</v>
      </c>
      <c r="D3474" t="s">
        <v>121</v>
      </c>
      <c r="E3474" t="s">
        <v>46</v>
      </c>
      <c r="F3474" t="s">
        <v>95</v>
      </c>
      <c r="G3474" t="s">
        <v>48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91</v>
      </c>
      <c r="O3474">
        <v>3</v>
      </c>
      <c r="P3474" t="s">
        <v>28</v>
      </c>
      <c r="Q3474" t="s">
        <v>29</v>
      </c>
      <c r="R3474">
        <v>48</v>
      </c>
      <c r="S3474" t="s">
        <v>64</v>
      </c>
      <c r="T3474" t="s">
        <v>41</v>
      </c>
    </row>
    <row r="3475" spans="1:20" x14ac:dyDescent="0.25">
      <c r="A3475" t="s">
        <v>4671</v>
      </c>
      <c r="B3475" t="s">
        <v>410</v>
      </c>
      <c r="C3475" t="s">
        <v>3510</v>
      </c>
      <c r="D3475" t="s">
        <v>53</v>
      </c>
      <c r="E3475" t="s">
        <v>54</v>
      </c>
      <c r="F3475" t="s">
        <v>166</v>
      </c>
      <c r="G3475" t="s">
        <v>38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91</v>
      </c>
      <c r="O3475">
        <v>3</v>
      </c>
      <c r="P3475" t="s">
        <v>28</v>
      </c>
      <c r="Q3475" t="s">
        <v>56</v>
      </c>
      <c r="R3475">
        <v>39</v>
      </c>
      <c r="S3475" t="s">
        <v>71</v>
      </c>
      <c r="T3475" t="s">
        <v>85</v>
      </c>
    </row>
    <row r="3476" spans="1:20" x14ac:dyDescent="0.25">
      <c r="A3476" t="s">
        <v>4672</v>
      </c>
      <c r="B3476" t="s">
        <v>258</v>
      </c>
      <c r="C3476" t="s">
        <v>1276</v>
      </c>
      <c r="D3476" t="s">
        <v>62</v>
      </c>
      <c r="E3476" t="s">
        <v>83</v>
      </c>
      <c r="F3476" t="s">
        <v>25</v>
      </c>
      <c r="G3476" t="s">
        <v>104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70</v>
      </c>
      <c r="O3476">
        <v>4</v>
      </c>
      <c r="P3476" t="s">
        <v>28</v>
      </c>
      <c r="Q3476" t="s">
        <v>29</v>
      </c>
      <c r="R3476">
        <v>36</v>
      </c>
      <c r="S3476" t="s">
        <v>30</v>
      </c>
      <c r="T3476" t="s">
        <v>58</v>
      </c>
    </row>
    <row r="3477" spans="1:20" x14ac:dyDescent="0.25">
      <c r="A3477" t="s">
        <v>4673</v>
      </c>
      <c r="B3477" t="s">
        <v>343</v>
      </c>
      <c r="C3477" t="s">
        <v>669</v>
      </c>
      <c r="D3477" t="s">
        <v>62</v>
      </c>
      <c r="E3477" t="s">
        <v>135</v>
      </c>
      <c r="F3477" t="s">
        <v>84</v>
      </c>
      <c r="G3477" t="s">
        <v>117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27</v>
      </c>
      <c r="O3477">
        <v>3</v>
      </c>
      <c r="P3477" t="s">
        <v>28</v>
      </c>
      <c r="Q3477" t="s">
        <v>29</v>
      </c>
      <c r="R3477">
        <v>54</v>
      </c>
      <c r="S3477" t="s">
        <v>170</v>
      </c>
      <c r="T3477" t="s">
        <v>31</v>
      </c>
    </row>
    <row r="3478" spans="1:20" x14ac:dyDescent="0.25">
      <c r="A3478" t="s">
        <v>4674</v>
      </c>
      <c r="B3478" t="s">
        <v>21</v>
      </c>
      <c r="C3478" t="s">
        <v>1744</v>
      </c>
      <c r="D3478" t="s">
        <v>99</v>
      </c>
      <c r="E3478" t="s">
        <v>135</v>
      </c>
      <c r="F3478" t="s">
        <v>95</v>
      </c>
      <c r="G3478" t="s">
        <v>48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39</v>
      </c>
      <c r="O3478">
        <v>1</v>
      </c>
      <c r="P3478" t="s">
        <v>28</v>
      </c>
      <c r="Q3478" t="s">
        <v>56</v>
      </c>
      <c r="R3478">
        <v>27</v>
      </c>
      <c r="S3478" t="s">
        <v>30</v>
      </c>
      <c r="T3478" t="s">
        <v>41</v>
      </c>
    </row>
    <row r="3479" spans="1:20" x14ac:dyDescent="0.25">
      <c r="A3479" t="s">
        <v>4675</v>
      </c>
      <c r="B3479" t="s">
        <v>659</v>
      </c>
      <c r="C3479" t="s">
        <v>251</v>
      </c>
      <c r="D3479" t="s">
        <v>53</v>
      </c>
      <c r="E3479" t="s">
        <v>159</v>
      </c>
      <c r="F3479" t="s">
        <v>25</v>
      </c>
      <c r="G3479" t="s">
        <v>38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70</v>
      </c>
      <c r="O3479">
        <v>5</v>
      </c>
      <c r="P3479" t="s">
        <v>146</v>
      </c>
      <c r="Q3479" t="s">
        <v>29</v>
      </c>
      <c r="R3479">
        <v>38</v>
      </c>
      <c r="S3479" t="s">
        <v>64</v>
      </c>
      <c r="T3479" t="s">
        <v>31</v>
      </c>
    </row>
    <row r="3480" spans="1:20" x14ac:dyDescent="0.25">
      <c r="A3480" t="s">
        <v>4676</v>
      </c>
      <c r="B3480" t="s">
        <v>378</v>
      </c>
      <c r="C3480" t="s">
        <v>3019</v>
      </c>
      <c r="D3480" t="s">
        <v>62</v>
      </c>
      <c r="E3480" t="s">
        <v>24</v>
      </c>
      <c r="F3480" t="s">
        <v>25</v>
      </c>
      <c r="G3480" t="s">
        <v>48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27</v>
      </c>
      <c r="O3480">
        <v>2</v>
      </c>
      <c r="P3480" t="s">
        <v>28</v>
      </c>
      <c r="Q3480" t="s">
        <v>29</v>
      </c>
      <c r="R3480">
        <v>59</v>
      </c>
      <c r="S3480" t="s">
        <v>64</v>
      </c>
      <c r="T3480" t="s">
        <v>41</v>
      </c>
    </row>
    <row r="3481" spans="1:20" x14ac:dyDescent="0.25">
      <c r="A3481" t="s">
        <v>4677</v>
      </c>
      <c r="B3481" t="s">
        <v>350</v>
      </c>
      <c r="C3481" t="s">
        <v>1728</v>
      </c>
      <c r="D3481" t="s">
        <v>45</v>
      </c>
      <c r="E3481" t="s">
        <v>90</v>
      </c>
      <c r="F3481" t="s">
        <v>166</v>
      </c>
      <c r="G3481" t="s">
        <v>117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39</v>
      </c>
      <c r="O3481">
        <v>5</v>
      </c>
      <c r="P3481" t="s">
        <v>28</v>
      </c>
      <c r="Q3481" t="s">
        <v>29</v>
      </c>
      <c r="R3481">
        <v>43</v>
      </c>
      <c r="S3481" t="s">
        <v>131</v>
      </c>
      <c r="T3481" t="s">
        <v>41</v>
      </c>
    </row>
    <row r="3482" spans="1:20" x14ac:dyDescent="0.25">
      <c r="A3482" t="s">
        <v>4678</v>
      </c>
      <c r="B3482" t="s">
        <v>761</v>
      </c>
      <c r="C3482" t="s">
        <v>1390</v>
      </c>
      <c r="D3482" t="s">
        <v>99</v>
      </c>
      <c r="E3482" t="s">
        <v>90</v>
      </c>
      <c r="F3482" t="s">
        <v>25</v>
      </c>
      <c r="G3482" t="s">
        <v>117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70</v>
      </c>
      <c r="O3482">
        <v>4</v>
      </c>
      <c r="P3482" t="s">
        <v>146</v>
      </c>
      <c r="Q3482" t="s">
        <v>56</v>
      </c>
      <c r="R3482">
        <v>39</v>
      </c>
      <c r="S3482" t="s">
        <v>40</v>
      </c>
      <c r="T3482" t="s">
        <v>31</v>
      </c>
    </row>
    <row r="3483" spans="1:20" x14ac:dyDescent="0.25">
      <c r="A3483" t="s">
        <v>4679</v>
      </c>
      <c r="B3483" t="s">
        <v>334</v>
      </c>
      <c r="C3483" t="s">
        <v>4680</v>
      </c>
      <c r="D3483" t="s">
        <v>130</v>
      </c>
      <c r="E3483" t="s">
        <v>159</v>
      </c>
      <c r="F3483" t="s">
        <v>55</v>
      </c>
      <c r="G3483" t="s">
        <v>48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39</v>
      </c>
      <c r="O3483">
        <v>5</v>
      </c>
      <c r="P3483" t="s">
        <v>28</v>
      </c>
      <c r="Q3483" t="s">
        <v>29</v>
      </c>
      <c r="R3483">
        <v>28</v>
      </c>
      <c r="S3483" t="s">
        <v>170</v>
      </c>
      <c r="T3483" t="s">
        <v>31</v>
      </c>
    </row>
    <row r="3484" spans="1:20" x14ac:dyDescent="0.25">
      <c r="A3484" t="s">
        <v>4681</v>
      </c>
      <c r="B3484" t="s">
        <v>702</v>
      </c>
      <c r="C3484" t="s">
        <v>129</v>
      </c>
      <c r="D3484" t="s">
        <v>99</v>
      </c>
      <c r="E3484" t="s">
        <v>24</v>
      </c>
      <c r="F3484" t="s">
        <v>25</v>
      </c>
      <c r="G3484" t="s">
        <v>117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49</v>
      </c>
      <c r="O3484">
        <v>5</v>
      </c>
      <c r="P3484" t="s">
        <v>28</v>
      </c>
      <c r="Q3484" t="s">
        <v>29</v>
      </c>
      <c r="R3484">
        <v>34</v>
      </c>
      <c r="S3484" t="s">
        <v>57</v>
      </c>
      <c r="T3484" t="s">
        <v>58</v>
      </c>
    </row>
    <row r="3485" spans="1:20" x14ac:dyDescent="0.25">
      <c r="A3485" t="s">
        <v>4682</v>
      </c>
      <c r="B3485" t="s">
        <v>642</v>
      </c>
      <c r="C3485" t="s">
        <v>307</v>
      </c>
      <c r="D3485" t="s">
        <v>145</v>
      </c>
      <c r="E3485" t="s">
        <v>24</v>
      </c>
      <c r="F3485" t="s">
        <v>69</v>
      </c>
      <c r="G3485" t="s">
        <v>26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27</v>
      </c>
      <c r="O3485">
        <v>1</v>
      </c>
      <c r="P3485" t="s">
        <v>28</v>
      </c>
      <c r="Q3485" t="s">
        <v>56</v>
      </c>
      <c r="R3485">
        <v>31</v>
      </c>
      <c r="S3485" t="s">
        <v>71</v>
      </c>
      <c r="T3485" t="s">
        <v>85</v>
      </c>
    </row>
    <row r="3486" spans="1:20" x14ac:dyDescent="0.25">
      <c r="A3486" t="s">
        <v>4683</v>
      </c>
      <c r="B3486" t="s">
        <v>659</v>
      </c>
      <c r="C3486" t="s">
        <v>1755</v>
      </c>
      <c r="D3486" t="s">
        <v>200</v>
      </c>
      <c r="E3486" t="s">
        <v>24</v>
      </c>
      <c r="F3486" t="s">
        <v>55</v>
      </c>
      <c r="G3486" t="s">
        <v>48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39</v>
      </c>
      <c r="O3486">
        <v>3</v>
      </c>
      <c r="P3486" t="s">
        <v>28</v>
      </c>
      <c r="Q3486" t="s">
        <v>29</v>
      </c>
      <c r="R3486">
        <v>33</v>
      </c>
      <c r="S3486" t="s">
        <v>64</v>
      </c>
      <c r="T3486" t="s">
        <v>31</v>
      </c>
    </row>
    <row r="3487" spans="1:20" x14ac:dyDescent="0.25">
      <c r="A3487" t="s">
        <v>4684</v>
      </c>
      <c r="B3487" t="s">
        <v>222</v>
      </c>
      <c r="C3487" t="s">
        <v>429</v>
      </c>
      <c r="D3487" t="s">
        <v>99</v>
      </c>
      <c r="E3487" t="s">
        <v>100</v>
      </c>
      <c r="F3487" t="s">
        <v>63</v>
      </c>
      <c r="G3487" t="s">
        <v>96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70</v>
      </c>
      <c r="O3487">
        <v>3</v>
      </c>
      <c r="P3487" t="s">
        <v>28</v>
      </c>
      <c r="Q3487" t="s">
        <v>29</v>
      </c>
      <c r="R3487">
        <v>48</v>
      </c>
      <c r="S3487" t="s">
        <v>131</v>
      </c>
      <c r="T3487" t="s">
        <v>31</v>
      </c>
    </row>
    <row r="3488" spans="1:20" x14ac:dyDescent="0.25">
      <c r="A3488" t="s">
        <v>4685</v>
      </c>
      <c r="B3488" t="s">
        <v>600</v>
      </c>
      <c r="C3488" t="s">
        <v>1147</v>
      </c>
      <c r="D3488" t="s">
        <v>145</v>
      </c>
      <c r="E3488" t="s">
        <v>90</v>
      </c>
      <c r="F3488" t="s">
        <v>55</v>
      </c>
      <c r="G3488" t="s">
        <v>26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39</v>
      </c>
      <c r="O3488">
        <v>3</v>
      </c>
      <c r="P3488" t="s">
        <v>146</v>
      </c>
      <c r="Q3488" t="s">
        <v>29</v>
      </c>
      <c r="R3488">
        <v>46</v>
      </c>
      <c r="S3488" t="s">
        <v>131</v>
      </c>
      <c r="T3488" t="s">
        <v>85</v>
      </c>
    </row>
    <row r="3489" spans="1:20" x14ac:dyDescent="0.25">
      <c r="A3489" t="s">
        <v>4686</v>
      </c>
      <c r="B3489" t="s">
        <v>522</v>
      </c>
      <c r="C3489" t="s">
        <v>2185</v>
      </c>
      <c r="D3489" t="s">
        <v>75</v>
      </c>
      <c r="E3489" t="s">
        <v>54</v>
      </c>
      <c r="F3489" t="s">
        <v>166</v>
      </c>
      <c r="G3489" t="s">
        <v>48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39</v>
      </c>
      <c r="O3489">
        <v>3</v>
      </c>
      <c r="P3489" t="s">
        <v>28</v>
      </c>
      <c r="Q3489" t="s">
        <v>29</v>
      </c>
      <c r="R3489">
        <v>53</v>
      </c>
      <c r="S3489" t="s">
        <v>57</v>
      </c>
      <c r="T3489" t="s">
        <v>58</v>
      </c>
    </row>
    <row r="3490" spans="1:20" x14ac:dyDescent="0.25">
      <c r="A3490" t="s">
        <v>4687</v>
      </c>
      <c r="B3490" t="s">
        <v>486</v>
      </c>
      <c r="C3490" t="s">
        <v>1526</v>
      </c>
      <c r="D3490" t="s">
        <v>62</v>
      </c>
      <c r="E3490" t="s">
        <v>54</v>
      </c>
      <c r="F3490" t="s">
        <v>47</v>
      </c>
      <c r="G3490" t="s">
        <v>38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27</v>
      </c>
      <c r="O3490">
        <v>2</v>
      </c>
      <c r="P3490" t="s">
        <v>28</v>
      </c>
      <c r="Q3490" t="s">
        <v>29</v>
      </c>
      <c r="R3490">
        <v>47</v>
      </c>
      <c r="S3490" t="s">
        <v>170</v>
      </c>
      <c r="T3490" t="s">
        <v>58</v>
      </c>
    </row>
    <row r="3491" spans="1:20" x14ac:dyDescent="0.25">
      <c r="A3491" t="s">
        <v>4688</v>
      </c>
      <c r="B3491" t="s">
        <v>702</v>
      </c>
      <c r="C3491" t="s">
        <v>1595</v>
      </c>
      <c r="D3491" t="s">
        <v>116</v>
      </c>
      <c r="E3491" t="s">
        <v>90</v>
      </c>
      <c r="F3491" t="s">
        <v>47</v>
      </c>
      <c r="G3491" t="s">
        <v>48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27</v>
      </c>
      <c r="O3491">
        <v>2</v>
      </c>
      <c r="P3491" t="s">
        <v>28</v>
      </c>
      <c r="Q3491" t="s">
        <v>29</v>
      </c>
      <c r="R3491">
        <v>58</v>
      </c>
      <c r="S3491" t="s">
        <v>57</v>
      </c>
      <c r="T3491" t="s">
        <v>58</v>
      </c>
    </row>
    <row r="3492" spans="1:20" x14ac:dyDescent="0.25">
      <c r="A3492" t="s">
        <v>4689</v>
      </c>
      <c r="B3492" t="s">
        <v>495</v>
      </c>
      <c r="C3492" t="s">
        <v>809</v>
      </c>
      <c r="D3492" t="s">
        <v>75</v>
      </c>
      <c r="E3492" t="s">
        <v>36</v>
      </c>
      <c r="F3492" t="s">
        <v>84</v>
      </c>
      <c r="G3492" t="s">
        <v>48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39</v>
      </c>
      <c r="O3492">
        <v>4</v>
      </c>
      <c r="P3492" t="s">
        <v>28</v>
      </c>
      <c r="Q3492" t="s">
        <v>56</v>
      </c>
      <c r="R3492">
        <v>36</v>
      </c>
      <c r="S3492" t="s">
        <v>71</v>
      </c>
      <c r="T3492" t="s">
        <v>41</v>
      </c>
    </row>
    <row r="3493" spans="1:20" x14ac:dyDescent="0.25">
      <c r="A3493" t="s">
        <v>4690</v>
      </c>
      <c r="B3493" t="s">
        <v>154</v>
      </c>
      <c r="C3493" t="s">
        <v>1250</v>
      </c>
      <c r="D3493" t="s">
        <v>121</v>
      </c>
      <c r="E3493" t="s">
        <v>54</v>
      </c>
      <c r="F3493" t="s">
        <v>95</v>
      </c>
      <c r="G3493" t="s">
        <v>104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39</v>
      </c>
      <c r="O3493">
        <v>4</v>
      </c>
      <c r="P3493" t="s">
        <v>28</v>
      </c>
      <c r="Q3493" t="s">
        <v>29</v>
      </c>
      <c r="R3493">
        <v>45</v>
      </c>
      <c r="S3493" t="s">
        <v>57</v>
      </c>
      <c r="T3493" t="s">
        <v>58</v>
      </c>
    </row>
    <row r="3494" spans="1:20" x14ac:dyDescent="0.25">
      <c r="A3494" t="s">
        <v>4691</v>
      </c>
      <c r="B3494" t="s">
        <v>410</v>
      </c>
      <c r="C3494" t="s">
        <v>4061</v>
      </c>
      <c r="D3494" t="s">
        <v>296</v>
      </c>
      <c r="E3494" t="s">
        <v>83</v>
      </c>
      <c r="F3494" t="s">
        <v>69</v>
      </c>
      <c r="G3494" t="s">
        <v>117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27</v>
      </c>
      <c r="O3494">
        <v>3</v>
      </c>
      <c r="P3494" t="s">
        <v>28</v>
      </c>
      <c r="Q3494" t="s">
        <v>56</v>
      </c>
      <c r="R3494">
        <v>35</v>
      </c>
      <c r="S3494" t="s">
        <v>71</v>
      </c>
      <c r="T3494" t="s">
        <v>41</v>
      </c>
    </row>
    <row r="3495" spans="1:20" x14ac:dyDescent="0.25">
      <c r="A3495" t="s">
        <v>4692</v>
      </c>
      <c r="B3495" t="s">
        <v>161</v>
      </c>
      <c r="C3495" t="s">
        <v>456</v>
      </c>
      <c r="D3495" t="s">
        <v>130</v>
      </c>
      <c r="E3495" t="s">
        <v>54</v>
      </c>
      <c r="F3495" t="s">
        <v>55</v>
      </c>
      <c r="G3495" t="s">
        <v>104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39</v>
      </c>
      <c r="O3495">
        <v>3</v>
      </c>
      <c r="P3495" t="s">
        <v>28</v>
      </c>
      <c r="Q3495" t="s">
        <v>56</v>
      </c>
      <c r="R3495">
        <v>24</v>
      </c>
      <c r="S3495" t="s">
        <v>57</v>
      </c>
      <c r="T3495" t="s">
        <v>85</v>
      </c>
    </row>
    <row r="3496" spans="1:20" x14ac:dyDescent="0.25">
      <c r="A3496" t="s">
        <v>4693</v>
      </c>
      <c r="B3496" t="s">
        <v>1129</v>
      </c>
      <c r="C3496" t="s">
        <v>755</v>
      </c>
      <c r="D3496" t="s">
        <v>116</v>
      </c>
      <c r="E3496" t="s">
        <v>83</v>
      </c>
      <c r="F3496" t="s">
        <v>76</v>
      </c>
      <c r="G3496" t="s">
        <v>26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49</v>
      </c>
      <c r="O3496">
        <v>3</v>
      </c>
      <c r="P3496" t="s">
        <v>28</v>
      </c>
      <c r="Q3496" t="s">
        <v>56</v>
      </c>
      <c r="R3496">
        <v>47</v>
      </c>
      <c r="S3496" t="s">
        <v>170</v>
      </c>
      <c r="T3496" t="s">
        <v>41</v>
      </c>
    </row>
    <row r="3497" spans="1:20" x14ac:dyDescent="0.25">
      <c r="A3497" t="s">
        <v>4694</v>
      </c>
      <c r="B3497" t="s">
        <v>713</v>
      </c>
      <c r="C3497" t="s">
        <v>481</v>
      </c>
      <c r="D3497" t="s">
        <v>145</v>
      </c>
      <c r="E3497" t="s">
        <v>36</v>
      </c>
      <c r="F3497" t="s">
        <v>55</v>
      </c>
      <c r="G3497" t="s">
        <v>48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70</v>
      </c>
      <c r="O3497">
        <v>4</v>
      </c>
      <c r="P3497" t="s">
        <v>28</v>
      </c>
      <c r="Q3497" t="s">
        <v>56</v>
      </c>
      <c r="R3497">
        <v>48</v>
      </c>
      <c r="S3497" t="s">
        <v>131</v>
      </c>
      <c r="T3497" t="s">
        <v>58</v>
      </c>
    </row>
    <row r="3498" spans="1:20" x14ac:dyDescent="0.25">
      <c r="A3498" t="s">
        <v>4695</v>
      </c>
      <c r="B3498" t="s">
        <v>175</v>
      </c>
      <c r="C3498" t="s">
        <v>1076</v>
      </c>
      <c r="D3498" t="s">
        <v>45</v>
      </c>
      <c r="E3498" t="s">
        <v>90</v>
      </c>
      <c r="F3498" t="s">
        <v>84</v>
      </c>
      <c r="G3498" t="s">
        <v>26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39</v>
      </c>
      <c r="O3498">
        <v>3</v>
      </c>
      <c r="P3498" t="s">
        <v>28</v>
      </c>
      <c r="Q3498" t="s">
        <v>29</v>
      </c>
      <c r="R3498">
        <v>39</v>
      </c>
      <c r="S3498" t="s">
        <v>64</v>
      </c>
      <c r="T3498" t="s">
        <v>58</v>
      </c>
    </row>
    <row r="3499" spans="1:20" x14ac:dyDescent="0.25">
      <c r="A3499" t="s">
        <v>4696</v>
      </c>
      <c r="B3499" t="s">
        <v>753</v>
      </c>
      <c r="C3499" t="s">
        <v>1363</v>
      </c>
      <c r="D3499" t="s">
        <v>116</v>
      </c>
      <c r="E3499" t="s">
        <v>46</v>
      </c>
      <c r="F3499" t="s">
        <v>63</v>
      </c>
      <c r="G3499" t="s">
        <v>38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91</v>
      </c>
      <c r="O3499">
        <v>2</v>
      </c>
      <c r="P3499" t="s">
        <v>28</v>
      </c>
      <c r="Q3499" t="s">
        <v>56</v>
      </c>
      <c r="R3499">
        <v>45</v>
      </c>
      <c r="S3499" t="s">
        <v>131</v>
      </c>
      <c r="T3499" t="s">
        <v>41</v>
      </c>
    </row>
    <row r="3500" spans="1:20" x14ac:dyDescent="0.25">
      <c r="A3500" t="s">
        <v>4697</v>
      </c>
      <c r="B3500" t="s">
        <v>1544</v>
      </c>
      <c r="C3500" t="s">
        <v>1246</v>
      </c>
      <c r="D3500" t="s">
        <v>75</v>
      </c>
      <c r="E3500" t="s">
        <v>36</v>
      </c>
      <c r="F3500" t="s">
        <v>84</v>
      </c>
      <c r="G3500" t="s">
        <v>104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49</v>
      </c>
      <c r="O3500">
        <v>3</v>
      </c>
      <c r="P3500" t="s">
        <v>28</v>
      </c>
      <c r="Q3500" t="s">
        <v>56</v>
      </c>
      <c r="R3500">
        <v>54</v>
      </c>
      <c r="S3500" t="s">
        <v>71</v>
      </c>
      <c r="T3500" t="s">
        <v>31</v>
      </c>
    </row>
    <row r="3501" spans="1:20" x14ac:dyDescent="0.25">
      <c r="A3501" t="s">
        <v>4698</v>
      </c>
      <c r="B3501" t="s">
        <v>527</v>
      </c>
      <c r="C3501" t="s">
        <v>3655</v>
      </c>
      <c r="D3501" t="s">
        <v>99</v>
      </c>
      <c r="E3501" t="s">
        <v>54</v>
      </c>
      <c r="F3501" t="s">
        <v>69</v>
      </c>
      <c r="G3501" t="s">
        <v>117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91</v>
      </c>
      <c r="O3501">
        <v>2</v>
      </c>
      <c r="P3501" t="s">
        <v>28</v>
      </c>
      <c r="Q3501" t="s">
        <v>56</v>
      </c>
      <c r="R3501">
        <v>44</v>
      </c>
      <c r="S3501" t="s">
        <v>170</v>
      </c>
      <c r="T3501" t="s">
        <v>85</v>
      </c>
    </row>
    <row r="3502" spans="1:20" x14ac:dyDescent="0.25">
      <c r="A3502" t="s">
        <v>4699</v>
      </c>
      <c r="B3502" t="s">
        <v>438</v>
      </c>
      <c r="C3502" t="s">
        <v>1317</v>
      </c>
      <c r="D3502" t="s">
        <v>45</v>
      </c>
      <c r="E3502" t="s">
        <v>36</v>
      </c>
      <c r="F3502" t="s">
        <v>63</v>
      </c>
      <c r="G3502" t="s">
        <v>38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91</v>
      </c>
      <c r="O3502">
        <v>3</v>
      </c>
      <c r="P3502" t="s">
        <v>28</v>
      </c>
      <c r="Q3502" t="s">
        <v>29</v>
      </c>
      <c r="R3502">
        <v>58</v>
      </c>
      <c r="S3502" t="s">
        <v>71</v>
      </c>
      <c r="T3502" t="s">
        <v>85</v>
      </c>
    </row>
    <row r="3503" spans="1:20" x14ac:dyDescent="0.25">
      <c r="A3503" t="s">
        <v>4700</v>
      </c>
      <c r="B3503" t="s">
        <v>184</v>
      </c>
      <c r="C3503" t="s">
        <v>1542</v>
      </c>
      <c r="D3503" t="s">
        <v>23</v>
      </c>
      <c r="E3503" t="s">
        <v>100</v>
      </c>
      <c r="F3503" t="s">
        <v>166</v>
      </c>
      <c r="G3503" t="s">
        <v>117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39</v>
      </c>
      <c r="O3503">
        <v>1</v>
      </c>
      <c r="P3503" t="s">
        <v>28</v>
      </c>
      <c r="Q3503" t="s">
        <v>29</v>
      </c>
      <c r="R3503">
        <v>45</v>
      </c>
      <c r="S3503" t="s">
        <v>30</v>
      </c>
      <c r="T3503" t="s">
        <v>31</v>
      </c>
    </row>
    <row r="3504" spans="1:20" x14ac:dyDescent="0.25">
      <c r="A3504" t="s">
        <v>4701</v>
      </c>
      <c r="B3504" t="s">
        <v>364</v>
      </c>
      <c r="C3504" t="s">
        <v>1610</v>
      </c>
      <c r="D3504" t="s">
        <v>89</v>
      </c>
      <c r="E3504" t="s">
        <v>100</v>
      </c>
      <c r="F3504" t="s">
        <v>84</v>
      </c>
      <c r="G3504" t="s">
        <v>38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91</v>
      </c>
      <c r="O3504">
        <v>3</v>
      </c>
      <c r="P3504" t="s">
        <v>146</v>
      </c>
      <c r="Q3504" t="s">
        <v>56</v>
      </c>
      <c r="R3504">
        <v>57</v>
      </c>
      <c r="S3504" t="s">
        <v>57</v>
      </c>
      <c r="T3504" t="s">
        <v>41</v>
      </c>
    </row>
    <row r="3505" spans="1:20" x14ac:dyDescent="0.25">
      <c r="A3505" t="s">
        <v>4702</v>
      </c>
      <c r="B3505" t="s">
        <v>329</v>
      </c>
      <c r="C3505" t="s">
        <v>901</v>
      </c>
      <c r="D3505" t="s">
        <v>75</v>
      </c>
      <c r="E3505" t="s">
        <v>135</v>
      </c>
      <c r="F3505" t="s">
        <v>166</v>
      </c>
      <c r="G3505" t="s">
        <v>117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49</v>
      </c>
      <c r="O3505">
        <v>5</v>
      </c>
      <c r="P3505" t="s">
        <v>28</v>
      </c>
      <c r="Q3505" t="s">
        <v>56</v>
      </c>
      <c r="R3505">
        <v>51</v>
      </c>
      <c r="S3505" t="s">
        <v>131</v>
      </c>
      <c r="T3505" t="s">
        <v>41</v>
      </c>
    </row>
    <row r="3506" spans="1:20" x14ac:dyDescent="0.25">
      <c r="A3506" t="s">
        <v>4703</v>
      </c>
      <c r="B3506" t="s">
        <v>219</v>
      </c>
      <c r="C3506" t="s">
        <v>3620</v>
      </c>
      <c r="D3506" t="s">
        <v>200</v>
      </c>
      <c r="E3506" t="s">
        <v>83</v>
      </c>
      <c r="F3506" t="s">
        <v>63</v>
      </c>
      <c r="G3506" t="s">
        <v>96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91</v>
      </c>
      <c r="O3506">
        <v>2</v>
      </c>
      <c r="P3506" t="s">
        <v>28</v>
      </c>
      <c r="Q3506" t="s">
        <v>56</v>
      </c>
      <c r="R3506">
        <v>40</v>
      </c>
      <c r="S3506" t="s">
        <v>131</v>
      </c>
      <c r="T3506" t="s">
        <v>85</v>
      </c>
    </row>
    <row r="3507" spans="1:20" x14ac:dyDescent="0.25">
      <c r="A3507" t="s">
        <v>4704</v>
      </c>
      <c r="B3507" t="s">
        <v>541</v>
      </c>
      <c r="C3507" t="s">
        <v>505</v>
      </c>
      <c r="D3507" t="s">
        <v>75</v>
      </c>
      <c r="E3507" t="s">
        <v>24</v>
      </c>
      <c r="F3507" t="s">
        <v>166</v>
      </c>
      <c r="G3507" t="s">
        <v>117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39</v>
      </c>
      <c r="O3507">
        <v>2</v>
      </c>
      <c r="P3507" t="s">
        <v>28</v>
      </c>
      <c r="Q3507" t="s">
        <v>29</v>
      </c>
      <c r="R3507">
        <v>25</v>
      </c>
      <c r="S3507" t="s">
        <v>40</v>
      </c>
      <c r="T3507" t="s">
        <v>58</v>
      </c>
    </row>
    <row r="3508" spans="1:20" x14ac:dyDescent="0.25">
      <c r="A3508" t="s">
        <v>4705</v>
      </c>
      <c r="B3508" t="s">
        <v>265</v>
      </c>
      <c r="C3508" t="s">
        <v>985</v>
      </c>
      <c r="D3508" t="s">
        <v>23</v>
      </c>
      <c r="E3508" t="s">
        <v>135</v>
      </c>
      <c r="F3508" t="s">
        <v>25</v>
      </c>
      <c r="G3508" t="s">
        <v>26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39</v>
      </c>
      <c r="O3508">
        <v>2</v>
      </c>
      <c r="P3508" t="s">
        <v>28</v>
      </c>
      <c r="Q3508" t="s">
        <v>29</v>
      </c>
      <c r="R3508">
        <v>44</v>
      </c>
      <c r="S3508" t="s">
        <v>170</v>
      </c>
      <c r="T3508" t="s">
        <v>31</v>
      </c>
    </row>
    <row r="3509" spans="1:20" x14ac:dyDescent="0.25">
      <c r="A3509" t="s">
        <v>4706</v>
      </c>
      <c r="B3509" t="s">
        <v>702</v>
      </c>
      <c r="C3509" t="s">
        <v>220</v>
      </c>
      <c r="D3509" t="s">
        <v>75</v>
      </c>
      <c r="E3509" t="s">
        <v>159</v>
      </c>
      <c r="F3509" t="s">
        <v>166</v>
      </c>
      <c r="G3509" t="s">
        <v>104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49</v>
      </c>
      <c r="O3509">
        <v>3</v>
      </c>
      <c r="P3509" t="s">
        <v>28</v>
      </c>
      <c r="Q3509" t="s">
        <v>29</v>
      </c>
      <c r="R3509">
        <v>41</v>
      </c>
      <c r="S3509" t="s">
        <v>57</v>
      </c>
      <c r="T3509" t="s">
        <v>85</v>
      </c>
    </row>
    <row r="3510" spans="1:20" x14ac:dyDescent="0.25">
      <c r="A3510" t="s">
        <v>4707</v>
      </c>
      <c r="B3510" t="s">
        <v>444</v>
      </c>
      <c r="C3510" t="s">
        <v>3444</v>
      </c>
      <c r="D3510" t="s">
        <v>68</v>
      </c>
      <c r="E3510" t="s">
        <v>83</v>
      </c>
      <c r="F3510" t="s">
        <v>84</v>
      </c>
      <c r="G3510" t="s">
        <v>48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70</v>
      </c>
      <c r="O3510">
        <v>4</v>
      </c>
      <c r="P3510" t="s">
        <v>28</v>
      </c>
      <c r="Q3510" t="s">
        <v>29</v>
      </c>
      <c r="R3510">
        <v>37</v>
      </c>
      <c r="S3510" t="s">
        <v>30</v>
      </c>
      <c r="T3510" t="s">
        <v>41</v>
      </c>
    </row>
    <row r="3511" spans="1:20" x14ac:dyDescent="0.25">
      <c r="A3511" t="s">
        <v>4708</v>
      </c>
      <c r="B3511" t="s">
        <v>428</v>
      </c>
      <c r="C3511" t="s">
        <v>1329</v>
      </c>
      <c r="D3511" t="s">
        <v>68</v>
      </c>
      <c r="E3511" t="s">
        <v>24</v>
      </c>
      <c r="F3511" t="s">
        <v>25</v>
      </c>
      <c r="G3511" t="s">
        <v>48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27</v>
      </c>
      <c r="O3511">
        <v>1</v>
      </c>
      <c r="P3511" t="s">
        <v>28</v>
      </c>
      <c r="Q3511" t="s">
        <v>56</v>
      </c>
      <c r="R3511">
        <v>18</v>
      </c>
      <c r="S3511" t="s">
        <v>64</v>
      </c>
      <c r="T3511" t="s">
        <v>31</v>
      </c>
    </row>
    <row r="3512" spans="1:20" x14ac:dyDescent="0.25">
      <c r="A3512" t="s">
        <v>4709</v>
      </c>
      <c r="B3512" t="s">
        <v>356</v>
      </c>
      <c r="C3512" t="s">
        <v>1658</v>
      </c>
      <c r="D3512" t="s">
        <v>62</v>
      </c>
      <c r="E3512" t="s">
        <v>100</v>
      </c>
      <c r="F3512" t="s">
        <v>84</v>
      </c>
      <c r="G3512" t="s">
        <v>38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70</v>
      </c>
      <c r="O3512">
        <v>3</v>
      </c>
      <c r="P3512" t="s">
        <v>28</v>
      </c>
      <c r="Q3512" t="s">
        <v>29</v>
      </c>
      <c r="R3512">
        <v>42</v>
      </c>
      <c r="S3512" t="s">
        <v>30</v>
      </c>
      <c r="T3512" t="s">
        <v>85</v>
      </c>
    </row>
    <row r="3513" spans="1:20" x14ac:dyDescent="0.25">
      <c r="A3513" t="s">
        <v>4710</v>
      </c>
      <c r="B3513" t="s">
        <v>87</v>
      </c>
      <c r="C3513" t="s">
        <v>3104</v>
      </c>
      <c r="D3513" t="s">
        <v>68</v>
      </c>
      <c r="E3513" t="s">
        <v>24</v>
      </c>
      <c r="F3513" t="s">
        <v>47</v>
      </c>
      <c r="G3513" t="s">
        <v>26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91</v>
      </c>
      <c r="O3513">
        <v>3</v>
      </c>
      <c r="P3513" t="s">
        <v>28</v>
      </c>
      <c r="Q3513" t="s">
        <v>56</v>
      </c>
      <c r="R3513">
        <v>27</v>
      </c>
      <c r="S3513" t="s">
        <v>57</v>
      </c>
      <c r="T3513" t="s">
        <v>58</v>
      </c>
    </row>
    <row r="3514" spans="1:20" x14ac:dyDescent="0.25">
      <c r="A3514" t="s">
        <v>4711</v>
      </c>
      <c r="B3514" t="s">
        <v>178</v>
      </c>
      <c r="C3514" t="s">
        <v>1670</v>
      </c>
      <c r="D3514" t="s">
        <v>35</v>
      </c>
      <c r="E3514" t="s">
        <v>83</v>
      </c>
      <c r="F3514" t="s">
        <v>84</v>
      </c>
      <c r="G3514" t="s">
        <v>38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49</v>
      </c>
      <c r="O3514">
        <v>3</v>
      </c>
      <c r="P3514" t="s">
        <v>28</v>
      </c>
      <c r="Q3514" t="s">
        <v>29</v>
      </c>
      <c r="R3514">
        <v>44</v>
      </c>
      <c r="S3514" t="s">
        <v>170</v>
      </c>
      <c r="T3514" t="s">
        <v>31</v>
      </c>
    </row>
    <row r="3515" spans="1:20" x14ac:dyDescent="0.25">
      <c r="A3515" t="s">
        <v>4712</v>
      </c>
      <c r="B3515" t="s">
        <v>612</v>
      </c>
      <c r="C3515" t="s">
        <v>112</v>
      </c>
      <c r="D3515" t="s">
        <v>121</v>
      </c>
      <c r="E3515" t="s">
        <v>36</v>
      </c>
      <c r="F3515" t="s">
        <v>63</v>
      </c>
      <c r="G3515" t="s">
        <v>96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70</v>
      </c>
      <c r="O3515">
        <v>1</v>
      </c>
      <c r="P3515" t="s">
        <v>28</v>
      </c>
      <c r="Q3515" t="s">
        <v>56</v>
      </c>
      <c r="R3515">
        <v>25</v>
      </c>
      <c r="S3515" t="s">
        <v>30</v>
      </c>
      <c r="T3515" t="s">
        <v>58</v>
      </c>
    </row>
    <row r="3516" spans="1:20" x14ac:dyDescent="0.25">
      <c r="A3516" t="s">
        <v>4713</v>
      </c>
      <c r="B3516" t="s">
        <v>143</v>
      </c>
      <c r="C3516" t="s">
        <v>1702</v>
      </c>
      <c r="D3516" t="s">
        <v>89</v>
      </c>
      <c r="E3516" t="s">
        <v>135</v>
      </c>
      <c r="F3516" t="s">
        <v>25</v>
      </c>
      <c r="G3516" t="s">
        <v>26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70</v>
      </c>
      <c r="O3516">
        <v>3</v>
      </c>
      <c r="P3516" t="s">
        <v>28</v>
      </c>
      <c r="Q3516" t="s">
        <v>29</v>
      </c>
      <c r="R3516">
        <v>35</v>
      </c>
      <c r="S3516" t="s">
        <v>71</v>
      </c>
      <c r="T3516" t="s">
        <v>58</v>
      </c>
    </row>
    <row r="3517" spans="1:20" x14ac:dyDescent="0.25">
      <c r="A3517" t="s">
        <v>4714</v>
      </c>
      <c r="B3517" t="s">
        <v>253</v>
      </c>
      <c r="C3517" t="s">
        <v>473</v>
      </c>
      <c r="D3517" t="s">
        <v>99</v>
      </c>
      <c r="E3517" t="s">
        <v>135</v>
      </c>
      <c r="F3517" t="s">
        <v>47</v>
      </c>
      <c r="G3517" t="s">
        <v>26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39</v>
      </c>
      <c r="O3517">
        <v>4</v>
      </c>
      <c r="P3517" t="s">
        <v>28</v>
      </c>
      <c r="Q3517" t="s">
        <v>29</v>
      </c>
      <c r="R3517">
        <v>33</v>
      </c>
      <c r="S3517" t="s">
        <v>131</v>
      </c>
      <c r="T3517" t="s">
        <v>58</v>
      </c>
    </row>
    <row r="3518" spans="1:20" x14ac:dyDescent="0.25">
      <c r="A3518" t="s">
        <v>4715</v>
      </c>
      <c r="B3518" t="s">
        <v>1252</v>
      </c>
      <c r="C3518" t="s">
        <v>4716</v>
      </c>
      <c r="D3518" t="s">
        <v>68</v>
      </c>
      <c r="E3518" t="s">
        <v>159</v>
      </c>
      <c r="F3518" t="s">
        <v>166</v>
      </c>
      <c r="G3518" t="s">
        <v>26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91</v>
      </c>
      <c r="O3518">
        <v>5</v>
      </c>
      <c r="P3518" t="s">
        <v>28</v>
      </c>
      <c r="Q3518" t="s">
        <v>29</v>
      </c>
      <c r="R3518">
        <v>34</v>
      </c>
      <c r="S3518" t="s">
        <v>30</v>
      </c>
      <c r="T3518" t="s">
        <v>85</v>
      </c>
    </row>
    <row r="3519" spans="1:20" x14ac:dyDescent="0.25">
      <c r="A3519" t="s">
        <v>4717</v>
      </c>
      <c r="B3519" t="s">
        <v>236</v>
      </c>
      <c r="C3519" t="s">
        <v>3104</v>
      </c>
      <c r="D3519" t="s">
        <v>89</v>
      </c>
      <c r="E3519" t="s">
        <v>46</v>
      </c>
      <c r="F3519" t="s">
        <v>37</v>
      </c>
      <c r="G3519" t="s">
        <v>38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49</v>
      </c>
      <c r="O3519">
        <v>1</v>
      </c>
      <c r="P3519" t="s">
        <v>28</v>
      </c>
      <c r="Q3519" t="s">
        <v>56</v>
      </c>
      <c r="R3519">
        <v>47</v>
      </c>
      <c r="S3519" t="s">
        <v>170</v>
      </c>
      <c r="T3519" t="s">
        <v>58</v>
      </c>
    </row>
    <row r="3520" spans="1:20" x14ac:dyDescent="0.25">
      <c r="A3520" t="s">
        <v>4718</v>
      </c>
      <c r="B3520" t="s">
        <v>758</v>
      </c>
      <c r="C3520" t="s">
        <v>546</v>
      </c>
      <c r="D3520" t="s">
        <v>89</v>
      </c>
      <c r="E3520" t="s">
        <v>46</v>
      </c>
      <c r="F3520" t="s">
        <v>95</v>
      </c>
      <c r="G3520" t="s">
        <v>104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49</v>
      </c>
      <c r="O3520">
        <v>2</v>
      </c>
      <c r="P3520" t="s">
        <v>28</v>
      </c>
      <c r="Q3520" t="s">
        <v>29</v>
      </c>
      <c r="R3520">
        <v>49</v>
      </c>
      <c r="S3520" t="s">
        <v>71</v>
      </c>
      <c r="T3520" t="s">
        <v>58</v>
      </c>
    </row>
    <row r="3521" spans="1:20" x14ac:dyDescent="0.25">
      <c r="A3521" t="s">
        <v>4719</v>
      </c>
      <c r="B3521" t="s">
        <v>438</v>
      </c>
      <c r="C3521" t="s">
        <v>2006</v>
      </c>
      <c r="D3521" t="s">
        <v>53</v>
      </c>
      <c r="E3521" t="s">
        <v>36</v>
      </c>
      <c r="F3521" t="s">
        <v>63</v>
      </c>
      <c r="G3521" t="s">
        <v>48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91</v>
      </c>
      <c r="O3521">
        <v>5</v>
      </c>
      <c r="P3521" t="s">
        <v>28</v>
      </c>
      <c r="Q3521" t="s">
        <v>56</v>
      </c>
      <c r="R3521">
        <v>36</v>
      </c>
      <c r="S3521" t="s">
        <v>71</v>
      </c>
      <c r="T3521" t="s">
        <v>58</v>
      </c>
    </row>
    <row r="3522" spans="1:20" x14ac:dyDescent="0.25">
      <c r="A3522" t="s">
        <v>4720</v>
      </c>
      <c r="B3522" t="s">
        <v>219</v>
      </c>
      <c r="C3522" t="s">
        <v>779</v>
      </c>
      <c r="D3522" t="s">
        <v>62</v>
      </c>
      <c r="E3522" t="s">
        <v>54</v>
      </c>
      <c r="F3522" t="s">
        <v>69</v>
      </c>
      <c r="G3522" t="s">
        <v>38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91</v>
      </c>
      <c r="O3522">
        <v>3</v>
      </c>
      <c r="P3522" t="s">
        <v>28</v>
      </c>
      <c r="Q3522" t="s">
        <v>29</v>
      </c>
      <c r="R3522">
        <v>42</v>
      </c>
      <c r="S3522" t="s">
        <v>131</v>
      </c>
      <c r="T3522" t="s">
        <v>58</v>
      </c>
    </row>
    <row r="3523" spans="1:20" x14ac:dyDescent="0.25">
      <c r="A3523" t="s">
        <v>4721</v>
      </c>
      <c r="B3523" t="s">
        <v>184</v>
      </c>
      <c r="C3523" t="s">
        <v>2195</v>
      </c>
      <c r="D3523" t="s">
        <v>116</v>
      </c>
      <c r="E3523" t="s">
        <v>135</v>
      </c>
      <c r="F3523" t="s">
        <v>95</v>
      </c>
      <c r="G3523" t="s">
        <v>117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70</v>
      </c>
      <c r="O3523">
        <v>1</v>
      </c>
      <c r="P3523" t="s">
        <v>28</v>
      </c>
      <c r="Q3523" t="s">
        <v>29</v>
      </c>
      <c r="R3523">
        <v>27</v>
      </c>
      <c r="S3523" t="s">
        <v>30</v>
      </c>
      <c r="T3523" t="s">
        <v>31</v>
      </c>
    </row>
    <row r="3524" spans="1:20" x14ac:dyDescent="0.25">
      <c r="A3524" t="s">
        <v>4722</v>
      </c>
      <c r="B3524" t="s">
        <v>1131</v>
      </c>
      <c r="C3524" t="s">
        <v>2725</v>
      </c>
      <c r="D3524" t="s">
        <v>116</v>
      </c>
      <c r="E3524" t="s">
        <v>100</v>
      </c>
      <c r="F3524" t="s">
        <v>69</v>
      </c>
      <c r="G3524" t="s">
        <v>104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49</v>
      </c>
      <c r="O3524">
        <v>1</v>
      </c>
      <c r="P3524" t="s">
        <v>28</v>
      </c>
      <c r="Q3524" t="s">
        <v>29</v>
      </c>
      <c r="R3524">
        <v>22</v>
      </c>
      <c r="S3524" t="s">
        <v>64</v>
      </c>
      <c r="T3524" t="s">
        <v>31</v>
      </c>
    </row>
    <row r="3525" spans="1:20" x14ac:dyDescent="0.25">
      <c r="A3525" t="s">
        <v>4723</v>
      </c>
      <c r="B3525" t="s">
        <v>279</v>
      </c>
      <c r="C3525" t="s">
        <v>269</v>
      </c>
      <c r="D3525" t="s">
        <v>296</v>
      </c>
      <c r="E3525" t="s">
        <v>36</v>
      </c>
      <c r="F3525" t="s">
        <v>55</v>
      </c>
      <c r="G3525" t="s">
        <v>96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39</v>
      </c>
      <c r="O3525">
        <v>4</v>
      </c>
      <c r="P3525" t="s">
        <v>28</v>
      </c>
      <c r="Q3525" t="s">
        <v>56</v>
      </c>
      <c r="R3525">
        <v>53</v>
      </c>
      <c r="S3525" t="s">
        <v>170</v>
      </c>
      <c r="T3525" t="s">
        <v>85</v>
      </c>
    </row>
    <row r="3526" spans="1:20" x14ac:dyDescent="0.25">
      <c r="A3526" t="s">
        <v>4724</v>
      </c>
      <c r="B3526" t="s">
        <v>713</v>
      </c>
      <c r="C3526" t="s">
        <v>98</v>
      </c>
      <c r="D3526" t="s">
        <v>89</v>
      </c>
      <c r="E3526" t="s">
        <v>90</v>
      </c>
      <c r="F3526" t="s">
        <v>37</v>
      </c>
      <c r="G3526" t="s">
        <v>117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49</v>
      </c>
      <c r="O3526">
        <v>2</v>
      </c>
      <c r="P3526" t="s">
        <v>28</v>
      </c>
      <c r="Q3526" t="s">
        <v>29</v>
      </c>
      <c r="R3526">
        <v>42</v>
      </c>
      <c r="S3526" t="s">
        <v>131</v>
      </c>
      <c r="T3526" t="s">
        <v>85</v>
      </c>
    </row>
    <row r="3527" spans="1:20" x14ac:dyDescent="0.25">
      <c r="A3527" t="s">
        <v>4725</v>
      </c>
      <c r="B3527" t="s">
        <v>195</v>
      </c>
      <c r="C3527" t="s">
        <v>998</v>
      </c>
      <c r="D3527" t="s">
        <v>68</v>
      </c>
      <c r="E3527" t="s">
        <v>159</v>
      </c>
      <c r="F3527" t="s">
        <v>55</v>
      </c>
      <c r="G3527" t="s">
        <v>104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70</v>
      </c>
      <c r="O3527">
        <v>1</v>
      </c>
      <c r="P3527" t="s">
        <v>28</v>
      </c>
      <c r="Q3527" t="s">
        <v>56</v>
      </c>
      <c r="R3527">
        <v>52</v>
      </c>
      <c r="S3527" t="s">
        <v>57</v>
      </c>
      <c r="T3527" t="s">
        <v>41</v>
      </c>
    </row>
    <row r="3528" spans="1:20" x14ac:dyDescent="0.25">
      <c r="A3528" t="s">
        <v>4726</v>
      </c>
      <c r="B3528" t="s">
        <v>172</v>
      </c>
      <c r="C3528" t="s">
        <v>719</v>
      </c>
      <c r="D3528" t="s">
        <v>145</v>
      </c>
      <c r="E3528" t="s">
        <v>54</v>
      </c>
      <c r="F3528" t="s">
        <v>25</v>
      </c>
      <c r="G3528" t="s">
        <v>48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49</v>
      </c>
      <c r="O3528">
        <v>4</v>
      </c>
      <c r="P3528" t="s">
        <v>28</v>
      </c>
      <c r="Q3528" t="s">
        <v>56</v>
      </c>
      <c r="R3528">
        <v>29</v>
      </c>
      <c r="S3528" t="s">
        <v>131</v>
      </c>
      <c r="T3528" t="s">
        <v>58</v>
      </c>
    </row>
    <row r="3529" spans="1:20" x14ac:dyDescent="0.25">
      <c r="A3529" t="s">
        <v>4727</v>
      </c>
      <c r="B3529" t="s">
        <v>175</v>
      </c>
      <c r="C3529" t="s">
        <v>1962</v>
      </c>
      <c r="D3529" t="s">
        <v>53</v>
      </c>
      <c r="E3529" t="s">
        <v>159</v>
      </c>
      <c r="F3529" t="s">
        <v>69</v>
      </c>
      <c r="G3529" t="s">
        <v>26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39</v>
      </c>
      <c r="O3529">
        <v>3</v>
      </c>
      <c r="P3529" t="s">
        <v>28</v>
      </c>
      <c r="Q3529" t="s">
        <v>29</v>
      </c>
      <c r="R3529">
        <v>29</v>
      </c>
      <c r="S3529" t="s">
        <v>64</v>
      </c>
      <c r="T3529" t="s">
        <v>85</v>
      </c>
    </row>
    <row r="3530" spans="1:20" x14ac:dyDescent="0.25">
      <c r="A3530" t="s">
        <v>4728</v>
      </c>
      <c r="B3530" t="s">
        <v>659</v>
      </c>
      <c r="C3530" t="s">
        <v>464</v>
      </c>
      <c r="D3530" t="s">
        <v>68</v>
      </c>
      <c r="E3530" t="s">
        <v>90</v>
      </c>
      <c r="F3530" t="s">
        <v>55</v>
      </c>
      <c r="G3530" t="s">
        <v>104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27</v>
      </c>
      <c r="O3530">
        <v>5</v>
      </c>
      <c r="P3530" t="s">
        <v>146</v>
      </c>
      <c r="Q3530" t="s">
        <v>29</v>
      </c>
      <c r="R3530">
        <v>26</v>
      </c>
      <c r="S3530" t="s">
        <v>64</v>
      </c>
      <c r="T3530" t="s">
        <v>58</v>
      </c>
    </row>
    <row r="3531" spans="1:20" x14ac:dyDescent="0.25">
      <c r="A3531" t="s">
        <v>4729</v>
      </c>
      <c r="B3531" t="s">
        <v>507</v>
      </c>
      <c r="C3531" t="s">
        <v>79</v>
      </c>
      <c r="D3531" t="s">
        <v>121</v>
      </c>
      <c r="E3531" t="s">
        <v>135</v>
      </c>
      <c r="F3531" t="s">
        <v>76</v>
      </c>
      <c r="G3531" t="s">
        <v>117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91</v>
      </c>
      <c r="O3531">
        <v>5</v>
      </c>
      <c r="P3531" t="s">
        <v>28</v>
      </c>
      <c r="Q3531" t="s">
        <v>29</v>
      </c>
      <c r="R3531">
        <v>50</v>
      </c>
      <c r="S3531" t="s">
        <v>30</v>
      </c>
      <c r="T3531" t="s">
        <v>58</v>
      </c>
    </row>
    <row r="3532" spans="1:20" x14ac:dyDescent="0.25">
      <c r="A3532" t="s">
        <v>4730</v>
      </c>
      <c r="B3532" t="s">
        <v>642</v>
      </c>
      <c r="C3532" t="s">
        <v>1243</v>
      </c>
      <c r="D3532" t="s">
        <v>35</v>
      </c>
      <c r="E3532" t="s">
        <v>24</v>
      </c>
      <c r="F3532" t="s">
        <v>37</v>
      </c>
      <c r="G3532" t="s">
        <v>104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27</v>
      </c>
      <c r="O3532">
        <v>1</v>
      </c>
      <c r="P3532" t="s">
        <v>28</v>
      </c>
      <c r="Q3532" t="s">
        <v>29</v>
      </c>
      <c r="R3532">
        <v>35</v>
      </c>
      <c r="S3532" t="s">
        <v>71</v>
      </c>
      <c r="T3532" t="s">
        <v>31</v>
      </c>
    </row>
    <row r="3533" spans="1:20" x14ac:dyDescent="0.25">
      <c r="A3533" t="s">
        <v>4731</v>
      </c>
      <c r="B3533" t="s">
        <v>284</v>
      </c>
      <c r="C3533" t="s">
        <v>913</v>
      </c>
      <c r="D3533" t="s">
        <v>35</v>
      </c>
      <c r="E3533" t="s">
        <v>54</v>
      </c>
      <c r="F3533" t="s">
        <v>69</v>
      </c>
      <c r="G3533" t="s">
        <v>96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49</v>
      </c>
      <c r="O3533">
        <v>1</v>
      </c>
      <c r="P3533" t="s">
        <v>28</v>
      </c>
      <c r="Q3533" t="s">
        <v>56</v>
      </c>
      <c r="R3533">
        <v>33</v>
      </c>
      <c r="S3533" t="s">
        <v>131</v>
      </c>
      <c r="T3533" t="s">
        <v>58</v>
      </c>
    </row>
    <row r="3534" spans="1:20" x14ac:dyDescent="0.25">
      <c r="A3534" t="s">
        <v>4732</v>
      </c>
      <c r="B3534" t="s">
        <v>385</v>
      </c>
      <c r="C3534" t="s">
        <v>2284</v>
      </c>
      <c r="D3534" t="s">
        <v>68</v>
      </c>
      <c r="E3534" t="s">
        <v>135</v>
      </c>
      <c r="F3534" t="s">
        <v>76</v>
      </c>
      <c r="G3534" t="s">
        <v>38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91</v>
      </c>
      <c r="O3534">
        <v>1</v>
      </c>
      <c r="P3534" t="s">
        <v>28</v>
      </c>
      <c r="Q3534" t="s">
        <v>56</v>
      </c>
      <c r="R3534">
        <v>30</v>
      </c>
      <c r="S3534" t="s">
        <v>30</v>
      </c>
      <c r="T3534" t="s">
        <v>58</v>
      </c>
    </row>
    <row r="3535" spans="1:20" x14ac:dyDescent="0.25">
      <c r="A3535" t="s">
        <v>4733</v>
      </c>
      <c r="B3535" t="s">
        <v>903</v>
      </c>
      <c r="C3535" t="s">
        <v>1322</v>
      </c>
      <c r="D3535" t="s">
        <v>23</v>
      </c>
      <c r="E3535" t="s">
        <v>100</v>
      </c>
      <c r="F3535" t="s">
        <v>55</v>
      </c>
      <c r="G3535" t="s">
        <v>96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27</v>
      </c>
      <c r="O3535">
        <v>4</v>
      </c>
      <c r="P3535" t="s">
        <v>28</v>
      </c>
      <c r="Q3535" t="s">
        <v>56</v>
      </c>
      <c r="R3535">
        <v>48</v>
      </c>
      <c r="S3535" t="s">
        <v>131</v>
      </c>
      <c r="T3535" t="s">
        <v>58</v>
      </c>
    </row>
    <row r="3536" spans="1:20" x14ac:dyDescent="0.25">
      <c r="A3536" t="s">
        <v>4734</v>
      </c>
      <c r="B3536" t="s">
        <v>321</v>
      </c>
      <c r="C3536" t="s">
        <v>496</v>
      </c>
      <c r="D3536" t="s">
        <v>35</v>
      </c>
      <c r="E3536" t="s">
        <v>139</v>
      </c>
      <c r="F3536" t="s">
        <v>95</v>
      </c>
      <c r="G3536" t="s">
        <v>96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27</v>
      </c>
      <c r="O3536">
        <v>4</v>
      </c>
      <c r="P3536" t="s">
        <v>28</v>
      </c>
      <c r="Q3536" t="s">
        <v>56</v>
      </c>
      <c r="R3536">
        <v>41</v>
      </c>
      <c r="S3536" t="s">
        <v>71</v>
      </c>
      <c r="T3536" t="s">
        <v>85</v>
      </c>
    </row>
    <row r="3537" spans="1:20" x14ac:dyDescent="0.25">
      <c r="A3537" t="s">
        <v>4735</v>
      </c>
      <c r="B3537" t="s">
        <v>334</v>
      </c>
      <c r="C3537" t="s">
        <v>1200</v>
      </c>
      <c r="D3537" t="s">
        <v>296</v>
      </c>
      <c r="E3537" t="s">
        <v>36</v>
      </c>
      <c r="F3537" t="s">
        <v>25</v>
      </c>
      <c r="G3537" t="s">
        <v>104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39</v>
      </c>
      <c r="O3537">
        <v>3</v>
      </c>
      <c r="P3537" t="s">
        <v>28</v>
      </c>
      <c r="Q3537" t="s">
        <v>29</v>
      </c>
      <c r="R3537">
        <v>30</v>
      </c>
      <c r="S3537" t="s">
        <v>170</v>
      </c>
      <c r="T3537" t="s">
        <v>85</v>
      </c>
    </row>
    <row r="3538" spans="1:20" x14ac:dyDescent="0.25">
      <c r="A3538" t="s">
        <v>4736</v>
      </c>
      <c r="B3538" t="s">
        <v>453</v>
      </c>
      <c r="C3538" t="s">
        <v>1636</v>
      </c>
      <c r="D3538" t="s">
        <v>296</v>
      </c>
      <c r="E3538" t="s">
        <v>100</v>
      </c>
      <c r="F3538" t="s">
        <v>37</v>
      </c>
      <c r="G3538" t="s">
        <v>48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70</v>
      </c>
      <c r="O3538">
        <v>4</v>
      </c>
      <c r="P3538" t="s">
        <v>28</v>
      </c>
      <c r="Q3538" t="s">
        <v>56</v>
      </c>
      <c r="R3538">
        <v>35</v>
      </c>
      <c r="S3538" t="s">
        <v>64</v>
      </c>
      <c r="T3538" t="s">
        <v>31</v>
      </c>
    </row>
    <row r="3539" spans="1:20" x14ac:dyDescent="0.25">
      <c r="A3539" t="s">
        <v>4737</v>
      </c>
      <c r="B3539" t="s">
        <v>862</v>
      </c>
      <c r="C3539" t="s">
        <v>598</v>
      </c>
      <c r="D3539" t="s">
        <v>23</v>
      </c>
      <c r="E3539" t="s">
        <v>24</v>
      </c>
      <c r="F3539" t="s">
        <v>37</v>
      </c>
      <c r="G3539" t="s">
        <v>117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39</v>
      </c>
      <c r="O3539">
        <v>3</v>
      </c>
      <c r="P3539" t="s">
        <v>28</v>
      </c>
      <c r="Q3539" t="s">
        <v>56</v>
      </c>
      <c r="R3539">
        <v>31</v>
      </c>
      <c r="S3539" t="s">
        <v>71</v>
      </c>
      <c r="T3539" t="s">
        <v>85</v>
      </c>
    </row>
    <row r="3540" spans="1:20" x14ac:dyDescent="0.25">
      <c r="A3540" t="s">
        <v>4738</v>
      </c>
      <c r="B3540" t="s">
        <v>435</v>
      </c>
      <c r="C3540" t="s">
        <v>994</v>
      </c>
      <c r="D3540" t="s">
        <v>99</v>
      </c>
      <c r="E3540" t="s">
        <v>46</v>
      </c>
      <c r="F3540" t="s">
        <v>55</v>
      </c>
      <c r="G3540" t="s">
        <v>38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70</v>
      </c>
      <c r="O3540">
        <v>3</v>
      </c>
      <c r="P3540" t="s">
        <v>28</v>
      </c>
      <c r="Q3540" t="s">
        <v>29</v>
      </c>
      <c r="R3540">
        <v>60</v>
      </c>
      <c r="S3540" t="s">
        <v>57</v>
      </c>
      <c r="T3540" t="s">
        <v>41</v>
      </c>
    </row>
    <row r="3541" spans="1:20" x14ac:dyDescent="0.25">
      <c r="A3541" t="s">
        <v>4739</v>
      </c>
      <c r="B3541" t="s">
        <v>507</v>
      </c>
      <c r="C3541" t="s">
        <v>454</v>
      </c>
      <c r="D3541" t="s">
        <v>116</v>
      </c>
      <c r="E3541" t="s">
        <v>54</v>
      </c>
      <c r="F3541" t="s">
        <v>166</v>
      </c>
      <c r="G3541" t="s">
        <v>48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70</v>
      </c>
      <c r="O3541">
        <v>3</v>
      </c>
      <c r="P3541" t="s">
        <v>28</v>
      </c>
      <c r="Q3541" t="s">
        <v>29</v>
      </c>
      <c r="R3541">
        <v>24</v>
      </c>
      <c r="S3541" t="s">
        <v>30</v>
      </c>
      <c r="T3541" t="s">
        <v>31</v>
      </c>
    </row>
    <row r="3542" spans="1:20" x14ac:dyDescent="0.25">
      <c r="A3542" t="s">
        <v>4740</v>
      </c>
      <c r="B3542" t="s">
        <v>202</v>
      </c>
      <c r="C3542" t="s">
        <v>2958</v>
      </c>
      <c r="D3542" t="s">
        <v>35</v>
      </c>
      <c r="E3542" t="s">
        <v>36</v>
      </c>
      <c r="F3542" t="s">
        <v>69</v>
      </c>
      <c r="G3542" t="s">
        <v>117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27</v>
      </c>
      <c r="O3542">
        <v>3</v>
      </c>
      <c r="P3542" t="s">
        <v>28</v>
      </c>
      <c r="Q3542" t="s">
        <v>29</v>
      </c>
      <c r="R3542">
        <v>46</v>
      </c>
      <c r="S3542" t="s">
        <v>64</v>
      </c>
      <c r="T3542" t="s">
        <v>58</v>
      </c>
    </row>
    <row r="3543" spans="1:20" x14ac:dyDescent="0.25">
      <c r="A3543" t="s">
        <v>4741</v>
      </c>
      <c r="B3543" t="s">
        <v>161</v>
      </c>
      <c r="C3543" t="s">
        <v>1172</v>
      </c>
      <c r="D3543" t="s">
        <v>35</v>
      </c>
      <c r="E3543" t="s">
        <v>54</v>
      </c>
      <c r="F3543" t="s">
        <v>84</v>
      </c>
      <c r="G3543" t="s">
        <v>104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70</v>
      </c>
      <c r="O3543">
        <v>4</v>
      </c>
      <c r="P3543" t="s">
        <v>28</v>
      </c>
      <c r="Q3543" t="s">
        <v>29</v>
      </c>
      <c r="R3543">
        <v>34</v>
      </c>
      <c r="S3543" t="s">
        <v>57</v>
      </c>
      <c r="T3543" t="s">
        <v>41</v>
      </c>
    </row>
    <row r="3544" spans="1:20" x14ac:dyDescent="0.25">
      <c r="A3544" t="s">
        <v>4742</v>
      </c>
      <c r="B3544" t="s">
        <v>265</v>
      </c>
      <c r="C3544" t="s">
        <v>2107</v>
      </c>
      <c r="D3544" t="s">
        <v>130</v>
      </c>
      <c r="E3544" t="s">
        <v>83</v>
      </c>
      <c r="F3544" t="s">
        <v>55</v>
      </c>
      <c r="G3544" t="s">
        <v>38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39</v>
      </c>
      <c r="O3544">
        <v>2</v>
      </c>
      <c r="P3544" t="s">
        <v>28</v>
      </c>
      <c r="Q3544" t="s">
        <v>29</v>
      </c>
      <c r="R3544">
        <v>27</v>
      </c>
      <c r="S3544" t="s">
        <v>170</v>
      </c>
      <c r="T3544" t="s">
        <v>85</v>
      </c>
    </row>
    <row r="3545" spans="1:20" x14ac:dyDescent="0.25">
      <c r="A3545" t="s">
        <v>4743</v>
      </c>
      <c r="B3545" t="s">
        <v>838</v>
      </c>
      <c r="C3545" t="s">
        <v>2003</v>
      </c>
      <c r="D3545" t="s">
        <v>121</v>
      </c>
      <c r="E3545" t="s">
        <v>139</v>
      </c>
      <c r="F3545" t="s">
        <v>47</v>
      </c>
      <c r="G3545" t="s">
        <v>38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70</v>
      </c>
      <c r="O3545">
        <v>1</v>
      </c>
      <c r="P3545" t="s">
        <v>28</v>
      </c>
      <c r="Q3545" t="s">
        <v>56</v>
      </c>
      <c r="R3545">
        <v>60</v>
      </c>
      <c r="S3545" t="s">
        <v>30</v>
      </c>
      <c r="T3545" t="s">
        <v>58</v>
      </c>
    </row>
    <row r="3546" spans="1:20" x14ac:dyDescent="0.25">
      <c r="A3546" t="s">
        <v>4744</v>
      </c>
      <c r="B3546" t="s">
        <v>1275</v>
      </c>
      <c r="C3546" t="s">
        <v>1331</v>
      </c>
      <c r="D3546" t="s">
        <v>296</v>
      </c>
      <c r="E3546" t="s">
        <v>100</v>
      </c>
      <c r="F3546" t="s">
        <v>63</v>
      </c>
      <c r="G3546" t="s">
        <v>117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27</v>
      </c>
      <c r="O3546">
        <v>5</v>
      </c>
      <c r="P3546" t="s">
        <v>28</v>
      </c>
      <c r="Q3546" t="s">
        <v>56</v>
      </c>
      <c r="R3546">
        <v>48</v>
      </c>
      <c r="S3546" t="s">
        <v>57</v>
      </c>
      <c r="T3546" t="s">
        <v>41</v>
      </c>
    </row>
    <row r="3547" spans="1:20" x14ac:dyDescent="0.25">
      <c r="A3547" t="s">
        <v>4745</v>
      </c>
      <c r="B3547" t="s">
        <v>219</v>
      </c>
      <c r="C3547" t="s">
        <v>2183</v>
      </c>
      <c r="D3547" t="s">
        <v>89</v>
      </c>
      <c r="E3547" t="s">
        <v>100</v>
      </c>
      <c r="F3547" t="s">
        <v>76</v>
      </c>
      <c r="G3547" t="s">
        <v>38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91</v>
      </c>
      <c r="O3547">
        <v>3</v>
      </c>
      <c r="P3547" t="s">
        <v>28</v>
      </c>
      <c r="Q3547" t="s">
        <v>29</v>
      </c>
      <c r="R3547">
        <v>51</v>
      </c>
      <c r="S3547" t="s">
        <v>131</v>
      </c>
      <c r="T3547" t="s">
        <v>58</v>
      </c>
    </row>
    <row r="3548" spans="1:20" x14ac:dyDescent="0.25">
      <c r="A3548" t="s">
        <v>4746</v>
      </c>
      <c r="B3548" t="s">
        <v>636</v>
      </c>
      <c r="C3548" t="s">
        <v>2242</v>
      </c>
      <c r="D3548" t="s">
        <v>35</v>
      </c>
      <c r="E3548" t="s">
        <v>46</v>
      </c>
      <c r="F3548" t="s">
        <v>76</v>
      </c>
      <c r="G3548" t="s">
        <v>117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49</v>
      </c>
      <c r="O3548">
        <v>4</v>
      </c>
      <c r="P3548" t="s">
        <v>28</v>
      </c>
      <c r="Q3548" t="s">
        <v>29</v>
      </c>
      <c r="R3548">
        <v>23</v>
      </c>
      <c r="S3548" t="s">
        <v>40</v>
      </c>
      <c r="T3548" t="s">
        <v>58</v>
      </c>
    </row>
    <row r="3549" spans="1:20" x14ac:dyDescent="0.25">
      <c r="A3549" t="s">
        <v>4747</v>
      </c>
      <c r="B3549" t="s">
        <v>292</v>
      </c>
      <c r="C3549" t="s">
        <v>4510</v>
      </c>
      <c r="D3549" t="s">
        <v>99</v>
      </c>
      <c r="E3549" t="s">
        <v>83</v>
      </c>
      <c r="F3549" t="s">
        <v>55</v>
      </c>
      <c r="G3549" t="s">
        <v>104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27</v>
      </c>
      <c r="O3549">
        <v>2</v>
      </c>
      <c r="P3549" t="s">
        <v>28</v>
      </c>
      <c r="Q3549" t="s">
        <v>29</v>
      </c>
      <c r="R3549">
        <v>45</v>
      </c>
      <c r="S3549" t="s">
        <v>131</v>
      </c>
      <c r="T3549" t="s">
        <v>41</v>
      </c>
    </row>
    <row r="3550" spans="1:20" x14ac:dyDescent="0.25">
      <c r="A3550" t="s">
        <v>4748</v>
      </c>
      <c r="B3550" t="s">
        <v>1002</v>
      </c>
      <c r="C3550" t="s">
        <v>3738</v>
      </c>
      <c r="D3550" t="s">
        <v>130</v>
      </c>
      <c r="E3550" t="s">
        <v>24</v>
      </c>
      <c r="F3550" t="s">
        <v>25</v>
      </c>
      <c r="G3550" t="s">
        <v>104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27</v>
      </c>
      <c r="O3550">
        <v>4</v>
      </c>
      <c r="P3550" t="s">
        <v>28</v>
      </c>
      <c r="Q3550" t="s">
        <v>56</v>
      </c>
      <c r="R3550">
        <v>31</v>
      </c>
      <c r="S3550" t="s">
        <v>57</v>
      </c>
      <c r="T3550" t="s">
        <v>58</v>
      </c>
    </row>
    <row r="3551" spans="1:20" x14ac:dyDescent="0.25">
      <c r="A3551" t="s">
        <v>4749</v>
      </c>
      <c r="B3551" t="s">
        <v>222</v>
      </c>
      <c r="C3551" t="s">
        <v>966</v>
      </c>
      <c r="D3551" t="s">
        <v>99</v>
      </c>
      <c r="E3551" t="s">
        <v>46</v>
      </c>
      <c r="F3551" t="s">
        <v>63</v>
      </c>
      <c r="G3551" t="s">
        <v>26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27</v>
      </c>
      <c r="O3551">
        <v>4</v>
      </c>
      <c r="P3551" t="s">
        <v>28</v>
      </c>
      <c r="Q3551" t="s">
        <v>56</v>
      </c>
      <c r="R3551">
        <v>59</v>
      </c>
      <c r="S3551" t="s">
        <v>131</v>
      </c>
      <c r="T3551" t="s">
        <v>58</v>
      </c>
    </row>
    <row r="3552" spans="1:20" x14ac:dyDescent="0.25">
      <c r="A3552" t="s">
        <v>4750</v>
      </c>
      <c r="B3552" t="s">
        <v>458</v>
      </c>
      <c r="C3552" t="s">
        <v>947</v>
      </c>
      <c r="D3552" t="s">
        <v>62</v>
      </c>
      <c r="E3552" t="s">
        <v>36</v>
      </c>
      <c r="F3552" t="s">
        <v>63</v>
      </c>
      <c r="G3552" t="s">
        <v>117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91</v>
      </c>
      <c r="O3552">
        <v>4</v>
      </c>
      <c r="P3552" t="s">
        <v>28</v>
      </c>
      <c r="Q3552" t="s">
        <v>29</v>
      </c>
      <c r="R3552">
        <v>19</v>
      </c>
      <c r="S3552" t="s">
        <v>131</v>
      </c>
      <c r="T3552" t="s">
        <v>58</v>
      </c>
    </row>
    <row r="3553" spans="1:20" x14ac:dyDescent="0.25">
      <c r="A3553" t="s">
        <v>4751</v>
      </c>
      <c r="B3553" t="s">
        <v>161</v>
      </c>
      <c r="C3553" t="s">
        <v>1141</v>
      </c>
      <c r="D3553" t="s">
        <v>45</v>
      </c>
      <c r="E3553" t="s">
        <v>135</v>
      </c>
      <c r="F3553" t="s">
        <v>84</v>
      </c>
      <c r="G3553" t="s">
        <v>48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49</v>
      </c>
      <c r="O3553">
        <v>5</v>
      </c>
      <c r="P3553" t="s">
        <v>28</v>
      </c>
      <c r="Q3553" t="s">
        <v>56</v>
      </c>
      <c r="R3553">
        <v>26</v>
      </c>
      <c r="S3553" t="s">
        <v>57</v>
      </c>
      <c r="T3553" t="s">
        <v>58</v>
      </c>
    </row>
    <row r="3554" spans="1:20" x14ac:dyDescent="0.25">
      <c r="A3554" t="s">
        <v>4752</v>
      </c>
      <c r="B3554" t="s">
        <v>536</v>
      </c>
      <c r="C3554" t="s">
        <v>1215</v>
      </c>
      <c r="D3554" t="s">
        <v>145</v>
      </c>
      <c r="E3554" t="s">
        <v>46</v>
      </c>
      <c r="F3554" t="s">
        <v>84</v>
      </c>
      <c r="G3554" t="s">
        <v>48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70</v>
      </c>
      <c r="O3554">
        <v>4</v>
      </c>
      <c r="P3554" t="s">
        <v>28</v>
      </c>
      <c r="Q3554" t="s">
        <v>56</v>
      </c>
      <c r="R3554">
        <v>26</v>
      </c>
      <c r="S3554" t="s">
        <v>57</v>
      </c>
      <c r="T3554" t="s">
        <v>31</v>
      </c>
    </row>
    <row r="3555" spans="1:20" x14ac:dyDescent="0.25">
      <c r="A3555" t="s">
        <v>4753</v>
      </c>
      <c r="B3555" t="s">
        <v>834</v>
      </c>
      <c r="C3555" t="s">
        <v>1350</v>
      </c>
      <c r="D3555" t="s">
        <v>53</v>
      </c>
      <c r="E3555" t="s">
        <v>36</v>
      </c>
      <c r="F3555" t="s">
        <v>76</v>
      </c>
      <c r="G3555" t="s">
        <v>104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39</v>
      </c>
      <c r="O3555">
        <v>4</v>
      </c>
      <c r="P3555" t="s">
        <v>28</v>
      </c>
      <c r="Q3555" t="s">
        <v>29</v>
      </c>
      <c r="R3555">
        <v>26</v>
      </c>
      <c r="S3555" t="s">
        <v>71</v>
      </c>
      <c r="T3555" t="s">
        <v>58</v>
      </c>
    </row>
    <row r="3556" spans="1:20" x14ac:dyDescent="0.25">
      <c r="A3556" t="s">
        <v>4754</v>
      </c>
      <c r="B3556" t="s">
        <v>586</v>
      </c>
      <c r="C3556" t="s">
        <v>979</v>
      </c>
      <c r="D3556" t="s">
        <v>121</v>
      </c>
      <c r="E3556" t="s">
        <v>100</v>
      </c>
      <c r="F3556" t="s">
        <v>55</v>
      </c>
      <c r="G3556" t="s">
        <v>48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91</v>
      </c>
      <c r="O3556">
        <v>3</v>
      </c>
      <c r="P3556" t="s">
        <v>28</v>
      </c>
      <c r="Q3556" t="s">
        <v>29</v>
      </c>
      <c r="R3556">
        <v>31</v>
      </c>
      <c r="S3556" t="s">
        <v>30</v>
      </c>
      <c r="T3556" t="s">
        <v>85</v>
      </c>
    </row>
    <row r="3557" spans="1:20" x14ac:dyDescent="0.25">
      <c r="A3557" t="s">
        <v>4755</v>
      </c>
      <c r="B3557" t="s">
        <v>636</v>
      </c>
      <c r="C3557" t="s">
        <v>1307</v>
      </c>
      <c r="D3557" t="s">
        <v>200</v>
      </c>
      <c r="E3557" t="s">
        <v>83</v>
      </c>
      <c r="F3557" t="s">
        <v>47</v>
      </c>
      <c r="G3557" t="s">
        <v>117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91</v>
      </c>
      <c r="O3557">
        <v>4</v>
      </c>
      <c r="P3557" t="s">
        <v>28</v>
      </c>
      <c r="Q3557" t="s">
        <v>29</v>
      </c>
      <c r="R3557">
        <v>60</v>
      </c>
      <c r="S3557" t="s">
        <v>40</v>
      </c>
      <c r="T3557" t="s">
        <v>58</v>
      </c>
    </row>
    <row r="3558" spans="1:20" x14ac:dyDescent="0.25">
      <c r="A3558" t="s">
        <v>4756</v>
      </c>
      <c r="B3558" t="s">
        <v>514</v>
      </c>
      <c r="C3558" t="s">
        <v>1427</v>
      </c>
      <c r="D3558" t="s">
        <v>68</v>
      </c>
      <c r="E3558" t="s">
        <v>24</v>
      </c>
      <c r="F3558" t="s">
        <v>84</v>
      </c>
      <c r="G3558" t="s">
        <v>117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49</v>
      </c>
      <c r="O3558">
        <v>4</v>
      </c>
      <c r="P3558" t="s">
        <v>28</v>
      </c>
      <c r="Q3558" t="s">
        <v>56</v>
      </c>
      <c r="R3558">
        <v>23</v>
      </c>
      <c r="S3558" t="s">
        <v>64</v>
      </c>
      <c r="T3558" t="s">
        <v>58</v>
      </c>
    </row>
    <row r="3559" spans="1:20" x14ac:dyDescent="0.25">
      <c r="A3559" t="s">
        <v>4757</v>
      </c>
      <c r="B3559" t="s">
        <v>60</v>
      </c>
      <c r="C3559" t="s">
        <v>1340</v>
      </c>
      <c r="D3559" t="s">
        <v>68</v>
      </c>
      <c r="E3559" t="s">
        <v>83</v>
      </c>
      <c r="F3559" t="s">
        <v>63</v>
      </c>
      <c r="G3559" t="s">
        <v>48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91</v>
      </c>
      <c r="O3559">
        <v>1</v>
      </c>
      <c r="P3559" t="s">
        <v>28</v>
      </c>
      <c r="Q3559" t="s">
        <v>56</v>
      </c>
      <c r="R3559">
        <v>57</v>
      </c>
      <c r="S3559" t="s">
        <v>64</v>
      </c>
      <c r="T3559" t="s">
        <v>31</v>
      </c>
    </row>
    <row r="3560" spans="1:20" x14ac:dyDescent="0.25">
      <c r="A3560" t="s">
        <v>4758</v>
      </c>
      <c r="B3560" t="s">
        <v>968</v>
      </c>
      <c r="C3560" t="s">
        <v>4759</v>
      </c>
      <c r="D3560" t="s">
        <v>23</v>
      </c>
      <c r="E3560" t="s">
        <v>36</v>
      </c>
      <c r="F3560" t="s">
        <v>84</v>
      </c>
      <c r="G3560" t="s">
        <v>117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39</v>
      </c>
      <c r="O3560">
        <v>3</v>
      </c>
      <c r="P3560" t="s">
        <v>28</v>
      </c>
      <c r="Q3560" t="s">
        <v>29</v>
      </c>
      <c r="R3560">
        <v>49</v>
      </c>
      <c r="S3560" t="s">
        <v>170</v>
      </c>
      <c r="T3560" t="s">
        <v>85</v>
      </c>
    </row>
    <row r="3561" spans="1:20" x14ac:dyDescent="0.25">
      <c r="A3561" t="s">
        <v>4760</v>
      </c>
      <c r="B3561" t="s">
        <v>659</v>
      </c>
      <c r="C3561" t="s">
        <v>911</v>
      </c>
      <c r="D3561" t="s">
        <v>200</v>
      </c>
      <c r="E3561" t="s">
        <v>159</v>
      </c>
      <c r="F3561" t="s">
        <v>63</v>
      </c>
      <c r="G3561" t="s">
        <v>104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27</v>
      </c>
      <c r="O3561">
        <v>4</v>
      </c>
      <c r="P3561" t="s">
        <v>146</v>
      </c>
      <c r="Q3561" t="s">
        <v>56</v>
      </c>
      <c r="R3561">
        <v>39</v>
      </c>
      <c r="S3561" t="s">
        <v>64</v>
      </c>
      <c r="T3561" t="s">
        <v>41</v>
      </c>
    </row>
    <row r="3562" spans="1:20" x14ac:dyDescent="0.25">
      <c r="A3562" t="s">
        <v>4761</v>
      </c>
      <c r="B3562" t="s">
        <v>195</v>
      </c>
      <c r="C3562" t="s">
        <v>1210</v>
      </c>
      <c r="D3562" t="s">
        <v>296</v>
      </c>
      <c r="E3562" t="s">
        <v>90</v>
      </c>
      <c r="F3562" t="s">
        <v>84</v>
      </c>
      <c r="G3562" t="s">
        <v>96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91</v>
      </c>
      <c r="O3562">
        <v>2</v>
      </c>
      <c r="P3562" t="s">
        <v>146</v>
      </c>
      <c r="Q3562" t="s">
        <v>56</v>
      </c>
      <c r="R3562">
        <v>29</v>
      </c>
      <c r="S3562" t="s">
        <v>57</v>
      </c>
      <c r="T3562" t="s">
        <v>85</v>
      </c>
    </row>
    <row r="3563" spans="1:20" x14ac:dyDescent="0.25">
      <c r="A3563" t="s">
        <v>4762</v>
      </c>
      <c r="B3563" t="s">
        <v>636</v>
      </c>
      <c r="C3563" t="s">
        <v>3255</v>
      </c>
      <c r="D3563" t="s">
        <v>45</v>
      </c>
      <c r="E3563" t="s">
        <v>83</v>
      </c>
      <c r="F3563" t="s">
        <v>47</v>
      </c>
      <c r="G3563" t="s">
        <v>96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49</v>
      </c>
      <c r="O3563">
        <v>1</v>
      </c>
      <c r="P3563" t="s">
        <v>28</v>
      </c>
      <c r="Q3563" t="s">
        <v>56</v>
      </c>
      <c r="R3563">
        <v>46</v>
      </c>
      <c r="S3563" t="s">
        <v>40</v>
      </c>
      <c r="T3563" t="s">
        <v>31</v>
      </c>
    </row>
    <row r="3564" spans="1:20" x14ac:dyDescent="0.25">
      <c r="A3564" t="s">
        <v>4763</v>
      </c>
      <c r="B3564" t="s">
        <v>164</v>
      </c>
      <c r="C3564" t="s">
        <v>1452</v>
      </c>
      <c r="D3564" t="s">
        <v>75</v>
      </c>
      <c r="E3564" t="s">
        <v>135</v>
      </c>
      <c r="F3564" t="s">
        <v>25</v>
      </c>
      <c r="G3564" t="s">
        <v>48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27</v>
      </c>
      <c r="O3564">
        <v>1</v>
      </c>
      <c r="P3564" t="s">
        <v>28</v>
      </c>
      <c r="Q3564" t="s">
        <v>29</v>
      </c>
      <c r="R3564">
        <v>30</v>
      </c>
      <c r="S3564" t="s">
        <v>57</v>
      </c>
      <c r="T3564" t="s">
        <v>41</v>
      </c>
    </row>
    <row r="3565" spans="1:20" x14ac:dyDescent="0.25">
      <c r="A3565" t="s">
        <v>4764</v>
      </c>
      <c r="B3565" t="s">
        <v>114</v>
      </c>
      <c r="C3565" t="s">
        <v>4765</v>
      </c>
      <c r="D3565" t="s">
        <v>68</v>
      </c>
      <c r="E3565" t="s">
        <v>159</v>
      </c>
      <c r="F3565" t="s">
        <v>25</v>
      </c>
      <c r="G3565" t="s">
        <v>48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39</v>
      </c>
      <c r="O3565">
        <v>3</v>
      </c>
      <c r="P3565" t="s">
        <v>146</v>
      </c>
      <c r="Q3565" t="s">
        <v>29</v>
      </c>
      <c r="R3565">
        <v>46</v>
      </c>
      <c r="S3565" t="s">
        <v>30</v>
      </c>
      <c r="T3565" t="s">
        <v>31</v>
      </c>
    </row>
    <row r="3566" spans="1:20" x14ac:dyDescent="0.25">
      <c r="A3566" t="s">
        <v>4766</v>
      </c>
      <c r="B3566" t="s">
        <v>1036</v>
      </c>
      <c r="C3566" t="s">
        <v>1724</v>
      </c>
      <c r="D3566" t="s">
        <v>53</v>
      </c>
      <c r="E3566" t="s">
        <v>54</v>
      </c>
      <c r="F3566" t="s">
        <v>95</v>
      </c>
      <c r="G3566" t="s">
        <v>96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70</v>
      </c>
      <c r="O3566">
        <v>4</v>
      </c>
      <c r="P3566" t="s">
        <v>28</v>
      </c>
      <c r="Q3566" t="s">
        <v>29</v>
      </c>
      <c r="R3566">
        <v>55</v>
      </c>
      <c r="S3566" t="s">
        <v>30</v>
      </c>
      <c r="T3566" t="s">
        <v>85</v>
      </c>
    </row>
    <row r="3567" spans="1:20" x14ac:dyDescent="0.25">
      <c r="A3567" t="s">
        <v>4767</v>
      </c>
      <c r="B3567" t="s">
        <v>246</v>
      </c>
      <c r="C3567" t="s">
        <v>2006</v>
      </c>
      <c r="D3567" t="s">
        <v>296</v>
      </c>
      <c r="E3567" t="s">
        <v>54</v>
      </c>
      <c r="F3567" t="s">
        <v>55</v>
      </c>
      <c r="G3567" t="s">
        <v>96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91</v>
      </c>
      <c r="O3567">
        <v>2</v>
      </c>
      <c r="P3567" t="s">
        <v>28</v>
      </c>
      <c r="Q3567" t="s">
        <v>56</v>
      </c>
      <c r="R3567">
        <v>22</v>
      </c>
      <c r="S3567" t="s">
        <v>40</v>
      </c>
      <c r="T3567" t="s">
        <v>58</v>
      </c>
    </row>
    <row r="3568" spans="1:20" x14ac:dyDescent="0.25">
      <c r="A3568" t="s">
        <v>4768</v>
      </c>
      <c r="B3568" t="s">
        <v>824</v>
      </c>
      <c r="C3568" t="s">
        <v>1029</v>
      </c>
      <c r="D3568" t="s">
        <v>35</v>
      </c>
      <c r="E3568" t="s">
        <v>24</v>
      </c>
      <c r="F3568" t="s">
        <v>37</v>
      </c>
      <c r="G3568" t="s">
        <v>96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70</v>
      </c>
      <c r="O3568">
        <v>4</v>
      </c>
      <c r="P3568" t="s">
        <v>28</v>
      </c>
      <c r="Q3568" t="s">
        <v>56</v>
      </c>
      <c r="R3568">
        <v>33</v>
      </c>
      <c r="S3568" t="s">
        <v>131</v>
      </c>
      <c r="T3568" t="s">
        <v>31</v>
      </c>
    </row>
    <row r="3569" spans="1:20" x14ac:dyDescent="0.25">
      <c r="A3569" t="s">
        <v>4769</v>
      </c>
      <c r="B3569" t="s">
        <v>114</v>
      </c>
      <c r="C3569" t="s">
        <v>2154</v>
      </c>
      <c r="D3569" t="s">
        <v>130</v>
      </c>
      <c r="E3569" t="s">
        <v>100</v>
      </c>
      <c r="F3569" t="s">
        <v>69</v>
      </c>
      <c r="G3569" t="s">
        <v>38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39</v>
      </c>
      <c r="O3569">
        <v>4</v>
      </c>
      <c r="P3569" t="s">
        <v>28</v>
      </c>
      <c r="Q3569" t="s">
        <v>29</v>
      </c>
      <c r="R3569">
        <v>40</v>
      </c>
      <c r="S3569" t="s">
        <v>30</v>
      </c>
      <c r="T3569" t="s">
        <v>58</v>
      </c>
    </row>
    <row r="3570" spans="1:20" x14ac:dyDescent="0.25">
      <c r="A3570" t="s">
        <v>4770</v>
      </c>
      <c r="B3570" t="s">
        <v>304</v>
      </c>
      <c r="C3570" t="s">
        <v>1031</v>
      </c>
      <c r="D3570" t="s">
        <v>200</v>
      </c>
      <c r="E3570" t="s">
        <v>90</v>
      </c>
      <c r="F3570" t="s">
        <v>166</v>
      </c>
      <c r="G3570" t="s">
        <v>96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70</v>
      </c>
      <c r="O3570">
        <v>4</v>
      </c>
      <c r="P3570" t="s">
        <v>146</v>
      </c>
      <c r="Q3570" t="s">
        <v>56</v>
      </c>
      <c r="R3570">
        <v>22</v>
      </c>
      <c r="S3570" t="s">
        <v>71</v>
      </c>
      <c r="T3570" t="s">
        <v>31</v>
      </c>
    </row>
    <row r="3571" spans="1:20" x14ac:dyDescent="0.25">
      <c r="A3571" t="s">
        <v>4771</v>
      </c>
      <c r="B3571" t="s">
        <v>213</v>
      </c>
      <c r="C3571" t="s">
        <v>1500</v>
      </c>
      <c r="D3571" t="s">
        <v>53</v>
      </c>
      <c r="E3571" t="s">
        <v>159</v>
      </c>
      <c r="F3571" t="s">
        <v>69</v>
      </c>
      <c r="G3571" t="s">
        <v>38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27</v>
      </c>
      <c r="O3571">
        <v>4</v>
      </c>
      <c r="P3571" t="s">
        <v>28</v>
      </c>
      <c r="Q3571" t="s">
        <v>29</v>
      </c>
      <c r="R3571">
        <v>36</v>
      </c>
      <c r="S3571" t="s">
        <v>30</v>
      </c>
      <c r="T3571" t="s">
        <v>31</v>
      </c>
    </row>
    <row r="3572" spans="1:20" x14ac:dyDescent="0.25">
      <c r="A3572" t="s">
        <v>4772</v>
      </c>
      <c r="B3572" t="s">
        <v>364</v>
      </c>
      <c r="C3572" t="s">
        <v>554</v>
      </c>
      <c r="D3572" t="s">
        <v>121</v>
      </c>
      <c r="E3572" t="s">
        <v>139</v>
      </c>
      <c r="F3572" t="s">
        <v>47</v>
      </c>
      <c r="G3572" t="s">
        <v>38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70</v>
      </c>
      <c r="O3572">
        <v>1</v>
      </c>
      <c r="P3572" t="s">
        <v>28</v>
      </c>
      <c r="Q3572" t="s">
        <v>29</v>
      </c>
      <c r="R3572">
        <v>26</v>
      </c>
      <c r="S3572" t="s">
        <v>57</v>
      </c>
      <c r="T3572" t="s">
        <v>31</v>
      </c>
    </row>
    <row r="3573" spans="1:20" x14ac:dyDescent="0.25">
      <c r="A3573" t="s">
        <v>4773</v>
      </c>
      <c r="B3573" t="s">
        <v>1176</v>
      </c>
      <c r="C3573" t="s">
        <v>431</v>
      </c>
      <c r="D3573" t="s">
        <v>121</v>
      </c>
      <c r="E3573" t="s">
        <v>135</v>
      </c>
      <c r="F3573" t="s">
        <v>37</v>
      </c>
      <c r="G3573" t="s">
        <v>26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91</v>
      </c>
      <c r="O3573">
        <v>3</v>
      </c>
      <c r="P3573" t="s">
        <v>28</v>
      </c>
      <c r="Q3573" t="s">
        <v>29</v>
      </c>
      <c r="R3573">
        <v>43</v>
      </c>
      <c r="S3573" t="s">
        <v>40</v>
      </c>
      <c r="T3573" t="s">
        <v>31</v>
      </c>
    </row>
    <row r="3574" spans="1:20" x14ac:dyDescent="0.25">
      <c r="A3574" t="s">
        <v>4774</v>
      </c>
      <c r="B3574" t="s">
        <v>512</v>
      </c>
      <c r="C3574" t="s">
        <v>3498</v>
      </c>
      <c r="D3574" t="s">
        <v>89</v>
      </c>
      <c r="E3574" t="s">
        <v>90</v>
      </c>
      <c r="F3574" t="s">
        <v>55</v>
      </c>
      <c r="G3574" t="s">
        <v>26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39</v>
      </c>
      <c r="O3574">
        <v>5</v>
      </c>
      <c r="P3574" t="s">
        <v>28</v>
      </c>
      <c r="Q3574" t="s">
        <v>56</v>
      </c>
      <c r="R3574">
        <v>42</v>
      </c>
      <c r="S3574" t="s">
        <v>71</v>
      </c>
      <c r="T3574" t="s">
        <v>85</v>
      </c>
    </row>
    <row r="3575" spans="1:20" x14ac:dyDescent="0.25">
      <c r="A3575" t="s">
        <v>4775</v>
      </c>
      <c r="B3575" t="s">
        <v>522</v>
      </c>
      <c r="C3575" t="s">
        <v>4215</v>
      </c>
      <c r="D3575" t="s">
        <v>23</v>
      </c>
      <c r="E3575" t="s">
        <v>46</v>
      </c>
      <c r="F3575" t="s">
        <v>95</v>
      </c>
      <c r="G3575" t="s">
        <v>117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27</v>
      </c>
      <c r="O3575">
        <v>2</v>
      </c>
      <c r="P3575" t="s">
        <v>28</v>
      </c>
      <c r="Q3575" t="s">
        <v>29</v>
      </c>
      <c r="R3575">
        <v>55</v>
      </c>
      <c r="S3575" t="s">
        <v>57</v>
      </c>
      <c r="T3575" t="s">
        <v>41</v>
      </c>
    </row>
    <row r="3576" spans="1:20" x14ac:dyDescent="0.25">
      <c r="A3576" t="s">
        <v>4776</v>
      </c>
      <c r="B3576" t="s">
        <v>444</v>
      </c>
      <c r="C3576" t="s">
        <v>1239</v>
      </c>
      <c r="D3576" t="s">
        <v>296</v>
      </c>
      <c r="E3576" t="s">
        <v>159</v>
      </c>
      <c r="F3576" t="s">
        <v>25</v>
      </c>
      <c r="G3576" t="s">
        <v>38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70</v>
      </c>
      <c r="O3576">
        <v>5</v>
      </c>
      <c r="P3576" t="s">
        <v>28</v>
      </c>
      <c r="Q3576" t="s">
        <v>56</v>
      </c>
      <c r="R3576">
        <v>45</v>
      </c>
      <c r="S3576" t="s">
        <v>30</v>
      </c>
      <c r="T3576" t="s">
        <v>31</v>
      </c>
    </row>
    <row r="3577" spans="1:20" x14ac:dyDescent="0.25">
      <c r="A3577" t="s">
        <v>4777</v>
      </c>
      <c r="B3577" t="s">
        <v>222</v>
      </c>
      <c r="C3577" t="s">
        <v>853</v>
      </c>
      <c r="D3577" t="s">
        <v>53</v>
      </c>
      <c r="E3577" t="s">
        <v>46</v>
      </c>
      <c r="F3577" t="s">
        <v>25</v>
      </c>
      <c r="G3577" t="s">
        <v>96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70</v>
      </c>
      <c r="O3577">
        <v>5</v>
      </c>
      <c r="P3577" t="s">
        <v>146</v>
      </c>
      <c r="Q3577" t="s">
        <v>29</v>
      </c>
      <c r="R3577">
        <v>51</v>
      </c>
      <c r="S3577" t="s">
        <v>131</v>
      </c>
      <c r="T3577" t="s">
        <v>85</v>
      </c>
    </row>
    <row r="3578" spans="1:20" x14ac:dyDescent="0.25">
      <c r="A3578" t="s">
        <v>4778</v>
      </c>
      <c r="B3578" t="s">
        <v>968</v>
      </c>
      <c r="C3578" t="s">
        <v>4244</v>
      </c>
      <c r="D3578" t="s">
        <v>75</v>
      </c>
      <c r="E3578" t="s">
        <v>135</v>
      </c>
      <c r="F3578" t="s">
        <v>84</v>
      </c>
      <c r="G3578" t="s">
        <v>104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91</v>
      </c>
      <c r="O3578">
        <v>1</v>
      </c>
      <c r="P3578" t="s">
        <v>28</v>
      </c>
      <c r="Q3578" t="s">
        <v>29</v>
      </c>
      <c r="R3578">
        <v>54</v>
      </c>
      <c r="S3578" t="s">
        <v>170</v>
      </c>
      <c r="T3578" t="s">
        <v>85</v>
      </c>
    </row>
    <row r="3579" spans="1:20" x14ac:dyDescent="0.25">
      <c r="A3579" t="s">
        <v>4779</v>
      </c>
      <c r="B3579" t="s">
        <v>418</v>
      </c>
      <c r="C3579" t="s">
        <v>314</v>
      </c>
      <c r="D3579" t="s">
        <v>45</v>
      </c>
      <c r="E3579" t="s">
        <v>139</v>
      </c>
      <c r="F3579" t="s">
        <v>76</v>
      </c>
      <c r="G3579" t="s">
        <v>26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39</v>
      </c>
      <c r="O3579">
        <v>5</v>
      </c>
      <c r="P3579" t="s">
        <v>28</v>
      </c>
      <c r="Q3579" t="s">
        <v>29</v>
      </c>
      <c r="R3579">
        <v>34</v>
      </c>
      <c r="S3579" t="s">
        <v>170</v>
      </c>
      <c r="T3579" t="s">
        <v>85</v>
      </c>
    </row>
    <row r="3580" spans="1:20" x14ac:dyDescent="0.25">
      <c r="A3580" t="s">
        <v>4780</v>
      </c>
      <c r="B3580" t="s">
        <v>718</v>
      </c>
      <c r="C3580" t="s">
        <v>4008</v>
      </c>
      <c r="D3580" t="s">
        <v>130</v>
      </c>
      <c r="E3580" t="s">
        <v>46</v>
      </c>
      <c r="F3580" t="s">
        <v>63</v>
      </c>
      <c r="G3580" t="s">
        <v>96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70</v>
      </c>
      <c r="O3580">
        <v>3</v>
      </c>
      <c r="P3580" t="s">
        <v>28</v>
      </c>
      <c r="Q3580" t="s">
        <v>56</v>
      </c>
      <c r="R3580">
        <v>52</v>
      </c>
      <c r="S3580" t="s">
        <v>131</v>
      </c>
      <c r="T3580" t="s">
        <v>58</v>
      </c>
    </row>
    <row r="3581" spans="1:20" x14ac:dyDescent="0.25">
      <c r="A3581" t="s">
        <v>4781</v>
      </c>
      <c r="B3581" t="s">
        <v>102</v>
      </c>
      <c r="C3581" t="s">
        <v>2609</v>
      </c>
      <c r="D3581" t="s">
        <v>53</v>
      </c>
      <c r="E3581" t="s">
        <v>159</v>
      </c>
      <c r="F3581" t="s">
        <v>166</v>
      </c>
      <c r="G3581" t="s">
        <v>48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70</v>
      </c>
      <c r="O3581">
        <v>3</v>
      </c>
      <c r="P3581" t="s">
        <v>28</v>
      </c>
      <c r="Q3581" t="s">
        <v>29</v>
      </c>
      <c r="R3581">
        <v>45</v>
      </c>
      <c r="S3581" t="s">
        <v>40</v>
      </c>
      <c r="T3581" t="s">
        <v>41</v>
      </c>
    </row>
    <row r="3582" spans="1:20" x14ac:dyDescent="0.25">
      <c r="A3582" t="s">
        <v>4782</v>
      </c>
      <c r="B3582" t="s">
        <v>453</v>
      </c>
      <c r="C3582" t="s">
        <v>1984</v>
      </c>
      <c r="D3582" t="s">
        <v>296</v>
      </c>
      <c r="E3582" t="s">
        <v>159</v>
      </c>
      <c r="F3582" t="s">
        <v>37</v>
      </c>
      <c r="G3582" t="s">
        <v>117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49</v>
      </c>
      <c r="O3582">
        <v>3</v>
      </c>
      <c r="P3582" t="s">
        <v>146</v>
      </c>
      <c r="Q3582" t="s">
        <v>29</v>
      </c>
      <c r="R3582">
        <v>52</v>
      </c>
      <c r="S3582" t="s">
        <v>64</v>
      </c>
      <c r="T3582" t="s">
        <v>58</v>
      </c>
    </row>
    <row r="3583" spans="1:20" x14ac:dyDescent="0.25">
      <c r="A3583" t="s">
        <v>4783</v>
      </c>
      <c r="B3583" t="s">
        <v>287</v>
      </c>
      <c r="C3583" t="s">
        <v>1508</v>
      </c>
      <c r="D3583" t="s">
        <v>35</v>
      </c>
      <c r="E3583" t="s">
        <v>36</v>
      </c>
      <c r="F3583" t="s">
        <v>37</v>
      </c>
      <c r="G3583" t="s">
        <v>38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27</v>
      </c>
      <c r="O3583">
        <v>1</v>
      </c>
      <c r="P3583" t="s">
        <v>28</v>
      </c>
      <c r="Q3583" t="s">
        <v>56</v>
      </c>
      <c r="R3583">
        <v>24</v>
      </c>
      <c r="S3583" t="s">
        <v>57</v>
      </c>
      <c r="T3583" t="s">
        <v>85</v>
      </c>
    </row>
    <row r="3584" spans="1:20" x14ac:dyDescent="0.25">
      <c r="A3584" t="s">
        <v>4784</v>
      </c>
      <c r="B3584" t="s">
        <v>148</v>
      </c>
      <c r="C3584" t="s">
        <v>733</v>
      </c>
      <c r="D3584" t="s">
        <v>68</v>
      </c>
      <c r="E3584" t="s">
        <v>46</v>
      </c>
      <c r="F3584" t="s">
        <v>63</v>
      </c>
      <c r="G3584" t="s">
        <v>117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27</v>
      </c>
      <c r="O3584">
        <v>3</v>
      </c>
      <c r="P3584" t="s">
        <v>28</v>
      </c>
      <c r="Q3584" t="s">
        <v>56</v>
      </c>
      <c r="R3584">
        <v>22</v>
      </c>
      <c r="S3584" t="s">
        <v>64</v>
      </c>
      <c r="T3584" t="s">
        <v>85</v>
      </c>
    </row>
    <row r="3585" spans="1:20" x14ac:dyDescent="0.25">
      <c r="A3585" t="s">
        <v>4785</v>
      </c>
      <c r="B3585" t="s">
        <v>284</v>
      </c>
      <c r="C3585" t="s">
        <v>280</v>
      </c>
      <c r="D3585" t="s">
        <v>116</v>
      </c>
      <c r="E3585" t="s">
        <v>54</v>
      </c>
      <c r="F3585" t="s">
        <v>47</v>
      </c>
      <c r="G3585" t="s">
        <v>96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70</v>
      </c>
      <c r="O3585">
        <v>1</v>
      </c>
      <c r="P3585" t="s">
        <v>146</v>
      </c>
      <c r="Q3585" t="s">
        <v>29</v>
      </c>
      <c r="R3585">
        <v>36</v>
      </c>
      <c r="S3585" t="s">
        <v>131</v>
      </c>
      <c r="T3585" t="s">
        <v>41</v>
      </c>
    </row>
    <row r="3586" spans="1:20" x14ac:dyDescent="0.25">
      <c r="A3586" t="s">
        <v>4786</v>
      </c>
      <c r="B3586" t="s">
        <v>154</v>
      </c>
      <c r="C3586" t="s">
        <v>1169</v>
      </c>
      <c r="D3586" t="s">
        <v>35</v>
      </c>
      <c r="E3586" t="s">
        <v>36</v>
      </c>
      <c r="F3586" t="s">
        <v>63</v>
      </c>
      <c r="G3586" t="s">
        <v>104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39</v>
      </c>
      <c r="O3586">
        <v>5</v>
      </c>
      <c r="P3586" t="s">
        <v>28</v>
      </c>
      <c r="Q3586" t="s">
        <v>56</v>
      </c>
      <c r="R3586">
        <v>33</v>
      </c>
      <c r="S3586" t="s">
        <v>57</v>
      </c>
      <c r="T3586" t="s">
        <v>58</v>
      </c>
    </row>
    <row r="3587" spans="1:20" x14ac:dyDescent="0.25">
      <c r="A3587" t="s">
        <v>4787</v>
      </c>
      <c r="B3587" t="s">
        <v>612</v>
      </c>
      <c r="C3587" t="s">
        <v>650</v>
      </c>
      <c r="D3587" t="s">
        <v>23</v>
      </c>
      <c r="E3587" t="s">
        <v>54</v>
      </c>
      <c r="F3587" t="s">
        <v>166</v>
      </c>
      <c r="G3587" t="s">
        <v>96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70</v>
      </c>
      <c r="O3587">
        <v>2</v>
      </c>
      <c r="P3587" t="s">
        <v>28</v>
      </c>
      <c r="Q3587" t="s">
        <v>29</v>
      </c>
      <c r="R3587">
        <v>26</v>
      </c>
      <c r="S3587" t="s">
        <v>30</v>
      </c>
      <c r="T3587" t="s">
        <v>31</v>
      </c>
    </row>
    <row r="3588" spans="1:20" x14ac:dyDescent="0.25">
      <c r="A3588" t="s">
        <v>4788</v>
      </c>
      <c r="B3588" t="s">
        <v>541</v>
      </c>
      <c r="C3588" t="s">
        <v>2813</v>
      </c>
      <c r="D3588" t="s">
        <v>200</v>
      </c>
      <c r="E3588" t="s">
        <v>139</v>
      </c>
      <c r="F3588" t="s">
        <v>47</v>
      </c>
      <c r="G3588" t="s">
        <v>26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91</v>
      </c>
      <c r="O3588">
        <v>1</v>
      </c>
      <c r="P3588" t="s">
        <v>146</v>
      </c>
      <c r="Q3588" t="s">
        <v>29</v>
      </c>
      <c r="R3588">
        <v>26</v>
      </c>
      <c r="S3588" t="s">
        <v>40</v>
      </c>
      <c r="T3588" t="s">
        <v>58</v>
      </c>
    </row>
    <row r="3589" spans="1:20" x14ac:dyDescent="0.25">
      <c r="A3589" t="s">
        <v>4789</v>
      </c>
      <c r="B3589" t="s">
        <v>353</v>
      </c>
      <c r="C3589" t="s">
        <v>773</v>
      </c>
      <c r="D3589" t="s">
        <v>23</v>
      </c>
      <c r="E3589" t="s">
        <v>159</v>
      </c>
      <c r="F3589" t="s">
        <v>84</v>
      </c>
      <c r="G3589" t="s">
        <v>104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49</v>
      </c>
      <c r="O3589">
        <v>4</v>
      </c>
      <c r="P3589" t="s">
        <v>28</v>
      </c>
      <c r="Q3589" t="s">
        <v>29</v>
      </c>
      <c r="R3589">
        <v>44</v>
      </c>
      <c r="S3589" t="s">
        <v>40</v>
      </c>
      <c r="T3589" t="s">
        <v>58</v>
      </c>
    </row>
    <row r="3590" spans="1:20" x14ac:dyDescent="0.25">
      <c r="A3590" t="s">
        <v>4790</v>
      </c>
      <c r="B3590" t="s">
        <v>175</v>
      </c>
      <c r="C3590" t="s">
        <v>3169</v>
      </c>
      <c r="D3590" t="s">
        <v>35</v>
      </c>
      <c r="E3590" t="s">
        <v>90</v>
      </c>
      <c r="F3590" t="s">
        <v>76</v>
      </c>
      <c r="G3590" t="s">
        <v>117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70</v>
      </c>
      <c r="O3590">
        <v>4</v>
      </c>
      <c r="P3590" t="s">
        <v>28</v>
      </c>
      <c r="Q3590" t="s">
        <v>56</v>
      </c>
      <c r="R3590">
        <v>19</v>
      </c>
      <c r="S3590" t="s">
        <v>64</v>
      </c>
      <c r="T3590" t="s">
        <v>58</v>
      </c>
    </row>
    <row r="3591" spans="1:20" x14ac:dyDescent="0.25">
      <c r="A3591" t="s">
        <v>4791</v>
      </c>
      <c r="B3591" t="s">
        <v>545</v>
      </c>
      <c r="C3591" t="s">
        <v>992</v>
      </c>
      <c r="D3591" t="s">
        <v>121</v>
      </c>
      <c r="E3591" t="s">
        <v>36</v>
      </c>
      <c r="F3591" t="s">
        <v>63</v>
      </c>
      <c r="G3591" t="s">
        <v>96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70</v>
      </c>
      <c r="O3591">
        <v>5</v>
      </c>
      <c r="P3591" t="s">
        <v>28</v>
      </c>
      <c r="Q3591" t="s">
        <v>56</v>
      </c>
      <c r="R3591">
        <v>52</v>
      </c>
      <c r="S3591" t="s">
        <v>71</v>
      </c>
      <c r="T3591" t="s">
        <v>85</v>
      </c>
    </row>
    <row r="3592" spans="1:20" x14ac:dyDescent="0.25">
      <c r="A3592" t="s">
        <v>4792</v>
      </c>
      <c r="B3592" t="s">
        <v>1131</v>
      </c>
      <c r="C3592" t="s">
        <v>3852</v>
      </c>
      <c r="D3592" t="s">
        <v>296</v>
      </c>
      <c r="E3592" t="s">
        <v>90</v>
      </c>
      <c r="F3592" t="s">
        <v>25</v>
      </c>
      <c r="G3592" t="s">
        <v>38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91</v>
      </c>
      <c r="O3592">
        <v>3</v>
      </c>
      <c r="P3592" t="s">
        <v>28</v>
      </c>
      <c r="Q3592" t="s">
        <v>56</v>
      </c>
      <c r="R3592">
        <v>50</v>
      </c>
      <c r="S3592" t="s">
        <v>64</v>
      </c>
      <c r="T3592" t="s">
        <v>31</v>
      </c>
    </row>
    <row r="3593" spans="1:20" x14ac:dyDescent="0.25">
      <c r="A3593" t="s">
        <v>4793</v>
      </c>
      <c r="B3593" t="s">
        <v>382</v>
      </c>
      <c r="C3593" t="s">
        <v>199</v>
      </c>
      <c r="D3593" t="s">
        <v>89</v>
      </c>
      <c r="E3593" t="s">
        <v>46</v>
      </c>
      <c r="F3593" t="s">
        <v>76</v>
      </c>
      <c r="G3593" t="s">
        <v>26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91</v>
      </c>
      <c r="O3593">
        <v>5</v>
      </c>
      <c r="P3593" t="s">
        <v>28</v>
      </c>
      <c r="Q3593" t="s">
        <v>29</v>
      </c>
      <c r="R3593">
        <v>57</v>
      </c>
      <c r="S3593" t="s">
        <v>71</v>
      </c>
      <c r="T3593" t="s">
        <v>58</v>
      </c>
    </row>
    <row r="3594" spans="1:20" x14ac:dyDescent="0.25">
      <c r="A3594" t="s">
        <v>4794</v>
      </c>
      <c r="B3594" t="s">
        <v>428</v>
      </c>
      <c r="C3594" t="s">
        <v>3189</v>
      </c>
      <c r="D3594" t="s">
        <v>145</v>
      </c>
      <c r="E3594" t="s">
        <v>46</v>
      </c>
      <c r="F3594" t="s">
        <v>55</v>
      </c>
      <c r="G3594" t="s">
        <v>38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27</v>
      </c>
      <c r="O3594">
        <v>5</v>
      </c>
      <c r="P3594" t="s">
        <v>28</v>
      </c>
      <c r="Q3594" t="s">
        <v>56</v>
      </c>
      <c r="R3594">
        <v>19</v>
      </c>
      <c r="S3594" t="s">
        <v>64</v>
      </c>
      <c r="T3594" t="s">
        <v>31</v>
      </c>
    </row>
    <row r="3595" spans="1:20" x14ac:dyDescent="0.25">
      <c r="A3595" t="s">
        <v>4795</v>
      </c>
      <c r="B3595" t="s">
        <v>968</v>
      </c>
      <c r="C3595" t="s">
        <v>663</v>
      </c>
      <c r="D3595" t="s">
        <v>130</v>
      </c>
      <c r="E3595" t="s">
        <v>135</v>
      </c>
      <c r="F3595" t="s">
        <v>84</v>
      </c>
      <c r="G3595" t="s">
        <v>96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49</v>
      </c>
      <c r="O3595">
        <v>3</v>
      </c>
      <c r="P3595" t="s">
        <v>28</v>
      </c>
      <c r="Q3595" t="s">
        <v>56</v>
      </c>
      <c r="R3595">
        <v>44</v>
      </c>
      <c r="S3595" t="s">
        <v>170</v>
      </c>
      <c r="T3595" t="s">
        <v>85</v>
      </c>
    </row>
    <row r="3596" spans="1:20" x14ac:dyDescent="0.25">
      <c r="A3596" t="s">
        <v>4796</v>
      </c>
      <c r="B3596" t="s">
        <v>512</v>
      </c>
      <c r="C3596" t="s">
        <v>251</v>
      </c>
      <c r="D3596" t="s">
        <v>99</v>
      </c>
      <c r="E3596" t="s">
        <v>90</v>
      </c>
      <c r="F3596" t="s">
        <v>166</v>
      </c>
      <c r="G3596" t="s">
        <v>104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70</v>
      </c>
      <c r="O3596">
        <v>4</v>
      </c>
      <c r="P3596" t="s">
        <v>28</v>
      </c>
      <c r="Q3596" t="s">
        <v>56</v>
      </c>
      <c r="R3596">
        <v>25</v>
      </c>
      <c r="S3596" t="s">
        <v>71</v>
      </c>
      <c r="T3596" t="s">
        <v>31</v>
      </c>
    </row>
    <row r="3597" spans="1:20" x14ac:dyDescent="0.25">
      <c r="A3597" t="s">
        <v>4797</v>
      </c>
      <c r="B3597" t="s">
        <v>636</v>
      </c>
      <c r="C3597" t="s">
        <v>2069</v>
      </c>
      <c r="D3597" t="s">
        <v>200</v>
      </c>
      <c r="E3597" t="s">
        <v>54</v>
      </c>
      <c r="F3597" t="s">
        <v>84</v>
      </c>
      <c r="G3597" t="s">
        <v>104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39</v>
      </c>
      <c r="O3597">
        <v>4</v>
      </c>
      <c r="P3597" t="s">
        <v>28</v>
      </c>
      <c r="Q3597" t="s">
        <v>29</v>
      </c>
      <c r="R3597">
        <v>45</v>
      </c>
      <c r="S3597" t="s">
        <v>40</v>
      </c>
      <c r="T3597" t="s">
        <v>41</v>
      </c>
    </row>
    <row r="3598" spans="1:20" x14ac:dyDescent="0.25">
      <c r="A3598" t="s">
        <v>4798</v>
      </c>
      <c r="B3598" t="s">
        <v>390</v>
      </c>
      <c r="C3598" t="s">
        <v>979</v>
      </c>
      <c r="D3598" t="s">
        <v>75</v>
      </c>
      <c r="E3598" t="s">
        <v>135</v>
      </c>
      <c r="F3598" t="s">
        <v>55</v>
      </c>
      <c r="G3598" t="s">
        <v>48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27</v>
      </c>
      <c r="O3598">
        <v>3</v>
      </c>
      <c r="P3598" t="s">
        <v>28</v>
      </c>
      <c r="Q3598" t="s">
        <v>56</v>
      </c>
      <c r="R3598">
        <v>46</v>
      </c>
      <c r="S3598" t="s">
        <v>170</v>
      </c>
      <c r="T3598" t="s">
        <v>85</v>
      </c>
    </row>
    <row r="3599" spans="1:20" x14ac:dyDescent="0.25">
      <c r="A3599" t="s">
        <v>4799</v>
      </c>
      <c r="B3599" t="s">
        <v>586</v>
      </c>
      <c r="C3599" t="s">
        <v>226</v>
      </c>
      <c r="D3599" t="s">
        <v>68</v>
      </c>
      <c r="E3599" t="s">
        <v>90</v>
      </c>
      <c r="F3599" t="s">
        <v>76</v>
      </c>
      <c r="G3599" t="s">
        <v>96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39</v>
      </c>
      <c r="O3599">
        <v>5</v>
      </c>
      <c r="P3599" t="s">
        <v>28</v>
      </c>
      <c r="Q3599" t="s">
        <v>56</v>
      </c>
      <c r="R3599">
        <v>52</v>
      </c>
      <c r="S3599" t="s">
        <v>30</v>
      </c>
      <c r="T3599" t="s">
        <v>41</v>
      </c>
    </row>
    <row r="3600" spans="1:20" x14ac:dyDescent="0.25">
      <c r="A3600" t="s">
        <v>4800</v>
      </c>
      <c r="B3600" t="s">
        <v>1159</v>
      </c>
      <c r="C3600" t="s">
        <v>1356</v>
      </c>
      <c r="D3600" t="s">
        <v>116</v>
      </c>
      <c r="E3600" t="s">
        <v>54</v>
      </c>
      <c r="F3600" t="s">
        <v>25</v>
      </c>
      <c r="G3600" t="s">
        <v>96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27</v>
      </c>
      <c r="O3600">
        <v>2</v>
      </c>
      <c r="P3600" t="s">
        <v>28</v>
      </c>
      <c r="Q3600" t="s">
        <v>29</v>
      </c>
      <c r="R3600">
        <v>49</v>
      </c>
      <c r="S3600" t="s">
        <v>64</v>
      </c>
      <c r="T3600" t="s">
        <v>31</v>
      </c>
    </row>
    <row r="3601" spans="1:20" x14ac:dyDescent="0.25">
      <c r="A3601" t="s">
        <v>4801</v>
      </c>
      <c r="B3601" t="s">
        <v>512</v>
      </c>
      <c r="C3601" t="s">
        <v>1650</v>
      </c>
      <c r="D3601" t="s">
        <v>23</v>
      </c>
      <c r="E3601" t="s">
        <v>46</v>
      </c>
      <c r="F3601" t="s">
        <v>95</v>
      </c>
      <c r="G3601" t="s">
        <v>48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39</v>
      </c>
      <c r="O3601">
        <v>5</v>
      </c>
      <c r="P3601" t="s">
        <v>28</v>
      </c>
      <c r="Q3601" t="s">
        <v>29</v>
      </c>
      <c r="R3601">
        <v>55</v>
      </c>
      <c r="S3601" t="s">
        <v>71</v>
      </c>
      <c r="T3601" t="s">
        <v>41</v>
      </c>
    </row>
    <row r="3602" spans="1:20" x14ac:dyDescent="0.25">
      <c r="A3602" t="s">
        <v>4802</v>
      </c>
      <c r="B3602" t="s">
        <v>287</v>
      </c>
      <c r="C3602" t="s">
        <v>1802</v>
      </c>
      <c r="D3602" t="s">
        <v>145</v>
      </c>
      <c r="E3602" t="s">
        <v>135</v>
      </c>
      <c r="F3602" t="s">
        <v>95</v>
      </c>
      <c r="G3602" t="s">
        <v>117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27</v>
      </c>
      <c r="O3602">
        <v>3</v>
      </c>
      <c r="P3602" t="s">
        <v>28</v>
      </c>
      <c r="Q3602" t="s">
        <v>29</v>
      </c>
      <c r="R3602">
        <v>21</v>
      </c>
      <c r="S3602" t="s">
        <v>57</v>
      </c>
      <c r="T3602" t="s">
        <v>31</v>
      </c>
    </row>
    <row r="3603" spans="1:20" x14ac:dyDescent="0.25">
      <c r="A3603" t="s">
        <v>4803</v>
      </c>
      <c r="B3603" t="s">
        <v>1131</v>
      </c>
      <c r="C3603" t="s">
        <v>2340</v>
      </c>
      <c r="D3603" t="s">
        <v>121</v>
      </c>
      <c r="E3603" t="s">
        <v>36</v>
      </c>
      <c r="F3603" t="s">
        <v>55</v>
      </c>
      <c r="G3603" t="s">
        <v>26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91</v>
      </c>
      <c r="O3603">
        <v>1</v>
      </c>
      <c r="P3603" t="s">
        <v>28</v>
      </c>
      <c r="Q3603" t="s">
        <v>29</v>
      </c>
      <c r="R3603">
        <v>42</v>
      </c>
      <c r="S3603" t="s">
        <v>64</v>
      </c>
      <c r="T3603" t="s">
        <v>41</v>
      </c>
    </row>
    <row r="3604" spans="1:20" x14ac:dyDescent="0.25">
      <c r="A3604" t="s">
        <v>4804</v>
      </c>
      <c r="B3604" t="s">
        <v>486</v>
      </c>
      <c r="C3604" t="s">
        <v>2060</v>
      </c>
      <c r="D3604" t="s">
        <v>145</v>
      </c>
      <c r="E3604" t="s">
        <v>46</v>
      </c>
      <c r="F3604" t="s">
        <v>166</v>
      </c>
      <c r="G3604" t="s">
        <v>48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91</v>
      </c>
      <c r="O3604">
        <v>4</v>
      </c>
      <c r="P3604" t="s">
        <v>28</v>
      </c>
      <c r="Q3604" t="s">
        <v>56</v>
      </c>
      <c r="R3604">
        <v>40</v>
      </c>
      <c r="S3604" t="s">
        <v>170</v>
      </c>
      <c r="T3604" t="s">
        <v>31</v>
      </c>
    </row>
    <row r="3605" spans="1:20" x14ac:dyDescent="0.25">
      <c r="A3605" t="s">
        <v>4805</v>
      </c>
      <c r="B3605" t="s">
        <v>512</v>
      </c>
      <c r="C3605" t="s">
        <v>282</v>
      </c>
      <c r="D3605" t="s">
        <v>89</v>
      </c>
      <c r="E3605" t="s">
        <v>54</v>
      </c>
      <c r="F3605" t="s">
        <v>69</v>
      </c>
      <c r="G3605" t="s">
        <v>104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70</v>
      </c>
      <c r="O3605">
        <v>5</v>
      </c>
      <c r="P3605" t="s">
        <v>28</v>
      </c>
      <c r="Q3605" t="s">
        <v>29</v>
      </c>
      <c r="R3605">
        <v>46</v>
      </c>
      <c r="S3605" t="s">
        <v>71</v>
      </c>
      <c r="T3605" t="s">
        <v>41</v>
      </c>
    </row>
    <row r="3606" spans="1:20" x14ac:dyDescent="0.25">
      <c r="A3606" t="s">
        <v>4806</v>
      </c>
      <c r="B3606" t="s">
        <v>458</v>
      </c>
      <c r="C3606" t="s">
        <v>1518</v>
      </c>
      <c r="D3606" t="s">
        <v>89</v>
      </c>
      <c r="E3606" t="s">
        <v>83</v>
      </c>
      <c r="F3606" t="s">
        <v>37</v>
      </c>
      <c r="G3606" t="s">
        <v>117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39</v>
      </c>
      <c r="O3606">
        <v>3</v>
      </c>
      <c r="P3606" t="s">
        <v>28</v>
      </c>
      <c r="Q3606" t="s">
        <v>29</v>
      </c>
      <c r="R3606">
        <v>20</v>
      </c>
      <c r="S3606" t="s">
        <v>131</v>
      </c>
      <c r="T3606" t="s">
        <v>58</v>
      </c>
    </row>
    <row r="3607" spans="1:20" x14ac:dyDescent="0.25">
      <c r="A3607" t="s">
        <v>4807</v>
      </c>
      <c r="B3607" t="s">
        <v>453</v>
      </c>
      <c r="C3607" t="s">
        <v>1241</v>
      </c>
      <c r="D3607" t="s">
        <v>121</v>
      </c>
      <c r="E3607" t="s">
        <v>135</v>
      </c>
      <c r="F3607" t="s">
        <v>69</v>
      </c>
      <c r="G3607" t="s">
        <v>104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70</v>
      </c>
      <c r="O3607">
        <v>4</v>
      </c>
      <c r="P3607" t="s">
        <v>146</v>
      </c>
      <c r="Q3607" t="s">
        <v>29</v>
      </c>
      <c r="R3607">
        <v>25</v>
      </c>
      <c r="S3607" t="s">
        <v>64</v>
      </c>
      <c r="T3607" t="s">
        <v>41</v>
      </c>
    </row>
    <row r="3608" spans="1:20" x14ac:dyDescent="0.25">
      <c r="A3608" t="s">
        <v>4808</v>
      </c>
      <c r="B3608" t="s">
        <v>168</v>
      </c>
      <c r="C3608" t="s">
        <v>2099</v>
      </c>
      <c r="D3608" t="s">
        <v>53</v>
      </c>
      <c r="E3608" t="s">
        <v>54</v>
      </c>
      <c r="F3608" t="s">
        <v>166</v>
      </c>
      <c r="G3608" t="s">
        <v>104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91</v>
      </c>
      <c r="O3608">
        <v>5</v>
      </c>
      <c r="P3608" t="s">
        <v>28</v>
      </c>
      <c r="Q3608" t="s">
        <v>29</v>
      </c>
      <c r="R3608">
        <v>20</v>
      </c>
      <c r="S3608" t="s">
        <v>170</v>
      </c>
      <c r="T3608" t="s">
        <v>41</v>
      </c>
    </row>
    <row r="3609" spans="1:20" x14ac:dyDescent="0.25">
      <c r="A3609" t="s">
        <v>4809</v>
      </c>
      <c r="B3609" t="s">
        <v>337</v>
      </c>
      <c r="C3609" t="s">
        <v>242</v>
      </c>
      <c r="D3609" t="s">
        <v>296</v>
      </c>
      <c r="E3609" t="s">
        <v>54</v>
      </c>
      <c r="F3609" t="s">
        <v>25</v>
      </c>
      <c r="G3609" t="s">
        <v>104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39</v>
      </c>
      <c r="O3609">
        <v>4</v>
      </c>
      <c r="P3609" t="s">
        <v>28</v>
      </c>
      <c r="Q3609" t="s">
        <v>29</v>
      </c>
      <c r="R3609">
        <v>56</v>
      </c>
      <c r="S3609" t="s">
        <v>64</v>
      </c>
      <c r="T3609" t="s">
        <v>58</v>
      </c>
    </row>
    <row r="3610" spans="1:20" x14ac:dyDescent="0.25">
      <c r="A3610" t="s">
        <v>4810</v>
      </c>
      <c r="B3610" t="s">
        <v>60</v>
      </c>
      <c r="C3610" t="s">
        <v>785</v>
      </c>
      <c r="D3610" t="s">
        <v>121</v>
      </c>
      <c r="E3610" t="s">
        <v>159</v>
      </c>
      <c r="F3610" t="s">
        <v>47</v>
      </c>
      <c r="G3610" t="s">
        <v>38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39</v>
      </c>
      <c r="O3610">
        <v>2</v>
      </c>
      <c r="P3610" t="s">
        <v>28</v>
      </c>
      <c r="Q3610" t="s">
        <v>29</v>
      </c>
      <c r="R3610">
        <v>26</v>
      </c>
      <c r="S3610" t="s">
        <v>64</v>
      </c>
      <c r="T3610" t="s">
        <v>41</v>
      </c>
    </row>
    <row r="3611" spans="1:20" x14ac:dyDescent="0.25">
      <c r="A3611" t="s">
        <v>4811</v>
      </c>
      <c r="B3611" t="s">
        <v>265</v>
      </c>
      <c r="C3611" t="s">
        <v>4008</v>
      </c>
      <c r="D3611" t="s">
        <v>53</v>
      </c>
      <c r="E3611" t="s">
        <v>83</v>
      </c>
      <c r="F3611" t="s">
        <v>47</v>
      </c>
      <c r="G3611" t="s">
        <v>48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49</v>
      </c>
      <c r="O3611">
        <v>4</v>
      </c>
      <c r="P3611" t="s">
        <v>28</v>
      </c>
      <c r="Q3611" t="s">
        <v>56</v>
      </c>
      <c r="R3611">
        <v>56</v>
      </c>
      <c r="S3611" t="s">
        <v>170</v>
      </c>
      <c r="T3611" t="s">
        <v>58</v>
      </c>
    </row>
    <row r="3612" spans="1:20" x14ac:dyDescent="0.25">
      <c r="A3612" t="s">
        <v>4812</v>
      </c>
      <c r="B3612" t="s">
        <v>435</v>
      </c>
      <c r="C3612" t="s">
        <v>1000</v>
      </c>
      <c r="D3612" t="s">
        <v>35</v>
      </c>
      <c r="E3612" t="s">
        <v>83</v>
      </c>
      <c r="F3612" t="s">
        <v>55</v>
      </c>
      <c r="G3612" t="s">
        <v>117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91</v>
      </c>
      <c r="O3612">
        <v>4</v>
      </c>
      <c r="P3612" t="s">
        <v>28</v>
      </c>
      <c r="Q3612" t="s">
        <v>29</v>
      </c>
      <c r="R3612">
        <v>20</v>
      </c>
      <c r="S3612" t="s">
        <v>57</v>
      </c>
      <c r="T3612" t="s">
        <v>31</v>
      </c>
    </row>
    <row r="3613" spans="1:20" x14ac:dyDescent="0.25">
      <c r="A3613" t="s">
        <v>4813</v>
      </c>
      <c r="B3613" t="s">
        <v>172</v>
      </c>
      <c r="C3613" t="s">
        <v>2637</v>
      </c>
      <c r="D3613" t="s">
        <v>53</v>
      </c>
      <c r="E3613" t="s">
        <v>24</v>
      </c>
      <c r="F3613" t="s">
        <v>76</v>
      </c>
      <c r="G3613" t="s">
        <v>104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27</v>
      </c>
      <c r="O3613">
        <v>3</v>
      </c>
      <c r="P3613" t="s">
        <v>28</v>
      </c>
      <c r="Q3613" t="s">
        <v>56</v>
      </c>
      <c r="R3613">
        <v>54</v>
      </c>
      <c r="S3613" t="s">
        <v>131</v>
      </c>
      <c r="T3613" t="s">
        <v>31</v>
      </c>
    </row>
    <row r="3614" spans="1:20" x14ac:dyDescent="0.25">
      <c r="A3614" t="s">
        <v>4814</v>
      </c>
      <c r="B3614" t="s">
        <v>983</v>
      </c>
      <c r="C3614" t="s">
        <v>459</v>
      </c>
      <c r="D3614" t="s">
        <v>116</v>
      </c>
      <c r="E3614" t="s">
        <v>100</v>
      </c>
      <c r="F3614" t="s">
        <v>76</v>
      </c>
      <c r="G3614" t="s">
        <v>26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49</v>
      </c>
      <c r="O3614">
        <v>2</v>
      </c>
      <c r="P3614" t="s">
        <v>28</v>
      </c>
      <c r="Q3614" t="s">
        <v>56</v>
      </c>
      <c r="R3614">
        <v>48</v>
      </c>
      <c r="S3614" t="s">
        <v>57</v>
      </c>
      <c r="T3614" t="s">
        <v>31</v>
      </c>
    </row>
    <row r="3615" spans="1:20" x14ac:dyDescent="0.25">
      <c r="A3615" t="s">
        <v>4815</v>
      </c>
      <c r="B3615" t="s">
        <v>284</v>
      </c>
      <c r="C3615" t="s">
        <v>1222</v>
      </c>
      <c r="D3615" t="s">
        <v>89</v>
      </c>
      <c r="E3615" t="s">
        <v>159</v>
      </c>
      <c r="F3615" t="s">
        <v>69</v>
      </c>
      <c r="G3615" t="s">
        <v>48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70</v>
      </c>
      <c r="O3615">
        <v>2</v>
      </c>
      <c r="P3615" t="s">
        <v>146</v>
      </c>
      <c r="Q3615" t="s">
        <v>29</v>
      </c>
      <c r="R3615">
        <v>36</v>
      </c>
      <c r="S3615" t="s">
        <v>131</v>
      </c>
      <c r="T3615" t="s">
        <v>58</v>
      </c>
    </row>
    <row r="3616" spans="1:20" x14ac:dyDescent="0.25">
      <c r="A3616" t="s">
        <v>4816</v>
      </c>
      <c r="B3616" t="s">
        <v>758</v>
      </c>
      <c r="C3616" t="s">
        <v>1908</v>
      </c>
      <c r="D3616" t="s">
        <v>99</v>
      </c>
      <c r="E3616" t="s">
        <v>54</v>
      </c>
      <c r="F3616" t="s">
        <v>76</v>
      </c>
      <c r="G3616" t="s">
        <v>117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49</v>
      </c>
      <c r="O3616">
        <v>2</v>
      </c>
      <c r="P3616" t="s">
        <v>28</v>
      </c>
      <c r="Q3616" t="s">
        <v>29</v>
      </c>
      <c r="R3616">
        <v>44</v>
      </c>
      <c r="S3616" t="s">
        <v>71</v>
      </c>
      <c r="T3616" t="s">
        <v>41</v>
      </c>
    </row>
    <row r="3617" spans="1:20" x14ac:dyDescent="0.25">
      <c r="A3617" t="s">
        <v>4817</v>
      </c>
      <c r="B3617" t="s">
        <v>507</v>
      </c>
      <c r="C3617" t="s">
        <v>3139</v>
      </c>
      <c r="D3617" t="s">
        <v>75</v>
      </c>
      <c r="E3617" t="s">
        <v>159</v>
      </c>
      <c r="F3617" t="s">
        <v>76</v>
      </c>
      <c r="G3617" t="s">
        <v>48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91</v>
      </c>
      <c r="O3617">
        <v>3</v>
      </c>
      <c r="P3617" t="s">
        <v>28</v>
      </c>
      <c r="Q3617" t="s">
        <v>29</v>
      </c>
      <c r="R3617">
        <v>58</v>
      </c>
      <c r="S3617" t="s">
        <v>30</v>
      </c>
      <c r="T3617" t="s">
        <v>85</v>
      </c>
    </row>
    <row r="3618" spans="1:20" x14ac:dyDescent="0.25">
      <c r="A3618" t="s">
        <v>4818</v>
      </c>
      <c r="B3618" t="s">
        <v>137</v>
      </c>
      <c r="C3618" t="s">
        <v>254</v>
      </c>
      <c r="D3618" t="s">
        <v>99</v>
      </c>
      <c r="E3618" t="s">
        <v>24</v>
      </c>
      <c r="F3618" t="s">
        <v>37</v>
      </c>
      <c r="G3618" t="s">
        <v>104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91</v>
      </c>
      <c r="O3618">
        <v>3</v>
      </c>
      <c r="P3618" t="s">
        <v>28</v>
      </c>
      <c r="Q3618" t="s">
        <v>29</v>
      </c>
      <c r="R3618">
        <v>53</v>
      </c>
      <c r="S3618" t="s">
        <v>71</v>
      </c>
      <c r="T3618" t="s">
        <v>85</v>
      </c>
    </row>
    <row r="3619" spans="1:20" x14ac:dyDescent="0.25">
      <c r="A3619" t="s">
        <v>4819</v>
      </c>
      <c r="B3619" t="s">
        <v>824</v>
      </c>
      <c r="C3619" t="s">
        <v>874</v>
      </c>
      <c r="D3619" t="s">
        <v>145</v>
      </c>
      <c r="E3619" t="s">
        <v>46</v>
      </c>
      <c r="F3619" t="s">
        <v>166</v>
      </c>
      <c r="G3619" t="s">
        <v>26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49</v>
      </c>
      <c r="O3619">
        <v>5</v>
      </c>
      <c r="P3619" t="s">
        <v>28</v>
      </c>
      <c r="Q3619" t="s">
        <v>56</v>
      </c>
      <c r="R3619">
        <v>36</v>
      </c>
      <c r="S3619" t="s">
        <v>131</v>
      </c>
      <c r="T3619" t="s">
        <v>85</v>
      </c>
    </row>
    <row r="3620" spans="1:20" x14ac:dyDescent="0.25">
      <c r="A3620" t="s">
        <v>4820</v>
      </c>
      <c r="B3620" t="s">
        <v>1129</v>
      </c>
      <c r="C3620" t="s">
        <v>915</v>
      </c>
      <c r="D3620" t="s">
        <v>296</v>
      </c>
      <c r="E3620" t="s">
        <v>36</v>
      </c>
      <c r="F3620" t="s">
        <v>95</v>
      </c>
      <c r="G3620" t="s">
        <v>26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39</v>
      </c>
      <c r="O3620">
        <v>2</v>
      </c>
      <c r="P3620" t="s">
        <v>28</v>
      </c>
      <c r="Q3620" t="s">
        <v>56</v>
      </c>
      <c r="R3620">
        <v>33</v>
      </c>
      <c r="S3620" t="s">
        <v>170</v>
      </c>
      <c r="T3620" t="s">
        <v>41</v>
      </c>
    </row>
    <row r="3621" spans="1:20" x14ac:dyDescent="0.25">
      <c r="A3621" t="s">
        <v>4821</v>
      </c>
      <c r="B3621" t="s">
        <v>172</v>
      </c>
      <c r="C3621" t="s">
        <v>4043</v>
      </c>
      <c r="D3621" t="s">
        <v>296</v>
      </c>
      <c r="E3621" t="s">
        <v>139</v>
      </c>
      <c r="F3621" t="s">
        <v>63</v>
      </c>
      <c r="G3621" t="s">
        <v>38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49</v>
      </c>
      <c r="O3621">
        <v>3</v>
      </c>
      <c r="P3621" t="s">
        <v>28</v>
      </c>
      <c r="Q3621" t="s">
        <v>29</v>
      </c>
      <c r="R3621">
        <v>60</v>
      </c>
      <c r="S3621" t="s">
        <v>131</v>
      </c>
      <c r="T3621" t="s">
        <v>31</v>
      </c>
    </row>
    <row r="3622" spans="1:20" x14ac:dyDescent="0.25">
      <c r="A3622" t="s">
        <v>4822</v>
      </c>
      <c r="B3622" t="s">
        <v>304</v>
      </c>
      <c r="C3622" t="s">
        <v>1813</v>
      </c>
      <c r="D3622" t="s">
        <v>116</v>
      </c>
      <c r="E3622" t="s">
        <v>90</v>
      </c>
      <c r="F3622" t="s">
        <v>63</v>
      </c>
      <c r="G3622" t="s">
        <v>104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39</v>
      </c>
      <c r="O3622">
        <v>2</v>
      </c>
      <c r="P3622" t="s">
        <v>28</v>
      </c>
      <c r="Q3622" t="s">
        <v>29</v>
      </c>
      <c r="R3622">
        <v>52</v>
      </c>
      <c r="S3622" t="s">
        <v>71</v>
      </c>
      <c r="T3622" t="s">
        <v>41</v>
      </c>
    </row>
    <row r="3623" spans="1:20" x14ac:dyDescent="0.25">
      <c r="A3623" t="s">
        <v>4823</v>
      </c>
      <c r="B3623" t="s">
        <v>1480</v>
      </c>
      <c r="C3623" t="s">
        <v>1922</v>
      </c>
      <c r="D3623" t="s">
        <v>116</v>
      </c>
      <c r="E3623" t="s">
        <v>46</v>
      </c>
      <c r="F3623" t="s">
        <v>55</v>
      </c>
      <c r="G3623" t="s">
        <v>117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27</v>
      </c>
      <c r="O3623">
        <v>3</v>
      </c>
      <c r="P3623" t="s">
        <v>28</v>
      </c>
      <c r="Q3623" t="s">
        <v>56</v>
      </c>
      <c r="R3623">
        <v>42</v>
      </c>
      <c r="S3623" t="s">
        <v>64</v>
      </c>
      <c r="T3623" t="s">
        <v>31</v>
      </c>
    </row>
    <row r="3624" spans="1:20" x14ac:dyDescent="0.25">
      <c r="A3624" t="s">
        <v>4824</v>
      </c>
      <c r="B3624" t="s">
        <v>260</v>
      </c>
      <c r="C3624" t="s">
        <v>1060</v>
      </c>
      <c r="D3624" t="s">
        <v>53</v>
      </c>
      <c r="E3624" t="s">
        <v>36</v>
      </c>
      <c r="F3624" t="s">
        <v>76</v>
      </c>
      <c r="G3624" t="s">
        <v>117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91</v>
      </c>
      <c r="O3624">
        <v>3</v>
      </c>
      <c r="P3624" t="s">
        <v>28</v>
      </c>
      <c r="Q3624" t="s">
        <v>56</v>
      </c>
      <c r="R3624">
        <v>35</v>
      </c>
      <c r="S3624" t="s">
        <v>131</v>
      </c>
      <c r="T3624" t="s">
        <v>58</v>
      </c>
    </row>
    <row r="3625" spans="1:20" x14ac:dyDescent="0.25">
      <c r="A3625" t="s">
        <v>4825</v>
      </c>
      <c r="B3625" t="s">
        <v>33</v>
      </c>
      <c r="C3625" t="s">
        <v>4826</v>
      </c>
      <c r="D3625" t="s">
        <v>89</v>
      </c>
      <c r="E3625" t="s">
        <v>90</v>
      </c>
      <c r="F3625" t="s">
        <v>55</v>
      </c>
      <c r="G3625" t="s">
        <v>48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27</v>
      </c>
      <c r="O3625">
        <v>3</v>
      </c>
      <c r="P3625" t="s">
        <v>28</v>
      </c>
      <c r="Q3625" t="s">
        <v>29</v>
      </c>
      <c r="R3625">
        <v>35</v>
      </c>
      <c r="S3625" t="s">
        <v>40</v>
      </c>
      <c r="T3625" t="s">
        <v>31</v>
      </c>
    </row>
    <row r="3626" spans="1:20" x14ac:dyDescent="0.25">
      <c r="A3626" t="s">
        <v>4827</v>
      </c>
      <c r="B3626" t="s">
        <v>207</v>
      </c>
      <c r="C3626" t="s">
        <v>730</v>
      </c>
      <c r="D3626" t="s">
        <v>200</v>
      </c>
      <c r="E3626" t="s">
        <v>135</v>
      </c>
      <c r="F3626" t="s">
        <v>25</v>
      </c>
      <c r="G3626" t="s">
        <v>26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39</v>
      </c>
      <c r="O3626">
        <v>5</v>
      </c>
      <c r="P3626" t="s">
        <v>28</v>
      </c>
      <c r="Q3626" t="s">
        <v>29</v>
      </c>
      <c r="R3626">
        <v>49</v>
      </c>
      <c r="S3626" t="s">
        <v>64</v>
      </c>
      <c r="T3626" t="s">
        <v>85</v>
      </c>
    </row>
    <row r="3627" spans="1:20" x14ac:dyDescent="0.25">
      <c r="A3627" t="s">
        <v>4828</v>
      </c>
      <c r="B3627" t="s">
        <v>187</v>
      </c>
      <c r="C3627" t="s">
        <v>1539</v>
      </c>
      <c r="D3627" t="s">
        <v>53</v>
      </c>
      <c r="E3627" t="s">
        <v>54</v>
      </c>
      <c r="F3627" t="s">
        <v>47</v>
      </c>
      <c r="G3627" t="s">
        <v>104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91</v>
      </c>
      <c r="O3627">
        <v>5</v>
      </c>
      <c r="P3627" t="s">
        <v>28</v>
      </c>
      <c r="Q3627" t="s">
        <v>29</v>
      </c>
      <c r="R3627">
        <v>53</v>
      </c>
      <c r="S3627" t="s">
        <v>40</v>
      </c>
      <c r="T3627" t="s">
        <v>58</v>
      </c>
    </row>
    <row r="3628" spans="1:20" x14ac:dyDescent="0.25">
      <c r="A3628" t="s">
        <v>4829</v>
      </c>
      <c r="B3628" t="s">
        <v>175</v>
      </c>
      <c r="C3628" t="s">
        <v>2609</v>
      </c>
      <c r="D3628" t="s">
        <v>121</v>
      </c>
      <c r="E3628" t="s">
        <v>24</v>
      </c>
      <c r="F3628" t="s">
        <v>166</v>
      </c>
      <c r="G3628" t="s">
        <v>26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91</v>
      </c>
      <c r="O3628">
        <v>1</v>
      </c>
      <c r="P3628" t="s">
        <v>28</v>
      </c>
      <c r="Q3628" t="s">
        <v>29</v>
      </c>
      <c r="R3628">
        <v>29</v>
      </c>
      <c r="S3628" t="s">
        <v>64</v>
      </c>
      <c r="T3628" t="s">
        <v>41</v>
      </c>
    </row>
    <row r="3629" spans="1:20" x14ac:dyDescent="0.25">
      <c r="A3629" t="s">
        <v>4830</v>
      </c>
      <c r="B3629" t="s">
        <v>407</v>
      </c>
      <c r="C3629" t="s">
        <v>1465</v>
      </c>
      <c r="D3629" t="s">
        <v>62</v>
      </c>
      <c r="E3629" t="s">
        <v>135</v>
      </c>
      <c r="F3629" t="s">
        <v>69</v>
      </c>
      <c r="G3629" t="s">
        <v>104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70</v>
      </c>
      <c r="O3629">
        <v>5</v>
      </c>
      <c r="P3629" t="s">
        <v>28</v>
      </c>
      <c r="Q3629" t="s">
        <v>56</v>
      </c>
      <c r="R3629">
        <v>21</v>
      </c>
      <c r="S3629" t="s">
        <v>57</v>
      </c>
      <c r="T3629" t="s">
        <v>41</v>
      </c>
    </row>
    <row r="3630" spans="1:20" x14ac:dyDescent="0.25">
      <c r="A3630" t="s">
        <v>4831</v>
      </c>
      <c r="B3630" t="s">
        <v>178</v>
      </c>
      <c r="C3630" t="s">
        <v>1212</v>
      </c>
      <c r="D3630" t="s">
        <v>145</v>
      </c>
      <c r="E3630" t="s">
        <v>46</v>
      </c>
      <c r="F3630" t="s">
        <v>25</v>
      </c>
      <c r="G3630" t="s">
        <v>96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91</v>
      </c>
      <c r="O3630">
        <v>5</v>
      </c>
      <c r="P3630" t="s">
        <v>28</v>
      </c>
      <c r="Q3630" t="s">
        <v>56</v>
      </c>
      <c r="R3630">
        <v>26</v>
      </c>
      <c r="S3630" t="s">
        <v>170</v>
      </c>
      <c r="T3630" t="s">
        <v>58</v>
      </c>
    </row>
    <row r="3631" spans="1:20" x14ac:dyDescent="0.25">
      <c r="A3631" t="s">
        <v>4832</v>
      </c>
      <c r="B3631" t="s">
        <v>343</v>
      </c>
      <c r="C3631" t="s">
        <v>528</v>
      </c>
      <c r="D3631" t="s">
        <v>296</v>
      </c>
      <c r="E3631" t="s">
        <v>100</v>
      </c>
      <c r="F3631" t="s">
        <v>166</v>
      </c>
      <c r="G3631" t="s">
        <v>104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39</v>
      </c>
      <c r="O3631">
        <v>3</v>
      </c>
      <c r="P3631" t="s">
        <v>28</v>
      </c>
      <c r="Q3631" t="s">
        <v>56</v>
      </c>
      <c r="R3631">
        <v>33</v>
      </c>
      <c r="S3631" t="s">
        <v>170</v>
      </c>
      <c r="T3631" t="s">
        <v>31</v>
      </c>
    </row>
    <row r="3632" spans="1:20" x14ac:dyDescent="0.25">
      <c r="A3632" t="s">
        <v>4833</v>
      </c>
      <c r="B3632" t="s">
        <v>512</v>
      </c>
      <c r="C3632" t="s">
        <v>961</v>
      </c>
      <c r="D3632" t="s">
        <v>62</v>
      </c>
      <c r="E3632" t="s">
        <v>135</v>
      </c>
      <c r="F3632" t="s">
        <v>25</v>
      </c>
      <c r="G3632" t="s">
        <v>38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39</v>
      </c>
      <c r="O3632">
        <v>3</v>
      </c>
      <c r="P3632" t="s">
        <v>28</v>
      </c>
      <c r="Q3632" t="s">
        <v>56</v>
      </c>
      <c r="R3632">
        <v>52</v>
      </c>
      <c r="S3632" t="s">
        <v>71</v>
      </c>
      <c r="T3632" t="s">
        <v>31</v>
      </c>
    </row>
    <row r="3633" spans="1:20" x14ac:dyDescent="0.25">
      <c r="A3633" t="s">
        <v>4834</v>
      </c>
      <c r="B3633" t="s">
        <v>702</v>
      </c>
      <c r="C3633" t="s">
        <v>261</v>
      </c>
      <c r="D3633" t="s">
        <v>99</v>
      </c>
      <c r="E3633" t="s">
        <v>100</v>
      </c>
      <c r="F3633" t="s">
        <v>37</v>
      </c>
      <c r="G3633" t="s">
        <v>104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70</v>
      </c>
      <c r="O3633">
        <v>3</v>
      </c>
      <c r="P3633" t="s">
        <v>28</v>
      </c>
      <c r="Q3633" t="s">
        <v>29</v>
      </c>
      <c r="R3633">
        <v>25</v>
      </c>
      <c r="S3633" t="s">
        <v>57</v>
      </c>
      <c r="T3633" t="s">
        <v>85</v>
      </c>
    </row>
    <row r="3634" spans="1:20" x14ac:dyDescent="0.25">
      <c r="A3634" t="s">
        <v>4835</v>
      </c>
      <c r="B3634" t="s">
        <v>1176</v>
      </c>
      <c r="C3634" t="s">
        <v>1239</v>
      </c>
      <c r="D3634" t="s">
        <v>23</v>
      </c>
      <c r="E3634" t="s">
        <v>159</v>
      </c>
      <c r="F3634" t="s">
        <v>37</v>
      </c>
      <c r="G3634" t="s">
        <v>104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39</v>
      </c>
      <c r="O3634">
        <v>1</v>
      </c>
      <c r="P3634" t="s">
        <v>28</v>
      </c>
      <c r="Q3634" t="s">
        <v>56</v>
      </c>
      <c r="R3634">
        <v>41</v>
      </c>
      <c r="S3634" t="s">
        <v>40</v>
      </c>
      <c r="T3634" t="s">
        <v>31</v>
      </c>
    </row>
    <row r="3635" spans="1:20" x14ac:dyDescent="0.25">
      <c r="A3635" t="s">
        <v>4836</v>
      </c>
      <c r="B3635" t="s">
        <v>504</v>
      </c>
      <c r="C3635" t="s">
        <v>1422</v>
      </c>
      <c r="D3635" t="s">
        <v>23</v>
      </c>
      <c r="E3635" t="s">
        <v>24</v>
      </c>
      <c r="F3635" t="s">
        <v>69</v>
      </c>
      <c r="G3635" t="s">
        <v>38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39</v>
      </c>
      <c r="O3635">
        <v>4</v>
      </c>
      <c r="P3635" t="s">
        <v>28</v>
      </c>
      <c r="Q3635" t="s">
        <v>29</v>
      </c>
      <c r="R3635">
        <v>30</v>
      </c>
      <c r="S3635" t="s">
        <v>170</v>
      </c>
      <c r="T3635" t="s">
        <v>85</v>
      </c>
    </row>
    <row r="3636" spans="1:20" x14ac:dyDescent="0.25">
      <c r="A3636" t="s">
        <v>4837</v>
      </c>
      <c r="B3636" t="s">
        <v>615</v>
      </c>
      <c r="C3636" t="s">
        <v>652</v>
      </c>
      <c r="D3636" t="s">
        <v>89</v>
      </c>
      <c r="E3636" t="s">
        <v>54</v>
      </c>
      <c r="F3636" t="s">
        <v>63</v>
      </c>
      <c r="G3636" t="s">
        <v>38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27</v>
      </c>
      <c r="O3636">
        <v>1</v>
      </c>
      <c r="P3636" t="s">
        <v>28</v>
      </c>
      <c r="Q3636" t="s">
        <v>56</v>
      </c>
      <c r="R3636">
        <v>41</v>
      </c>
      <c r="S3636" t="s">
        <v>57</v>
      </c>
      <c r="T3636" t="s">
        <v>58</v>
      </c>
    </row>
    <row r="3637" spans="1:20" x14ac:dyDescent="0.25">
      <c r="A3637" t="s">
        <v>4838</v>
      </c>
      <c r="B3637" t="s">
        <v>1235</v>
      </c>
      <c r="C3637" t="s">
        <v>2003</v>
      </c>
      <c r="D3637" t="s">
        <v>35</v>
      </c>
      <c r="E3637" t="s">
        <v>139</v>
      </c>
      <c r="F3637" t="s">
        <v>84</v>
      </c>
      <c r="G3637" t="s">
        <v>38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70</v>
      </c>
      <c r="O3637">
        <v>2</v>
      </c>
      <c r="P3637" t="s">
        <v>28</v>
      </c>
      <c r="Q3637" t="s">
        <v>29</v>
      </c>
      <c r="R3637">
        <v>29</v>
      </c>
      <c r="S3637" t="s">
        <v>30</v>
      </c>
      <c r="T3637" t="s">
        <v>58</v>
      </c>
    </row>
    <row r="3638" spans="1:20" x14ac:dyDescent="0.25">
      <c r="A3638" t="s">
        <v>4839</v>
      </c>
      <c r="B3638" t="s">
        <v>1002</v>
      </c>
      <c r="C3638" t="s">
        <v>3972</v>
      </c>
      <c r="D3638" t="s">
        <v>23</v>
      </c>
      <c r="E3638" t="s">
        <v>159</v>
      </c>
      <c r="F3638" t="s">
        <v>25</v>
      </c>
      <c r="G3638" t="s">
        <v>38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70</v>
      </c>
      <c r="O3638">
        <v>2</v>
      </c>
      <c r="P3638" t="s">
        <v>28</v>
      </c>
      <c r="Q3638" t="s">
        <v>56</v>
      </c>
      <c r="R3638">
        <v>41</v>
      </c>
      <c r="S3638" t="s">
        <v>57</v>
      </c>
      <c r="T3638" t="s">
        <v>85</v>
      </c>
    </row>
    <row r="3639" spans="1:20" x14ac:dyDescent="0.25">
      <c r="A3639" t="s">
        <v>4840</v>
      </c>
      <c r="B3639" t="s">
        <v>838</v>
      </c>
      <c r="C3639" t="s">
        <v>3972</v>
      </c>
      <c r="D3639" t="s">
        <v>121</v>
      </c>
      <c r="E3639" t="s">
        <v>83</v>
      </c>
      <c r="F3639" t="s">
        <v>55</v>
      </c>
      <c r="G3639" t="s">
        <v>48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27</v>
      </c>
      <c r="O3639">
        <v>1</v>
      </c>
      <c r="P3639" t="s">
        <v>28</v>
      </c>
      <c r="Q3639" t="s">
        <v>29</v>
      </c>
      <c r="R3639">
        <v>44</v>
      </c>
      <c r="S3639" t="s">
        <v>30</v>
      </c>
      <c r="T3639" t="s">
        <v>85</v>
      </c>
    </row>
    <row r="3640" spans="1:20" x14ac:dyDescent="0.25">
      <c r="A3640" t="s">
        <v>4841</v>
      </c>
      <c r="B3640" t="s">
        <v>168</v>
      </c>
      <c r="C3640" t="s">
        <v>537</v>
      </c>
      <c r="D3640" t="s">
        <v>145</v>
      </c>
      <c r="E3640" t="s">
        <v>135</v>
      </c>
      <c r="F3640" t="s">
        <v>47</v>
      </c>
      <c r="G3640" t="s">
        <v>96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91</v>
      </c>
      <c r="O3640">
        <v>2</v>
      </c>
      <c r="P3640" t="s">
        <v>28</v>
      </c>
      <c r="Q3640" t="s">
        <v>29</v>
      </c>
      <c r="R3640">
        <v>46</v>
      </c>
      <c r="S3640" t="s">
        <v>170</v>
      </c>
      <c r="T3640" t="s">
        <v>58</v>
      </c>
    </row>
    <row r="3641" spans="1:20" x14ac:dyDescent="0.25">
      <c r="A3641" t="s">
        <v>4842</v>
      </c>
      <c r="B3641" t="s">
        <v>718</v>
      </c>
      <c r="C3641" t="s">
        <v>1636</v>
      </c>
      <c r="D3641" t="s">
        <v>23</v>
      </c>
      <c r="E3641" t="s">
        <v>54</v>
      </c>
      <c r="F3641" t="s">
        <v>47</v>
      </c>
      <c r="G3641" t="s">
        <v>26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49</v>
      </c>
      <c r="O3641">
        <v>1</v>
      </c>
      <c r="P3641" t="s">
        <v>28</v>
      </c>
      <c r="Q3641" t="s">
        <v>56</v>
      </c>
      <c r="R3641">
        <v>43</v>
      </c>
      <c r="S3641" t="s">
        <v>131</v>
      </c>
      <c r="T3641" t="s">
        <v>31</v>
      </c>
    </row>
    <row r="3642" spans="1:20" x14ac:dyDescent="0.25">
      <c r="A3642" t="s">
        <v>4843</v>
      </c>
      <c r="B3642" t="s">
        <v>415</v>
      </c>
      <c r="C3642" t="s">
        <v>2179</v>
      </c>
      <c r="D3642" t="s">
        <v>99</v>
      </c>
      <c r="E3642" t="s">
        <v>90</v>
      </c>
      <c r="F3642" t="s">
        <v>76</v>
      </c>
      <c r="G3642" t="s">
        <v>104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39</v>
      </c>
      <c r="O3642">
        <v>1</v>
      </c>
      <c r="P3642" t="s">
        <v>28</v>
      </c>
      <c r="Q3642" t="s">
        <v>29</v>
      </c>
      <c r="R3642">
        <v>50</v>
      </c>
      <c r="S3642" t="s">
        <v>71</v>
      </c>
      <c r="T3642" t="s">
        <v>85</v>
      </c>
    </row>
    <row r="3643" spans="1:20" x14ac:dyDescent="0.25">
      <c r="A3643" t="s">
        <v>4844</v>
      </c>
      <c r="B3643" t="s">
        <v>198</v>
      </c>
      <c r="C3643" t="s">
        <v>1890</v>
      </c>
      <c r="D3643" t="s">
        <v>121</v>
      </c>
      <c r="E3643" t="s">
        <v>100</v>
      </c>
      <c r="F3643" t="s">
        <v>63</v>
      </c>
      <c r="G3643" t="s">
        <v>117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91</v>
      </c>
      <c r="O3643">
        <v>3</v>
      </c>
      <c r="P3643" t="s">
        <v>28</v>
      </c>
      <c r="Q3643" t="s">
        <v>56</v>
      </c>
      <c r="R3643">
        <v>58</v>
      </c>
      <c r="S3643" t="s">
        <v>57</v>
      </c>
      <c r="T3643" t="s">
        <v>31</v>
      </c>
    </row>
    <row r="3644" spans="1:20" x14ac:dyDescent="0.25">
      <c r="A3644" t="s">
        <v>4845</v>
      </c>
      <c r="B3644" t="s">
        <v>353</v>
      </c>
      <c r="C3644" t="s">
        <v>1331</v>
      </c>
      <c r="D3644" t="s">
        <v>99</v>
      </c>
      <c r="E3644" t="s">
        <v>36</v>
      </c>
      <c r="F3644" t="s">
        <v>55</v>
      </c>
      <c r="G3644" t="s">
        <v>104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91</v>
      </c>
      <c r="O3644">
        <v>1</v>
      </c>
      <c r="P3644" t="s">
        <v>28</v>
      </c>
      <c r="Q3644" t="s">
        <v>29</v>
      </c>
      <c r="R3644">
        <v>19</v>
      </c>
      <c r="S3644" t="s">
        <v>40</v>
      </c>
      <c r="T3644" t="s">
        <v>41</v>
      </c>
    </row>
    <row r="3645" spans="1:20" x14ac:dyDescent="0.25">
      <c r="A3645" t="s">
        <v>4846</v>
      </c>
      <c r="B3645" t="s">
        <v>210</v>
      </c>
      <c r="C3645" t="s">
        <v>1196</v>
      </c>
      <c r="D3645" t="s">
        <v>116</v>
      </c>
      <c r="E3645" t="s">
        <v>36</v>
      </c>
      <c r="F3645" t="s">
        <v>95</v>
      </c>
      <c r="G3645" t="s">
        <v>38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70</v>
      </c>
      <c r="O3645">
        <v>5</v>
      </c>
      <c r="P3645" t="s">
        <v>146</v>
      </c>
      <c r="Q3645" t="s">
        <v>56</v>
      </c>
      <c r="R3645">
        <v>55</v>
      </c>
      <c r="S3645" t="s">
        <v>30</v>
      </c>
      <c r="T3645" t="s">
        <v>31</v>
      </c>
    </row>
    <row r="3646" spans="1:20" x14ac:dyDescent="0.25">
      <c r="A3646" t="s">
        <v>4847</v>
      </c>
      <c r="B3646" t="s">
        <v>903</v>
      </c>
      <c r="C3646" t="s">
        <v>1352</v>
      </c>
      <c r="D3646" t="s">
        <v>35</v>
      </c>
      <c r="E3646" t="s">
        <v>36</v>
      </c>
      <c r="F3646" t="s">
        <v>37</v>
      </c>
      <c r="G3646" t="s">
        <v>117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27</v>
      </c>
      <c r="O3646">
        <v>3</v>
      </c>
      <c r="P3646" t="s">
        <v>28</v>
      </c>
      <c r="Q3646" t="s">
        <v>29</v>
      </c>
      <c r="R3646">
        <v>23</v>
      </c>
      <c r="S3646" t="s">
        <v>131</v>
      </c>
      <c r="T3646" t="s">
        <v>41</v>
      </c>
    </row>
    <row r="3647" spans="1:20" x14ac:dyDescent="0.25">
      <c r="A3647" t="s">
        <v>4848</v>
      </c>
      <c r="B3647" t="s">
        <v>1131</v>
      </c>
      <c r="C3647" t="s">
        <v>3903</v>
      </c>
      <c r="D3647" t="s">
        <v>121</v>
      </c>
      <c r="E3647" t="s">
        <v>36</v>
      </c>
      <c r="F3647" t="s">
        <v>37</v>
      </c>
      <c r="G3647" t="s">
        <v>104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70</v>
      </c>
      <c r="O3647">
        <v>5</v>
      </c>
      <c r="P3647" t="s">
        <v>28</v>
      </c>
      <c r="Q3647" t="s">
        <v>29</v>
      </c>
      <c r="R3647">
        <v>51</v>
      </c>
      <c r="S3647" t="s">
        <v>64</v>
      </c>
      <c r="T3647" t="s">
        <v>31</v>
      </c>
    </row>
    <row r="3648" spans="1:20" x14ac:dyDescent="0.25">
      <c r="A3648" t="s">
        <v>4849</v>
      </c>
      <c r="B3648" t="s">
        <v>834</v>
      </c>
      <c r="C3648" t="s">
        <v>937</v>
      </c>
      <c r="D3648" t="s">
        <v>99</v>
      </c>
      <c r="E3648" t="s">
        <v>159</v>
      </c>
      <c r="F3648" t="s">
        <v>37</v>
      </c>
      <c r="G3648" t="s">
        <v>117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91</v>
      </c>
      <c r="O3648">
        <v>1</v>
      </c>
      <c r="P3648" t="s">
        <v>28</v>
      </c>
      <c r="Q3648" t="s">
        <v>56</v>
      </c>
      <c r="R3648">
        <v>18</v>
      </c>
      <c r="S3648" t="s">
        <v>71</v>
      </c>
      <c r="T3648" t="s">
        <v>85</v>
      </c>
    </row>
    <row r="3649" spans="1:20" x14ac:dyDescent="0.25">
      <c r="A3649" t="s">
        <v>4850</v>
      </c>
      <c r="B3649" t="s">
        <v>279</v>
      </c>
      <c r="C3649" t="s">
        <v>173</v>
      </c>
      <c r="D3649" t="s">
        <v>145</v>
      </c>
      <c r="E3649" t="s">
        <v>159</v>
      </c>
      <c r="F3649" t="s">
        <v>63</v>
      </c>
      <c r="G3649" t="s">
        <v>26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39</v>
      </c>
      <c r="O3649">
        <v>3</v>
      </c>
      <c r="P3649" t="s">
        <v>146</v>
      </c>
      <c r="Q3649" t="s">
        <v>29</v>
      </c>
      <c r="R3649">
        <v>23</v>
      </c>
      <c r="S3649" t="s">
        <v>170</v>
      </c>
      <c r="T3649" t="s">
        <v>58</v>
      </c>
    </row>
    <row r="3650" spans="1:20" x14ac:dyDescent="0.25">
      <c r="A3650" t="s">
        <v>4851</v>
      </c>
      <c r="B3650" t="s">
        <v>329</v>
      </c>
      <c r="C3650" t="s">
        <v>1857</v>
      </c>
      <c r="D3650" t="s">
        <v>62</v>
      </c>
      <c r="E3650" t="s">
        <v>36</v>
      </c>
      <c r="F3650" t="s">
        <v>25</v>
      </c>
      <c r="G3650" t="s">
        <v>48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49</v>
      </c>
      <c r="O3650">
        <v>2</v>
      </c>
      <c r="P3650" t="s">
        <v>28</v>
      </c>
      <c r="Q3650" t="s">
        <v>29</v>
      </c>
      <c r="R3650">
        <v>30</v>
      </c>
      <c r="S3650" t="s">
        <v>131</v>
      </c>
      <c r="T3650" t="s">
        <v>58</v>
      </c>
    </row>
    <row r="3651" spans="1:20" x14ac:dyDescent="0.25">
      <c r="A3651" t="s">
        <v>4852</v>
      </c>
      <c r="B3651" t="s">
        <v>309</v>
      </c>
      <c r="C3651" t="s">
        <v>2895</v>
      </c>
      <c r="D3651" t="s">
        <v>75</v>
      </c>
      <c r="E3651" t="s">
        <v>159</v>
      </c>
      <c r="F3651" t="s">
        <v>76</v>
      </c>
      <c r="G3651" t="s">
        <v>48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70</v>
      </c>
      <c r="O3651">
        <v>5</v>
      </c>
      <c r="P3651" t="s">
        <v>28</v>
      </c>
      <c r="Q3651" t="s">
        <v>29</v>
      </c>
      <c r="R3651">
        <v>44</v>
      </c>
      <c r="S3651" t="s">
        <v>71</v>
      </c>
      <c r="T3651" t="s">
        <v>41</v>
      </c>
    </row>
    <row r="3652" spans="1:20" x14ac:dyDescent="0.25">
      <c r="A3652" t="s">
        <v>4853</v>
      </c>
      <c r="B3652" t="s">
        <v>1252</v>
      </c>
      <c r="C3652" t="s">
        <v>173</v>
      </c>
      <c r="D3652" t="s">
        <v>145</v>
      </c>
      <c r="E3652" t="s">
        <v>36</v>
      </c>
      <c r="F3652" t="s">
        <v>63</v>
      </c>
      <c r="G3652" t="s">
        <v>38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49</v>
      </c>
      <c r="O3652">
        <v>5</v>
      </c>
      <c r="P3652" t="s">
        <v>28</v>
      </c>
      <c r="Q3652" t="s">
        <v>56</v>
      </c>
      <c r="R3652">
        <v>58</v>
      </c>
      <c r="S3652" t="s">
        <v>30</v>
      </c>
      <c r="T3652" t="s">
        <v>58</v>
      </c>
    </row>
    <row r="3653" spans="1:20" x14ac:dyDescent="0.25">
      <c r="A3653" t="s">
        <v>4854</v>
      </c>
      <c r="B3653" t="s">
        <v>210</v>
      </c>
      <c r="C3653" t="s">
        <v>1297</v>
      </c>
      <c r="D3653" t="s">
        <v>89</v>
      </c>
      <c r="E3653" t="s">
        <v>24</v>
      </c>
      <c r="F3653" t="s">
        <v>69</v>
      </c>
      <c r="G3653" t="s">
        <v>38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27</v>
      </c>
      <c r="O3653">
        <v>1</v>
      </c>
      <c r="P3653" t="s">
        <v>28</v>
      </c>
      <c r="Q3653" t="s">
        <v>56</v>
      </c>
      <c r="R3653">
        <v>41</v>
      </c>
      <c r="S3653" t="s">
        <v>30</v>
      </c>
      <c r="T3653" t="s">
        <v>31</v>
      </c>
    </row>
    <row r="3654" spans="1:20" x14ac:dyDescent="0.25">
      <c r="A3654" t="s">
        <v>4855</v>
      </c>
      <c r="B3654" t="s">
        <v>260</v>
      </c>
      <c r="C3654" t="s">
        <v>557</v>
      </c>
      <c r="D3654" t="s">
        <v>23</v>
      </c>
      <c r="E3654" t="s">
        <v>139</v>
      </c>
      <c r="F3654" t="s">
        <v>166</v>
      </c>
      <c r="G3654" t="s">
        <v>26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49</v>
      </c>
      <c r="O3654">
        <v>3</v>
      </c>
      <c r="P3654" t="s">
        <v>146</v>
      </c>
      <c r="Q3654" t="s">
        <v>29</v>
      </c>
      <c r="R3654">
        <v>44</v>
      </c>
      <c r="S3654" t="s">
        <v>131</v>
      </c>
      <c r="T3654" t="s">
        <v>41</v>
      </c>
    </row>
    <row r="3655" spans="1:20" x14ac:dyDescent="0.25">
      <c r="A3655" t="s">
        <v>4856</v>
      </c>
      <c r="B3655" t="s">
        <v>1008</v>
      </c>
      <c r="C3655" t="s">
        <v>1037</v>
      </c>
      <c r="D3655" t="s">
        <v>62</v>
      </c>
      <c r="E3655" t="s">
        <v>159</v>
      </c>
      <c r="F3655" t="s">
        <v>69</v>
      </c>
      <c r="G3655" t="s">
        <v>38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27</v>
      </c>
      <c r="O3655">
        <v>3</v>
      </c>
      <c r="P3655" t="s">
        <v>28</v>
      </c>
      <c r="Q3655" t="s">
        <v>29</v>
      </c>
      <c r="R3655">
        <v>23</v>
      </c>
      <c r="S3655" t="s">
        <v>40</v>
      </c>
      <c r="T3655" t="s">
        <v>31</v>
      </c>
    </row>
    <row r="3656" spans="1:20" x14ac:dyDescent="0.25">
      <c r="A3656" t="s">
        <v>4857</v>
      </c>
      <c r="B3656" t="s">
        <v>504</v>
      </c>
      <c r="C3656" t="s">
        <v>1250</v>
      </c>
      <c r="D3656" t="s">
        <v>62</v>
      </c>
      <c r="E3656" t="s">
        <v>159</v>
      </c>
      <c r="F3656" t="s">
        <v>25</v>
      </c>
      <c r="G3656" t="s">
        <v>48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91</v>
      </c>
      <c r="O3656">
        <v>1</v>
      </c>
      <c r="P3656" t="s">
        <v>28</v>
      </c>
      <c r="Q3656" t="s">
        <v>56</v>
      </c>
      <c r="R3656">
        <v>28</v>
      </c>
      <c r="S3656" t="s">
        <v>170</v>
      </c>
      <c r="T3656" t="s">
        <v>58</v>
      </c>
    </row>
    <row r="3657" spans="1:20" x14ac:dyDescent="0.25">
      <c r="A3657" t="s">
        <v>4858</v>
      </c>
      <c r="B3657" t="s">
        <v>51</v>
      </c>
      <c r="C3657" t="s">
        <v>2402</v>
      </c>
      <c r="D3657" t="s">
        <v>23</v>
      </c>
      <c r="E3657" t="s">
        <v>54</v>
      </c>
      <c r="F3657" t="s">
        <v>95</v>
      </c>
      <c r="G3657" t="s">
        <v>96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49</v>
      </c>
      <c r="O3657">
        <v>2</v>
      </c>
      <c r="P3657" t="s">
        <v>28</v>
      </c>
      <c r="Q3657" t="s">
        <v>56</v>
      </c>
      <c r="R3657">
        <v>43</v>
      </c>
      <c r="S3657" t="s">
        <v>57</v>
      </c>
      <c r="T3657" t="s">
        <v>58</v>
      </c>
    </row>
    <row r="3658" spans="1:20" x14ac:dyDescent="0.25">
      <c r="A3658" t="s">
        <v>4859</v>
      </c>
      <c r="B3658" t="s">
        <v>441</v>
      </c>
      <c r="C3658" t="s">
        <v>730</v>
      </c>
      <c r="D3658" t="s">
        <v>45</v>
      </c>
      <c r="E3658" t="s">
        <v>24</v>
      </c>
      <c r="F3658" t="s">
        <v>63</v>
      </c>
      <c r="G3658" t="s">
        <v>96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39</v>
      </c>
      <c r="O3658">
        <v>3</v>
      </c>
      <c r="P3658" t="s">
        <v>28</v>
      </c>
      <c r="Q3658" t="s">
        <v>56</v>
      </c>
      <c r="R3658">
        <v>37</v>
      </c>
      <c r="S3658" t="s">
        <v>57</v>
      </c>
      <c r="T3658" t="s">
        <v>85</v>
      </c>
    </row>
    <row r="3659" spans="1:20" x14ac:dyDescent="0.25">
      <c r="A3659" t="s">
        <v>4860</v>
      </c>
      <c r="B3659" t="s">
        <v>504</v>
      </c>
      <c r="C3659" t="s">
        <v>468</v>
      </c>
      <c r="D3659" t="s">
        <v>296</v>
      </c>
      <c r="E3659" t="s">
        <v>90</v>
      </c>
      <c r="F3659" t="s">
        <v>25</v>
      </c>
      <c r="G3659" t="s">
        <v>48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91</v>
      </c>
      <c r="O3659">
        <v>5</v>
      </c>
      <c r="P3659" t="s">
        <v>28</v>
      </c>
      <c r="Q3659" t="s">
        <v>56</v>
      </c>
      <c r="R3659">
        <v>20</v>
      </c>
      <c r="S3659" t="s">
        <v>170</v>
      </c>
      <c r="T3659" t="s">
        <v>58</v>
      </c>
    </row>
    <row r="3660" spans="1:20" x14ac:dyDescent="0.25">
      <c r="A3660" t="s">
        <v>4861</v>
      </c>
      <c r="B3660" t="s">
        <v>33</v>
      </c>
      <c r="C3660" t="s">
        <v>1875</v>
      </c>
      <c r="D3660" t="s">
        <v>35</v>
      </c>
      <c r="E3660" t="s">
        <v>100</v>
      </c>
      <c r="F3660" t="s">
        <v>47</v>
      </c>
      <c r="G3660" t="s">
        <v>117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49</v>
      </c>
      <c r="O3660">
        <v>1</v>
      </c>
      <c r="P3660" t="s">
        <v>28</v>
      </c>
      <c r="Q3660" t="s">
        <v>56</v>
      </c>
      <c r="R3660">
        <v>55</v>
      </c>
      <c r="S3660" t="s">
        <v>40</v>
      </c>
      <c r="T3660" t="s">
        <v>58</v>
      </c>
    </row>
    <row r="3661" spans="1:20" x14ac:dyDescent="0.25">
      <c r="A3661" t="s">
        <v>4862</v>
      </c>
      <c r="B3661" t="s">
        <v>862</v>
      </c>
      <c r="C3661" t="s">
        <v>1535</v>
      </c>
      <c r="D3661" t="s">
        <v>45</v>
      </c>
      <c r="E3661" t="s">
        <v>159</v>
      </c>
      <c r="F3661" t="s">
        <v>55</v>
      </c>
      <c r="G3661" t="s">
        <v>38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91</v>
      </c>
      <c r="O3661">
        <v>2</v>
      </c>
      <c r="P3661" t="s">
        <v>28</v>
      </c>
      <c r="Q3661" t="s">
        <v>29</v>
      </c>
      <c r="R3661">
        <v>18</v>
      </c>
      <c r="S3661" t="s">
        <v>71</v>
      </c>
      <c r="T3661" t="s">
        <v>31</v>
      </c>
    </row>
    <row r="3662" spans="1:20" x14ac:dyDescent="0.25">
      <c r="A3662" t="s">
        <v>4863</v>
      </c>
      <c r="B3662" t="s">
        <v>119</v>
      </c>
      <c r="C3662" t="s">
        <v>2702</v>
      </c>
      <c r="D3662" t="s">
        <v>62</v>
      </c>
      <c r="E3662" t="s">
        <v>24</v>
      </c>
      <c r="F3662" t="s">
        <v>55</v>
      </c>
      <c r="G3662" t="s">
        <v>48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27</v>
      </c>
      <c r="O3662">
        <v>2</v>
      </c>
      <c r="P3662" t="s">
        <v>28</v>
      </c>
      <c r="Q3662" t="s">
        <v>56</v>
      </c>
      <c r="R3662">
        <v>47</v>
      </c>
      <c r="S3662" t="s">
        <v>64</v>
      </c>
      <c r="T3662" t="s">
        <v>41</v>
      </c>
    </row>
    <row r="3663" spans="1:20" x14ac:dyDescent="0.25">
      <c r="A3663" t="s">
        <v>4864</v>
      </c>
      <c r="B3663" t="s">
        <v>713</v>
      </c>
      <c r="C3663" t="s">
        <v>723</v>
      </c>
      <c r="D3663" t="s">
        <v>45</v>
      </c>
      <c r="E3663" t="s">
        <v>46</v>
      </c>
      <c r="F3663" t="s">
        <v>37</v>
      </c>
      <c r="G3663" t="s">
        <v>104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27</v>
      </c>
      <c r="O3663">
        <v>1</v>
      </c>
      <c r="P3663" t="s">
        <v>28</v>
      </c>
      <c r="Q3663" t="s">
        <v>29</v>
      </c>
      <c r="R3663">
        <v>39</v>
      </c>
      <c r="S3663" t="s">
        <v>131</v>
      </c>
      <c r="T3663" t="s">
        <v>58</v>
      </c>
    </row>
    <row r="3664" spans="1:20" x14ac:dyDescent="0.25">
      <c r="A3664" t="s">
        <v>4865</v>
      </c>
      <c r="B3664" t="s">
        <v>718</v>
      </c>
      <c r="C3664" t="s">
        <v>2195</v>
      </c>
      <c r="D3664" t="s">
        <v>45</v>
      </c>
      <c r="E3664" t="s">
        <v>139</v>
      </c>
      <c r="F3664" t="s">
        <v>37</v>
      </c>
      <c r="G3664" t="s">
        <v>26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49</v>
      </c>
      <c r="O3664">
        <v>4</v>
      </c>
      <c r="P3664" t="s">
        <v>28</v>
      </c>
      <c r="Q3664" t="s">
        <v>29</v>
      </c>
      <c r="R3664">
        <v>50</v>
      </c>
      <c r="S3664" t="s">
        <v>131</v>
      </c>
      <c r="T3664" t="s">
        <v>31</v>
      </c>
    </row>
    <row r="3665" spans="1:20" x14ac:dyDescent="0.25">
      <c r="A3665" t="s">
        <v>4866</v>
      </c>
      <c r="B3665" t="s">
        <v>718</v>
      </c>
      <c r="C3665" t="s">
        <v>1200</v>
      </c>
      <c r="D3665" t="s">
        <v>89</v>
      </c>
      <c r="E3665" t="s">
        <v>90</v>
      </c>
      <c r="F3665" t="s">
        <v>63</v>
      </c>
      <c r="G3665" t="s">
        <v>48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70</v>
      </c>
      <c r="O3665">
        <v>2</v>
      </c>
      <c r="P3665" t="s">
        <v>28</v>
      </c>
      <c r="Q3665" t="s">
        <v>29</v>
      </c>
      <c r="R3665">
        <v>27</v>
      </c>
      <c r="S3665" t="s">
        <v>131</v>
      </c>
      <c r="T3665" t="s">
        <v>85</v>
      </c>
    </row>
    <row r="3666" spans="1:20" x14ac:dyDescent="0.25">
      <c r="A3666" t="s">
        <v>4867</v>
      </c>
      <c r="B3666" t="s">
        <v>1252</v>
      </c>
      <c r="C3666" t="s">
        <v>1463</v>
      </c>
      <c r="D3666" t="s">
        <v>53</v>
      </c>
      <c r="E3666" t="s">
        <v>36</v>
      </c>
      <c r="F3666" t="s">
        <v>55</v>
      </c>
      <c r="G3666" t="s">
        <v>38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39</v>
      </c>
      <c r="O3666">
        <v>2</v>
      </c>
      <c r="P3666" t="s">
        <v>28</v>
      </c>
      <c r="Q3666" t="s">
        <v>29</v>
      </c>
      <c r="R3666">
        <v>50</v>
      </c>
      <c r="S3666" t="s">
        <v>30</v>
      </c>
      <c r="T3666" t="s">
        <v>58</v>
      </c>
    </row>
    <row r="3667" spans="1:20" x14ac:dyDescent="0.25">
      <c r="A3667" t="s">
        <v>4868</v>
      </c>
      <c r="B3667" t="s">
        <v>1278</v>
      </c>
      <c r="C3667" t="s">
        <v>2813</v>
      </c>
      <c r="D3667" t="s">
        <v>45</v>
      </c>
      <c r="E3667" t="s">
        <v>54</v>
      </c>
      <c r="F3667" t="s">
        <v>37</v>
      </c>
      <c r="G3667" t="s">
        <v>38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39</v>
      </c>
      <c r="O3667">
        <v>2</v>
      </c>
      <c r="P3667" t="s">
        <v>146</v>
      </c>
      <c r="Q3667" t="s">
        <v>29</v>
      </c>
      <c r="R3667">
        <v>57</v>
      </c>
      <c r="S3667" t="s">
        <v>71</v>
      </c>
      <c r="T3667" t="s">
        <v>58</v>
      </c>
    </row>
    <row r="3668" spans="1:20" x14ac:dyDescent="0.25">
      <c r="A3668" t="s">
        <v>4869</v>
      </c>
      <c r="B3668" t="s">
        <v>329</v>
      </c>
      <c r="C3668" t="s">
        <v>2043</v>
      </c>
      <c r="D3668" t="s">
        <v>75</v>
      </c>
      <c r="E3668" t="s">
        <v>46</v>
      </c>
      <c r="F3668" t="s">
        <v>25</v>
      </c>
      <c r="G3668" t="s">
        <v>38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70</v>
      </c>
      <c r="O3668">
        <v>1</v>
      </c>
      <c r="P3668" t="s">
        <v>28</v>
      </c>
      <c r="Q3668" t="s">
        <v>29</v>
      </c>
      <c r="R3668">
        <v>56</v>
      </c>
      <c r="S3668" t="s">
        <v>131</v>
      </c>
      <c r="T3668" t="s">
        <v>58</v>
      </c>
    </row>
    <row r="3669" spans="1:20" x14ac:dyDescent="0.25">
      <c r="A3669" t="s">
        <v>4870</v>
      </c>
      <c r="B3669" t="s">
        <v>729</v>
      </c>
      <c r="C3669" t="s">
        <v>1385</v>
      </c>
      <c r="D3669" t="s">
        <v>53</v>
      </c>
      <c r="E3669" t="s">
        <v>46</v>
      </c>
      <c r="F3669" t="s">
        <v>63</v>
      </c>
      <c r="G3669" t="s">
        <v>48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70</v>
      </c>
      <c r="O3669">
        <v>3</v>
      </c>
      <c r="P3669" t="s">
        <v>28</v>
      </c>
      <c r="Q3669" t="s">
        <v>56</v>
      </c>
      <c r="R3669">
        <v>51</v>
      </c>
      <c r="S3669" t="s">
        <v>40</v>
      </c>
      <c r="T3669" t="s">
        <v>58</v>
      </c>
    </row>
    <row r="3670" spans="1:20" x14ac:dyDescent="0.25">
      <c r="A3670" t="s">
        <v>4871</v>
      </c>
      <c r="B3670" t="s">
        <v>778</v>
      </c>
      <c r="C3670" t="s">
        <v>3849</v>
      </c>
      <c r="D3670" t="s">
        <v>116</v>
      </c>
      <c r="E3670" t="s">
        <v>46</v>
      </c>
      <c r="F3670" t="s">
        <v>25</v>
      </c>
      <c r="G3670" t="s">
        <v>117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91</v>
      </c>
      <c r="O3670">
        <v>1</v>
      </c>
      <c r="P3670" t="s">
        <v>28</v>
      </c>
      <c r="Q3670" t="s">
        <v>56</v>
      </c>
      <c r="R3670">
        <v>30</v>
      </c>
      <c r="S3670" t="s">
        <v>131</v>
      </c>
      <c r="T3670" t="s">
        <v>58</v>
      </c>
    </row>
    <row r="3671" spans="1:20" x14ac:dyDescent="0.25">
      <c r="A3671" t="s">
        <v>4872</v>
      </c>
      <c r="B3671" t="s">
        <v>512</v>
      </c>
      <c r="C3671" t="s">
        <v>785</v>
      </c>
      <c r="D3671" t="s">
        <v>116</v>
      </c>
      <c r="E3671" t="s">
        <v>46</v>
      </c>
      <c r="F3671" t="s">
        <v>69</v>
      </c>
      <c r="G3671" t="s">
        <v>96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39</v>
      </c>
      <c r="O3671">
        <v>4</v>
      </c>
      <c r="P3671" t="s">
        <v>28</v>
      </c>
      <c r="Q3671" t="s">
        <v>29</v>
      </c>
      <c r="R3671">
        <v>42</v>
      </c>
      <c r="S3671" t="s">
        <v>71</v>
      </c>
      <c r="T3671" t="s">
        <v>41</v>
      </c>
    </row>
    <row r="3672" spans="1:20" x14ac:dyDescent="0.25">
      <c r="A3672" t="s">
        <v>4873</v>
      </c>
      <c r="B3672" t="s">
        <v>356</v>
      </c>
      <c r="C3672" t="s">
        <v>847</v>
      </c>
      <c r="D3672" t="s">
        <v>116</v>
      </c>
      <c r="E3672" t="s">
        <v>139</v>
      </c>
      <c r="F3672" t="s">
        <v>69</v>
      </c>
      <c r="G3672" t="s">
        <v>26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70</v>
      </c>
      <c r="O3672">
        <v>1</v>
      </c>
      <c r="P3672" t="s">
        <v>28</v>
      </c>
      <c r="Q3672" t="s">
        <v>56</v>
      </c>
      <c r="R3672">
        <v>22</v>
      </c>
      <c r="S3672" t="s">
        <v>30</v>
      </c>
      <c r="T3672" t="s">
        <v>41</v>
      </c>
    </row>
    <row r="3673" spans="1:20" x14ac:dyDescent="0.25">
      <c r="A3673" t="s">
        <v>4874</v>
      </c>
      <c r="B3673" t="s">
        <v>287</v>
      </c>
      <c r="C3673" t="s">
        <v>4875</v>
      </c>
      <c r="D3673" t="s">
        <v>23</v>
      </c>
      <c r="E3673" t="s">
        <v>159</v>
      </c>
      <c r="F3673" t="s">
        <v>166</v>
      </c>
      <c r="G3673" t="s">
        <v>96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91</v>
      </c>
      <c r="O3673">
        <v>2</v>
      </c>
      <c r="P3673" t="s">
        <v>28</v>
      </c>
      <c r="Q3673" t="s">
        <v>29</v>
      </c>
      <c r="R3673">
        <v>37</v>
      </c>
      <c r="S3673" t="s">
        <v>57</v>
      </c>
      <c r="T3673" t="s">
        <v>85</v>
      </c>
    </row>
    <row r="3674" spans="1:20" x14ac:dyDescent="0.25">
      <c r="A3674" t="s">
        <v>4876</v>
      </c>
      <c r="B3674" t="s">
        <v>148</v>
      </c>
      <c r="C3674" t="s">
        <v>461</v>
      </c>
      <c r="D3674" t="s">
        <v>68</v>
      </c>
      <c r="E3674" t="s">
        <v>83</v>
      </c>
      <c r="F3674" t="s">
        <v>95</v>
      </c>
      <c r="G3674" t="s">
        <v>117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91</v>
      </c>
      <c r="O3674">
        <v>2</v>
      </c>
      <c r="P3674" t="s">
        <v>28</v>
      </c>
      <c r="Q3674" t="s">
        <v>56</v>
      </c>
      <c r="R3674">
        <v>25</v>
      </c>
      <c r="S3674" t="s">
        <v>64</v>
      </c>
      <c r="T3674" t="s">
        <v>85</v>
      </c>
    </row>
    <row r="3675" spans="1:20" x14ac:dyDescent="0.25">
      <c r="A3675" t="s">
        <v>4877</v>
      </c>
      <c r="B3675" t="s">
        <v>119</v>
      </c>
      <c r="C3675" t="s">
        <v>2372</v>
      </c>
      <c r="D3675" t="s">
        <v>45</v>
      </c>
      <c r="E3675" t="s">
        <v>135</v>
      </c>
      <c r="F3675" t="s">
        <v>47</v>
      </c>
      <c r="G3675" t="s">
        <v>48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49</v>
      </c>
      <c r="O3675">
        <v>2</v>
      </c>
      <c r="P3675" t="s">
        <v>28</v>
      </c>
      <c r="Q3675" t="s">
        <v>29</v>
      </c>
      <c r="R3675">
        <v>54</v>
      </c>
      <c r="S3675" t="s">
        <v>64</v>
      </c>
      <c r="T3675" t="s">
        <v>85</v>
      </c>
    </row>
    <row r="3676" spans="1:20" x14ac:dyDescent="0.25">
      <c r="A3676" t="s">
        <v>4878</v>
      </c>
      <c r="B3676" t="s">
        <v>316</v>
      </c>
      <c r="C3676" t="s">
        <v>2259</v>
      </c>
      <c r="D3676" t="s">
        <v>75</v>
      </c>
      <c r="E3676" t="s">
        <v>83</v>
      </c>
      <c r="F3676" t="s">
        <v>76</v>
      </c>
      <c r="G3676" t="s">
        <v>38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49</v>
      </c>
      <c r="O3676">
        <v>1</v>
      </c>
      <c r="P3676" t="s">
        <v>28</v>
      </c>
      <c r="Q3676" t="s">
        <v>56</v>
      </c>
      <c r="R3676">
        <v>51</v>
      </c>
      <c r="S3676" t="s">
        <v>170</v>
      </c>
      <c r="T3676" t="s">
        <v>41</v>
      </c>
    </row>
    <row r="3677" spans="1:20" x14ac:dyDescent="0.25">
      <c r="A3677" t="s">
        <v>4879</v>
      </c>
      <c r="B3677" t="s">
        <v>225</v>
      </c>
      <c r="C3677" t="s">
        <v>2096</v>
      </c>
      <c r="D3677" t="s">
        <v>23</v>
      </c>
      <c r="E3677" t="s">
        <v>54</v>
      </c>
      <c r="F3677" t="s">
        <v>69</v>
      </c>
      <c r="G3677" t="s">
        <v>96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91</v>
      </c>
      <c r="O3677">
        <v>4</v>
      </c>
      <c r="P3677" t="s">
        <v>146</v>
      </c>
      <c r="Q3677" t="s">
        <v>56</v>
      </c>
      <c r="R3677">
        <v>39</v>
      </c>
      <c r="S3677" t="s">
        <v>170</v>
      </c>
      <c r="T3677" t="s">
        <v>58</v>
      </c>
    </row>
    <row r="3678" spans="1:20" x14ac:dyDescent="0.25">
      <c r="A3678" t="s">
        <v>4880</v>
      </c>
      <c r="B3678" t="s">
        <v>60</v>
      </c>
      <c r="C3678" t="s">
        <v>1742</v>
      </c>
      <c r="D3678" t="s">
        <v>53</v>
      </c>
      <c r="E3678" t="s">
        <v>139</v>
      </c>
      <c r="F3678" t="s">
        <v>63</v>
      </c>
      <c r="G3678" t="s">
        <v>96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91</v>
      </c>
      <c r="O3678">
        <v>5</v>
      </c>
      <c r="P3678" t="s">
        <v>28</v>
      </c>
      <c r="Q3678" t="s">
        <v>29</v>
      </c>
      <c r="R3678">
        <v>38</v>
      </c>
      <c r="S3678" t="s">
        <v>64</v>
      </c>
      <c r="T3678" t="s">
        <v>58</v>
      </c>
    </row>
    <row r="3679" spans="1:20" x14ac:dyDescent="0.25">
      <c r="A3679" t="s">
        <v>4881</v>
      </c>
      <c r="B3679" t="s">
        <v>378</v>
      </c>
      <c r="C3679" t="s">
        <v>735</v>
      </c>
      <c r="D3679" t="s">
        <v>45</v>
      </c>
      <c r="E3679" t="s">
        <v>54</v>
      </c>
      <c r="F3679" t="s">
        <v>37</v>
      </c>
      <c r="G3679" t="s">
        <v>48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91</v>
      </c>
      <c r="O3679">
        <v>1</v>
      </c>
      <c r="P3679" t="s">
        <v>28</v>
      </c>
      <c r="Q3679" t="s">
        <v>29</v>
      </c>
      <c r="R3679">
        <v>41</v>
      </c>
      <c r="S3679" t="s">
        <v>64</v>
      </c>
      <c r="T3679" t="s">
        <v>58</v>
      </c>
    </row>
    <row r="3680" spans="1:20" x14ac:dyDescent="0.25">
      <c r="A3680" t="s">
        <v>4882</v>
      </c>
      <c r="B3680" t="s">
        <v>175</v>
      </c>
      <c r="C3680" t="s">
        <v>1194</v>
      </c>
      <c r="D3680" t="s">
        <v>23</v>
      </c>
      <c r="E3680" t="s">
        <v>135</v>
      </c>
      <c r="F3680" t="s">
        <v>84</v>
      </c>
      <c r="G3680" t="s">
        <v>117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27</v>
      </c>
      <c r="O3680">
        <v>1</v>
      </c>
      <c r="P3680" t="s">
        <v>28</v>
      </c>
      <c r="Q3680" t="s">
        <v>56</v>
      </c>
      <c r="R3680">
        <v>23</v>
      </c>
      <c r="S3680" t="s">
        <v>64</v>
      </c>
      <c r="T3680" t="s">
        <v>85</v>
      </c>
    </row>
    <row r="3681" spans="1:20" x14ac:dyDescent="0.25">
      <c r="A3681" t="s">
        <v>4883</v>
      </c>
      <c r="B3681" t="s">
        <v>527</v>
      </c>
      <c r="C3681" t="s">
        <v>546</v>
      </c>
      <c r="D3681" t="s">
        <v>296</v>
      </c>
      <c r="E3681" t="s">
        <v>54</v>
      </c>
      <c r="F3681" t="s">
        <v>69</v>
      </c>
      <c r="G3681" t="s">
        <v>26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39</v>
      </c>
      <c r="O3681">
        <v>3</v>
      </c>
      <c r="P3681" t="s">
        <v>28</v>
      </c>
      <c r="Q3681" t="s">
        <v>29</v>
      </c>
      <c r="R3681">
        <v>35</v>
      </c>
      <c r="S3681" t="s">
        <v>170</v>
      </c>
      <c r="T3681" t="s">
        <v>58</v>
      </c>
    </row>
    <row r="3682" spans="1:20" x14ac:dyDescent="0.25">
      <c r="A3682" t="s">
        <v>4884</v>
      </c>
      <c r="B3682" t="s">
        <v>228</v>
      </c>
      <c r="C3682" t="s">
        <v>1593</v>
      </c>
      <c r="D3682" t="s">
        <v>99</v>
      </c>
      <c r="E3682" t="s">
        <v>139</v>
      </c>
      <c r="F3682" t="s">
        <v>37</v>
      </c>
      <c r="G3682" t="s">
        <v>117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27</v>
      </c>
      <c r="O3682">
        <v>5</v>
      </c>
      <c r="P3682" t="s">
        <v>146</v>
      </c>
      <c r="Q3682" t="s">
        <v>56</v>
      </c>
      <c r="R3682">
        <v>56</v>
      </c>
      <c r="S3682" t="s">
        <v>40</v>
      </c>
      <c r="T3682" t="s">
        <v>41</v>
      </c>
    </row>
    <row r="3683" spans="1:20" x14ac:dyDescent="0.25">
      <c r="A3683" t="s">
        <v>4885</v>
      </c>
      <c r="B3683" t="s">
        <v>111</v>
      </c>
      <c r="C3683" t="s">
        <v>787</v>
      </c>
      <c r="D3683" t="s">
        <v>89</v>
      </c>
      <c r="E3683" t="s">
        <v>159</v>
      </c>
      <c r="F3683" t="s">
        <v>47</v>
      </c>
      <c r="G3683" t="s">
        <v>96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27</v>
      </c>
      <c r="O3683">
        <v>5</v>
      </c>
      <c r="P3683" t="s">
        <v>28</v>
      </c>
      <c r="Q3683" t="s">
        <v>56</v>
      </c>
      <c r="R3683">
        <v>53</v>
      </c>
      <c r="S3683" t="s">
        <v>30</v>
      </c>
      <c r="T3683" t="s">
        <v>58</v>
      </c>
    </row>
    <row r="3684" spans="1:20" x14ac:dyDescent="0.25">
      <c r="A3684" t="s">
        <v>4886</v>
      </c>
      <c r="B3684" t="s">
        <v>918</v>
      </c>
      <c r="C3684" t="s">
        <v>667</v>
      </c>
      <c r="D3684" t="s">
        <v>116</v>
      </c>
      <c r="E3684" t="s">
        <v>24</v>
      </c>
      <c r="F3684" t="s">
        <v>63</v>
      </c>
      <c r="G3684" t="s">
        <v>48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27</v>
      </c>
      <c r="O3684">
        <v>1</v>
      </c>
      <c r="P3684" t="s">
        <v>28</v>
      </c>
      <c r="Q3684" t="s">
        <v>29</v>
      </c>
      <c r="R3684">
        <v>52</v>
      </c>
      <c r="S3684" t="s">
        <v>57</v>
      </c>
      <c r="T3684" t="s">
        <v>58</v>
      </c>
    </row>
    <row r="3685" spans="1:20" x14ac:dyDescent="0.25">
      <c r="A3685" t="s">
        <v>4887</v>
      </c>
      <c r="B3685" t="s">
        <v>514</v>
      </c>
      <c r="C3685" t="s">
        <v>3675</v>
      </c>
      <c r="D3685" t="s">
        <v>62</v>
      </c>
      <c r="E3685" t="s">
        <v>90</v>
      </c>
      <c r="F3685" t="s">
        <v>84</v>
      </c>
      <c r="G3685" t="s">
        <v>26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91</v>
      </c>
      <c r="O3685">
        <v>1</v>
      </c>
      <c r="P3685" t="s">
        <v>28</v>
      </c>
      <c r="Q3685" t="s">
        <v>29</v>
      </c>
      <c r="R3685">
        <v>40</v>
      </c>
      <c r="S3685" t="s">
        <v>64</v>
      </c>
      <c r="T3685" t="s">
        <v>85</v>
      </c>
    </row>
    <row r="3686" spans="1:20" x14ac:dyDescent="0.25">
      <c r="A3686" t="s">
        <v>4888</v>
      </c>
      <c r="B3686" t="s">
        <v>834</v>
      </c>
      <c r="C3686" t="s">
        <v>324</v>
      </c>
      <c r="D3686" t="s">
        <v>99</v>
      </c>
      <c r="E3686" t="s">
        <v>54</v>
      </c>
      <c r="F3686" t="s">
        <v>47</v>
      </c>
      <c r="G3686" t="s">
        <v>48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27</v>
      </c>
      <c r="O3686">
        <v>5</v>
      </c>
      <c r="P3686" t="s">
        <v>146</v>
      </c>
      <c r="Q3686" t="s">
        <v>29</v>
      </c>
      <c r="R3686">
        <v>43</v>
      </c>
      <c r="S3686" t="s">
        <v>71</v>
      </c>
      <c r="T3686" t="s">
        <v>41</v>
      </c>
    </row>
    <row r="3687" spans="1:20" x14ac:dyDescent="0.25">
      <c r="A3687" t="s">
        <v>4889</v>
      </c>
      <c r="B3687" t="s">
        <v>133</v>
      </c>
      <c r="C3687" t="s">
        <v>1848</v>
      </c>
      <c r="D3687" t="s">
        <v>130</v>
      </c>
      <c r="E3687" t="s">
        <v>135</v>
      </c>
      <c r="F3687" t="s">
        <v>84</v>
      </c>
      <c r="G3687" t="s">
        <v>96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27</v>
      </c>
      <c r="O3687">
        <v>5</v>
      </c>
      <c r="P3687" t="s">
        <v>28</v>
      </c>
      <c r="Q3687" t="s">
        <v>56</v>
      </c>
      <c r="R3687">
        <v>18</v>
      </c>
      <c r="S3687" t="s">
        <v>64</v>
      </c>
      <c r="T3687" t="s">
        <v>58</v>
      </c>
    </row>
    <row r="3688" spans="1:20" x14ac:dyDescent="0.25">
      <c r="A3688" t="s">
        <v>4890</v>
      </c>
      <c r="B3688" t="s">
        <v>364</v>
      </c>
      <c r="C3688" t="s">
        <v>627</v>
      </c>
      <c r="D3688" t="s">
        <v>23</v>
      </c>
      <c r="E3688" t="s">
        <v>83</v>
      </c>
      <c r="F3688" t="s">
        <v>37</v>
      </c>
      <c r="G3688" t="s">
        <v>96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49</v>
      </c>
      <c r="O3688">
        <v>5</v>
      </c>
      <c r="P3688" t="s">
        <v>28</v>
      </c>
      <c r="Q3688" t="s">
        <v>56</v>
      </c>
      <c r="R3688">
        <v>35</v>
      </c>
      <c r="S3688" t="s">
        <v>57</v>
      </c>
      <c r="T3688" t="s">
        <v>58</v>
      </c>
    </row>
    <row r="3689" spans="1:20" x14ac:dyDescent="0.25">
      <c r="A3689" t="s">
        <v>4891</v>
      </c>
      <c r="B3689" t="s">
        <v>356</v>
      </c>
      <c r="C3689" t="s">
        <v>1417</v>
      </c>
      <c r="D3689" t="s">
        <v>75</v>
      </c>
      <c r="E3689" t="s">
        <v>90</v>
      </c>
      <c r="F3689" t="s">
        <v>166</v>
      </c>
      <c r="G3689" t="s">
        <v>38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39</v>
      </c>
      <c r="O3689">
        <v>3</v>
      </c>
      <c r="P3689" t="s">
        <v>28</v>
      </c>
      <c r="Q3689" t="s">
        <v>29</v>
      </c>
      <c r="R3689">
        <v>36</v>
      </c>
      <c r="S3689" t="s">
        <v>30</v>
      </c>
      <c r="T3689" t="s">
        <v>85</v>
      </c>
    </row>
    <row r="3690" spans="1:20" x14ac:dyDescent="0.25">
      <c r="A3690" t="s">
        <v>4892</v>
      </c>
      <c r="B3690" t="s">
        <v>615</v>
      </c>
      <c r="C3690" t="s">
        <v>1547</v>
      </c>
      <c r="D3690" t="s">
        <v>200</v>
      </c>
      <c r="E3690" t="s">
        <v>83</v>
      </c>
      <c r="F3690" t="s">
        <v>95</v>
      </c>
      <c r="G3690" t="s">
        <v>117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39</v>
      </c>
      <c r="O3690">
        <v>2</v>
      </c>
      <c r="P3690" t="s">
        <v>28</v>
      </c>
      <c r="Q3690" t="s">
        <v>56</v>
      </c>
      <c r="R3690">
        <v>47</v>
      </c>
      <c r="S3690" t="s">
        <v>57</v>
      </c>
      <c r="T3690" t="s">
        <v>58</v>
      </c>
    </row>
    <row r="3691" spans="1:20" x14ac:dyDescent="0.25">
      <c r="A3691" t="s">
        <v>4893</v>
      </c>
      <c r="B3691" t="s">
        <v>1462</v>
      </c>
      <c r="C3691" t="s">
        <v>3472</v>
      </c>
      <c r="D3691" t="s">
        <v>89</v>
      </c>
      <c r="E3691" t="s">
        <v>24</v>
      </c>
      <c r="F3691" t="s">
        <v>47</v>
      </c>
      <c r="G3691" t="s">
        <v>104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27</v>
      </c>
      <c r="O3691">
        <v>2</v>
      </c>
      <c r="P3691" t="s">
        <v>28</v>
      </c>
      <c r="Q3691" t="s">
        <v>56</v>
      </c>
      <c r="R3691">
        <v>27</v>
      </c>
      <c r="S3691" t="s">
        <v>170</v>
      </c>
      <c r="T3691" t="s">
        <v>41</v>
      </c>
    </row>
    <row r="3692" spans="1:20" x14ac:dyDescent="0.25">
      <c r="A3692" t="s">
        <v>4894</v>
      </c>
      <c r="B3692" t="s">
        <v>337</v>
      </c>
      <c r="C3692" t="s">
        <v>2545</v>
      </c>
      <c r="D3692" t="s">
        <v>145</v>
      </c>
      <c r="E3692" t="s">
        <v>90</v>
      </c>
      <c r="F3692" t="s">
        <v>166</v>
      </c>
      <c r="G3692" t="s">
        <v>117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27</v>
      </c>
      <c r="O3692">
        <v>5</v>
      </c>
      <c r="P3692" t="s">
        <v>28</v>
      </c>
      <c r="Q3692" t="s">
        <v>56</v>
      </c>
      <c r="R3692">
        <v>28</v>
      </c>
      <c r="S3692" t="s">
        <v>64</v>
      </c>
      <c r="T3692" t="s">
        <v>31</v>
      </c>
    </row>
    <row r="3693" spans="1:20" x14ac:dyDescent="0.25">
      <c r="A3693" t="s">
        <v>4895</v>
      </c>
      <c r="B3693" t="s">
        <v>1462</v>
      </c>
      <c r="C3693" t="s">
        <v>2071</v>
      </c>
      <c r="D3693" t="s">
        <v>116</v>
      </c>
      <c r="E3693" t="s">
        <v>46</v>
      </c>
      <c r="F3693" t="s">
        <v>63</v>
      </c>
      <c r="G3693" t="s">
        <v>104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27</v>
      </c>
      <c r="O3693">
        <v>4</v>
      </c>
      <c r="P3693" t="s">
        <v>28</v>
      </c>
      <c r="Q3693" t="s">
        <v>56</v>
      </c>
      <c r="R3693">
        <v>27</v>
      </c>
      <c r="S3693" t="s">
        <v>170</v>
      </c>
      <c r="T3693" t="s">
        <v>31</v>
      </c>
    </row>
    <row r="3694" spans="1:20" x14ac:dyDescent="0.25">
      <c r="A3694" t="s">
        <v>4896</v>
      </c>
      <c r="B3694" t="s">
        <v>385</v>
      </c>
      <c r="C3694" t="s">
        <v>1595</v>
      </c>
      <c r="D3694" t="s">
        <v>53</v>
      </c>
      <c r="E3694" t="s">
        <v>90</v>
      </c>
      <c r="F3694" t="s">
        <v>63</v>
      </c>
      <c r="G3694" t="s">
        <v>104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91</v>
      </c>
      <c r="O3694">
        <v>2</v>
      </c>
      <c r="P3694" t="s">
        <v>28</v>
      </c>
      <c r="Q3694" t="s">
        <v>29</v>
      </c>
      <c r="R3694">
        <v>51</v>
      </c>
      <c r="S3694" t="s">
        <v>30</v>
      </c>
      <c r="T3694" t="s">
        <v>58</v>
      </c>
    </row>
    <row r="3695" spans="1:20" x14ac:dyDescent="0.25">
      <c r="A3695" t="s">
        <v>4897</v>
      </c>
      <c r="B3695" t="s">
        <v>556</v>
      </c>
      <c r="C3695" t="s">
        <v>4391</v>
      </c>
      <c r="D3695" t="s">
        <v>296</v>
      </c>
      <c r="E3695" t="s">
        <v>24</v>
      </c>
      <c r="F3695" t="s">
        <v>47</v>
      </c>
      <c r="G3695" t="s">
        <v>104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27</v>
      </c>
      <c r="O3695">
        <v>3</v>
      </c>
      <c r="P3695" t="s">
        <v>28</v>
      </c>
      <c r="Q3695" t="s">
        <v>29</v>
      </c>
      <c r="R3695">
        <v>20</v>
      </c>
      <c r="S3695" t="s">
        <v>40</v>
      </c>
      <c r="T3695" t="s">
        <v>58</v>
      </c>
    </row>
    <row r="3696" spans="1:20" x14ac:dyDescent="0.25">
      <c r="A3696" t="s">
        <v>4898</v>
      </c>
      <c r="B3696" t="s">
        <v>472</v>
      </c>
      <c r="C3696" t="s">
        <v>812</v>
      </c>
      <c r="D3696" t="s">
        <v>121</v>
      </c>
      <c r="E3696" t="s">
        <v>54</v>
      </c>
      <c r="F3696" t="s">
        <v>37</v>
      </c>
      <c r="G3696" t="s">
        <v>96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39</v>
      </c>
      <c r="O3696">
        <v>5</v>
      </c>
      <c r="P3696" t="s">
        <v>28</v>
      </c>
      <c r="Q3696" t="s">
        <v>56</v>
      </c>
      <c r="R3696">
        <v>32</v>
      </c>
      <c r="S3696" t="s">
        <v>57</v>
      </c>
      <c r="T3696" t="s">
        <v>58</v>
      </c>
    </row>
    <row r="3697" spans="1:20" x14ac:dyDescent="0.25">
      <c r="A3697" t="s">
        <v>4899</v>
      </c>
      <c r="B3697" t="s">
        <v>983</v>
      </c>
      <c r="C3697" t="s">
        <v>1141</v>
      </c>
      <c r="D3697" t="s">
        <v>200</v>
      </c>
      <c r="E3697" t="s">
        <v>90</v>
      </c>
      <c r="F3697" t="s">
        <v>76</v>
      </c>
      <c r="G3697" t="s">
        <v>117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49</v>
      </c>
      <c r="O3697">
        <v>3</v>
      </c>
      <c r="P3697" t="s">
        <v>28</v>
      </c>
      <c r="Q3697" t="s">
        <v>56</v>
      </c>
      <c r="R3697">
        <v>49</v>
      </c>
      <c r="S3697" t="s">
        <v>57</v>
      </c>
      <c r="T3697" t="s">
        <v>58</v>
      </c>
    </row>
    <row r="3698" spans="1:20" x14ac:dyDescent="0.25">
      <c r="A3698" t="s">
        <v>4900</v>
      </c>
      <c r="B3698" t="s">
        <v>271</v>
      </c>
      <c r="C3698" t="s">
        <v>502</v>
      </c>
      <c r="D3698" t="s">
        <v>99</v>
      </c>
      <c r="E3698" t="s">
        <v>100</v>
      </c>
      <c r="F3698" t="s">
        <v>25</v>
      </c>
      <c r="G3698" t="s">
        <v>117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70</v>
      </c>
      <c r="O3698">
        <v>4</v>
      </c>
      <c r="P3698" t="s">
        <v>28</v>
      </c>
      <c r="Q3698" t="s">
        <v>56</v>
      </c>
      <c r="R3698">
        <v>59</v>
      </c>
      <c r="S3698" t="s">
        <v>64</v>
      </c>
      <c r="T3698" t="s">
        <v>41</v>
      </c>
    </row>
    <row r="3699" spans="1:20" x14ac:dyDescent="0.25">
      <c r="A3699" t="s">
        <v>4901</v>
      </c>
      <c r="B3699" t="s">
        <v>268</v>
      </c>
      <c r="C3699" t="s">
        <v>528</v>
      </c>
      <c r="D3699" t="s">
        <v>145</v>
      </c>
      <c r="E3699" t="s">
        <v>83</v>
      </c>
      <c r="F3699" t="s">
        <v>76</v>
      </c>
      <c r="G3699" t="s">
        <v>117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49</v>
      </c>
      <c r="O3699">
        <v>3</v>
      </c>
      <c r="P3699" t="s">
        <v>28</v>
      </c>
      <c r="Q3699" t="s">
        <v>56</v>
      </c>
      <c r="R3699">
        <v>60</v>
      </c>
      <c r="S3699" t="s">
        <v>57</v>
      </c>
      <c r="T3699" t="s">
        <v>31</v>
      </c>
    </row>
    <row r="3700" spans="1:20" x14ac:dyDescent="0.25">
      <c r="A3700" t="s">
        <v>4902</v>
      </c>
      <c r="B3700" t="s">
        <v>495</v>
      </c>
      <c r="C3700" t="s">
        <v>1819</v>
      </c>
      <c r="D3700" t="s">
        <v>75</v>
      </c>
      <c r="E3700" t="s">
        <v>90</v>
      </c>
      <c r="F3700" t="s">
        <v>95</v>
      </c>
      <c r="G3700" t="s">
        <v>117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39</v>
      </c>
      <c r="O3700">
        <v>4</v>
      </c>
      <c r="P3700" t="s">
        <v>146</v>
      </c>
      <c r="Q3700" t="s">
        <v>29</v>
      </c>
      <c r="R3700">
        <v>20</v>
      </c>
      <c r="S3700" t="s">
        <v>71</v>
      </c>
      <c r="T3700" t="s">
        <v>58</v>
      </c>
    </row>
    <row r="3701" spans="1:20" x14ac:dyDescent="0.25">
      <c r="A3701" t="s">
        <v>4903</v>
      </c>
      <c r="B3701" t="s">
        <v>690</v>
      </c>
      <c r="C3701" t="s">
        <v>1794</v>
      </c>
      <c r="D3701" t="s">
        <v>68</v>
      </c>
      <c r="E3701" t="s">
        <v>36</v>
      </c>
      <c r="F3701" t="s">
        <v>47</v>
      </c>
      <c r="G3701" t="s">
        <v>48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49</v>
      </c>
      <c r="O3701">
        <v>3</v>
      </c>
      <c r="P3701" t="s">
        <v>28</v>
      </c>
      <c r="Q3701" t="s">
        <v>56</v>
      </c>
      <c r="R3701">
        <v>44</v>
      </c>
      <c r="S3701" t="s">
        <v>64</v>
      </c>
      <c r="T3701" t="s">
        <v>41</v>
      </c>
    </row>
    <row r="3702" spans="1:20" x14ac:dyDescent="0.25">
      <c r="A3702" t="s">
        <v>4904</v>
      </c>
      <c r="B3702" t="s">
        <v>260</v>
      </c>
      <c r="C3702" t="s">
        <v>923</v>
      </c>
      <c r="D3702" t="s">
        <v>75</v>
      </c>
      <c r="E3702" t="s">
        <v>135</v>
      </c>
      <c r="F3702" t="s">
        <v>25</v>
      </c>
      <c r="G3702" t="s">
        <v>104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49</v>
      </c>
      <c r="O3702">
        <v>4</v>
      </c>
      <c r="P3702" t="s">
        <v>28</v>
      </c>
      <c r="Q3702" t="s">
        <v>29</v>
      </c>
      <c r="R3702">
        <v>44</v>
      </c>
      <c r="S3702" t="s">
        <v>131</v>
      </c>
      <c r="T3702" t="s">
        <v>58</v>
      </c>
    </row>
    <row r="3703" spans="1:20" x14ac:dyDescent="0.25">
      <c r="A3703" t="s">
        <v>4905</v>
      </c>
      <c r="B3703" t="s">
        <v>340</v>
      </c>
      <c r="C3703" t="s">
        <v>627</v>
      </c>
      <c r="D3703" t="s">
        <v>145</v>
      </c>
      <c r="E3703" t="s">
        <v>46</v>
      </c>
      <c r="F3703" t="s">
        <v>47</v>
      </c>
      <c r="G3703" t="s">
        <v>104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39</v>
      </c>
      <c r="O3703">
        <v>4</v>
      </c>
      <c r="P3703" t="s">
        <v>28</v>
      </c>
      <c r="Q3703" t="s">
        <v>29</v>
      </c>
      <c r="R3703">
        <v>19</v>
      </c>
      <c r="S3703" t="s">
        <v>64</v>
      </c>
      <c r="T3703" t="s">
        <v>58</v>
      </c>
    </row>
    <row r="3704" spans="1:20" x14ac:dyDescent="0.25">
      <c r="A3704" t="s">
        <v>4906</v>
      </c>
      <c r="B3704" t="s">
        <v>1159</v>
      </c>
      <c r="C3704" t="s">
        <v>234</v>
      </c>
      <c r="D3704" t="s">
        <v>145</v>
      </c>
      <c r="E3704" t="s">
        <v>54</v>
      </c>
      <c r="F3704" t="s">
        <v>84</v>
      </c>
      <c r="G3704" t="s">
        <v>117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49</v>
      </c>
      <c r="O3704">
        <v>2</v>
      </c>
      <c r="P3704" t="s">
        <v>28</v>
      </c>
      <c r="Q3704" t="s">
        <v>56</v>
      </c>
      <c r="R3704">
        <v>33</v>
      </c>
      <c r="S3704" t="s">
        <v>64</v>
      </c>
      <c r="T3704" t="s">
        <v>58</v>
      </c>
    </row>
    <row r="3705" spans="1:20" x14ac:dyDescent="0.25">
      <c r="A3705" t="s">
        <v>4907</v>
      </c>
      <c r="B3705" t="s">
        <v>260</v>
      </c>
      <c r="C3705" t="s">
        <v>2482</v>
      </c>
      <c r="D3705" t="s">
        <v>89</v>
      </c>
      <c r="E3705" t="s">
        <v>24</v>
      </c>
      <c r="F3705" t="s">
        <v>25</v>
      </c>
      <c r="G3705" t="s">
        <v>104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49</v>
      </c>
      <c r="O3705">
        <v>5</v>
      </c>
      <c r="P3705" t="s">
        <v>28</v>
      </c>
      <c r="Q3705" t="s">
        <v>56</v>
      </c>
      <c r="R3705">
        <v>30</v>
      </c>
      <c r="S3705" t="s">
        <v>131</v>
      </c>
      <c r="T3705" t="s">
        <v>58</v>
      </c>
    </row>
    <row r="3706" spans="1:20" x14ac:dyDescent="0.25">
      <c r="A3706" t="s">
        <v>4908</v>
      </c>
      <c r="B3706" t="s">
        <v>441</v>
      </c>
      <c r="C3706" t="s">
        <v>1457</v>
      </c>
      <c r="D3706" t="s">
        <v>99</v>
      </c>
      <c r="E3706" t="s">
        <v>24</v>
      </c>
      <c r="F3706" t="s">
        <v>25</v>
      </c>
      <c r="G3706" t="s">
        <v>48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91</v>
      </c>
      <c r="O3706">
        <v>2</v>
      </c>
      <c r="P3706" t="s">
        <v>28</v>
      </c>
      <c r="Q3706" t="s">
        <v>29</v>
      </c>
      <c r="R3706">
        <v>46</v>
      </c>
      <c r="S3706" t="s">
        <v>57</v>
      </c>
      <c r="T3706" t="s">
        <v>85</v>
      </c>
    </row>
    <row r="3707" spans="1:20" x14ac:dyDescent="0.25">
      <c r="A3707" t="s">
        <v>4909</v>
      </c>
      <c r="B3707" t="s">
        <v>93</v>
      </c>
      <c r="C3707" t="s">
        <v>362</v>
      </c>
      <c r="D3707" t="s">
        <v>23</v>
      </c>
      <c r="E3707" t="s">
        <v>90</v>
      </c>
      <c r="F3707" t="s">
        <v>47</v>
      </c>
      <c r="G3707" t="s">
        <v>48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39</v>
      </c>
      <c r="O3707">
        <v>2</v>
      </c>
      <c r="P3707" t="s">
        <v>28</v>
      </c>
      <c r="Q3707" t="s">
        <v>29</v>
      </c>
      <c r="R3707">
        <v>28</v>
      </c>
      <c r="S3707" t="s">
        <v>30</v>
      </c>
      <c r="T3707" t="s">
        <v>41</v>
      </c>
    </row>
    <row r="3708" spans="1:20" x14ac:dyDescent="0.25">
      <c r="A3708" t="s">
        <v>4910</v>
      </c>
      <c r="B3708" t="s">
        <v>659</v>
      </c>
      <c r="C3708" t="s">
        <v>1125</v>
      </c>
      <c r="D3708" t="s">
        <v>62</v>
      </c>
      <c r="E3708" t="s">
        <v>24</v>
      </c>
      <c r="F3708" t="s">
        <v>25</v>
      </c>
      <c r="G3708" t="s">
        <v>26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91</v>
      </c>
      <c r="O3708">
        <v>3</v>
      </c>
      <c r="P3708" t="s">
        <v>28</v>
      </c>
      <c r="Q3708" t="s">
        <v>56</v>
      </c>
      <c r="R3708">
        <v>23</v>
      </c>
      <c r="S3708" t="s">
        <v>64</v>
      </c>
      <c r="T3708" t="s">
        <v>31</v>
      </c>
    </row>
    <row r="3709" spans="1:20" x14ac:dyDescent="0.25">
      <c r="A3709" t="s">
        <v>4911</v>
      </c>
      <c r="B3709" t="s">
        <v>545</v>
      </c>
      <c r="C3709" t="s">
        <v>3782</v>
      </c>
      <c r="D3709" t="s">
        <v>99</v>
      </c>
      <c r="E3709" t="s">
        <v>83</v>
      </c>
      <c r="F3709" t="s">
        <v>37</v>
      </c>
      <c r="G3709" t="s">
        <v>96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39</v>
      </c>
      <c r="O3709">
        <v>2</v>
      </c>
      <c r="P3709" t="s">
        <v>28</v>
      </c>
      <c r="Q3709" t="s">
        <v>56</v>
      </c>
      <c r="R3709">
        <v>29</v>
      </c>
      <c r="S3709" t="s">
        <v>71</v>
      </c>
      <c r="T3709" t="s">
        <v>58</v>
      </c>
    </row>
    <row r="3710" spans="1:20" x14ac:dyDescent="0.25">
      <c r="A3710" t="s">
        <v>4912</v>
      </c>
      <c r="B3710" t="s">
        <v>536</v>
      </c>
      <c r="C3710" t="s">
        <v>298</v>
      </c>
      <c r="D3710" t="s">
        <v>23</v>
      </c>
      <c r="E3710" t="s">
        <v>139</v>
      </c>
      <c r="F3710" t="s">
        <v>69</v>
      </c>
      <c r="G3710" t="s">
        <v>26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91</v>
      </c>
      <c r="O3710">
        <v>2</v>
      </c>
      <c r="P3710" t="s">
        <v>28</v>
      </c>
      <c r="Q3710" t="s">
        <v>29</v>
      </c>
      <c r="R3710">
        <v>20</v>
      </c>
      <c r="S3710" t="s">
        <v>57</v>
      </c>
      <c r="T3710" t="s">
        <v>41</v>
      </c>
    </row>
    <row r="3711" spans="1:20" x14ac:dyDescent="0.25">
      <c r="A3711" t="s">
        <v>4913</v>
      </c>
      <c r="B3711" t="s">
        <v>123</v>
      </c>
      <c r="C3711" t="s">
        <v>244</v>
      </c>
      <c r="D3711" t="s">
        <v>53</v>
      </c>
      <c r="E3711" t="s">
        <v>36</v>
      </c>
      <c r="F3711" t="s">
        <v>55</v>
      </c>
      <c r="G3711" t="s">
        <v>104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39</v>
      </c>
      <c r="O3711">
        <v>2</v>
      </c>
      <c r="P3711" t="s">
        <v>28</v>
      </c>
      <c r="Q3711" t="s">
        <v>56</v>
      </c>
      <c r="R3711">
        <v>45</v>
      </c>
      <c r="S3711" t="s">
        <v>71</v>
      </c>
      <c r="T3711" t="s">
        <v>85</v>
      </c>
    </row>
    <row r="3712" spans="1:20" x14ac:dyDescent="0.25">
      <c r="A3712" t="s">
        <v>4914</v>
      </c>
      <c r="B3712" t="s">
        <v>260</v>
      </c>
      <c r="C3712" t="s">
        <v>1250</v>
      </c>
      <c r="D3712" t="s">
        <v>53</v>
      </c>
      <c r="E3712" t="s">
        <v>24</v>
      </c>
      <c r="F3712" t="s">
        <v>95</v>
      </c>
      <c r="G3712" t="s">
        <v>48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91</v>
      </c>
      <c r="O3712">
        <v>3</v>
      </c>
      <c r="P3712" t="s">
        <v>28</v>
      </c>
      <c r="Q3712" t="s">
        <v>56</v>
      </c>
      <c r="R3712">
        <v>37</v>
      </c>
      <c r="S3712" t="s">
        <v>131</v>
      </c>
      <c r="T3712" t="s">
        <v>58</v>
      </c>
    </row>
    <row r="3713" spans="1:20" x14ac:dyDescent="0.25">
      <c r="A3713" t="s">
        <v>4915</v>
      </c>
      <c r="B3713" t="s">
        <v>978</v>
      </c>
      <c r="C3713" t="s">
        <v>2162</v>
      </c>
      <c r="D3713" t="s">
        <v>99</v>
      </c>
      <c r="E3713" t="s">
        <v>100</v>
      </c>
      <c r="F3713" t="s">
        <v>95</v>
      </c>
      <c r="G3713" t="s">
        <v>48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27</v>
      </c>
      <c r="O3713">
        <v>2</v>
      </c>
      <c r="P3713" t="s">
        <v>28</v>
      </c>
      <c r="Q3713" t="s">
        <v>56</v>
      </c>
      <c r="R3713">
        <v>20</v>
      </c>
      <c r="S3713" t="s">
        <v>40</v>
      </c>
      <c r="T3713" t="s">
        <v>31</v>
      </c>
    </row>
    <row r="3714" spans="1:20" x14ac:dyDescent="0.25">
      <c r="A3714" t="s">
        <v>4916</v>
      </c>
      <c r="B3714" t="s">
        <v>313</v>
      </c>
      <c r="C3714" t="s">
        <v>1679</v>
      </c>
      <c r="D3714" t="s">
        <v>130</v>
      </c>
      <c r="E3714" t="s">
        <v>100</v>
      </c>
      <c r="F3714" t="s">
        <v>25</v>
      </c>
      <c r="G3714" t="s">
        <v>26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70</v>
      </c>
      <c r="O3714">
        <v>5</v>
      </c>
      <c r="P3714" t="s">
        <v>146</v>
      </c>
      <c r="Q3714" t="s">
        <v>56</v>
      </c>
      <c r="R3714">
        <v>46</v>
      </c>
      <c r="S3714" t="s">
        <v>71</v>
      </c>
      <c r="T3714" t="s">
        <v>58</v>
      </c>
    </row>
    <row r="3715" spans="1:20" x14ac:dyDescent="0.25">
      <c r="A3715" t="s">
        <v>4917</v>
      </c>
      <c r="B3715" t="s">
        <v>671</v>
      </c>
      <c r="C3715" t="s">
        <v>188</v>
      </c>
      <c r="D3715" t="s">
        <v>89</v>
      </c>
      <c r="E3715" t="s">
        <v>46</v>
      </c>
      <c r="F3715" t="s">
        <v>95</v>
      </c>
      <c r="G3715" t="s">
        <v>96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27</v>
      </c>
      <c r="O3715">
        <v>1</v>
      </c>
      <c r="P3715" t="s">
        <v>28</v>
      </c>
      <c r="Q3715" t="s">
        <v>29</v>
      </c>
      <c r="R3715">
        <v>22</v>
      </c>
      <c r="S3715" t="s">
        <v>64</v>
      </c>
      <c r="T3715" t="s">
        <v>41</v>
      </c>
    </row>
    <row r="3716" spans="1:20" x14ac:dyDescent="0.25">
      <c r="A3716" t="s">
        <v>4918</v>
      </c>
      <c r="B3716" t="s">
        <v>178</v>
      </c>
      <c r="C3716" t="s">
        <v>199</v>
      </c>
      <c r="D3716" t="s">
        <v>75</v>
      </c>
      <c r="E3716" t="s">
        <v>135</v>
      </c>
      <c r="F3716" t="s">
        <v>25</v>
      </c>
      <c r="G3716" t="s">
        <v>38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27</v>
      </c>
      <c r="O3716">
        <v>1</v>
      </c>
      <c r="P3716" t="s">
        <v>28</v>
      </c>
      <c r="Q3716" t="s">
        <v>56</v>
      </c>
      <c r="R3716">
        <v>60</v>
      </c>
      <c r="S3716" t="s">
        <v>170</v>
      </c>
      <c r="T3716" t="s">
        <v>58</v>
      </c>
    </row>
    <row r="3717" spans="1:20" x14ac:dyDescent="0.25">
      <c r="A3717" t="s">
        <v>4919</v>
      </c>
      <c r="B3717" t="s">
        <v>128</v>
      </c>
      <c r="C3717" t="s">
        <v>884</v>
      </c>
      <c r="D3717" t="s">
        <v>35</v>
      </c>
      <c r="E3717" t="s">
        <v>90</v>
      </c>
      <c r="F3717" t="s">
        <v>166</v>
      </c>
      <c r="G3717" t="s">
        <v>117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70</v>
      </c>
      <c r="O3717">
        <v>1</v>
      </c>
      <c r="P3717" t="s">
        <v>28</v>
      </c>
      <c r="Q3717" t="s">
        <v>56</v>
      </c>
      <c r="R3717">
        <v>51</v>
      </c>
      <c r="S3717" t="s">
        <v>131</v>
      </c>
      <c r="T3717" t="s">
        <v>58</v>
      </c>
    </row>
    <row r="3718" spans="1:20" x14ac:dyDescent="0.25">
      <c r="A3718" t="s">
        <v>4920</v>
      </c>
      <c r="B3718" t="s">
        <v>157</v>
      </c>
      <c r="C3718" t="s">
        <v>776</v>
      </c>
      <c r="D3718" t="s">
        <v>62</v>
      </c>
      <c r="E3718" t="s">
        <v>159</v>
      </c>
      <c r="F3718" t="s">
        <v>84</v>
      </c>
      <c r="G3718" t="s">
        <v>117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91</v>
      </c>
      <c r="O3718">
        <v>2</v>
      </c>
      <c r="P3718" t="s">
        <v>28</v>
      </c>
      <c r="Q3718" t="s">
        <v>56</v>
      </c>
      <c r="R3718">
        <v>42</v>
      </c>
      <c r="S3718" t="s">
        <v>131</v>
      </c>
      <c r="T3718" t="s">
        <v>85</v>
      </c>
    </row>
    <row r="3719" spans="1:20" x14ac:dyDescent="0.25">
      <c r="A3719" t="s">
        <v>4921</v>
      </c>
      <c r="B3719" t="s">
        <v>157</v>
      </c>
      <c r="C3719" t="s">
        <v>4765</v>
      </c>
      <c r="D3719" t="s">
        <v>89</v>
      </c>
      <c r="E3719" t="s">
        <v>24</v>
      </c>
      <c r="F3719" t="s">
        <v>69</v>
      </c>
      <c r="G3719" t="s">
        <v>117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49</v>
      </c>
      <c r="O3719">
        <v>1</v>
      </c>
      <c r="P3719" t="s">
        <v>28</v>
      </c>
      <c r="Q3719" t="s">
        <v>29</v>
      </c>
      <c r="R3719">
        <v>35</v>
      </c>
      <c r="S3719" t="s">
        <v>131</v>
      </c>
      <c r="T3719" t="s">
        <v>31</v>
      </c>
    </row>
    <row r="3720" spans="1:20" x14ac:dyDescent="0.25">
      <c r="A3720" t="s">
        <v>4922</v>
      </c>
      <c r="B3720" t="s">
        <v>1480</v>
      </c>
      <c r="C3720" t="s">
        <v>2519</v>
      </c>
      <c r="D3720" t="s">
        <v>200</v>
      </c>
      <c r="E3720" t="s">
        <v>139</v>
      </c>
      <c r="F3720" t="s">
        <v>166</v>
      </c>
      <c r="G3720" t="s">
        <v>48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91</v>
      </c>
      <c r="O3720">
        <v>5</v>
      </c>
      <c r="P3720" t="s">
        <v>28</v>
      </c>
      <c r="Q3720" t="s">
        <v>56</v>
      </c>
      <c r="R3720">
        <v>28</v>
      </c>
      <c r="S3720" t="s">
        <v>64</v>
      </c>
      <c r="T3720" t="s">
        <v>58</v>
      </c>
    </row>
    <row r="3721" spans="1:20" x14ac:dyDescent="0.25">
      <c r="A3721" t="s">
        <v>4923</v>
      </c>
      <c r="B3721" t="s">
        <v>265</v>
      </c>
      <c r="C3721" t="s">
        <v>2229</v>
      </c>
      <c r="D3721" t="s">
        <v>75</v>
      </c>
      <c r="E3721" t="s">
        <v>100</v>
      </c>
      <c r="F3721" t="s">
        <v>166</v>
      </c>
      <c r="G3721" t="s">
        <v>38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39</v>
      </c>
      <c r="O3721">
        <v>2</v>
      </c>
      <c r="P3721" t="s">
        <v>28</v>
      </c>
      <c r="Q3721" t="s">
        <v>29</v>
      </c>
      <c r="R3721">
        <v>21</v>
      </c>
      <c r="S3721" t="s">
        <v>170</v>
      </c>
      <c r="T3721" t="s">
        <v>41</v>
      </c>
    </row>
    <row r="3722" spans="1:20" x14ac:dyDescent="0.25">
      <c r="A3722" t="s">
        <v>4924</v>
      </c>
      <c r="B3722" t="s">
        <v>313</v>
      </c>
      <c r="C3722" t="s">
        <v>298</v>
      </c>
      <c r="D3722" t="s">
        <v>145</v>
      </c>
      <c r="E3722" t="s">
        <v>90</v>
      </c>
      <c r="F3722" t="s">
        <v>25</v>
      </c>
      <c r="G3722" t="s">
        <v>104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91</v>
      </c>
      <c r="O3722">
        <v>3</v>
      </c>
      <c r="P3722" t="s">
        <v>28</v>
      </c>
      <c r="Q3722" t="s">
        <v>56</v>
      </c>
      <c r="R3722">
        <v>45</v>
      </c>
      <c r="S3722" t="s">
        <v>71</v>
      </c>
      <c r="T3722" t="s">
        <v>41</v>
      </c>
    </row>
    <row r="3723" spans="1:20" x14ac:dyDescent="0.25">
      <c r="A3723" t="s">
        <v>4925</v>
      </c>
      <c r="B3723" t="s">
        <v>106</v>
      </c>
      <c r="C3723" t="s">
        <v>1794</v>
      </c>
      <c r="D3723" t="s">
        <v>296</v>
      </c>
      <c r="E3723" t="s">
        <v>54</v>
      </c>
      <c r="F3723" t="s">
        <v>25</v>
      </c>
      <c r="G3723" t="s">
        <v>104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39</v>
      </c>
      <c r="O3723">
        <v>4</v>
      </c>
      <c r="P3723" t="s">
        <v>146</v>
      </c>
      <c r="Q3723" t="s">
        <v>29</v>
      </c>
      <c r="R3723">
        <v>41</v>
      </c>
      <c r="S3723" t="s">
        <v>57</v>
      </c>
      <c r="T3723" t="s">
        <v>41</v>
      </c>
    </row>
    <row r="3724" spans="1:20" x14ac:dyDescent="0.25">
      <c r="A3724" t="s">
        <v>4926</v>
      </c>
      <c r="B3724" t="s">
        <v>396</v>
      </c>
      <c r="C3724" t="s">
        <v>759</v>
      </c>
      <c r="D3724" t="s">
        <v>68</v>
      </c>
      <c r="E3724" t="s">
        <v>135</v>
      </c>
      <c r="F3724" t="s">
        <v>63</v>
      </c>
      <c r="G3724" t="s">
        <v>104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49</v>
      </c>
      <c r="O3724">
        <v>4</v>
      </c>
      <c r="P3724" t="s">
        <v>28</v>
      </c>
      <c r="Q3724" t="s">
        <v>56</v>
      </c>
      <c r="R3724">
        <v>23</v>
      </c>
      <c r="S3724" t="s">
        <v>170</v>
      </c>
      <c r="T3724" t="s">
        <v>85</v>
      </c>
    </row>
    <row r="3725" spans="1:20" x14ac:dyDescent="0.25">
      <c r="A3725" t="s">
        <v>4927</v>
      </c>
      <c r="B3725" t="s">
        <v>106</v>
      </c>
      <c r="C3725" t="s">
        <v>2725</v>
      </c>
      <c r="D3725" t="s">
        <v>296</v>
      </c>
      <c r="E3725" t="s">
        <v>46</v>
      </c>
      <c r="F3725" t="s">
        <v>84</v>
      </c>
      <c r="G3725" t="s">
        <v>96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91</v>
      </c>
      <c r="O3725">
        <v>3</v>
      </c>
      <c r="P3725" t="s">
        <v>28</v>
      </c>
      <c r="Q3725" t="s">
        <v>29</v>
      </c>
      <c r="R3725">
        <v>25</v>
      </c>
      <c r="S3725" t="s">
        <v>57</v>
      </c>
      <c r="T3725" t="s">
        <v>31</v>
      </c>
    </row>
    <row r="3726" spans="1:20" x14ac:dyDescent="0.25">
      <c r="A3726" t="s">
        <v>4928</v>
      </c>
      <c r="B3726" t="s">
        <v>313</v>
      </c>
      <c r="C3726" t="s">
        <v>1099</v>
      </c>
      <c r="D3726" t="s">
        <v>68</v>
      </c>
      <c r="E3726" t="s">
        <v>36</v>
      </c>
      <c r="F3726" t="s">
        <v>25</v>
      </c>
      <c r="G3726" t="s">
        <v>117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49</v>
      </c>
      <c r="O3726">
        <v>1</v>
      </c>
      <c r="P3726" t="s">
        <v>28</v>
      </c>
      <c r="Q3726" t="s">
        <v>56</v>
      </c>
      <c r="R3726">
        <v>47</v>
      </c>
      <c r="S3726" t="s">
        <v>71</v>
      </c>
      <c r="T3726" t="s">
        <v>58</v>
      </c>
    </row>
    <row r="3727" spans="1:20" x14ac:dyDescent="0.25">
      <c r="A3727" t="s">
        <v>4929</v>
      </c>
      <c r="B3727" t="s">
        <v>184</v>
      </c>
      <c r="C3727" t="s">
        <v>405</v>
      </c>
      <c r="D3727" t="s">
        <v>53</v>
      </c>
      <c r="E3727" t="s">
        <v>46</v>
      </c>
      <c r="F3727" t="s">
        <v>63</v>
      </c>
      <c r="G3727" t="s">
        <v>104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27</v>
      </c>
      <c r="O3727">
        <v>4</v>
      </c>
      <c r="P3727" t="s">
        <v>28</v>
      </c>
      <c r="Q3727" t="s">
        <v>29</v>
      </c>
      <c r="R3727">
        <v>41</v>
      </c>
      <c r="S3727" t="s">
        <v>30</v>
      </c>
      <c r="T3727" t="s">
        <v>85</v>
      </c>
    </row>
    <row r="3728" spans="1:20" x14ac:dyDescent="0.25">
      <c r="A3728" t="s">
        <v>4930</v>
      </c>
      <c r="B3728" t="s">
        <v>978</v>
      </c>
      <c r="C3728" t="s">
        <v>2148</v>
      </c>
      <c r="D3728" t="s">
        <v>45</v>
      </c>
      <c r="E3728" t="s">
        <v>90</v>
      </c>
      <c r="F3728" t="s">
        <v>76</v>
      </c>
      <c r="G3728" t="s">
        <v>38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49</v>
      </c>
      <c r="O3728">
        <v>5</v>
      </c>
      <c r="P3728" t="s">
        <v>28</v>
      </c>
      <c r="Q3728" t="s">
        <v>29</v>
      </c>
      <c r="R3728">
        <v>21</v>
      </c>
      <c r="S3728" t="s">
        <v>40</v>
      </c>
      <c r="T3728" t="s">
        <v>31</v>
      </c>
    </row>
    <row r="3729" spans="1:20" x14ac:dyDescent="0.25">
      <c r="A3729" t="s">
        <v>4931</v>
      </c>
      <c r="B3729" t="s">
        <v>60</v>
      </c>
      <c r="C3729" t="s">
        <v>158</v>
      </c>
      <c r="D3729" t="s">
        <v>296</v>
      </c>
      <c r="E3729" t="s">
        <v>36</v>
      </c>
      <c r="F3729" t="s">
        <v>47</v>
      </c>
      <c r="G3729" t="s">
        <v>48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27</v>
      </c>
      <c r="O3729">
        <v>4</v>
      </c>
      <c r="P3729" t="s">
        <v>146</v>
      </c>
      <c r="Q3729" t="s">
        <v>56</v>
      </c>
      <c r="R3729">
        <v>59</v>
      </c>
      <c r="S3729" t="s">
        <v>64</v>
      </c>
      <c r="T3729" t="s">
        <v>85</v>
      </c>
    </row>
    <row r="3730" spans="1:20" x14ac:dyDescent="0.25">
      <c r="A3730" t="s">
        <v>4932</v>
      </c>
      <c r="B3730" t="s">
        <v>106</v>
      </c>
      <c r="C3730" t="s">
        <v>2656</v>
      </c>
      <c r="D3730" t="s">
        <v>23</v>
      </c>
      <c r="E3730" t="s">
        <v>139</v>
      </c>
      <c r="F3730" t="s">
        <v>63</v>
      </c>
      <c r="G3730" t="s">
        <v>26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27</v>
      </c>
      <c r="O3730">
        <v>2</v>
      </c>
      <c r="P3730" t="s">
        <v>28</v>
      </c>
      <c r="Q3730" t="s">
        <v>56</v>
      </c>
      <c r="R3730">
        <v>43</v>
      </c>
      <c r="S3730" t="s">
        <v>57</v>
      </c>
      <c r="T3730" t="s">
        <v>85</v>
      </c>
    </row>
    <row r="3731" spans="1:20" x14ac:dyDescent="0.25">
      <c r="A3731" t="s">
        <v>4933</v>
      </c>
      <c r="B3731" t="s">
        <v>710</v>
      </c>
      <c r="C3731" t="s">
        <v>2757</v>
      </c>
      <c r="D3731" t="s">
        <v>23</v>
      </c>
      <c r="E3731" t="s">
        <v>46</v>
      </c>
      <c r="F3731" t="s">
        <v>25</v>
      </c>
      <c r="G3731" t="s">
        <v>96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27</v>
      </c>
      <c r="O3731">
        <v>2</v>
      </c>
      <c r="P3731" t="s">
        <v>28</v>
      </c>
      <c r="Q3731" t="s">
        <v>56</v>
      </c>
      <c r="R3731">
        <v>52</v>
      </c>
      <c r="S3731" t="s">
        <v>64</v>
      </c>
      <c r="T3731" t="s">
        <v>31</v>
      </c>
    </row>
    <row r="3732" spans="1:20" x14ac:dyDescent="0.25">
      <c r="A3732" t="s">
        <v>4934</v>
      </c>
      <c r="B3732" t="s">
        <v>410</v>
      </c>
      <c r="C3732" t="s">
        <v>138</v>
      </c>
      <c r="D3732" t="s">
        <v>23</v>
      </c>
      <c r="E3732" t="s">
        <v>36</v>
      </c>
      <c r="F3732" t="s">
        <v>84</v>
      </c>
      <c r="G3732" t="s">
        <v>104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49</v>
      </c>
      <c r="O3732">
        <v>1</v>
      </c>
      <c r="P3732" t="s">
        <v>146</v>
      </c>
      <c r="Q3732" t="s">
        <v>29</v>
      </c>
      <c r="R3732">
        <v>59</v>
      </c>
      <c r="S3732" t="s">
        <v>71</v>
      </c>
      <c r="T3732" t="s">
        <v>58</v>
      </c>
    </row>
    <row r="3733" spans="1:20" x14ac:dyDescent="0.25">
      <c r="A3733" t="s">
        <v>4935</v>
      </c>
      <c r="B3733" t="s">
        <v>137</v>
      </c>
      <c r="C3733" t="s">
        <v>2433</v>
      </c>
      <c r="D3733" t="s">
        <v>89</v>
      </c>
      <c r="E3733" t="s">
        <v>54</v>
      </c>
      <c r="F3733" t="s">
        <v>76</v>
      </c>
      <c r="G3733" t="s">
        <v>96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39</v>
      </c>
      <c r="O3733">
        <v>3</v>
      </c>
      <c r="P3733" t="s">
        <v>28</v>
      </c>
      <c r="Q3733" t="s">
        <v>56</v>
      </c>
      <c r="R3733">
        <v>51</v>
      </c>
      <c r="S3733" t="s">
        <v>71</v>
      </c>
      <c r="T3733" t="s">
        <v>31</v>
      </c>
    </row>
    <row r="3734" spans="1:20" x14ac:dyDescent="0.25">
      <c r="A3734" t="s">
        <v>4936</v>
      </c>
      <c r="B3734" t="s">
        <v>1002</v>
      </c>
      <c r="C3734" t="s">
        <v>3620</v>
      </c>
      <c r="D3734" t="s">
        <v>116</v>
      </c>
      <c r="E3734" t="s">
        <v>46</v>
      </c>
      <c r="F3734" t="s">
        <v>76</v>
      </c>
      <c r="G3734" t="s">
        <v>48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27</v>
      </c>
      <c r="O3734">
        <v>5</v>
      </c>
      <c r="P3734" t="s">
        <v>28</v>
      </c>
      <c r="Q3734" t="s">
        <v>29</v>
      </c>
      <c r="R3734">
        <v>40</v>
      </c>
      <c r="S3734" t="s">
        <v>57</v>
      </c>
      <c r="T3734" t="s">
        <v>85</v>
      </c>
    </row>
    <row r="3735" spans="1:20" x14ac:dyDescent="0.25">
      <c r="A3735" t="s">
        <v>4937</v>
      </c>
      <c r="B3735" t="s">
        <v>1471</v>
      </c>
      <c r="C3735" t="s">
        <v>631</v>
      </c>
      <c r="D3735" t="s">
        <v>75</v>
      </c>
      <c r="E3735" t="s">
        <v>159</v>
      </c>
      <c r="F3735" t="s">
        <v>25</v>
      </c>
      <c r="G3735" t="s">
        <v>26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91</v>
      </c>
      <c r="O3735">
        <v>2</v>
      </c>
      <c r="P3735" t="s">
        <v>146</v>
      </c>
      <c r="Q3735" t="s">
        <v>29</v>
      </c>
      <c r="R3735">
        <v>54</v>
      </c>
      <c r="S3735" t="s">
        <v>64</v>
      </c>
      <c r="T3735" t="s">
        <v>58</v>
      </c>
    </row>
    <row r="3736" spans="1:20" x14ac:dyDescent="0.25">
      <c r="A3736" t="s">
        <v>4938</v>
      </c>
      <c r="B3736" t="s">
        <v>181</v>
      </c>
      <c r="C3736" t="s">
        <v>1343</v>
      </c>
      <c r="D3736" t="s">
        <v>200</v>
      </c>
      <c r="E3736" t="s">
        <v>46</v>
      </c>
      <c r="F3736" t="s">
        <v>84</v>
      </c>
      <c r="G3736" t="s">
        <v>38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27</v>
      </c>
      <c r="O3736">
        <v>3</v>
      </c>
      <c r="P3736" t="s">
        <v>28</v>
      </c>
      <c r="Q3736" t="s">
        <v>56</v>
      </c>
      <c r="R3736">
        <v>24</v>
      </c>
      <c r="S3736" t="s">
        <v>170</v>
      </c>
      <c r="T3736" t="s">
        <v>31</v>
      </c>
    </row>
    <row r="3737" spans="1:20" x14ac:dyDescent="0.25">
      <c r="A3737" t="s">
        <v>4939</v>
      </c>
      <c r="B3737" t="s">
        <v>287</v>
      </c>
      <c r="C3737" t="s">
        <v>2465</v>
      </c>
      <c r="D3737" t="s">
        <v>116</v>
      </c>
      <c r="E3737" t="s">
        <v>83</v>
      </c>
      <c r="F3737" t="s">
        <v>47</v>
      </c>
      <c r="G3737" t="s">
        <v>26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49</v>
      </c>
      <c r="O3737">
        <v>4</v>
      </c>
      <c r="P3737" t="s">
        <v>28</v>
      </c>
      <c r="Q3737" t="s">
        <v>29</v>
      </c>
      <c r="R3737">
        <v>20</v>
      </c>
      <c r="S3737" t="s">
        <v>57</v>
      </c>
      <c r="T3737" t="s">
        <v>58</v>
      </c>
    </row>
    <row r="3738" spans="1:20" x14ac:dyDescent="0.25">
      <c r="A3738" t="s">
        <v>4940</v>
      </c>
      <c r="B3738" t="s">
        <v>612</v>
      </c>
      <c r="C3738" t="s">
        <v>1043</v>
      </c>
      <c r="D3738" t="s">
        <v>68</v>
      </c>
      <c r="E3738" t="s">
        <v>100</v>
      </c>
      <c r="F3738" t="s">
        <v>95</v>
      </c>
      <c r="G3738" t="s">
        <v>96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91</v>
      </c>
      <c r="O3738">
        <v>2</v>
      </c>
      <c r="P3738" t="s">
        <v>28</v>
      </c>
      <c r="Q3738" t="s">
        <v>56</v>
      </c>
      <c r="R3738">
        <v>42</v>
      </c>
      <c r="S3738" t="s">
        <v>30</v>
      </c>
      <c r="T3738" t="s">
        <v>58</v>
      </c>
    </row>
    <row r="3739" spans="1:20" x14ac:dyDescent="0.25">
      <c r="A3739" t="s">
        <v>4941</v>
      </c>
      <c r="B3739" t="s">
        <v>353</v>
      </c>
      <c r="C3739" t="s">
        <v>554</v>
      </c>
      <c r="D3739" t="s">
        <v>200</v>
      </c>
      <c r="E3739" t="s">
        <v>83</v>
      </c>
      <c r="F3739" t="s">
        <v>25</v>
      </c>
      <c r="G3739" t="s">
        <v>38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70</v>
      </c>
      <c r="O3739">
        <v>5</v>
      </c>
      <c r="P3739" t="s">
        <v>28</v>
      </c>
      <c r="Q3739" t="s">
        <v>29</v>
      </c>
      <c r="R3739">
        <v>20</v>
      </c>
      <c r="S3739" t="s">
        <v>40</v>
      </c>
      <c r="T3739" t="s">
        <v>31</v>
      </c>
    </row>
    <row r="3740" spans="1:20" x14ac:dyDescent="0.25">
      <c r="A3740" t="s">
        <v>4942</v>
      </c>
      <c r="B3740" t="s">
        <v>385</v>
      </c>
      <c r="C3740" t="s">
        <v>1590</v>
      </c>
      <c r="D3740" t="s">
        <v>62</v>
      </c>
      <c r="E3740" t="s">
        <v>100</v>
      </c>
      <c r="F3740" t="s">
        <v>25</v>
      </c>
      <c r="G3740" t="s">
        <v>38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91</v>
      </c>
      <c r="O3740">
        <v>4</v>
      </c>
      <c r="P3740" t="s">
        <v>146</v>
      </c>
      <c r="Q3740" t="s">
        <v>29</v>
      </c>
      <c r="R3740">
        <v>45</v>
      </c>
      <c r="S3740" t="s">
        <v>30</v>
      </c>
      <c r="T3740" t="s">
        <v>41</v>
      </c>
    </row>
    <row r="3741" spans="1:20" x14ac:dyDescent="0.25">
      <c r="A3741" t="s">
        <v>4943</v>
      </c>
      <c r="B3741" t="s">
        <v>78</v>
      </c>
      <c r="C3741" t="s">
        <v>4374</v>
      </c>
      <c r="D3741" t="s">
        <v>296</v>
      </c>
      <c r="E3741" t="s">
        <v>159</v>
      </c>
      <c r="F3741" t="s">
        <v>84</v>
      </c>
      <c r="G3741" t="s">
        <v>38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70</v>
      </c>
      <c r="O3741">
        <v>5</v>
      </c>
      <c r="P3741" t="s">
        <v>28</v>
      </c>
      <c r="Q3741" t="s">
        <v>29</v>
      </c>
      <c r="R3741">
        <v>20</v>
      </c>
      <c r="S3741" t="s">
        <v>30</v>
      </c>
      <c r="T3741" t="s">
        <v>58</v>
      </c>
    </row>
    <row r="3742" spans="1:20" x14ac:dyDescent="0.25">
      <c r="A3742" t="s">
        <v>4944</v>
      </c>
      <c r="B3742" t="s">
        <v>73</v>
      </c>
      <c r="C3742" t="s">
        <v>3532</v>
      </c>
      <c r="D3742" t="s">
        <v>99</v>
      </c>
      <c r="E3742" t="s">
        <v>90</v>
      </c>
      <c r="F3742" t="s">
        <v>69</v>
      </c>
      <c r="G3742" t="s">
        <v>104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70</v>
      </c>
      <c r="O3742">
        <v>2</v>
      </c>
      <c r="P3742" t="s">
        <v>28</v>
      </c>
      <c r="Q3742" t="s">
        <v>29</v>
      </c>
      <c r="R3742">
        <v>22</v>
      </c>
      <c r="S3742" t="s">
        <v>40</v>
      </c>
      <c r="T3742" t="s">
        <v>58</v>
      </c>
    </row>
    <row r="3743" spans="1:20" x14ac:dyDescent="0.25">
      <c r="A3743" t="s">
        <v>4945</v>
      </c>
      <c r="B3743" t="s">
        <v>545</v>
      </c>
      <c r="C3743" t="s">
        <v>4946</v>
      </c>
      <c r="D3743" t="s">
        <v>35</v>
      </c>
      <c r="E3743" t="s">
        <v>159</v>
      </c>
      <c r="F3743" t="s">
        <v>166</v>
      </c>
      <c r="G3743" t="s">
        <v>26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39</v>
      </c>
      <c r="O3743">
        <v>1</v>
      </c>
      <c r="P3743" t="s">
        <v>28</v>
      </c>
      <c r="Q3743" t="s">
        <v>29</v>
      </c>
      <c r="R3743">
        <v>19</v>
      </c>
      <c r="S3743" t="s">
        <v>71</v>
      </c>
      <c r="T3743" t="s">
        <v>41</v>
      </c>
    </row>
    <row r="3744" spans="1:20" x14ac:dyDescent="0.25">
      <c r="A3744" t="s">
        <v>4947</v>
      </c>
      <c r="B3744" t="s">
        <v>559</v>
      </c>
      <c r="C3744" t="s">
        <v>1710</v>
      </c>
      <c r="D3744" t="s">
        <v>62</v>
      </c>
      <c r="E3744" t="s">
        <v>83</v>
      </c>
      <c r="F3744" t="s">
        <v>69</v>
      </c>
      <c r="G3744" t="s">
        <v>104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27</v>
      </c>
      <c r="O3744">
        <v>3</v>
      </c>
      <c r="P3744" t="s">
        <v>146</v>
      </c>
      <c r="Q3744" t="s">
        <v>56</v>
      </c>
      <c r="R3744">
        <v>58</v>
      </c>
      <c r="S3744" t="s">
        <v>64</v>
      </c>
      <c r="T3744" t="s">
        <v>58</v>
      </c>
    </row>
    <row r="3745" spans="1:20" x14ac:dyDescent="0.25">
      <c r="A3745" t="s">
        <v>4948</v>
      </c>
      <c r="B3745" t="s">
        <v>151</v>
      </c>
      <c r="C3745" t="s">
        <v>3532</v>
      </c>
      <c r="D3745" t="s">
        <v>45</v>
      </c>
      <c r="E3745" t="s">
        <v>90</v>
      </c>
      <c r="F3745" t="s">
        <v>47</v>
      </c>
      <c r="G3745" t="s">
        <v>38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91</v>
      </c>
      <c r="O3745">
        <v>5</v>
      </c>
      <c r="P3745" t="s">
        <v>28</v>
      </c>
      <c r="Q3745" t="s">
        <v>56</v>
      </c>
      <c r="R3745">
        <v>22</v>
      </c>
      <c r="S3745" t="s">
        <v>131</v>
      </c>
      <c r="T3745" t="s">
        <v>58</v>
      </c>
    </row>
    <row r="3746" spans="1:20" x14ac:dyDescent="0.25">
      <c r="A3746" t="s">
        <v>4949</v>
      </c>
      <c r="B3746" t="s">
        <v>207</v>
      </c>
      <c r="C3746" t="s">
        <v>399</v>
      </c>
      <c r="D3746" t="s">
        <v>116</v>
      </c>
      <c r="E3746" t="s">
        <v>135</v>
      </c>
      <c r="F3746" t="s">
        <v>95</v>
      </c>
      <c r="G3746" t="s">
        <v>26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49</v>
      </c>
      <c r="O3746">
        <v>4</v>
      </c>
      <c r="P3746" t="s">
        <v>28</v>
      </c>
      <c r="Q3746" t="s">
        <v>29</v>
      </c>
      <c r="R3746">
        <v>23</v>
      </c>
      <c r="S3746" t="s">
        <v>64</v>
      </c>
      <c r="T3746" t="s">
        <v>85</v>
      </c>
    </row>
    <row r="3747" spans="1:20" x14ac:dyDescent="0.25">
      <c r="A3747" t="s">
        <v>4950</v>
      </c>
      <c r="B3747" t="s">
        <v>334</v>
      </c>
      <c r="C3747" t="s">
        <v>3669</v>
      </c>
      <c r="D3747" t="s">
        <v>35</v>
      </c>
      <c r="E3747" t="s">
        <v>135</v>
      </c>
      <c r="F3747" t="s">
        <v>37</v>
      </c>
      <c r="G3747" t="s">
        <v>38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91</v>
      </c>
      <c r="O3747">
        <v>2</v>
      </c>
      <c r="P3747" t="s">
        <v>28</v>
      </c>
      <c r="Q3747" t="s">
        <v>56</v>
      </c>
      <c r="R3747">
        <v>36</v>
      </c>
      <c r="S3747" t="s">
        <v>170</v>
      </c>
      <c r="T3747" t="s">
        <v>58</v>
      </c>
    </row>
    <row r="3748" spans="1:20" x14ac:dyDescent="0.25">
      <c r="A3748" t="s">
        <v>4951</v>
      </c>
      <c r="B3748" t="s">
        <v>404</v>
      </c>
      <c r="C3748" t="s">
        <v>759</v>
      </c>
      <c r="D3748" t="s">
        <v>53</v>
      </c>
      <c r="E3748" t="s">
        <v>54</v>
      </c>
      <c r="F3748" t="s">
        <v>37</v>
      </c>
      <c r="G3748" t="s">
        <v>96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27</v>
      </c>
      <c r="O3748">
        <v>5</v>
      </c>
      <c r="P3748" t="s">
        <v>28</v>
      </c>
      <c r="Q3748" t="s">
        <v>29</v>
      </c>
      <c r="R3748">
        <v>47</v>
      </c>
      <c r="S3748" t="s">
        <v>71</v>
      </c>
      <c r="T3748" t="s">
        <v>85</v>
      </c>
    </row>
    <row r="3749" spans="1:20" x14ac:dyDescent="0.25">
      <c r="A3749" t="s">
        <v>4952</v>
      </c>
      <c r="B3749" t="s">
        <v>453</v>
      </c>
      <c r="C3749" t="s">
        <v>120</v>
      </c>
      <c r="D3749" t="s">
        <v>53</v>
      </c>
      <c r="E3749" t="s">
        <v>24</v>
      </c>
      <c r="F3749" t="s">
        <v>166</v>
      </c>
      <c r="G3749" t="s">
        <v>117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39</v>
      </c>
      <c r="O3749">
        <v>5</v>
      </c>
      <c r="P3749" t="s">
        <v>28</v>
      </c>
      <c r="Q3749" t="s">
        <v>29</v>
      </c>
      <c r="R3749">
        <v>26</v>
      </c>
      <c r="S3749" t="s">
        <v>64</v>
      </c>
      <c r="T3749" t="s">
        <v>41</v>
      </c>
    </row>
    <row r="3750" spans="1:20" x14ac:dyDescent="0.25">
      <c r="A3750" t="s">
        <v>4953</v>
      </c>
      <c r="B3750" t="s">
        <v>1252</v>
      </c>
      <c r="C3750" t="s">
        <v>1648</v>
      </c>
      <c r="D3750" t="s">
        <v>53</v>
      </c>
      <c r="E3750" t="s">
        <v>90</v>
      </c>
      <c r="F3750" t="s">
        <v>37</v>
      </c>
      <c r="G3750" t="s">
        <v>104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39</v>
      </c>
      <c r="O3750">
        <v>1</v>
      </c>
      <c r="P3750" t="s">
        <v>146</v>
      </c>
      <c r="Q3750" t="s">
        <v>56</v>
      </c>
      <c r="R3750">
        <v>52</v>
      </c>
      <c r="S3750" t="s">
        <v>30</v>
      </c>
      <c r="T3750" t="s">
        <v>58</v>
      </c>
    </row>
    <row r="3751" spans="1:20" x14ac:dyDescent="0.25">
      <c r="A3751" t="s">
        <v>4954</v>
      </c>
      <c r="B3751" t="s">
        <v>168</v>
      </c>
      <c r="C3751" t="s">
        <v>4955</v>
      </c>
      <c r="D3751" t="s">
        <v>130</v>
      </c>
      <c r="E3751" t="s">
        <v>90</v>
      </c>
      <c r="F3751" t="s">
        <v>55</v>
      </c>
      <c r="G3751" t="s">
        <v>117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49</v>
      </c>
      <c r="O3751">
        <v>3</v>
      </c>
      <c r="P3751" t="s">
        <v>28</v>
      </c>
      <c r="Q3751" t="s">
        <v>29</v>
      </c>
      <c r="R3751">
        <v>55</v>
      </c>
      <c r="S3751" t="s">
        <v>170</v>
      </c>
      <c r="T3751" t="s">
        <v>41</v>
      </c>
    </row>
    <row r="3752" spans="1:20" x14ac:dyDescent="0.25">
      <c r="A3752" t="s">
        <v>4956</v>
      </c>
      <c r="B3752" t="s">
        <v>1008</v>
      </c>
      <c r="C3752" t="s">
        <v>79</v>
      </c>
      <c r="D3752" t="s">
        <v>296</v>
      </c>
      <c r="E3752" t="s">
        <v>83</v>
      </c>
      <c r="F3752" t="s">
        <v>55</v>
      </c>
      <c r="G3752" t="s">
        <v>104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70</v>
      </c>
      <c r="O3752">
        <v>1</v>
      </c>
      <c r="P3752" t="s">
        <v>28</v>
      </c>
      <c r="Q3752" t="s">
        <v>56</v>
      </c>
      <c r="R3752">
        <v>45</v>
      </c>
      <c r="S3752" t="s">
        <v>40</v>
      </c>
      <c r="T3752" t="s">
        <v>58</v>
      </c>
    </row>
    <row r="3753" spans="1:20" x14ac:dyDescent="0.25">
      <c r="A3753" t="s">
        <v>4957</v>
      </c>
      <c r="B3753" t="s">
        <v>1036</v>
      </c>
      <c r="C3753" t="s">
        <v>4759</v>
      </c>
      <c r="D3753" t="s">
        <v>45</v>
      </c>
      <c r="E3753" t="s">
        <v>159</v>
      </c>
      <c r="F3753" t="s">
        <v>95</v>
      </c>
      <c r="G3753" t="s">
        <v>48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91</v>
      </c>
      <c r="O3753">
        <v>3</v>
      </c>
      <c r="P3753" t="s">
        <v>28</v>
      </c>
      <c r="Q3753" t="s">
        <v>56</v>
      </c>
      <c r="R3753">
        <v>55</v>
      </c>
      <c r="S3753" t="s">
        <v>30</v>
      </c>
      <c r="T3753" t="s">
        <v>85</v>
      </c>
    </row>
    <row r="3754" spans="1:20" x14ac:dyDescent="0.25">
      <c r="A3754" t="s">
        <v>4958</v>
      </c>
      <c r="B3754" t="s">
        <v>390</v>
      </c>
      <c r="C3754" t="s">
        <v>1679</v>
      </c>
      <c r="D3754" t="s">
        <v>130</v>
      </c>
      <c r="E3754" t="s">
        <v>24</v>
      </c>
      <c r="F3754" t="s">
        <v>95</v>
      </c>
      <c r="G3754" t="s">
        <v>104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27</v>
      </c>
      <c r="O3754">
        <v>1</v>
      </c>
      <c r="P3754" t="s">
        <v>28</v>
      </c>
      <c r="Q3754" t="s">
        <v>29</v>
      </c>
      <c r="R3754">
        <v>50</v>
      </c>
      <c r="S3754" t="s">
        <v>170</v>
      </c>
      <c r="T3754" t="s">
        <v>58</v>
      </c>
    </row>
    <row r="3755" spans="1:20" x14ac:dyDescent="0.25">
      <c r="A3755" t="s">
        <v>4959</v>
      </c>
      <c r="B3755" t="s">
        <v>33</v>
      </c>
      <c r="C3755" t="s">
        <v>832</v>
      </c>
      <c r="D3755" t="s">
        <v>99</v>
      </c>
      <c r="E3755" t="s">
        <v>24</v>
      </c>
      <c r="F3755" t="s">
        <v>76</v>
      </c>
      <c r="G3755" t="s">
        <v>48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27</v>
      </c>
      <c r="O3755">
        <v>5</v>
      </c>
      <c r="P3755" t="s">
        <v>28</v>
      </c>
      <c r="Q3755" t="s">
        <v>56</v>
      </c>
      <c r="R3755">
        <v>43</v>
      </c>
      <c r="S3755" t="s">
        <v>40</v>
      </c>
      <c r="T3755" t="s">
        <v>58</v>
      </c>
    </row>
    <row r="3756" spans="1:20" x14ac:dyDescent="0.25">
      <c r="A3756" t="s">
        <v>4960</v>
      </c>
      <c r="B3756" t="s">
        <v>1544</v>
      </c>
      <c r="C3756" t="s">
        <v>537</v>
      </c>
      <c r="D3756" t="s">
        <v>23</v>
      </c>
      <c r="E3756" t="s">
        <v>46</v>
      </c>
      <c r="F3756" t="s">
        <v>166</v>
      </c>
      <c r="G3756" t="s">
        <v>48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27</v>
      </c>
      <c r="O3756">
        <v>4</v>
      </c>
      <c r="P3756" t="s">
        <v>28</v>
      </c>
      <c r="Q3756" t="s">
        <v>29</v>
      </c>
      <c r="R3756">
        <v>43</v>
      </c>
      <c r="S3756" t="s">
        <v>71</v>
      </c>
      <c r="T3756" t="s">
        <v>58</v>
      </c>
    </row>
    <row r="3757" spans="1:20" x14ac:dyDescent="0.25">
      <c r="A3757" t="s">
        <v>4961</v>
      </c>
      <c r="B3757" t="s">
        <v>642</v>
      </c>
      <c r="C3757" t="s">
        <v>4962</v>
      </c>
      <c r="D3757" t="s">
        <v>45</v>
      </c>
      <c r="E3757" t="s">
        <v>36</v>
      </c>
      <c r="F3757" t="s">
        <v>95</v>
      </c>
      <c r="G3757" t="s">
        <v>48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91</v>
      </c>
      <c r="O3757">
        <v>1</v>
      </c>
      <c r="P3757" t="s">
        <v>28</v>
      </c>
      <c r="Q3757" t="s">
        <v>29</v>
      </c>
      <c r="R3757">
        <v>39</v>
      </c>
      <c r="S3757" t="s">
        <v>71</v>
      </c>
      <c r="T3757" t="s">
        <v>85</v>
      </c>
    </row>
    <row r="3758" spans="1:20" x14ac:dyDescent="0.25">
      <c r="A3758" t="s">
        <v>4963</v>
      </c>
      <c r="B3758" t="s">
        <v>739</v>
      </c>
      <c r="C3758" t="s">
        <v>2753</v>
      </c>
      <c r="D3758" t="s">
        <v>75</v>
      </c>
      <c r="E3758" t="s">
        <v>90</v>
      </c>
      <c r="F3758" t="s">
        <v>95</v>
      </c>
      <c r="G3758" t="s">
        <v>104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39</v>
      </c>
      <c r="O3758">
        <v>4</v>
      </c>
      <c r="P3758" t="s">
        <v>28</v>
      </c>
      <c r="Q3758" t="s">
        <v>56</v>
      </c>
      <c r="R3758">
        <v>30</v>
      </c>
      <c r="S3758" t="s">
        <v>40</v>
      </c>
      <c r="T3758" t="s">
        <v>58</v>
      </c>
    </row>
    <row r="3759" spans="1:20" x14ac:dyDescent="0.25">
      <c r="A3759" t="s">
        <v>4964</v>
      </c>
      <c r="B3759" t="s">
        <v>435</v>
      </c>
      <c r="C3759" t="s">
        <v>3890</v>
      </c>
      <c r="D3759" t="s">
        <v>68</v>
      </c>
      <c r="E3759" t="s">
        <v>54</v>
      </c>
      <c r="F3759" t="s">
        <v>63</v>
      </c>
      <c r="G3759" t="s">
        <v>104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39</v>
      </c>
      <c r="O3759">
        <v>3</v>
      </c>
      <c r="P3759" t="s">
        <v>28</v>
      </c>
      <c r="Q3759" t="s">
        <v>56</v>
      </c>
      <c r="R3759">
        <v>26</v>
      </c>
      <c r="S3759" t="s">
        <v>57</v>
      </c>
      <c r="T3759" t="s">
        <v>58</v>
      </c>
    </row>
    <row r="3760" spans="1:20" x14ac:dyDescent="0.25">
      <c r="A3760" t="s">
        <v>4965</v>
      </c>
      <c r="B3760" t="s">
        <v>184</v>
      </c>
      <c r="C3760" t="s">
        <v>2214</v>
      </c>
      <c r="D3760" t="s">
        <v>121</v>
      </c>
      <c r="E3760" t="s">
        <v>24</v>
      </c>
      <c r="F3760" t="s">
        <v>55</v>
      </c>
      <c r="G3760" t="s">
        <v>117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49</v>
      </c>
      <c r="O3760">
        <v>4</v>
      </c>
      <c r="P3760" t="s">
        <v>28</v>
      </c>
      <c r="Q3760" t="s">
        <v>29</v>
      </c>
      <c r="R3760">
        <v>23</v>
      </c>
      <c r="S3760" t="s">
        <v>30</v>
      </c>
      <c r="T3760" t="s">
        <v>58</v>
      </c>
    </row>
    <row r="3761" spans="1:20" x14ac:dyDescent="0.25">
      <c r="A3761" t="s">
        <v>4966</v>
      </c>
      <c r="B3761" t="s">
        <v>292</v>
      </c>
      <c r="C3761" t="s">
        <v>941</v>
      </c>
      <c r="D3761" t="s">
        <v>23</v>
      </c>
      <c r="E3761" t="s">
        <v>90</v>
      </c>
      <c r="F3761" t="s">
        <v>76</v>
      </c>
      <c r="G3761" t="s">
        <v>104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91</v>
      </c>
      <c r="O3761">
        <v>3</v>
      </c>
      <c r="P3761" t="s">
        <v>28</v>
      </c>
      <c r="Q3761" t="s">
        <v>56</v>
      </c>
      <c r="R3761">
        <v>34</v>
      </c>
      <c r="S3761" t="s">
        <v>131</v>
      </c>
      <c r="T3761" t="s">
        <v>41</v>
      </c>
    </row>
    <row r="3762" spans="1:20" x14ac:dyDescent="0.25">
      <c r="A3762" t="s">
        <v>4967</v>
      </c>
      <c r="B3762" t="s">
        <v>729</v>
      </c>
      <c r="C3762" t="s">
        <v>408</v>
      </c>
      <c r="D3762" t="s">
        <v>62</v>
      </c>
      <c r="E3762" t="s">
        <v>54</v>
      </c>
      <c r="F3762" t="s">
        <v>166</v>
      </c>
      <c r="G3762" t="s">
        <v>26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91</v>
      </c>
      <c r="O3762">
        <v>2</v>
      </c>
      <c r="P3762" t="s">
        <v>28</v>
      </c>
      <c r="Q3762" t="s">
        <v>56</v>
      </c>
      <c r="R3762">
        <v>57</v>
      </c>
      <c r="S3762" t="s">
        <v>40</v>
      </c>
      <c r="T3762" t="s">
        <v>58</v>
      </c>
    </row>
    <row r="3763" spans="1:20" x14ac:dyDescent="0.25">
      <c r="A3763" t="s">
        <v>4968</v>
      </c>
      <c r="B3763" t="s">
        <v>1471</v>
      </c>
      <c r="C3763" t="s">
        <v>1147</v>
      </c>
      <c r="D3763" t="s">
        <v>62</v>
      </c>
      <c r="E3763" t="s">
        <v>135</v>
      </c>
      <c r="F3763" t="s">
        <v>55</v>
      </c>
      <c r="G3763" t="s">
        <v>96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70</v>
      </c>
      <c r="O3763">
        <v>4</v>
      </c>
      <c r="P3763" t="s">
        <v>28</v>
      </c>
      <c r="Q3763" t="s">
        <v>56</v>
      </c>
      <c r="R3763">
        <v>39</v>
      </c>
      <c r="S3763" t="s">
        <v>64</v>
      </c>
      <c r="T3763" t="s">
        <v>85</v>
      </c>
    </row>
    <row r="3764" spans="1:20" x14ac:dyDescent="0.25">
      <c r="A3764" t="s">
        <v>4969</v>
      </c>
      <c r="B3764" t="s">
        <v>592</v>
      </c>
      <c r="C3764" t="s">
        <v>3260</v>
      </c>
      <c r="D3764" t="s">
        <v>68</v>
      </c>
      <c r="E3764" t="s">
        <v>139</v>
      </c>
      <c r="F3764" t="s">
        <v>84</v>
      </c>
      <c r="G3764" t="s">
        <v>104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39</v>
      </c>
      <c r="O3764">
        <v>5</v>
      </c>
      <c r="P3764" t="s">
        <v>28</v>
      </c>
      <c r="Q3764" t="s">
        <v>29</v>
      </c>
      <c r="R3764">
        <v>35</v>
      </c>
      <c r="S3764" t="s">
        <v>131</v>
      </c>
      <c r="T3764" t="s">
        <v>58</v>
      </c>
    </row>
    <row r="3765" spans="1:20" x14ac:dyDescent="0.25">
      <c r="A3765" t="s">
        <v>4970</v>
      </c>
      <c r="B3765" t="s">
        <v>198</v>
      </c>
      <c r="C3765" t="s">
        <v>2317</v>
      </c>
      <c r="D3765" t="s">
        <v>35</v>
      </c>
      <c r="E3765" t="s">
        <v>24</v>
      </c>
      <c r="F3765" t="s">
        <v>84</v>
      </c>
      <c r="G3765" t="s">
        <v>96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39</v>
      </c>
      <c r="O3765">
        <v>4</v>
      </c>
      <c r="P3765" t="s">
        <v>28</v>
      </c>
      <c r="Q3765" t="s">
        <v>56</v>
      </c>
      <c r="R3765">
        <v>36</v>
      </c>
      <c r="S3765" t="s">
        <v>57</v>
      </c>
      <c r="T3765" t="s">
        <v>58</v>
      </c>
    </row>
    <row r="3766" spans="1:20" x14ac:dyDescent="0.25">
      <c r="A3766" t="s">
        <v>4971</v>
      </c>
      <c r="B3766" t="s">
        <v>659</v>
      </c>
      <c r="C3766" t="s">
        <v>211</v>
      </c>
      <c r="D3766" t="s">
        <v>99</v>
      </c>
      <c r="E3766" t="s">
        <v>159</v>
      </c>
      <c r="F3766" t="s">
        <v>84</v>
      </c>
      <c r="G3766" t="s">
        <v>48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49</v>
      </c>
      <c r="O3766">
        <v>3</v>
      </c>
      <c r="P3766" t="s">
        <v>28</v>
      </c>
      <c r="Q3766" t="s">
        <v>29</v>
      </c>
      <c r="R3766">
        <v>46</v>
      </c>
      <c r="S3766" t="s">
        <v>64</v>
      </c>
      <c r="T3766" t="s">
        <v>85</v>
      </c>
    </row>
    <row r="3767" spans="1:20" x14ac:dyDescent="0.25">
      <c r="A3767" t="s">
        <v>4972</v>
      </c>
      <c r="B3767" t="s">
        <v>154</v>
      </c>
      <c r="C3767" t="s">
        <v>939</v>
      </c>
      <c r="D3767" t="s">
        <v>75</v>
      </c>
      <c r="E3767" t="s">
        <v>54</v>
      </c>
      <c r="F3767" t="s">
        <v>69</v>
      </c>
      <c r="G3767" t="s">
        <v>48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91</v>
      </c>
      <c r="O3767">
        <v>1</v>
      </c>
      <c r="P3767" t="s">
        <v>28</v>
      </c>
      <c r="Q3767" t="s">
        <v>29</v>
      </c>
      <c r="R3767">
        <v>27</v>
      </c>
      <c r="S3767" t="s">
        <v>57</v>
      </c>
      <c r="T3767" t="s">
        <v>41</v>
      </c>
    </row>
    <row r="3768" spans="1:20" x14ac:dyDescent="0.25">
      <c r="A3768" t="s">
        <v>4973</v>
      </c>
      <c r="B3768" t="s">
        <v>216</v>
      </c>
      <c r="C3768" t="s">
        <v>1200</v>
      </c>
      <c r="D3768" t="s">
        <v>145</v>
      </c>
      <c r="E3768" t="s">
        <v>36</v>
      </c>
      <c r="F3768" t="s">
        <v>37</v>
      </c>
      <c r="G3768" t="s">
        <v>96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39</v>
      </c>
      <c r="O3768">
        <v>2</v>
      </c>
      <c r="P3768" t="s">
        <v>28</v>
      </c>
      <c r="Q3768" t="s">
        <v>29</v>
      </c>
      <c r="R3768">
        <v>30</v>
      </c>
      <c r="S3768" t="s">
        <v>64</v>
      </c>
      <c r="T3768" t="s">
        <v>85</v>
      </c>
    </row>
    <row r="3769" spans="1:20" x14ac:dyDescent="0.25">
      <c r="A3769" t="s">
        <v>4974</v>
      </c>
      <c r="B3769" t="s">
        <v>287</v>
      </c>
      <c r="C3769" t="s">
        <v>927</v>
      </c>
      <c r="D3769" t="s">
        <v>130</v>
      </c>
      <c r="E3769" t="s">
        <v>36</v>
      </c>
      <c r="F3769" t="s">
        <v>25</v>
      </c>
      <c r="G3769" t="s">
        <v>48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27</v>
      </c>
      <c r="O3769">
        <v>5</v>
      </c>
      <c r="P3769" t="s">
        <v>28</v>
      </c>
      <c r="Q3769" t="s">
        <v>29</v>
      </c>
      <c r="R3769">
        <v>27</v>
      </c>
      <c r="S3769" t="s">
        <v>57</v>
      </c>
      <c r="T3769" t="s">
        <v>58</v>
      </c>
    </row>
    <row r="3770" spans="1:20" x14ac:dyDescent="0.25">
      <c r="A3770" t="s">
        <v>4975</v>
      </c>
      <c r="B3770" t="s">
        <v>536</v>
      </c>
      <c r="C3770" t="s">
        <v>1182</v>
      </c>
      <c r="D3770" t="s">
        <v>62</v>
      </c>
      <c r="E3770" t="s">
        <v>46</v>
      </c>
      <c r="F3770" t="s">
        <v>63</v>
      </c>
      <c r="G3770" t="s">
        <v>38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27</v>
      </c>
      <c r="O3770">
        <v>5</v>
      </c>
      <c r="P3770" t="s">
        <v>28</v>
      </c>
      <c r="Q3770" t="s">
        <v>29</v>
      </c>
      <c r="R3770">
        <v>26</v>
      </c>
      <c r="S3770" t="s">
        <v>57</v>
      </c>
      <c r="T3770" t="s">
        <v>85</v>
      </c>
    </row>
    <row r="3771" spans="1:20" x14ac:dyDescent="0.25">
      <c r="A3771" t="s">
        <v>4976</v>
      </c>
      <c r="B3771" t="s">
        <v>1131</v>
      </c>
      <c r="C3771" t="s">
        <v>22</v>
      </c>
      <c r="D3771" t="s">
        <v>35</v>
      </c>
      <c r="E3771" t="s">
        <v>46</v>
      </c>
      <c r="F3771" t="s">
        <v>25</v>
      </c>
      <c r="G3771" t="s">
        <v>117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91</v>
      </c>
      <c r="O3771">
        <v>5</v>
      </c>
      <c r="P3771" t="s">
        <v>28</v>
      </c>
      <c r="Q3771" t="s">
        <v>56</v>
      </c>
      <c r="R3771">
        <v>53</v>
      </c>
      <c r="S3771" t="s">
        <v>64</v>
      </c>
      <c r="T3771" t="s">
        <v>31</v>
      </c>
    </row>
    <row r="3772" spans="1:20" x14ac:dyDescent="0.25">
      <c r="A3772" t="s">
        <v>4977</v>
      </c>
      <c r="B3772" t="s">
        <v>207</v>
      </c>
      <c r="C3772" t="s">
        <v>550</v>
      </c>
      <c r="D3772" t="s">
        <v>35</v>
      </c>
      <c r="E3772" t="s">
        <v>24</v>
      </c>
      <c r="F3772" t="s">
        <v>55</v>
      </c>
      <c r="G3772" t="s">
        <v>26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39</v>
      </c>
      <c r="O3772">
        <v>3</v>
      </c>
      <c r="P3772" t="s">
        <v>28</v>
      </c>
      <c r="Q3772" t="s">
        <v>56</v>
      </c>
      <c r="R3772">
        <v>46</v>
      </c>
      <c r="S3772" t="s">
        <v>64</v>
      </c>
      <c r="T3772" t="s">
        <v>41</v>
      </c>
    </row>
    <row r="3773" spans="1:20" x14ac:dyDescent="0.25">
      <c r="A3773" t="s">
        <v>4978</v>
      </c>
      <c r="B3773" t="s">
        <v>276</v>
      </c>
      <c r="C3773" t="s">
        <v>425</v>
      </c>
      <c r="D3773" t="s">
        <v>145</v>
      </c>
      <c r="E3773" t="s">
        <v>90</v>
      </c>
      <c r="F3773" t="s">
        <v>166</v>
      </c>
      <c r="G3773" t="s">
        <v>96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49</v>
      </c>
      <c r="O3773">
        <v>5</v>
      </c>
      <c r="P3773" t="s">
        <v>146</v>
      </c>
      <c r="Q3773" t="s">
        <v>29</v>
      </c>
      <c r="R3773">
        <v>31</v>
      </c>
      <c r="S3773" t="s">
        <v>57</v>
      </c>
      <c r="T3773" t="s">
        <v>31</v>
      </c>
    </row>
    <row r="3774" spans="1:20" x14ac:dyDescent="0.25">
      <c r="A3774" t="s">
        <v>4979</v>
      </c>
      <c r="B3774" t="s">
        <v>536</v>
      </c>
      <c r="C3774" t="s">
        <v>3532</v>
      </c>
      <c r="D3774" t="s">
        <v>35</v>
      </c>
      <c r="E3774" t="s">
        <v>159</v>
      </c>
      <c r="F3774" t="s">
        <v>63</v>
      </c>
      <c r="G3774" t="s">
        <v>117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39</v>
      </c>
      <c r="O3774">
        <v>4</v>
      </c>
      <c r="P3774" t="s">
        <v>28</v>
      </c>
      <c r="Q3774" t="s">
        <v>56</v>
      </c>
      <c r="R3774">
        <v>46</v>
      </c>
      <c r="S3774" t="s">
        <v>57</v>
      </c>
      <c r="T3774" t="s">
        <v>58</v>
      </c>
    </row>
    <row r="3775" spans="1:20" x14ac:dyDescent="0.25">
      <c r="A3775" t="s">
        <v>4980</v>
      </c>
      <c r="B3775" t="s">
        <v>1235</v>
      </c>
      <c r="C3775" t="s">
        <v>459</v>
      </c>
      <c r="D3775" t="s">
        <v>53</v>
      </c>
      <c r="E3775" t="s">
        <v>46</v>
      </c>
      <c r="F3775" t="s">
        <v>166</v>
      </c>
      <c r="G3775" t="s">
        <v>26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49</v>
      </c>
      <c r="O3775">
        <v>1</v>
      </c>
      <c r="P3775" t="s">
        <v>28</v>
      </c>
      <c r="Q3775" t="s">
        <v>56</v>
      </c>
      <c r="R3775">
        <v>48</v>
      </c>
      <c r="S3775" t="s">
        <v>30</v>
      </c>
      <c r="T3775" t="s">
        <v>31</v>
      </c>
    </row>
    <row r="3776" spans="1:20" x14ac:dyDescent="0.25">
      <c r="A3776" t="s">
        <v>4981</v>
      </c>
      <c r="B3776" t="s">
        <v>729</v>
      </c>
      <c r="C3776" t="s">
        <v>4576</v>
      </c>
      <c r="D3776" t="s">
        <v>75</v>
      </c>
      <c r="E3776" t="s">
        <v>36</v>
      </c>
      <c r="F3776" t="s">
        <v>84</v>
      </c>
      <c r="G3776" t="s">
        <v>104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39</v>
      </c>
      <c r="O3776">
        <v>2</v>
      </c>
      <c r="P3776" t="s">
        <v>146</v>
      </c>
      <c r="Q3776" t="s">
        <v>29</v>
      </c>
      <c r="R3776">
        <v>40</v>
      </c>
      <c r="S3776" t="s">
        <v>40</v>
      </c>
      <c r="T3776" t="s">
        <v>58</v>
      </c>
    </row>
    <row r="3777" spans="1:20" x14ac:dyDescent="0.25">
      <c r="A3777" t="s">
        <v>4982</v>
      </c>
      <c r="B3777" t="s">
        <v>1131</v>
      </c>
      <c r="C3777" t="s">
        <v>3680</v>
      </c>
      <c r="D3777" t="s">
        <v>130</v>
      </c>
      <c r="E3777" t="s">
        <v>46</v>
      </c>
      <c r="F3777" t="s">
        <v>95</v>
      </c>
      <c r="G3777" t="s">
        <v>38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70</v>
      </c>
      <c r="O3777">
        <v>4</v>
      </c>
      <c r="P3777" t="s">
        <v>28</v>
      </c>
      <c r="Q3777" t="s">
        <v>29</v>
      </c>
      <c r="R3777">
        <v>39</v>
      </c>
      <c r="S3777" t="s">
        <v>64</v>
      </c>
      <c r="T3777" t="s">
        <v>85</v>
      </c>
    </row>
    <row r="3778" spans="1:20" x14ac:dyDescent="0.25">
      <c r="A3778" t="s">
        <v>4983</v>
      </c>
      <c r="B3778" t="s">
        <v>579</v>
      </c>
      <c r="C3778" t="s">
        <v>4826</v>
      </c>
      <c r="D3778" t="s">
        <v>296</v>
      </c>
      <c r="E3778" t="s">
        <v>139</v>
      </c>
      <c r="F3778" t="s">
        <v>37</v>
      </c>
      <c r="G3778" t="s">
        <v>117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27</v>
      </c>
      <c r="O3778">
        <v>5</v>
      </c>
      <c r="P3778" t="s">
        <v>28</v>
      </c>
      <c r="Q3778" t="s">
        <v>56</v>
      </c>
      <c r="R3778">
        <v>28</v>
      </c>
      <c r="S3778" t="s">
        <v>57</v>
      </c>
      <c r="T3778" t="s">
        <v>31</v>
      </c>
    </row>
    <row r="3779" spans="1:20" x14ac:dyDescent="0.25">
      <c r="A3779" t="s">
        <v>4984</v>
      </c>
      <c r="B3779" t="s">
        <v>486</v>
      </c>
      <c r="C3779" t="s">
        <v>4086</v>
      </c>
      <c r="D3779" t="s">
        <v>145</v>
      </c>
      <c r="E3779" t="s">
        <v>24</v>
      </c>
      <c r="F3779" t="s">
        <v>166</v>
      </c>
      <c r="G3779" t="s">
        <v>26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39</v>
      </c>
      <c r="O3779">
        <v>3</v>
      </c>
      <c r="P3779" t="s">
        <v>28</v>
      </c>
      <c r="Q3779" t="s">
        <v>56</v>
      </c>
      <c r="R3779">
        <v>35</v>
      </c>
      <c r="S3779" t="s">
        <v>170</v>
      </c>
      <c r="T3779" t="s">
        <v>58</v>
      </c>
    </row>
    <row r="3780" spans="1:20" x14ac:dyDescent="0.25">
      <c r="A3780" t="s">
        <v>4985</v>
      </c>
      <c r="B3780" t="s">
        <v>1165</v>
      </c>
      <c r="C3780" t="s">
        <v>4962</v>
      </c>
      <c r="D3780" t="s">
        <v>45</v>
      </c>
      <c r="E3780" t="s">
        <v>159</v>
      </c>
      <c r="F3780" t="s">
        <v>166</v>
      </c>
      <c r="G3780" t="s">
        <v>104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70</v>
      </c>
      <c r="O3780">
        <v>1</v>
      </c>
      <c r="P3780" t="s">
        <v>28</v>
      </c>
      <c r="Q3780" t="s">
        <v>29</v>
      </c>
      <c r="R3780">
        <v>57</v>
      </c>
      <c r="S3780" t="s">
        <v>131</v>
      </c>
      <c r="T3780" t="s">
        <v>85</v>
      </c>
    </row>
    <row r="3781" spans="1:20" x14ac:dyDescent="0.25">
      <c r="A3781" t="s">
        <v>4986</v>
      </c>
      <c r="B3781" t="s">
        <v>424</v>
      </c>
      <c r="C3781" t="s">
        <v>211</v>
      </c>
      <c r="D3781" t="s">
        <v>121</v>
      </c>
      <c r="E3781" t="s">
        <v>159</v>
      </c>
      <c r="F3781" t="s">
        <v>25</v>
      </c>
      <c r="G3781" t="s">
        <v>96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49</v>
      </c>
      <c r="O3781">
        <v>5</v>
      </c>
      <c r="P3781" t="s">
        <v>28</v>
      </c>
      <c r="Q3781" t="s">
        <v>29</v>
      </c>
      <c r="R3781">
        <v>42</v>
      </c>
      <c r="S3781" t="s">
        <v>30</v>
      </c>
      <c r="T3781" t="s">
        <v>85</v>
      </c>
    </row>
    <row r="3782" spans="1:20" x14ac:dyDescent="0.25">
      <c r="A3782" t="s">
        <v>4987</v>
      </c>
      <c r="B3782" t="s">
        <v>309</v>
      </c>
      <c r="C3782" t="s">
        <v>1226</v>
      </c>
      <c r="D3782" t="s">
        <v>62</v>
      </c>
      <c r="E3782" t="s">
        <v>24</v>
      </c>
      <c r="F3782" t="s">
        <v>37</v>
      </c>
      <c r="G3782" t="s">
        <v>96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91</v>
      </c>
      <c r="O3782">
        <v>3</v>
      </c>
      <c r="P3782" t="s">
        <v>28</v>
      </c>
      <c r="Q3782" t="s">
        <v>29</v>
      </c>
      <c r="R3782">
        <v>38</v>
      </c>
      <c r="S3782" t="s">
        <v>71</v>
      </c>
      <c r="T3782" t="s">
        <v>41</v>
      </c>
    </row>
    <row r="3783" spans="1:20" x14ac:dyDescent="0.25">
      <c r="A3783" t="s">
        <v>4988</v>
      </c>
      <c r="B3783" t="s">
        <v>918</v>
      </c>
      <c r="C3783" t="s">
        <v>1210</v>
      </c>
      <c r="D3783" t="s">
        <v>35</v>
      </c>
      <c r="E3783" t="s">
        <v>139</v>
      </c>
      <c r="F3783" t="s">
        <v>63</v>
      </c>
      <c r="G3783" t="s">
        <v>38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91</v>
      </c>
      <c r="O3783">
        <v>3</v>
      </c>
      <c r="P3783" t="s">
        <v>28</v>
      </c>
      <c r="Q3783" t="s">
        <v>56</v>
      </c>
      <c r="R3783">
        <v>52</v>
      </c>
      <c r="S3783" t="s">
        <v>57</v>
      </c>
      <c r="T3783" t="s">
        <v>85</v>
      </c>
    </row>
    <row r="3784" spans="1:20" x14ac:dyDescent="0.25">
      <c r="A3784" t="s">
        <v>4989</v>
      </c>
      <c r="B3784" t="s">
        <v>187</v>
      </c>
      <c r="C3784" t="s">
        <v>1593</v>
      </c>
      <c r="D3784" t="s">
        <v>145</v>
      </c>
      <c r="E3784" t="s">
        <v>83</v>
      </c>
      <c r="F3784" t="s">
        <v>63</v>
      </c>
      <c r="G3784" t="s">
        <v>96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70</v>
      </c>
      <c r="O3784">
        <v>1</v>
      </c>
      <c r="P3784" t="s">
        <v>28</v>
      </c>
      <c r="Q3784" t="s">
        <v>56</v>
      </c>
      <c r="R3784">
        <v>44</v>
      </c>
      <c r="S3784" t="s">
        <v>40</v>
      </c>
      <c r="T3784" t="s">
        <v>41</v>
      </c>
    </row>
    <row r="3785" spans="1:20" x14ac:dyDescent="0.25">
      <c r="A3785" t="s">
        <v>4990</v>
      </c>
      <c r="B3785" t="s">
        <v>729</v>
      </c>
      <c r="C3785" t="s">
        <v>2774</v>
      </c>
      <c r="D3785" t="s">
        <v>75</v>
      </c>
      <c r="E3785" t="s">
        <v>100</v>
      </c>
      <c r="F3785" t="s">
        <v>166</v>
      </c>
      <c r="G3785" t="s">
        <v>48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49</v>
      </c>
      <c r="O3785">
        <v>4</v>
      </c>
      <c r="P3785" t="s">
        <v>28</v>
      </c>
      <c r="Q3785" t="s">
        <v>56</v>
      </c>
      <c r="R3785">
        <v>35</v>
      </c>
      <c r="S3785" t="s">
        <v>40</v>
      </c>
      <c r="T3785" t="s">
        <v>31</v>
      </c>
    </row>
    <row r="3786" spans="1:20" x14ac:dyDescent="0.25">
      <c r="A3786" t="s">
        <v>4991</v>
      </c>
      <c r="B3786" t="s">
        <v>123</v>
      </c>
      <c r="C3786" t="s">
        <v>4826</v>
      </c>
      <c r="D3786" t="s">
        <v>62</v>
      </c>
      <c r="E3786" t="s">
        <v>135</v>
      </c>
      <c r="F3786" t="s">
        <v>95</v>
      </c>
      <c r="G3786" t="s">
        <v>26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39</v>
      </c>
      <c r="O3786">
        <v>1</v>
      </c>
      <c r="P3786" t="s">
        <v>28</v>
      </c>
      <c r="Q3786" t="s">
        <v>29</v>
      </c>
      <c r="R3786">
        <v>37</v>
      </c>
      <c r="S3786" t="s">
        <v>71</v>
      </c>
      <c r="T3786" t="s">
        <v>31</v>
      </c>
    </row>
    <row r="3787" spans="1:20" x14ac:dyDescent="0.25">
      <c r="A3787" t="s">
        <v>4992</v>
      </c>
      <c r="B3787" t="s">
        <v>918</v>
      </c>
      <c r="C3787" t="s">
        <v>1250</v>
      </c>
      <c r="D3787" t="s">
        <v>121</v>
      </c>
      <c r="E3787" t="s">
        <v>36</v>
      </c>
      <c r="F3787" t="s">
        <v>84</v>
      </c>
      <c r="G3787" t="s">
        <v>96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49</v>
      </c>
      <c r="O3787">
        <v>2</v>
      </c>
      <c r="P3787" t="s">
        <v>146</v>
      </c>
      <c r="Q3787" t="s">
        <v>56</v>
      </c>
      <c r="R3787">
        <v>48</v>
      </c>
      <c r="S3787" t="s">
        <v>57</v>
      </c>
      <c r="T3787" t="s">
        <v>58</v>
      </c>
    </row>
    <row r="3788" spans="1:20" x14ac:dyDescent="0.25">
      <c r="A3788" t="s">
        <v>4993</v>
      </c>
      <c r="B3788" t="s">
        <v>541</v>
      </c>
      <c r="C3788" t="s">
        <v>795</v>
      </c>
      <c r="D3788" t="s">
        <v>45</v>
      </c>
      <c r="E3788" t="s">
        <v>24</v>
      </c>
      <c r="F3788" t="s">
        <v>25</v>
      </c>
      <c r="G3788" t="s">
        <v>48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91</v>
      </c>
      <c r="O3788">
        <v>4</v>
      </c>
      <c r="P3788" t="s">
        <v>28</v>
      </c>
      <c r="Q3788" t="s">
        <v>56</v>
      </c>
      <c r="R3788">
        <v>37</v>
      </c>
      <c r="S3788" t="s">
        <v>40</v>
      </c>
      <c r="T3788" t="s">
        <v>85</v>
      </c>
    </row>
    <row r="3789" spans="1:20" x14ac:dyDescent="0.25">
      <c r="A3789" t="s">
        <v>4994</v>
      </c>
      <c r="B3789" t="s">
        <v>78</v>
      </c>
      <c r="C3789" t="s">
        <v>2323</v>
      </c>
      <c r="D3789" t="s">
        <v>200</v>
      </c>
      <c r="E3789" t="s">
        <v>54</v>
      </c>
      <c r="F3789" t="s">
        <v>84</v>
      </c>
      <c r="G3789" t="s">
        <v>104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27</v>
      </c>
      <c r="O3789">
        <v>2</v>
      </c>
      <c r="P3789" t="s">
        <v>28</v>
      </c>
      <c r="Q3789" t="s">
        <v>56</v>
      </c>
      <c r="R3789">
        <v>42</v>
      </c>
      <c r="S3789" t="s">
        <v>30</v>
      </c>
      <c r="T3789" t="s">
        <v>85</v>
      </c>
    </row>
    <row r="3790" spans="1:20" x14ac:dyDescent="0.25">
      <c r="A3790" t="s">
        <v>4995</v>
      </c>
      <c r="B3790" t="s">
        <v>410</v>
      </c>
      <c r="C3790" t="s">
        <v>1167</v>
      </c>
      <c r="D3790" t="s">
        <v>89</v>
      </c>
      <c r="E3790" t="s">
        <v>54</v>
      </c>
      <c r="F3790" t="s">
        <v>37</v>
      </c>
      <c r="G3790" t="s">
        <v>117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27</v>
      </c>
      <c r="O3790">
        <v>1</v>
      </c>
      <c r="P3790" t="s">
        <v>28</v>
      </c>
      <c r="Q3790" t="s">
        <v>29</v>
      </c>
      <c r="R3790">
        <v>24</v>
      </c>
      <c r="S3790" t="s">
        <v>71</v>
      </c>
      <c r="T3790" t="s">
        <v>85</v>
      </c>
    </row>
    <row r="3791" spans="1:20" x14ac:dyDescent="0.25">
      <c r="A3791" t="s">
        <v>4996</v>
      </c>
      <c r="B3791" t="s">
        <v>378</v>
      </c>
      <c r="C3791" t="s">
        <v>371</v>
      </c>
      <c r="D3791" t="s">
        <v>130</v>
      </c>
      <c r="E3791" t="s">
        <v>83</v>
      </c>
      <c r="F3791" t="s">
        <v>37</v>
      </c>
      <c r="G3791" t="s">
        <v>38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70</v>
      </c>
      <c r="O3791">
        <v>4</v>
      </c>
      <c r="P3791" t="s">
        <v>146</v>
      </c>
      <c r="Q3791" t="s">
        <v>29</v>
      </c>
      <c r="R3791">
        <v>32</v>
      </c>
      <c r="S3791" t="s">
        <v>64</v>
      </c>
      <c r="T3791" t="s">
        <v>58</v>
      </c>
    </row>
    <row r="3792" spans="1:20" x14ac:dyDescent="0.25">
      <c r="A3792" t="s">
        <v>4997</v>
      </c>
      <c r="B3792" t="s">
        <v>106</v>
      </c>
      <c r="C3792" t="s">
        <v>3876</v>
      </c>
      <c r="D3792" t="s">
        <v>62</v>
      </c>
      <c r="E3792" t="s">
        <v>100</v>
      </c>
      <c r="F3792" t="s">
        <v>84</v>
      </c>
      <c r="G3792" t="s">
        <v>96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49</v>
      </c>
      <c r="O3792">
        <v>2</v>
      </c>
      <c r="P3792" t="s">
        <v>28</v>
      </c>
      <c r="Q3792" t="s">
        <v>56</v>
      </c>
      <c r="R3792">
        <v>41</v>
      </c>
      <c r="S3792" t="s">
        <v>57</v>
      </c>
      <c r="T3792" t="s">
        <v>31</v>
      </c>
    </row>
    <row r="3793" spans="1:20" x14ac:dyDescent="0.25">
      <c r="A3793" t="s">
        <v>4998</v>
      </c>
      <c r="B3793" t="s">
        <v>87</v>
      </c>
      <c r="C3793" t="s">
        <v>3824</v>
      </c>
      <c r="D3793" t="s">
        <v>75</v>
      </c>
      <c r="E3793" t="s">
        <v>139</v>
      </c>
      <c r="F3793" t="s">
        <v>84</v>
      </c>
      <c r="G3793" t="s">
        <v>26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91</v>
      </c>
      <c r="O3793">
        <v>3</v>
      </c>
      <c r="P3793" t="s">
        <v>146</v>
      </c>
      <c r="Q3793" t="s">
        <v>29</v>
      </c>
      <c r="R3793">
        <v>22</v>
      </c>
      <c r="S3793" t="s">
        <v>57</v>
      </c>
      <c r="T3793" t="s">
        <v>41</v>
      </c>
    </row>
    <row r="3794" spans="1:20" x14ac:dyDescent="0.25">
      <c r="A3794" t="s">
        <v>4999</v>
      </c>
      <c r="B3794" t="s">
        <v>718</v>
      </c>
      <c r="C3794" t="s">
        <v>1313</v>
      </c>
      <c r="D3794" t="s">
        <v>99</v>
      </c>
      <c r="E3794" t="s">
        <v>135</v>
      </c>
      <c r="F3794" t="s">
        <v>84</v>
      </c>
      <c r="G3794" t="s">
        <v>38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70</v>
      </c>
      <c r="O3794">
        <v>4</v>
      </c>
      <c r="P3794" t="s">
        <v>28</v>
      </c>
      <c r="Q3794" t="s">
        <v>56</v>
      </c>
      <c r="R3794">
        <v>51</v>
      </c>
      <c r="S3794" t="s">
        <v>131</v>
      </c>
      <c r="T3794" t="s">
        <v>41</v>
      </c>
    </row>
    <row r="3795" spans="1:20" x14ac:dyDescent="0.25">
      <c r="A3795" t="s">
        <v>5000</v>
      </c>
      <c r="B3795" t="s">
        <v>990</v>
      </c>
      <c r="C3795" t="s">
        <v>256</v>
      </c>
      <c r="D3795" t="s">
        <v>62</v>
      </c>
      <c r="E3795" t="s">
        <v>83</v>
      </c>
      <c r="F3795" t="s">
        <v>76</v>
      </c>
      <c r="G3795" t="s">
        <v>38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49</v>
      </c>
      <c r="O3795">
        <v>2</v>
      </c>
      <c r="P3795" t="s">
        <v>28</v>
      </c>
      <c r="Q3795" t="s">
        <v>56</v>
      </c>
      <c r="R3795">
        <v>53</v>
      </c>
      <c r="S3795" t="s">
        <v>131</v>
      </c>
      <c r="T3795" t="s">
        <v>58</v>
      </c>
    </row>
    <row r="3796" spans="1:20" x14ac:dyDescent="0.25">
      <c r="A3796" t="s">
        <v>5001</v>
      </c>
      <c r="B3796" t="s">
        <v>114</v>
      </c>
      <c r="C3796" t="s">
        <v>2583</v>
      </c>
      <c r="D3796" t="s">
        <v>35</v>
      </c>
      <c r="E3796" t="s">
        <v>54</v>
      </c>
      <c r="F3796" t="s">
        <v>55</v>
      </c>
      <c r="G3796" t="s">
        <v>48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49</v>
      </c>
      <c r="O3796">
        <v>3</v>
      </c>
      <c r="P3796" t="s">
        <v>28</v>
      </c>
      <c r="Q3796" t="s">
        <v>56</v>
      </c>
      <c r="R3796">
        <v>48</v>
      </c>
      <c r="S3796" t="s">
        <v>30</v>
      </c>
      <c r="T3796" t="s">
        <v>85</v>
      </c>
    </row>
    <row r="3797" spans="1:20" x14ac:dyDescent="0.25">
      <c r="A3797" t="s">
        <v>5002</v>
      </c>
      <c r="B3797" t="s">
        <v>676</v>
      </c>
      <c r="C3797" t="s">
        <v>341</v>
      </c>
      <c r="D3797" t="s">
        <v>23</v>
      </c>
      <c r="E3797" t="s">
        <v>159</v>
      </c>
      <c r="F3797" t="s">
        <v>76</v>
      </c>
      <c r="G3797" t="s">
        <v>96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49</v>
      </c>
      <c r="O3797">
        <v>3</v>
      </c>
      <c r="P3797" t="s">
        <v>28</v>
      </c>
      <c r="Q3797" t="s">
        <v>29</v>
      </c>
      <c r="R3797">
        <v>38</v>
      </c>
      <c r="S3797" t="s">
        <v>40</v>
      </c>
      <c r="T3797" t="s">
        <v>58</v>
      </c>
    </row>
    <row r="3798" spans="1:20" x14ac:dyDescent="0.25">
      <c r="A3798" t="s">
        <v>5003</v>
      </c>
      <c r="B3798" t="s">
        <v>401</v>
      </c>
      <c r="C3798" t="s">
        <v>274</v>
      </c>
      <c r="D3798" t="s">
        <v>200</v>
      </c>
      <c r="E3798" t="s">
        <v>83</v>
      </c>
      <c r="F3798" t="s">
        <v>69</v>
      </c>
      <c r="G3798" t="s">
        <v>104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70</v>
      </c>
      <c r="O3798">
        <v>2</v>
      </c>
      <c r="P3798" t="s">
        <v>28</v>
      </c>
      <c r="Q3798" t="s">
        <v>29</v>
      </c>
      <c r="R3798">
        <v>52</v>
      </c>
      <c r="S3798" t="s">
        <v>170</v>
      </c>
      <c r="T3798" t="s">
        <v>58</v>
      </c>
    </row>
    <row r="3799" spans="1:20" x14ac:dyDescent="0.25">
      <c r="A3799" t="s">
        <v>5004</v>
      </c>
      <c r="B3799" t="s">
        <v>378</v>
      </c>
      <c r="C3799" t="s">
        <v>322</v>
      </c>
      <c r="D3799" t="s">
        <v>45</v>
      </c>
      <c r="E3799" t="s">
        <v>46</v>
      </c>
      <c r="F3799" t="s">
        <v>166</v>
      </c>
      <c r="G3799" t="s">
        <v>117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70</v>
      </c>
      <c r="O3799">
        <v>1</v>
      </c>
      <c r="P3799" t="s">
        <v>28</v>
      </c>
      <c r="Q3799" t="s">
        <v>29</v>
      </c>
      <c r="R3799">
        <v>42</v>
      </c>
      <c r="S3799" t="s">
        <v>64</v>
      </c>
      <c r="T3799" t="s">
        <v>85</v>
      </c>
    </row>
    <row r="3800" spans="1:20" x14ac:dyDescent="0.25">
      <c r="A3800" t="s">
        <v>5005</v>
      </c>
      <c r="B3800" t="s">
        <v>326</v>
      </c>
      <c r="C3800" t="s">
        <v>1898</v>
      </c>
      <c r="D3800" t="s">
        <v>75</v>
      </c>
      <c r="E3800" t="s">
        <v>36</v>
      </c>
      <c r="F3800" t="s">
        <v>69</v>
      </c>
      <c r="G3800" t="s">
        <v>26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39</v>
      </c>
      <c r="O3800">
        <v>5</v>
      </c>
      <c r="P3800" t="s">
        <v>28</v>
      </c>
      <c r="Q3800" t="s">
        <v>56</v>
      </c>
      <c r="R3800">
        <v>33</v>
      </c>
      <c r="S3800" t="s">
        <v>170</v>
      </c>
      <c r="T3800" t="s">
        <v>41</v>
      </c>
    </row>
    <row r="3801" spans="1:20" x14ac:dyDescent="0.25">
      <c r="A3801" t="s">
        <v>5006</v>
      </c>
      <c r="B3801" t="s">
        <v>1131</v>
      </c>
      <c r="C3801" t="s">
        <v>2312</v>
      </c>
      <c r="D3801" t="s">
        <v>35</v>
      </c>
      <c r="E3801" t="s">
        <v>90</v>
      </c>
      <c r="F3801" t="s">
        <v>69</v>
      </c>
      <c r="G3801" t="s">
        <v>48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49</v>
      </c>
      <c r="O3801">
        <v>1</v>
      </c>
      <c r="P3801" t="s">
        <v>28</v>
      </c>
      <c r="Q3801" t="s">
        <v>29</v>
      </c>
      <c r="R3801">
        <v>25</v>
      </c>
      <c r="S3801" t="s">
        <v>64</v>
      </c>
      <c r="T3801" t="s">
        <v>85</v>
      </c>
    </row>
    <row r="3802" spans="1:20" x14ac:dyDescent="0.25">
      <c r="A3802" t="s">
        <v>5007</v>
      </c>
      <c r="B3802" t="s">
        <v>607</v>
      </c>
      <c r="C3802" t="s">
        <v>397</v>
      </c>
      <c r="D3802" t="s">
        <v>23</v>
      </c>
      <c r="E3802" t="s">
        <v>46</v>
      </c>
      <c r="F3802" t="s">
        <v>69</v>
      </c>
      <c r="G3802" t="s">
        <v>104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49</v>
      </c>
      <c r="O3802">
        <v>3</v>
      </c>
      <c r="P3802" t="s">
        <v>28</v>
      </c>
      <c r="Q3802" t="s">
        <v>29</v>
      </c>
      <c r="R3802">
        <v>50</v>
      </c>
      <c r="S3802" t="s">
        <v>40</v>
      </c>
      <c r="T3802" t="s">
        <v>58</v>
      </c>
    </row>
    <row r="3803" spans="1:20" x14ac:dyDescent="0.25">
      <c r="A3803" t="s">
        <v>5008</v>
      </c>
      <c r="B3803" t="s">
        <v>43</v>
      </c>
      <c r="C3803" t="s">
        <v>650</v>
      </c>
      <c r="D3803" t="s">
        <v>116</v>
      </c>
      <c r="E3803" t="s">
        <v>139</v>
      </c>
      <c r="F3803" t="s">
        <v>84</v>
      </c>
      <c r="G3803" t="s">
        <v>26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70</v>
      </c>
      <c r="O3803">
        <v>3</v>
      </c>
      <c r="P3803" t="s">
        <v>28</v>
      </c>
      <c r="Q3803" t="s">
        <v>56</v>
      </c>
      <c r="R3803">
        <v>58</v>
      </c>
      <c r="S3803" t="s">
        <v>30</v>
      </c>
      <c r="T3803" t="s">
        <v>31</v>
      </c>
    </row>
    <row r="3804" spans="1:20" x14ac:dyDescent="0.25">
      <c r="A3804" t="s">
        <v>5009</v>
      </c>
      <c r="B3804" t="s">
        <v>718</v>
      </c>
      <c r="C3804" t="s">
        <v>1340</v>
      </c>
      <c r="D3804" t="s">
        <v>296</v>
      </c>
      <c r="E3804" t="s">
        <v>159</v>
      </c>
      <c r="F3804" t="s">
        <v>47</v>
      </c>
      <c r="G3804" t="s">
        <v>38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39</v>
      </c>
      <c r="O3804">
        <v>2</v>
      </c>
      <c r="P3804" t="s">
        <v>28</v>
      </c>
      <c r="Q3804" t="s">
        <v>29</v>
      </c>
      <c r="R3804">
        <v>57</v>
      </c>
      <c r="S3804" t="s">
        <v>131</v>
      </c>
      <c r="T3804" t="s">
        <v>31</v>
      </c>
    </row>
    <row r="3805" spans="1:20" x14ac:dyDescent="0.25">
      <c r="A3805" t="s">
        <v>5010</v>
      </c>
      <c r="B3805" t="s">
        <v>507</v>
      </c>
      <c r="C3805" t="s">
        <v>528</v>
      </c>
      <c r="D3805" t="s">
        <v>99</v>
      </c>
      <c r="E3805" t="s">
        <v>24</v>
      </c>
      <c r="F3805" t="s">
        <v>47</v>
      </c>
      <c r="G3805" t="s">
        <v>96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39</v>
      </c>
      <c r="O3805">
        <v>2</v>
      </c>
      <c r="P3805" t="s">
        <v>28</v>
      </c>
      <c r="Q3805" t="s">
        <v>56</v>
      </c>
      <c r="R3805">
        <v>31</v>
      </c>
      <c r="S3805" t="s">
        <v>30</v>
      </c>
      <c r="T3805" t="s">
        <v>31</v>
      </c>
    </row>
    <row r="3806" spans="1:20" x14ac:dyDescent="0.25">
      <c r="A3806" t="s">
        <v>5011</v>
      </c>
      <c r="B3806" t="s">
        <v>311</v>
      </c>
      <c r="C3806" t="s">
        <v>2592</v>
      </c>
      <c r="D3806" t="s">
        <v>200</v>
      </c>
      <c r="E3806" t="s">
        <v>100</v>
      </c>
      <c r="F3806" t="s">
        <v>95</v>
      </c>
      <c r="G3806" t="s">
        <v>26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39</v>
      </c>
      <c r="O3806">
        <v>1</v>
      </c>
      <c r="P3806" t="s">
        <v>28</v>
      </c>
      <c r="Q3806" t="s">
        <v>29</v>
      </c>
      <c r="R3806">
        <v>38</v>
      </c>
      <c r="S3806" t="s">
        <v>30</v>
      </c>
      <c r="T3806" t="s">
        <v>41</v>
      </c>
    </row>
    <row r="3807" spans="1:20" x14ac:dyDescent="0.25">
      <c r="A3807" t="s">
        <v>5012</v>
      </c>
      <c r="B3807" t="s">
        <v>216</v>
      </c>
      <c r="C3807" t="s">
        <v>1217</v>
      </c>
      <c r="D3807" t="s">
        <v>89</v>
      </c>
      <c r="E3807" t="s">
        <v>24</v>
      </c>
      <c r="F3807" t="s">
        <v>69</v>
      </c>
      <c r="G3807" t="s">
        <v>117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70</v>
      </c>
      <c r="O3807">
        <v>1</v>
      </c>
      <c r="P3807" t="s">
        <v>28</v>
      </c>
      <c r="Q3807" t="s">
        <v>56</v>
      </c>
      <c r="R3807">
        <v>27</v>
      </c>
      <c r="S3807" t="s">
        <v>64</v>
      </c>
      <c r="T3807" t="s">
        <v>31</v>
      </c>
    </row>
    <row r="3808" spans="1:20" x14ac:dyDescent="0.25">
      <c r="A3808" t="s">
        <v>5013</v>
      </c>
      <c r="B3808" t="s">
        <v>407</v>
      </c>
      <c r="C3808" t="s">
        <v>4179</v>
      </c>
      <c r="D3808" t="s">
        <v>89</v>
      </c>
      <c r="E3808" t="s">
        <v>159</v>
      </c>
      <c r="F3808" t="s">
        <v>69</v>
      </c>
      <c r="G3808" t="s">
        <v>26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27</v>
      </c>
      <c r="O3808">
        <v>3</v>
      </c>
      <c r="P3808" t="s">
        <v>146</v>
      </c>
      <c r="Q3808" t="s">
        <v>56</v>
      </c>
      <c r="R3808">
        <v>24</v>
      </c>
      <c r="S3808" t="s">
        <v>57</v>
      </c>
      <c r="T3808" t="s">
        <v>58</v>
      </c>
    </row>
    <row r="3809" spans="1:20" x14ac:dyDescent="0.25">
      <c r="A3809" t="s">
        <v>5014</v>
      </c>
      <c r="B3809" t="s">
        <v>276</v>
      </c>
      <c r="C3809" t="s">
        <v>1455</v>
      </c>
      <c r="D3809" t="s">
        <v>200</v>
      </c>
      <c r="E3809" t="s">
        <v>46</v>
      </c>
      <c r="F3809" t="s">
        <v>25</v>
      </c>
      <c r="G3809" t="s">
        <v>48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27</v>
      </c>
      <c r="O3809">
        <v>4</v>
      </c>
      <c r="P3809" t="s">
        <v>28</v>
      </c>
      <c r="Q3809" t="s">
        <v>56</v>
      </c>
      <c r="R3809">
        <v>33</v>
      </c>
      <c r="S3809" t="s">
        <v>57</v>
      </c>
      <c r="T3809" t="s">
        <v>85</v>
      </c>
    </row>
    <row r="3810" spans="1:20" x14ac:dyDescent="0.25">
      <c r="A3810" t="s">
        <v>5015</v>
      </c>
      <c r="B3810" t="s">
        <v>396</v>
      </c>
      <c r="C3810" t="s">
        <v>629</v>
      </c>
      <c r="D3810" t="s">
        <v>62</v>
      </c>
      <c r="E3810" t="s">
        <v>159</v>
      </c>
      <c r="F3810" t="s">
        <v>47</v>
      </c>
      <c r="G3810" t="s">
        <v>38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39</v>
      </c>
      <c r="O3810">
        <v>2</v>
      </c>
      <c r="P3810" t="s">
        <v>146</v>
      </c>
      <c r="Q3810" t="s">
        <v>56</v>
      </c>
      <c r="R3810">
        <v>38</v>
      </c>
      <c r="S3810" t="s">
        <v>170</v>
      </c>
      <c r="T3810" t="s">
        <v>41</v>
      </c>
    </row>
    <row r="3811" spans="1:20" x14ac:dyDescent="0.25">
      <c r="A3811" t="s">
        <v>5016</v>
      </c>
      <c r="B3811" t="s">
        <v>385</v>
      </c>
      <c r="C3811" t="s">
        <v>2132</v>
      </c>
      <c r="D3811" t="s">
        <v>89</v>
      </c>
      <c r="E3811" t="s">
        <v>90</v>
      </c>
      <c r="F3811" t="s">
        <v>63</v>
      </c>
      <c r="G3811" t="s">
        <v>26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27</v>
      </c>
      <c r="O3811">
        <v>1</v>
      </c>
      <c r="P3811" t="s">
        <v>28</v>
      </c>
      <c r="Q3811" t="s">
        <v>29</v>
      </c>
      <c r="R3811">
        <v>40</v>
      </c>
      <c r="S3811" t="s">
        <v>30</v>
      </c>
      <c r="T3811" t="s">
        <v>58</v>
      </c>
    </row>
    <row r="3812" spans="1:20" x14ac:dyDescent="0.25">
      <c r="A3812" t="s">
        <v>5017</v>
      </c>
      <c r="B3812" t="s">
        <v>219</v>
      </c>
      <c r="C3812" t="s">
        <v>751</v>
      </c>
      <c r="D3812" t="s">
        <v>23</v>
      </c>
      <c r="E3812" t="s">
        <v>135</v>
      </c>
      <c r="F3812" t="s">
        <v>55</v>
      </c>
      <c r="G3812" t="s">
        <v>117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49</v>
      </c>
      <c r="O3812">
        <v>5</v>
      </c>
      <c r="P3812" t="s">
        <v>28</v>
      </c>
      <c r="Q3812" t="s">
        <v>29</v>
      </c>
      <c r="R3812">
        <v>54</v>
      </c>
      <c r="S3812" t="s">
        <v>131</v>
      </c>
      <c r="T3812" t="s">
        <v>58</v>
      </c>
    </row>
    <row r="3813" spans="1:20" x14ac:dyDescent="0.25">
      <c r="A3813" t="s">
        <v>5018</v>
      </c>
      <c r="B3813" t="s">
        <v>626</v>
      </c>
      <c r="C3813" t="s">
        <v>1239</v>
      </c>
      <c r="D3813" t="s">
        <v>121</v>
      </c>
      <c r="E3813" t="s">
        <v>100</v>
      </c>
      <c r="F3813" t="s">
        <v>84</v>
      </c>
      <c r="G3813" t="s">
        <v>117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49</v>
      </c>
      <c r="O3813">
        <v>4</v>
      </c>
      <c r="P3813" t="s">
        <v>28</v>
      </c>
      <c r="Q3813" t="s">
        <v>29</v>
      </c>
      <c r="R3813">
        <v>50</v>
      </c>
      <c r="S3813" t="s">
        <v>131</v>
      </c>
      <c r="T3813" t="s">
        <v>31</v>
      </c>
    </row>
    <row r="3814" spans="1:20" x14ac:dyDescent="0.25">
      <c r="A3814" t="s">
        <v>5019</v>
      </c>
      <c r="B3814" t="s">
        <v>190</v>
      </c>
      <c r="C3814" t="s">
        <v>1751</v>
      </c>
      <c r="D3814" t="s">
        <v>75</v>
      </c>
      <c r="E3814" t="s">
        <v>83</v>
      </c>
      <c r="F3814" t="s">
        <v>37</v>
      </c>
      <c r="G3814" t="s">
        <v>117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27</v>
      </c>
      <c r="O3814">
        <v>4</v>
      </c>
      <c r="P3814" t="s">
        <v>28</v>
      </c>
      <c r="Q3814" t="s">
        <v>29</v>
      </c>
      <c r="R3814">
        <v>52</v>
      </c>
      <c r="S3814" t="s">
        <v>170</v>
      </c>
      <c r="T3814" t="s">
        <v>58</v>
      </c>
    </row>
    <row r="3815" spans="1:20" x14ac:dyDescent="0.25">
      <c r="A3815" t="s">
        <v>5020</v>
      </c>
      <c r="B3815" t="s">
        <v>364</v>
      </c>
      <c r="C3815" t="s">
        <v>3280</v>
      </c>
      <c r="D3815" t="s">
        <v>75</v>
      </c>
      <c r="E3815" t="s">
        <v>83</v>
      </c>
      <c r="F3815" t="s">
        <v>63</v>
      </c>
      <c r="G3815" t="s">
        <v>38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27</v>
      </c>
      <c r="O3815">
        <v>5</v>
      </c>
      <c r="P3815" t="s">
        <v>28</v>
      </c>
      <c r="Q3815" t="s">
        <v>29</v>
      </c>
      <c r="R3815">
        <v>24</v>
      </c>
      <c r="S3815" t="s">
        <v>57</v>
      </c>
      <c r="T3815" t="s">
        <v>41</v>
      </c>
    </row>
    <row r="3816" spans="1:20" x14ac:dyDescent="0.25">
      <c r="A3816" t="s">
        <v>5021</v>
      </c>
      <c r="B3816" t="s">
        <v>233</v>
      </c>
      <c r="C3816" t="s">
        <v>931</v>
      </c>
      <c r="D3816" t="s">
        <v>68</v>
      </c>
      <c r="E3816" t="s">
        <v>36</v>
      </c>
      <c r="F3816" t="s">
        <v>47</v>
      </c>
      <c r="G3816" t="s">
        <v>48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39</v>
      </c>
      <c r="O3816">
        <v>2</v>
      </c>
      <c r="P3816" t="s">
        <v>28</v>
      </c>
      <c r="Q3816" t="s">
        <v>56</v>
      </c>
      <c r="R3816">
        <v>34</v>
      </c>
      <c r="S3816" t="s">
        <v>40</v>
      </c>
      <c r="T3816" t="s">
        <v>41</v>
      </c>
    </row>
    <row r="3817" spans="1:20" x14ac:dyDescent="0.25">
      <c r="A3817" t="s">
        <v>5022</v>
      </c>
      <c r="B3817" t="s">
        <v>536</v>
      </c>
      <c r="C3817" t="s">
        <v>1145</v>
      </c>
      <c r="D3817" t="s">
        <v>45</v>
      </c>
      <c r="E3817" t="s">
        <v>135</v>
      </c>
      <c r="F3817" t="s">
        <v>166</v>
      </c>
      <c r="G3817" t="s">
        <v>26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91</v>
      </c>
      <c r="O3817">
        <v>4</v>
      </c>
      <c r="P3817" t="s">
        <v>28</v>
      </c>
      <c r="Q3817" t="s">
        <v>29</v>
      </c>
      <c r="R3817">
        <v>54</v>
      </c>
      <c r="S3817" t="s">
        <v>57</v>
      </c>
      <c r="T3817" t="s">
        <v>41</v>
      </c>
    </row>
    <row r="3818" spans="1:20" x14ac:dyDescent="0.25">
      <c r="A3818" t="s">
        <v>5023</v>
      </c>
      <c r="B3818" t="s">
        <v>385</v>
      </c>
      <c r="C3818" t="s">
        <v>1563</v>
      </c>
      <c r="D3818" t="s">
        <v>53</v>
      </c>
      <c r="E3818" t="s">
        <v>90</v>
      </c>
      <c r="F3818" t="s">
        <v>95</v>
      </c>
      <c r="G3818" t="s">
        <v>117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70</v>
      </c>
      <c r="O3818">
        <v>2</v>
      </c>
      <c r="P3818" t="s">
        <v>28</v>
      </c>
      <c r="Q3818" t="s">
        <v>56</v>
      </c>
      <c r="R3818">
        <v>42</v>
      </c>
      <c r="S3818" t="s">
        <v>30</v>
      </c>
      <c r="T3818" t="s">
        <v>58</v>
      </c>
    </row>
    <row r="3819" spans="1:20" x14ac:dyDescent="0.25">
      <c r="A3819" t="s">
        <v>5024</v>
      </c>
      <c r="B3819" t="s">
        <v>396</v>
      </c>
      <c r="C3819" t="s">
        <v>4118</v>
      </c>
      <c r="D3819" t="s">
        <v>130</v>
      </c>
      <c r="E3819" t="s">
        <v>100</v>
      </c>
      <c r="F3819" t="s">
        <v>95</v>
      </c>
      <c r="G3819" t="s">
        <v>104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91</v>
      </c>
      <c r="O3819">
        <v>1</v>
      </c>
      <c r="P3819" t="s">
        <v>28</v>
      </c>
      <c r="Q3819" t="s">
        <v>29</v>
      </c>
      <c r="R3819">
        <v>51</v>
      </c>
      <c r="S3819" t="s">
        <v>170</v>
      </c>
      <c r="T3819" t="s">
        <v>41</v>
      </c>
    </row>
    <row r="3820" spans="1:20" x14ac:dyDescent="0.25">
      <c r="A3820" t="s">
        <v>5025</v>
      </c>
      <c r="B3820" t="s">
        <v>662</v>
      </c>
      <c r="C3820" t="s">
        <v>2618</v>
      </c>
      <c r="D3820" t="s">
        <v>99</v>
      </c>
      <c r="E3820" t="s">
        <v>90</v>
      </c>
      <c r="F3820" t="s">
        <v>84</v>
      </c>
      <c r="G3820" t="s">
        <v>117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91</v>
      </c>
      <c r="O3820">
        <v>1</v>
      </c>
      <c r="P3820" t="s">
        <v>28</v>
      </c>
      <c r="Q3820" t="s">
        <v>29</v>
      </c>
      <c r="R3820">
        <v>33</v>
      </c>
      <c r="S3820" t="s">
        <v>30</v>
      </c>
      <c r="T3820" t="s">
        <v>85</v>
      </c>
    </row>
    <row r="3821" spans="1:20" x14ac:dyDescent="0.25">
      <c r="A3821" t="s">
        <v>5026</v>
      </c>
      <c r="B3821" t="s">
        <v>21</v>
      </c>
      <c r="C3821" t="s">
        <v>3388</v>
      </c>
      <c r="D3821" t="s">
        <v>23</v>
      </c>
      <c r="E3821" t="s">
        <v>159</v>
      </c>
      <c r="F3821" t="s">
        <v>166</v>
      </c>
      <c r="G3821" t="s">
        <v>26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27</v>
      </c>
      <c r="O3821">
        <v>5</v>
      </c>
      <c r="P3821" t="s">
        <v>28</v>
      </c>
      <c r="Q3821" t="s">
        <v>29</v>
      </c>
      <c r="R3821">
        <v>45</v>
      </c>
      <c r="S3821" t="s">
        <v>30</v>
      </c>
      <c r="T3821" t="s">
        <v>31</v>
      </c>
    </row>
    <row r="3822" spans="1:20" x14ac:dyDescent="0.25">
      <c r="A3822" t="s">
        <v>5027</v>
      </c>
      <c r="B3822" t="s">
        <v>350</v>
      </c>
      <c r="C3822" t="s">
        <v>3280</v>
      </c>
      <c r="D3822" t="s">
        <v>130</v>
      </c>
      <c r="E3822" t="s">
        <v>100</v>
      </c>
      <c r="F3822" t="s">
        <v>166</v>
      </c>
      <c r="G3822" t="s">
        <v>48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39</v>
      </c>
      <c r="O3822">
        <v>1</v>
      </c>
      <c r="P3822" t="s">
        <v>28</v>
      </c>
      <c r="Q3822" t="s">
        <v>29</v>
      </c>
      <c r="R3822">
        <v>32</v>
      </c>
      <c r="S3822" t="s">
        <v>131</v>
      </c>
      <c r="T3822" t="s">
        <v>41</v>
      </c>
    </row>
    <row r="3823" spans="1:20" x14ac:dyDescent="0.25">
      <c r="A3823" t="s">
        <v>5028</v>
      </c>
      <c r="B3823" t="s">
        <v>768</v>
      </c>
      <c r="C3823" t="s">
        <v>2999</v>
      </c>
      <c r="D3823" t="s">
        <v>296</v>
      </c>
      <c r="E3823" t="s">
        <v>90</v>
      </c>
      <c r="F3823" t="s">
        <v>76</v>
      </c>
      <c r="G3823" t="s">
        <v>48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49</v>
      </c>
      <c r="O3823">
        <v>4</v>
      </c>
      <c r="P3823" t="s">
        <v>28</v>
      </c>
      <c r="Q3823" t="s">
        <v>29</v>
      </c>
      <c r="R3823">
        <v>43</v>
      </c>
      <c r="S3823" t="s">
        <v>170</v>
      </c>
      <c r="T3823" t="s">
        <v>58</v>
      </c>
    </row>
    <row r="3824" spans="1:20" x14ac:dyDescent="0.25">
      <c r="A3824" t="s">
        <v>5029</v>
      </c>
      <c r="B3824" t="s">
        <v>109</v>
      </c>
      <c r="C3824" t="s">
        <v>2368</v>
      </c>
      <c r="D3824" t="s">
        <v>45</v>
      </c>
      <c r="E3824" t="s">
        <v>90</v>
      </c>
      <c r="F3824" t="s">
        <v>47</v>
      </c>
      <c r="G3824" t="s">
        <v>26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91</v>
      </c>
      <c r="O3824">
        <v>2</v>
      </c>
      <c r="P3824" t="s">
        <v>28</v>
      </c>
      <c r="Q3824" t="s">
        <v>56</v>
      </c>
      <c r="R3824">
        <v>28</v>
      </c>
      <c r="S3824" t="s">
        <v>71</v>
      </c>
      <c r="T3824" t="s">
        <v>41</v>
      </c>
    </row>
    <row r="3825" spans="1:20" x14ac:dyDescent="0.25">
      <c r="A3825" t="s">
        <v>5030</v>
      </c>
      <c r="B3825" t="s">
        <v>382</v>
      </c>
      <c r="C3825" t="s">
        <v>1882</v>
      </c>
      <c r="D3825" t="s">
        <v>121</v>
      </c>
      <c r="E3825" t="s">
        <v>159</v>
      </c>
      <c r="F3825" t="s">
        <v>47</v>
      </c>
      <c r="G3825" t="s">
        <v>117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27</v>
      </c>
      <c r="O3825">
        <v>4</v>
      </c>
      <c r="P3825" t="s">
        <v>146</v>
      </c>
      <c r="Q3825" t="s">
        <v>29</v>
      </c>
      <c r="R3825">
        <v>53</v>
      </c>
      <c r="S3825" t="s">
        <v>71</v>
      </c>
      <c r="T3825" t="s">
        <v>58</v>
      </c>
    </row>
    <row r="3826" spans="1:20" x14ac:dyDescent="0.25">
      <c r="A3826" t="s">
        <v>5031</v>
      </c>
      <c r="B3826" t="s">
        <v>233</v>
      </c>
      <c r="C3826" t="s">
        <v>3966</v>
      </c>
      <c r="D3826" t="s">
        <v>89</v>
      </c>
      <c r="E3826" t="s">
        <v>36</v>
      </c>
      <c r="F3826" t="s">
        <v>69</v>
      </c>
      <c r="G3826" t="s">
        <v>26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70</v>
      </c>
      <c r="O3826">
        <v>4</v>
      </c>
      <c r="P3826" t="s">
        <v>28</v>
      </c>
      <c r="Q3826" t="s">
        <v>29</v>
      </c>
      <c r="R3826">
        <v>55</v>
      </c>
      <c r="S3826" t="s">
        <v>40</v>
      </c>
      <c r="T3826" t="s">
        <v>58</v>
      </c>
    </row>
    <row r="3827" spans="1:20" x14ac:dyDescent="0.25">
      <c r="A3827" t="s">
        <v>5032</v>
      </c>
      <c r="B3827" t="s">
        <v>276</v>
      </c>
      <c r="C3827" t="s">
        <v>2725</v>
      </c>
      <c r="D3827" t="s">
        <v>68</v>
      </c>
      <c r="E3827" t="s">
        <v>139</v>
      </c>
      <c r="F3827" t="s">
        <v>84</v>
      </c>
      <c r="G3827" t="s">
        <v>26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70</v>
      </c>
      <c r="O3827">
        <v>1</v>
      </c>
      <c r="P3827" t="s">
        <v>28</v>
      </c>
      <c r="Q3827" t="s">
        <v>29</v>
      </c>
      <c r="R3827">
        <v>19</v>
      </c>
      <c r="S3827" t="s">
        <v>57</v>
      </c>
      <c r="T3827" t="s">
        <v>31</v>
      </c>
    </row>
    <row r="3828" spans="1:20" x14ac:dyDescent="0.25">
      <c r="A3828" t="s">
        <v>5033</v>
      </c>
      <c r="B3828" t="s">
        <v>671</v>
      </c>
      <c r="C3828" t="s">
        <v>1200</v>
      </c>
      <c r="D3828" t="s">
        <v>116</v>
      </c>
      <c r="E3828" t="s">
        <v>36</v>
      </c>
      <c r="F3828" t="s">
        <v>25</v>
      </c>
      <c r="G3828" t="s">
        <v>48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39</v>
      </c>
      <c r="O3828">
        <v>1</v>
      </c>
      <c r="P3828" t="s">
        <v>28</v>
      </c>
      <c r="Q3828" t="s">
        <v>29</v>
      </c>
      <c r="R3828">
        <v>19</v>
      </c>
      <c r="S3828" t="s">
        <v>64</v>
      </c>
      <c r="T3828" t="s">
        <v>85</v>
      </c>
    </row>
    <row r="3829" spans="1:20" x14ac:dyDescent="0.25">
      <c r="A3829" t="s">
        <v>5034</v>
      </c>
      <c r="B3829" t="s">
        <v>761</v>
      </c>
      <c r="C3829" t="s">
        <v>155</v>
      </c>
      <c r="D3829" t="s">
        <v>62</v>
      </c>
      <c r="E3829" t="s">
        <v>100</v>
      </c>
      <c r="F3829" t="s">
        <v>55</v>
      </c>
      <c r="G3829" t="s">
        <v>96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27</v>
      </c>
      <c r="O3829">
        <v>1</v>
      </c>
      <c r="P3829" t="s">
        <v>28</v>
      </c>
      <c r="Q3829" t="s">
        <v>29</v>
      </c>
      <c r="R3829">
        <v>32</v>
      </c>
      <c r="S3829" t="s">
        <v>40</v>
      </c>
      <c r="T3829" t="s">
        <v>58</v>
      </c>
    </row>
    <row r="3830" spans="1:20" x14ac:dyDescent="0.25">
      <c r="A3830" t="s">
        <v>5035</v>
      </c>
      <c r="B3830" t="s">
        <v>161</v>
      </c>
      <c r="C3830" t="s">
        <v>317</v>
      </c>
      <c r="D3830" t="s">
        <v>296</v>
      </c>
      <c r="E3830" t="s">
        <v>24</v>
      </c>
      <c r="F3830" t="s">
        <v>25</v>
      </c>
      <c r="G3830" t="s">
        <v>38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70</v>
      </c>
      <c r="O3830">
        <v>2</v>
      </c>
      <c r="P3830" t="s">
        <v>146</v>
      </c>
      <c r="Q3830" t="s">
        <v>29</v>
      </c>
      <c r="R3830">
        <v>51</v>
      </c>
      <c r="S3830" t="s">
        <v>57</v>
      </c>
      <c r="T3830" t="s">
        <v>58</v>
      </c>
    </row>
    <row r="3831" spans="1:20" x14ac:dyDescent="0.25">
      <c r="A3831" t="s">
        <v>5036</v>
      </c>
      <c r="B3831" t="s">
        <v>906</v>
      </c>
      <c r="C3831" t="s">
        <v>817</v>
      </c>
      <c r="D3831" t="s">
        <v>62</v>
      </c>
      <c r="E3831" t="s">
        <v>135</v>
      </c>
      <c r="F3831" t="s">
        <v>63</v>
      </c>
      <c r="G3831" t="s">
        <v>117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39</v>
      </c>
      <c r="O3831">
        <v>1</v>
      </c>
      <c r="P3831" t="s">
        <v>28</v>
      </c>
      <c r="Q3831" t="s">
        <v>56</v>
      </c>
      <c r="R3831">
        <v>53</v>
      </c>
      <c r="S3831" t="s">
        <v>170</v>
      </c>
      <c r="T3831" t="s">
        <v>58</v>
      </c>
    </row>
    <row r="3832" spans="1:20" x14ac:dyDescent="0.25">
      <c r="A3832" t="s">
        <v>5037</v>
      </c>
      <c r="B3832" t="s">
        <v>1159</v>
      </c>
      <c r="C3832" t="s">
        <v>295</v>
      </c>
      <c r="D3832" t="s">
        <v>53</v>
      </c>
      <c r="E3832" t="s">
        <v>135</v>
      </c>
      <c r="F3832" t="s">
        <v>55</v>
      </c>
      <c r="G3832" t="s">
        <v>26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49</v>
      </c>
      <c r="O3832">
        <v>5</v>
      </c>
      <c r="P3832" t="s">
        <v>28</v>
      </c>
      <c r="Q3832" t="s">
        <v>29</v>
      </c>
      <c r="R3832">
        <v>23</v>
      </c>
      <c r="S3832" t="s">
        <v>64</v>
      </c>
      <c r="T3832" t="s">
        <v>58</v>
      </c>
    </row>
    <row r="3833" spans="1:20" x14ac:dyDescent="0.25">
      <c r="A3833" t="s">
        <v>5038</v>
      </c>
      <c r="B3833" t="s">
        <v>205</v>
      </c>
      <c r="C3833" t="s">
        <v>4576</v>
      </c>
      <c r="D3833" t="s">
        <v>145</v>
      </c>
      <c r="E3833" t="s">
        <v>159</v>
      </c>
      <c r="F3833" t="s">
        <v>166</v>
      </c>
      <c r="G3833" t="s">
        <v>104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70</v>
      </c>
      <c r="O3833">
        <v>5</v>
      </c>
      <c r="P3833" t="s">
        <v>146</v>
      </c>
      <c r="Q3833" t="s">
        <v>56</v>
      </c>
      <c r="R3833">
        <v>53</v>
      </c>
      <c r="S3833" t="s">
        <v>71</v>
      </c>
      <c r="T3833" t="s">
        <v>58</v>
      </c>
    </row>
    <row r="3834" spans="1:20" x14ac:dyDescent="0.25">
      <c r="A3834" t="s">
        <v>5039</v>
      </c>
      <c r="B3834" t="s">
        <v>225</v>
      </c>
      <c r="C3834" t="s">
        <v>4118</v>
      </c>
      <c r="D3834" t="s">
        <v>296</v>
      </c>
      <c r="E3834" t="s">
        <v>24</v>
      </c>
      <c r="F3834" t="s">
        <v>84</v>
      </c>
      <c r="G3834" t="s">
        <v>38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27</v>
      </c>
      <c r="O3834">
        <v>1</v>
      </c>
      <c r="P3834" t="s">
        <v>28</v>
      </c>
      <c r="Q3834" t="s">
        <v>29</v>
      </c>
      <c r="R3834">
        <v>52</v>
      </c>
      <c r="S3834" t="s">
        <v>170</v>
      </c>
      <c r="T3834" t="s">
        <v>41</v>
      </c>
    </row>
    <row r="3835" spans="1:20" x14ac:dyDescent="0.25">
      <c r="A3835" t="s">
        <v>5040</v>
      </c>
      <c r="B3835" t="s">
        <v>1235</v>
      </c>
      <c r="C3835" t="s">
        <v>120</v>
      </c>
      <c r="D3835" t="s">
        <v>130</v>
      </c>
      <c r="E3835" t="s">
        <v>90</v>
      </c>
      <c r="F3835" t="s">
        <v>84</v>
      </c>
      <c r="G3835" t="s">
        <v>48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27</v>
      </c>
      <c r="O3835">
        <v>3</v>
      </c>
      <c r="P3835" t="s">
        <v>28</v>
      </c>
      <c r="Q3835" t="s">
        <v>56</v>
      </c>
      <c r="R3835">
        <v>51</v>
      </c>
      <c r="S3835" t="s">
        <v>30</v>
      </c>
      <c r="T3835" t="s">
        <v>41</v>
      </c>
    </row>
    <row r="3836" spans="1:20" x14ac:dyDescent="0.25">
      <c r="A3836" t="s">
        <v>5041</v>
      </c>
      <c r="B3836" t="s">
        <v>702</v>
      </c>
      <c r="C3836" t="s">
        <v>1340</v>
      </c>
      <c r="D3836" t="s">
        <v>130</v>
      </c>
      <c r="E3836" t="s">
        <v>36</v>
      </c>
      <c r="F3836" t="s">
        <v>47</v>
      </c>
      <c r="G3836" t="s">
        <v>38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91</v>
      </c>
      <c r="O3836">
        <v>1</v>
      </c>
      <c r="P3836" t="s">
        <v>28</v>
      </c>
      <c r="Q3836" t="s">
        <v>29</v>
      </c>
      <c r="R3836">
        <v>21</v>
      </c>
      <c r="S3836" t="s">
        <v>57</v>
      </c>
      <c r="T3836" t="s">
        <v>31</v>
      </c>
    </row>
    <row r="3837" spans="1:20" x14ac:dyDescent="0.25">
      <c r="A3837" t="s">
        <v>5042</v>
      </c>
      <c r="B3837" t="s">
        <v>382</v>
      </c>
      <c r="C3837" t="s">
        <v>505</v>
      </c>
      <c r="D3837" t="s">
        <v>200</v>
      </c>
      <c r="E3837" t="s">
        <v>135</v>
      </c>
      <c r="F3837" t="s">
        <v>47</v>
      </c>
      <c r="G3837" t="s">
        <v>96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27</v>
      </c>
      <c r="O3837">
        <v>3</v>
      </c>
      <c r="P3837" t="s">
        <v>28</v>
      </c>
      <c r="Q3837" t="s">
        <v>56</v>
      </c>
      <c r="R3837">
        <v>38</v>
      </c>
      <c r="S3837" t="s">
        <v>71</v>
      </c>
      <c r="T3837" t="s">
        <v>58</v>
      </c>
    </row>
    <row r="3838" spans="1:20" x14ac:dyDescent="0.25">
      <c r="A3838" t="s">
        <v>5043</v>
      </c>
      <c r="B3838" t="s">
        <v>340</v>
      </c>
      <c r="C3838" t="s">
        <v>537</v>
      </c>
      <c r="D3838" t="s">
        <v>35</v>
      </c>
      <c r="E3838" t="s">
        <v>54</v>
      </c>
      <c r="F3838" t="s">
        <v>47</v>
      </c>
      <c r="G3838" t="s">
        <v>104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91</v>
      </c>
      <c r="O3838">
        <v>5</v>
      </c>
      <c r="P3838" t="s">
        <v>28</v>
      </c>
      <c r="Q3838" t="s">
        <v>29</v>
      </c>
      <c r="R3838">
        <v>59</v>
      </c>
      <c r="S3838" t="s">
        <v>64</v>
      </c>
      <c r="T3838" t="s">
        <v>58</v>
      </c>
    </row>
    <row r="3839" spans="1:20" x14ac:dyDescent="0.25">
      <c r="A3839" t="s">
        <v>5044</v>
      </c>
      <c r="B3839" t="s">
        <v>311</v>
      </c>
      <c r="C3839" t="s">
        <v>254</v>
      </c>
      <c r="D3839" t="s">
        <v>62</v>
      </c>
      <c r="E3839" t="s">
        <v>100</v>
      </c>
      <c r="F3839" t="s">
        <v>69</v>
      </c>
      <c r="G3839" t="s">
        <v>96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91</v>
      </c>
      <c r="O3839">
        <v>4</v>
      </c>
      <c r="P3839" t="s">
        <v>28</v>
      </c>
      <c r="Q3839" t="s">
        <v>29</v>
      </c>
      <c r="R3839">
        <v>34</v>
      </c>
      <c r="S3839" t="s">
        <v>30</v>
      </c>
      <c r="T3839" t="s">
        <v>85</v>
      </c>
    </row>
    <row r="3840" spans="1:20" x14ac:dyDescent="0.25">
      <c r="A3840" t="s">
        <v>5045</v>
      </c>
      <c r="B3840" t="s">
        <v>133</v>
      </c>
      <c r="C3840" t="s">
        <v>1356</v>
      </c>
      <c r="D3840" t="s">
        <v>53</v>
      </c>
      <c r="E3840" t="s">
        <v>83</v>
      </c>
      <c r="F3840" t="s">
        <v>166</v>
      </c>
      <c r="G3840" t="s">
        <v>117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27</v>
      </c>
      <c r="O3840">
        <v>1</v>
      </c>
      <c r="P3840" t="s">
        <v>28</v>
      </c>
      <c r="Q3840" t="s">
        <v>56</v>
      </c>
      <c r="R3840">
        <v>22</v>
      </c>
      <c r="S3840" t="s">
        <v>64</v>
      </c>
      <c r="T3840" t="s">
        <v>31</v>
      </c>
    </row>
    <row r="3841" spans="1:20" x14ac:dyDescent="0.25">
      <c r="A3841" t="s">
        <v>5046</v>
      </c>
      <c r="B3841" t="s">
        <v>236</v>
      </c>
      <c r="C3841" t="s">
        <v>2433</v>
      </c>
      <c r="D3841" t="s">
        <v>130</v>
      </c>
      <c r="E3841" t="s">
        <v>159</v>
      </c>
      <c r="F3841" t="s">
        <v>55</v>
      </c>
      <c r="G3841" t="s">
        <v>48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27</v>
      </c>
      <c r="O3841">
        <v>1</v>
      </c>
      <c r="P3841" t="s">
        <v>28</v>
      </c>
      <c r="Q3841" t="s">
        <v>29</v>
      </c>
      <c r="R3841">
        <v>55</v>
      </c>
      <c r="S3841" t="s">
        <v>170</v>
      </c>
      <c r="T3841" t="s">
        <v>31</v>
      </c>
    </row>
    <row r="3842" spans="1:20" x14ac:dyDescent="0.25">
      <c r="A3842" t="s">
        <v>5047</v>
      </c>
      <c r="B3842" t="s">
        <v>410</v>
      </c>
      <c r="C3842" t="s">
        <v>1460</v>
      </c>
      <c r="D3842" t="s">
        <v>62</v>
      </c>
      <c r="E3842" t="s">
        <v>54</v>
      </c>
      <c r="F3842" t="s">
        <v>25</v>
      </c>
      <c r="G3842" t="s">
        <v>104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27</v>
      </c>
      <c r="O3842">
        <v>1</v>
      </c>
      <c r="P3842" t="s">
        <v>28</v>
      </c>
      <c r="Q3842" t="s">
        <v>56</v>
      </c>
      <c r="R3842">
        <v>52</v>
      </c>
      <c r="S3842" t="s">
        <v>71</v>
      </c>
      <c r="T3842" t="s">
        <v>85</v>
      </c>
    </row>
    <row r="3843" spans="1:20" x14ac:dyDescent="0.25">
      <c r="A3843" t="s">
        <v>5048</v>
      </c>
      <c r="B3843" t="s">
        <v>143</v>
      </c>
      <c r="C3843" t="s">
        <v>2295</v>
      </c>
      <c r="D3843" t="s">
        <v>116</v>
      </c>
      <c r="E3843" t="s">
        <v>46</v>
      </c>
      <c r="F3843" t="s">
        <v>76</v>
      </c>
      <c r="G3843" t="s">
        <v>38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91</v>
      </c>
      <c r="O3843">
        <v>1</v>
      </c>
      <c r="P3843" t="s">
        <v>28</v>
      </c>
      <c r="Q3843" t="s">
        <v>56</v>
      </c>
      <c r="R3843">
        <v>53</v>
      </c>
      <c r="S3843" t="s">
        <v>71</v>
      </c>
      <c r="T3843" t="s">
        <v>41</v>
      </c>
    </row>
    <row r="3844" spans="1:20" x14ac:dyDescent="0.25">
      <c r="A3844" t="s">
        <v>5049</v>
      </c>
      <c r="B3844" t="s">
        <v>444</v>
      </c>
      <c r="C3844" t="s">
        <v>3876</v>
      </c>
      <c r="D3844" t="s">
        <v>99</v>
      </c>
      <c r="E3844" t="s">
        <v>24</v>
      </c>
      <c r="F3844" t="s">
        <v>25</v>
      </c>
      <c r="G3844" t="s">
        <v>104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39</v>
      </c>
      <c r="O3844">
        <v>5</v>
      </c>
      <c r="P3844" t="s">
        <v>28</v>
      </c>
      <c r="Q3844" t="s">
        <v>29</v>
      </c>
      <c r="R3844">
        <v>42</v>
      </c>
      <c r="S3844" t="s">
        <v>30</v>
      </c>
      <c r="T3844" t="s">
        <v>31</v>
      </c>
    </row>
    <row r="3845" spans="1:20" x14ac:dyDescent="0.25">
      <c r="A3845" t="s">
        <v>5050</v>
      </c>
      <c r="B3845" t="s">
        <v>702</v>
      </c>
      <c r="C3845" t="s">
        <v>2214</v>
      </c>
      <c r="D3845" t="s">
        <v>62</v>
      </c>
      <c r="E3845" t="s">
        <v>139</v>
      </c>
      <c r="F3845" t="s">
        <v>69</v>
      </c>
      <c r="G3845" t="s">
        <v>48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91</v>
      </c>
      <c r="O3845">
        <v>4</v>
      </c>
      <c r="P3845" t="s">
        <v>28</v>
      </c>
      <c r="Q3845" t="s">
        <v>56</v>
      </c>
      <c r="R3845">
        <v>29</v>
      </c>
      <c r="S3845" t="s">
        <v>57</v>
      </c>
      <c r="T3845" t="s">
        <v>58</v>
      </c>
    </row>
    <row r="3846" spans="1:20" x14ac:dyDescent="0.25">
      <c r="A3846" t="s">
        <v>5051</v>
      </c>
      <c r="B3846" t="s">
        <v>343</v>
      </c>
      <c r="C3846" t="s">
        <v>239</v>
      </c>
      <c r="D3846" t="s">
        <v>200</v>
      </c>
      <c r="E3846" t="s">
        <v>100</v>
      </c>
      <c r="F3846" t="s">
        <v>69</v>
      </c>
      <c r="G3846" t="s">
        <v>104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39</v>
      </c>
      <c r="O3846">
        <v>4</v>
      </c>
      <c r="P3846" t="s">
        <v>28</v>
      </c>
      <c r="Q3846" t="s">
        <v>56</v>
      </c>
      <c r="R3846">
        <v>20</v>
      </c>
      <c r="S3846" t="s">
        <v>170</v>
      </c>
      <c r="T3846" t="s">
        <v>41</v>
      </c>
    </row>
    <row r="3847" spans="1:20" x14ac:dyDescent="0.25">
      <c r="A3847" t="s">
        <v>5052</v>
      </c>
      <c r="B3847" t="s">
        <v>527</v>
      </c>
      <c r="C3847" t="s">
        <v>3652</v>
      </c>
      <c r="D3847" t="s">
        <v>53</v>
      </c>
      <c r="E3847" t="s">
        <v>100</v>
      </c>
      <c r="F3847" t="s">
        <v>95</v>
      </c>
      <c r="G3847" t="s">
        <v>38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39</v>
      </c>
      <c r="O3847">
        <v>3</v>
      </c>
      <c r="P3847" t="s">
        <v>28</v>
      </c>
      <c r="Q3847" t="s">
        <v>29</v>
      </c>
      <c r="R3847">
        <v>53</v>
      </c>
      <c r="S3847" t="s">
        <v>170</v>
      </c>
      <c r="T3847" t="s">
        <v>58</v>
      </c>
    </row>
    <row r="3848" spans="1:20" x14ac:dyDescent="0.25">
      <c r="A3848" t="s">
        <v>5053</v>
      </c>
      <c r="B3848" t="s">
        <v>81</v>
      </c>
      <c r="C3848" t="s">
        <v>324</v>
      </c>
      <c r="D3848" t="s">
        <v>75</v>
      </c>
      <c r="E3848" t="s">
        <v>100</v>
      </c>
      <c r="F3848" t="s">
        <v>69</v>
      </c>
      <c r="G3848" t="s">
        <v>26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39</v>
      </c>
      <c r="O3848">
        <v>4</v>
      </c>
      <c r="P3848" t="s">
        <v>28</v>
      </c>
      <c r="Q3848" t="s">
        <v>29</v>
      </c>
      <c r="R3848">
        <v>58</v>
      </c>
      <c r="S3848" t="s">
        <v>57</v>
      </c>
      <c r="T3848" t="s">
        <v>41</v>
      </c>
    </row>
    <row r="3849" spans="1:20" x14ac:dyDescent="0.25">
      <c r="A3849" t="s">
        <v>5054</v>
      </c>
      <c r="B3849" t="s">
        <v>225</v>
      </c>
      <c r="C3849" t="s">
        <v>793</v>
      </c>
      <c r="D3849" t="s">
        <v>53</v>
      </c>
      <c r="E3849" t="s">
        <v>135</v>
      </c>
      <c r="F3849" t="s">
        <v>63</v>
      </c>
      <c r="G3849" t="s">
        <v>96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70</v>
      </c>
      <c r="O3849">
        <v>5</v>
      </c>
      <c r="P3849" t="s">
        <v>28</v>
      </c>
      <c r="Q3849" t="s">
        <v>56</v>
      </c>
      <c r="R3849">
        <v>22</v>
      </c>
      <c r="S3849" t="s">
        <v>170</v>
      </c>
      <c r="T3849" t="s">
        <v>58</v>
      </c>
    </row>
    <row r="3850" spans="1:20" x14ac:dyDescent="0.25">
      <c r="A3850" t="s">
        <v>5055</v>
      </c>
      <c r="B3850" t="s">
        <v>361</v>
      </c>
      <c r="C3850" t="s">
        <v>3410</v>
      </c>
      <c r="D3850" t="s">
        <v>130</v>
      </c>
      <c r="E3850" t="s">
        <v>90</v>
      </c>
      <c r="F3850" t="s">
        <v>166</v>
      </c>
      <c r="G3850" t="s">
        <v>96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91</v>
      </c>
      <c r="O3850">
        <v>4</v>
      </c>
      <c r="P3850" t="s">
        <v>28</v>
      </c>
      <c r="Q3850" t="s">
        <v>56</v>
      </c>
      <c r="R3850">
        <v>36</v>
      </c>
      <c r="S3850" t="s">
        <v>40</v>
      </c>
      <c r="T3850" t="s">
        <v>58</v>
      </c>
    </row>
    <row r="3851" spans="1:20" x14ac:dyDescent="0.25">
      <c r="A3851" t="s">
        <v>5056</v>
      </c>
      <c r="B3851" t="s">
        <v>656</v>
      </c>
      <c r="C3851" t="s">
        <v>1638</v>
      </c>
      <c r="D3851" t="s">
        <v>45</v>
      </c>
      <c r="E3851" t="s">
        <v>90</v>
      </c>
      <c r="F3851" t="s">
        <v>76</v>
      </c>
      <c r="G3851" t="s">
        <v>38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27</v>
      </c>
      <c r="O3851">
        <v>1</v>
      </c>
      <c r="P3851" t="s">
        <v>28</v>
      </c>
      <c r="Q3851" t="s">
        <v>29</v>
      </c>
      <c r="R3851">
        <v>33</v>
      </c>
      <c r="S3851" t="s">
        <v>30</v>
      </c>
      <c r="T3851" t="s">
        <v>58</v>
      </c>
    </row>
    <row r="3852" spans="1:20" x14ac:dyDescent="0.25">
      <c r="A3852" t="s">
        <v>5057</v>
      </c>
      <c r="B3852" t="s">
        <v>375</v>
      </c>
      <c r="C3852" t="s">
        <v>564</v>
      </c>
      <c r="D3852" t="s">
        <v>35</v>
      </c>
      <c r="E3852" t="s">
        <v>24</v>
      </c>
      <c r="F3852" t="s">
        <v>63</v>
      </c>
      <c r="G3852" t="s">
        <v>48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49</v>
      </c>
      <c r="O3852">
        <v>2</v>
      </c>
      <c r="P3852" t="s">
        <v>28</v>
      </c>
      <c r="Q3852" t="s">
        <v>56</v>
      </c>
      <c r="R3852">
        <v>19</v>
      </c>
      <c r="S3852" t="s">
        <v>64</v>
      </c>
      <c r="T3852" t="s">
        <v>41</v>
      </c>
    </row>
    <row r="3853" spans="1:20" x14ac:dyDescent="0.25">
      <c r="A3853" t="s">
        <v>5058</v>
      </c>
      <c r="B3853" t="s">
        <v>1720</v>
      </c>
      <c r="C3853" t="s">
        <v>3905</v>
      </c>
      <c r="D3853" t="s">
        <v>62</v>
      </c>
      <c r="E3853" t="s">
        <v>90</v>
      </c>
      <c r="F3853" t="s">
        <v>84</v>
      </c>
      <c r="G3853" t="s">
        <v>26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91</v>
      </c>
      <c r="O3853">
        <v>1</v>
      </c>
      <c r="P3853" t="s">
        <v>28</v>
      </c>
      <c r="Q3853" t="s">
        <v>29</v>
      </c>
      <c r="R3853">
        <v>29</v>
      </c>
      <c r="S3853" t="s">
        <v>40</v>
      </c>
      <c r="T3853" t="s">
        <v>31</v>
      </c>
    </row>
    <row r="3854" spans="1:20" x14ac:dyDescent="0.25">
      <c r="A3854" t="s">
        <v>5059</v>
      </c>
      <c r="B3854" t="s">
        <v>93</v>
      </c>
      <c r="C3854" t="s">
        <v>2154</v>
      </c>
      <c r="D3854" t="s">
        <v>121</v>
      </c>
      <c r="E3854" t="s">
        <v>24</v>
      </c>
      <c r="F3854" t="s">
        <v>69</v>
      </c>
      <c r="G3854" t="s">
        <v>96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39</v>
      </c>
      <c r="O3854">
        <v>4</v>
      </c>
      <c r="P3854" t="s">
        <v>28</v>
      </c>
      <c r="Q3854" t="s">
        <v>56</v>
      </c>
      <c r="R3854">
        <v>58</v>
      </c>
      <c r="S3854" t="s">
        <v>30</v>
      </c>
      <c r="T3854" t="s">
        <v>58</v>
      </c>
    </row>
    <row r="3855" spans="1:20" x14ac:dyDescent="0.25">
      <c r="A3855" t="s">
        <v>5060</v>
      </c>
      <c r="B3855" t="s">
        <v>472</v>
      </c>
      <c r="C3855" t="s">
        <v>2398</v>
      </c>
      <c r="D3855" t="s">
        <v>53</v>
      </c>
      <c r="E3855" t="s">
        <v>159</v>
      </c>
      <c r="F3855" t="s">
        <v>166</v>
      </c>
      <c r="G3855" t="s">
        <v>26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70</v>
      </c>
      <c r="O3855">
        <v>2</v>
      </c>
      <c r="P3855" t="s">
        <v>28</v>
      </c>
      <c r="Q3855" t="s">
        <v>56</v>
      </c>
      <c r="R3855">
        <v>36</v>
      </c>
      <c r="S3855" t="s">
        <v>57</v>
      </c>
      <c r="T3855" t="s">
        <v>58</v>
      </c>
    </row>
    <row r="3856" spans="1:20" x14ac:dyDescent="0.25">
      <c r="A3856" t="s">
        <v>5061</v>
      </c>
      <c r="B3856" t="s">
        <v>21</v>
      </c>
      <c r="C3856" t="s">
        <v>1070</v>
      </c>
      <c r="D3856" t="s">
        <v>116</v>
      </c>
      <c r="E3856" t="s">
        <v>135</v>
      </c>
      <c r="F3856" t="s">
        <v>63</v>
      </c>
      <c r="G3856" t="s">
        <v>26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70</v>
      </c>
      <c r="O3856">
        <v>3</v>
      </c>
      <c r="P3856" t="s">
        <v>28</v>
      </c>
      <c r="Q3856" t="s">
        <v>56</v>
      </c>
      <c r="R3856">
        <v>24</v>
      </c>
      <c r="S3856" t="s">
        <v>30</v>
      </c>
      <c r="T3856" t="s">
        <v>41</v>
      </c>
    </row>
    <row r="3857" spans="1:20" x14ac:dyDescent="0.25">
      <c r="A3857" t="s">
        <v>5062</v>
      </c>
      <c r="B3857" t="s">
        <v>768</v>
      </c>
      <c r="C3857" t="s">
        <v>1650</v>
      </c>
      <c r="D3857" t="s">
        <v>53</v>
      </c>
      <c r="E3857" t="s">
        <v>36</v>
      </c>
      <c r="F3857" t="s">
        <v>69</v>
      </c>
      <c r="G3857" t="s">
        <v>96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49</v>
      </c>
      <c r="O3857">
        <v>3</v>
      </c>
      <c r="P3857" t="s">
        <v>28</v>
      </c>
      <c r="Q3857" t="s">
        <v>29</v>
      </c>
      <c r="R3857">
        <v>53</v>
      </c>
      <c r="S3857" t="s">
        <v>170</v>
      </c>
      <c r="T3857" t="s">
        <v>41</v>
      </c>
    </row>
    <row r="3858" spans="1:20" x14ac:dyDescent="0.25">
      <c r="A3858" t="s">
        <v>5063</v>
      </c>
      <c r="B3858" t="s">
        <v>906</v>
      </c>
      <c r="C3858" t="s">
        <v>419</v>
      </c>
      <c r="D3858" t="s">
        <v>200</v>
      </c>
      <c r="E3858" t="s">
        <v>90</v>
      </c>
      <c r="F3858" t="s">
        <v>63</v>
      </c>
      <c r="G3858" t="s">
        <v>104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27</v>
      </c>
      <c r="O3858">
        <v>3</v>
      </c>
      <c r="P3858" t="s">
        <v>28</v>
      </c>
      <c r="Q3858" t="s">
        <v>29</v>
      </c>
      <c r="R3858">
        <v>49</v>
      </c>
      <c r="S3858" t="s">
        <v>170</v>
      </c>
      <c r="T3858" t="s">
        <v>85</v>
      </c>
    </row>
    <row r="3859" spans="1:20" x14ac:dyDescent="0.25">
      <c r="A3859" t="s">
        <v>5064</v>
      </c>
      <c r="B3859" t="s">
        <v>1036</v>
      </c>
      <c r="C3859" t="s">
        <v>226</v>
      </c>
      <c r="D3859" t="s">
        <v>200</v>
      </c>
      <c r="E3859" t="s">
        <v>54</v>
      </c>
      <c r="F3859" t="s">
        <v>25</v>
      </c>
      <c r="G3859" t="s">
        <v>96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91</v>
      </c>
      <c r="O3859">
        <v>4</v>
      </c>
      <c r="P3859" t="s">
        <v>28</v>
      </c>
      <c r="Q3859" t="s">
        <v>29</v>
      </c>
      <c r="R3859">
        <v>36</v>
      </c>
      <c r="S3859" t="s">
        <v>30</v>
      </c>
      <c r="T3859" t="s">
        <v>41</v>
      </c>
    </row>
    <row r="3860" spans="1:20" x14ac:dyDescent="0.25">
      <c r="A3860" t="s">
        <v>5065</v>
      </c>
      <c r="B3860" t="s">
        <v>421</v>
      </c>
      <c r="C3860" t="s">
        <v>231</v>
      </c>
      <c r="D3860" t="s">
        <v>99</v>
      </c>
      <c r="E3860" t="s">
        <v>139</v>
      </c>
      <c r="F3860" t="s">
        <v>25</v>
      </c>
      <c r="G3860" t="s">
        <v>26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27</v>
      </c>
      <c r="O3860">
        <v>1</v>
      </c>
      <c r="P3860" t="s">
        <v>146</v>
      </c>
      <c r="Q3860" t="s">
        <v>29</v>
      </c>
      <c r="R3860">
        <v>29</v>
      </c>
      <c r="S3860" t="s">
        <v>40</v>
      </c>
      <c r="T3860" t="s">
        <v>31</v>
      </c>
    </row>
    <row r="3861" spans="1:20" x14ac:dyDescent="0.25">
      <c r="A3861" t="s">
        <v>5066</v>
      </c>
      <c r="B3861" t="s">
        <v>246</v>
      </c>
      <c r="C3861" t="s">
        <v>1350</v>
      </c>
      <c r="D3861" t="s">
        <v>75</v>
      </c>
      <c r="E3861" t="s">
        <v>46</v>
      </c>
      <c r="F3861" t="s">
        <v>37</v>
      </c>
      <c r="G3861" t="s">
        <v>26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49</v>
      </c>
      <c r="O3861">
        <v>4</v>
      </c>
      <c r="P3861" t="s">
        <v>146</v>
      </c>
      <c r="Q3861" t="s">
        <v>29</v>
      </c>
      <c r="R3861">
        <v>45</v>
      </c>
      <c r="S3861" t="s">
        <v>40</v>
      </c>
      <c r="T3861" t="s">
        <v>58</v>
      </c>
    </row>
    <row r="3862" spans="1:20" x14ac:dyDescent="0.25">
      <c r="A3862" t="s">
        <v>5067</v>
      </c>
      <c r="B3862" t="s">
        <v>1278</v>
      </c>
      <c r="C3862" t="s">
        <v>1605</v>
      </c>
      <c r="D3862" t="s">
        <v>116</v>
      </c>
      <c r="E3862" t="s">
        <v>100</v>
      </c>
      <c r="F3862" t="s">
        <v>76</v>
      </c>
      <c r="G3862" t="s">
        <v>26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49</v>
      </c>
      <c r="O3862">
        <v>2</v>
      </c>
      <c r="P3862" t="s">
        <v>28</v>
      </c>
      <c r="Q3862" t="s">
        <v>29</v>
      </c>
      <c r="R3862">
        <v>27</v>
      </c>
      <c r="S3862" t="s">
        <v>71</v>
      </c>
      <c r="T3862" t="s">
        <v>58</v>
      </c>
    </row>
    <row r="3863" spans="1:20" x14ac:dyDescent="0.25">
      <c r="A3863" t="s">
        <v>5068</v>
      </c>
      <c r="B3863" t="s">
        <v>690</v>
      </c>
      <c r="C3863" t="s">
        <v>1198</v>
      </c>
      <c r="D3863" t="s">
        <v>23</v>
      </c>
      <c r="E3863" t="s">
        <v>159</v>
      </c>
      <c r="F3863" t="s">
        <v>76</v>
      </c>
      <c r="G3863" t="s">
        <v>104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70</v>
      </c>
      <c r="O3863">
        <v>4</v>
      </c>
      <c r="P3863" t="s">
        <v>28</v>
      </c>
      <c r="Q3863" t="s">
        <v>29</v>
      </c>
      <c r="R3863">
        <v>23</v>
      </c>
      <c r="S3863" t="s">
        <v>64</v>
      </c>
      <c r="T3863" t="s">
        <v>85</v>
      </c>
    </row>
    <row r="3864" spans="1:20" x14ac:dyDescent="0.25">
      <c r="A3864" t="s">
        <v>5069</v>
      </c>
      <c r="B3864" t="s">
        <v>626</v>
      </c>
      <c r="C3864" t="s">
        <v>5070</v>
      </c>
      <c r="D3864" t="s">
        <v>296</v>
      </c>
      <c r="E3864" t="s">
        <v>90</v>
      </c>
      <c r="F3864" t="s">
        <v>84</v>
      </c>
      <c r="G3864" t="s">
        <v>38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39</v>
      </c>
      <c r="O3864">
        <v>4</v>
      </c>
      <c r="P3864" t="s">
        <v>28</v>
      </c>
      <c r="Q3864" t="s">
        <v>56</v>
      </c>
      <c r="R3864">
        <v>21</v>
      </c>
      <c r="S3864" t="s">
        <v>131</v>
      </c>
      <c r="T3864" t="s">
        <v>58</v>
      </c>
    </row>
    <row r="3865" spans="1:20" x14ac:dyDescent="0.25">
      <c r="A3865" t="s">
        <v>5071</v>
      </c>
      <c r="B3865" t="s">
        <v>504</v>
      </c>
      <c r="C3865" t="s">
        <v>3993</v>
      </c>
      <c r="D3865" t="s">
        <v>130</v>
      </c>
      <c r="E3865" t="s">
        <v>100</v>
      </c>
      <c r="F3865" t="s">
        <v>95</v>
      </c>
      <c r="G3865" t="s">
        <v>117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49</v>
      </c>
      <c r="O3865">
        <v>5</v>
      </c>
      <c r="P3865" t="s">
        <v>28</v>
      </c>
      <c r="Q3865" t="s">
        <v>29</v>
      </c>
      <c r="R3865">
        <v>47</v>
      </c>
      <c r="S3865" t="s">
        <v>170</v>
      </c>
      <c r="T3865" t="s">
        <v>58</v>
      </c>
    </row>
    <row r="3866" spans="1:20" x14ac:dyDescent="0.25">
      <c r="A3866" t="s">
        <v>5072</v>
      </c>
      <c r="B3866" t="s">
        <v>486</v>
      </c>
      <c r="C3866" t="s">
        <v>582</v>
      </c>
      <c r="D3866" t="s">
        <v>200</v>
      </c>
      <c r="E3866" t="s">
        <v>54</v>
      </c>
      <c r="F3866" t="s">
        <v>47</v>
      </c>
      <c r="G3866" t="s">
        <v>96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91</v>
      </c>
      <c r="O3866">
        <v>1</v>
      </c>
      <c r="P3866" t="s">
        <v>28</v>
      </c>
      <c r="Q3866" t="s">
        <v>29</v>
      </c>
      <c r="R3866">
        <v>20</v>
      </c>
      <c r="S3866" t="s">
        <v>170</v>
      </c>
      <c r="T3866" t="s">
        <v>31</v>
      </c>
    </row>
    <row r="3867" spans="1:20" x14ac:dyDescent="0.25">
      <c r="A3867" t="s">
        <v>5073</v>
      </c>
      <c r="B3867" t="s">
        <v>514</v>
      </c>
      <c r="C3867" t="s">
        <v>2625</v>
      </c>
      <c r="D3867" t="s">
        <v>116</v>
      </c>
      <c r="E3867" t="s">
        <v>36</v>
      </c>
      <c r="F3867" t="s">
        <v>95</v>
      </c>
      <c r="G3867" t="s">
        <v>96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27</v>
      </c>
      <c r="O3867">
        <v>5</v>
      </c>
      <c r="P3867" t="s">
        <v>28</v>
      </c>
      <c r="Q3867" t="s">
        <v>29</v>
      </c>
      <c r="R3867">
        <v>39</v>
      </c>
      <c r="S3867" t="s">
        <v>64</v>
      </c>
      <c r="T3867" t="s">
        <v>85</v>
      </c>
    </row>
    <row r="3868" spans="1:20" x14ac:dyDescent="0.25">
      <c r="A3868" t="s">
        <v>5074</v>
      </c>
      <c r="B3868" t="s">
        <v>522</v>
      </c>
      <c r="C3868" t="s">
        <v>1491</v>
      </c>
      <c r="D3868" t="s">
        <v>145</v>
      </c>
      <c r="E3868" t="s">
        <v>135</v>
      </c>
      <c r="F3868" t="s">
        <v>166</v>
      </c>
      <c r="G3868" t="s">
        <v>48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49</v>
      </c>
      <c r="O3868">
        <v>5</v>
      </c>
      <c r="P3868" t="s">
        <v>28</v>
      </c>
      <c r="Q3868" t="s">
        <v>29</v>
      </c>
      <c r="R3868">
        <v>46</v>
      </c>
      <c r="S3868" t="s">
        <v>57</v>
      </c>
      <c r="T3868" t="s">
        <v>85</v>
      </c>
    </row>
    <row r="3869" spans="1:20" x14ac:dyDescent="0.25">
      <c r="A3869" t="s">
        <v>5075</v>
      </c>
      <c r="B3869" t="s">
        <v>458</v>
      </c>
      <c r="C3869" t="s">
        <v>3352</v>
      </c>
      <c r="D3869" t="s">
        <v>89</v>
      </c>
      <c r="E3869" t="s">
        <v>90</v>
      </c>
      <c r="F3869" t="s">
        <v>25</v>
      </c>
      <c r="G3869" t="s">
        <v>48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70</v>
      </c>
      <c r="O3869">
        <v>3</v>
      </c>
      <c r="P3869" t="s">
        <v>28</v>
      </c>
      <c r="Q3869" t="s">
        <v>29</v>
      </c>
      <c r="R3869">
        <v>48</v>
      </c>
      <c r="S3869" t="s">
        <v>131</v>
      </c>
      <c r="T3869" t="s">
        <v>85</v>
      </c>
    </row>
    <row r="3870" spans="1:20" x14ac:dyDescent="0.25">
      <c r="A3870" t="s">
        <v>5076</v>
      </c>
      <c r="B3870" t="s">
        <v>418</v>
      </c>
      <c r="C3870" t="s">
        <v>1946</v>
      </c>
      <c r="D3870" t="s">
        <v>45</v>
      </c>
      <c r="E3870" t="s">
        <v>36</v>
      </c>
      <c r="F3870" t="s">
        <v>55</v>
      </c>
      <c r="G3870" t="s">
        <v>26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70</v>
      </c>
      <c r="O3870">
        <v>3</v>
      </c>
      <c r="P3870" t="s">
        <v>28</v>
      </c>
      <c r="Q3870" t="s">
        <v>56</v>
      </c>
      <c r="R3870">
        <v>31</v>
      </c>
      <c r="S3870" t="s">
        <v>170</v>
      </c>
      <c r="T3870" t="s">
        <v>31</v>
      </c>
    </row>
    <row r="3871" spans="1:20" x14ac:dyDescent="0.25">
      <c r="A3871" t="s">
        <v>5077</v>
      </c>
      <c r="B3871" t="s">
        <v>151</v>
      </c>
      <c r="C3871" t="s">
        <v>182</v>
      </c>
      <c r="D3871" t="s">
        <v>23</v>
      </c>
      <c r="E3871" t="s">
        <v>36</v>
      </c>
      <c r="F3871" t="s">
        <v>69</v>
      </c>
      <c r="G3871" t="s">
        <v>48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27</v>
      </c>
      <c r="O3871">
        <v>2</v>
      </c>
      <c r="P3871" t="s">
        <v>28</v>
      </c>
      <c r="Q3871" t="s">
        <v>56</v>
      </c>
      <c r="R3871">
        <v>45</v>
      </c>
      <c r="S3871" t="s">
        <v>131</v>
      </c>
      <c r="T3871" t="s">
        <v>58</v>
      </c>
    </row>
    <row r="3872" spans="1:20" x14ac:dyDescent="0.25">
      <c r="A3872" t="s">
        <v>5078</v>
      </c>
      <c r="B3872" t="s">
        <v>1235</v>
      </c>
      <c r="C3872" t="s">
        <v>98</v>
      </c>
      <c r="D3872" t="s">
        <v>53</v>
      </c>
      <c r="E3872" t="s">
        <v>139</v>
      </c>
      <c r="F3872" t="s">
        <v>25</v>
      </c>
      <c r="G3872" t="s">
        <v>104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70</v>
      </c>
      <c r="O3872">
        <v>1</v>
      </c>
      <c r="P3872" t="s">
        <v>146</v>
      </c>
      <c r="Q3872" t="s">
        <v>29</v>
      </c>
      <c r="R3872">
        <v>49</v>
      </c>
      <c r="S3872" t="s">
        <v>30</v>
      </c>
      <c r="T3872" t="s">
        <v>85</v>
      </c>
    </row>
    <row r="3873" spans="1:20" x14ac:dyDescent="0.25">
      <c r="A3873" t="s">
        <v>5079</v>
      </c>
      <c r="B3873" t="s">
        <v>407</v>
      </c>
      <c r="C3873" t="s">
        <v>1086</v>
      </c>
      <c r="D3873" t="s">
        <v>145</v>
      </c>
      <c r="E3873" t="s">
        <v>46</v>
      </c>
      <c r="F3873" t="s">
        <v>55</v>
      </c>
      <c r="G3873" t="s">
        <v>38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39</v>
      </c>
      <c r="O3873">
        <v>1</v>
      </c>
      <c r="P3873" t="s">
        <v>28</v>
      </c>
      <c r="Q3873" t="s">
        <v>56</v>
      </c>
      <c r="R3873">
        <v>27</v>
      </c>
      <c r="S3873" t="s">
        <v>57</v>
      </c>
      <c r="T3873" t="s">
        <v>58</v>
      </c>
    </row>
    <row r="3874" spans="1:20" x14ac:dyDescent="0.25">
      <c r="A3874" t="s">
        <v>5080</v>
      </c>
      <c r="B3874" t="s">
        <v>1008</v>
      </c>
      <c r="C3874" t="s">
        <v>436</v>
      </c>
      <c r="D3874" t="s">
        <v>23</v>
      </c>
      <c r="E3874" t="s">
        <v>139</v>
      </c>
      <c r="F3874" t="s">
        <v>69</v>
      </c>
      <c r="G3874" t="s">
        <v>48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49</v>
      </c>
      <c r="O3874">
        <v>1</v>
      </c>
      <c r="P3874" t="s">
        <v>28</v>
      </c>
      <c r="Q3874" t="s">
        <v>29</v>
      </c>
      <c r="R3874">
        <v>26</v>
      </c>
      <c r="S3874" t="s">
        <v>40</v>
      </c>
      <c r="T3874" t="s">
        <v>85</v>
      </c>
    </row>
    <row r="3875" spans="1:20" x14ac:dyDescent="0.25">
      <c r="A3875" t="s">
        <v>5081</v>
      </c>
      <c r="B3875" t="s">
        <v>313</v>
      </c>
      <c r="C3875" t="s">
        <v>801</v>
      </c>
      <c r="D3875" t="s">
        <v>121</v>
      </c>
      <c r="E3875" t="s">
        <v>36</v>
      </c>
      <c r="F3875" t="s">
        <v>47</v>
      </c>
      <c r="G3875" t="s">
        <v>38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39</v>
      </c>
      <c r="O3875">
        <v>1</v>
      </c>
      <c r="P3875" t="s">
        <v>28</v>
      </c>
      <c r="Q3875" t="s">
        <v>56</v>
      </c>
      <c r="R3875">
        <v>54</v>
      </c>
      <c r="S3875" t="s">
        <v>71</v>
      </c>
      <c r="T3875" t="s">
        <v>85</v>
      </c>
    </row>
    <row r="3876" spans="1:20" x14ac:dyDescent="0.25">
      <c r="A3876" t="s">
        <v>5082</v>
      </c>
      <c r="B3876" t="s">
        <v>1480</v>
      </c>
      <c r="C3876" t="s">
        <v>2214</v>
      </c>
      <c r="D3876" t="s">
        <v>68</v>
      </c>
      <c r="E3876" t="s">
        <v>46</v>
      </c>
      <c r="F3876" t="s">
        <v>84</v>
      </c>
      <c r="G3876" t="s">
        <v>96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39</v>
      </c>
      <c r="O3876">
        <v>3</v>
      </c>
      <c r="P3876" t="s">
        <v>146</v>
      </c>
      <c r="Q3876" t="s">
        <v>29</v>
      </c>
      <c r="R3876">
        <v>60</v>
      </c>
      <c r="S3876" t="s">
        <v>64</v>
      </c>
      <c r="T3876" t="s">
        <v>58</v>
      </c>
    </row>
    <row r="3877" spans="1:20" x14ac:dyDescent="0.25">
      <c r="A3877" t="s">
        <v>5083</v>
      </c>
      <c r="B3877" t="s">
        <v>260</v>
      </c>
      <c r="C3877" t="s">
        <v>779</v>
      </c>
      <c r="D3877" t="s">
        <v>68</v>
      </c>
      <c r="E3877" t="s">
        <v>24</v>
      </c>
      <c r="F3877" t="s">
        <v>25</v>
      </c>
      <c r="G3877" t="s">
        <v>104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39</v>
      </c>
      <c r="O3877">
        <v>1</v>
      </c>
      <c r="P3877" t="s">
        <v>28</v>
      </c>
      <c r="Q3877" t="s">
        <v>29</v>
      </c>
      <c r="R3877">
        <v>40</v>
      </c>
      <c r="S3877" t="s">
        <v>131</v>
      </c>
      <c r="T3877" t="s">
        <v>58</v>
      </c>
    </row>
    <row r="3878" spans="1:20" x14ac:dyDescent="0.25">
      <c r="A3878" t="s">
        <v>5084</v>
      </c>
      <c r="B3878" t="s">
        <v>385</v>
      </c>
      <c r="C3878" t="s">
        <v>34</v>
      </c>
      <c r="D3878" t="s">
        <v>75</v>
      </c>
      <c r="E3878" t="s">
        <v>100</v>
      </c>
      <c r="F3878" t="s">
        <v>25</v>
      </c>
      <c r="G3878" t="s">
        <v>104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49</v>
      </c>
      <c r="O3878">
        <v>2</v>
      </c>
      <c r="P3878" t="s">
        <v>28</v>
      </c>
      <c r="Q3878" t="s">
        <v>56</v>
      </c>
      <c r="R3878">
        <v>30</v>
      </c>
      <c r="S3878" t="s">
        <v>30</v>
      </c>
      <c r="T3878" t="s">
        <v>41</v>
      </c>
    </row>
    <row r="3879" spans="1:20" x14ac:dyDescent="0.25">
      <c r="A3879" t="s">
        <v>5085</v>
      </c>
      <c r="B3879" t="s">
        <v>504</v>
      </c>
      <c r="C3879" t="s">
        <v>805</v>
      </c>
      <c r="D3879" t="s">
        <v>75</v>
      </c>
      <c r="E3879" t="s">
        <v>159</v>
      </c>
      <c r="F3879" t="s">
        <v>166</v>
      </c>
      <c r="G3879" t="s">
        <v>48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91</v>
      </c>
      <c r="O3879">
        <v>3</v>
      </c>
      <c r="P3879" t="s">
        <v>146</v>
      </c>
      <c r="Q3879" t="s">
        <v>56</v>
      </c>
      <c r="R3879">
        <v>39</v>
      </c>
      <c r="S3879" t="s">
        <v>170</v>
      </c>
      <c r="T3879" t="s">
        <v>58</v>
      </c>
    </row>
    <row r="3880" spans="1:20" x14ac:dyDescent="0.25">
      <c r="A3880" t="s">
        <v>5086</v>
      </c>
      <c r="B3880" t="s">
        <v>172</v>
      </c>
      <c r="C3880" t="s">
        <v>1558</v>
      </c>
      <c r="D3880" t="s">
        <v>116</v>
      </c>
      <c r="E3880" t="s">
        <v>24</v>
      </c>
      <c r="F3880" t="s">
        <v>55</v>
      </c>
      <c r="G3880" t="s">
        <v>96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39</v>
      </c>
      <c r="O3880">
        <v>2</v>
      </c>
      <c r="P3880" t="s">
        <v>28</v>
      </c>
      <c r="Q3880" t="s">
        <v>56</v>
      </c>
      <c r="R3880">
        <v>30</v>
      </c>
      <c r="S3880" t="s">
        <v>131</v>
      </c>
      <c r="T3880" t="s">
        <v>85</v>
      </c>
    </row>
    <row r="3881" spans="1:20" x14ac:dyDescent="0.25">
      <c r="A3881" t="s">
        <v>5087</v>
      </c>
      <c r="B3881" t="s">
        <v>222</v>
      </c>
      <c r="C3881" t="s">
        <v>1086</v>
      </c>
      <c r="D3881" t="s">
        <v>68</v>
      </c>
      <c r="E3881" t="s">
        <v>83</v>
      </c>
      <c r="F3881" t="s">
        <v>37</v>
      </c>
      <c r="G3881" t="s">
        <v>117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91</v>
      </c>
      <c r="O3881">
        <v>1</v>
      </c>
      <c r="P3881" t="s">
        <v>28</v>
      </c>
      <c r="Q3881" t="s">
        <v>56</v>
      </c>
      <c r="R3881">
        <v>57</v>
      </c>
      <c r="S3881" t="s">
        <v>131</v>
      </c>
      <c r="T3881" t="s">
        <v>58</v>
      </c>
    </row>
    <row r="3882" spans="1:20" x14ac:dyDescent="0.25">
      <c r="A3882" t="s">
        <v>5088</v>
      </c>
      <c r="B3882" t="s">
        <v>458</v>
      </c>
      <c r="C3882" t="s">
        <v>4374</v>
      </c>
      <c r="D3882" t="s">
        <v>62</v>
      </c>
      <c r="E3882" t="s">
        <v>54</v>
      </c>
      <c r="F3882" t="s">
        <v>69</v>
      </c>
      <c r="G3882" t="s">
        <v>117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49</v>
      </c>
      <c r="O3882">
        <v>2</v>
      </c>
      <c r="P3882" t="s">
        <v>28</v>
      </c>
      <c r="Q3882" t="s">
        <v>29</v>
      </c>
      <c r="R3882">
        <v>25</v>
      </c>
      <c r="S3882" t="s">
        <v>131</v>
      </c>
      <c r="T3882" t="s">
        <v>58</v>
      </c>
    </row>
    <row r="3883" spans="1:20" x14ac:dyDescent="0.25">
      <c r="A3883" t="s">
        <v>5089</v>
      </c>
      <c r="B3883" t="s">
        <v>514</v>
      </c>
      <c r="C3883" t="s">
        <v>2065</v>
      </c>
      <c r="D3883" t="s">
        <v>53</v>
      </c>
      <c r="E3883" t="s">
        <v>90</v>
      </c>
      <c r="F3883" t="s">
        <v>63</v>
      </c>
      <c r="G3883" t="s">
        <v>117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49</v>
      </c>
      <c r="O3883">
        <v>2</v>
      </c>
      <c r="P3883" t="s">
        <v>146</v>
      </c>
      <c r="Q3883" t="s">
        <v>56</v>
      </c>
      <c r="R3883">
        <v>50</v>
      </c>
      <c r="S3883" t="s">
        <v>64</v>
      </c>
      <c r="T3883" t="s">
        <v>58</v>
      </c>
    </row>
    <row r="3884" spans="1:20" x14ac:dyDescent="0.25">
      <c r="A3884" t="s">
        <v>5090</v>
      </c>
      <c r="B3884" t="s">
        <v>1129</v>
      </c>
      <c r="C3884" t="s">
        <v>1202</v>
      </c>
      <c r="D3884" t="s">
        <v>200</v>
      </c>
      <c r="E3884" t="s">
        <v>90</v>
      </c>
      <c r="F3884" t="s">
        <v>84</v>
      </c>
      <c r="G3884" t="s">
        <v>96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49</v>
      </c>
      <c r="O3884">
        <v>2</v>
      </c>
      <c r="P3884" t="s">
        <v>28</v>
      </c>
      <c r="Q3884" t="s">
        <v>56</v>
      </c>
      <c r="R3884">
        <v>46</v>
      </c>
      <c r="S3884" t="s">
        <v>170</v>
      </c>
      <c r="T3884" t="s">
        <v>31</v>
      </c>
    </row>
    <row r="3885" spans="1:20" x14ac:dyDescent="0.25">
      <c r="A3885" t="s">
        <v>5091</v>
      </c>
      <c r="B3885" t="s">
        <v>385</v>
      </c>
      <c r="C3885" t="s">
        <v>850</v>
      </c>
      <c r="D3885" t="s">
        <v>68</v>
      </c>
      <c r="E3885" t="s">
        <v>100</v>
      </c>
      <c r="F3885" t="s">
        <v>47</v>
      </c>
      <c r="G3885" t="s">
        <v>96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49</v>
      </c>
      <c r="O3885">
        <v>5</v>
      </c>
      <c r="P3885" t="s">
        <v>28</v>
      </c>
      <c r="Q3885" t="s">
        <v>56</v>
      </c>
      <c r="R3885">
        <v>20</v>
      </c>
      <c r="S3885" t="s">
        <v>30</v>
      </c>
      <c r="T3885" t="s">
        <v>41</v>
      </c>
    </row>
    <row r="3886" spans="1:20" x14ac:dyDescent="0.25">
      <c r="A3886" t="s">
        <v>5092</v>
      </c>
      <c r="B3886" t="s">
        <v>241</v>
      </c>
      <c r="C3886" t="s">
        <v>898</v>
      </c>
      <c r="D3886" t="s">
        <v>200</v>
      </c>
      <c r="E3886" t="s">
        <v>159</v>
      </c>
      <c r="F3886" t="s">
        <v>69</v>
      </c>
      <c r="G3886" t="s">
        <v>96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70</v>
      </c>
      <c r="O3886">
        <v>4</v>
      </c>
      <c r="P3886" t="s">
        <v>28</v>
      </c>
      <c r="Q3886" t="s">
        <v>56</v>
      </c>
      <c r="R3886">
        <v>59</v>
      </c>
      <c r="S3886" t="s">
        <v>71</v>
      </c>
      <c r="T3886" t="s">
        <v>41</v>
      </c>
    </row>
    <row r="3887" spans="1:20" x14ac:dyDescent="0.25">
      <c r="A3887" t="s">
        <v>5093</v>
      </c>
      <c r="B3887" t="s">
        <v>151</v>
      </c>
      <c r="C3887" t="s">
        <v>229</v>
      </c>
      <c r="D3887" t="s">
        <v>121</v>
      </c>
      <c r="E3887" t="s">
        <v>135</v>
      </c>
      <c r="F3887" t="s">
        <v>63</v>
      </c>
      <c r="G3887" t="s">
        <v>48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70</v>
      </c>
      <c r="O3887">
        <v>4</v>
      </c>
      <c r="P3887" t="s">
        <v>28</v>
      </c>
      <c r="Q3887" t="s">
        <v>56</v>
      </c>
      <c r="R3887">
        <v>30</v>
      </c>
      <c r="S3887" t="s">
        <v>131</v>
      </c>
      <c r="T3887" t="s">
        <v>58</v>
      </c>
    </row>
    <row r="3888" spans="1:20" x14ac:dyDescent="0.25">
      <c r="A3888" t="s">
        <v>5094</v>
      </c>
      <c r="B3888" t="s">
        <v>1065</v>
      </c>
      <c r="C3888" t="s">
        <v>685</v>
      </c>
      <c r="D3888" t="s">
        <v>130</v>
      </c>
      <c r="E3888" t="s">
        <v>46</v>
      </c>
      <c r="F3888" t="s">
        <v>55</v>
      </c>
      <c r="G3888" t="s">
        <v>117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39</v>
      </c>
      <c r="O3888">
        <v>4</v>
      </c>
      <c r="P3888" t="s">
        <v>28</v>
      </c>
      <c r="Q3888" t="s">
        <v>56</v>
      </c>
      <c r="R3888">
        <v>33</v>
      </c>
      <c r="S3888" t="s">
        <v>40</v>
      </c>
      <c r="T3888" t="s">
        <v>58</v>
      </c>
    </row>
    <row r="3889" spans="1:20" x14ac:dyDescent="0.25">
      <c r="A3889" t="s">
        <v>5095</v>
      </c>
      <c r="B3889" t="s">
        <v>1720</v>
      </c>
      <c r="C3889" t="s">
        <v>1190</v>
      </c>
      <c r="D3889" t="s">
        <v>121</v>
      </c>
      <c r="E3889" t="s">
        <v>46</v>
      </c>
      <c r="F3889" t="s">
        <v>95</v>
      </c>
      <c r="G3889" t="s">
        <v>26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91</v>
      </c>
      <c r="O3889">
        <v>5</v>
      </c>
      <c r="P3889" t="s">
        <v>28</v>
      </c>
      <c r="Q3889" t="s">
        <v>56</v>
      </c>
      <c r="R3889">
        <v>28</v>
      </c>
      <c r="S3889" t="s">
        <v>40</v>
      </c>
      <c r="T3889" t="s">
        <v>58</v>
      </c>
    </row>
    <row r="3890" spans="1:20" x14ac:dyDescent="0.25">
      <c r="A3890" t="s">
        <v>5096</v>
      </c>
      <c r="B3890" t="s">
        <v>906</v>
      </c>
      <c r="C3890" t="s">
        <v>1102</v>
      </c>
      <c r="D3890" t="s">
        <v>200</v>
      </c>
      <c r="E3890" t="s">
        <v>83</v>
      </c>
      <c r="F3890" t="s">
        <v>55</v>
      </c>
      <c r="G3890" t="s">
        <v>48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39</v>
      </c>
      <c r="O3890">
        <v>5</v>
      </c>
      <c r="P3890" t="s">
        <v>28</v>
      </c>
      <c r="Q3890" t="s">
        <v>29</v>
      </c>
      <c r="R3890">
        <v>38</v>
      </c>
      <c r="S3890" t="s">
        <v>170</v>
      </c>
      <c r="T3890" t="s">
        <v>58</v>
      </c>
    </row>
    <row r="3891" spans="1:20" x14ac:dyDescent="0.25">
      <c r="A3891" t="s">
        <v>5097</v>
      </c>
      <c r="B3891" t="s">
        <v>123</v>
      </c>
      <c r="C3891" t="s">
        <v>1605</v>
      </c>
      <c r="D3891" t="s">
        <v>145</v>
      </c>
      <c r="E3891" t="s">
        <v>54</v>
      </c>
      <c r="F3891" t="s">
        <v>37</v>
      </c>
      <c r="G3891" t="s">
        <v>117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27</v>
      </c>
      <c r="O3891">
        <v>5</v>
      </c>
      <c r="P3891" t="s">
        <v>28</v>
      </c>
      <c r="Q3891" t="s">
        <v>29</v>
      </c>
      <c r="R3891">
        <v>33</v>
      </c>
      <c r="S3891" t="s">
        <v>71</v>
      </c>
      <c r="T3891" t="s">
        <v>58</v>
      </c>
    </row>
    <row r="3892" spans="1:20" x14ac:dyDescent="0.25">
      <c r="A3892" t="s">
        <v>5098</v>
      </c>
      <c r="B3892" t="s">
        <v>321</v>
      </c>
      <c r="C3892" t="s">
        <v>2368</v>
      </c>
      <c r="D3892" t="s">
        <v>53</v>
      </c>
      <c r="E3892" t="s">
        <v>159</v>
      </c>
      <c r="F3892" t="s">
        <v>63</v>
      </c>
      <c r="G3892" t="s">
        <v>48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27</v>
      </c>
      <c r="O3892">
        <v>3</v>
      </c>
      <c r="P3892" t="s">
        <v>146</v>
      </c>
      <c r="Q3892" t="s">
        <v>56</v>
      </c>
      <c r="R3892">
        <v>44</v>
      </c>
      <c r="S3892" t="s">
        <v>71</v>
      </c>
      <c r="T3892" t="s">
        <v>41</v>
      </c>
    </row>
    <row r="3893" spans="1:20" x14ac:dyDescent="0.25">
      <c r="A3893" t="s">
        <v>5099</v>
      </c>
      <c r="B3893" t="s">
        <v>172</v>
      </c>
      <c r="C3893" t="s">
        <v>249</v>
      </c>
      <c r="D3893" t="s">
        <v>145</v>
      </c>
      <c r="E3893" t="s">
        <v>54</v>
      </c>
      <c r="F3893" t="s">
        <v>166</v>
      </c>
      <c r="G3893" t="s">
        <v>26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39</v>
      </c>
      <c r="O3893">
        <v>3</v>
      </c>
      <c r="P3893" t="s">
        <v>28</v>
      </c>
      <c r="Q3893" t="s">
        <v>56</v>
      </c>
      <c r="R3893">
        <v>20</v>
      </c>
      <c r="S3893" t="s">
        <v>131</v>
      </c>
      <c r="T3893" t="s">
        <v>58</v>
      </c>
    </row>
    <row r="3894" spans="1:20" x14ac:dyDescent="0.25">
      <c r="A3894" t="s">
        <v>5100</v>
      </c>
      <c r="B3894" t="s">
        <v>33</v>
      </c>
      <c r="C3894" t="s">
        <v>2231</v>
      </c>
      <c r="D3894" t="s">
        <v>62</v>
      </c>
      <c r="E3894" t="s">
        <v>135</v>
      </c>
      <c r="F3894" t="s">
        <v>76</v>
      </c>
      <c r="G3894" t="s">
        <v>104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49</v>
      </c>
      <c r="O3894">
        <v>2</v>
      </c>
      <c r="P3894" t="s">
        <v>28</v>
      </c>
      <c r="Q3894" t="s">
        <v>56</v>
      </c>
      <c r="R3894">
        <v>37</v>
      </c>
      <c r="S3894" t="s">
        <v>40</v>
      </c>
      <c r="T3894" t="s">
        <v>31</v>
      </c>
    </row>
    <row r="3895" spans="1:20" x14ac:dyDescent="0.25">
      <c r="A3895" t="s">
        <v>5101</v>
      </c>
      <c r="B3895" t="s">
        <v>458</v>
      </c>
      <c r="C3895" t="s">
        <v>1831</v>
      </c>
      <c r="D3895" t="s">
        <v>62</v>
      </c>
      <c r="E3895" t="s">
        <v>46</v>
      </c>
      <c r="F3895" t="s">
        <v>76</v>
      </c>
      <c r="G3895" t="s">
        <v>48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39</v>
      </c>
      <c r="O3895">
        <v>3</v>
      </c>
      <c r="P3895" t="s">
        <v>28</v>
      </c>
      <c r="Q3895" t="s">
        <v>29</v>
      </c>
      <c r="R3895">
        <v>19</v>
      </c>
      <c r="S3895" t="s">
        <v>131</v>
      </c>
      <c r="T3895" t="s">
        <v>58</v>
      </c>
    </row>
    <row r="3896" spans="1:20" x14ac:dyDescent="0.25">
      <c r="A3896" t="s">
        <v>5102</v>
      </c>
      <c r="B3896" t="s">
        <v>1131</v>
      </c>
      <c r="C3896" t="s">
        <v>2189</v>
      </c>
      <c r="D3896" t="s">
        <v>296</v>
      </c>
      <c r="E3896" t="s">
        <v>100</v>
      </c>
      <c r="F3896" t="s">
        <v>63</v>
      </c>
      <c r="G3896" t="s">
        <v>104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70</v>
      </c>
      <c r="O3896">
        <v>2</v>
      </c>
      <c r="P3896" t="s">
        <v>28</v>
      </c>
      <c r="Q3896" t="s">
        <v>56</v>
      </c>
      <c r="R3896">
        <v>52</v>
      </c>
      <c r="S3896" t="s">
        <v>64</v>
      </c>
      <c r="T3896" t="s">
        <v>58</v>
      </c>
    </row>
    <row r="3897" spans="1:20" x14ac:dyDescent="0.25">
      <c r="A3897" t="s">
        <v>5103</v>
      </c>
      <c r="B3897" t="s">
        <v>148</v>
      </c>
      <c r="C3897" t="s">
        <v>1855</v>
      </c>
      <c r="D3897" t="s">
        <v>23</v>
      </c>
      <c r="E3897" t="s">
        <v>90</v>
      </c>
      <c r="F3897" t="s">
        <v>69</v>
      </c>
      <c r="G3897" t="s">
        <v>38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27</v>
      </c>
      <c r="O3897">
        <v>2</v>
      </c>
      <c r="P3897" t="s">
        <v>28</v>
      </c>
      <c r="Q3897" t="s">
        <v>29</v>
      </c>
      <c r="R3897">
        <v>46</v>
      </c>
      <c r="S3897" t="s">
        <v>64</v>
      </c>
      <c r="T3897" t="s">
        <v>41</v>
      </c>
    </row>
    <row r="3898" spans="1:20" x14ac:dyDescent="0.25">
      <c r="A3898" t="s">
        <v>5104</v>
      </c>
      <c r="B3898" t="s">
        <v>978</v>
      </c>
      <c r="C3898" t="s">
        <v>2231</v>
      </c>
      <c r="D3898" t="s">
        <v>23</v>
      </c>
      <c r="E3898" t="s">
        <v>90</v>
      </c>
      <c r="F3898" t="s">
        <v>25</v>
      </c>
      <c r="G3898" t="s">
        <v>96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70</v>
      </c>
      <c r="O3898">
        <v>1</v>
      </c>
      <c r="P3898" t="s">
        <v>28</v>
      </c>
      <c r="Q3898" t="s">
        <v>29</v>
      </c>
      <c r="R3898">
        <v>34</v>
      </c>
      <c r="S3898" t="s">
        <v>40</v>
      </c>
      <c r="T3898" t="s">
        <v>31</v>
      </c>
    </row>
    <row r="3899" spans="1:20" x14ac:dyDescent="0.25">
      <c r="A3899" t="s">
        <v>5105</v>
      </c>
      <c r="B3899" t="s">
        <v>316</v>
      </c>
      <c r="C3899" t="s">
        <v>2431</v>
      </c>
      <c r="D3899" t="s">
        <v>68</v>
      </c>
      <c r="E3899" t="s">
        <v>36</v>
      </c>
      <c r="F3899" t="s">
        <v>166</v>
      </c>
      <c r="G3899" t="s">
        <v>104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70</v>
      </c>
      <c r="O3899">
        <v>1</v>
      </c>
      <c r="P3899" t="s">
        <v>28</v>
      </c>
      <c r="Q3899" t="s">
        <v>56</v>
      </c>
      <c r="R3899">
        <v>45</v>
      </c>
      <c r="S3899" t="s">
        <v>170</v>
      </c>
      <c r="T3899" t="s">
        <v>85</v>
      </c>
    </row>
    <row r="3900" spans="1:20" x14ac:dyDescent="0.25">
      <c r="A3900" t="s">
        <v>5106</v>
      </c>
      <c r="B3900" t="s">
        <v>311</v>
      </c>
      <c r="C3900" t="s">
        <v>1427</v>
      </c>
      <c r="D3900" t="s">
        <v>53</v>
      </c>
      <c r="E3900" t="s">
        <v>24</v>
      </c>
      <c r="F3900" t="s">
        <v>63</v>
      </c>
      <c r="G3900" t="s">
        <v>48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39</v>
      </c>
      <c r="O3900">
        <v>4</v>
      </c>
      <c r="P3900" t="s">
        <v>28</v>
      </c>
      <c r="Q3900" t="s">
        <v>29</v>
      </c>
      <c r="R3900">
        <v>20</v>
      </c>
      <c r="S3900" t="s">
        <v>30</v>
      </c>
      <c r="T3900" t="s">
        <v>58</v>
      </c>
    </row>
    <row r="3901" spans="1:20" x14ac:dyDescent="0.25">
      <c r="A3901" t="s">
        <v>5107</v>
      </c>
      <c r="B3901" t="s">
        <v>586</v>
      </c>
      <c r="C3901" t="s">
        <v>1385</v>
      </c>
      <c r="D3901" t="s">
        <v>200</v>
      </c>
      <c r="E3901" t="s">
        <v>159</v>
      </c>
      <c r="F3901" t="s">
        <v>95</v>
      </c>
      <c r="G3901" t="s">
        <v>117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49</v>
      </c>
      <c r="O3901">
        <v>1</v>
      </c>
      <c r="P3901" t="s">
        <v>28</v>
      </c>
      <c r="Q3901" t="s">
        <v>56</v>
      </c>
      <c r="R3901">
        <v>30</v>
      </c>
      <c r="S3901" t="s">
        <v>30</v>
      </c>
      <c r="T3901" t="s">
        <v>58</v>
      </c>
    </row>
    <row r="3902" spans="1:20" x14ac:dyDescent="0.25">
      <c r="A3902" t="s">
        <v>5108</v>
      </c>
      <c r="B3902" t="s">
        <v>236</v>
      </c>
      <c r="C3902" t="s">
        <v>1457</v>
      </c>
      <c r="D3902" t="s">
        <v>23</v>
      </c>
      <c r="E3902" t="s">
        <v>100</v>
      </c>
      <c r="F3902" t="s">
        <v>95</v>
      </c>
      <c r="G3902" t="s">
        <v>104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70</v>
      </c>
      <c r="O3902">
        <v>5</v>
      </c>
      <c r="P3902" t="s">
        <v>28</v>
      </c>
      <c r="Q3902" t="s">
        <v>29</v>
      </c>
      <c r="R3902">
        <v>38</v>
      </c>
      <c r="S3902" t="s">
        <v>170</v>
      </c>
      <c r="T3902" t="s">
        <v>85</v>
      </c>
    </row>
    <row r="3903" spans="1:20" x14ac:dyDescent="0.25">
      <c r="A3903" t="s">
        <v>5109</v>
      </c>
      <c r="B3903" t="s">
        <v>175</v>
      </c>
      <c r="C3903" t="s">
        <v>173</v>
      </c>
      <c r="D3903" t="s">
        <v>99</v>
      </c>
      <c r="E3903" t="s">
        <v>54</v>
      </c>
      <c r="F3903" t="s">
        <v>95</v>
      </c>
      <c r="G3903" t="s">
        <v>117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27</v>
      </c>
      <c r="O3903">
        <v>3</v>
      </c>
      <c r="P3903" t="s">
        <v>28</v>
      </c>
      <c r="Q3903" t="s">
        <v>56</v>
      </c>
      <c r="R3903">
        <v>48</v>
      </c>
      <c r="S3903" t="s">
        <v>64</v>
      </c>
      <c r="T3903" t="s">
        <v>58</v>
      </c>
    </row>
    <row r="3904" spans="1:20" x14ac:dyDescent="0.25">
      <c r="A3904" t="s">
        <v>5110</v>
      </c>
      <c r="B3904" t="s">
        <v>458</v>
      </c>
      <c r="C3904" t="s">
        <v>679</v>
      </c>
      <c r="D3904" t="s">
        <v>116</v>
      </c>
      <c r="E3904" t="s">
        <v>100</v>
      </c>
      <c r="F3904" t="s">
        <v>37</v>
      </c>
      <c r="G3904" t="s">
        <v>38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91</v>
      </c>
      <c r="O3904">
        <v>3</v>
      </c>
      <c r="P3904" t="s">
        <v>28</v>
      </c>
      <c r="Q3904" t="s">
        <v>29</v>
      </c>
      <c r="R3904">
        <v>18</v>
      </c>
      <c r="S3904" t="s">
        <v>131</v>
      </c>
      <c r="T3904" t="s">
        <v>31</v>
      </c>
    </row>
    <row r="3905" spans="1:20" x14ac:dyDescent="0.25">
      <c r="A3905" t="s">
        <v>5111</v>
      </c>
      <c r="B3905" t="s">
        <v>309</v>
      </c>
      <c r="C3905" t="s">
        <v>587</v>
      </c>
      <c r="D3905" t="s">
        <v>89</v>
      </c>
      <c r="E3905" t="s">
        <v>139</v>
      </c>
      <c r="F3905" t="s">
        <v>166</v>
      </c>
      <c r="G3905" t="s">
        <v>104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39</v>
      </c>
      <c r="O3905">
        <v>3</v>
      </c>
      <c r="P3905" t="s">
        <v>28</v>
      </c>
      <c r="Q3905" t="s">
        <v>56</v>
      </c>
      <c r="R3905">
        <v>30</v>
      </c>
      <c r="S3905" t="s">
        <v>71</v>
      </c>
      <c r="T3905" t="s">
        <v>58</v>
      </c>
    </row>
    <row r="3906" spans="1:20" x14ac:dyDescent="0.25">
      <c r="A3906" t="s">
        <v>5112</v>
      </c>
      <c r="B3906" t="s">
        <v>718</v>
      </c>
      <c r="C3906" t="s">
        <v>1692</v>
      </c>
      <c r="D3906" t="s">
        <v>35</v>
      </c>
      <c r="E3906" t="s">
        <v>54</v>
      </c>
      <c r="F3906" t="s">
        <v>69</v>
      </c>
      <c r="G3906" t="s">
        <v>96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49</v>
      </c>
      <c r="O3906">
        <v>1</v>
      </c>
      <c r="P3906" t="s">
        <v>28</v>
      </c>
      <c r="Q3906" t="s">
        <v>56</v>
      </c>
      <c r="R3906">
        <v>43</v>
      </c>
      <c r="S3906" t="s">
        <v>131</v>
      </c>
      <c r="T3906" t="s">
        <v>85</v>
      </c>
    </row>
    <row r="3907" spans="1:20" x14ac:dyDescent="0.25">
      <c r="A3907" t="s">
        <v>5113</v>
      </c>
      <c r="B3907" t="s">
        <v>507</v>
      </c>
      <c r="C3907" t="s">
        <v>1229</v>
      </c>
      <c r="D3907" t="s">
        <v>62</v>
      </c>
      <c r="E3907" t="s">
        <v>54</v>
      </c>
      <c r="F3907" t="s">
        <v>95</v>
      </c>
      <c r="G3907" t="s">
        <v>96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49</v>
      </c>
      <c r="O3907">
        <v>2</v>
      </c>
      <c r="P3907" t="s">
        <v>28</v>
      </c>
      <c r="Q3907" t="s">
        <v>56</v>
      </c>
      <c r="R3907">
        <v>33</v>
      </c>
      <c r="S3907" t="s">
        <v>30</v>
      </c>
      <c r="T3907" t="s">
        <v>58</v>
      </c>
    </row>
    <row r="3908" spans="1:20" x14ac:dyDescent="0.25">
      <c r="A3908" t="s">
        <v>5114</v>
      </c>
      <c r="B3908" t="s">
        <v>353</v>
      </c>
      <c r="C3908" t="s">
        <v>354</v>
      </c>
      <c r="D3908" t="s">
        <v>68</v>
      </c>
      <c r="E3908" t="s">
        <v>54</v>
      </c>
      <c r="F3908" t="s">
        <v>95</v>
      </c>
      <c r="G3908" t="s">
        <v>38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91</v>
      </c>
      <c r="O3908">
        <v>5</v>
      </c>
      <c r="P3908" t="s">
        <v>28</v>
      </c>
      <c r="Q3908" t="s">
        <v>29</v>
      </c>
      <c r="R3908">
        <v>24</v>
      </c>
      <c r="S3908" t="s">
        <v>40</v>
      </c>
      <c r="T3908" t="s">
        <v>41</v>
      </c>
    </row>
    <row r="3909" spans="1:20" x14ac:dyDescent="0.25">
      <c r="A3909" t="s">
        <v>5115</v>
      </c>
      <c r="B3909" t="s">
        <v>753</v>
      </c>
      <c r="C3909" t="s">
        <v>1224</v>
      </c>
      <c r="D3909" t="s">
        <v>68</v>
      </c>
      <c r="E3909" t="s">
        <v>46</v>
      </c>
      <c r="F3909" t="s">
        <v>95</v>
      </c>
      <c r="G3909" t="s">
        <v>104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70</v>
      </c>
      <c r="O3909">
        <v>5</v>
      </c>
      <c r="P3909" t="s">
        <v>28</v>
      </c>
      <c r="Q3909" t="s">
        <v>29</v>
      </c>
      <c r="R3909">
        <v>19</v>
      </c>
      <c r="S3909" t="s">
        <v>131</v>
      </c>
      <c r="T3909" t="s">
        <v>41</v>
      </c>
    </row>
    <row r="3910" spans="1:20" x14ac:dyDescent="0.25">
      <c r="A3910" t="s">
        <v>5116</v>
      </c>
      <c r="B3910" t="s">
        <v>164</v>
      </c>
      <c r="C3910" t="s">
        <v>4043</v>
      </c>
      <c r="D3910" t="s">
        <v>130</v>
      </c>
      <c r="E3910" t="s">
        <v>46</v>
      </c>
      <c r="F3910" t="s">
        <v>47</v>
      </c>
      <c r="G3910" t="s">
        <v>38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27</v>
      </c>
      <c r="O3910">
        <v>4</v>
      </c>
      <c r="P3910" t="s">
        <v>28</v>
      </c>
      <c r="Q3910" t="s">
        <v>29</v>
      </c>
      <c r="R3910">
        <v>44</v>
      </c>
      <c r="S3910" t="s">
        <v>57</v>
      </c>
      <c r="T3910" t="s">
        <v>31</v>
      </c>
    </row>
    <row r="3911" spans="1:20" x14ac:dyDescent="0.25">
      <c r="A3911" t="s">
        <v>5117</v>
      </c>
      <c r="B3911" t="s">
        <v>586</v>
      </c>
      <c r="C3911" t="s">
        <v>539</v>
      </c>
      <c r="D3911" t="s">
        <v>200</v>
      </c>
      <c r="E3911" t="s">
        <v>46</v>
      </c>
      <c r="F3911" t="s">
        <v>69</v>
      </c>
      <c r="G3911" t="s">
        <v>96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27</v>
      </c>
      <c r="O3911">
        <v>2</v>
      </c>
      <c r="P3911" t="s">
        <v>28</v>
      </c>
      <c r="Q3911" t="s">
        <v>56</v>
      </c>
      <c r="R3911">
        <v>49</v>
      </c>
      <c r="S3911" t="s">
        <v>30</v>
      </c>
      <c r="T3911" t="s">
        <v>31</v>
      </c>
    </row>
    <row r="3912" spans="1:20" x14ac:dyDescent="0.25">
      <c r="A3912" t="s">
        <v>5118</v>
      </c>
      <c r="B3912" t="s">
        <v>424</v>
      </c>
      <c r="C3912" t="s">
        <v>1196</v>
      </c>
      <c r="D3912" t="s">
        <v>23</v>
      </c>
      <c r="E3912" t="s">
        <v>24</v>
      </c>
      <c r="F3912" t="s">
        <v>63</v>
      </c>
      <c r="G3912" t="s">
        <v>96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91</v>
      </c>
      <c r="O3912">
        <v>5</v>
      </c>
      <c r="P3912" t="s">
        <v>28</v>
      </c>
      <c r="Q3912" t="s">
        <v>29</v>
      </c>
      <c r="R3912">
        <v>42</v>
      </c>
      <c r="S3912" t="s">
        <v>30</v>
      </c>
      <c r="T3912" t="s">
        <v>31</v>
      </c>
    </row>
    <row r="3913" spans="1:20" x14ac:dyDescent="0.25">
      <c r="A3913" t="s">
        <v>5119</v>
      </c>
      <c r="B3913" t="s">
        <v>216</v>
      </c>
      <c r="C3913" t="s">
        <v>2137</v>
      </c>
      <c r="D3913" t="s">
        <v>75</v>
      </c>
      <c r="E3913" t="s">
        <v>139</v>
      </c>
      <c r="F3913" t="s">
        <v>95</v>
      </c>
      <c r="G3913" t="s">
        <v>48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39</v>
      </c>
      <c r="O3913">
        <v>3</v>
      </c>
      <c r="P3913" t="s">
        <v>28</v>
      </c>
      <c r="Q3913" t="s">
        <v>56</v>
      </c>
      <c r="R3913">
        <v>36</v>
      </c>
      <c r="S3913" t="s">
        <v>64</v>
      </c>
      <c r="T3913" t="s">
        <v>85</v>
      </c>
    </row>
    <row r="3914" spans="1:20" x14ac:dyDescent="0.25">
      <c r="A3914" t="s">
        <v>5120</v>
      </c>
      <c r="B3914" t="s">
        <v>838</v>
      </c>
      <c r="C3914" t="s">
        <v>2545</v>
      </c>
      <c r="D3914" t="s">
        <v>23</v>
      </c>
      <c r="E3914" t="s">
        <v>90</v>
      </c>
      <c r="F3914" t="s">
        <v>63</v>
      </c>
      <c r="G3914" t="s">
        <v>117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39</v>
      </c>
      <c r="O3914">
        <v>1</v>
      </c>
      <c r="P3914" t="s">
        <v>28</v>
      </c>
      <c r="Q3914" t="s">
        <v>56</v>
      </c>
      <c r="R3914">
        <v>18</v>
      </c>
      <c r="S3914" t="s">
        <v>30</v>
      </c>
      <c r="T3914" t="s">
        <v>31</v>
      </c>
    </row>
    <row r="3915" spans="1:20" x14ac:dyDescent="0.25">
      <c r="A3915" t="s">
        <v>5121</v>
      </c>
      <c r="B3915" t="s">
        <v>151</v>
      </c>
      <c r="C3915" t="s">
        <v>408</v>
      </c>
      <c r="D3915" t="s">
        <v>75</v>
      </c>
      <c r="E3915" t="s">
        <v>36</v>
      </c>
      <c r="F3915" t="s">
        <v>84</v>
      </c>
      <c r="G3915" t="s">
        <v>38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39</v>
      </c>
      <c r="O3915">
        <v>5</v>
      </c>
      <c r="P3915" t="s">
        <v>28</v>
      </c>
      <c r="Q3915" t="s">
        <v>29</v>
      </c>
      <c r="R3915">
        <v>19</v>
      </c>
      <c r="S3915" t="s">
        <v>131</v>
      </c>
      <c r="T3915" t="s">
        <v>58</v>
      </c>
    </row>
    <row r="3916" spans="1:20" x14ac:dyDescent="0.25">
      <c r="A3916" t="s">
        <v>5122</v>
      </c>
      <c r="B3916" t="s">
        <v>710</v>
      </c>
      <c r="C3916" t="s">
        <v>2868</v>
      </c>
      <c r="D3916" t="s">
        <v>145</v>
      </c>
      <c r="E3916" t="s">
        <v>90</v>
      </c>
      <c r="F3916" t="s">
        <v>84</v>
      </c>
      <c r="G3916" t="s">
        <v>96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70</v>
      </c>
      <c r="O3916">
        <v>1</v>
      </c>
      <c r="P3916" t="s">
        <v>28</v>
      </c>
      <c r="Q3916" t="s">
        <v>29</v>
      </c>
      <c r="R3916">
        <v>37</v>
      </c>
      <c r="S3916" t="s">
        <v>64</v>
      </c>
      <c r="T3916" t="s">
        <v>85</v>
      </c>
    </row>
    <row r="3917" spans="1:20" x14ac:dyDescent="0.25">
      <c r="A3917" t="s">
        <v>5123</v>
      </c>
      <c r="B3917" t="s">
        <v>123</v>
      </c>
      <c r="C3917" t="s">
        <v>126</v>
      </c>
      <c r="D3917" t="s">
        <v>62</v>
      </c>
      <c r="E3917" t="s">
        <v>24</v>
      </c>
      <c r="F3917" t="s">
        <v>25</v>
      </c>
      <c r="G3917" t="s">
        <v>104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27</v>
      </c>
      <c r="O3917">
        <v>5</v>
      </c>
      <c r="P3917" t="s">
        <v>28</v>
      </c>
      <c r="Q3917" t="s">
        <v>56</v>
      </c>
      <c r="R3917">
        <v>57</v>
      </c>
      <c r="S3917" t="s">
        <v>71</v>
      </c>
      <c r="T3917" t="s">
        <v>41</v>
      </c>
    </row>
    <row r="3918" spans="1:20" x14ac:dyDescent="0.25">
      <c r="A3918" t="s">
        <v>5124</v>
      </c>
      <c r="B3918" t="s">
        <v>990</v>
      </c>
      <c r="C3918" t="s">
        <v>1626</v>
      </c>
      <c r="D3918" t="s">
        <v>68</v>
      </c>
      <c r="E3918" t="s">
        <v>46</v>
      </c>
      <c r="F3918" t="s">
        <v>95</v>
      </c>
      <c r="G3918" t="s">
        <v>26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27</v>
      </c>
      <c r="O3918">
        <v>5</v>
      </c>
      <c r="P3918" t="s">
        <v>28</v>
      </c>
      <c r="Q3918" t="s">
        <v>56</v>
      </c>
      <c r="R3918">
        <v>39</v>
      </c>
      <c r="S3918" t="s">
        <v>131</v>
      </c>
      <c r="T3918" t="s">
        <v>41</v>
      </c>
    </row>
    <row r="3919" spans="1:20" x14ac:dyDescent="0.25">
      <c r="A3919" t="s">
        <v>5125</v>
      </c>
      <c r="B3919" t="s">
        <v>93</v>
      </c>
      <c r="C3919" t="s">
        <v>1898</v>
      </c>
      <c r="D3919" t="s">
        <v>62</v>
      </c>
      <c r="E3919" t="s">
        <v>159</v>
      </c>
      <c r="F3919" t="s">
        <v>76</v>
      </c>
      <c r="G3919" t="s">
        <v>96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49</v>
      </c>
      <c r="O3919">
        <v>1</v>
      </c>
      <c r="P3919" t="s">
        <v>28</v>
      </c>
      <c r="Q3919" t="s">
        <v>29</v>
      </c>
      <c r="R3919">
        <v>32</v>
      </c>
      <c r="S3919" t="s">
        <v>30</v>
      </c>
      <c r="T3919" t="s">
        <v>41</v>
      </c>
    </row>
    <row r="3920" spans="1:20" x14ac:dyDescent="0.25">
      <c r="A3920" t="s">
        <v>5126</v>
      </c>
      <c r="B3920" t="s">
        <v>265</v>
      </c>
      <c r="C3920" t="s">
        <v>1724</v>
      </c>
      <c r="D3920" t="s">
        <v>99</v>
      </c>
      <c r="E3920" t="s">
        <v>139</v>
      </c>
      <c r="F3920" t="s">
        <v>166</v>
      </c>
      <c r="G3920" t="s">
        <v>26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70</v>
      </c>
      <c r="O3920">
        <v>1</v>
      </c>
      <c r="P3920" t="s">
        <v>28</v>
      </c>
      <c r="Q3920" t="s">
        <v>29</v>
      </c>
      <c r="R3920">
        <v>35</v>
      </c>
      <c r="S3920" t="s">
        <v>170</v>
      </c>
      <c r="T3920" t="s">
        <v>85</v>
      </c>
    </row>
    <row r="3921" spans="1:20" x14ac:dyDescent="0.25">
      <c r="A3921" t="s">
        <v>5127</v>
      </c>
      <c r="B3921" t="s">
        <v>205</v>
      </c>
      <c r="C3921" t="s">
        <v>4215</v>
      </c>
      <c r="D3921" t="s">
        <v>145</v>
      </c>
      <c r="E3921" t="s">
        <v>46</v>
      </c>
      <c r="F3921" t="s">
        <v>37</v>
      </c>
      <c r="G3921" t="s">
        <v>38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91</v>
      </c>
      <c r="O3921">
        <v>1</v>
      </c>
      <c r="P3921" t="s">
        <v>28</v>
      </c>
      <c r="Q3921" t="s">
        <v>29</v>
      </c>
      <c r="R3921">
        <v>39</v>
      </c>
      <c r="S3921" t="s">
        <v>71</v>
      </c>
      <c r="T3921" t="s">
        <v>41</v>
      </c>
    </row>
    <row r="3922" spans="1:20" x14ac:dyDescent="0.25">
      <c r="A3922" t="s">
        <v>5128</v>
      </c>
      <c r="B3922" t="s">
        <v>659</v>
      </c>
      <c r="C3922" t="s">
        <v>1491</v>
      </c>
      <c r="D3922" t="s">
        <v>45</v>
      </c>
      <c r="E3922" t="s">
        <v>90</v>
      </c>
      <c r="F3922" t="s">
        <v>84</v>
      </c>
      <c r="G3922" t="s">
        <v>38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49</v>
      </c>
      <c r="O3922">
        <v>1</v>
      </c>
      <c r="P3922" t="s">
        <v>28</v>
      </c>
      <c r="Q3922" t="s">
        <v>29</v>
      </c>
      <c r="R3922">
        <v>42</v>
      </c>
      <c r="S3922" t="s">
        <v>64</v>
      </c>
      <c r="T3922" t="s">
        <v>85</v>
      </c>
    </row>
    <row r="3923" spans="1:20" x14ac:dyDescent="0.25">
      <c r="A3923" t="s">
        <v>5129</v>
      </c>
      <c r="B3923" t="s">
        <v>1345</v>
      </c>
      <c r="C3923" t="s">
        <v>324</v>
      </c>
      <c r="D3923" t="s">
        <v>45</v>
      </c>
      <c r="E3923" t="s">
        <v>90</v>
      </c>
      <c r="F3923" t="s">
        <v>37</v>
      </c>
      <c r="G3923" t="s">
        <v>96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91</v>
      </c>
      <c r="O3923">
        <v>2</v>
      </c>
      <c r="P3923" t="s">
        <v>28</v>
      </c>
      <c r="Q3923" t="s">
        <v>29</v>
      </c>
      <c r="R3923">
        <v>48</v>
      </c>
      <c r="S3923" t="s">
        <v>71</v>
      </c>
      <c r="T3923" t="s">
        <v>41</v>
      </c>
    </row>
    <row r="3924" spans="1:20" x14ac:dyDescent="0.25">
      <c r="A3924" t="s">
        <v>5130</v>
      </c>
      <c r="B3924" t="s">
        <v>228</v>
      </c>
      <c r="C3924" t="s">
        <v>4076</v>
      </c>
      <c r="D3924" t="s">
        <v>296</v>
      </c>
      <c r="E3924" t="s">
        <v>46</v>
      </c>
      <c r="F3924" t="s">
        <v>37</v>
      </c>
      <c r="G3924" t="s">
        <v>104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70</v>
      </c>
      <c r="O3924">
        <v>3</v>
      </c>
      <c r="P3924" t="s">
        <v>28</v>
      </c>
      <c r="Q3924" t="s">
        <v>29</v>
      </c>
      <c r="R3924">
        <v>55</v>
      </c>
      <c r="S3924" t="s">
        <v>40</v>
      </c>
      <c r="T3924" t="s">
        <v>58</v>
      </c>
    </row>
    <row r="3925" spans="1:20" x14ac:dyDescent="0.25">
      <c r="A3925" t="s">
        <v>5131</v>
      </c>
      <c r="B3925" t="s">
        <v>161</v>
      </c>
      <c r="C3925" t="s">
        <v>787</v>
      </c>
      <c r="D3925" t="s">
        <v>296</v>
      </c>
      <c r="E3925" t="s">
        <v>46</v>
      </c>
      <c r="F3925" t="s">
        <v>63</v>
      </c>
      <c r="G3925" t="s">
        <v>117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49</v>
      </c>
      <c r="O3925">
        <v>3</v>
      </c>
      <c r="P3925" t="s">
        <v>28</v>
      </c>
      <c r="Q3925" t="s">
        <v>56</v>
      </c>
      <c r="R3925">
        <v>50</v>
      </c>
      <c r="S3925" t="s">
        <v>57</v>
      </c>
      <c r="T3925" t="s">
        <v>58</v>
      </c>
    </row>
    <row r="3926" spans="1:20" x14ac:dyDescent="0.25">
      <c r="A3926" t="s">
        <v>5132</v>
      </c>
      <c r="B3926" t="s">
        <v>1275</v>
      </c>
      <c r="C3926" t="s">
        <v>2549</v>
      </c>
      <c r="D3926" t="s">
        <v>53</v>
      </c>
      <c r="E3926" t="s">
        <v>54</v>
      </c>
      <c r="F3926" t="s">
        <v>69</v>
      </c>
      <c r="G3926" t="s">
        <v>38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39</v>
      </c>
      <c r="O3926">
        <v>2</v>
      </c>
      <c r="P3926" t="s">
        <v>28</v>
      </c>
      <c r="Q3926" t="s">
        <v>29</v>
      </c>
      <c r="R3926">
        <v>27</v>
      </c>
      <c r="S3926" t="s">
        <v>57</v>
      </c>
      <c r="T3926" t="s">
        <v>41</v>
      </c>
    </row>
    <row r="3927" spans="1:20" x14ac:dyDescent="0.25">
      <c r="A3927" t="s">
        <v>5133</v>
      </c>
      <c r="B3927" t="s">
        <v>73</v>
      </c>
      <c r="C3927" t="s">
        <v>272</v>
      </c>
      <c r="D3927" t="s">
        <v>23</v>
      </c>
      <c r="E3927" t="s">
        <v>36</v>
      </c>
      <c r="F3927" t="s">
        <v>63</v>
      </c>
      <c r="G3927" t="s">
        <v>96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49</v>
      </c>
      <c r="O3927">
        <v>2</v>
      </c>
      <c r="P3927" t="s">
        <v>28</v>
      </c>
      <c r="Q3927" t="s">
        <v>29</v>
      </c>
      <c r="R3927">
        <v>19</v>
      </c>
      <c r="S3927" t="s">
        <v>40</v>
      </c>
      <c r="T3927" t="s">
        <v>31</v>
      </c>
    </row>
    <row r="3928" spans="1:20" x14ac:dyDescent="0.25">
      <c r="A3928" t="s">
        <v>5134</v>
      </c>
      <c r="B3928" t="s">
        <v>811</v>
      </c>
      <c r="C3928" t="s">
        <v>4765</v>
      </c>
      <c r="D3928" t="s">
        <v>53</v>
      </c>
      <c r="E3928" t="s">
        <v>54</v>
      </c>
      <c r="F3928" t="s">
        <v>69</v>
      </c>
      <c r="G3928" t="s">
        <v>117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49</v>
      </c>
      <c r="O3928">
        <v>3</v>
      </c>
      <c r="P3928" t="s">
        <v>28</v>
      </c>
      <c r="Q3928" t="s">
        <v>56</v>
      </c>
      <c r="R3928">
        <v>58</v>
      </c>
      <c r="S3928" t="s">
        <v>30</v>
      </c>
      <c r="T3928" t="s">
        <v>31</v>
      </c>
    </row>
    <row r="3929" spans="1:20" x14ac:dyDescent="0.25">
      <c r="A3929" t="s">
        <v>5135</v>
      </c>
      <c r="B3929" t="s">
        <v>600</v>
      </c>
      <c r="C3929" t="s">
        <v>1408</v>
      </c>
      <c r="D3929" t="s">
        <v>68</v>
      </c>
      <c r="E3929" t="s">
        <v>54</v>
      </c>
      <c r="F3929" t="s">
        <v>95</v>
      </c>
      <c r="G3929" t="s">
        <v>48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27</v>
      </c>
      <c r="O3929">
        <v>2</v>
      </c>
      <c r="P3929" t="s">
        <v>28</v>
      </c>
      <c r="Q3929" t="s">
        <v>29</v>
      </c>
      <c r="R3929">
        <v>54</v>
      </c>
      <c r="S3929" t="s">
        <v>131</v>
      </c>
      <c r="T3929" t="s">
        <v>31</v>
      </c>
    </row>
    <row r="3930" spans="1:20" x14ac:dyDescent="0.25">
      <c r="A3930" t="s">
        <v>5136</v>
      </c>
      <c r="B3930" t="s">
        <v>284</v>
      </c>
      <c r="C3930" t="s">
        <v>1556</v>
      </c>
      <c r="D3930" t="s">
        <v>35</v>
      </c>
      <c r="E3930" t="s">
        <v>24</v>
      </c>
      <c r="F3930" t="s">
        <v>25</v>
      </c>
      <c r="G3930" t="s">
        <v>104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49</v>
      </c>
      <c r="O3930">
        <v>5</v>
      </c>
      <c r="P3930" t="s">
        <v>28</v>
      </c>
      <c r="Q3930" t="s">
        <v>29</v>
      </c>
      <c r="R3930">
        <v>25</v>
      </c>
      <c r="S3930" t="s">
        <v>131</v>
      </c>
      <c r="T3930" t="s">
        <v>41</v>
      </c>
    </row>
    <row r="3931" spans="1:20" x14ac:dyDescent="0.25">
      <c r="A3931" t="s">
        <v>5137</v>
      </c>
      <c r="B3931" t="s">
        <v>187</v>
      </c>
      <c r="C3931" t="s">
        <v>2528</v>
      </c>
      <c r="D3931" t="s">
        <v>89</v>
      </c>
      <c r="E3931" t="s">
        <v>83</v>
      </c>
      <c r="F3931" t="s">
        <v>55</v>
      </c>
      <c r="G3931" t="s">
        <v>104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39</v>
      </c>
      <c r="O3931">
        <v>4</v>
      </c>
      <c r="P3931" t="s">
        <v>146</v>
      </c>
      <c r="Q3931" t="s">
        <v>56</v>
      </c>
      <c r="R3931">
        <v>40</v>
      </c>
      <c r="S3931" t="s">
        <v>40</v>
      </c>
      <c r="T3931" t="s">
        <v>58</v>
      </c>
    </row>
    <row r="3932" spans="1:20" x14ac:dyDescent="0.25">
      <c r="A3932" t="s">
        <v>5138</v>
      </c>
      <c r="B3932" t="s">
        <v>682</v>
      </c>
      <c r="C3932" t="s">
        <v>1383</v>
      </c>
      <c r="D3932" t="s">
        <v>200</v>
      </c>
      <c r="E3932" t="s">
        <v>83</v>
      </c>
      <c r="F3932" t="s">
        <v>69</v>
      </c>
      <c r="G3932" t="s">
        <v>26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27</v>
      </c>
      <c r="O3932">
        <v>3</v>
      </c>
      <c r="P3932" t="s">
        <v>28</v>
      </c>
      <c r="Q3932" t="s">
        <v>56</v>
      </c>
      <c r="R3932">
        <v>18</v>
      </c>
      <c r="S3932" t="s">
        <v>170</v>
      </c>
      <c r="T3932" t="s">
        <v>85</v>
      </c>
    </row>
    <row r="3933" spans="1:20" x14ac:dyDescent="0.25">
      <c r="A3933" t="s">
        <v>5139</v>
      </c>
      <c r="B3933" t="s">
        <v>207</v>
      </c>
      <c r="C3933" t="s">
        <v>733</v>
      </c>
      <c r="D3933" t="s">
        <v>68</v>
      </c>
      <c r="E3933" t="s">
        <v>54</v>
      </c>
      <c r="F3933" t="s">
        <v>84</v>
      </c>
      <c r="G3933" t="s">
        <v>96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91</v>
      </c>
      <c r="O3933">
        <v>3</v>
      </c>
      <c r="P3933" t="s">
        <v>28</v>
      </c>
      <c r="Q3933" t="s">
        <v>29</v>
      </c>
      <c r="R3933">
        <v>18</v>
      </c>
      <c r="S3933" t="s">
        <v>64</v>
      </c>
      <c r="T3933" t="s">
        <v>85</v>
      </c>
    </row>
    <row r="3934" spans="1:20" x14ac:dyDescent="0.25">
      <c r="A3934" t="s">
        <v>5140</v>
      </c>
      <c r="B3934" t="s">
        <v>421</v>
      </c>
      <c r="C3934" t="s">
        <v>1383</v>
      </c>
      <c r="D3934" t="s">
        <v>200</v>
      </c>
      <c r="E3934" t="s">
        <v>90</v>
      </c>
      <c r="F3934" t="s">
        <v>84</v>
      </c>
      <c r="G3934" t="s">
        <v>104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39</v>
      </c>
      <c r="O3934">
        <v>4</v>
      </c>
      <c r="P3934" t="s">
        <v>28</v>
      </c>
      <c r="Q3934" t="s">
        <v>56</v>
      </c>
      <c r="R3934">
        <v>34</v>
      </c>
      <c r="S3934" t="s">
        <v>40</v>
      </c>
      <c r="T3934" t="s">
        <v>85</v>
      </c>
    </row>
    <row r="3935" spans="1:20" x14ac:dyDescent="0.25">
      <c r="A3935" t="s">
        <v>5141</v>
      </c>
      <c r="B3935" t="s">
        <v>187</v>
      </c>
      <c r="C3935" t="s">
        <v>907</v>
      </c>
      <c r="D3935" t="s">
        <v>130</v>
      </c>
      <c r="E3935" t="s">
        <v>83</v>
      </c>
      <c r="F3935" t="s">
        <v>63</v>
      </c>
      <c r="G3935" t="s">
        <v>38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91</v>
      </c>
      <c r="O3935">
        <v>2</v>
      </c>
      <c r="P3935" t="s">
        <v>28</v>
      </c>
      <c r="Q3935" t="s">
        <v>29</v>
      </c>
      <c r="R3935">
        <v>29</v>
      </c>
      <c r="S3935" t="s">
        <v>40</v>
      </c>
      <c r="T3935" t="s">
        <v>41</v>
      </c>
    </row>
    <row r="3936" spans="1:20" x14ac:dyDescent="0.25">
      <c r="A3936" t="s">
        <v>5142</v>
      </c>
      <c r="B3936" t="s">
        <v>438</v>
      </c>
      <c r="C3936" t="s">
        <v>2154</v>
      </c>
      <c r="D3936" t="s">
        <v>296</v>
      </c>
      <c r="E3936" t="s">
        <v>159</v>
      </c>
      <c r="F3936" t="s">
        <v>37</v>
      </c>
      <c r="G3936" t="s">
        <v>96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39</v>
      </c>
      <c r="O3936">
        <v>3</v>
      </c>
      <c r="P3936" t="s">
        <v>28</v>
      </c>
      <c r="Q3936" t="s">
        <v>56</v>
      </c>
      <c r="R3936">
        <v>52</v>
      </c>
      <c r="S3936" t="s">
        <v>71</v>
      </c>
      <c r="T3936" t="s">
        <v>58</v>
      </c>
    </row>
    <row r="3937" spans="1:20" x14ac:dyDescent="0.25">
      <c r="A3937" t="s">
        <v>5143</v>
      </c>
      <c r="B3937" t="s">
        <v>642</v>
      </c>
      <c r="C3937" t="s">
        <v>4334</v>
      </c>
      <c r="D3937" t="s">
        <v>89</v>
      </c>
      <c r="E3937" t="s">
        <v>46</v>
      </c>
      <c r="F3937" t="s">
        <v>63</v>
      </c>
      <c r="G3937" t="s">
        <v>26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49</v>
      </c>
      <c r="O3937">
        <v>2</v>
      </c>
      <c r="P3937" t="s">
        <v>28</v>
      </c>
      <c r="Q3937" t="s">
        <v>29</v>
      </c>
      <c r="R3937">
        <v>58</v>
      </c>
      <c r="S3937" t="s">
        <v>71</v>
      </c>
      <c r="T3937" t="s">
        <v>31</v>
      </c>
    </row>
    <row r="3938" spans="1:20" x14ac:dyDescent="0.25">
      <c r="A3938" t="s">
        <v>5144</v>
      </c>
      <c r="B3938" t="s">
        <v>575</v>
      </c>
      <c r="C3938" t="s">
        <v>939</v>
      </c>
      <c r="D3938" t="s">
        <v>296</v>
      </c>
      <c r="E3938" t="s">
        <v>83</v>
      </c>
      <c r="F3938" t="s">
        <v>84</v>
      </c>
      <c r="G3938" t="s">
        <v>38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27</v>
      </c>
      <c r="O3938">
        <v>3</v>
      </c>
      <c r="P3938" t="s">
        <v>28</v>
      </c>
      <c r="Q3938" t="s">
        <v>29</v>
      </c>
      <c r="R3938">
        <v>39</v>
      </c>
      <c r="S3938" t="s">
        <v>131</v>
      </c>
      <c r="T3938" t="s">
        <v>41</v>
      </c>
    </row>
    <row r="3939" spans="1:20" x14ac:dyDescent="0.25">
      <c r="A3939" t="s">
        <v>5145</v>
      </c>
      <c r="B3939" t="s">
        <v>834</v>
      </c>
      <c r="C3939" t="s">
        <v>4492</v>
      </c>
      <c r="D3939" t="s">
        <v>35</v>
      </c>
      <c r="E3939" t="s">
        <v>100</v>
      </c>
      <c r="F3939" t="s">
        <v>47</v>
      </c>
      <c r="G3939" t="s">
        <v>38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70</v>
      </c>
      <c r="O3939">
        <v>1</v>
      </c>
      <c r="P3939" t="s">
        <v>28</v>
      </c>
      <c r="Q3939" t="s">
        <v>29</v>
      </c>
      <c r="R3939">
        <v>36</v>
      </c>
      <c r="S3939" t="s">
        <v>71</v>
      </c>
      <c r="T3939" t="s">
        <v>85</v>
      </c>
    </row>
    <row r="3940" spans="1:20" x14ac:dyDescent="0.25">
      <c r="A3940" t="s">
        <v>5146</v>
      </c>
      <c r="B3940" t="s">
        <v>415</v>
      </c>
      <c r="C3940" t="s">
        <v>2154</v>
      </c>
      <c r="D3940" t="s">
        <v>121</v>
      </c>
      <c r="E3940" t="s">
        <v>46</v>
      </c>
      <c r="F3940" t="s">
        <v>63</v>
      </c>
      <c r="G3940" t="s">
        <v>38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70</v>
      </c>
      <c r="O3940">
        <v>3</v>
      </c>
      <c r="P3940" t="s">
        <v>28</v>
      </c>
      <c r="Q3940" t="s">
        <v>56</v>
      </c>
      <c r="R3940">
        <v>22</v>
      </c>
      <c r="S3940" t="s">
        <v>71</v>
      </c>
      <c r="T3940" t="s">
        <v>58</v>
      </c>
    </row>
    <row r="3941" spans="1:20" x14ac:dyDescent="0.25">
      <c r="A3941" t="s">
        <v>5147</v>
      </c>
      <c r="B3941" t="s">
        <v>190</v>
      </c>
      <c r="C3941" t="s">
        <v>2085</v>
      </c>
      <c r="D3941" t="s">
        <v>62</v>
      </c>
      <c r="E3941" t="s">
        <v>90</v>
      </c>
      <c r="F3941" t="s">
        <v>55</v>
      </c>
      <c r="G3941" t="s">
        <v>38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70</v>
      </c>
      <c r="O3941">
        <v>3</v>
      </c>
      <c r="P3941" t="s">
        <v>28</v>
      </c>
      <c r="Q3941" t="s">
        <v>29</v>
      </c>
      <c r="R3941">
        <v>18</v>
      </c>
      <c r="S3941" t="s">
        <v>170</v>
      </c>
      <c r="T3941" t="s">
        <v>58</v>
      </c>
    </row>
    <row r="3942" spans="1:20" x14ac:dyDescent="0.25">
      <c r="A3942" t="s">
        <v>5148</v>
      </c>
      <c r="B3942" t="s">
        <v>407</v>
      </c>
      <c r="C3942" t="s">
        <v>2231</v>
      </c>
      <c r="D3942" t="s">
        <v>53</v>
      </c>
      <c r="E3942" t="s">
        <v>135</v>
      </c>
      <c r="F3942" t="s">
        <v>84</v>
      </c>
      <c r="G3942" t="s">
        <v>26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49</v>
      </c>
      <c r="O3942">
        <v>4</v>
      </c>
      <c r="P3942" t="s">
        <v>28</v>
      </c>
      <c r="Q3942" t="s">
        <v>29</v>
      </c>
      <c r="R3942">
        <v>30</v>
      </c>
      <c r="S3942" t="s">
        <v>57</v>
      </c>
      <c r="T3942" t="s">
        <v>31</v>
      </c>
    </row>
    <row r="3943" spans="1:20" x14ac:dyDescent="0.25">
      <c r="A3943" t="s">
        <v>5149</v>
      </c>
      <c r="B3943" t="s">
        <v>356</v>
      </c>
      <c r="C3943" t="s">
        <v>2666</v>
      </c>
      <c r="D3943" t="s">
        <v>23</v>
      </c>
      <c r="E3943" t="s">
        <v>139</v>
      </c>
      <c r="F3943" t="s">
        <v>25</v>
      </c>
      <c r="G3943" t="s">
        <v>117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27</v>
      </c>
      <c r="O3943">
        <v>1</v>
      </c>
      <c r="P3943" t="s">
        <v>146</v>
      </c>
      <c r="Q3943" t="s">
        <v>29</v>
      </c>
      <c r="R3943">
        <v>59</v>
      </c>
      <c r="S3943" t="s">
        <v>30</v>
      </c>
      <c r="T3943" t="s">
        <v>58</v>
      </c>
    </row>
    <row r="3944" spans="1:20" x14ac:dyDescent="0.25">
      <c r="A3944" t="s">
        <v>5150</v>
      </c>
      <c r="B3944" t="s">
        <v>1252</v>
      </c>
      <c r="C3944" t="s">
        <v>570</v>
      </c>
      <c r="D3944" t="s">
        <v>200</v>
      </c>
      <c r="E3944" t="s">
        <v>100</v>
      </c>
      <c r="F3944" t="s">
        <v>25</v>
      </c>
      <c r="G3944" t="s">
        <v>117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49</v>
      </c>
      <c r="O3944">
        <v>1</v>
      </c>
      <c r="P3944" t="s">
        <v>28</v>
      </c>
      <c r="Q3944" t="s">
        <v>56</v>
      </c>
      <c r="R3944">
        <v>29</v>
      </c>
      <c r="S3944" t="s">
        <v>30</v>
      </c>
      <c r="T3944" t="s">
        <v>58</v>
      </c>
    </row>
    <row r="3945" spans="1:20" x14ac:dyDescent="0.25">
      <c r="A3945" t="s">
        <v>5151</v>
      </c>
      <c r="B3945" t="s">
        <v>710</v>
      </c>
      <c r="C3945" t="s">
        <v>3472</v>
      </c>
      <c r="D3945" t="s">
        <v>130</v>
      </c>
      <c r="E3945" t="s">
        <v>100</v>
      </c>
      <c r="F3945" t="s">
        <v>63</v>
      </c>
      <c r="G3945" t="s">
        <v>96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49</v>
      </c>
      <c r="O3945">
        <v>5</v>
      </c>
      <c r="P3945" t="s">
        <v>28</v>
      </c>
      <c r="Q3945" t="s">
        <v>56</v>
      </c>
      <c r="R3945">
        <v>18</v>
      </c>
      <c r="S3945" t="s">
        <v>64</v>
      </c>
      <c r="T3945" t="s">
        <v>41</v>
      </c>
    </row>
    <row r="3946" spans="1:20" x14ac:dyDescent="0.25">
      <c r="A3946" t="s">
        <v>5152</v>
      </c>
      <c r="B3946" t="s">
        <v>378</v>
      </c>
      <c r="C3946" t="s">
        <v>2753</v>
      </c>
      <c r="D3946" t="s">
        <v>35</v>
      </c>
      <c r="E3946" t="s">
        <v>24</v>
      </c>
      <c r="F3946" t="s">
        <v>76</v>
      </c>
      <c r="G3946" t="s">
        <v>96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91</v>
      </c>
      <c r="O3946">
        <v>3</v>
      </c>
      <c r="P3946" t="s">
        <v>28</v>
      </c>
      <c r="Q3946" t="s">
        <v>56</v>
      </c>
      <c r="R3946">
        <v>45</v>
      </c>
      <c r="S3946" t="s">
        <v>64</v>
      </c>
      <c r="T3946" t="s">
        <v>58</v>
      </c>
    </row>
    <row r="3947" spans="1:20" x14ac:dyDescent="0.25">
      <c r="A3947" t="s">
        <v>5153</v>
      </c>
      <c r="B3947" t="s">
        <v>228</v>
      </c>
      <c r="C3947" t="s">
        <v>2508</v>
      </c>
      <c r="D3947" t="s">
        <v>99</v>
      </c>
      <c r="E3947" t="s">
        <v>100</v>
      </c>
      <c r="F3947" t="s">
        <v>37</v>
      </c>
      <c r="G3947" t="s">
        <v>104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49</v>
      </c>
      <c r="O3947">
        <v>5</v>
      </c>
      <c r="P3947" t="s">
        <v>28</v>
      </c>
      <c r="Q3947" t="s">
        <v>56</v>
      </c>
      <c r="R3947">
        <v>50</v>
      </c>
      <c r="S3947" t="s">
        <v>40</v>
      </c>
      <c r="T3947" t="s">
        <v>85</v>
      </c>
    </row>
    <row r="3948" spans="1:20" x14ac:dyDescent="0.25">
      <c r="A3948" t="s">
        <v>5154</v>
      </c>
      <c r="B3948" t="s">
        <v>410</v>
      </c>
      <c r="C3948" t="s">
        <v>2024</v>
      </c>
      <c r="D3948" t="s">
        <v>116</v>
      </c>
      <c r="E3948" t="s">
        <v>90</v>
      </c>
      <c r="F3948" t="s">
        <v>47</v>
      </c>
      <c r="G3948" t="s">
        <v>117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91</v>
      </c>
      <c r="O3948">
        <v>5</v>
      </c>
      <c r="P3948" t="s">
        <v>28</v>
      </c>
      <c r="Q3948" t="s">
        <v>29</v>
      </c>
      <c r="R3948">
        <v>60</v>
      </c>
      <c r="S3948" t="s">
        <v>71</v>
      </c>
      <c r="T3948" t="s">
        <v>31</v>
      </c>
    </row>
    <row r="3949" spans="1:20" x14ac:dyDescent="0.25">
      <c r="A3949" t="s">
        <v>5155</v>
      </c>
      <c r="B3949" t="s">
        <v>811</v>
      </c>
      <c r="C3949" t="s">
        <v>921</v>
      </c>
      <c r="D3949" t="s">
        <v>130</v>
      </c>
      <c r="E3949" t="s">
        <v>139</v>
      </c>
      <c r="F3949" t="s">
        <v>55</v>
      </c>
      <c r="G3949" t="s">
        <v>104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70</v>
      </c>
      <c r="O3949">
        <v>3</v>
      </c>
      <c r="P3949" t="s">
        <v>146</v>
      </c>
      <c r="Q3949" t="s">
        <v>29</v>
      </c>
      <c r="R3949">
        <v>41</v>
      </c>
      <c r="S3949" t="s">
        <v>30</v>
      </c>
      <c r="T3949" t="s">
        <v>58</v>
      </c>
    </row>
    <row r="3950" spans="1:20" x14ac:dyDescent="0.25">
      <c r="A3950" t="s">
        <v>5156</v>
      </c>
      <c r="B3950" t="s">
        <v>233</v>
      </c>
      <c r="C3950" t="s">
        <v>1742</v>
      </c>
      <c r="D3950" t="s">
        <v>62</v>
      </c>
      <c r="E3950" t="s">
        <v>159</v>
      </c>
      <c r="F3950" t="s">
        <v>69</v>
      </c>
      <c r="G3950" t="s">
        <v>117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70</v>
      </c>
      <c r="O3950">
        <v>5</v>
      </c>
      <c r="P3950" t="s">
        <v>28</v>
      </c>
      <c r="Q3950" t="s">
        <v>29</v>
      </c>
      <c r="R3950">
        <v>46</v>
      </c>
      <c r="S3950" t="s">
        <v>40</v>
      </c>
      <c r="T3950" t="s">
        <v>58</v>
      </c>
    </row>
    <row r="3951" spans="1:20" x14ac:dyDescent="0.25">
      <c r="A3951" t="s">
        <v>5157</v>
      </c>
      <c r="B3951" t="s">
        <v>340</v>
      </c>
      <c r="C3951" t="s">
        <v>126</v>
      </c>
      <c r="D3951" t="s">
        <v>116</v>
      </c>
      <c r="E3951" t="s">
        <v>100</v>
      </c>
      <c r="F3951" t="s">
        <v>25</v>
      </c>
      <c r="G3951" t="s">
        <v>117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70</v>
      </c>
      <c r="O3951">
        <v>1</v>
      </c>
      <c r="P3951" t="s">
        <v>28</v>
      </c>
      <c r="Q3951" t="s">
        <v>29</v>
      </c>
      <c r="R3951">
        <v>44</v>
      </c>
      <c r="S3951" t="s">
        <v>64</v>
      </c>
      <c r="T3951" t="s">
        <v>41</v>
      </c>
    </row>
    <row r="3952" spans="1:20" x14ac:dyDescent="0.25">
      <c r="A3952" t="s">
        <v>5158</v>
      </c>
      <c r="B3952" t="s">
        <v>202</v>
      </c>
      <c r="C3952" t="s">
        <v>3162</v>
      </c>
      <c r="D3952" t="s">
        <v>130</v>
      </c>
      <c r="E3952" t="s">
        <v>159</v>
      </c>
      <c r="F3952" t="s">
        <v>37</v>
      </c>
      <c r="G3952" t="s">
        <v>26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39</v>
      </c>
      <c r="O3952">
        <v>3</v>
      </c>
      <c r="P3952" t="s">
        <v>28</v>
      </c>
      <c r="Q3952" t="s">
        <v>29</v>
      </c>
      <c r="R3952">
        <v>40</v>
      </c>
      <c r="S3952" t="s">
        <v>64</v>
      </c>
      <c r="T3952" t="s">
        <v>85</v>
      </c>
    </row>
    <row r="3953" spans="1:20" x14ac:dyDescent="0.25">
      <c r="A3953" t="s">
        <v>5159</v>
      </c>
      <c r="B3953" t="s">
        <v>1462</v>
      </c>
      <c r="C3953" t="s">
        <v>2558</v>
      </c>
      <c r="D3953" t="s">
        <v>89</v>
      </c>
      <c r="E3953" t="s">
        <v>54</v>
      </c>
      <c r="F3953" t="s">
        <v>55</v>
      </c>
      <c r="G3953" t="s">
        <v>48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27</v>
      </c>
      <c r="O3953">
        <v>4</v>
      </c>
      <c r="P3953" t="s">
        <v>28</v>
      </c>
      <c r="Q3953" t="s">
        <v>29</v>
      </c>
      <c r="R3953">
        <v>58</v>
      </c>
      <c r="S3953" t="s">
        <v>170</v>
      </c>
      <c r="T3953" t="s">
        <v>41</v>
      </c>
    </row>
    <row r="3954" spans="1:20" x14ac:dyDescent="0.25">
      <c r="A3954" t="s">
        <v>5160</v>
      </c>
      <c r="B3954" t="s">
        <v>444</v>
      </c>
      <c r="C3954" t="s">
        <v>199</v>
      </c>
      <c r="D3954" t="s">
        <v>89</v>
      </c>
      <c r="E3954" t="s">
        <v>46</v>
      </c>
      <c r="F3954" t="s">
        <v>166</v>
      </c>
      <c r="G3954" t="s">
        <v>104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27</v>
      </c>
      <c r="O3954">
        <v>4</v>
      </c>
      <c r="P3954" t="s">
        <v>146</v>
      </c>
      <c r="Q3954" t="s">
        <v>29</v>
      </c>
      <c r="R3954">
        <v>21</v>
      </c>
      <c r="S3954" t="s">
        <v>30</v>
      </c>
      <c r="T3954" t="s">
        <v>58</v>
      </c>
    </row>
    <row r="3955" spans="1:20" x14ac:dyDescent="0.25">
      <c r="A3955" t="s">
        <v>5161</v>
      </c>
      <c r="B3955" t="s">
        <v>111</v>
      </c>
      <c r="C3955" t="s">
        <v>1508</v>
      </c>
      <c r="D3955" t="s">
        <v>121</v>
      </c>
      <c r="E3955" t="s">
        <v>54</v>
      </c>
      <c r="F3955" t="s">
        <v>47</v>
      </c>
      <c r="G3955" t="s">
        <v>117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91</v>
      </c>
      <c r="O3955">
        <v>4</v>
      </c>
      <c r="P3955" t="s">
        <v>28</v>
      </c>
      <c r="Q3955" t="s">
        <v>29</v>
      </c>
      <c r="R3955">
        <v>53</v>
      </c>
      <c r="S3955" t="s">
        <v>30</v>
      </c>
      <c r="T3955" t="s">
        <v>85</v>
      </c>
    </row>
    <row r="3956" spans="1:20" x14ac:dyDescent="0.25">
      <c r="A3956" t="s">
        <v>5162</v>
      </c>
      <c r="B3956" t="s">
        <v>233</v>
      </c>
      <c r="C3956" t="s">
        <v>884</v>
      </c>
      <c r="D3956" t="s">
        <v>68</v>
      </c>
      <c r="E3956" t="s">
        <v>36</v>
      </c>
      <c r="F3956" t="s">
        <v>55</v>
      </c>
      <c r="G3956" t="s">
        <v>117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91</v>
      </c>
      <c r="O3956">
        <v>4</v>
      </c>
      <c r="P3956" t="s">
        <v>28</v>
      </c>
      <c r="Q3956" t="s">
        <v>56</v>
      </c>
      <c r="R3956">
        <v>51</v>
      </c>
      <c r="S3956" t="s">
        <v>40</v>
      </c>
      <c r="T3956" t="s">
        <v>58</v>
      </c>
    </row>
    <row r="3957" spans="1:20" x14ac:dyDescent="0.25">
      <c r="A3957" t="s">
        <v>5163</v>
      </c>
      <c r="B3957" t="s">
        <v>1720</v>
      </c>
      <c r="C3957" t="s">
        <v>1857</v>
      </c>
      <c r="D3957" t="s">
        <v>116</v>
      </c>
      <c r="E3957" t="s">
        <v>83</v>
      </c>
      <c r="F3957" t="s">
        <v>166</v>
      </c>
      <c r="G3957" t="s">
        <v>48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91</v>
      </c>
      <c r="O3957">
        <v>5</v>
      </c>
      <c r="P3957" t="s">
        <v>28</v>
      </c>
      <c r="Q3957" t="s">
        <v>56</v>
      </c>
      <c r="R3957">
        <v>51</v>
      </c>
      <c r="S3957" t="s">
        <v>40</v>
      </c>
      <c r="T3957" t="s">
        <v>58</v>
      </c>
    </row>
    <row r="3958" spans="1:20" x14ac:dyDescent="0.25">
      <c r="A3958" t="s">
        <v>5164</v>
      </c>
      <c r="B3958" t="s">
        <v>385</v>
      </c>
      <c r="C3958" t="s">
        <v>141</v>
      </c>
      <c r="D3958" t="s">
        <v>62</v>
      </c>
      <c r="E3958" t="s">
        <v>54</v>
      </c>
      <c r="F3958" t="s">
        <v>166</v>
      </c>
      <c r="G3958" t="s">
        <v>38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39</v>
      </c>
      <c r="O3958">
        <v>3</v>
      </c>
      <c r="P3958" t="s">
        <v>28</v>
      </c>
      <c r="Q3958" t="s">
        <v>29</v>
      </c>
      <c r="R3958">
        <v>40</v>
      </c>
      <c r="S3958" t="s">
        <v>30</v>
      </c>
      <c r="T3958" t="s">
        <v>58</v>
      </c>
    </row>
    <row r="3959" spans="1:20" x14ac:dyDescent="0.25">
      <c r="A3959" t="s">
        <v>5165</v>
      </c>
      <c r="B3959" t="s">
        <v>1002</v>
      </c>
      <c r="C3959" t="s">
        <v>1549</v>
      </c>
      <c r="D3959" t="s">
        <v>296</v>
      </c>
      <c r="E3959" t="s">
        <v>46</v>
      </c>
      <c r="F3959" t="s">
        <v>166</v>
      </c>
      <c r="G3959" t="s">
        <v>38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70</v>
      </c>
      <c r="O3959">
        <v>5</v>
      </c>
      <c r="P3959" t="s">
        <v>28</v>
      </c>
      <c r="Q3959" t="s">
        <v>56</v>
      </c>
      <c r="R3959">
        <v>29</v>
      </c>
      <c r="S3959" t="s">
        <v>57</v>
      </c>
      <c r="T3959" t="s">
        <v>58</v>
      </c>
    </row>
    <row r="3960" spans="1:20" x14ac:dyDescent="0.25">
      <c r="A3960" t="s">
        <v>5166</v>
      </c>
      <c r="B3960" t="s">
        <v>1720</v>
      </c>
      <c r="C3960" t="s">
        <v>1219</v>
      </c>
      <c r="D3960" t="s">
        <v>68</v>
      </c>
      <c r="E3960" t="s">
        <v>36</v>
      </c>
      <c r="F3960" t="s">
        <v>63</v>
      </c>
      <c r="G3960" t="s">
        <v>117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39</v>
      </c>
      <c r="O3960">
        <v>3</v>
      </c>
      <c r="P3960" t="s">
        <v>146</v>
      </c>
      <c r="Q3960" t="s">
        <v>56</v>
      </c>
      <c r="R3960">
        <v>58</v>
      </c>
      <c r="S3960" t="s">
        <v>40</v>
      </c>
      <c r="T3960" t="s">
        <v>41</v>
      </c>
    </row>
    <row r="3961" spans="1:20" x14ac:dyDescent="0.25">
      <c r="A3961" t="s">
        <v>5167</v>
      </c>
      <c r="B3961" t="s">
        <v>198</v>
      </c>
      <c r="C3961" t="s">
        <v>1393</v>
      </c>
      <c r="D3961" t="s">
        <v>116</v>
      </c>
      <c r="E3961" t="s">
        <v>159</v>
      </c>
      <c r="F3961" t="s">
        <v>69</v>
      </c>
      <c r="G3961" t="s">
        <v>48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49</v>
      </c>
      <c r="O3961">
        <v>2</v>
      </c>
      <c r="P3961" t="s">
        <v>28</v>
      </c>
      <c r="Q3961" t="s">
        <v>29</v>
      </c>
      <c r="R3961">
        <v>46</v>
      </c>
      <c r="S3961" t="s">
        <v>57</v>
      </c>
      <c r="T3961" t="s">
        <v>85</v>
      </c>
    </row>
    <row r="3962" spans="1:20" x14ac:dyDescent="0.25">
      <c r="A3962" t="s">
        <v>5168</v>
      </c>
      <c r="B3962" t="s">
        <v>207</v>
      </c>
      <c r="C3962" t="s">
        <v>1260</v>
      </c>
      <c r="D3962" t="s">
        <v>200</v>
      </c>
      <c r="E3962" t="s">
        <v>36</v>
      </c>
      <c r="F3962" t="s">
        <v>95</v>
      </c>
      <c r="G3962" t="s">
        <v>38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91</v>
      </c>
      <c r="O3962">
        <v>2</v>
      </c>
      <c r="P3962" t="s">
        <v>28</v>
      </c>
      <c r="Q3962" t="s">
        <v>29</v>
      </c>
      <c r="R3962">
        <v>41</v>
      </c>
      <c r="S3962" t="s">
        <v>64</v>
      </c>
      <c r="T3962" t="s">
        <v>31</v>
      </c>
    </row>
    <row r="3963" spans="1:20" x14ac:dyDescent="0.25">
      <c r="A3963" t="s">
        <v>5169</v>
      </c>
      <c r="B3963" t="s">
        <v>1176</v>
      </c>
      <c r="C3963" t="s">
        <v>1843</v>
      </c>
      <c r="D3963" t="s">
        <v>53</v>
      </c>
      <c r="E3963" t="s">
        <v>100</v>
      </c>
      <c r="F3963" t="s">
        <v>47</v>
      </c>
      <c r="G3963" t="s">
        <v>104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49</v>
      </c>
      <c r="O3963">
        <v>4</v>
      </c>
      <c r="P3963" t="s">
        <v>28</v>
      </c>
      <c r="Q3963" t="s">
        <v>29</v>
      </c>
      <c r="R3963">
        <v>58</v>
      </c>
      <c r="S3963" t="s">
        <v>40</v>
      </c>
      <c r="T3963" t="s">
        <v>41</v>
      </c>
    </row>
    <row r="3964" spans="1:20" x14ac:dyDescent="0.25">
      <c r="A3964" t="s">
        <v>5170</v>
      </c>
      <c r="B3964" t="s">
        <v>983</v>
      </c>
      <c r="C3964" t="s">
        <v>2060</v>
      </c>
      <c r="D3964" t="s">
        <v>35</v>
      </c>
      <c r="E3964" t="s">
        <v>135</v>
      </c>
      <c r="F3964" t="s">
        <v>76</v>
      </c>
      <c r="G3964" t="s">
        <v>104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91</v>
      </c>
      <c r="O3964">
        <v>1</v>
      </c>
      <c r="P3964" t="s">
        <v>28</v>
      </c>
      <c r="Q3964" t="s">
        <v>29</v>
      </c>
      <c r="R3964">
        <v>46</v>
      </c>
      <c r="S3964" t="s">
        <v>57</v>
      </c>
      <c r="T3964" t="s">
        <v>31</v>
      </c>
    </row>
    <row r="3965" spans="1:20" x14ac:dyDescent="0.25">
      <c r="A3965" t="s">
        <v>5171</v>
      </c>
      <c r="B3965" t="s">
        <v>918</v>
      </c>
      <c r="C3965" t="s">
        <v>1716</v>
      </c>
      <c r="D3965" t="s">
        <v>296</v>
      </c>
      <c r="E3965" t="s">
        <v>159</v>
      </c>
      <c r="F3965" t="s">
        <v>63</v>
      </c>
      <c r="G3965" t="s">
        <v>117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39</v>
      </c>
      <c r="O3965">
        <v>4</v>
      </c>
      <c r="P3965" t="s">
        <v>28</v>
      </c>
      <c r="Q3965" t="s">
        <v>56</v>
      </c>
      <c r="R3965">
        <v>24</v>
      </c>
      <c r="S3965" t="s">
        <v>57</v>
      </c>
      <c r="T3965" t="s">
        <v>41</v>
      </c>
    </row>
    <row r="3966" spans="1:20" x14ac:dyDescent="0.25">
      <c r="A3966" t="s">
        <v>5172</v>
      </c>
      <c r="B3966" t="s">
        <v>81</v>
      </c>
      <c r="C3966" t="s">
        <v>152</v>
      </c>
      <c r="D3966" t="s">
        <v>53</v>
      </c>
      <c r="E3966" t="s">
        <v>46</v>
      </c>
      <c r="F3966" t="s">
        <v>166</v>
      </c>
      <c r="G3966" t="s">
        <v>38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49</v>
      </c>
      <c r="O3966">
        <v>2</v>
      </c>
      <c r="P3966" t="s">
        <v>28</v>
      </c>
      <c r="Q3966" t="s">
        <v>29</v>
      </c>
      <c r="R3966">
        <v>44</v>
      </c>
      <c r="S3966" t="s">
        <v>57</v>
      </c>
      <c r="T3966" t="s">
        <v>41</v>
      </c>
    </row>
    <row r="3967" spans="1:20" x14ac:dyDescent="0.25">
      <c r="A3967" t="s">
        <v>5173</v>
      </c>
      <c r="B3967" t="s">
        <v>364</v>
      </c>
      <c r="C3967" t="s">
        <v>2259</v>
      </c>
      <c r="D3967" t="s">
        <v>296</v>
      </c>
      <c r="E3967" t="s">
        <v>100</v>
      </c>
      <c r="F3967" t="s">
        <v>25</v>
      </c>
      <c r="G3967" t="s">
        <v>104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70</v>
      </c>
      <c r="O3967">
        <v>2</v>
      </c>
      <c r="P3967" t="s">
        <v>28</v>
      </c>
      <c r="Q3967" t="s">
        <v>56</v>
      </c>
      <c r="R3967">
        <v>37</v>
      </c>
      <c r="S3967" t="s">
        <v>57</v>
      </c>
      <c r="T3967" t="s">
        <v>41</v>
      </c>
    </row>
    <row r="3968" spans="1:20" x14ac:dyDescent="0.25">
      <c r="A3968" t="s">
        <v>5174</v>
      </c>
      <c r="B3968" t="s">
        <v>642</v>
      </c>
      <c r="C3968" t="s">
        <v>956</v>
      </c>
      <c r="D3968" t="s">
        <v>68</v>
      </c>
      <c r="E3968" t="s">
        <v>54</v>
      </c>
      <c r="F3968" t="s">
        <v>166</v>
      </c>
      <c r="G3968" t="s">
        <v>117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27</v>
      </c>
      <c r="O3968">
        <v>4</v>
      </c>
      <c r="P3968" t="s">
        <v>146</v>
      </c>
      <c r="Q3968" t="s">
        <v>29</v>
      </c>
      <c r="R3968">
        <v>26</v>
      </c>
      <c r="S3968" t="s">
        <v>71</v>
      </c>
      <c r="T3968" t="s">
        <v>41</v>
      </c>
    </row>
    <row r="3969" spans="1:20" x14ac:dyDescent="0.25">
      <c r="A3969" t="s">
        <v>5175</v>
      </c>
      <c r="B3969" t="s">
        <v>642</v>
      </c>
      <c r="C3969" t="s">
        <v>1174</v>
      </c>
      <c r="D3969" t="s">
        <v>45</v>
      </c>
      <c r="E3969" t="s">
        <v>54</v>
      </c>
      <c r="F3969" t="s">
        <v>69</v>
      </c>
      <c r="G3969" t="s">
        <v>117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70</v>
      </c>
      <c r="O3969">
        <v>5</v>
      </c>
      <c r="P3969" t="s">
        <v>28</v>
      </c>
      <c r="Q3969" t="s">
        <v>56</v>
      </c>
      <c r="R3969">
        <v>33</v>
      </c>
      <c r="S3969" t="s">
        <v>71</v>
      </c>
      <c r="T3969" t="s">
        <v>58</v>
      </c>
    </row>
    <row r="3970" spans="1:20" x14ac:dyDescent="0.25">
      <c r="A3970" t="s">
        <v>5176</v>
      </c>
      <c r="B3970" t="s">
        <v>428</v>
      </c>
      <c r="C3970" t="s">
        <v>667</v>
      </c>
      <c r="D3970" t="s">
        <v>99</v>
      </c>
      <c r="E3970" t="s">
        <v>54</v>
      </c>
      <c r="F3970" t="s">
        <v>166</v>
      </c>
      <c r="G3970" t="s">
        <v>48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27</v>
      </c>
      <c r="O3970">
        <v>1</v>
      </c>
      <c r="P3970" t="s">
        <v>28</v>
      </c>
      <c r="Q3970" t="s">
        <v>29</v>
      </c>
      <c r="R3970">
        <v>59</v>
      </c>
      <c r="S3970" t="s">
        <v>64</v>
      </c>
      <c r="T3970" t="s">
        <v>58</v>
      </c>
    </row>
    <row r="3971" spans="1:20" x14ac:dyDescent="0.25">
      <c r="A3971" t="s">
        <v>5177</v>
      </c>
      <c r="B3971" t="s">
        <v>133</v>
      </c>
      <c r="C3971" t="s">
        <v>667</v>
      </c>
      <c r="D3971" t="s">
        <v>62</v>
      </c>
      <c r="E3971" t="s">
        <v>135</v>
      </c>
      <c r="F3971" t="s">
        <v>84</v>
      </c>
      <c r="G3971" t="s">
        <v>48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27</v>
      </c>
      <c r="O3971">
        <v>4</v>
      </c>
      <c r="P3971" t="s">
        <v>28</v>
      </c>
      <c r="Q3971" t="s">
        <v>29</v>
      </c>
      <c r="R3971">
        <v>54</v>
      </c>
      <c r="S3971" t="s">
        <v>64</v>
      </c>
      <c r="T3971" t="s">
        <v>58</v>
      </c>
    </row>
    <row r="3972" spans="1:20" x14ac:dyDescent="0.25">
      <c r="A3972" t="s">
        <v>5178</v>
      </c>
      <c r="B3972" t="s">
        <v>309</v>
      </c>
      <c r="C3972" t="s">
        <v>532</v>
      </c>
      <c r="D3972" t="s">
        <v>35</v>
      </c>
      <c r="E3972" t="s">
        <v>139</v>
      </c>
      <c r="F3972" t="s">
        <v>63</v>
      </c>
      <c r="G3972" t="s">
        <v>96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91</v>
      </c>
      <c r="O3972">
        <v>4</v>
      </c>
      <c r="P3972" t="s">
        <v>28</v>
      </c>
      <c r="Q3972" t="s">
        <v>29</v>
      </c>
      <c r="R3972">
        <v>22</v>
      </c>
      <c r="S3972" t="s">
        <v>71</v>
      </c>
      <c r="T3972" t="s">
        <v>41</v>
      </c>
    </row>
    <row r="3973" spans="1:20" x14ac:dyDescent="0.25">
      <c r="A3973" t="s">
        <v>5179</v>
      </c>
      <c r="B3973" t="s">
        <v>284</v>
      </c>
      <c r="C3973" t="s">
        <v>1626</v>
      </c>
      <c r="D3973" t="s">
        <v>35</v>
      </c>
      <c r="E3973" t="s">
        <v>46</v>
      </c>
      <c r="F3973" t="s">
        <v>69</v>
      </c>
      <c r="G3973" t="s">
        <v>26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91</v>
      </c>
      <c r="O3973">
        <v>4</v>
      </c>
      <c r="P3973" t="s">
        <v>28</v>
      </c>
      <c r="Q3973" t="s">
        <v>29</v>
      </c>
      <c r="R3973">
        <v>22</v>
      </c>
      <c r="S3973" t="s">
        <v>131</v>
      </c>
      <c r="T3973" t="s">
        <v>41</v>
      </c>
    </row>
    <row r="3974" spans="1:20" x14ac:dyDescent="0.25">
      <c r="A3974" t="s">
        <v>5180</v>
      </c>
      <c r="B3974" t="s">
        <v>151</v>
      </c>
      <c r="C3974" t="s">
        <v>2195</v>
      </c>
      <c r="D3974" t="s">
        <v>23</v>
      </c>
      <c r="E3974" t="s">
        <v>90</v>
      </c>
      <c r="F3974" t="s">
        <v>55</v>
      </c>
      <c r="G3974" t="s">
        <v>26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39</v>
      </c>
      <c r="O3974">
        <v>1</v>
      </c>
      <c r="P3974" t="s">
        <v>28</v>
      </c>
      <c r="Q3974" t="s">
        <v>29</v>
      </c>
      <c r="R3974">
        <v>26</v>
      </c>
      <c r="S3974" t="s">
        <v>131</v>
      </c>
      <c r="T3974" t="s">
        <v>31</v>
      </c>
    </row>
    <row r="3975" spans="1:20" x14ac:dyDescent="0.25">
      <c r="A3975" t="s">
        <v>5181</v>
      </c>
      <c r="B3975" t="s">
        <v>522</v>
      </c>
      <c r="C3975" t="s">
        <v>2051</v>
      </c>
      <c r="D3975" t="s">
        <v>121</v>
      </c>
      <c r="E3975" t="s">
        <v>54</v>
      </c>
      <c r="F3975" t="s">
        <v>166</v>
      </c>
      <c r="G3975" t="s">
        <v>96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91</v>
      </c>
      <c r="O3975">
        <v>5</v>
      </c>
      <c r="P3975" t="s">
        <v>28</v>
      </c>
      <c r="Q3975" t="s">
        <v>29</v>
      </c>
      <c r="R3975">
        <v>27</v>
      </c>
      <c r="S3975" t="s">
        <v>57</v>
      </c>
      <c r="T3975" t="s">
        <v>85</v>
      </c>
    </row>
    <row r="3976" spans="1:20" x14ac:dyDescent="0.25">
      <c r="A3976" t="s">
        <v>5182</v>
      </c>
      <c r="B3976" t="s">
        <v>148</v>
      </c>
      <c r="C3976" t="s">
        <v>925</v>
      </c>
      <c r="D3976" t="s">
        <v>89</v>
      </c>
      <c r="E3976" t="s">
        <v>159</v>
      </c>
      <c r="F3976" t="s">
        <v>95</v>
      </c>
      <c r="G3976" t="s">
        <v>38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39</v>
      </c>
      <c r="O3976">
        <v>2</v>
      </c>
      <c r="P3976" t="s">
        <v>28</v>
      </c>
      <c r="Q3976" t="s">
        <v>29</v>
      </c>
      <c r="R3976">
        <v>44</v>
      </c>
      <c r="S3976" t="s">
        <v>64</v>
      </c>
      <c r="T3976" t="s">
        <v>85</v>
      </c>
    </row>
    <row r="3977" spans="1:20" x14ac:dyDescent="0.25">
      <c r="A3977" t="s">
        <v>5183</v>
      </c>
      <c r="B3977" t="s">
        <v>778</v>
      </c>
      <c r="C3977" t="s">
        <v>1009</v>
      </c>
      <c r="D3977" t="s">
        <v>116</v>
      </c>
      <c r="E3977" t="s">
        <v>139</v>
      </c>
      <c r="F3977" t="s">
        <v>37</v>
      </c>
      <c r="G3977" t="s">
        <v>48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27</v>
      </c>
      <c r="O3977">
        <v>4</v>
      </c>
      <c r="P3977" t="s">
        <v>28</v>
      </c>
      <c r="Q3977" t="s">
        <v>29</v>
      </c>
      <c r="R3977">
        <v>49</v>
      </c>
      <c r="S3977" t="s">
        <v>131</v>
      </c>
      <c r="T3977" t="s">
        <v>85</v>
      </c>
    </row>
    <row r="3978" spans="1:20" x14ac:dyDescent="0.25">
      <c r="A3978" t="s">
        <v>5184</v>
      </c>
      <c r="B3978" t="s">
        <v>246</v>
      </c>
      <c r="C3978" t="s">
        <v>3510</v>
      </c>
      <c r="D3978" t="s">
        <v>75</v>
      </c>
      <c r="E3978" t="s">
        <v>159</v>
      </c>
      <c r="F3978" t="s">
        <v>69</v>
      </c>
      <c r="G3978" t="s">
        <v>96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70</v>
      </c>
      <c r="O3978">
        <v>5</v>
      </c>
      <c r="P3978" t="s">
        <v>28</v>
      </c>
      <c r="Q3978" t="s">
        <v>29</v>
      </c>
      <c r="R3978">
        <v>20</v>
      </c>
      <c r="S3978" t="s">
        <v>40</v>
      </c>
      <c r="T3978" t="s">
        <v>85</v>
      </c>
    </row>
    <row r="3979" spans="1:20" x14ac:dyDescent="0.25">
      <c r="A3979" t="s">
        <v>5185</v>
      </c>
      <c r="B3979" t="s">
        <v>778</v>
      </c>
      <c r="C3979" t="s">
        <v>976</v>
      </c>
      <c r="D3979" t="s">
        <v>62</v>
      </c>
      <c r="E3979" t="s">
        <v>46</v>
      </c>
      <c r="F3979" t="s">
        <v>95</v>
      </c>
      <c r="G3979" t="s">
        <v>48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49</v>
      </c>
      <c r="O3979">
        <v>2</v>
      </c>
      <c r="P3979" t="s">
        <v>146</v>
      </c>
      <c r="Q3979" t="s">
        <v>29</v>
      </c>
      <c r="R3979">
        <v>21</v>
      </c>
      <c r="S3979" t="s">
        <v>131</v>
      </c>
      <c r="T3979" t="s">
        <v>41</v>
      </c>
    </row>
    <row r="3980" spans="1:20" x14ac:dyDescent="0.25">
      <c r="A3980" t="s">
        <v>5186</v>
      </c>
      <c r="B3980" t="s">
        <v>662</v>
      </c>
      <c r="C3980" t="s">
        <v>1590</v>
      </c>
      <c r="D3980" t="s">
        <v>68</v>
      </c>
      <c r="E3980" t="s">
        <v>54</v>
      </c>
      <c r="F3980" t="s">
        <v>84</v>
      </c>
      <c r="G3980" t="s">
        <v>96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27</v>
      </c>
      <c r="O3980">
        <v>5</v>
      </c>
      <c r="P3980" t="s">
        <v>28</v>
      </c>
      <c r="Q3980" t="s">
        <v>56</v>
      </c>
      <c r="R3980">
        <v>36</v>
      </c>
      <c r="S3980" t="s">
        <v>30</v>
      </c>
      <c r="T3980" t="s">
        <v>41</v>
      </c>
    </row>
    <row r="3981" spans="1:20" x14ac:dyDescent="0.25">
      <c r="A3981" t="s">
        <v>5187</v>
      </c>
      <c r="B3981" t="s">
        <v>353</v>
      </c>
      <c r="C3981" t="s">
        <v>518</v>
      </c>
      <c r="D3981" t="s">
        <v>89</v>
      </c>
      <c r="E3981" t="s">
        <v>90</v>
      </c>
      <c r="F3981" t="s">
        <v>69</v>
      </c>
      <c r="G3981" t="s">
        <v>48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70</v>
      </c>
      <c r="O3981">
        <v>5</v>
      </c>
      <c r="P3981" t="s">
        <v>28</v>
      </c>
      <c r="Q3981" t="s">
        <v>56</v>
      </c>
      <c r="R3981">
        <v>46</v>
      </c>
      <c r="S3981" t="s">
        <v>40</v>
      </c>
      <c r="T3981" t="s">
        <v>58</v>
      </c>
    </row>
    <row r="3982" spans="1:20" x14ac:dyDescent="0.25">
      <c r="A3982" t="s">
        <v>5188</v>
      </c>
      <c r="B3982" t="s">
        <v>545</v>
      </c>
      <c r="C3982" t="s">
        <v>976</v>
      </c>
      <c r="D3982" t="s">
        <v>121</v>
      </c>
      <c r="E3982" t="s">
        <v>24</v>
      </c>
      <c r="F3982" t="s">
        <v>76</v>
      </c>
      <c r="G3982" t="s">
        <v>38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27</v>
      </c>
      <c r="O3982">
        <v>5</v>
      </c>
      <c r="P3982" t="s">
        <v>28</v>
      </c>
      <c r="Q3982" t="s">
        <v>29</v>
      </c>
      <c r="R3982">
        <v>29</v>
      </c>
      <c r="S3982" t="s">
        <v>71</v>
      </c>
      <c r="T3982" t="s">
        <v>41</v>
      </c>
    </row>
    <row r="3983" spans="1:20" x14ac:dyDescent="0.25">
      <c r="A3983" t="s">
        <v>5189</v>
      </c>
      <c r="B3983" t="s">
        <v>151</v>
      </c>
      <c r="C3983" t="s">
        <v>2482</v>
      </c>
      <c r="D3983" t="s">
        <v>145</v>
      </c>
      <c r="E3983" t="s">
        <v>36</v>
      </c>
      <c r="F3983" t="s">
        <v>84</v>
      </c>
      <c r="G3983" t="s">
        <v>26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39</v>
      </c>
      <c r="O3983">
        <v>1</v>
      </c>
      <c r="P3983" t="s">
        <v>28</v>
      </c>
      <c r="Q3983" t="s">
        <v>29</v>
      </c>
      <c r="R3983">
        <v>25</v>
      </c>
      <c r="S3983" t="s">
        <v>131</v>
      </c>
      <c r="T3983" t="s">
        <v>58</v>
      </c>
    </row>
    <row r="3984" spans="1:20" x14ac:dyDescent="0.25">
      <c r="A3984" t="s">
        <v>5190</v>
      </c>
      <c r="B3984" t="s">
        <v>233</v>
      </c>
      <c r="C3984" t="s">
        <v>3042</v>
      </c>
      <c r="D3984" t="s">
        <v>68</v>
      </c>
      <c r="E3984" t="s">
        <v>46</v>
      </c>
      <c r="F3984" t="s">
        <v>76</v>
      </c>
      <c r="G3984" t="s">
        <v>38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27</v>
      </c>
      <c r="O3984">
        <v>4</v>
      </c>
      <c r="P3984" t="s">
        <v>28</v>
      </c>
      <c r="Q3984" t="s">
        <v>56</v>
      </c>
      <c r="R3984">
        <v>26</v>
      </c>
      <c r="S3984" t="s">
        <v>40</v>
      </c>
      <c r="T3984" t="s">
        <v>58</v>
      </c>
    </row>
    <row r="3985" spans="1:20" x14ac:dyDescent="0.25">
      <c r="A3985" t="s">
        <v>5191</v>
      </c>
      <c r="B3985" t="s">
        <v>559</v>
      </c>
      <c r="C3985" t="s">
        <v>3194</v>
      </c>
      <c r="D3985" t="s">
        <v>75</v>
      </c>
      <c r="E3985" t="s">
        <v>100</v>
      </c>
      <c r="F3985" t="s">
        <v>25</v>
      </c>
      <c r="G3985" t="s">
        <v>48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91</v>
      </c>
      <c r="O3985">
        <v>3</v>
      </c>
      <c r="P3985" t="s">
        <v>28</v>
      </c>
      <c r="Q3985" t="s">
        <v>56</v>
      </c>
      <c r="R3985">
        <v>47</v>
      </c>
      <c r="S3985" t="s">
        <v>64</v>
      </c>
      <c r="T3985" t="s">
        <v>41</v>
      </c>
    </row>
    <row r="3986" spans="1:20" x14ac:dyDescent="0.25">
      <c r="A3986" t="s">
        <v>5192</v>
      </c>
      <c r="B3986" t="s">
        <v>906</v>
      </c>
      <c r="C3986" t="s">
        <v>1802</v>
      </c>
      <c r="D3986" t="s">
        <v>99</v>
      </c>
      <c r="E3986" t="s">
        <v>54</v>
      </c>
      <c r="F3986" t="s">
        <v>69</v>
      </c>
      <c r="G3986" t="s">
        <v>117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39</v>
      </c>
      <c r="O3986">
        <v>4</v>
      </c>
      <c r="P3986" t="s">
        <v>146</v>
      </c>
      <c r="Q3986" t="s">
        <v>29</v>
      </c>
      <c r="R3986">
        <v>25</v>
      </c>
      <c r="S3986" t="s">
        <v>170</v>
      </c>
      <c r="T3986" t="s">
        <v>31</v>
      </c>
    </row>
    <row r="3987" spans="1:20" x14ac:dyDescent="0.25">
      <c r="A3987" t="s">
        <v>5193</v>
      </c>
      <c r="B3987" t="s">
        <v>1165</v>
      </c>
      <c r="C3987" t="s">
        <v>2193</v>
      </c>
      <c r="D3987" t="s">
        <v>145</v>
      </c>
      <c r="E3987" t="s">
        <v>46</v>
      </c>
      <c r="F3987" t="s">
        <v>25</v>
      </c>
      <c r="G3987" t="s">
        <v>117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49</v>
      </c>
      <c r="O3987">
        <v>2</v>
      </c>
      <c r="P3987" t="s">
        <v>28</v>
      </c>
      <c r="Q3987" t="s">
        <v>56</v>
      </c>
      <c r="R3987">
        <v>49</v>
      </c>
      <c r="S3987" t="s">
        <v>131</v>
      </c>
      <c r="T3987" t="s">
        <v>85</v>
      </c>
    </row>
    <row r="3988" spans="1:20" x14ac:dyDescent="0.25">
      <c r="A3988" t="s">
        <v>5194</v>
      </c>
      <c r="B3988" t="s">
        <v>682</v>
      </c>
      <c r="C3988" t="s">
        <v>419</v>
      </c>
      <c r="D3988" t="s">
        <v>296</v>
      </c>
      <c r="E3988" t="s">
        <v>54</v>
      </c>
      <c r="F3988" t="s">
        <v>95</v>
      </c>
      <c r="G3988" t="s">
        <v>117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27</v>
      </c>
      <c r="O3988">
        <v>2</v>
      </c>
      <c r="P3988" t="s">
        <v>146</v>
      </c>
      <c r="Q3988" t="s">
        <v>56</v>
      </c>
      <c r="R3988">
        <v>36</v>
      </c>
      <c r="S3988" t="s">
        <v>170</v>
      </c>
      <c r="T3988" t="s">
        <v>85</v>
      </c>
    </row>
    <row r="3989" spans="1:20" x14ac:dyDescent="0.25">
      <c r="A3989" t="s">
        <v>5195</v>
      </c>
      <c r="B3989" t="s">
        <v>1065</v>
      </c>
      <c r="C3989" t="s">
        <v>2094</v>
      </c>
      <c r="D3989" t="s">
        <v>130</v>
      </c>
      <c r="E3989" t="s">
        <v>36</v>
      </c>
      <c r="F3989" t="s">
        <v>76</v>
      </c>
      <c r="G3989" t="s">
        <v>117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70</v>
      </c>
      <c r="O3989">
        <v>1</v>
      </c>
      <c r="P3989" t="s">
        <v>28</v>
      </c>
      <c r="Q3989" t="s">
        <v>56</v>
      </c>
      <c r="R3989">
        <v>49</v>
      </c>
      <c r="S3989" t="s">
        <v>40</v>
      </c>
      <c r="T3989" t="s">
        <v>41</v>
      </c>
    </row>
    <row r="3990" spans="1:20" x14ac:dyDescent="0.25">
      <c r="A3990" t="s">
        <v>5196</v>
      </c>
      <c r="B3990" t="s">
        <v>918</v>
      </c>
      <c r="C3990" t="s">
        <v>1683</v>
      </c>
      <c r="D3990" t="s">
        <v>45</v>
      </c>
      <c r="E3990" t="s">
        <v>36</v>
      </c>
      <c r="F3990" t="s">
        <v>69</v>
      </c>
      <c r="G3990" t="s">
        <v>117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91</v>
      </c>
      <c r="O3990">
        <v>5</v>
      </c>
      <c r="P3990" t="s">
        <v>146</v>
      </c>
      <c r="Q3990" t="s">
        <v>29</v>
      </c>
      <c r="R3990">
        <v>28</v>
      </c>
      <c r="S3990" t="s">
        <v>57</v>
      </c>
      <c r="T3990" t="s">
        <v>41</v>
      </c>
    </row>
    <row r="3991" spans="1:20" x14ac:dyDescent="0.25">
      <c r="A3991" t="s">
        <v>5197</v>
      </c>
      <c r="B3991" t="s">
        <v>527</v>
      </c>
      <c r="C3991" t="s">
        <v>1700</v>
      </c>
      <c r="D3991" t="s">
        <v>89</v>
      </c>
      <c r="E3991" t="s">
        <v>46</v>
      </c>
      <c r="F3991" t="s">
        <v>47</v>
      </c>
      <c r="G3991" t="s">
        <v>104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49</v>
      </c>
      <c r="O3991">
        <v>3</v>
      </c>
      <c r="P3991" t="s">
        <v>28</v>
      </c>
      <c r="Q3991" t="s">
        <v>29</v>
      </c>
      <c r="R3991">
        <v>51</v>
      </c>
      <c r="S3991" t="s">
        <v>170</v>
      </c>
      <c r="T3991" t="s">
        <v>41</v>
      </c>
    </row>
    <row r="3992" spans="1:20" x14ac:dyDescent="0.25">
      <c r="A3992" t="s">
        <v>5198</v>
      </c>
      <c r="B3992" t="s">
        <v>1275</v>
      </c>
      <c r="C3992" t="s">
        <v>1322</v>
      </c>
      <c r="D3992" t="s">
        <v>23</v>
      </c>
      <c r="E3992" t="s">
        <v>46</v>
      </c>
      <c r="F3992" t="s">
        <v>69</v>
      </c>
      <c r="G3992" t="s">
        <v>26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91</v>
      </c>
      <c r="O3992">
        <v>5</v>
      </c>
      <c r="P3992" t="s">
        <v>28</v>
      </c>
      <c r="Q3992" t="s">
        <v>29</v>
      </c>
      <c r="R3992">
        <v>29</v>
      </c>
      <c r="S3992" t="s">
        <v>57</v>
      </c>
      <c r="T3992" t="s">
        <v>58</v>
      </c>
    </row>
    <row r="3993" spans="1:20" x14ac:dyDescent="0.25">
      <c r="A3993" t="s">
        <v>5199</v>
      </c>
      <c r="B3993" t="s">
        <v>378</v>
      </c>
      <c r="C3993" t="s">
        <v>3239</v>
      </c>
      <c r="D3993" t="s">
        <v>296</v>
      </c>
      <c r="E3993" t="s">
        <v>159</v>
      </c>
      <c r="F3993" t="s">
        <v>95</v>
      </c>
      <c r="G3993" t="s">
        <v>117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49</v>
      </c>
      <c r="O3993">
        <v>4</v>
      </c>
      <c r="P3993" t="s">
        <v>28</v>
      </c>
      <c r="Q3993" t="s">
        <v>56</v>
      </c>
      <c r="R3993">
        <v>46</v>
      </c>
      <c r="S3993" t="s">
        <v>64</v>
      </c>
      <c r="T3993" t="s">
        <v>41</v>
      </c>
    </row>
    <row r="3994" spans="1:20" x14ac:dyDescent="0.25">
      <c r="A3994" t="s">
        <v>5200</v>
      </c>
      <c r="B3994" t="s">
        <v>123</v>
      </c>
      <c r="C3994" t="s">
        <v>2423</v>
      </c>
      <c r="D3994" t="s">
        <v>121</v>
      </c>
      <c r="E3994" t="s">
        <v>36</v>
      </c>
      <c r="F3994" t="s">
        <v>84</v>
      </c>
      <c r="G3994" t="s">
        <v>96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27</v>
      </c>
      <c r="O3994">
        <v>1</v>
      </c>
      <c r="P3994" t="s">
        <v>28</v>
      </c>
      <c r="Q3994" t="s">
        <v>56</v>
      </c>
      <c r="R3994">
        <v>41</v>
      </c>
      <c r="S3994" t="s">
        <v>71</v>
      </c>
      <c r="T3994" t="s">
        <v>58</v>
      </c>
    </row>
    <row r="3995" spans="1:20" x14ac:dyDescent="0.25">
      <c r="A3995" t="s">
        <v>5201</v>
      </c>
      <c r="B3995" t="s">
        <v>137</v>
      </c>
      <c r="C3995" t="s">
        <v>2519</v>
      </c>
      <c r="D3995" t="s">
        <v>75</v>
      </c>
      <c r="E3995" t="s">
        <v>159</v>
      </c>
      <c r="F3995" t="s">
        <v>25</v>
      </c>
      <c r="G3995" t="s">
        <v>48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39</v>
      </c>
      <c r="O3995">
        <v>4</v>
      </c>
      <c r="P3995" t="s">
        <v>28</v>
      </c>
      <c r="Q3995" t="s">
        <v>56</v>
      </c>
      <c r="R3995">
        <v>45</v>
      </c>
      <c r="S3995" t="s">
        <v>71</v>
      </c>
      <c r="T3995" t="s">
        <v>58</v>
      </c>
    </row>
    <row r="3996" spans="1:20" x14ac:dyDescent="0.25">
      <c r="A3996" t="s">
        <v>5202</v>
      </c>
      <c r="B3996" t="s">
        <v>541</v>
      </c>
      <c r="C3996" t="s">
        <v>979</v>
      </c>
      <c r="D3996" t="s">
        <v>89</v>
      </c>
      <c r="E3996" t="s">
        <v>100</v>
      </c>
      <c r="F3996" t="s">
        <v>166</v>
      </c>
      <c r="G3996" t="s">
        <v>26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49</v>
      </c>
      <c r="O3996">
        <v>2</v>
      </c>
      <c r="P3996" t="s">
        <v>28</v>
      </c>
      <c r="Q3996" t="s">
        <v>29</v>
      </c>
      <c r="R3996">
        <v>47</v>
      </c>
      <c r="S3996" t="s">
        <v>40</v>
      </c>
      <c r="T3996" t="s">
        <v>85</v>
      </c>
    </row>
    <row r="3997" spans="1:20" x14ac:dyDescent="0.25">
      <c r="A3997" t="s">
        <v>5203</v>
      </c>
      <c r="B3997" t="s">
        <v>545</v>
      </c>
      <c r="C3997" t="s">
        <v>1385</v>
      </c>
      <c r="D3997" t="s">
        <v>116</v>
      </c>
      <c r="E3997" t="s">
        <v>100</v>
      </c>
      <c r="F3997" t="s">
        <v>84</v>
      </c>
      <c r="G3997" t="s">
        <v>38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70</v>
      </c>
      <c r="O3997">
        <v>4</v>
      </c>
      <c r="P3997" t="s">
        <v>28</v>
      </c>
      <c r="Q3997" t="s">
        <v>56</v>
      </c>
      <c r="R3997">
        <v>45</v>
      </c>
      <c r="S3997" t="s">
        <v>71</v>
      </c>
      <c r="T3997" t="s">
        <v>58</v>
      </c>
    </row>
    <row r="3998" spans="1:20" x14ac:dyDescent="0.25">
      <c r="A3998" t="s">
        <v>5204</v>
      </c>
      <c r="B3998" t="s">
        <v>66</v>
      </c>
      <c r="C3998" t="s">
        <v>1014</v>
      </c>
      <c r="D3998" t="s">
        <v>53</v>
      </c>
      <c r="E3998" t="s">
        <v>46</v>
      </c>
      <c r="F3998" t="s">
        <v>166</v>
      </c>
      <c r="G3998" t="s">
        <v>48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27</v>
      </c>
      <c r="O3998">
        <v>4</v>
      </c>
      <c r="P3998" t="s">
        <v>28</v>
      </c>
      <c r="Q3998" t="s">
        <v>29</v>
      </c>
      <c r="R3998">
        <v>58</v>
      </c>
      <c r="S3998" t="s">
        <v>71</v>
      </c>
      <c r="T3998" t="s">
        <v>58</v>
      </c>
    </row>
    <row r="3999" spans="1:20" x14ac:dyDescent="0.25">
      <c r="A3999" t="s">
        <v>5205</v>
      </c>
      <c r="B3999" t="s">
        <v>990</v>
      </c>
      <c r="C3999" t="s">
        <v>2006</v>
      </c>
      <c r="D3999" t="s">
        <v>99</v>
      </c>
      <c r="E3999" t="s">
        <v>100</v>
      </c>
      <c r="F3999" t="s">
        <v>55</v>
      </c>
      <c r="G3999" t="s">
        <v>104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39</v>
      </c>
      <c r="O3999">
        <v>5</v>
      </c>
      <c r="P3999" t="s">
        <v>28</v>
      </c>
      <c r="Q3999" t="s">
        <v>29</v>
      </c>
      <c r="R3999">
        <v>40</v>
      </c>
      <c r="S3999" t="s">
        <v>131</v>
      </c>
      <c r="T3999" t="s">
        <v>58</v>
      </c>
    </row>
    <row r="4000" spans="1:20" x14ac:dyDescent="0.25">
      <c r="A4000" t="s">
        <v>5206</v>
      </c>
      <c r="B4000" t="s">
        <v>415</v>
      </c>
      <c r="C4000" t="s">
        <v>2413</v>
      </c>
      <c r="D4000" t="s">
        <v>121</v>
      </c>
      <c r="E4000" t="s">
        <v>83</v>
      </c>
      <c r="F4000" t="s">
        <v>166</v>
      </c>
      <c r="G4000" t="s">
        <v>117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91</v>
      </c>
      <c r="O4000">
        <v>3</v>
      </c>
      <c r="P4000" t="s">
        <v>28</v>
      </c>
      <c r="Q4000" t="s">
        <v>56</v>
      </c>
      <c r="R4000">
        <v>45</v>
      </c>
      <c r="S4000" t="s">
        <v>71</v>
      </c>
      <c r="T4000" t="s">
        <v>58</v>
      </c>
    </row>
    <row r="4001" spans="1:20" x14ac:dyDescent="0.25">
      <c r="A4001" t="s">
        <v>5207</v>
      </c>
      <c r="B4001" t="s">
        <v>364</v>
      </c>
      <c r="C4001" t="s">
        <v>1350</v>
      </c>
      <c r="D4001" t="s">
        <v>53</v>
      </c>
      <c r="E4001" t="s">
        <v>83</v>
      </c>
      <c r="F4001" t="s">
        <v>76</v>
      </c>
      <c r="G4001" t="s">
        <v>96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70</v>
      </c>
      <c r="O4001">
        <v>2</v>
      </c>
      <c r="P4001" t="s">
        <v>28</v>
      </c>
      <c r="Q4001" t="s">
        <v>56</v>
      </c>
      <c r="R4001">
        <v>26</v>
      </c>
      <c r="S4001" t="s">
        <v>57</v>
      </c>
      <c r="T4001" t="s">
        <v>58</v>
      </c>
    </row>
    <row r="4002" spans="1:20" x14ac:dyDescent="0.25">
      <c r="A4002" t="s">
        <v>5208</v>
      </c>
      <c r="B4002" t="s">
        <v>592</v>
      </c>
      <c r="C4002" t="s">
        <v>1445</v>
      </c>
      <c r="D4002" t="s">
        <v>99</v>
      </c>
      <c r="E4002" t="s">
        <v>36</v>
      </c>
      <c r="F4002" t="s">
        <v>69</v>
      </c>
      <c r="G4002" t="s">
        <v>96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49</v>
      </c>
      <c r="O4002">
        <v>1</v>
      </c>
      <c r="P4002" t="s">
        <v>28</v>
      </c>
      <c r="Q4002" t="s">
        <v>29</v>
      </c>
      <c r="R4002">
        <v>32</v>
      </c>
      <c r="S4002" t="s">
        <v>131</v>
      </c>
      <c r="T4002" t="s">
        <v>58</v>
      </c>
    </row>
    <row r="4003" spans="1:20" x14ac:dyDescent="0.25">
      <c r="A4003" t="s">
        <v>5209</v>
      </c>
      <c r="B4003" t="s">
        <v>410</v>
      </c>
      <c r="C4003" t="s">
        <v>3824</v>
      </c>
      <c r="D4003" t="s">
        <v>45</v>
      </c>
      <c r="E4003" t="s">
        <v>83</v>
      </c>
      <c r="F4003" t="s">
        <v>69</v>
      </c>
      <c r="G4003" t="s">
        <v>38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70</v>
      </c>
      <c r="O4003">
        <v>2</v>
      </c>
      <c r="P4003" t="s">
        <v>28</v>
      </c>
      <c r="Q4003" t="s">
        <v>56</v>
      </c>
      <c r="R4003">
        <v>24</v>
      </c>
      <c r="S4003" t="s">
        <v>71</v>
      </c>
      <c r="T4003" t="s">
        <v>41</v>
      </c>
    </row>
    <row r="4004" spans="1:20" x14ac:dyDescent="0.25">
      <c r="A4004" t="s">
        <v>5210</v>
      </c>
      <c r="B4004" t="s">
        <v>111</v>
      </c>
      <c r="C4004" t="s">
        <v>2214</v>
      </c>
      <c r="D4004" t="s">
        <v>89</v>
      </c>
      <c r="E4004" t="s">
        <v>46</v>
      </c>
      <c r="F4004" t="s">
        <v>95</v>
      </c>
      <c r="G4004" t="s">
        <v>38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49</v>
      </c>
      <c r="O4004">
        <v>2</v>
      </c>
      <c r="P4004" t="s">
        <v>28</v>
      </c>
      <c r="Q4004" t="s">
        <v>56</v>
      </c>
      <c r="R4004">
        <v>25</v>
      </c>
      <c r="S4004" t="s">
        <v>30</v>
      </c>
      <c r="T4004" t="s">
        <v>58</v>
      </c>
    </row>
    <row r="4005" spans="1:20" x14ac:dyDescent="0.25">
      <c r="A4005" t="s">
        <v>5211</v>
      </c>
      <c r="B4005" t="s">
        <v>66</v>
      </c>
      <c r="C4005" t="s">
        <v>2179</v>
      </c>
      <c r="D4005" t="s">
        <v>62</v>
      </c>
      <c r="E4005" t="s">
        <v>135</v>
      </c>
      <c r="F4005" t="s">
        <v>47</v>
      </c>
      <c r="G4005" t="s">
        <v>104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49</v>
      </c>
      <c r="O4005">
        <v>1</v>
      </c>
      <c r="P4005" t="s">
        <v>28</v>
      </c>
      <c r="Q4005" t="s">
        <v>56</v>
      </c>
      <c r="R4005">
        <v>51</v>
      </c>
      <c r="S4005" t="s">
        <v>71</v>
      </c>
      <c r="T4005" t="s">
        <v>85</v>
      </c>
    </row>
    <row r="4006" spans="1:20" x14ac:dyDescent="0.25">
      <c r="A4006" t="s">
        <v>5212</v>
      </c>
      <c r="B4006" t="s">
        <v>575</v>
      </c>
      <c r="C4006" t="s">
        <v>660</v>
      </c>
      <c r="D4006" t="s">
        <v>23</v>
      </c>
      <c r="E4006" t="s">
        <v>90</v>
      </c>
      <c r="F4006" t="s">
        <v>25</v>
      </c>
      <c r="G4006" t="s">
        <v>48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70</v>
      </c>
      <c r="O4006">
        <v>1</v>
      </c>
      <c r="P4006" t="s">
        <v>28</v>
      </c>
      <c r="Q4006" t="s">
        <v>29</v>
      </c>
      <c r="R4006">
        <v>41</v>
      </c>
      <c r="S4006" t="s">
        <v>131</v>
      </c>
      <c r="T4006" t="s">
        <v>58</v>
      </c>
    </row>
    <row r="4007" spans="1:20" x14ac:dyDescent="0.25">
      <c r="A4007" t="s">
        <v>5213</v>
      </c>
      <c r="B4007" t="s">
        <v>137</v>
      </c>
      <c r="C4007" t="s">
        <v>1292</v>
      </c>
      <c r="D4007" t="s">
        <v>53</v>
      </c>
      <c r="E4007" t="s">
        <v>24</v>
      </c>
      <c r="F4007" t="s">
        <v>25</v>
      </c>
      <c r="G4007" t="s">
        <v>96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49</v>
      </c>
      <c r="O4007">
        <v>3</v>
      </c>
      <c r="P4007" t="s">
        <v>28</v>
      </c>
      <c r="Q4007" t="s">
        <v>29</v>
      </c>
      <c r="R4007">
        <v>49</v>
      </c>
      <c r="S4007" t="s">
        <v>71</v>
      </c>
      <c r="T4007" t="s">
        <v>58</v>
      </c>
    </row>
    <row r="4008" spans="1:20" x14ac:dyDescent="0.25">
      <c r="A4008" t="s">
        <v>5214</v>
      </c>
      <c r="B4008" t="s">
        <v>615</v>
      </c>
      <c r="C4008" t="s">
        <v>436</v>
      </c>
      <c r="D4008" t="s">
        <v>200</v>
      </c>
      <c r="E4008" t="s">
        <v>100</v>
      </c>
      <c r="F4008" t="s">
        <v>69</v>
      </c>
      <c r="G4008" t="s">
        <v>38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27</v>
      </c>
      <c r="O4008">
        <v>3</v>
      </c>
      <c r="P4008" t="s">
        <v>28</v>
      </c>
      <c r="Q4008" t="s">
        <v>56</v>
      </c>
      <c r="R4008">
        <v>24</v>
      </c>
      <c r="S4008" t="s">
        <v>57</v>
      </c>
      <c r="T4008" t="s">
        <v>85</v>
      </c>
    </row>
    <row r="4009" spans="1:20" x14ac:dyDescent="0.25">
      <c r="A4009" t="s">
        <v>5215</v>
      </c>
      <c r="B4009" t="s">
        <v>292</v>
      </c>
      <c r="C4009" t="s">
        <v>484</v>
      </c>
      <c r="D4009" t="s">
        <v>35</v>
      </c>
      <c r="E4009" t="s">
        <v>24</v>
      </c>
      <c r="F4009" t="s">
        <v>84</v>
      </c>
      <c r="G4009" t="s">
        <v>26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27</v>
      </c>
      <c r="O4009">
        <v>1</v>
      </c>
      <c r="P4009" t="s">
        <v>28</v>
      </c>
      <c r="Q4009" t="s">
        <v>56</v>
      </c>
      <c r="R4009">
        <v>51</v>
      </c>
      <c r="S4009" t="s">
        <v>131</v>
      </c>
      <c r="T4009" t="s">
        <v>58</v>
      </c>
    </row>
    <row r="4010" spans="1:20" x14ac:dyDescent="0.25">
      <c r="A4010" t="s">
        <v>5216</v>
      </c>
      <c r="B4010" t="s">
        <v>1065</v>
      </c>
      <c r="C4010" t="s">
        <v>1539</v>
      </c>
      <c r="D4010" t="s">
        <v>23</v>
      </c>
      <c r="E4010" t="s">
        <v>139</v>
      </c>
      <c r="F4010" t="s">
        <v>25</v>
      </c>
      <c r="G4010" t="s">
        <v>96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39</v>
      </c>
      <c r="O4010">
        <v>3</v>
      </c>
      <c r="P4010" t="s">
        <v>28</v>
      </c>
      <c r="Q4010" t="s">
        <v>56</v>
      </c>
      <c r="R4010">
        <v>35</v>
      </c>
      <c r="S4010" t="s">
        <v>40</v>
      </c>
      <c r="T4010" t="s">
        <v>58</v>
      </c>
    </row>
    <row r="4011" spans="1:20" x14ac:dyDescent="0.25">
      <c r="A4011" t="s">
        <v>5217</v>
      </c>
      <c r="B4011" t="s">
        <v>258</v>
      </c>
      <c r="C4011" t="s">
        <v>1229</v>
      </c>
      <c r="D4011" t="s">
        <v>75</v>
      </c>
      <c r="E4011" t="s">
        <v>135</v>
      </c>
      <c r="F4011" t="s">
        <v>25</v>
      </c>
      <c r="G4011" t="s">
        <v>117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39</v>
      </c>
      <c r="O4011">
        <v>4</v>
      </c>
      <c r="P4011" t="s">
        <v>28</v>
      </c>
      <c r="Q4011" t="s">
        <v>56</v>
      </c>
      <c r="R4011">
        <v>44</v>
      </c>
      <c r="S4011" t="s">
        <v>30</v>
      </c>
      <c r="T4011" t="s">
        <v>58</v>
      </c>
    </row>
    <row r="4012" spans="1:20" x14ac:dyDescent="0.25">
      <c r="A4012" t="s">
        <v>5218</v>
      </c>
      <c r="B4012" t="s">
        <v>157</v>
      </c>
      <c r="C4012" t="s">
        <v>1781</v>
      </c>
      <c r="D4012" t="s">
        <v>200</v>
      </c>
      <c r="E4012" t="s">
        <v>159</v>
      </c>
      <c r="F4012" t="s">
        <v>166</v>
      </c>
      <c r="G4012" t="s">
        <v>104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27</v>
      </c>
      <c r="O4012">
        <v>2</v>
      </c>
      <c r="P4012" t="s">
        <v>28</v>
      </c>
      <c r="Q4012" t="s">
        <v>29</v>
      </c>
      <c r="R4012">
        <v>45</v>
      </c>
      <c r="S4012" t="s">
        <v>131</v>
      </c>
      <c r="T4012" t="s">
        <v>85</v>
      </c>
    </row>
    <row r="4013" spans="1:20" x14ac:dyDescent="0.25">
      <c r="A4013" t="s">
        <v>5219</v>
      </c>
      <c r="B4013" t="s">
        <v>656</v>
      </c>
      <c r="C4013" t="s">
        <v>961</v>
      </c>
      <c r="D4013" t="s">
        <v>53</v>
      </c>
      <c r="E4013" t="s">
        <v>159</v>
      </c>
      <c r="F4013" t="s">
        <v>76</v>
      </c>
      <c r="G4013" t="s">
        <v>117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27</v>
      </c>
      <c r="O4013">
        <v>1</v>
      </c>
      <c r="P4013" t="s">
        <v>28</v>
      </c>
      <c r="Q4013" t="s">
        <v>56</v>
      </c>
      <c r="R4013">
        <v>32</v>
      </c>
      <c r="S4013" t="s">
        <v>30</v>
      </c>
      <c r="T4013" t="s">
        <v>31</v>
      </c>
    </row>
    <row r="4014" spans="1:20" x14ac:dyDescent="0.25">
      <c r="A4014" t="s">
        <v>5220</v>
      </c>
      <c r="B4014" t="s">
        <v>78</v>
      </c>
      <c r="C4014" t="s">
        <v>2146</v>
      </c>
      <c r="D4014" t="s">
        <v>68</v>
      </c>
      <c r="E4014" t="s">
        <v>159</v>
      </c>
      <c r="F4014" t="s">
        <v>37</v>
      </c>
      <c r="G4014" t="s">
        <v>38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27</v>
      </c>
      <c r="O4014">
        <v>1</v>
      </c>
      <c r="P4014" t="s">
        <v>28</v>
      </c>
      <c r="Q4014" t="s">
        <v>29</v>
      </c>
      <c r="R4014">
        <v>58</v>
      </c>
      <c r="S4014" t="s">
        <v>30</v>
      </c>
      <c r="T4014" t="s">
        <v>31</v>
      </c>
    </row>
    <row r="4015" spans="1:20" x14ac:dyDescent="0.25">
      <c r="A4015" t="s">
        <v>5221</v>
      </c>
      <c r="B4015" t="s">
        <v>444</v>
      </c>
      <c r="C4015" t="s">
        <v>4649</v>
      </c>
      <c r="D4015" t="s">
        <v>121</v>
      </c>
      <c r="E4015" t="s">
        <v>36</v>
      </c>
      <c r="F4015" t="s">
        <v>166</v>
      </c>
      <c r="G4015" t="s">
        <v>117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39</v>
      </c>
      <c r="O4015">
        <v>2</v>
      </c>
      <c r="P4015" t="s">
        <v>28</v>
      </c>
      <c r="Q4015" t="s">
        <v>29</v>
      </c>
      <c r="R4015">
        <v>56</v>
      </c>
      <c r="S4015" t="s">
        <v>30</v>
      </c>
      <c r="T4015" t="s">
        <v>31</v>
      </c>
    </row>
    <row r="4016" spans="1:20" x14ac:dyDescent="0.25">
      <c r="A4016" t="s">
        <v>5222</v>
      </c>
      <c r="B4016" t="s">
        <v>164</v>
      </c>
      <c r="C4016" t="s">
        <v>1262</v>
      </c>
      <c r="D4016" t="s">
        <v>23</v>
      </c>
      <c r="E4016" t="s">
        <v>139</v>
      </c>
      <c r="F4016" t="s">
        <v>55</v>
      </c>
      <c r="G4016" t="s">
        <v>117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39</v>
      </c>
      <c r="O4016">
        <v>1</v>
      </c>
      <c r="P4016" t="s">
        <v>28</v>
      </c>
      <c r="Q4016" t="s">
        <v>29</v>
      </c>
      <c r="R4016">
        <v>60</v>
      </c>
      <c r="S4016" t="s">
        <v>57</v>
      </c>
      <c r="T4016" t="s">
        <v>31</v>
      </c>
    </row>
    <row r="4017" spans="1:20" x14ac:dyDescent="0.25">
      <c r="A4017" t="s">
        <v>5223</v>
      </c>
      <c r="B4017" t="s">
        <v>1108</v>
      </c>
      <c r="C4017" t="s">
        <v>3229</v>
      </c>
      <c r="D4017" t="s">
        <v>23</v>
      </c>
      <c r="E4017" t="s">
        <v>135</v>
      </c>
      <c r="F4017" t="s">
        <v>25</v>
      </c>
      <c r="G4017" t="s">
        <v>48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91</v>
      </c>
      <c r="O4017">
        <v>5</v>
      </c>
      <c r="P4017" t="s">
        <v>146</v>
      </c>
      <c r="Q4017" t="s">
        <v>29</v>
      </c>
      <c r="R4017">
        <v>60</v>
      </c>
      <c r="S4017" t="s">
        <v>30</v>
      </c>
      <c r="T4017" t="s">
        <v>41</v>
      </c>
    </row>
    <row r="4018" spans="1:20" x14ac:dyDescent="0.25">
      <c r="A4018" t="s">
        <v>5224</v>
      </c>
      <c r="B4018" t="s">
        <v>329</v>
      </c>
      <c r="C4018" t="s">
        <v>234</v>
      </c>
      <c r="D4018" t="s">
        <v>130</v>
      </c>
      <c r="E4018" t="s">
        <v>54</v>
      </c>
      <c r="F4018" t="s">
        <v>76</v>
      </c>
      <c r="G4018" t="s">
        <v>48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39</v>
      </c>
      <c r="O4018">
        <v>3</v>
      </c>
      <c r="P4018" t="s">
        <v>28</v>
      </c>
      <c r="Q4018" t="s">
        <v>56</v>
      </c>
      <c r="R4018">
        <v>57</v>
      </c>
      <c r="S4018" t="s">
        <v>131</v>
      </c>
      <c r="T4018" t="s">
        <v>58</v>
      </c>
    </row>
    <row r="4019" spans="1:20" x14ac:dyDescent="0.25">
      <c r="A4019" t="s">
        <v>5225</v>
      </c>
      <c r="B4019" t="s">
        <v>246</v>
      </c>
      <c r="C4019" t="s">
        <v>665</v>
      </c>
      <c r="D4019" t="s">
        <v>200</v>
      </c>
      <c r="E4019" t="s">
        <v>159</v>
      </c>
      <c r="F4019" t="s">
        <v>63</v>
      </c>
      <c r="G4019" t="s">
        <v>38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91</v>
      </c>
      <c r="O4019">
        <v>3</v>
      </c>
      <c r="P4019" t="s">
        <v>28</v>
      </c>
      <c r="Q4019" t="s">
        <v>29</v>
      </c>
      <c r="R4019">
        <v>19</v>
      </c>
      <c r="S4019" t="s">
        <v>40</v>
      </c>
      <c r="T4019" t="s">
        <v>58</v>
      </c>
    </row>
    <row r="4020" spans="1:20" x14ac:dyDescent="0.25">
      <c r="A4020" t="s">
        <v>5226</v>
      </c>
      <c r="B4020" t="s">
        <v>671</v>
      </c>
      <c r="C4020" t="s">
        <v>2622</v>
      </c>
      <c r="D4020" t="s">
        <v>45</v>
      </c>
      <c r="E4020" t="s">
        <v>36</v>
      </c>
      <c r="F4020" t="s">
        <v>95</v>
      </c>
      <c r="G4020" t="s">
        <v>117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91</v>
      </c>
      <c r="O4020">
        <v>1</v>
      </c>
      <c r="P4020" t="s">
        <v>28</v>
      </c>
      <c r="Q4020" t="s">
        <v>29</v>
      </c>
      <c r="R4020">
        <v>47</v>
      </c>
      <c r="S4020" t="s">
        <v>64</v>
      </c>
      <c r="T4020" t="s">
        <v>31</v>
      </c>
    </row>
    <row r="4021" spans="1:20" x14ac:dyDescent="0.25">
      <c r="A4021" t="s">
        <v>5227</v>
      </c>
      <c r="B4021" t="s">
        <v>504</v>
      </c>
      <c r="C4021" t="s">
        <v>491</v>
      </c>
      <c r="D4021" t="s">
        <v>200</v>
      </c>
      <c r="E4021" t="s">
        <v>139</v>
      </c>
      <c r="F4021" t="s">
        <v>69</v>
      </c>
      <c r="G4021" t="s">
        <v>117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49</v>
      </c>
      <c r="O4021">
        <v>4</v>
      </c>
      <c r="P4021" t="s">
        <v>28</v>
      </c>
      <c r="Q4021" t="s">
        <v>29</v>
      </c>
      <c r="R4021">
        <v>35</v>
      </c>
      <c r="S4021" t="s">
        <v>170</v>
      </c>
      <c r="T4021" t="s">
        <v>41</v>
      </c>
    </row>
    <row r="4022" spans="1:20" x14ac:dyDescent="0.25">
      <c r="A4022" t="s">
        <v>5228</v>
      </c>
      <c r="B4022" t="s">
        <v>415</v>
      </c>
      <c r="C4022" t="s">
        <v>288</v>
      </c>
      <c r="D4022" t="s">
        <v>62</v>
      </c>
      <c r="E4022" t="s">
        <v>135</v>
      </c>
      <c r="F4022" t="s">
        <v>37</v>
      </c>
      <c r="G4022" t="s">
        <v>117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27</v>
      </c>
      <c r="O4022">
        <v>3</v>
      </c>
      <c r="P4022" t="s">
        <v>28</v>
      </c>
      <c r="Q4022" t="s">
        <v>56</v>
      </c>
      <c r="R4022">
        <v>56</v>
      </c>
      <c r="S4022" t="s">
        <v>71</v>
      </c>
      <c r="T4022" t="s">
        <v>31</v>
      </c>
    </row>
    <row r="4023" spans="1:20" x14ac:dyDescent="0.25">
      <c r="A4023" t="s">
        <v>5229</v>
      </c>
      <c r="B4023" t="s">
        <v>172</v>
      </c>
      <c r="C4023" t="s">
        <v>82</v>
      </c>
      <c r="D4023" t="s">
        <v>145</v>
      </c>
      <c r="E4023" t="s">
        <v>46</v>
      </c>
      <c r="F4023" t="s">
        <v>69</v>
      </c>
      <c r="G4023" t="s">
        <v>26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39</v>
      </c>
      <c r="O4023">
        <v>2</v>
      </c>
      <c r="P4023" t="s">
        <v>28</v>
      </c>
      <c r="Q4023" t="s">
        <v>56</v>
      </c>
      <c r="R4023">
        <v>52</v>
      </c>
      <c r="S4023" t="s">
        <v>131</v>
      </c>
      <c r="T4023" t="s">
        <v>85</v>
      </c>
    </row>
    <row r="4024" spans="1:20" x14ac:dyDescent="0.25">
      <c r="A4024" t="s">
        <v>5230</v>
      </c>
      <c r="B4024" t="s">
        <v>592</v>
      </c>
      <c r="C4024" t="s">
        <v>2312</v>
      </c>
      <c r="D4024" t="s">
        <v>89</v>
      </c>
      <c r="E4024" t="s">
        <v>36</v>
      </c>
      <c r="F4024" t="s">
        <v>37</v>
      </c>
      <c r="G4024" t="s">
        <v>104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39</v>
      </c>
      <c r="O4024">
        <v>1</v>
      </c>
      <c r="P4024" t="s">
        <v>28</v>
      </c>
      <c r="Q4024" t="s">
        <v>29</v>
      </c>
      <c r="R4024">
        <v>34</v>
      </c>
      <c r="S4024" t="s">
        <v>131</v>
      </c>
      <c r="T4024" t="s">
        <v>85</v>
      </c>
    </row>
    <row r="4025" spans="1:20" x14ac:dyDescent="0.25">
      <c r="A4025" t="s">
        <v>5231</v>
      </c>
      <c r="B4025" t="s">
        <v>268</v>
      </c>
      <c r="C4025" t="s">
        <v>1960</v>
      </c>
      <c r="D4025" t="s">
        <v>75</v>
      </c>
      <c r="E4025" t="s">
        <v>24</v>
      </c>
      <c r="F4025" t="s">
        <v>84</v>
      </c>
      <c r="G4025" t="s">
        <v>38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91</v>
      </c>
      <c r="O4025">
        <v>4</v>
      </c>
      <c r="P4025" t="s">
        <v>28</v>
      </c>
      <c r="Q4025" t="s">
        <v>29</v>
      </c>
      <c r="R4025">
        <v>32</v>
      </c>
      <c r="S4025" t="s">
        <v>57</v>
      </c>
      <c r="T4025" t="s">
        <v>31</v>
      </c>
    </row>
    <row r="4026" spans="1:20" x14ac:dyDescent="0.25">
      <c r="A4026" t="s">
        <v>5232</v>
      </c>
      <c r="B4026" t="s">
        <v>137</v>
      </c>
      <c r="C4026" t="s">
        <v>515</v>
      </c>
      <c r="D4026" t="s">
        <v>75</v>
      </c>
      <c r="E4026" t="s">
        <v>83</v>
      </c>
      <c r="F4026" t="s">
        <v>69</v>
      </c>
      <c r="G4026" t="s">
        <v>96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49</v>
      </c>
      <c r="O4026">
        <v>4</v>
      </c>
      <c r="P4026" t="s">
        <v>28</v>
      </c>
      <c r="Q4026" t="s">
        <v>56</v>
      </c>
      <c r="R4026">
        <v>20</v>
      </c>
      <c r="S4026" t="s">
        <v>71</v>
      </c>
      <c r="T4026" t="s">
        <v>58</v>
      </c>
    </row>
    <row r="4027" spans="1:20" x14ac:dyDescent="0.25">
      <c r="A4027" t="s">
        <v>5233</v>
      </c>
      <c r="B4027" t="s">
        <v>1159</v>
      </c>
      <c r="C4027" t="s">
        <v>590</v>
      </c>
      <c r="D4027" t="s">
        <v>68</v>
      </c>
      <c r="E4027" t="s">
        <v>90</v>
      </c>
      <c r="F4027" t="s">
        <v>47</v>
      </c>
      <c r="G4027" t="s">
        <v>96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70</v>
      </c>
      <c r="O4027">
        <v>2</v>
      </c>
      <c r="P4027" t="s">
        <v>28</v>
      </c>
      <c r="Q4027" t="s">
        <v>56</v>
      </c>
      <c r="R4027">
        <v>39</v>
      </c>
      <c r="S4027" t="s">
        <v>64</v>
      </c>
      <c r="T4027" t="s">
        <v>58</v>
      </c>
    </row>
    <row r="4028" spans="1:20" x14ac:dyDescent="0.25">
      <c r="A4028" t="s">
        <v>5234</v>
      </c>
      <c r="B4028" t="s">
        <v>51</v>
      </c>
      <c r="C4028" t="s">
        <v>3814</v>
      </c>
      <c r="D4028" t="s">
        <v>296</v>
      </c>
      <c r="E4028" t="s">
        <v>36</v>
      </c>
      <c r="F4028" t="s">
        <v>166</v>
      </c>
      <c r="G4028" t="s">
        <v>38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49</v>
      </c>
      <c r="O4028">
        <v>3</v>
      </c>
      <c r="P4028" t="s">
        <v>28</v>
      </c>
      <c r="Q4028" t="s">
        <v>29</v>
      </c>
      <c r="R4028">
        <v>34</v>
      </c>
      <c r="S4028" t="s">
        <v>57</v>
      </c>
      <c r="T4028" t="s">
        <v>41</v>
      </c>
    </row>
    <row r="4029" spans="1:20" x14ac:dyDescent="0.25">
      <c r="A4029" t="s">
        <v>5235</v>
      </c>
      <c r="B4029" t="s">
        <v>66</v>
      </c>
      <c r="C4029" t="s">
        <v>4765</v>
      </c>
      <c r="D4029" t="s">
        <v>130</v>
      </c>
      <c r="E4029" t="s">
        <v>24</v>
      </c>
      <c r="F4029" t="s">
        <v>84</v>
      </c>
      <c r="G4029" t="s">
        <v>104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27</v>
      </c>
      <c r="O4029">
        <v>5</v>
      </c>
      <c r="P4029" t="s">
        <v>28</v>
      </c>
      <c r="Q4029" t="s">
        <v>56</v>
      </c>
      <c r="R4029">
        <v>24</v>
      </c>
      <c r="S4029" t="s">
        <v>71</v>
      </c>
      <c r="T4029" t="s">
        <v>31</v>
      </c>
    </row>
    <row r="4030" spans="1:20" x14ac:dyDescent="0.25">
      <c r="A4030" t="s">
        <v>5236</v>
      </c>
      <c r="B4030" t="s">
        <v>401</v>
      </c>
      <c r="C4030" t="s">
        <v>593</v>
      </c>
      <c r="D4030" t="s">
        <v>116</v>
      </c>
      <c r="E4030" t="s">
        <v>159</v>
      </c>
      <c r="F4030" t="s">
        <v>166</v>
      </c>
      <c r="G4030" t="s">
        <v>26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39</v>
      </c>
      <c r="O4030">
        <v>1</v>
      </c>
      <c r="P4030" t="s">
        <v>28</v>
      </c>
      <c r="Q4030" t="s">
        <v>56</v>
      </c>
      <c r="R4030">
        <v>23</v>
      </c>
      <c r="S4030" t="s">
        <v>170</v>
      </c>
      <c r="T4030" t="s">
        <v>31</v>
      </c>
    </row>
    <row r="4031" spans="1:20" x14ac:dyDescent="0.25">
      <c r="A4031" t="s">
        <v>5237</v>
      </c>
      <c r="B4031" t="s">
        <v>718</v>
      </c>
      <c r="C4031" t="s">
        <v>1253</v>
      </c>
      <c r="D4031" t="s">
        <v>99</v>
      </c>
      <c r="E4031" t="s">
        <v>139</v>
      </c>
      <c r="F4031" t="s">
        <v>47</v>
      </c>
      <c r="G4031" t="s">
        <v>26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91</v>
      </c>
      <c r="O4031">
        <v>1</v>
      </c>
      <c r="P4031" t="s">
        <v>28</v>
      </c>
      <c r="Q4031" t="s">
        <v>56</v>
      </c>
      <c r="R4031">
        <v>52</v>
      </c>
      <c r="S4031" t="s">
        <v>131</v>
      </c>
      <c r="T4031" t="s">
        <v>58</v>
      </c>
    </row>
    <row r="4032" spans="1:20" x14ac:dyDescent="0.25">
      <c r="A4032" t="s">
        <v>5238</v>
      </c>
      <c r="B4032" t="s">
        <v>517</v>
      </c>
      <c r="C4032" t="s">
        <v>580</v>
      </c>
      <c r="D4032" t="s">
        <v>121</v>
      </c>
      <c r="E4032" t="s">
        <v>100</v>
      </c>
      <c r="F4032" t="s">
        <v>166</v>
      </c>
      <c r="G4032" t="s">
        <v>38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27</v>
      </c>
      <c r="O4032">
        <v>3</v>
      </c>
      <c r="P4032" t="s">
        <v>28</v>
      </c>
      <c r="Q4032" t="s">
        <v>29</v>
      </c>
      <c r="R4032">
        <v>37</v>
      </c>
      <c r="S4032" t="s">
        <v>40</v>
      </c>
      <c r="T4032" t="s">
        <v>85</v>
      </c>
    </row>
    <row r="4033" spans="1:20" x14ac:dyDescent="0.25">
      <c r="A4033" t="s">
        <v>5239</v>
      </c>
      <c r="B4033" t="s">
        <v>682</v>
      </c>
      <c r="C4033" t="s">
        <v>158</v>
      </c>
      <c r="D4033" t="s">
        <v>200</v>
      </c>
      <c r="E4033" t="s">
        <v>135</v>
      </c>
      <c r="F4033" t="s">
        <v>84</v>
      </c>
      <c r="G4033" t="s">
        <v>26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70</v>
      </c>
      <c r="O4033">
        <v>4</v>
      </c>
      <c r="P4033" t="s">
        <v>28</v>
      </c>
      <c r="Q4033" t="s">
        <v>56</v>
      </c>
      <c r="R4033">
        <v>18</v>
      </c>
      <c r="S4033" t="s">
        <v>170</v>
      </c>
      <c r="T4033" t="s">
        <v>85</v>
      </c>
    </row>
    <row r="4034" spans="1:20" x14ac:dyDescent="0.25">
      <c r="A4034" t="s">
        <v>5240</v>
      </c>
      <c r="B4034" t="s">
        <v>1252</v>
      </c>
      <c r="C4034" t="s">
        <v>3280</v>
      </c>
      <c r="D4034" t="s">
        <v>296</v>
      </c>
      <c r="E4034" t="s">
        <v>139</v>
      </c>
      <c r="F4034" t="s">
        <v>95</v>
      </c>
      <c r="G4034" t="s">
        <v>96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27</v>
      </c>
      <c r="O4034">
        <v>4</v>
      </c>
      <c r="P4034" t="s">
        <v>28</v>
      </c>
      <c r="Q4034" t="s">
        <v>29</v>
      </c>
      <c r="R4034">
        <v>57</v>
      </c>
      <c r="S4034" t="s">
        <v>30</v>
      </c>
      <c r="T4034" t="s">
        <v>41</v>
      </c>
    </row>
    <row r="4035" spans="1:20" x14ac:dyDescent="0.25">
      <c r="A4035" t="s">
        <v>5241</v>
      </c>
      <c r="B4035" t="s">
        <v>990</v>
      </c>
      <c r="C4035" t="s">
        <v>2099</v>
      </c>
      <c r="D4035" t="s">
        <v>62</v>
      </c>
      <c r="E4035" t="s">
        <v>83</v>
      </c>
      <c r="F4035" t="s">
        <v>69</v>
      </c>
      <c r="G4035" t="s">
        <v>96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91</v>
      </c>
      <c r="O4035">
        <v>5</v>
      </c>
      <c r="P4035" t="s">
        <v>28</v>
      </c>
      <c r="Q4035" t="s">
        <v>56</v>
      </c>
      <c r="R4035">
        <v>30</v>
      </c>
      <c r="S4035" t="s">
        <v>131</v>
      </c>
      <c r="T4035" t="s">
        <v>41</v>
      </c>
    </row>
    <row r="4036" spans="1:20" x14ac:dyDescent="0.25">
      <c r="A4036" t="s">
        <v>5242</v>
      </c>
      <c r="B4036" t="s">
        <v>983</v>
      </c>
      <c r="C4036" t="s">
        <v>1978</v>
      </c>
      <c r="D4036" t="s">
        <v>53</v>
      </c>
      <c r="E4036" t="s">
        <v>159</v>
      </c>
      <c r="F4036" t="s">
        <v>84</v>
      </c>
      <c r="G4036" t="s">
        <v>96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39</v>
      </c>
      <c r="O4036">
        <v>4</v>
      </c>
      <c r="P4036" t="s">
        <v>28</v>
      </c>
      <c r="Q4036" t="s">
        <v>56</v>
      </c>
      <c r="R4036">
        <v>41</v>
      </c>
      <c r="S4036" t="s">
        <v>57</v>
      </c>
      <c r="T4036" t="s">
        <v>85</v>
      </c>
    </row>
    <row r="4037" spans="1:20" x14ac:dyDescent="0.25">
      <c r="A4037" t="s">
        <v>5243</v>
      </c>
      <c r="B4037" t="s">
        <v>438</v>
      </c>
      <c r="C4037" t="s">
        <v>660</v>
      </c>
      <c r="D4037" t="s">
        <v>75</v>
      </c>
      <c r="E4037" t="s">
        <v>159</v>
      </c>
      <c r="F4037" t="s">
        <v>166</v>
      </c>
      <c r="G4037" t="s">
        <v>48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49</v>
      </c>
      <c r="O4037">
        <v>2</v>
      </c>
      <c r="P4037" t="s">
        <v>146</v>
      </c>
      <c r="Q4037" t="s">
        <v>29</v>
      </c>
      <c r="R4037">
        <v>19</v>
      </c>
      <c r="S4037" t="s">
        <v>71</v>
      </c>
      <c r="T4037" t="s">
        <v>58</v>
      </c>
    </row>
    <row r="4038" spans="1:20" x14ac:dyDescent="0.25">
      <c r="A4038" t="s">
        <v>5244</v>
      </c>
      <c r="B4038" t="s">
        <v>597</v>
      </c>
      <c r="C4038" t="s">
        <v>1746</v>
      </c>
      <c r="D4038" t="s">
        <v>296</v>
      </c>
      <c r="E4038" t="s">
        <v>135</v>
      </c>
      <c r="F4038" t="s">
        <v>47</v>
      </c>
      <c r="G4038" t="s">
        <v>48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49</v>
      </c>
      <c r="O4038">
        <v>2</v>
      </c>
      <c r="P4038" t="s">
        <v>28</v>
      </c>
      <c r="Q4038" t="s">
        <v>29</v>
      </c>
      <c r="R4038">
        <v>33</v>
      </c>
      <c r="S4038" t="s">
        <v>64</v>
      </c>
      <c r="T4038" t="s">
        <v>85</v>
      </c>
    </row>
    <row r="4039" spans="1:20" x14ac:dyDescent="0.25">
      <c r="A4039" t="s">
        <v>5245</v>
      </c>
      <c r="B4039" t="s">
        <v>586</v>
      </c>
      <c r="C4039" t="s">
        <v>376</v>
      </c>
      <c r="D4039" t="s">
        <v>35</v>
      </c>
      <c r="E4039" t="s">
        <v>135</v>
      </c>
      <c r="F4039" t="s">
        <v>37</v>
      </c>
      <c r="G4039" t="s">
        <v>104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27</v>
      </c>
      <c r="O4039">
        <v>3</v>
      </c>
      <c r="P4039" t="s">
        <v>146</v>
      </c>
      <c r="Q4039" t="s">
        <v>56</v>
      </c>
      <c r="R4039">
        <v>27</v>
      </c>
      <c r="S4039" t="s">
        <v>30</v>
      </c>
      <c r="T4039" t="s">
        <v>41</v>
      </c>
    </row>
    <row r="4040" spans="1:20" x14ac:dyDescent="0.25">
      <c r="A4040" t="s">
        <v>5246</v>
      </c>
      <c r="B4040" t="s">
        <v>1480</v>
      </c>
      <c r="C4040" t="s">
        <v>1835</v>
      </c>
      <c r="D4040" t="s">
        <v>296</v>
      </c>
      <c r="E4040" t="s">
        <v>54</v>
      </c>
      <c r="F4040" t="s">
        <v>55</v>
      </c>
      <c r="G4040" t="s">
        <v>26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39</v>
      </c>
      <c r="O4040">
        <v>4</v>
      </c>
      <c r="P4040" t="s">
        <v>28</v>
      </c>
      <c r="Q4040" t="s">
        <v>29</v>
      </c>
      <c r="R4040">
        <v>58</v>
      </c>
      <c r="S4040" t="s">
        <v>64</v>
      </c>
      <c r="T4040" t="s">
        <v>41</v>
      </c>
    </row>
    <row r="4041" spans="1:20" x14ac:dyDescent="0.25">
      <c r="A4041" t="s">
        <v>5247</v>
      </c>
      <c r="B4041" t="s">
        <v>514</v>
      </c>
      <c r="C4041" t="s">
        <v>5248</v>
      </c>
      <c r="D4041" t="s">
        <v>35</v>
      </c>
      <c r="E4041" t="s">
        <v>139</v>
      </c>
      <c r="F4041" t="s">
        <v>84</v>
      </c>
      <c r="G4041" t="s">
        <v>26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27</v>
      </c>
      <c r="O4041">
        <v>1</v>
      </c>
      <c r="P4041" t="s">
        <v>28</v>
      </c>
      <c r="Q4041" t="s">
        <v>56</v>
      </c>
      <c r="R4041">
        <v>38</v>
      </c>
      <c r="S4041" t="s">
        <v>64</v>
      </c>
      <c r="T4041" t="s">
        <v>41</v>
      </c>
    </row>
    <row r="4042" spans="1:20" x14ac:dyDescent="0.25">
      <c r="A4042" t="s">
        <v>5249</v>
      </c>
      <c r="B4042" t="s">
        <v>729</v>
      </c>
      <c r="C4042" t="s">
        <v>3814</v>
      </c>
      <c r="D4042" t="s">
        <v>116</v>
      </c>
      <c r="E4042" t="s">
        <v>135</v>
      </c>
      <c r="F4042" t="s">
        <v>69</v>
      </c>
      <c r="G4042" t="s">
        <v>96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27</v>
      </c>
      <c r="O4042">
        <v>4</v>
      </c>
      <c r="P4042" t="s">
        <v>28</v>
      </c>
      <c r="Q4042" t="s">
        <v>29</v>
      </c>
      <c r="R4042">
        <v>25</v>
      </c>
      <c r="S4042" t="s">
        <v>40</v>
      </c>
      <c r="T4042" t="s">
        <v>41</v>
      </c>
    </row>
    <row r="4043" spans="1:20" x14ac:dyDescent="0.25">
      <c r="A4043" t="s">
        <v>5250</v>
      </c>
      <c r="B4043" t="s">
        <v>287</v>
      </c>
      <c r="C4043" t="s">
        <v>858</v>
      </c>
      <c r="D4043" t="s">
        <v>296</v>
      </c>
      <c r="E4043" t="s">
        <v>46</v>
      </c>
      <c r="F4043" t="s">
        <v>84</v>
      </c>
      <c r="G4043" t="s">
        <v>26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70</v>
      </c>
      <c r="O4043">
        <v>4</v>
      </c>
      <c r="P4043" t="s">
        <v>28</v>
      </c>
      <c r="Q4043" t="s">
        <v>29</v>
      </c>
      <c r="R4043">
        <v>21</v>
      </c>
      <c r="S4043" t="s">
        <v>57</v>
      </c>
      <c r="T4043" t="s">
        <v>58</v>
      </c>
    </row>
    <row r="4044" spans="1:20" x14ac:dyDescent="0.25">
      <c r="A4044" t="s">
        <v>5251</v>
      </c>
      <c r="B4044" t="s">
        <v>424</v>
      </c>
      <c r="C4044" t="s">
        <v>766</v>
      </c>
      <c r="D4044" t="s">
        <v>75</v>
      </c>
      <c r="E4044" t="s">
        <v>135</v>
      </c>
      <c r="F4044" t="s">
        <v>69</v>
      </c>
      <c r="G4044" t="s">
        <v>48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49</v>
      </c>
      <c r="O4044">
        <v>4</v>
      </c>
      <c r="P4044" t="s">
        <v>28</v>
      </c>
      <c r="Q4044" t="s">
        <v>56</v>
      </c>
      <c r="R4044">
        <v>46</v>
      </c>
      <c r="S4044" t="s">
        <v>30</v>
      </c>
      <c r="T4044" t="s">
        <v>31</v>
      </c>
    </row>
    <row r="4045" spans="1:20" x14ac:dyDescent="0.25">
      <c r="A4045" t="s">
        <v>5252</v>
      </c>
      <c r="B4045" t="s">
        <v>1235</v>
      </c>
      <c r="C4045" t="s">
        <v>214</v>
      </c>
      <c r="D4045" t="s">
        <v>75</v>
      </c>
      <c r="E4045" t="s">
        <v>54</v>
      </c>
      <c r="F4045" t="s">
        <v>55</v>
      </c>
      <c r="G4045" t="s">
        <v>96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49</v>
      </c>
      <c r="O4045">
        <v>2</v>
      </c>
      <c r="P4045" t="s">
        <v>28</v>
      </c>
      <c r="Q4045" t="s">
        <v>56</v>
      </c>
      <c r="R4045">
        <v>41</v>
      </c>
      <c r="S4045" t="s">
        <v>30</v>
      </c>
      <c r="T4045" t="s">
        <v>41</v>
      </c>
    </row>
    <row r="4046" spans="1:20" x14ac:dyDescent="0.25">
      <c r="A4046" t="s">
        <v>5253</v>
      </c>
      <c r="B4046" t="s">
        <v>1002</v>
      </c>
      <c r="C4046" t="s">
        <v>679</v>
      </c>
      <c r="D4046" t="s">
        <v>296</v>
      </c>
      <c r="E4046" t="s">
        <v>46</v>
      </c>
      <c r="F4046" t="s">
        <v>76</v>
      </c>
      <c r="G4046" t="s">
        <v>26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39</v>
      </c>
      <c r="O4046">
        <v>1</v>
      </c>
      <c r="P4046" t="s">
        <v>28</v>
      </c>
      <c r="Q4046" t="s">
        <v>29</v>
      </c>
      <c r="R4046">
        <v>60</v>
      </c>
      <c r="S4046" t="s">
        <v>57</v>
      </c>
      <c r="T4046" t="s">
        <v>31</v>
      </c>
    </row>
    <row r="4047" spans="1:20" x14ac:dyDescent="0.25">
      <c r="A4047" t="s">
        <v>5254</v>
      </c>
      <c r="B4047" t="s">
        <v>753</v>
      </c>
      <c r="C4047" t="s">
        <v>3102</v>
      </c>
      <c r="D4047" t="s">
        <v>23</v>
      </c>
      <c r="E4047" t="s">
        <v>100</v>
      </c>
      <c r="F4047" t="s">
        <v>69</v>
      </c>
      <c r="G4047" t="s">
        <v>96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91</v>
      </c>
      <c r="O4047">
        <v>4</v>
      </c>
      <c r="P4047" t="s">
        <v>28</v>
      </c>
      <c r="Q4047" t="s">
        <v>29</v>
      </c>
      <c r="R4047">
        <v>35</v>
      </c>
      <c r="S4047" t="s">
        <v>131</v>
      </c>
      <c r="T4047" t="s">
        <v>85</v>
      </c>
    </row>
    <row r="4048" spans="1:20" x14ac:dyDescent="0.25">
      <c r="A4048" t="s">
        <v>5255</v>
      </c>
      <c r="B4048" t="s">
        <v>1005</v>
      </c>
      <c r="C4048" t="s">
        <v>1755</v>
      </c>
      <c r="D4048" t="s">
        <v>35</v>
      </c>
      <c r="E4048" t="s">
        <v>100</v>
      </c>
      <c r="F4048" t="s">
        <v>69</v>
      </c>
      <c r="G4048" t="s">
        <v>117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39</v>
      </c>
      <c r="O4048">
        <v>1</v>
      </c>
      <c r="P4048" t="s">
        <v>28</v>
      </c>
      <c r="Q4048" t="s">
        <v>56</v>
      </c>
      <c r="R4048">
        <v>52</v>
      </c>
      <c r="S4048" t="s">
        <v>40</v>
      </c>
      <c r="T4048" t="s">
        <v>31</v>
      </c>
    </row>
    <row r="4049" spans="1:20" x14ac:dyDescent="0.25">
      <c r="A4049" t="s">
        <v>5256</v>
      </c>
      <c r="B4049" t="s">
        <v>102</v>
      </c>
      <c r="C4049" t="s">
        <v>274</v>
      </c>
      <c r="D4049" t="s">
        <v>75</v>
      </c>
      <c r="E4049" t="s">
        <v>36</v>
      </c>
      <c r="F4049" t="s">
        <v>47</v>
      </c>
      <c r="G4049" t="s">
        <v>96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39</v>
      </c>
      <c r="O4049">
        <v>3</v>
      </c>
      <c r="P4049" t="s">
        <v>28</v>
      </c>
      <c r="Q4049" t="s">
        <v>29</v>
      </c>
      <c r="R4049">
        <v>55</v>
      </c>
      <c r="S4049" t="s">
        <v>40</v>
      </c>
      <c r="T4049" t="s">
        <v>58</v>
      </c>
    </row>
    <row r="4050" spans="1:20" x14ac:dyDescent="0.25">
      <c r="A4050" t="s">
        <v>5257</v>
      </c>
      <c r="B4050" t="s">
        <v>906</v>
      </c>
      <c r="C4050" t="s">
        <v>2583</v>
      </c>
      <c r="D4050" t="s">
        <v>89</v>
      </c>
      <c r="E4050" t="s">
        <v>135</v>
      </c>
      <c r="F4050" t="s">
        <v>69</v>
      </c>
      <c r="G4050" t="s">
        <v>48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27</v>
      </c>
      <c r="O4050">
        <v>1</v>
      </c>
      <c r="P4050" t="s">
        <v>28</v>
      </c>
      <c r="Q4050" t="s">
        <v>56</v>
      </c>
      <c r="R4050">
        <v>44</v>
      </c>
      <c r="S4050" t="s">
        <v>170</v>
      </c>
      <c r="T4050" t="s">
        <v>85</v>
      </c>
    </row>
    <row r="4051" spans="1:20" x14ac:dyDescent="0.25">
      <c r="A4051" t="s">
        <v>5258</v>
      </c>
      <c r="B4051" t="s">
        <v>514</v>
      </c>
      <c r="C4051" t="s">
        <v>2257</v>
      </c>
      <c r="D4051" t="s">
        <v>99</v>
      </c>
      <c r="E4051" t="s">
        <v>135</v>
      </c>
      <c r="F4051" t="s">
        <v>37</v>
      </c>
      <c r="G4051" t="s">
        <v>96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39</v>
      </c>
      <c r="O4051">
        <v>2</v>
      </c>
      <c r="P4051" t="s">
        <v>28</v>
      </c>
      <c r="Q4051" t="s">
        <v>29</v>
      </c>
      <c r="R4051">
        <v>19</v>
      </c>
      <c r="S4051" t="s">
        <v>64</v>
      </c>
      <c r="T4051" t="s">
        <v>41</v>
      </c>
    </row>
    <row r="4052" spans="1:20" x14ac:dyDescent="0.25">
      <c r="A4052" t="s">
        <v>5259</v>
      </c>
      <c r="B4052" t="s">
        <v>545</v>
      </c>
      <c r="C4052" t="s">
        <v>2259</v>
      </c>
      <c r="D4052" t="s">
        <v>45</v>
      </c>
      <c r="E4052" t="s">
        <v>159</v>
      </c>
      <c r="F4052" t="s">
        <v>63</v>
      </c>
      <c r="G4052" t="s">
        <v>38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70</v>
      </c>
      <c r="O4052">
        <v>3</v>
      </c>
      <c r="P4052" t="s">
        <v>28</v>
      </c>
      <c r="Q4052" t="s">
        <v>56</v>
      </c>
      <c r="R4052">
        <v>32</v>
      </c>
      <c r="S4052" t="s">
        <v>71</v>
      </c>
      <c r="T4052" t="s">
        <v>41</v>
      </c>
    </row>
    <row r="4053" spans="1:20" x14ac:dyDescent="0.25">
      <c r="A4053" t="s">
        <v>5260</v>
      </c>
      <c r="B4053" t="s">
        <v>978</v>
      </c>
      <c r="C4053" t="s">
        <v>629</v>
      </c>
      <c r="D4053" t="s">
        <v>53</v>
      </c>
      <c r="E4053" t="s">
        <v>139</v>
      </c>
      <c r="F4053" t="s">
        <v>76</v>
      </c>
      <c r="G4053" t="s">
        <v>117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27</v>
      </c>
      <c r="O4053">
        <v>4</v>
      </c>
      <c r="P4053" t="s">
        <v>28</v>
      </c>
      <c r="Q4053" t="s">
        <v>56</v>
      </c>
      <c r="R4053">
        <v>53</v>
      </c>
      <c r="S4053" t="s">
        <v>40</v>
      </c>
      <c r="T4053" t="s">
        <v>41</v>
      </c>
    </row>
    <row r="4054" spans="1:20" x14ac:dyDescent="0.25">
      <c r="A4054" t="s">
        <v>5261</v>
      </c>
      <c r="B4054" t="s">
        <v>472</v>
      </c>
      <c r="C4054" t="s">
        <v>1631</v>
      </c>
      <c r="D4054" t="s">
        <v>62</v>
      </c>
      <c r="E4054" t="s">
        <v>135</v>
      </c>
      <c r="F4054" t="s">
        <v>37</v>
      </c>
      <c r="G4054" t="s">
        <v>96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70</v>
      </c>
      <c r="O4054">
        <v>2</v>
      </c>
      <c r="P4054" t="s">
        <v>28</v>
      </c>
      <c r="Q4054" t="s">
        <v>56</v>
      </c>
      <c r="R4054">
        <v>49</v>
      </c>
      <c r="S4054" t="s">
        <v>57</v>
      </c>
      <c r="T4054" t="s">
        <v>41</v>
      </c>
    </row>
    <row r="4055" spans="1:20" x14ac:dyDescent="0.25">
      <c r="A4055" t="s">
        <v>5262</v>
      </c>
      <c r="B4055" t="s">
        <v>375</v>
      </c>
      <c r="C4055" t="s">
        <v>4826</v>
      </c>
      <c r="D4055" t="s">
        <v>75</v>
      </c>
      <c r="E4055" t="s">
        <v>24</v>
      </c>
      <c r="F4055" t="s">
        <v>25</v>
      </c>
      <c r="G4055" t="s">
        <v>117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39</v>
      </c>
      <c r="O4055">
        <v>3</v>
      </c>
      <c r="P4055" t="s">
        <v>28</v>
      </c>
      <c r="Q4055" t="s">
        <v>29</v>
      </c>
      <c r="R4055">
        <v>45</v>
      </c>
      <c r="S4055" t="s">
        <v>64</v>
      </c>
      <c r="T4055" t="s">
        <v>31</v>
      </c>
    </row>
    <row r="4056" spans="1:20" x14ac:dyDescent="0.25">
      <c r="A4056" t="s">
        <v>5263</v>
      </c>
      <c r="B4056" t="s">
        <v>824</v>
      </c>
      <c r="C4056" t="s">
        <v>475</v>
      </c>
      <c r="D4056" t="s">
        <v>200</v>
      </c>
      <c r="E4056" t="s">
        <v>24</v>
      </c>
      <c r="F4056" t="s">
        <v>37</v>
      </c>
      <c r="G4056" t="s">
        <v>26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39</v>
      </c>
      <c r="O4056">
        <v>3</v>
      </c>
      <c r="P4056" t="s">
        <v>28</v>
      </c>
      <c r="Q4056" t="s">
        <v>29</v>
      </c>
      <c r="R4056">
        <v>24</v>
      </c>
      <c r="S4056" t="s">
        <v>131</v>
      </c>
      <c r="T4056" t="s">
        <v>41</v>
      </c>
    </row>
    <row r="4057" spans="1:20" x14ac:dyDescent="0.25">
      <c r="A4057" t="s">
        <v>5264</v>
      </c>
      <c r="B4057" t="s">
        <v>326</v>
      </c>
      <c r="C4057" t="s">
        <v>1354</v>
      </c>
      <c r="D4057" t="s">
        <v>62</v>
      </c>
      <c r="E4057" t="s">
        <v>83</v>
      </c>
      <c r="F4057" t="s">
        <v>84</v>
      </c>
      <c r="G4057" t="s">
        <v>48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39</v>
      </c>
      <c r="O4057">
        <v>2</v>
      </c>
      <c r="P4057" t="s">
        <v>28</v>
      </c>
      <c r="Q4057" t="s">
        <v>29</v>
      </c>
      <c r="R4057">
        <v>21</v>
      </c>
      <c r="S4057" t="s">
        <v>170</v>
      </c>
      <c r="T4057" t="s">
        <v>58</v>
      </c>
    </row>
    <row r="4058" spans="1:20" x14ac:dyDescent="0.25">
      <c r="A4058" t="s">
        <v>5265</v>
      </c>
      <c r="B4058" t="s">
        <v>1131</v>
      </c>
      <c r="C4058" t="s">
        <v>746</v>
      </c>
      <c r="D4058" t="s">
        <v>23</v>
      </c>
      <c r="E4058" t="s">
        <v>159</v>
      </c>
      <c r="F4058" t="s">
        <v>37</v>
      </c>
      <c r="G4058" t="s">
        <v>104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91</v>
      </c>
      <c r="O4058">
        <v>2</v>
      </c>
      <c r="P4058" t="s">
        <v>28</v>
      </c>
      <c r="Q4058" t="s">
        <v>56</v>
      </c>
      <c r="R4058">
        <v>36</v>
      </c>
      <c r="S4058" t="s">
        <v>64</v>
      </c>
      <c r="T4058" t="s">
        <v>58</v>
      </c>
    </row>
    <row r="4059" spans="1:20" x14ac:dyDescent="0.25">
      <c r="A4059" t="s">
        <v>5266</v>
      </c>
      <c r="B4059" t="s">
        <v>268</v>
      </c>
      <c r="C4059" t="s">
        <v>431</v>
      </c>
      <c r="D4059" t="s">
        <v>121</v>
      </c>
      <c r="E4059" t="s">
        <v>46</v>
      </c>
      <c r="F4059" t="s">
        <v>47</v>
      </c>
      <c r="G4059" t="s">
        <v>38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39</v>
      </c>
      <c r="O4059">
        <v>2</v>
      </c>
      <c r="P4059" t="s">
        <v>28</v>
      </c>
      <c r="Q4059" t="s">
        <v>56</v>
      </c>
      <c r="R4059">
        <v>45</v>
      </c>
      <c r="S4059" t="s">
        <v>57</v>
      </c>
      <c r="T4059" t="s">
        <v>31</v>
      </c>
    </row>
    <row r="4060" spans="1:20" x14ac:dyDescent="0.25">
      <c r="A4060" t="s">
        <v>5267</v>
      </c>
      <c r="B4060" t="s">
        <v>102</v>
      </c>
      <c r="C4060" t="s">
        <v>1086</v>
      </c>
      <c r="D4060" t="s">
        <v>130</v>
      </c>
      <c r="E4060" t="s">
        <v>100</v>
      </c>
      <c r="F4060" t="s">
        <v>63</v>
      </c>
      <c r="G4060" t="s">
        <v>104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39</v>
      </c>
      <c r="O4060">
        <v>2</v>
      </c>
      <c r="P4060" t="s">
        <v>28</v>
      </c>
      <c r="Q4060" t="s">
        <v>56</v>
      </c>
      <c r="R4060">
        <v>45</v>
      </c>
      <c r="S4060" t="s">
        <v>40</v>
      </c>
      <c r="T4060" t="s">
        <v>58</v>
      </c>
    </row>
    <row r="4061" spans="1:20" x14ac:dyDescent="0.25">
      <c r="A4061" t="s">
        <v>5268</v>
      </c>
      <c r="B4061" t="s">
        <v>983</v>
      </c>
      <c r="C4061" t="s">
        <v>714</v>
      </c>
      <c r="D4061" t="s">
        <v>62</v>
      </c>
      <c r="E4061" t="s">
        <v>100</v>
      </c>
      <c r="F4061" t="s">
        <v>37</v>
      </c>
      <c r="G4061" t="s">
        <v>104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39</v>
      </c>
      <c r="O4061">
        <v>4</v>
      </c>
      <c r="P4061" t="s">
        <v>28</v>
      </c>
      <c r="Q4061" t="s">
        <v>56</v>
      </c>
      <c r="R4061">
        <v>35</v>
      </c>
      <c r="S4061" t="s">
        <v>57</v>
      </c>
      <c r="T4061" t="s">
        <v>58</v>
      </c>
    </row>
    <row r="4062" spans="1:20" x14ac:dyDescent="0.25">
      <c r="A4062" t="s">
        <v>5269</v>
      </c>
      <c r="B4062" t="s">
        <v>350</v>
      </c>
      <c r="C4062" t="s">
        <v>2132</v>
      </c>
      <c r="D4062" t="s">
        <v>23</v>
      </c>
      <c r="E4062" t="s">
        <v>139</v>
      </c>
      <c r="F4062" t="s">
        <v>84</v>
      </c>
      <c r="G4062" t="s">
        <v>38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49</v>
      </c>
      <c r="O4062">
        <v>5</v>
      </c>
      <c r="P4062" t="s">
        <v>28</v>
      </c>
      <c r="Q4062" t="s">
        <v>56</v>
      </c>
      <c r="R4062">
        <v>58</v>
      </c>
      <c r="S4062" t="s">
        <v>131</v>
      </c>
      <c r="T4062" t="s">
        <v>58</v>
      </c>
    </row>
    <row r="4063" spans="1:20" x14ac:dyDescent="0.25">
      <c r="A4063" t="s">
        <v>5270</v>
      </c>
      <c r="B4063" t="s">
        <v>1278</v>
      </c>
      <c r="C4063" t="s">
        <v>2447</v>
      </c>
      <c r="D4063" t="s">
        <v>296</v>
      </c>
      <c r="E4063" t="s">
        <v>135</v>
      </c>
      <c r="F4063" t="s">
        <v>166</v>
      </c>
      <c r="G4063" t="s">
        <v>104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91</v>
      </c>
      <c r="O4063">
        <v>2</v>
      </c>
      <c r="P4063" t="s">
        <v>146</v>
      </c>
      <c r="Q4063" t="s">
        <v>29</v>
      </c>
      <c r="R4063">
        <v>44</v>
      </c>
      <c r="S4063" t="s">
        <v>71</v>
      </c>
      <c r="T4063" t="s">
        <v>58</v>
      </c>
    </row>
    <row r="4064" spans="1:20" x14ac:dyDescent="0.25">
      <c r="A4064" t="s">
        <v>5271</v>
      </c>
      <c r="B4064" t="s">
        <v>656</v>
      </c>
      <c r="C4064" t="s">
        <v>1054</v>
      </c>
      <c r="D4064" t="s">
        <v>296</v>
      </c>
      <c r="E4064" t="s">
        <v>36</v>
      </c>
      <c r="F4064" t="s">
        <v>69</v>
      </c>
      <c r="G4064" t="s">
        <v>96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39</v>
      </c>
      <c r="O4064">
        <v>4</v>
      </c>
      <c r="P4064" t="s">
        <v>28</v>
      </c>
      <c r="Q4064" t="s">
        <v>56</v>
      </c>
      <c r="R4064">
        <v>25</v>
      </c>
      <c r="S4064" t="s">
        <v>30</v>
      </c>
      <c r="T4064" t="s">
        <v>58</v>
      </c>
    </row>
    <row r="4065" spans="1:20" x14ac:dyDescent="0.25">
      <c r="A4065" t="s">
        <v>5272</v>
      </c>
      <c r="B4065" t="s">
        <v>579</v>
      </c>
      <c r="C4065" t="s">
        <v>1500</v>
      </c>
      <c r="D4065" t="s">
        <v>45</v>
      </c>
      <c r="E4065" t="s">
        <v>159</v>
      </c>
      <c r="F4065" t="s">
        <v>25</v>
      </c>
      <c r="G4065" t="s">
        <v>96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91</v>
      </c>
      <c r="O4065">
        <v>2</v>
      </c>
      <c r="P4065" t="s">
        <v>28</v>
      </c>
      <c r="Q4065" t="s">
        <v>29</v>
      </c>
      <c r="R4065">
        <v>34</v>
      </c>
      <c r="S4065" t="s">
        <v>57</v>
      </c>
      <c r="T4065" t="s">
        <v>31</v>
      </c>
    </row>
    <row r="4066" spans="1:20" x14ac:dyDescent="0.25">
      <c r="A4066" t="s">
        <v>5273</v>
      </c>
      <c r="B4066" t="s">
        <v>161</v>
      </c>
      <c r="C4066" t="s">
        <v>843</v>
      </c>
      <c r="D4066" t="s">
        <v>62</v>
      </c>
      <c r="E4066" t="s">
        <v>139</v>
      </c>
      <c r="F4066" t="s">
        <v>63</v>
      </c>
      <c r="G4066" t="s">
        <v>38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70</v>
      </c>
      <c r="O4066">
        <v>4</v>
      </c>
      <c r="P4066" t="s">
        <v>28</v>
      </c>
      <c r="Q4066" t="s">
        <v>56</v>
      </c>
      <c r="R4066">
        <v>54</v>
      </c>
      <c r="S4066" t="s">
        <v>57</v>
      </c>
      <c r="T4066" t="s">
        <v>58</v>
      </c>
    </row>
    <row r="4067" spans="1:20" x14ac:dyDescent="0.25">
      <c r="A4067" t="s">
        <v>5274</v>
      </c>
      <c r="B4067" t="s">
        <v>811</v>
      </c>
      <c r="C4067" t="s">
        <v>2352</v>
      </c>
      <c r="D4067" t="s">
        <v>23</v>
      </c>
      <c r="E4067" t="s">
        <v>100</v>
      </c>
      <c r="F4067" t="s">
        <v>47</v>
      </c>
      <c r="G4067" t="s">
        <v>26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27</v>
      </c>
      <c r="O4067">
        <v>3</v>
      </c>
      <c r="P4067" t="s">
        <v>28</v>
      </c>
      <c r="Q4067" t="s">
        <v>56</v>
      </c>
      <c r="R4067">
        <v>60</v>
      </c>
      <c r="S4067" t="s">
        <v>30</v>
      </c>
      <c r="T4067" t="s">
        <v>31</v>
      </c>
    </row>
    <row r="4068" spans="1:20" x14ac:dyDescent="0.25">
      <c r="A4068" t="s">
        <v>5275</v>
      </c>
      <c r="B4068" t="s">
        <v>151</v>
      </c>
      <c r="C4068" t="s">
        <v>518</v>
      </c>
      <c r="D4068" t="s">
        <v>121</v>
      </c>
      <c r="E4068" t="s">
        <v>83</v>
      </c>
      <c r="F4068" t="s">
        <v>47</v>
      </c>
      <c r="G4068" t="s">
        <v>104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91</v>
      </c>
      <c r="O4068">
        <v>4</v>
      </c>
      <c r="P4068" t="s">
        <v>146</v>
      </c>
      <c r="Q4068" t="s">
        <v>29</v>
      </c>
      <c r="R4068">
        <v>35</v>
      </c>
      <c r="S4068" t="s">
        <v>131</v>
      </c>
      <c r="T4068" t="s">
        <v>58</v>
      </c>
    </row>
    <row r="4069" spans="1:20" x14ac:dyDescent="0.25">
      <c r="A4069" t="s">
        <v>5276</v>
      </c>
      <c r="B4069" t="s">
        <v>472</v>
      </c>
      <c r="C4069" t="s">
        <v>285</v>
      </c>
      <c r="D4069" t="s">
        <v>116</v>
      </c>
      <c r="E4069" t="s">
        <v>54</v>
      </c>
      <c r="F4069" t="s">
        <v>37</v>
      </c>
      <c r="G4069" t="s">
        <v>96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70</v>
      </c>
      <c r="O4069">
        <v>1</v>
      </c>
      <c r="P4069" t="s">
        <v>28</v>
      </c>
      <c r="Q4069" t="s">
        <v>29</v>
      </c>
      <c r="R4069">
        <v>40</v>
      </c>
      <c r="S4069" t="s">
        <v>57</v>
      </c>
      <c r="T4069" t="s">
        <v>31</v>
      </c>
    </row>
    <row r="4070" spans="1:20" x14ac:dyDescent="0.25">
      <c r="A4070" t="s">
        <v>5277</v>
      </c>
      <c r="B4070" t="s">
        <v>334</v>
      </c>
      <c r="C4070" t="s">
        <v>211</v>
      </c>
      <c r="D4070" t="s">
        <v>296</v>
      </c>
      <c r="E4070" t="s">
        <v>135</v>
      </c>
      <c r="F4070" t="s">
        <v>47</v>
      </c>
      <c r="G4070" t="s">
        <v>38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39</v>
      </c>
      <c r="O4070">
        <v>5</v>
      </c>
      <c r="P4070" t="s">
        <v>28</v>
      </c>
      <c r="Q4070" t="s">
        <v>56</v>
      </c>
      <c r="R4070">
        <v>34</v>
      </c>
      <c r="S4070" t="s">
        <v>170</v>
      </c>
      <c r="T4070" t="s">
        <v>85</v>
      </c>
    </row>
    <row r="4071" spans="1:20" x14ac:dyDescent="0.25">
      <c r="A4071" t="s">
        <v>5278</v>
      </c>
      <c r="B4071" t="s">
        <v>586</v>
      </c>
      <c r="C4071" t="s">
        <v>817</v>
      </c>
      <c r="D4071" t="s">
        <v>45</v>
      </c>
      <c r="E4071" t="s">
        <v>90</v>
      </c>
      <c r="F4071" t="s">
        <v>37</v>
      </c>
      <c r="G4071" t="s">
        <v>26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70</v>
      </c>
      <c r="O4071">
        <v>2</v>
      </c>
      <c r="P4071" t="s">
        <v>146</v>
      </c>
      <c r="Q4071" t="s">
        <v>56</v>
      </c>
      <c r="R4071">
        <v>50</v>
      </c>
      <c r="S4071" t="s">
        <v>30</v>
      </c>
      <c r="T4071" t="s">
        <v>58</v>
      </c>
    </row>
    <row r="4072" spans="1:20" x14ac:dyDescent="0.25">
      <c r="A4072" t="s">
        <v>5279</v>
      </c>
      <c r="B4072" t="s">
        <v>600</v>
      </c>
      <c r="C4072" t="s">
        <v>855</v>
      </c>
      <c r="D4072" t="s">
        <v>89</v>
      </c>
      <c r="E4072" t="s">
        <v>139</v>
      </c>
      <c r="F4072" t="s">
        <v>95</v>
      </c>
      <c r="G4072" t="s">
        <v>38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49</v>
      </c>
      <c r="O4072">
        <v>1</v>
      </c>
      <c r="P4072" t="s">
        <v>146</v>
      </c>
      <c r="Q4072" t="s">
        <v>29</v>
      </c>
      <c r="R4072">
        <v>46</v>
      </c>
      <c r="S4072" t="s">
        <v>131</v>
      </c>
      <c r="T4072" t="s">
        <v>58</v>
      </c>
    </row>
    <row r="4073" spans="1:20" x14ac:dyDescent="0.25">
      <c r="A4073" t="s">
        <v>5280</v>
      </c>
      <c r="B4073" t="s">
        <v>676</v>
      </c>
      <c r="C4073" t="s">
        <v>479</v>
      </c>
      <c r="D4073" t="s">
        <v>99</v>
      </c>
      <c r="E4073" t="s">
        <v>90</v>
      </c>
      <c r="F4073" t="s">
        <v>69</v>
      </c>
      <c r="G4073" t="s">
        <v>104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27</v>
      </c>
      <c r="O4073">
        <v>2</v>
      </c>
      <c r="P4073" t="s">
        <v>28</v>
      </c>
      <c r="Q4073" t="s">
        <v>29</v>
      </c>
      <c r="R4073">
        <v>20</v>
      </c>
      <c r="S4073" t="s">
        <v>40</v>
      </c>
      <c r="T4073" t="s">
        <v>58</v>
      </c>
    </row>
    <row r="4074" spans="1:20" x14ac:dyDescent="0.25">
      <c r="A4074" t="s">
        <v>5281</v>
      </c>
      <c r="B4074" t="s">
        <v>586</v>
      </c>
      <c r="C4074" t="s">
        <v>1233</v>
      </c>
      <c r="D4074" t="s">
        <v>116</v>
      </c>
      <c r="E4074" t="s">
        <v>90</v>
      </c>
      <c r="F4074" t="s">
        <v>95</v>
      </c>
      <c r="G4074" t="s">
        <v>48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70</v>
      </c>
      <c r="O4074">
        <v>5</v>
      </c>
      <c r="P4074" t="s">
        <v>28</v>
      </c>
      <c r="Q4074" t="s">
        <v>29</v>
      </c>
      <c r="R4074">
        <v>39</v>
      </c>
      <c r="S4074" t="s">
        <v>30</v>
      </c>
      <c r="T4074" t="s">
        <v>41</v>
      </c>
    </row>
    <row r="4075" spans="1:20" x14ac:dyDescent="0.25">
      <c r="A4075" t="s">
        <v>5282</v>
      </c>
      <c r="B4075" t="s">
        <v>151</v>
      </c>
      <c r="C4075" t="s">
        <v>254</v>
      </c>
      <c r="D4075" t="s">
        <v>35</v>
      </c>
      <c r="E4075" t="s">
        <v>135</v>
      </c>
      <c r="F4075" t="s">
        <v>25</v>
      </c>
      <c r="G4075" t="s">
        <v>38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49</v>
      </c>
      <c r="O4075">
        <v>3</v>
      </c>
      <c r="P4075" t="s">
        <v>28</v>
      </c>
      <c r="Q4075" t="s">
        <v>29</v>
      </c>
      <c r="R4075">
        <v>34</v>
      </c>
      <c r="S4075" t="s">
        <v>131</v>
      </c>
      <c r="T4075" t="s">
        <v>85</v>
      </c>
    </row>
    <row r="4076" spans="1:20" x14ac:dyDescent="0.25">
      <c r="A4076" t="s">
        <v>5283</v>
      </c>
      <c r="B4076" t="s">
        <v>421</v>
      </c>
      <c r="C4076" t="s">
        <v>904</v>
      </c>
      <c r="D4076" t="s">
        <v>35</v>
      </c>
      <c r="E4076" t="s">
        <v>46</v>
      </c>
      <c r="F4076" t="s">
        <v>95</v>
      </c>
      <c r="G4076" t="s">
        <v>104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27</v>
      </c>
      <c r="O4076">
        <v>5</v>
      </c>
      <c r="P4076" t="s">
        <v>28</v>
      </c>
      <c r="Q4076" t="s">
        <v>56</v>
      </c>
      <c r="R4076">
        <v>24</v>
      </c>
      <c r="S4076" t="s">
        <v>40</v>
      </c>
      <c r="T4076" t="s">
        <v>58</v>
      </c>
    </row>
    <row r="4077" spans="1:20" x14ac:dyDescent="0.25">
      <c r="A4077" t="s">
        <v>5284</v>
      </c>
      <c r="B4077" t="s">
        <v>753</v>
      </c>
      <c r="C4077" t="s">
        <v>1746</v>
      </c>
      <c r="D4077" t="s">
        <v>45</v>
      </c>
      <c r="E4077" t="s">
        <v>159</v>
      </c>
      <c r="F4077" t="s">
        <v>76</v>
      </c>
      <c r="G4077" t="s">
        <v>26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49</v>
      </c>
      <c r="O4077">
        <v>1</v>
      </c>
      <c r="P4077" t="s">
        <v>28</v>
      </c>
      <c r="Q4077" t="s">
        <v>29</v>
      </c>
      <c r="R4077">
        <v>22</v>
      </c>
      <c r="S4077" t="s">
        <v>131</v>
      </c>
      <c r="T4077" t="s">
        <v>85</v>
      </c>
    </row>
    <row r="4078" spans="1:20" x14ac:dyDescent="0.25">
      <c r="A4078" t="s">
        <v>5285</v>
      </c>
      <c r="B4078" t="s">
        <v>385</v>
      </c>
      <c r="C4078" t="s">
        <v>5286</v>
      </c>
      <c r="D4078" t="s">
        <v>89</v>
      </c>
      <c r="E4078" t="s">
        <v>36</v>
      </c>
      <c r="F4078" t="s">
        <v>69</v>
      </c>
      <c r="G4078" t="s">
        <v>104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49</v>
      </c>
      <c r="O4078">
        <v>3</v>
      </c>
      <c r="P4078" t="s">
        <v>28</v>
      </c>
      <c r="Q4078" t="s">
        <v>56</v>
      </c>
      <c r="R4078">
        <v>25</v>
      </c>
      <c r="S4078" t="s">
        <v>30</v>
      </c>
      <c r="T4078" t="s">
        <v>31</v>
      </c>
    </row>
    <row r="4079" spans="1:20" x14ac:dyDescent="0.25">
      <c r="A4079" t="s">
        <v>5287</v>
      </c>
      <c r="B4079" t="s">
        <v>233</v>
      </c>
      <c r="C4079" t="s">
        <v>1654</v>
      </c>
      <c r="D4079" t="s">
        <v>296</v>
      </c>
      <c r="E4079" t="s">
        <v>54</v>
      </c>
      <c r="F4079" t="s">
        <v>76</v>
      </c>
      <c r="G4079" t="s">
        <v>96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49</v>
      </c>
      <c r="O4079">
        <v>2</v>
      </c>
      <c r="P4079" t="s">
        <v>28</v>
      </c>
      <c r="Q4079" t="s">
        <v>29</v>
      </c>
      <c r="R4079">
        <v>41</v>
      </c>
      <c r="S4079" t="s">
        <v>40</v>
      </c>
      <c r="T4079" t="s">
        <v>58</v>
      </c>
    </row>
    <row r="4080" spans="1:20" x14ac:dyDescent="0.25">
      <c r="A4080" t="s">
        <v>5288</v>
      </c>
      <c r="B4080" t="s">
        <v>428</v>
      </c>
      <c r="C4080" t="s">
        <v>477</v>
      </c>
      <c r="D4080" t="s">
        <v>62</v>
      </c>
      <c r="E4080" t="s">
        <v>139</v>
      </c>
      <c r="F4080" t="s">
        <v>76</v>
      </c>
      <c r="G4080" t="s">
        <v>26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49</v>
      </c>
      <c r="O4080">
        <v>5</v>
      </c>
      <c r="P4080" t="s">
        <v>28</v>
      </c>
      <c r="Q4080" t="s">
        <v>56</v>
      </c>
      <c r="R4080">
        <v>60</v>
      </c>
      <c r="S4080" t="s">
        <v>64</v>
      </c>
      <c r="T4080" t="s">
        <v>85</v>
      </c>
    </row>
    <row r="4081" spans="1:20" x14ac:dyDescent="0.25">
      <c r="A4081" t="s">
        <v>5289</v>
      </c>
      <c r="B4081" t="s">
        <v>702</v>
      </c>
      <c r="C4081" t="s">
        <v>251</v>
      </c>
      <c r="D4081" t="s">
        <v>62</v>
      </c>
      <c r="E4081" t="s">
        <v>54</v>
      </c>
      <c r="F4081" t="s">
        <v>84</v>
      </c>
      <c r="G4081" t="s">
        <v>38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91</v>
      </c>
      <c r="O4081">
        <v>5</v>
      </c>
      <c r="P4081" t="s">
        <v>28</v>
      </c>
      <c r="Q4081" t="s">
        <v>29</v>
      </c>
      <c r="R4081">
        <v>33</v>
      </c>
      <c r="S4081" t="s">
        <v>57</v>
      </c>
      <c r="T4081" t="s">
        <v>31</v>
      </c>
    </row>
    <row r="4082" spans="1:20" x14ac:dyDescent="0.25">
      <c r="A4082" t="s">
        <v>5290</v>
      </c>
      <c r="B4082" t="s">
        <v>659</v>
      </c>
      <c r="C4082" t="s">
        <v>2486</v>
      </c>
      <c r="D4082" t="s">
        <v>68</v>
      </c>
      <c r="E4082" t="s">
        <v>46</v>
      </c>
      <c r="F4082" t="s">
        <v>55</v>
      </c>
      <c r="G4082" t="s">
        <v>96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91</v>
      </c>
      <c r="O4082">
        <v>5</v>
      </c>
      <c r="P4082" t="s">
        <v>28</v>
      </c>
      <c r="Q4082" t="s">
        <v>29</v>
      </c>
      <c r="R4082">
        <v>54</v>
      </c>
      <c r="S4082" t="s">
        <v>64</v>
      </c>
      <c r="T4082" t="s">
        <v>58</v>
      </c>
    </row>
    <row r="4083" spans="1:20" x14ac:dyDescent="0.25">
      <c r="A4083" t="s">
        <v>5291</v>
      </c>
      <c r="B4083" t="s">
        <v>575</v>
      </c>
      <c r="C4083" t="s">
        <v>1960</v>
      </c>
      <c r="D4083" t="s">
        <v>23</v>
      </c>
      <c r="E4083" t="s">
        <v>46</v>
      </c>
      <c r="F4083" t="s">
        <v>84</v>
      </c>
      <c r="G4083" t="s">
        <v>48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27</v>
      </c>
      <c r="O4083">
        <v>1</v>
      </c>
      <c r="P4083" t="s">
        <v>28</v>
      </c>
      <c r="Q4083" t="s">
        <v>29</v>
      </c>
      <c r="R4083">
        <v>54</v>
      </c>
      <c r="S4083" t="s">
        <v>131</v>
      </c>
      <c r="T4083" t="s">
        <v>31</v>
      </c>
    </row>
    <row r="4084" spans="1:20" x14ac:dyDescent="0.25">
      <c r="A4084" t="s">
        <v>5292</v>
      </c>
      <c r="B4084" t="s">
        <v>187</v>
      </c>
      <c r="C4084" t="s">
        <v>2408</v>
      </c>
      <c r="D4084" t="s">
        <v>53</v>
      </c>
      <c r="E4084" t="s">
        <v>36</v>
      </c>
      <c r="F4084" t="s">
        <v>63</v>
      </c>
      <c r="G4084" t="s">
        <v>117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70</v>
      </c>
      <c r="O4084">
        <v>1</v>
      </c>
      <c r="P4084" t="s">
        <v>28</v>
      </c>
      <c r="Q4084" t="s">
        <v>29</v>
      </c>
      <c r="R4084">
        <v>26</v>
      </c>
      <c r="S4084" t="s">
        <v>40</v>
      </c>
      <c r="T4084" t="s">
        <v>85</v>
      </c>
    </row>
    <row r="4085" spans="1:20" x14ac:dyDescent="0.25">
      <c r="A4085" t="s">
        <v>5293</v>
      </c>
      <c r="B4085" t="s">
        <v>1275</v>
      </c>
      <c r="C4085" t="s">
        <v>300</v>
      </c>
      <c r="D4085" t="s">
        <v>45</v>
      </c>
      <c r="E4085" t="s">
        <v>135</v>
      </c>
      <c r="F4085" t="s">
        <v>166</v>
      </c>
      <c r="G4085" t="s">
        <v>38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49</v>
      </c>
      <c r="O4085">
        <v>4</v>
      </c>
      <c r="P4085" t="s">
        <v>28</v>
      </c>
      <c r="Q4085" t="s">
        <v>29</v>
      </c>
      <c r="R4085">
        <v>36</v>
      </c>
      <c r="S4085" t="s">
        <v>57</v>
      </c>
      <c r="T4085" t="s">
        <v>41</v>
      </c>
    </row>
    <row r="4086" spans="1:20" x14ac:dyDescent="0.25">
      <c r="A4086" t="s">
        <v>5294</v>
      </c>
      <c r="B4086" t="s">
        <v>903</v>
      </c>
      <c r="C4086" t="s">
        <v>2404</v>
      </c>
      <c r="D4086" t="s">
        <v>62</v>
      </c>
      <c r="E4086" t="s">
        <v>90</v>
      </c>
      <c r="F4086" t="s">
        <v>55</v>
      </c>
      <c r="G4086" t="s">
        <v>117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49</v>
      </c>
      <c r="O4086">
        <v>3</v>
      </c>
      <c r="P4086" t="s">
        <v>28</v>
      </c>
      <c r="Q4086" t="s">
        <v>56</v>
      </c>
      <c r="R4086">
        <v>22</v>
      </c>
      <c r="S4086" t="s">
        <v>131</v>
      </c>
      <c r="T4086" t="s">
        <v>41</v>
      </c>
    </row>
    <row r="4087" spans="1:20" x14ac:dyDescent="0.25">
      <c r="A4087" t="s">
        <v>5295</v>
      </c>
      <c r="B4087" t="s">
        <v>258</v>
      </c>
      <c r="C4087" t="s">
        <v>829</v>
      </c>
      <c r="D4087" t="s">
        <v>62</v>
      </c>
      <c r="E4087" t="s">
        <v>139</v>
      </c>
      <c r="F4087" t="s">
        <v>47</v>
      </c>
      <c r="G4087" t="s">
        <v>38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70</v>
      </c>
      <c r="O4087">
        <v>5</v>
      </c>
      <c r="P4087" t="s">
        <v>28</v>
      </c>
      <c r="Q4087" t="s">
        <v>29</v>
      </c>
      <c r="R4087">
        <v>38</v>
      </c>
      <c r="S4087" t="s">
        <v>30</v>
      </c>
      <c r="T4087" t="s">
        <v>85</v>
      </c>
    </row>
    <row r="4088" spans="1:20" x14ac:dyDescent="0.25">
      <c r="A4088" t="s">
        <v>5296</v>
      </c>
      <c r="B4088" t="s">
        <v>811</v>
      </c>
      <c r="C4088" t="s">
        <v>124</v>
      </c>
      <c r="D4088" t="s">
        <v>200</v>
      </c>
      <c r="E4088" t="s">
        <v>100</v>
      </c>
      <c r="F4088" t="s">
        <v>25</v>
      </c>
      <c r="G4088" t="s">
        <v>96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91</v>
      </c>
      <c r="O4088">
        <v>5</v>
      </c>
      <c r="P4088" t="s">
        <v>28</v>
      </c>
      <c r="Q4088" t="s">
        <v>29</v>
      </c>
      <c r="R4088">
        <v>46</v>
      </c>
      <c r="S4088" t="s">
        <v>30</v>
      </c>
      <c r="T4088" t="s">
        <v>41</v>
      </c>
    </row>
    <row r="4089" spans="1:20" x14ac:dyDescent="0.25">
      <c r="A4089" t="s">
        <v>5297</v>
      </c>
      <c r="B4089" t="s">
        <v>164</v>
      </c>
      <c r="C4089" t="s">
        <v>2519</v>
      </c>
      <c r="D4089" t="s">
        <v>296</v>
      </c>
      <c r="E4089" t="s">
        <v>135</v>
      </c>
      <c r="F4089" t="s">
        <v>76</v>
      </c>
      <c r="G4089" t="s">
        <v>117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39</v>
      </c>
      <c r="O4089">
        <v>2</v>
      </c>
      <c r="P4089" t="s">
        <v>28</v>
      </c>
      <c r="Q4089" t="s">
        <v>56</v>
      </c>
      <c r="R4089">
        <v>54</v>
      </c>
      <c r="S4089" t="s">
        <v>57</v>
      </c>
      <c r="T4089" t="s">
        <v>58</v>
      </c>
    </row>
    <row r="4090" spans="1:20" x14ac:dyDescent="0.25">
      <c r="A4090" t="s">
        <v>5298</v>
      </c>
      <c r="B4090" t="s">
        <v>702</v>
      </c>
      <c r="C4090" t="s">
        <v>2085</v>
      </c>
      <c r="D4090" t="s">
        <v>296</v>
      </c>
      <c r="E4090" t="s">
        <v>24</v>
      </c>
      <c r="F4090" t="s">
        <v>84</v>
      </c>
      <c r="G4090" t="s">
        <v>96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49</v>
      </c>
      <c r="O4090">
        <v>4</v>
      </c>
      <c r="P4090" t="s">
        <v>146</v>
      </c>
      <c r="Q4090" t="s">
        <v>56</v>
      </c>
      <c r="R4090">
        <v>51</v>
      </c>
      <c r="S4090" t="s">
        <v>57</v>
      </c>
      <c r="T4090" t="s">
        <v>58</v>
      </c>
    </row>
    <row r="4091" spans="1:20" x14ac:dyDescent="0.25">
      <c r="A4091" t="s">
        <v>5299</v>
      </c>
      <c r="B4091" t="s">
        <v>435</v>
      </c>
      <c r="C4091" t="s">
        <v>3381</v>
      </c>
      <c r="D4091" t="s">
        <v>45</v>
      </c>
      <c r="E4091" t="s">
        <v>46</v>
      </c>
      <c r="F4091" t="s">
        <v>166</v>
      </c>
      <c r="G4091" t="s">
        <v>104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39</v>
      </c>
      <c r="O4091">
        <v>1</v>
      </c>
      <c r="P4091" t="s">
        <v>28</v>
      </c>
      <c r="Q4091" t="s">
        <v>56</v>
      </c>
      <c r="R4091">
        <v>51</v>
      </c>
      <c r="S4091" t="s">
        <v>57</v>
      </c>
      <c r="T4091" t="s">
        <v>58</v>
      </c>
    </row>
    <row r="4092" spans="1:20" x14ac:dyDescent="0.25">
      <c r="A4092" t="s">
        <v>5300</v>
      </c>
      <c r="B4092" t="s">
        <v>615</v>
      </c>
      <c r="C4092" t="s">
        <v>803</v>
      </c>
      <c r="D4092" t="s">
        <v>89</v>
      </c>
      <c r="E4092" t="s">
        <v>135</v>
      </c>
      <c r="F4092" t="s">
        <v>63</v>
      </c>
      <c r="G4092" t="s">
        <v>48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49</v>
      </c>
      <c r="O4092">
        <v>2</v>
      </c>
      <c r="P4092" t="s">
        <v>28</v>
      </c>
      <c r="Q4092" t="s">
        <v>29</v>
      </c>
      <c r="R4092">
        <v>33</v>
      </c>
      <c r="S4092" t="s">
        <v>57</v>
      </c>
      <c r="T4092" t="s">
        <v>58</v>
      </c>
    </row>
    <row r="4093" spans="1:20" x14ac:dyDescent="0.25">
      <c r="A4093" t="s">
        <v>5301</v>
      </c>
      <c r="B4093" t="s">
        <v>824</v>
      </c>
      <c r="C4093" t="s">
        <v>876</v>
      </c>
      <c r="D4093" t="s">
        <v>89</v>
      </c>
      <c r="E4093" t="s">
        <v>90</v>
      </c>
      <c r="F4093" t="s">
        <v>69</v>
      </c>
      <c r="G4093" t="s">
        <v>26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49</v>
      </c>
      <c r="O4093">
        <v>1</v>
      </c>
      <c r="P4093" t="s">
        <v>28</v>
      </c>
      <c r="Q4093" t="s">
        <v>29</v>
      </c>
      <c r="R4093">
        <v>50</v>
      </c>
      <c r="S4093" t="s">
        <v>131</v>
      </c>
      <c r="T4093" t="s">
        <v>85</v>
      </c>
    </row>
    <row r="4094" spans="1:20" x14ac:dyDescent="0.25">
      <c r="A4094" t="s">
        <v>5302</v>
      </c>
      <c r="B4094" t="s">
        <v>517</v>
      </c>
      <c r="C4094" t="s">
        <v>2352</v>
      </c>
      <c r="D4094" t="s">
        <v>89</v>
      </c>
      <c r="E4094" t="s">
        <v>83</v>
      </c>
      <c r="F4094" t="s">
        <v>25</v>
      </c>
      <c r="G4094" t="s">
        <v>104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39</v>
      </c>
      <c r="O4094">
        <v>5</v>
      </c>
      <c r="P4094" t="s">
        <v>146</v>
      </c>
      <c r="Q4094" t="s">
        <v>56</v>
      </c>
      <c r="R4094">
        <v>21</v>
      </c>
      <c r="S4094" t="s">
        <v>40</v>
      </c>
      <c r="T4094" t="s">
        <v>31</v>
      </c>
    </row>
    <row r="4095" spans="1:20" x14ac:dyDescent="0.25">
      <c r="A4095" t="s">
        <v>5303</v>
      </c>
      <c r="B4095" t="s">
        <v>1165</v>
      </c>
      <c r="C4095" t="s">
        <v>4043</v>
      </c>
      <c r="D4095" t="s">
        <v>116</v>
      </c>
      <c r="E4095" t="s">
        <v>46</v>
      </c>
      <c r="F4095" t="s">
        <v>76</v>
      </c>
      <c r="G4095" t="s">
        <v>48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91</v>
      </c>
      <c r="O4095">
        <v>2</v>
      </c>
      <c r="P4095" t="s">
        <v>28</v>
      </c>
      <c r="Q4095" t="s">
        <v>56</v>
      </c>
      <c r="R4095">
        <v>47</v>
      </c>
      <c r="S4095" t="s">
        <v>131</v>
      </c>
      <c r="T4095" t="s">
        <v>31</v>
      </c>
    </row>
    <row r="4096" spans="1:20" x14ac:dyDescent="0.25">
      <c r="A4096" t="s">
        <v>5304</v>
      </c>
      <c r="B4096" t="s">
        <v>1345</v>
      </c>
      <c r="C4096" t="s">
        <v>1610</v>
      </c>
      <c r="D4096" t="s">
        <v>45</v>
      </c>
      <c r="E4096" t="s">
        <v>135</v>
      </c>
      <c r="F4096" t="s">
        <v>69</v>
      </c>
      <c r="G4096" t="s">
        <v>117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70</v>
      </c>
      <c r="O4096">
        <v>5</v>
      </c>
      <c r="P4096" t="s">
        <v>28</v>
      </c>
      <c r="Q4096" t="s">
        <v>29</v>
      </c>
      <c r="R4096">
        <v>35</v>
      </c>
      <c r="S4096" t="s">
        <v>71</v>
      </c>
      <c r="T4096" t="s">
        <v>41</v>
      </c>
    </row>
    <row r="4097" spans="1:20" x14ac:dyDescent="0.25">
      <c r="A4097" t="s">
        <v>5305</v>
      </c>
      <c r="B4097" t="s">
        <v>642</v>
      </c>
      <c r="C4097" t="s">
        <v>1465</v>
      </c>
      <c r="D4097" t="s">
        <v>89</v>
      </c>
      <c r="E4097" t="s">
        <v>159</v>
      </c>
      <c r="F4097" t="s">
        <v>95</v>
      </c>
      <c r="G4097" t="s">
        <v>26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27</v>
      </c>
      <c r="O4097">
        <v>3</v>
      </c>
      <c r="P4097" t="s">
        <v>28</v>
      </c>
      <c r="Q4097" t="s">
        <v>29</v>
      </c>
      <c r="R4097">
        <v>49</v>
      </c>
      <c r="S4097" t="s">
        <v>71</v>
      </c>
      <c r="T4097" t="s">
        <v>41</v>
      </c>
    </row>
    <row r="4098" spans="1:20" x14ac:dyDescent="0.25">
      <c r="A4098" t="s">
        <v>5306</v>
      </c>
      <c r="B4098" t="s">
        <v>404</v>
      </c>
      <c r="C4098" t="s">
        <v>2179</v>
      </c>
      <c r="D4098" t="s">
        <v>145</v>
      </c>
      <c r="E4098" t="s">
        <v>135</v>
      </c>
      <c r="F4098" t="s">
        <v>25</v>
      </c>
      <c r="G4098" t="s">
        <v>26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49</v>
      </c>
      <c r="O4098">
        <v>2</v>
      </c>
      <c r="P4098" t="s">
        <v>146</v>
      </c>
      <c r="Q4098" t="s">
        <v>29</v>
      </c>
      <c r="R4098">
        <v>41</v>
      </c>
      <c r="S4098" t="s">
        <v>71</v>
      </c>
      <c r="T4098" t="s">
        <v>85</v>
      </c>
    </row>
    <row r="4099" spans="1:20" x14ac:dyDescent="0.25">
      <c r="A4099" t="s">
        <v>5307</v>
      </c>
      <c r="B4099" t="s">
        <v>353</v>
      </c>
      <c r="C4099" t="s">
        <v>383</v>
      </c>
      <c r="D4099" t="s">
        <v>121</v>
      </c>
      <c r="E4099" t="s">
        <v>135</v>
      </c>
      <c r="F4099" t="s">
        <v>47</v>
      </c>
      <c r="G4099" t="s">
        <v>26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91</v>
      </c>
      <c r="O4099">
        <v>5</v>
      </c>
      <c r="P4099" t="s">
        <v>28</v>
      </c>
      <c r="Q4099" t="s">
        <v>29</v>
      </c>
      <c r="R4099">
        <v>47</v>
      </c>
      <c r="S4099" t="s">
        <v>40</v>
      </c>
      <c r="T4099" t="s">
        <v>58</v>
      </c>
    </row>
    <row r="4100" spans="1:20" x14ac:dyDescent="0.25">
      <c r="A4100" t="s">
        <v>5308</v>
      </c>
      <c r="B4100" t="s">
        <v>168</v>
      </c>
      <c r="C4100" t="s">
        <v>322</v>
      </c>
      <c r="D4100" t="s">
        <v>130</v>
      </c>
      <c r="E4100" t="s">
        <v>159</v>
      </c>
      <c r="F4100" t="s">
        <v>95</v>
      </c>
      <c r="G4100" t="s">
        <v>104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49</v>
      </c>
      <c r="O4100">
        <v>2</v>
      </c>
      <c r="P4100" t="s">
        <v>28</v>
      </c>
      <c r="Q4100" t="s">
        <v>56</v>
      </c>
      <c r="R4100">
        <v>46</v>
      </c>
      <c r="S4100" t="s">
        <v>170</v>
      </c>
      <c r="T4100" t="s">
        <v>85</v>
      </c>
    </row>
    <row r="4101" spans="1:20" x14ac:dyDescent="0.25">
      <c r="A4101" t="s">
        <v>5309</v>
      </c>
      <c r="B4101" t="s">
        <v>353</v>
      </c>
      <c r="C4101" t="s">
        <v>3239</v>
      </c>
      <c r="D4101" t="s">
        <v>99</v>
      </c>
      <c r="E4101" t="s">
        <v>90</v>
      </c>
      <c r="F4101" t="s">
        <v>63</v>
      </c>
      <c r="G4101" t="s">
        <v>96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70</v>
      </c>
      <c r="O4101">
        <v>2</v>
      </c>
      <c r="P4101" t="s">
        <v>28</v>
      </c>
      <c r="Q4101" t="s">
        <v>56</v>
      </c>
      <c r="R4101">
        <v>54</v>
      </c>
      <c r="S4101" t="s">
        <v>40</v>
      </c>
      <c r="T4101" t="s">
        <v>41</v>
      </c>
    </row>
    <row r="4102" spans="1:20" x14ac:dyDescent="0.25">
      <c r="A4102" t="s">
        <v>5310</v>
      </c>
      <c r="B4102" t="s">
        <v>219</v>
      </c>
      <c r="C4102" t="s">
        <v>344</v>
      </c>
      <c r="D4102" t="s">
        <v>296</v>
      </c>
      <c r="E4102" t="s">
        <v>90</v>
      </c>
      <c r="F4102" t="s">
        <v>47</v>
      </c>
      <c r="G4102" t="s">
        <v>26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27</v>
      </c>
      <c r="O4102">
        <v>5</v>
      </c>
      <c r="P4102" t="s">
        <v>28</v>
      </c>
      <c r="Q4102" t="s">
        <v>29</v>
      </c>
      <c r="R4102">
        <v>44</v>
      </c>
      <c r="S4102" t="s">
        <v>131</v>
      </c>
      <c r="T4102" t="s">
        <v>41</v>
      </c>
    </row>
    <row r="4103" spans="1:20" x14ac:dyDescent="0.25">
      <c r="A4103" t="s">
        <v>5311</v>
      </c>
      <c r="B4103" t="s">
        <v>375</v>
      </c>
      <c r="C4103" t="s">
        <v>1099</v>
      </c>
      <c r="D4103" t="s">
        <v>35</v>
      </c>
      <c r="E4103" t="s">
        <v>139</v>
      </c>
      <c r="F4103" t="s">
        <v>37</v>
      </c>
      <c r="G4103" t="s">
        <v>38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70</v>
      </c>
      <c r="O4103">
        <v>3</v>
      </c>
      <c r="P4103" t="s">
        <v>146</v>
      </c>
      <c r="Q4103" t="s">
        <v>56</v>
      </c>
      <c r="R4103">
        <v>46</v>
      </c>
      <c r="S4103" t="s">
        <v>64</v>
      </c>
      <c r="T4103" t="s">
        <v>58</v>
      </c>
    </row>
    <row r="4104" spans="1:20" x14ac:dyDescent="0.25">
      <c r="A4104" t="s">
        <v>5312</v>
      </c>
      <c r="B4104" t="s">
        <v>512</v>
      </c>
      <c r="C4104" t="s">
        <v>1460</v>
      </c>
      <c r="D4104" t="s">
        <v>23</v>
      </c>
      <c r="E4104" t="s">
        <v>139</v>
      </c>
      <c r="F4104" t="s">
        <v>166</v>
      </c>
      <c r="G4104" t="s">
        <v>26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70</v>
      </c>
      <c r="O4104">
        <v>4</v>
      </c>
      <c r="P4104" t="s">
        <v>28</v>
      </c>
      <c r="Q4104" t="s">
        <v>56</v>
      </c>
      <c r="R4104">
        <v>45</v>
      </c>
      <c r="S4104" t="s">
        <v>71</v>
      </c>
      <c r="T4104" t="s">
        <v>85</v>
      </c>
    </row>
    <row r="4105" spans="1:20" x14ac:dyDescent="0.25">
      <c r="A4105" t="s">
        <v>5313</v>
      </c>
      <c r="B4105" t="s">
        <v>326</v>
      </c>
      <c r="C4105" t="s">
        <v>1417</v>
      </c>
      <c r="D4105" t="s">
        <v>89</v>
      </c>
      <c r="E4105" t="s">
        <v>135</v>
      </c>
      <c r="F4105" t="s">
        <v>25</v>
      </c>
      <c r="G4105" t="s">
        <v>96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27</v>
      </c>
      <c r="O4105">
        <v>3</v>
      </c>
      <c r="P4105" t="s">
        <v>28</v>
      </c>
      <c r="Q4105" t="s">
        <v>29</v>
      </c>
      <c r="R4105">
        <v>37</v>
      </c>
      <c r="S4105" t="s">
        <v>170</v>
      </c>
      <c r="T4105" t="s">
        <v>85</v>
      </c>
    </row>
    <row r="4106" spans="1:20" x14ac:dyDescent="0.25">
      <c r="A4106" t="s">
        <v>5314</v>
      </c>
      <c r="B4106" t="s">
        <v>137</v>
      </c>
      <c r="C4106" t="s">
        <v>1300</v>
      </c>
      <c r="D4106" t="s">
        <v>75</v>
      </c>
      <c r="E4106" t="s">
        <v>159</v>
      </c>
      <c r="F4106" t="s">
        <v>84</v>
      </c>
      <c r="G4106" t="s">
        <v>48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39</v>
      </c>
      <c r="O4106">
        <v>2</v>
      </c>
      <c r="P4106" t="s">
        <v>28</v>
      </c>
      <c r="Q4106" t="s">
        <v>56</v>
      </c>
      <c r="R4106">
        <v>55</v>
      </c>
      <c r="S4106" t="s">
        <v>71</v>
      </c>
      <c r="T4106" t="s">
        <v>58</v>
      </c>
    </row>
    <row r="4107" spans="1:20" x14ac:dyDescent="0.25">
      <c r="A4107" t="s">
        <v>5315</v>
      </c>
      <c r="B4107" t="s">
        <v>202</v>
      </c>
      <c r="C4107" t="s">
        <v>1207</v>
      </c>
      <c r="D4107" t="s">
        <v>23</v>
      </c>
      <c r="E4107" t="s">
        <v>159</v>
      </c>
      <c r="F4107" t="s">
        <v>25</v>
      </c>
      <c r="G4107" t="s">
        <v>104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70</v>
      </c>
      <c r="O4107">
        <v>4</v>
      </c>
      <c r="P4107" t="s">
        <v>28</v>
      </c>
      <c r="Q4107" t="s">
        <v>56</v>
      </c>
      <c r="R4107">
        <v>38</v>
      </c>
      <c r="S4107" t="s">
        <v>64</v>
      </c>
      <c r="T4107" t="s">
        <v>58</v>
      </c>
    </row>
    <row r="4108" spans="1:20" x14ac:dyDescent="0.25">
      <c r="A4108" t="s">
        <v>5316</v>
      </c>
      <c r="B4108" t="s">
        <v>1002</v>
      </c>
      <c r="C4108" t="s">
        <v>4576</v>
      </c>
      <c r="D4108" t="s">
        <v>130</v>
      </c>
      <c r="E4108" t="s">
        <v>36</v>
      </c>
      <c r="F4108" t="s">
        <v>84</v>
      </c>
      <c r="G4108" t="s">
        <v>38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49</v>
      </c>
      <c r="O4108">
        <v>2</v>
      </c>
      <c r="P4108" t="s">
        <v>28</v>
      </c>
      <c r="Q4108" t="s">
        <v>29</v>
      </c>
      <c r="R4108">
        <v>27</v>
      </c>
      <c r="S4108" t="s">
        <v>57</v>
      </c>
      <c r="T4108" t="s">
        <v>58</v>
      </c>
    </row>
    <row r="4109" spans="1:20" x14ac:dyDescent="0.25">
      <c r="A4109" t="s">
        <v>5317</v>
      </c>
      <c r="B4109" t="s">
        <v>514</v>
      </c>
      <c r="C4109" t="s">
        <v>537</v>
      </c>
      <c r="D4109" t="s">
        <v>116</v>
      </c>
      <c r="E4109" t="s">
        <v>46</v>
      </c>
      <c r="F4109" t="s">
        <v>166</v>
      </c>
      <c r="G4109" t="s">
        <v>26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91</v>
      </c>
      <c r="O4109">
        <v>4</v>
      </c>
      <c r="P4109" t="s">
        <v>28</v>
      </c>
      <c r="Q4109" t="s">
        <v>56</v>
      </c>
      <c r="R4109">
        <v>40</v>
      </c>
      <c r="S4109" t="s">
        <v>64</v>
      </c>
      <c r="T4109" t="s">
        <v>58</v>
      </c>
    </row>
    <row r="4110" spans="1:20" x14ac:dyDescent="0.25">
      <c r="A4110" t="s">
        <v>5318</v>
      </c>
      <c r="B4110" t="s">
        <v>1008</v>
      </c>
      <c r="C4110" t="s">
        <v>254</v>
      </c>
      <c r="D4110" t="s">
        <v>62</v>
      </c>
      <c r="E4110" t="s">
        <v>83</v>
      </c>
      <c r="F4110" t="s">
        <v>76</v>
      </c>
      <c r="G4110" t="s">
        <v>48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91</v>
      </c>
      <c r="O4110">
        <v>4</v>
      </c>
      <c r="P4110" t="s">
        <v>28</v>
      </c>
      <c r="Q4110" t="s">
        <v>29</v>
      </c>
      <c r="R4110">
        <v>41</v>
      </c>
      <c r="S4110" t="s">
        <v>40</v>
      </c>
      <c r="T4110" t="s">
        <v>85</v>
      </c>
    </row>
    <row r="4111" spans="1:20" x14ac:dyDescent="0.25">
      <c r="A4111" t="s">
        <v>5319</v>
      </c>
      <c r="B4111" t="s">
        <v>636</v>
      </c>
      <c r="C4111" t="s">
        <v>1052</v>
      </c>
      <c r="D4111" t="s">
        <v>130</v>
      </c>
      <c r="E4111" t="s">
        <v>83</v>
      </c>
      <c r="F4111" t="s">
        <v>25</v>
      </c>
      <c r="G4111" t="s">
        <v>96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70</v>
      </c>
      <c r="O4111">
        <v>4</v>
      </c>
      <c r="P4111" t="s">
        <v>28</v>
      </c>
      <c r="Q4111" t="s">
        <v>56</v>
      </c>
      <c r="R4111">
        <v>59</v>
      </c>
      <c r="S4111" t="s">
        <v>40</v>
      </c>
      <c r="T4111" t="s">
        <v>58</v>
      </c>
    </row>
    <row r="4112" spans="1:20" x14ac:dyDescent="0.25">
      <c r="A4112" t="s">
        <v>5320</v>
      </c>
      <c r="B4112" t="s">
        <v>545</v>
      </c>
      <c r="C4112" t="s">
        <v>2646</v>
      </c>
      <c r="D4112" t="s">
        <v>45</v>
      </c>
      <c r="E4112" t="s">
        <v>24</v>
      </c>
      <c r="F4112" t="s">
        <v>84</v>
      </c>
      <c r="G4112" t="s">
        <v>96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91</v>
      </c>
      <c r="O4112">
        <v>1</v>
      </c>
      <c r="P4112" t="s">
        <v>146</v>
      </c>
      <c r="Q4112" t="s">
        <v>29</v>
      </c>
      <c r="R4112">
        <v>37</v>
      </c>
      <c r="S4112" t="s">
        <v>71</v>
      </c>
      <c r="T4112" t="s">
        <v>31</v>
      </c>
    </row>
    <row r="4113" spans="1:20" x14ac:dyDescent="0.25">
      <c r="A4113" t="s">
        <v>5321</v>
      </c>
      <c r="B4113" t="s">
        <v>1235</v>
      </c>
      <c r="C4113" t="s">
        <v>351</v>
      </c>
      <c r="D4113" t="s">
        <v>296</v>
      </c>
      <c r="E4113" t="s">
        <v>24</v>
      </c>
      <c r="F4113" t="s">
        <v>47</v>
      </c>
      <c r="G4113" t="s">
        <v>117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39</v>
      </c>
      <c r="O4113">
        <v>4</v>
      </c>
      <c r="P4113" t="s">
        <v>28</v>
      </c>
      <c r="Q4113" t="s">
        <v>56</v>
      </c>
      <c r="R4113">
        <v>51</v>
      </c>
      <c r="S4113" t="s">
        <v>30</v>
      </c>
      <c r="T4113" t="s">
        <v>58</v>
      </c>
    </row>
    <row r="4114" spans="1:20" x14ac:dyDescent="0.25">
      <c r="A4114" t="s">
        <v>5322</v>
      </c>
      <c r="B4114" t="s">
        <v>111</v>
      </c>
      <c r="C4114" t="s">
        <v>1088</v>
      </c>
      <c r="D4114" t="s">
        <v>75</v>
      </c>
      <c r="E4114" t="s">
        <v>135</v>
      </c>
      <c r="F4114" t="s">
        <v>166</v>
      </c>
      <c r="G4114" t="s">
        <v>26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91</v>
      </c>
      <c r="O4114">
        <v>2</v>
      </c>
      <c r="P4114" t="s">
        <v>28</v>
      </c>
      <c r="Q4114" t="s">
        <v>56</v>
      </c>
      <c r="R4114">
        <v>18</v>
      </c>
      <c r="S4114" t="s">
        <v>30</v>
      </c>
      <c r="T4114" t="s">
        <v>31</v>
      </c>
    </row>
    <row r="4115" spans="1:20" x14ac:dyDescent="0.25">
      <c r="A4115" t="s">
        <v>5323</v>
      </c>
      <c r="B4115" t="s">
        <v>1065</v>
      </c>
      <c r="C4115" t="s">
        <v>1946</v>
      </c>
      <c r="D4115" t="s">
        <v>116</v>
      </c>
      <c r="E4115" t="s">
        <v>46</v>
      </c>
      <c r="F4115" t="s">
        <v>37</v>
      </c>
      <c r="G4115" t="s">
        <v>48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39</v>
      </c>
      <c r="O4115">
        <v>5</v>
      </c>
      <c r="P4115" t="s">
        <v>28</v>
      </c>
      <c r="Q4115" t="s">
        <v>29</v>
      </c>
      <c r="R4115">
        <v>52</v>
      </c>
      <c r="S4115" t="s">
        <v>40</v>
      </c>
      <c r="T4115" t="s">
        <v>31</v>
      </c>
    </row>
    <row r="4116" spans="1:20" x14ac:dyDescent="0.25">
      <c r="A4116" t="s">
        <v>5324</v>
      </c>
      <c r="B4116" t="s">
        <v>1131</v>
      </c>
      <c r="C4116" t="s">
        <v>1079</v>
      </c>
      <c r="D4116" t="s">
        <v>35</v>
      </c>
      <c r="E4116" t="s">
        <v>36</v>
      </c>
      <c r="F4116" t="s">
        <v>63</v>
      </c>
      <c r="G4116" t="s">
        <v>26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49</v>
      </c>
      <c r="O4116">
        <v>3</v>
      </c>
      <c r="P4116" t="s">
        <v>28</v>
      </c>
      <c r="Q4116" t="s">
        <v>29</v>
      </c>
      <c r="R4116">
        <v>27</v>
      </c>
      <c r="S4116" t="s">
        <v>64</v>
      </c>
      <c r="T4116" t="s">
        <v>58</v>
      </c>
    </row>
    <row r="4117" spans="1:20" x14ac:dyDescent="0.25">
      <c r="A4117" t="s">
        <v>5325</v>
      </c>
      <c r="B4117" t="s">
        <v>151</v>
      </c>
      <c r="C4117" t="s">
        <v>442</v>
      </c>
      <c r="D4117" t="s">
        <v>296</v>
      </c>
      <c r="E4117" t="s">
        <v>135</v>
      </c>
      <c r="F4117" t="s">
        <v>55</v>
      </c>
      <c r="G4117" t="s">
        <v>26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49</v>
      </c>
      <c r="O4117">
        <v>5</v>
      </c>
      <c r="P4117" t="s">
        <v>28</v>
      </c>
      <c r="Q4117" t="s">
        <v>29</v>
      </c>
      <c r="R4117">
        <v>28</v>
      </c>
      <c r="S4117" t="s">
        <v>131</v>
      </c>
      <c r="T4117" t="s">
        <v>41</v>
      </c>
    </row>
    <row r="4118" spans="1:20" x14ac:dyDescent="0.25">
      <c r="A4118" t="s">
        <v>5326</v>
      </c>
      <c r="B4118" t="s">
        <v>271</v>
      </c>
      <c r="C4118" t="s">
        <v>4391</v>
      </c>
      <c r="D4118" t="s">
        <v>35</v>
      </c>
      <c r="E4118" t="s">
        <v>83</v>
      </c>
      <c r="F4118" t="s">
        <v>63</v>
      </c>
      <c r="G4118" t="s">
        <v>96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49</v>
      </c>
      <c r="O4118">
        <v>1</v>
      </c>
      <c r="P4118" t="s">
        <v>28</v>
      </c>
      <c r="Q4118" t="s">
        <v>56</v>
      </c>
      <c r="R4118">
        <v>33</v>
      </c>
      <c r="S4118" t="s">
        <v>64</v>
      </c>
      <c r="T4118" t="s">
        <v>58</v>
      </c>
    </row>
    <row r="4119" spans="1:20" x14ac:dyDescent="0.25">
      <c r="A4119" t="s">
        <v>5327</v>
      </c>
      <c r="B4119" t="s">
        <v>761</v>
      </c>
      <c r="C4119" t="s">
        <v>593</v>
      </c>
      <c r="D4119" t="s">
        <v>62</v>
      </c>
      <c r="E4119" t="s">
        <v>139</v>
      </c>
      <c r="F4119" t="s">
        <v>166</v>
      </c>
      <c r="G4119" t="s">
        <v>117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39</v>
      </c>
      <c r="O4119">
        <v>3</v>
      </c>
      <c r="P4119" t="s">
        <v>28</v>
      </c>
      <c r="Q4119" t="s">
        <v>29</v>
      </c>
      <c r="R4119">
        <v>48</v>
      </c>
      <c r="S4119" t="s">
        <v>40</v>
      </c>
      <c r="T4119" t="s">
        <v>31</v>
      </c>
    </row>
    <row r="4120" spans="1:20" x14ac:dyDescent="0.25">
      <c r="A4120" t="s">
        <v>5328</v>
      </c>
      <c r="B4120" t="s">
        <v>375</v>
      </c>
      <c r="C4120" t="s">
        <v>981</v>
      </c>
      <c r="D4120" t="s">
        <v>145</v>
      </c>
      <c r="E4120" t="s">
        <v>139</v>
      </c>
      <c r="F4120" t="s">
        <v>166</v>
      </c>
      <c r="G4120" t="s">
        <v>38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70</v>
      </c>
      <c r="O4120">
        <v>1</v>
      </c>
      <c r="P4120" t="s">
        <v>28</v>
      </c>
      <c r="Q4120" t="s">
        <v>56</v>
      </c>
      <c r="R4120">
        <v>42</v>
      </c>
      <c r="S4120" t="s">
        <v>64</v>
      </c>
      <c r="T4120" t="s">
        <v>58</v>
      </c>
    </row>
    <row r="4121" spans="1:20" x14ac:dyDescent="0.25">
      <c r="A4121" t="s">
        <v>5329</v>
      </c>
      <c r="B4121" t="s">
        <v>739</v>
      </c>
      <c r="C4121" t="s">
        <v>1150</v>
      </c>
      <c r="D4121" t="s">
        <v>75</v>
      </c>
      <c r="E4121" t="s">
        <v>100</v>
      </c>
      <c r="F4121" t="s">
        <v>166</v>
      </c>
      <c r="G4121" t="s">
        <v>48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27</v>
      </c>
      <c r="O4121">
        <v>5</v>
      </c>
      <c r="P4121" t="s">
        <v>28</v>
      </c>
      <c r="Q4121" t="s">
        <v>56</v>
      </c>
      <c r="R4121">
        <v>22</v>
      </c>
      <c r="S4121" t="s">
        <v>40</v>
      </c>
      <c r="T4121" t="s">
        <v>58</v>
      </c>
    </row>
    <row r="4122" spans="1:20" x14ac:dyDescent="0.25">
      <c r="A4122" t="s">
        <v>5330</v>
      </c>
      <c r="B4122" t="s">
        <v>463</v>
      </c>
      <c r="C4122" t="s">
        <v>773</v>
      </c>
      <c r="D4122" t="s">
        <v>296</v>
      </c>
      <c r="E4122" t="s">
        <v>46</v>
      </c>
      <c r="F4122" t="s">
        <v>84</v>
      </c>
      <c r="G4122" t="s">
        <v>48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27</v>
      </c>
      <c r="O4122">
        <v>3</v>
      </c>
      <c r="P4122" t="s">
        <v>28</v>
      </c>
      <c r="Q4122" t="s">
        <v>29</v>
      </c>
      <c r="R4122">
        <v>23</v>
      </c>
      <c r="S4122" t="s">
        <v>170</v>
      </c>
      <c r="T4122" t="s">
        <v>58</v>
      </c>
    </row>
    <row r="4123" spans="1:20" x14ac:dyDescent="0.25">
      <c r="A4123" t="s">
        <v>5331</v>
      </c>
      <c r="B4123" t="s">
        <v>148</v>
      </c>
      <c r="C4123" t="s">
        <v>4334</v>
      </c>
      <c r="D4123" t="s">
        <v>89</v>
      </c>
      <c r="E4123" t="s">
        <v>139</v>
      </c>
      <c r="F4123" t="s">
        <v>84</v>
      </c>
      <c r="G4123" t="s">
        <v>104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91</v>
      </c>
      <c r="O4123">
        <v>2</v>
      </c>
      <c r="P4123" t="s">
        <v>28</v>
      </c>
      <c r="Q4123" t="s">
        <v>29</v>
      </c>
      <c r="R4123">
        <v>38</v>
      </c>
      <c r="S4123" t="s">
        <v>64</v>
      </c>
      <c r="T4123" t="s">
        <v>31</v>
      </c>
    </row>
    <row r="4124" spans="1:20" x14ac:dyDescent="0.25">
      <c r="A4124" t="s">
        <v>5332</v>
      </c>
      <c r="B4124" t="s">
        <v>1720</v>
      </c>
      <c r="C4124" t="s">
        <v>263</v>
      </c>
      <c r="D4124" t="s">
        <v>62</v>
      </c>
      <c r="E4124" t="s">
        <v>100</v>
      </c>
      <c r="F4124" t="s">
        <v>63</v>
      </c>
      <c r="G4124" t="s">
        <v>117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39</v>
      </c>
      <c r="O4124">
        <v>5</v>
      </c>
      <c r="P4124" t="s">
        <v>28</v>
      </c>
      <c r="Q4124" t="s">
        <v>29</v>
      </c>
      <c r="R4124">
        <v>46</v>
      </c>
      <c r="S4124" t="s">
        <v>40</v>
      </c>
      <c r="T4124" t="s">
        <v>41</v>
      </c>
    </row>
    <row r="4125" spans="1:20" x14ac:dyDescent="0.25">
      <c r="A4125" t="s">
        <v>5333</v>
      </c>
      <c r="B4125" t="s">
        <v>313</v>
      </c>
      <c r="C4125" t="s">
        <v>1343</v>
      </c>
      <c r="D4125" t="s">
        <v>296</v>
      </c>
      <c r="E4125" t="s">
        <v>54</v>
      </c>
      <c r="F4125" t="s">
        <v>84</v>
      </c>
      <c r="G4125" t="s">
        <v>117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91</v>
      </c>
      <c r="O4125">
        <v>2</v>
      </c>
      <c r="P4125" t="s">
        <v>146</v>
      </c>
      <c r="Q4125" t="s">
        <v>56</v>
      </c>
      <c r="R4125">
        <v>44</v>
      </c>
      <c r="S4125" t="s">
        <v>71</v>
      </c>
      <c r="T4125" t="s">
        <v>31</v>
      </c>
    </row>
    <row r="4126" spans="1:20" x14ac:dyDescent="0.25">
      <c r="A4126" t="s">
        <v>5334</v>
      </c>
      <c r="B4126" t="s">
        <v>978</v>
      </c>
      <c r="C4126" t="s">
        <v>577</v>
      </c>
      <c r="D4126" t="s">
        <v>99</v>
      </c>
      <c r="E4126" t="s">
        <v>159</v>
      </c>
      <c r="F4126" t="s">
        <v>84</v>
      </c>
      <c r="G4126" t="s">
        <v>104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39</v>
      </c>
      <c r="O4126">
        <v>3</v>
      </c>
      <c r="P4126" t="s">
        <v>28</v>
      </c>
      <c r="Q4126" t="s">
        <v>29</v>
      </c>
      <c r="R4126">
        <v>35</v>
      </c>
      <c r="S4126" t="s">
        <v>40</v>
      </c>
      <c r="T4126" t="s">
        <v>58</v>
      </c>
    </row>
    <row r="4127" spans="1:20" x14ac:dyDescent="0.25">
      <c r="A4127" t="s">
        <v>5335</v>
      </c>
      <c r="B4127" t="s">
        <v>151</v>
      </c>
      <c r="C4127" t="s">
        <v>211</v>
      </c>
      <c r="D4127" t="s">
        <v>23</v>
      </c>
      <c r="E4127" t="s">
        <v>36</v>
      </c>
      <c r="F4127" t="s">
        <v>63</v>
      </c>
      <c r="G4127" t="s">
        <v>26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91</v>
      </c>
      <c r="O4127">
        <v>4</v>
      </c>
      <c r="P4127" t="s">
        <v>28</v>
      </c>
      <c r="Q4127" t="s">
        <v>56</v>
      </c>
      <c r="R4127">
        <v>41</v>
      </c>
      <c r="S4127" t="s">
        <v>131</v>
      </c>
      <c r="T4127" t="s">
        <v>85</v>
      </c>
    </row>
    <row r="4128" spans="1:20" x14ac:dyDescent="0.25">
      <c r="A4128" t="s">
        <v>5336</v>
      </c>
      <c r="B4128" t="s">
        <v>597</v>
      </c>
      <c r="C4128" t="s">
        <v>1549</v>
      </c>
      <c r="D4128" t="s">
        <v>200</v>
      </c>
      <c r="E4128" t="s">
        <v>100</v>
      </c>
      <c r="F4128" t="s">
        <v>37</v>
      </c>
      <c r="G4128" t="s">
        <v>96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39</v>
      </c>
      <c r="O4128">
        <v>2</v>
      </c>
      <c r="P4128" t="s">
        <v>28</v>
      </c>
      <c r="Q4128" t="s">
        <v>29</v>
      </c>
      <c r="R4128">
        <v>49</v>
      </c>
      <c r="S4128" t="s">
        <v>64</v>
      </c>
      <c r="T4128" t="s">
        <v>58</v>
      </c>
    </row>
    <row r="4129" spans="1:20" x14ac:dyDescent="0.25">
      <c r="A4129" t="s">
        <v>5337</v>
      </c>
      <c r="B4129" t="s">
        <v>292</v>
      </c>
      <c r="C4129" t="s">
        <v>144</v>
      </c>
      <c r="D4129" t="s">
        <v>130</v>
      </c>
      <c r="E4129" t="s">
        <v>54</v>
      </c>
      <c r="F4129" t="s">
        <v>69</v>
      </c>
      <c r="G4129" t="s">
        <v>96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27</v>
      </c>
      <c r="O4129">
        <v>4</v>
      </c>
      <c r="P4129" t="s">
        <v>28</v>
      </c>
      <c r="Q4129" t="s">
        <v>56</v>
      </c>
      <c r="R4129">
        <v>28</v>
      </c>
      <c r="S4129" t="s">
        <v>131</v>
      </c>
      <c r="T4129" t="s">
        <v>58</v>
      </c>
    </row>
    <row r="4130" spans="1:20" x14ac:dyDescent="0.25">
      <c r="A4130" t="s">
        <v>5338</v>
      </c>
      <c r="B4130" t="s">
        <v>219</v>
      </c>
      <c r="C4130" t="s">
        <v>4962</v>
      </c>
      <c r="D4130" t="s">
        <v>145</v>
      </c>
      <c r="E4130" t="s">
        <v>36</v>
      </c>
      <c r="F4130" t="s">
        <v>25</v>
      </c>
      <c r="G4130" t="s">
        <v>117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70</v>
      </c>
      <c r="O4130">
        <v>2</v>
      </c>
      <c r="P4130" t="s">
        <v>28</v>
      </c>
      <c r="Q4130" t="s">
        <v>56</v>
      </c>
      <c r="R4130">
        <v>29</v>
      </c>
      <c r="S4130" t="s">
        <v>131</v>
      </c>
      <c r="T4130" t="s">
        <v>85</v>
      </c>
    </row>
    <row r="4131" spans="1:20" x14ac:dyDescent="0.25">
      <c r="A4131" t="s">
        <v>5339</v>
      </c>
      <c r="B4131" t="s">
        <v>690</v>
      </c>
      <c r="C4131" t="s">
        <v>1965</v>
      </c>
      <c r="D4131" t="s">
        <v>296</v>
      </c>
      <c r="E4131" t="s">
        <v>90</v>
      </c>
      <c r="F4131" t="s">
        <v>63</v>
      </c>
      <c r="G4131" t="s">
        <v>48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27</v>
      </c>
      <c r="O4131">
        <v>3</v>
      </c>
      <c r="P4131" t="s">
        <v>28</v>
      </c>
      <c r="Q4131" t="s">
        <v>56</v>
      </c>
      <c r="R4131">
        <v>36</v>
      </c>
      <c r="S4131" t="s">
        <v>64</v>
      </c>
      <c r="T4131" t="s">
        <v>85</v>
      </c>
    </row>
    <row r="4132" spans="1:20" x14ac:dyDescent="0.25">
      <c r="A4132" t="s">
        <v>5340</v>
      </c>
      <c r="B4132" t="s">
        <v>990</v>
      </c>
      <c r="C4132" t="s">
        <v>976</v>
      </c>
      <c r="D4132" t="s">
        <v>75</v>
      </c>
      <c r="E4132" t="s">
        <v>54</v>
      </c>
      <c r="F4132" t="s">
        <v>55</v>
      </c>
      <c r="G4132" t="s">
        <v>48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39</v>
      </c>
      <c r="O4132">
        <v>2</v>
      </c>
      <c r="P4132" t="s">
        <v>28</v>
      </c>
      <c r="Q4132" t="s">
        <v>29</v>
      </c>
      <c r="R4132">
        <v>20</v>
      </c>
      <c r="S4132" t="s">
        <v>131</v>
      </c>
      <c r="T4132" t="s">
        <v>41</v>
      </c>
    </row>
    <row r="4133" spans="1:20" x14ac:dyDescent="0.25">
      <c r="A4133" t="s">
        <v>5341</v>
      </c>
      <c r="B4133" t="s">
        <v>903</v>
      </c>
      <c r="C4133" t="s">
        <v>2554</v>
      </c>
      <c r="D4133" t="s">
        <v>200</v>
      </c>
      <c r="E4133" t="s">
        <v>135</v>
      </c>
      <c r="F4133" t="s">
        <v>25</v>
      </c>
      <c r="G4133" t="s">
        <v>96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27</v>
      </c>
      <c r="O4133">
        <v>1</v>
      </c>
      <c r="P4133" t="s">
        <v>28</v>
      </c>
      <c r="Q4133" t="s">
        <v>29</v>
      </c>
      <c r="R4133">
        <v>33</v>
      </c>
      <c r="S4133" t="s">
        <v>131</v>
      </c>
      <c r="T4133" t="s">
        <v>85</v>
      </c>
    </row>
    <row r="4134" spans="1:20" x14ac:dyDescent="0.25">
      <c r="A4134" t="s">
        <v>5342</v>
      </c>
      <c r="B4134" t="s">
        <v>978</v>
      </c>
      <c r="C4134" t="s">
        <v>537</v>
      </c>
      <c r="D4134" t="s">
        <v>116</v>
      </c>
      <c r="E4134" t="s">
        <v>46</v>
      </c>
      <c r="F4134" t="s">
        <v>76</v>
      </c>
      <c r="G4134" t="s">
        <v>117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39</v>
      </c>
      <c r="O4134">
        <v>4</v>
      </c>
      <c r="P4134" t="s">
        <v>28</v>
      </c>
      <c r="Q4134" t="s">
        <v>56</v>
      </c>
      <c r="R4134">
        <v>31</v>
      </c>
      <c r="S4134" t="s">
        <v>40</v>
      </c>
      <c r="T4134" t="s">
        <v>58</v>
      </c>
    </row>
    <row r="4135" spans="1:20" x14ac:dyDescent="0.25">
      <c r="A4135" t="s">
        <v>5343</v>
      </c>
      <c r="B4135" t="s">
        <v>1235</v>
      </c>
      <c r="C4135" t="s">
        <v>1388</v>
      </c>
      <c r="D4135" t="s">
        <v>121</v>
      </c>
      <c r="E4135" t="s">
        <v>90</v>
      </c>
      <c r="F4135" t="s">
        <v>84</v>
      </c>
      <c r="G4135" t="s">
        <v>104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70</v>
      </c>
      <c r="O4135">
        <v>2</v>
      </c>
      <c r="P4135" t="s">
        <v>28</v>
      </c>
      <c r="Q4135" t="s">
        <v>29</v>
      </c>
      <c r="R4135">
        <v>48</v>
      </c>
      <c r="S4135" t="s">
        <v>30</v>
      </c>
      <c r="T4135" t="s">
        <v>58</v>
      </c>
    </row>
    <row r="4136" spans="1:20" x14ac:dyDescent="0.25">
      <c r="A4136" t="s">
        <v>5344</v>
      </c>
      <c r="B4136" t="s">
        <v>350</v>
      </c>
      <c r="C4136" t="s">
        <v>3453</v>
      </c>
      <c r="D4136" t="s">
        <v>121</v>
      </c>
      <c r="E4136" t="s">
        <v>100</v>
      </c>
      <c r="F4136" t="s">
        <v>95</v>
      </c>
      <c r="G4136" t="s">
        <v>48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27</v>
      </c>
      <c r="O4136">
        <v>1</v>
      </c>
      <c r="P4136" t="s">
        <v>28</v>
      </c>
      <c r="Q4136" t="s">
        <v>56</v>
      </c>
      <c r="R4136">
        <v>47</v>
      </c>
      <c r="S4136" t="s">
        <v>131</v>
      </c>
      <c r="T4136" t="s">
        <v>31</v>
      </c>
    </row>
    <row r="4137" spans="1:20" x14ac:dyDescent="0.25">
      <c r="A4137" t="s">
        <v>5345</v>
      </c>
      <c r="B4137" t="s">
        <v>1720</v>
      </c>
      <c r="C4137" t="s">
        <v>1324</v>
      </c>
      <c r="D4137" t="s">
        <v>121</v>
      </c>
      <c r="E4137" t="s">
        <v>90</v>
      </c>
      <c r="F4137" t="s">
        <v>25</v>
      </c>
      <c r="G4137" t="s">
        <v>38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39</v>
      </c>
      <c r="O4137">
        <v>5</v>
      </c>
      <c r="P4137" t="s">
        <v>28</v>
      </c>
      <c r="Q4137" t="s">
        <v>56</v>
      </c>
      <c r="R4137">
        <v>38</v>
      </c>
      <c r="S4137" t="s">
        <v>40</v>
      </c>
      <c r="T4137" t="s">
        <v>58</v>
      </c>
    </row>
    <row r="4138" spans="1:20" x14ac:dyDescent="0.25">
      <c r="A4138" t="s">
        <v>5346</v>
      </c>
      <c r="B4138" t="s">
        <v>128</v>
      </c>
      <c r="C4138" t="s">
        <v>2063</v>
      </c>
      <c r="D4138" t="s">
        <v>62</v>
      </c>
      <c r="E4138" t="s">
        <v>159</v>
      </c>
      <c r="F4138" t="s">
        <v>69</v>
      </c>
      <c r="G4138" t="s">
        <v>26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27</v>
      </c>
      <c r="O4138">
        <v>4</v>
      </c>
      <c r="P4138" t="s">
        <v>28</v>
      </c>
      <c r="Q4138" t="s">
        <v>29</v>
      </c>
      <c r="R4138">
        <v>46</v>
      </c>
      <c r="S4138" t="s">
        <v>131</v>
      </c>
      <c r="T4138" t="s">
        <v>85</v>
      </c>
    </row>
    <row r="4139" spans="1:20" x14ac:dyDescent="0.25">
      <c r="A4139" t="s">
        <v>5347</v>
      </c>
      <c r="B4139" t="s">
        <v>265</v>
      </c>
      <c r="C4139" t="s">
        <v>98</v>
      </c>
      <c r="D4139" t="s">
        <v>116</v>
      </c>
      <c r="E4139" t="s">
        <v>159</v>
      </c>
      <c r="F4139" t="s">
        <v>166</v>
      </c>
      <c r="G4139" t="s">
        <v>104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39</v>
      </c>
      <c r="O4139">
        <v>3</v>
      </c>
      <c r="P4139" t="s">
        <v>28</v>
      </c>
      <c r="Q4139" t="s">
        <v>29</v>
      </c>
      <c r="R4139">
        <v>20</v>
      </c>
      <c r="S4139" t="s">
        <v>170</v>
      </c>
      <c r="T4139" t="s">
        <v>85</v>
      </c>
    </row>
    <row r="4140" spans="1:20" x14ac:dyDescent="0.25">
      <c r="A4140" t="s">
        <v>5348</v>
      </c>
      <c r="B4140" t="s">
        <v>739</v>
      </c>
      <c r="C4140" t="s">
        <v>1465</v>
      </c>
      <c r="D4140" t="s">
        <v>68</v>
      </c>
      <c r="E4140" t="s">
        <v>54</v>
      </c>
      <c r="F4140" t="s">
        <v>166</v>
      </c>
      <c r="G4140" t="s">
        <v>48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70</v>
      </c>
      <c r="O4140">
        <v>5</v>
      </c>
      <c r="P4140" t="s">
        <v>28</v>
      </c>
      <c r="Q4140" t="s">
        <v>56</v>
      </c>
      <c r="R4140">
        <v>45</v>
      </c>
      <c r="S4140" t="s">
        <v>40</v>
      </c>
      <c r="T4140" t="s">
        <v>41</v>
      </c>
    </row>
    <row r="4141" spans="1:20" x14ac:dyDescent="0.25">
      <c r="A4141" t="s">
        <v>5349</v>
      </c>
      <c r="B4141" t="s">
        <v>164</v>
      </c>
      <c r="C4141" t="s">
        <v>1118</v>
      </c>
      <c r="D4141" t="s">
        <v>68</v>
      </c>
      <c r="E4141" t="s">
        <v>135</v>
      </c>
      <c r="F4141" t="s">
        <v>166</v>
      </c>
      <c r="G4141" t="s">
        <v>104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27</v>
      </c>
      <c r="O4141">
        <v>5</v>
      </c>
      <c r="P4141" t="s">
        <v>28</v>
      </c>
      <c r="Q4141" t="s">
        <v>29</v>
      </c>
      <c r="R4141">
        <v>60</v>
      </c>
      <c r="S4141" t="s">
        <v>57</v>
      </c>
      <c r="T4141" t="s">
        <v>58</v>
      </c>
    </row>
    <row r="4142" spans="1:20" x14ac:dyDescent="0.25">
      <c r="A4142" t="s">
        <v>5350</v>
      </c>
      <c r="B4142" t="s">
        <v>382</v>
      </c>
      <c r="C4142" t="s">
        <v>162</v>
      </c>
      <c r="D4142" t="s">
        <v>121</v>
      </c>
      <c r="E4142" t="s">
        <v>46</v>
      </c>
      <c r="F4142" t="s">
        <v>84</v>
      </c>
      <c r="G4142" t="s">
        <v>104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70</v>
      </c>
      <c r="O4142">
        <v>2</v>
      </c>
      <c r="P4142" t="s">
        <v>28</v>
      </c>
      <c r="Q4142" t="s">
        <v>56</v>
      </c>
      <c r="R4142">
        <v>28</v>
      </c>
      <c r="S4142" t="s">
        <v>71</v>
      </c>
      <c r="T4142" t="s">
        <v>85</v>
      </c>
    </row>
    <row r="4143" spans="1:20" x14ac:dyDescent="0.25">
      <c r="A4143" t="s">
        <v>5351</v>
      </c>
      <c r="B4143" t="s">
        <v>597</v>
      </c>
      <c r="C4143" t="s">
        <v>2312</v>
      </c>
      <c r="D4143" t="s">
        <v>75</v>
      </c>
      <c r="E4143" t="s">
        <v>46</v>
      </c>
      <c r="F4143" t="s">
        <v>69</v>
      </c>
      <c r="G4143" t="s">
        <v>38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91</v>
      </c>
      <c r="O4143">
        <v>5</v>
      </c>
      <c r="P4143" t="s">
        <v>28</v>
      </c>
      <c r="Q4143" t="s">
        <v>56</v>
      </c>
      <c r="R4143">
        <v>36</v>
      </c>
      <c r="S4143" t="s">
        <v>64</v>
      </c>
      <c r="T4143" t="s">
        <v>85</v>
      </c>
    </row>
    <row r="4144" spans="1:20" x14ac:dyDescent="0.25">
      <c r="A4144" t="s">
        <v>5352</v>
      </c>
      <c r="B4144" t="s">
        <v>541</v>
      </c>
      <c r="C4144" t="s">
        <v>552</v>
      </c>
      <c r="D4144" t="s">
        <v>62</v>
      </c>
      <c r="E4144" t="s">
        <v>90</v>
      </c>
      <c r="F4144" t="s">
        <v>63</v>
      </c>
      <c r="G4144" t="s">
        <v>26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91</v>
      </c>
      <c r="O4144">
        <v>5</v>
      </c>
      <c r="P4144" t="s">
        <v>28</v>
      </c>
      <c r="Q4144" t="s">
        <v>56</v>
      </c>
      <c r="R4144">
        <v>31</v>
      </c>
      <c r="S4144" t="s">
        <v>40</v>
      </c>
      <c r="T4144" t="s">
        <v>31</v>
      </c>
    </row>
    <row r="4145" spans="1:20" x14ac:dyDescent="0.25">
      <c r="A4145" t="s">
        <v>5353</v>
      </c>
      <c r="B4145" t="s">
        <v>356</v>
      </c>
      <c r="C4145" t="s">
        <v>319</v>
      </c>
      <c r="D4145" t="s">
        <v>53</v>
      </c>
      <c r="E4145" t="s">
        <v>100</v>
      </c>
      <c r="F4145" t="s">
        <v>95</v>
      </c>
      <c r="G4145" t="s">
        <v>96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70</v>
      </c>
      <c r="O4145">
        <v>4</v>
      </c>
      <c r="P4145" t="s">
        <v>28</v>
      </c>
      <c r="Q4145" t="s">
        <v>29</v>
      </c>
      <c r="R4145">
        <v>32</v>
      </c>
      <c r="S4145" t="s">
        <v>30</v>
      </c>
      <c r="T4145" t="s">
        <v>58</v>
      </c>
    </row>
    <row r="4146" spans="1:20" x14ac:dyDescent="0.25">
      <c r="A4146" t="s">
        <v>5354</v>
      </c>
      <c r="B4146" t="s">
        <v>168</v>
      </c>
      <c r="C4146" t="s">
        <v>911</v>
      </c>
      <c r="D4146" t="s">
        <v>35</v>
      </c>
      <c r="E4146" t="s">
        <v>24</v>
      </c>
      <c r="F4146" t="s">
        <v>63</v>
      </c>
      <c r="G4146" t="s">
        <v>117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70</v>
      </c>
      <c r="O4146">
        <v>1</v>
      </c>
      <c r="P4146" t="s">
        <v>28</v>
      </c>
      <c r="Q4146" t="s">
        <v>56</v>
      </c>
      <c r="R4146">
        <v>18</v>
      </c>
      <c r="S4146" t="s">
        <v>170</v>
      </c>
      <c r="T4146" t="s">
        <v>41</v>
      </c>
    </row>
    <row r="4147" spans="1:20" x14ac:dyDescent="0.25">
      <c r="A4147" t="s">
        <v>5355</v>
      </c>
      <c r="B4147" t="s">
        <v>495</v>
      </c>
      <c r="C4147" t="s">
        <v>223</v>
      </c>
      <c r="D4147" t="s">
        <v>121</v>
      </c>
      <c r="E4147" t="s">
        <v>100</v>
      </c>
      <c r="F4147" t="s">
        <v>25</v>
      </c>
      <c r="G4147" t="s">
        <v>117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39</v>
      </c>
      <c r="O4147">
        <v>2</v>
      </c>
      <c r="P4147" t="s">
        <v>28</v>
      </c>
      <c r="Q4147" t="s">
        <v>29</v>
      </c>
      <c r="R4147">
        <v>18</v>
      </c>
      <c r="S4147" t="s">
        <v>71</v>
      </c>
      <c r="T4147" t="s">
        <v>41</v>
      </c>
    </row>
    <row r="4148" spans="1:20" x14ac:dyDescent="0.25">
      <c r="A4148" t="s">
        <v>5356</v>
      </c>
      <c r="B4148" t="s">
        <v>1159</v>
      </c>
      <c r="C4148" t="s">
        <v>208</v>
      </c>
      <c r="D4148" t="s">
        <v>200</v>
      </c>
      <c r="E4148" t="s">
        <v>83</v>
      </c>
      <c r="F4148" t="s">
        <v>25</v>
      </c>
      <c r="G4148" t="s">
        <v>117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27</v>
      </c>
      <c r="O4148">
        <v>5</v>
      </c>
      <c r="P4148" t="s">
        <v>28</v>
      </c>
      <c r="Q4148" t="s">
        <v>56</v>
      </c>
      <c r="R4148">
        <v>48</v>
      </c>
      <c r="S4148" t="s">
        <v>64</v>
      </c>
      <c r="T4148" t="s">
        <v>58</v>
      </c>
    </row>
    <row r="4149" spans="1:20" x14ac:dyDescent="0.25">
      <c r="A4149" t="s">
        <v>5357</v>
      </c>
      <c r="B4149" t="s">
        <v>228</v>
      </c>
      <c r="C4149" t="s">
        <v>1781</v>
      </c>
      <c r="D4149" t="s">
        <v>116</v>
      </c>
      <c r="E4149" t="s">
        <v>139</v>
      </c>
      <c r="F4149" t="s">
        <v>63</v>
      </c>
      <c r="G4149" t="s">
        <v>26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39</v>
      </c>
      <c r="O4149">
        <v>4</v>
      </c>
      <c r="P4149" t="s">
        <v>28</v>
      </c>
      <c r="Q4149" t="s">
        <v>29</v>
      </c>
      <c r="R4149">
        <v>33</v>
      </c>
      <c r="S4149" t="s">
        <v>40</v>
      </c>
      <c r="T4149" t="s">
        <v>85</v>
      </c>
    </row>
    <row r="4150" spans="1:20" x14ac:dyDescent="0.25">
      <c r="A4150" t="s">
        <v>5358</v>
      </c>
      <c r="B4150" t="s">
        <v>559</v>
      </c>
      <c r="C4150" t="s">
        <v>429</v>
      </c>
      <c r="D4150" t="s">
        <v>99</v>
      </c>
      <c r="E4150" t="s">
        <v>54</v>
      </c>
      <c r="F4150" t="s">
        <v>25</v>
      </c>
      <c r="G4150" t="s">
        <v>104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39</v>
      </c>
      <c r="O4150">
        <v>3</v>
      </c>
      <c r="P4150" t="s">
        <v>28</v>
      </c>
      <c r="Q4150" t="s">
        <v>29</v>
      </c>
      <c r="R4150">
        <v>37</v>
      </c>
      <c r="S4150" t="s">
        <v>64</v>
      </c>
      <c r="T4150" t="s">
        <v>31</v>
      </c>
    </row>
    <row r="4151" spans="1:20" x14ac:dyDescent="0.25">
      <c r="A4151" t="s">
        <v>5359</v>
      </c>
      <c r="B4151" t="s">
        <v>265</v>
      </c>
      <c r="C4151" t="s">
        <v>996</v>
      </c>
      <c r="D4151" t="s">
        <v>121</v>
      </c>
      <c r="E4151" t="s">
        <v>139</v>
      </c>
      <c r="F4151" t="s">
        <v>47</v>
      </c>
      <c r="G4151" t="s">
        <v>104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49</v>
      </c>
      <c r="O4151">
        <v>5</v>
      </c>
      <c r="P4151" t="s">
        <v>28</v>
      </c>
      <c r="Q4151" t="s">
        <v>29</v>
      </c>
      <c r="R4151">
        <v>25</v>
      </c>
      <c r="S4151" t="s">
        <v>170</v>
      </c>
      <c r="T4151" t="s">
        <v>31</v>
      </c>
    </row>
    <row r="4152" spans="1:20" x14ac:dyDescent="0.25">
      <c r="A4152" t="s">
        <v>5360</v>
      </c>
      <c r="B4152" t="s">
        <v>137</v>
      </c>
      <c r="C4152" t="s">
        <v>2433</v>
      </c>
      <c r="D4152" t="s">
        <v>145</v>
      </c>
      <c r="E4152" t="s">
        <v>90</v>
      </c>
      <c r="F4152" t="s">
        <v>69</v>
      </c>
      <c r="G4152" t="s">
        <v>104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91</v>
      </c>
      <c r="O4152">
        <v>1</v>
      </c>
      <c r="P4152" t="s">
        <v>28</v>
      </c>
      <c r="Q4152" t="s">
        <v>56</v>
      </c>
      <c r="R4152">
        <v>26</v>
      </c>
      <c r="S4152" t="s">
        <v>71</v>
      </c>
      <c r="T4152" t="s">
        <v>31</v>
      </c>
    </row>
    <row r="4153" spans="1:20" x14ac:dyDescent="0.25">
      <c r="A4153" t="s">
        <v>5361</v>
      </c>
      <c r="B4153" t="s">
        <v>1480</v>
      </c>
      <c r="C4153" t="s">
        <v>2413</v>
      </c>
      <c r="D4153" t="s">
        <v>99</v>
      </c>
      <c r="E4153" t="s">
        <v>54</v>
      </c>
      <c r="F4153" t="s">
        <v>76</v>
      </c>
      <c r="G4153" t="s">
        <v>48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49</v>
      </c>
      <c r="O4153">
        <v>1</v>
      </c>
      <c r="P4153" t="s">
        <v>28</v>
      </c>
      <c r="Q4153" t="s">
        <v>29</v>
      </c>
      <c r="R4153">
        <v>23</v>
      </c>
      <c r="S4153" t="s">
        <v>64</v>
      </c>
      <c r="T4153" t="s">
        <v>58</v>
      </c>
    </row>
    <row r="4154" spans="1:20" x14ac:dyDescent="0.25">
      <c r="A4154" t="s">
        <v>5362</v>
      </c>
      <c r="B4154" t="s">
        <v>824</v>
      </c>
      <c r="C4154" t="s">
        <v>1343</v>
      </c>
      <c r="D4154" t="s">
        <v>99</v>
      </c>
      <c r="E4154" t="s">
        <v>100</v>
      </c>
      <c r="F4154" t="s">
        <v>37</v>
      </c>
      <c r="G4154" t="s">
        <v>96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39</v>
      </c>
      <c r="O4154">
        <v>1</v>
      </c>
      <c r="P4154" t="s">
        <v>28</v>
      </c>
      <c r="Q4154" t="s">
        <v>56</v>
      </c>
      <c r="R4154">
        <v>46</v>
      </c>
      <c r="S4154" t="s">
        <v>131</v>
      </c>
      <c r="T4154" t="s">
        <v>31</v>
      </c>
    </row>
    <row r="4155" spans="1:20" x14ac:dyDescent="0.25">
      <c r="A4155" t="s">
        <v>5363</v>
      </c>
      <c r="B4155" t="s">
        <v>682</v>
      </c>
      <c r="C4155" t="s">
        <v>593</v>
      </c>
      <c r="D4155" t="s">
        <v>62</v>
      </c>
      <c r="E4155" t="s">
        <v>36</v>
      </c>
      <c r="F4155" t="s">
        <v>69</v>
      </c>
      <c r="G4155" t="s">
        <v>117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39</v>
      </c>
      <c r="O4155">
        <v>5</v>
      </c>
      <c r="P4155" t="s">
        <v>28</v>
      </c>
      <c r="Q4155" t="s">
        <v>56</v>
      </c>
      <c r="R4155">
        <v>51</v>
      </c>
      <c r="S4155" t="s">
        <v>170</v>
      </c>
      <c r="T4155" t="s">
        <v>31</v>
      </c>
    </row>
    <row r="4156" spans="1:20" x14ac:dyDescent="0.25">
      <c r="A4156" t="s">
        <v>5364</v>
      </c>
      <c r="B4156" t="s">
        <v>1131</v>
      </c>
      <c r="C4156" t="s">
        <v>562</v>
      </c>
      <c r="D4156" t="s">
        <v>99</v>
      </c>
      <c r="E4156" t="s">
        <v>36</v>
      </c>
      <c r="F4156" t="s">
        <v>55</v>
      </c>
      <c r="G4156" t="s">
        <v>117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27</v>
      </c>
      <c r="O4156">
        <v>2</v>
      </c>
      <c r="P4156" t="s">
        <v>146</v>
      </c>
      <c r="Q4156" t="s">
        <v>56</v>
      </c>
      <c r="R4156">
        <v>21</v>
      </c>
      <c r="S4156" t="s">
        <v>64</v>
      </c>
      <c r="T4156" t="s">
        <v>31</v>
      </c>
    </row>
    <row r="4157" spans="1:20" x14ac:dyDescent="0.25">
      <c r="A4157" t="s">
        <v>5365</v>
      </c>
      <c r="B4157" t="s">
        <v>486</v>
      </c>
      <c r="C4157" t="s">
        <v>305</v>
      </c>
      <c r="D4157" t="s">
        <v>130</v>
      </c>
      <c r="E4157" t="s">
        <v>139</v>
      </c>
      <c r="F4157" t="s">
        <v>25</v>
      </c>
      <c r="G4157" t="s">
        <v>48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49</v>
      </c>
      <c r="O4157">
        <v>3</v>
      </c>
      <c r="P4157" t="s">
        <v>28</v>
      </c>
      <c r="Q4157" t="s">
        <v>56</v>
      </c>
      <c r="R4157">
        <v>37</v>
      </c>
      <c r="S4157" t="s">
        <v>170</v>
      </c>
      <c r="T4157" t="s">
        <v>58</v>
      </c>
    </row>
    <row r="4158" spans="1:20" x14ac:dyDescent="0.25">
      <c r="A4158" t="s">
        <v>5366</v>
      </c>
      <c r="B4158" t="s">
        <v>51</v>
      </c>
      <c r="C4158" t="s">
        <v>3139</v>
      </c>
      <c r="D4158" t="s">
        <v>116</v>
      </c>
      <c r="E4158" t="s">
        <v>90</v>
      </c>
      <c r="F4158" t="s">
        <v>47</v>
      </c>
      <c r="G4158" t="s">
        <v>48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49</v>
      </c>
      <c r="O4158">
        <v>1</v>
      </c>
      <c r="P4158" t="s">
        <v>28</v>
      </c>
      <c r="Q4158" t="s">
        <v>56</v>
      </c>
      <c r="R4158">
        <v>52</v>
      </c>
      <c r="S4158" t="s">
        <v>57</v>
      </c>
      <c r="T4158" t="s">
        <v>85</v>
      </c>
    </row>
    <row r="4159" spans="1:20" x14ac:dyDescent="0.25">
      <c r="A4159" t="s">
        <v>5367</v>
      </c>
      <c r="B4159" t="s">
        <v>313</v>
      </c>
      <c r="C4159" t="s">
        <v>3045</v>
      </c>
      <c r="D4159" t="s">
        <v>62</v>
      </c>
      <c r="E4159" t="s">
        <v>36</v>
      </c>
      <c r="F4159" t="s">
        <v>84</v>
      </c>
      <c r="G4159" t="s">
        <v>26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70</v>
      </c>
      <c r="O4159">
        <v>3</v>
      </c>
      <c r="P4159" t="s">
        <v>28</v>
      </c>
      <c r="Q4159" t="s">
        <v>29</v>
      </c>
      <c r="R4159">
        <v>52</v>
      </c>
      <c r="S4159" t="s">
        <v>71</v>
      </c>
      <c r="T4159" t="s">
        <v>41</v>
      </c>
    </row>
    <row r="4160" spans="1:20" x14ac:dyDescent="0.25">
      <c r="A4160" t="s">
        <v>5368</v>
      </c>
      <c r="B4160" t="s">
        <v>739</v>
      </c>
      <c r="C4160" t="s">
        <v>1292</v>
      </c>
      <c r="D4160" t="s">
        <v>121</v>
      </c>
      <c r="E4160" t="s">
        <v>135</v>
      </c>
      <c r="F4160" t="s">
        <v>95</v>
      </c>
      <c r="G4160" t="s">
        <v>117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39</v>
      </c>
      <c r="O4160">
        <v>1</v>
      </c>
      <c r="P4160" t="s">
        <v>28</v>
      </c>
      <c r="Q4160" t="s">
        <v>29</v>
      </c>
      <c r="R4160">
        <v>32</v>
      </c>
      <c r="S4160" t="s">
        <v>40</v>
      </c>
      <c r="T4160" t="s">
        <v>58</v>
      </c>
    </row>
    <row r="4161" spans="1:20" x14ac:dyDescent="0.25">
      <c r="A4161" t="s">
        <v>5369</v>
      </c>
      <c r="B4161" t="s">
        <v>862</v>
      </c>
      <c r="C4161" t="s">
        <v>829</v>
      </c>
      <c r="D4161" t="s">
        <v>23</v>
      </c>
      <c r="E4161" t="s">
        <v>46</v>
      </c>
      <c r="F4161" t="s">
        <v>37</v>
      </c>
      <c r="G4161" t="s">
        <v>96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49</v>
      </c>
      <c r="O4161">
        <v>2</v>
      </c>
      <c r="P4161" t="s">
        <v>28</v>
      </c>
      <c r="Q4161" t="s">
        <v>56</v>
      </c>
      <c r="R4161">
        <v>58</v>
      </c>
      <c r="S4161" t="s">
        <v>71</v>
      </c>
      <c r="T4161" t="s">
        <v>85</v>
      </c>
    </row>
    <row r="4162" spans="1:20" x14ac:dyDescent="0.25">
      <c r="A4162" t="s">
        <v>5370</v>
      </c>
      <c r="B4162" t="s">
        <v>260</v>
      </c>
      <c r="C4162" t="s">
        <v>4433</v>
      </c>
      <c r="D4162" t="s">
        <v>296</v>
      </c>
      <c r="E4162" t="s">
        <v>90</v>
      </c>
      <c r="F4162" t="s">
        <v>76</v>
      </c>
      <c r="G4162" t="s">
        <v>96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27</v>
      </c>
      <c r="O4162">
        <v>2</v>
      </c>
      <c r="P4162" t="s">
        <v>28</v>
      </c>
      <c r="Q4162" t="s">
        <v>56</v>
      </c>
      <c r="R4162">
        <v>20</v>
      </c>
      <c r="S4162" t="s">
        <v>131</v>
      </c>
      <c r="T4162" t="s">
        <v>31</v>
      </c>
    </row>
    <row r="4163" spans="1:20" x14ac:dyDescent="0.25">
      <c r="A4163" t="s">
        <v>5371</v>
      </c>
      <c r="B4163" t="s">
        <v>903</v>
      </c>
      <c r="C4163" t="s">
        <v>1047</v>
      </c>
      <c r="D4163" t="s">
        <v>130</v>
      </c>
      <c r="E4163" t="s">
        <v>139</v>
      </c>
      <c r="F4163" t="s">
        <v>69</v>
      </c>
      <c r="G4163" t="s">
        <v>104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39</v>
      </c>
      <c r="O4163">
        <v>3</v>
      </c>
      <c r="P4163" t="s">
        <v>28</v>
      </c>
      <c r="Q4163" t="s">
        <v>29</v>
      </c>
      <c r="R4163">
        <v>60</v>
      </c>
      <c r="S4163" t="s">
        <v>131</v>
      </c>
      <c r="T4163" t="s">
        <v>31</v>
      </c>
    </row>
    <row r="4164" spans="1:20" x14ac:dyDescent="0.25">
      <c r="A4164" t="s">
        <v>5372</v>
      </c>
      <c r="B4164" t="s">
        <v>761</v>
      </c>
      <c r="C4164" t="s">
        <v>4133</v>
      </c>
      <c r="D4164" t="s">
        <v>89</v>
      </c>
      <c r="E4164" t="s">
        <v>159</v>
      </c>
      <c r="F4164" t="s">
        <v>63</v>
      </c>
      <c r="G4164" t="s">
        <v>117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39</v>
      </c>
      <c r="O4164">
        <v>2</v>
      </c>
      <c r="P4164" t="s">
        <v>28</v>
      </c>
      <c r="Q4164" t="s">
        <v>29</v>
      </c>
      <c r="R4164">
        <v>27</v>
      </c>
      <c r="S4164" t="s">
        <v>40</v>
      </c>
      <c r="T4164" t="s">
        <v>41</v>
      </c>
    </row>
    <row r="4165" spans="1:20" x14ac:dyDescent="0.25">
      <c r="A4165" t="s">
        <v>5373</v>
      </c>
      <c r="B4165" t="s">
        <v>154</v>
      </c>
      <c r="C4165" t="s">
        <v>1215</v>
      </c>
      <c r="D4165" t="s">
        <v>53</v>
      </c>
      <c r="E4165" t="s">
        <v>36</v>
      </c>
      <c r="F4165" t="s">
        <v>37</v>
      </c>
      <c r="G4165" t="s">
        <v>26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91</v>
      </c>
      <c r="O4165">
        <v>4</v>
      </c>
      <c r="P4165" t="s">
        <v>146</v>
      </c>
      <c r="Q4165" t="s">
        <v>56</v>
      </c>
      <c r="R4165">
        <v>44</v>
      </c>
      <c r="S4165" t="s">
        <v>57</v>
      </c>
      <c r="T4165" t="s">
        <v>31</v>
      </c>
    </row>
    <row r="4166" spans="1:20" x14ac:dyDescent="0.25">
      <c r="A4166" t="s">
        <v>5374</v>
      </c>
      <c r="B4166" t="s">
        <v>137</v>
      </c>
      <c r="C4166" t="s">
        <v>3388</v>
      </c>
      <c r="D4166" t="s">
        <v>89</v>
      </c>
      <c r="E4166" t="s">
        <v>24</v>
      </c>
      <c r="F4166" t="s">
        <v>69</v>
      </c>
      <c r="G4166" t="s">
        <v>48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27</v>
      </c>
      <c r="O4166">
        <v>2</v>
      </c>
      <c r="P4166" t="s">
        <v>28</v>
      </c>
      <c r="Q4166" t="s">
        <v>56</v>
      </c>
      <c r="R4166">
        <v>19</v>
      </c>
      <c r="S4166" t="s">
        <v>71</v>
      </c>
      <c r="T4166" t="s">
        <v>31</v>
      </c>
    </row>
    <row r="4167" spans="1:20" x14ac:dyDescent="0.25">
      <c r="A4167" t="s">
        <v>5375</v>
      </c>
      <c r="B4167" t="s">
        <v>458</v>
      </c>
      <c r="C4167" t="s">
        <v>2881</v>
      </c>
      <c r="D4167" t="s">
        <v>130</v>
      </c>
      <c r="E4167" t="s">
        <v>100</v>
      </c>
      <c r="F4167" t="s">
        <v>37</v>
      </c>
      <c r="G4167" t="s">
        <v>26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39</v>
      </c>
      <c r="O4167">
        <v>4</v>
      </c>
      <c r="P4167" t="s">
        <v>146</v>
      </c>
      <c r="Q4167" t="s">
        <v>56</v>
      </c>
      <c r="R4167">
        <v>38</v>
      </c>
      <c r="S4167" t="s">
        <v>131</v>
      </c>
      <c r="T4167" t="s">
        <v>58</v>
      </c>
    </row>
    <row r="4168" spans="1:20" x14ac:dyDescent="0.25">
      <c r="A4168" t="s">
        <v>5376</v>
      </c>
      <c r="B4168" t="s">
        <v>438</v>
      </c>
      <c r="C4168" t="s">
        <v>386</v>
      </c>
      <c r="D4168" t="s">
        <v>23</v>
      </c>
      <c r="E4168" t="s">
        <v>24</v>
      </c>
      <c r="F4168" t="s">
        <v>69</v>
      </c>
      <c r="G4168" t="s">
        <v>26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39</v>
      </c>
      <c r="O4168">
        <v>2</v>
      </c>
      <c r="P4168" t="s">
        <v>28</v>
      </c>
      <c r="Q4168" t="s">
        <v>56</v>
      </c>
      <c r="R4168">
        <v>51</v>
      </c>
      <c r="S4168" t="s">
        <v>71</v>
      </c>
      <c r="T4168" t="s">
        <v>58</v>
      </c>
    </row>
    <row r="4169" spans="1:20" x14ac:dyDescent="0.25">
      <c r="A4169" t="s">
        <v>5377</v>
      </c>
      <c r="B4169" t="s">
        <v>304</v>
      </c>
      <c r="C4169" t="s">
        <v>67</v>
      </c>
      <c r="D4169" t="s">
        <v>45</v>
      </c>
      <c r="E4169" t="s">
        <v>139</v>
      </c>
      <c r="F4169" t="s">
        <v>63</v>
      </c>
      <c r="G4169" t="s">
        <v>26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91</v>
      </c>
      <c r="O4169">
        <v>1</v>
      </c>
      <c r="P4169" t="s">
        <v>28</v>
      </c>
      <c r="Q4169" t="s">
        <v>29</v>
      </c>
      <c r="R4169">
        <v>54</v>
      </c>
      <c r="S4169" t="s">
        <v>71</v>
      </c>
      <c r="T4169" t="s">
        <v>31</v>
      </c>
    </row>
    <row r="4170" spans="1:20" x14ac:dyDescent="0.25">
      <c r="A4170" t="s">
        <v>5378</v>
      </c>
      <c r="B4170" t="s">
        <v>1275</v>
      </c>
      <c r="C4170" t="s">
        <v>2656</v>
      </c>
      <c r="D4170" t="s">
        <v>145</v>
      </c>
      <c r="E4170" t="s">
        <v>83</v>
      </c>
      <c r="F4170" t="s">
        <v>69</v>
      </c>
      <c r="G4170" t="s">
        <v>38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91</v>
      </c>
      <c r="O4170">
        <v>5</v>
      </c>
      <c r="P4170" t="s">
        <v>28</v>
      </c>
      <c r="Q4170" t="s">
        <v>29</v>
      </c>
      <c r="R4170">
        <v>24</v>
      </c>
      <c r="S4170" t="s">
        <v>57</v>
      </c>
      <c r="T4170" t="s">
        <v>85</v>
      </c>
    </row>
    <row r="4171" spans="1:20" x14ac:dyDescent="0.25">
      <c r="A4171" t="s">
        <v>5379</v>
      </c>
      <c r="B4171" t="s">
        <v>390</v>
      </c>
      <c r="C4171" t="s">
        <v>1272</v>
      </c>
      <c r="D4171" t="s">
        <v>68</v>
      </c>
      <c r="E4171" t="s">
        <v>159</v>
      </c>
      <c r="F4171" t="s">
        <v>166</v>
      </c>
      <c r="G4171" t="s">
        <v>104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39</v>
      </c>
      <c r="O4171">
        <v>1</v>
      </c>
      <c r="P4171" t="s">
        <v>28</v>
      </c>
      <c r="Q4171" t="s">
        <v>29</v>
      </c>
      <c r="R4171">
        <v>20</v>
      </c>
      <c r="S4171" t="s">
        <v>170</v>
      </c>
      <c r="T4171" t="s">
        <v>31</v>
      </c>
    </row>
    <row r="4172" spans="1:20" x14ac:dyDescent="0.25">
      <c r="A4172" t="s">
        <v>5380</v>
      </c>
      <c r="B4172" t="s">
        <v>311</v>
      </c>
      <c r="C4172" t="s">
        <v>1226</v>
      </c>
      <c r="D4172" t="s">
        <v>68</v>
      </c>
      <c r="E4172" t="s">
        <v>159</v>
      </c>
      <c r="F4172" t="s">
        <v>95</v>
      </c>
      <c r="G4172" t="s">
        <v>104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39</v>
      </c>
      <c r="O4172">
        <v>5</v>
      </c>
      <c r="P4172" t="s">
        <v>28</v>
      </c>
      <c r="Q4172" t="s">
        <v>56</v>
      </c>
      <c r="R4172">
        <v>37</v>
      </c>
      <c r="S4172" t="s">
        <v>30</v>
      </c>
      <c r="T4172" t="s">
        <v>41</v>
      </c>
    </row>
    <row r="4173" spans="1:20" x14ac:dyDescent="0.25">
      <c r="A4173" t="s">
        <v>5381</v>
      </c>
      <c r="B4173" t="s">
        <v>862</v>
      </c>
      <c r="C4173" t="s">
        <v>3374</v>
      </c>
      <c r="D4173" t="s">
        <v>45</v>
      </c>
      <c r="E4173" t="s">
        <v>24</v>
      </c>
      <c r="F4173" t="s">
        <v>37</v>
      </c>
      <c r="G4173" t="s">
        <v>48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91</v>
      </c>
      <c r="O4173">
        <v>2</v>
      </c>
      <c r="P4173" t="s">
        <v>28</v>
      </c>
      <c r="Q4173" t="s">
        <v>29</v>
      </c>
      <c r="R4173">
        <v>40</v>
      </c>
      <c r="S4173" t="s">
        <v>71</v>
      </c>
      <c r="T4173" t="s">
        <v>41</v>
      </c>
    </row>
    <row r="4174" spans="1:20" x14ac:dyDescent="0.25">
      <c r="A4174" t="s">
        <v>5382</v>
      </c>
      <c r="B4174" t="s">
        <v>401</v>
      </c>
      <c r="C4174" t="s">
        <v>832</v>
      </c>
      <c r="D4174" t="s">
        <v>296</v>
      </c>
      <c r="E4174" t="s">
        <v>83</v>
      </c>
      <c r="F4174" t="s">
        <v>84</v>
      </c>
      <c r="G4174" t="s">
        <v>117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70</v>
      </c>
      <c r="O4174">
        <v>4</v>
      </c>
      <c r="P4174" t="s">
        <v>28</v>
      </c>
      <c r="Q4174" t="s">
        <v>56</v>
      </c>
      <c r="R4174">
        <v>52</v>
      </c>
      <c r="S4174" t="s">
        <v>170</v>
      </c>
      <c r="T4174" t="s">
        <v>58</v>
      </c>
    </row>
    <row r="4175" spans="1:20" x14ac:dyDescent="0.25">
      <c r="A4175" t="s">
        <v>5383</v>
      </c>
      <c r="B4175" t="s">
        <v>671</v>
      </c>
      <c r="C4175" t="s">
        <v>1406</v>
      </c>
      <c r="D4175" t="s">
        <v>35</v>
      </c>
      <c r="E4175" t="s">
        <v>159</v>
      </c>
      <c r="F4175" t="s">
        <v>63</v>
      </c>
      <c r="G4175" t="s">
        <v>96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49</v>
      </c>
      <c r="O4175">
        <v>2</v>
      </c>
      <c r="P4175" t="s">
        <v>28</v>
      </c>
      <c r="Q4175" t="s">
        <v>29</v>
      </c>
      <c r="R4175">
        <v>31</v>
      </c>
      <c r="S4175" t="s">
        <v>64</v>
      </c>
      <c r="T4175" t="s">
        <v>31</v>
      </c>
    </row>
    <row r="4176" spans="1:20" x14ac:dyDescent="0.25">
      <c r="A4176" t="s">
        <v>5384</v>
      </c>
      <c r="B4176" t="s">
        <v>356</v>
      </c>
      <c r="C4176" t="s">
        <v>2813</v>
      </c>
      <c r="D4176" t="s">
        <v>145</v>
      </c>
      <c r="E4176" t="s">
        <v>159</v>
      </c>
      <c r="F4176" t="s">
        <v>95</v>
      </c>
      <c r="G4176" t="s">
        <v>48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70</v>
      </c>
      <c r="O4176">
        <v>3</v>
      </c>
      <c r="P4176" t="s">
        <v>28</v>
      </c>
      <c r="Q4176" t="s">
        <v>56</v>
      </c>
      <c r="R4176">
        <v>36</v>
      </c>
      <c r="S4176" t="s">
        <v>30</v>
      </c>
      <c r="T4176" t="s">
        <v>58</v>
      </c>
    </row>
    <row r="4177" spans="1:20" x14ac:dyDescent="0.25">
      <c r="A4177" t="s">
        <v>5385</v>
      </c>
      <c r="B4177" t="s">
        <v>636</v>
      </c>
      <c r="C4177" t="s">
        <v>721</v>
      </c>
      <c r="D4177" t="s">
        <v>45</v>
      </c>
      <c r="E4177" t="s">
        <v>90</v>
      </c>
      <c r="F4177" t="s">
        <v>69</v>
      </c>
      <c r="G4177" t="s">
        <v>26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91</v>
      </c>
      <c r="O4177">
        <v>5</v>
      </c>
      <c r="P4177" t="s">
        <v>28</v>
      </c>
      <c r="Q4177" t="s">
        <v>56</v>
      </c>
      <c r="R4177">
        <v>31</v>
      </c>
      <c r="S4177" t="s">
        <v>40</v>
      </c>
      <c r="T4177" t="s">
        <v>58</v>
      </c>
    </row>
    <row r="4178" spans="1:20" x14ac:dyDescent="0.25">
      <c r="A4178" t="s">
        <v>5386</v>
      </c>
      <c r="B4178" t="s">
        <v>326</v>
      </c>
      <c r="C4178" t="s">
        <v>373</v>
      </c>
      <c r="D4178" t="s">
        <v>296</v>
      </c>
      <c r="E4178" t="s">
        <v>135</v>
      </c>
      <c r="F4178" t="s">
        <v>37</v>
      </c>
      <c r="G4178" t="s">
        <v>48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70</v>
      </c>
      <c r="O4178">
        <v>5</v>
      </c>
      <c r="P4178" t="s">
        <v>28</v>
      </c>
      <c r="Q4178" t="s">
        <v>29</v>
      </c>
      <c r="R4178">
        <v>42</v>
      </c>
      <c r="S4178" t="s">
        <v>170</v>
      </c>
      <c r="T4178" t="s">
        <v>31</v>
      </c>
    </row>
    <row r="4179" spans="1:20" x14ac:dyDescent="0.25">
      <c r="A4179" t="s">
        <v>5387</v>
      </c>
      <c r="B4179" t="s">
        <v>157</v>
      </c>
      <c r="C4179" t="s">
        <v>456</v>
      </c>
      <c r="D4179" t="s">
        <v>145</v>
      </c>
      <c r="E4179" t="s">
        <v>159</v>
      </c>
      <c r="F4179" t="s">
        <v>55</v>
      </c>
      <c r="G4179" t="s">
        <v>48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70</v>
      </c>
      <c r="O4179">
        <v>5</v>
      </c>
      <c r="P4179" t="s">
        <v>28</v>
      </c>
      <c r="Q4179" t="s">
        <v>56</v>
      </c>
      <c r="R4179">
        <v>20</v>
      </c>
      <c r="S4179" t="s">
        <v>131</v>
      </c>
      <c r="T4179" t="s">
        <v>85</v>
      </c>
    </row>
    <row r="4180" spans="1:20" x14ac:dyDescent="0.25">
      <c r="A4180" t="s">
        <v>5388</v>
      </c>
      <c r="B4180" t="s">
        <v>109</v>
      </c>
      <c r="C4180" t="s">
        <v>1115</v>
      </c>
      <c r="D4180" t="s">
        <v>99</v>
      </c>
      <c r="E4180" t="s">
        <v>54</v>
      </c>
      <c r="F4180" t="s">
        <v>76</v>
      </c>
      <c r="G4180" t="s">
        <v>104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91</v>
      </c>
      <c r="O4180">
        <v>2</v>
      </c>
      <c r="P4180" t="s">
        <v>28</v>
      </c>
      <c r="Q4180" t="s">
        <v>29</v>
      </c>
      <c r="R4180">
        <v>49</v>
      </c>
      <c r="S4180" t="s">
        <v>71</v>
      </c>
      <c r="T4180" t="s">
        <v>85</v>
      </c>
    </row>
    <row r="4181" spans="1:20" x14ac:dyDescent="0.25">
      <c r="A4181" t="s">
        <v>5389</v>
      </c>
      <c r="B4181" t="s">
        <v>556</v>
      </c>
      <c r="C4181" t="s">
        <v>502</v>
      </c>
      <c r="D4181" t="s">
        <v>130</v>
      </c>
      <c r="E4181" t="s">
        <v>46</v>
      </c>
      <c r="F4181" t="s">
        <v>166</v>
      </c>
      <c r="G4181" t="s">
        <v>96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27</v>
      </c>
      <c r="O4181">
        <v>5</v>
      </c>
      <c r="P4181" t="s">
        <v>28</v>
      </c>
      <c r="Q4181" t="s">
        <v>56</v>
      </c>
      <c r="R4181">
        <v>46</v>
      </c>
      <c r="S4181" t="s">
        <v>40</v>
      </c>
      <c r="T4181" t="s">
        <v>41</v>
      </c>
    </row>
    <row r="4182" spans="1:20" x14ac:dyDescent="0.25">
      <c r="A4182" t="s">
        <v>5390</v>
      </c>
      <c r="B4182" t="s">
        <v>1720</v>
      </c>
      <c r="C4182" t="s">
        <v>3169</v>
      </c>
      <c r="D4182" t="s">
        <v>99</v>
      </c>
      <c r="E4182" t="s">
        <v>54</v>
      </c>
      <c r="F4182" t="s">
        <v>69</v>
      </c>
      <c r="G4182" t="s">
        <v>48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27</v>
      </c>
      <c r="O4182">
        <v>1</v>
      </c>
      <c r="P4182" t="s">
        <v>28</v>
      </c>
      <c r="Q4182" t="s">
        <v>29</v>
      </c>
      <c r="R4182">
        <v>36</v>
      </c>
      <c r="S4182" t="s">
        <v>40</v>
      </c>
      <c r="T4182" t="s">
        <v>58</v>
      </c>
    </row>
    <row r="4183" spans="1:20" x14ac:dyDescent="0.25">
      <c r="A4183" t="s">
        <v>5391</v>
      </c>
      <c r="B4183" t="s">
        <v>334</v>
      </c>
      <c r="C4183" t="s">
        <v>1311</v>
      </c>
      <c r="D4183" t="s">
        <v>75</v>
      </c>
      <c r="E4183" t="s">
        <v>54</v>
      </c>
      <c r="F4183" t="s">
        <v>76</v>
      </c>
      <c r="G4183" t="s">
        <v>26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91</v>
      </c>
      <c r="O4183">
        <v>5</v>
      </c>
      <c r="P4183" t="s">
        <v>146</v>
      </c>
      <c r="Q4183" t="s">
        <v>56</v>
      </c>
      <c r="R4183">
        <v>47</v>
      </c>
      <c r="S4183" t="s">
        <v>170</v>
      </c>
      <c r="T4183" t="s">
        <v>58</v>
      </c>
    </row>
    <row r="4184" spans="1:20" x14ac:dyDescent="0.25">
      <c r="A4184" t="s">
        <v>5392</v>
      </c>
      <c r="B4184" t="s">
        <v>1065</v>
      </c>
      <c r="C4184" t="s">
        <v>120</v>
      </c>
      <c r="D4184" t="s">
        <v>89</v>
      </c>
      <c r="E4184" t="s">
        <v>100</v>
      </c>
      <c r="F4184" t="s">
        <v>25</v>
      </c>
      <c r="G4184" t="s">
        <v>38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91</v>
      </c>
      <c r="O4184">
        <v>3</v>
      </c>
      <c r="P4184" t="s">
        <v>28</v>
      </c>
      <c r="Q4184" t="s">
        <v>29</v>
      </c>
      <c r="R4184">
        <v>52</v>
      </c>
      <c r="S4184" t="s">
        <v>40</v>
      </c>
      <c r="T4184" t="s">
        <v>41</v>
      </c>
    </row>
    <row r="4185" spans="1:20" x14ac:dyDescent="0.25">
      <c r="A4185" t="s">
        <v>5393</v>
      </c>
      <c r="B4185" t="s">
        <v>824</v>
      </c>
      <c r="C4185" t="s">
        <v>1535</v>
      </c>
      <c r="D4185" t="s">
        <v>116</v>
      </c>
      <c r="E4185" t="s">
        <v>83</v>
      </c>
      <c r="F4185" t="s">
        <v>55</v>
      </c>
      <c r="G4185" t="s">
        <v>96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49</v>
      </c>
      <c r="O4185">
        <v>5</v>
      </c>
      <c r="P4185" t="s">
        <v>28</v>
      </c>
      <c r="Q4185" t="s">
        <v>29</v>
      </c>
      <c r="R4185">
        <v>55</v>
      </c>
      <c r="S4185" t="s">
        <v>131</v>
      </c>
      <c r="T4185" t="s">
        <v>31</v>
      </c>
    </row>
    <row r="4186" spans="1:20" x14ac:dyDescent="0.25">
      <c r="A4186" t="s">
        <v>5394</v>
      </c>
      <c r="B4186" t="s">
        <v>768</v>
      </c>
      <c r="C4186" t="s">
        <v>966</v>
      </c>
      <c r="D4186" t="s">
        <v>145</v>
      </c>
      <c r="E4186" t="s">
        <v>159</v>
      </c>
      <c r="F4186" t="s">
        <v>63</v>
      </c>
      <c r="G4186" t="s">
        <v>104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27</v>
      </c>
      <c r="O4186">
        <v>2</v>
      </c>
      <c r="P4186" t="s">
        <v>28</v>
      </c>
      <c r="Q4186" t="s">
        <v>29</v>
      </c>
      <c r="R4186">
        <v>30</v>
      </c>
      <c r="S4186" t="s">
        <v>170</v>
      </c>
      <c r="T4186" t="s">
        <v>58</v>
      </c>
    </row>
    <row r="4187" spans="1:20" x14ac:dyDescent="0.25">
      <c r="A4187" t="s">
        <v>5395</v>
      </c>
      <c r="B4187" t="s">
        <v>87</v>
      </c>
      <c r="C4187" t="s">
        <v>2051</v>
      </c>
      <c r="D4187" t="s">
        <v>62</v>
      </c>
      <c r="E4187" t="s">
        <v>139</v>
      </c>
      <c r="F4187" t="s">
        <v>25</v>
      </c>
      <c r="G4187" t="s">
        <v>96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91</v>
      </c>
      <c r="O4187">
        <v>5</v>
      </c>
      <c r="P4187" t="s">
        <v>146</v>
      </c>
      <c r="Q4187" t="s">
        <v>29</v>
      </c>
      <c r="R4187">
        <v>36</v>
      </c>
      <c r="S4187" t="s">
        <v>57</v>
      </c>
      <c r="T4187" t="s">
        <v>85</v>
      </c>
    </row>
    <row r="4188" spans="1:20" x14ac:dyDescent="0.25">
      <c r="A4188" t="s">
        <v>5396</v>
      </c>
      <c r="B4188" t="s">
        <v>334</v>
      </c>
      <c r="C4188" t="s">
        <v>693</v>
      </c>
      <c r="D4188" t="s">
        <v>116</v>
      </c>
      <c r="E4188" t="s">
        <v>46</v>
      </c>
      <c r="F4188" t="s">
        <v>47</v>
      </c>
      <c r="G4188" t="s">
        <v>26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27</v>
      </c>
      <c r="O4188">
        <v>4</v>
      </c>
      <c r="P4188" t="s">
        <v>28</v>
      </c>
      <c r="Q4188" t="s">
        <v>29</v>
      </c>
      <c r="R4188">
        <v>44</v>
      </c>
      <c r="S4188" t="s">
        <v>170</v>
      </c>
      <c r="T4188" t="s">
        <v>58</v>
      </c>
    </row>
    <row r="4189" spans="1:20" x14ac:dyDescent="0.25">
      <c r="A4189" t="s">
        <v>5397</v>
      </c>
      <c r="B4189" t="s">
        <v>73</v>
      </c>
      <c r="C4189" t="s">
        <v>1115</v>
      </c>
      <c r="D4189" t="s">
        <v>75</v>
      </c>
      <c r="E4189" t="s">
        <v>159</v>
      </c>
      <c r="F4189" t="s">
        <v>37</v>
      </c>
      <c r="G4189" t="s">
        <v>38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70</v>
      </c>
      <c r="O4189">
        <v>1</v>
      </c>
      <c r="P4189" t="s">
        <v>28</v>
      </c>
      <c r="Q4189" t="s">
        <v>56</v>
      </c>
      <c r="R4189">
        <v>27</v>
      </c>
      <c r="S4189" t="s">
        <v>40</v>
      </c>
      <c r="T4189" t="s">
        <v>85</v>
      </c>
    </row>
    <row r="4190" spans="1:20" x14ac:dyDescent="0.25">
      <c r="A4190" t="s">
        <v>5398</v>
      </c>
      <c r="B4190" t="s">
        <v>862</v>
      </c>
      <c r="C4190" t="s">
        <v>4133</v>
      </c>
      <c r="D4190" t="s">
        <v>99</v>
      </c>
      <c r="E4190" t="s">
        <v>139</v>
      </c>
      <c r="F4190" t="s">
        <v>55</v>
      </c>
      <c r="G4190" t="s">
        <v>117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91</v>
      </c>
      <c r="O4190">
        <v>3</v>
      </c>
      <c r="P4190" t="s">
        <v>28</v>
      </c>
      <c r="Q4190" t="s">
        <v>29</v>
      </c>
      <c r="R4190">
        <v>51</v>
      </c>
      <c r="S4190" t="s">
        <v>71</v>
      </c>
      <c r="T4190" t="s">
        <v>41</v>
      </c>
    </row>
    <row r="4191" spans="1:20" x14ac:dyDescent="0.25">
      <c r="A4191" t="s">
        <v>5399</v>
      </c>
      <c r="B4191" t="s">
        <v>343</v>
      </c>
      <c r="C4191" t="s">
        <v>3028</v>
      </c>
      <c r="D4191" t="s">
        <v>116</v>
      </c>
      <c r="E4191" t="s">
        <v>46</v>
      </c>
      <c r="F4191" t="s">
        <v>166</v>
      </c>
      <c r="G4191" t="s">
        <v>26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39</v>
      </c>
      <c r="O4191">
        <v>5</v>
      </c>
      <c r="P4191" t="s">
        <v>28</v>
      </c>
      <c r="Q4191" t="s">
        <v>56</v>
      </c>
      <c r="R4191">
        <v>28</v>
      </c>
      <c r="S4191" t="s">
        <v>170</v>
      </c>
      <c r="T4191" t="s">
        <v>58</v>
      </c>
    </row>
    <row r="4192" spans="1:20" x14ac:dyDescent="0.25">
      <c r="A4192" t="s">
        <v>5400</v>
      </c>
      <c r="B4192" t="s">
        <v>1108</v>
      </c>
      <c r="C4192" t="s">
        <v>1497</v>
      </c>
      <c r="D4192" t="s">
        <v>62</v>
      </c>
      <c r="E4192" t="s">
        <v>54</v>
      </c>
      <c r="F4192" t="s">
        <v>55</v>
      </c>
      <c r="G4192" t="s">
        <v>96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91</v>
      </c>
      <c r="O4192">
        <v>3</v>
      </c>
      <c r="P4192" t="s">
        <v>28</v>
      </c>
      <c r="Q4192" t="s">
        <v>29</v>
      </c>
      <c r="R4192">
        <v>38</v>
      </c>
      <c r="S4192" t="s">
        <v>30</v>
      </c>
      <c r="T4192" t="s">
        <v>41</v>
      </c>
    </row>
    <row r="4193" spans="1:20" x14ac:dyDescent="0.25">
      <c r="A4193" t="s">
        <v>5401</v>
      </c>
      <c r="B4193" t="s">
        <v>364</v>
      </c>
      <c r="C4193" t="s">
        <v>1648</v>
      </c>
      <c r="D4193" t="s">
        <v>35</v>
      </c>
      <c r="E4193" t="s">
        <v>100</v>
      </c>
      <c r="F4193" t="s">
        <v>63</v>
      </c>
      <c r="G4193" t="s">
        <v>38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27</v>
      </c>
      <c r="O4193">
        <v>1</v>
      </c>
      <c r="P4193" t="s">
        <v>28</v>
      </c>
      <c r="Q4193" t="s">
        <v>29</v>
      </c>
      <c r="R4193">
        <v>20</v>
      </c>
      <c r="S4193" t="s">
        <v>57</v>
      </c>
      <c r="T4193" t="s">
        <v>58</v>
      </c>
    </row>
    <row r="4194" spans="1:20" x14ac:dyDescent="0.25">
      <c r="A4194" t="s">
        <v>5402</v>
      </c>
      <c r="B4194" t="s">
        <v>356</v>
      </c>
      <c r="C4194" t="s">
        <v>1157</v>
      </c>
      <c r="D4194" t="s">
        <v>145</v>
      </c>
      <c r="E4194" t="s">
        <v>36</v>
      </c>
      <c r="F4194" t="s">
        <v>84</v>
      </c>
      <c r="G4194" t="s">
        <v>117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49</v>
      </c>
      <c r="O4194">
        <v>1</v>
      </c>
      <c r="P4194" t="s">
        <v>28</v>
      </c>
      <c r="Q4194" t="s">
        <v>29</v>
      </c>
      <c r="R4194">
        <v>44</v>
      </c>
      <c r="S4194" t="s">
        <v>30</v>
      </c>
      <c r="T4194" t="s">
        <v>58</v>
      </c>
    </row>
    <row r="4195" spans="1:20" x14ac:dyDescent="0.25">
      <c r="A4195" t="s">
        <v>5403</v>
      </c>
      <c r="B4195" t="s">
        <v>978</v>
      </c>
      <c r="C4195" t="s">
        <v>475</v>
      </c>
      <c r="D4195" t="s">
        <v>53</v>
      </c>
      <c r="E4195" t="s">
        <v>24</v>
      </c>
      <c r="F4195" t="s">
        <v>166</v>
      </c>
      <c r="G4195" t="s">
        <v>117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27</v>
      </c>
      <c r="O4195">
        <v>1</v>
      </c>
      <c r="P4195" t="s">
        <v>28</v>
      </c>
      <c r="Q4195" t="s">
        <v>56</v>
      </c>
      <c r="R4195">
        <v>22</v>
      </c>
      <c r="S4195" t="s">
        <v>40</v>
      </c>
      <c r="T4195" t="s">
        <v>41</v>
      </c>
    </row>
    <row r="4196" spans="1:20" x14ac:dyDescent="0.25">
      <c r="A4196" t="s">
        <v>5404</v>
      </c>
      <c r="B4196" t="s">
        <v>903</v>
      </c>
      <c r="C4196" t="s">
        <v>2482</v>
      </c>
      <c r="D4196" t="s">
        <v>68</v>
      </c>
      <c r="E4196" t="s">
        <v>90</v>
      </c>
      <c r="F4196" t="s">
        <v>47</v>
      </c>
      <c r="G4196" t="s">
        <v>26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91</v>
      </c>
      <c r="O4196">
        <v>4</v>
      </c>
      <c r="P4196" t="s">
        <v>28</v>
      </c>
      <c r="Q4196" t="s">
        <v>56</v>
      </c>
      <c r="R4196">
        <v>31</v>
      </c>
      <c r="S4196" t="s">
        <v>131</v>
      </c>
      <c r="T4196" t="s">
        <v>58</v>
      </c>
    </row>
    <row r="4197" spans="1:20" x14ac:dyDescent="0.25">
      <c r="A4197" t="s">
        <v>5405</v>
      </c>
      <c r="B4197" t="s">
        <v>284</v>
      </c>
      <c r="C4197" t="s">
        <v>667</v>
      </c>
      <c r="D4197" t="s">
        <v>89</v>
      </c>
      <c r="E4197" t="s">
        <v>100</v>
      </c>
      <c r="F4197" t="s">
        <v>47</v>
      </c>
      <c r="G4197" t="s">
        <v>38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49</v>
      </c>
      <c r="O4197">
        <v>1</v>
      </c>
      <c r="P4197" t="s">
        <v>28</v>
      </c>
      <c r="Q4197" t="s">
        <v>56</v>
      </c>
      <c r="R4197">
        <v>44</v>
      </c>
      <c r="S4197" t="s">
        <v>131</v>
      </c>
      <c r="T4197" t="s">
        <v>58</v>
      </c>
    </row>
    <row r="4198" spans="1:20" x14ac:dyDescent="0.25">
      <c r="A4198" t="s">
        <v>5406</v>
      </c>
      <c r="B4198" t="s">
        <v>375</v>
      </c>
      <c r="C4198" t="s">
        <v>593</v>
      </c>
      <c r="D4198" t="s">
        <v>296</v>
      </c>
      <c r="E4198" t="s">
        <v>54</v>
      </c>
      <c r="F4198" t="s">
        <v>69</v>
      </c>
      <c r="G4198" t="s">
        <v>104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49</v>
      </c>
      <c r="O4198">
        <v>2</v>
      </c>
      <c r="P4198" t="s">
        <v>28</v>
      </c>
      <c r="Q4198" t="s">
        <v>56</v>
      </c>
      <c r="R4198">
        <v>30</v>
      </c>
      <c r="S4198" t="s">
        <v>64</v>
      </c>
      <c r="T4198" t="s">
        <v>31</v>
      </c>
    </row>
    <row r="4199" spans="1:20" x14ac:dyDescent="0.25">
      <c r="A4199" t="s">
        <v>5407</v>
      </c>
      <c r="B4199" t="s">
        <v>1252</v>
      </c>
      <c r="C4199" t="s">
        <v>1086</v>
      </c>
      <c r="D4199" t="s">
        <v>200</v>
      </c>
      <c r="E4199" t="s">
        <v>90</v>
      </c>
      <c r="F4199" t="s">
        <v>47</v>
      </c>
      <c r="G4199" t="s">
        <v>26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27</v>
      </c>
      <c r="O4199">
        <v>1</v>
      </c>
      <c r="P4199" t="s">
        <v>28</v>
      </c>
      <c r="Q4199" t="s">
        <v>29</v>
      </c>
      <c r="R4199">
        <v>59</v>
      </c>
      <c r="S4199" t="s">
        <v>30</v>
      </c>
      <c r="T4199" t="s">
        <v>58</v>
      </c>
    </row>
    <row r="4200" spans="1:20" x14ac:dyDescent="0.25">
      <c r="A4200" t="s">
        <v>5408</v>
      </c>
      <c r="B4200" t="s">
        <v>1129</v>
      </c>
      <c r="C4200" t="s">
        <v>2171</v>
      </c>
      <c r="D4200" t="s">
        <v>68</v>
      </c>
      <c r="E4200" t="s">
        <v>24</v>
      </c>
      <c r="F4200" t="s">
        <v>47</v>
      </c>
      <c r="G4200" t="s">
        <v>38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70</v>
      </c>
      <c r="O4200">
        <v>5</v>
      </c>
      <c r="P4200" t="s">
        <v>28</v>
      </c>
      <c r="Q4200" t="s">
        <v>56</v>
      </c>
      <c r="R4200">
        <v>56</v>
      </c>
      <c r="S4200" t="s">
        <v>170</v>
      </c>
      <c r="T4200" t="s">
        <v>41</v>
      </c>
    </row>
    <row r="4201" spans="1:20" x14ac:dyDescent="0.25">
      <c r="A4201" t="s">
        <v>5409</v>
      </c>
      <c r="B4201" t="s">
        <v>337</v>
      </c>
      <c r="C4201" t="s">
        <v>2107</v>
      </c>
      <c r="D4201" t="s">
        <v>53</v>
      </c>
      <c r="E4201" t="s">
        <v>83</v>
      </c>
      <c r="F4201" t="s">
        <v>166</v>
      </c>
      <c r="G4201" t="s">
        <v>38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39</v>
      </c>
      <c r="O4201">
        <v>5</v>
      </c>
      <c r="P4201" t="s">
        <v>146</v>
      </c>
      <c r="Q4201" t="s">
        <v>56</v>
      </c>
      <c r="R4201">
        <v>44</v>
      </c>
      <c r="S4201" t="s">
        <v>64</v>
      </c>
      <c r="T4201" t="s">
        <v>85</v>
      </c>
    </row>
    <row r="4202" spans="1:20" x14ac:dyDescent="0.25">
      <c r="A4202" t="s">
        <v>5410</v>
      </c>
      <c r="B4202" t="s">
        <v>626</v>
      </c>
      <c r="C4202" t="s">
        <v>2410</v>
      </c>
      <c r="D4202" t="s">
        <v>116</v>
      </c>
      <c r="E4202" t="s">
        <v>100</v>
      </c>
      <c r="F4202" t="s">
        <v>76</v>
      </c>
      <c r="G4202" t="s">
        <v>48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91</v>
      </c>
      <c r="O4202">
        <v>4</v>
      </c>
      <c r="P4202" t="s">
        <v>28</v>
      </c>
      <c r="Q4202" t="s">
        <v>56</v>
      </c>
      <c r="R4202">
        <v>46</v>
      </c>
      <c r="S4202" t="s">
        <v>131</v>
      </c>
      <c r="T4202" t="s">
        <v>31</v>
      </c>
    </row>
    <row r="4203" spans="1:20" x14ac:dyDescent="0.25">
      <c r="A4203" t="s">
        <v>5411</v>
      </c>
      <c r="B4203" t="s">
        <v>109</v>
      </c>
      <c r="C4203" t="s">
        <v>793</v>
      </c>
      <c r="D4203" t="s">
        <v>35</v>
      </c>
      <c r="E4203" t="s">
        <v>46</v>
      </c>
      <c r="F4203" t="s">
        <v>47</v>
      </c>
      <c r="G4203" t="s">
        <v>96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70</v>
      </c>
      <c r="O4203">
        <v>5</v>
      </c>
      <c r="P4203" t="s">
        <v>28</v>
      </c>
      <c r="Q4203" t="s">
        <v>56</v>
      </c>
      <c r="R4203">
        <v>48</v>
      </c>
      <c r="S4203" t="s">
        <v>71</v>
      </c>
      <c r="T4203" t="s">
        <v>58</v>
      </c>
    </row>
    <row r="4204" spans="1:20" x14ac:dyDescent="0.25">
      <c r="A4204" t="s">
        <v>5412</v>
      </c>
      <c r="B4204" t="s">
        <v>198</v>
      </c>
      <c r="C4204" t="s">
        <v>169</v>
      </c>
      <c r="D4204" t="s">
        <v>75</v>
      </c>
      <c r="E4204" t="s">
        <v>139</v>
      </c>
      <c r="F4204" t="s">
        <v>84</v>
      </c>
      <c r="G4204" t="s">
        <v>38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91</v>
      </c>
      <c r="O4204">
        <v>3</v>
      </c>
      <c r="P4204" t="s">
        <v>28</v>
      </c>
      <c r="Q4204" t="s">
        <v>56</v>
      </c>
      <c r="R4204">
        <v>40</v>
      </c>
      <c r="S4204" t="s">
        <v>57</v>
      </c>
      <c r="T4204" t="s">
        <v>41</v>
      </c>
    </row>
    <row r="4205" spans="1:20" x14ac:dyDescent="0.25">
      <c r="A4205" t="s">
        <v>5413</v>
      </c>
      <c r="B4205" t="s">
        <v>453</v>
      </c>
      <c r="C4205" t="s">
        <v>2776</v>
      </c>
      <c r="D4205" t="s">
        <v>68</v>
      </c>
      <c r="E4205" t="s">
        <v>36</v>
      </c>
      <c r="F4205" t="s">
        <v>69</v>
      </c>
      <c r="G4205" t="s">
        <v>117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70</v>
      </c>
      <c r="O4205">
        <v>2</v>
      </c>
      <c r="P4205" t="s">
        <v>28</v>
      </c>
      <c r="Q4205" t="s">
        <v>56</v>
      </c>
      <c r="R4205">
        <v>53</v>
      </c>
      <c r="S4205" t="s">
        <v>64</v>
      </c>
      <c r="T4205" t="s">
        <v>31</v>
      </c>
    </row>
    <row r="4206" spans="1:20" x14ac:dyDescent="0.25">
      <c r="A4206" t="s">
        <v>5414</v>
      </c>
      <c r="B4206" t="s">
        <v>279</v>
      </c>
      <c r="C4206" t="s">
        <v>1343</v>
      </c>
      <c r="D4206" t="s">
        <v>35</v>
      </c>
      <c r="E4206" t="s">
        <v>24</v>
      </c>
      <c r="F4206" t="s">
        <v>25</v>
      </c>
      <c r="G4206" t="s">
        <v>96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39</v>
      </c>
      <c r="O4206">
        <v>2</v>
      </c>
      <c r="P4206" t="s">
        <v>146</v>
      </c>
      <c r="Q4206" t="s">
        <v>56</v>
      </c>
      <c r="R4206">
        <v>28</v>
      </c>
      <c r="S4206" t="s">
        <v>170</v>
      </c>
      <c r="T4206" t="s">
        <v>31</v>
      </c>
    </row>
    <row r="4207" spans="1:20" x14ac:dyDescent="0.25">
      <c r="A4207" t="s">
        <v>5415</v>
      </c>
      <c r="B4207" t="s">
        <v>236</v>
      </c>
      <c r="C4207" t="s">
        <v>627</v>
      </c>
      <c r="D4207" t="s">
        <v>296</v>
      </c>
      <c r="E4207" t="s">
        <v>135</v>
      </c>
      <c r="F4207" t="s">
        <v>37</v>
      </c>
      <c r="G4207" t="s">
        <v>48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27</v>
      </c>
      <c r="O4207">
        <v>5</v>
      </c>
      <c r="P4207" t="s">
        <v>28</v>
      </c>
      <c r="Q4207" t="s">
        <v>29</v>
      </c>
      <c r="R4207">
        <v>53</v>
      </c>
      <c r="S4207" t="s">
        <v>170</v>
      </c>
      <c r="T4207" t="s">
        <v>58</v>
      </c>
    </row>
    <row r="4208" spans="1:20" x14ac:dyDescent="0.25">
      <c r="A4208" t="s">
        <v>5416</v>
      </c>
      <c r="B4208" t="s">
        <v>78</v>
      </c>
      <c r="C4208" t="s">
        <v>2985</v>
      </c>
      <c r="D4208" t="s">
        <v>121</v>
      </c>
      <c r="E4208" t="s">
        <v>54</v>
      </c>
      <c r="F4208" t="s">
        <v>76</v>
      </c>
      <c r="G4208" t="s">
        <v>48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39</v>
      </c>
      <c r="O4208">
        <v>1</v>
      </c>
      <c r="P4208" t="s">
        <v>28</v>
      </c>
      <c r="Q4208" t="s">
        <v>56</v>
      </c>
      <c r="R4208">
        <v>22</v>
      </c>
      <c r="S4208" t="s">
        <v>30</v>
      </c>
      <c r="T4208" t="s">
        <v>58</v>
      </c>
    </row>
    <row r="4209" spans="1:20" x14ac:dyDescent="0.25">
      <c r="A4209" t="s">
        <v>5417</v>
      </c>
      <c r="B4209" t="s">
        <v>271</v>
      </c>
      <c r="C4209" t="s">
        <v>351</v>
      </c>
      <c r="D4209" t="s">
        <v>68</v>
      </c>
      <c r="E4209" t="s">
        <v>83</v>
      </c>
      <c r="F4209" t="s">
        <v>55</v>
      </c>
      <c r="G4209" t="s">
        <v>48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39</v>
      </c>
      <c r="O4209">
        <v>1</v>
      </c>
      <c r="P4209" t="s">
        <v>28</v>
      </c>
      <c r="Q4209" t="s">
        <v>56</v>
      </c>
      <c r="R4209">
        <v>35</v>
      </c>
      <c r="S4209" t="s">
        <v>64</v>
      </c>
      <c r="T4209" t="s">
        <v>58</v>
      </c>
    </row>
    <row r="4210" spans="1:20" x14ac:dyDescent="0.25">
      <c r="A4210" t="s">
        <v>5418</v>
      </c>
      <c r="B4210" t="s">
        <v>353</v>
      </c>
      <c r="C4210" t="s">
        <v>152</v>
      </c>
      <c r="D4210" t="s">
        <v>121</v>
      </c>
      <c r="E4210" t="s">
        <v>36</v>
      </c>
      <c r="F4210" t="s">
        <v>47</v>
      </c>
      <c r="G4210" t="s">
        <v>48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27</v>
      </c>
      <c r="O4210">
        <v>3</v>
      </c>
      <c r="P4210" t="s">
        <v>28</v>
      </c>
      <c r="Q4210" t="s">
        <v>56</v>
      </c>
      <c r="R4210">
        <v>53</v>
      </c>
      <c r="S4210" t="s">
        <v>40</v>
      </c>
      <c r="T4210" t="s">
        <v>41</v>
      </c>
    </row>
    <row r="4211" spans="1:20" x14ac:dyDescent="0.25">
      <c r="A4211" t="s">
        <v>5419</v>
      </c>
      <c r="B4211" t="s">
        <v>410</v>
      </c>
      <c r="C4211" t="s">
        <v>1186</v>
      </c>
      <c r="D4211" t="s">
        <v>68</v>
      </c>
      <c r="E4211" t="s">
        <v>139</v>
      </c>
      <c r="F4211" t="s">
        <v>69</v>
      </c>
      <c r="G4211" t="s">
        <v>104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49</v>
      </c>
      <c r="O4211">
        <v>2</v>
      </c>
      <c r="P4211" t="s">
        <v>28</v>
      </c>
      <c r="Q4211" t="s">
        <v>56</v>
      </c>
      <c r="R4211">
        <v>53</v>
      </c>
      <c r="S4211" t="s">
        <v>71</v>
      </c>
      <c r="T4211" t="s">
        <v>58</v>
      </c>
    </row>
    <row r="4212" spans="1:20" x14ac:dyDescent="0.25">
      <c r="A4212" t="s">
        <v>5420</v>
      </c>
      <c r="B4212" t="s">
        <v>321</v>
      </c>
      <c r="C4212" t="s">
        <v>850</v>
      </c>
      <c r="D4212" t="s">
        <v>62</v>
      </c>
      <c r="E4212" t="s">
        <v>36</v>
      </c>
      <c r="F4212" t="s">
        <v>25</v>
      </c>
      <c r="G4212" t="s">
        <v>104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49</v>
      </c>
      <c r="O4212">
        <v>5</v>
      </c>
      <c r="P4212" t="s">
        <v>28</v>
      </c>
      <c r="Q4212" t="s">
        <v>56</v>
      </c>
      <c r="R4212">
        <v>59</v>
      </c>
      <c r="S4212" t="s">
        <v>71</v>
      </c>
      <c r="T4212" t="s">
        <v>41</v>
      </c>
    </row>
    <row r="4213" spans="1:20" x14ac:dyDescent="0.25">
      <c r="A4213" t="s">
        <v>5421</v>
      </c>
      <c r="B4213" t="s">
        <v>495</v>
      </c>
      <c r="C4213" t="s">
        <v>2519</v>
      </c>
      <c r="D4213" t="s">
        <v>35</v>
      </c>
      <c r="E4213" t="s">
        <v>159</v>
      </c>
      <c r="F4213" t="s">
        <v>47</v>
      </c>
      <c r="G4213" t="s">
        <v>48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70</v>
      </c>
      <c r="O4213">
        <v>2</v>
      </c>
      <c r="P4213" t="s">
        <v>146</v>
      </c>
      <c r="Q4213" t="s">
        <v>56</v>
      </c>
      <c r="R4213">
        <v>51</v>
      </c>
      <c r="S4213" t="s">
        <v>71</v>
      </c>
      <c r="T4213" t="s">
        <v>58</v>
      </c>
    </row>
    <row r="4214" spans="1:20" x14ac:dyDescent="0.25">
      <c r="A4214" t="s">
        <v>5422</v>
      </c>
      <c r="B4214" t="s">
        <v>527</v>
      </c>
      <c r="C4214" t="s">
        <v>4628</v>
      </c>
      <c r="D4214" t="s">
        <v>62</v>
      </c>
      <c r="E4214" t="s">
        <v>135</v>
      </c>
      <c r="F4214" t="s">
        <v>37</v>
      </c>
      <c r="G4214" t="s">
        <v>26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49</v>
      </c>
      <c r="O4214">
        <v>4</v>
      </c>
      <c r="P4214" t="s">
        <v>28</v>
      </c>
      <c r="Q4214" t="s">
        <v>29</v>
      </c>
      <c r="R4214">
        <v>19</v>
      </c>
      <c r="S4214" t="s">
        <v>170</v>
      </c>
      <c r="T4214" t="s">
        <v>58</v>
      </c>
    </row>
    <row r="4215" spans="1:20" x14ac:dyDescent="0.25">
      <c r="A4215" t="s">
        <v>5423</v>
      </c>
      <c r="B4215" t="s">
        <v>824</v>
      </c>
      <c r="C4215" t="s">
        <v>2549</v>
      </c>
      <c r="D4215" t="s">
        <v>145</v>
      </c>
      <c r="E4215" t="s">
        <v>36</v>
      </c>
      <c r="F4215" t="s">
        <v>25</v>
      </c>
      <c r="G4215" t="s">
        <v>48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49</v>
      </c>
      <c r="O4215">
        <v>5</v>
      </c>
      <c r="P4215" t="s">
        <v>146</v>
      </c>
      <c r="Q4215" t="s">
        <v>29</v>
      </c>
      <c r="R4215">
        <v>48</v>
      </c>
      <c r="S4215" t="s">
        <v>131</v>
      </c>
      <c r="T4215" t="s">
        <v>41</v>
      </c>
    </row>
    <row r="4216" spans="1:20" x14ac:dyDescent="0.25">
      <c r="A4216" t="s">
        <v>5424</v>
      </c>
      <c r="B4216" t="s">
        <v>390</v>
      </c>
      <c r="C4216" t="s">
        <v>1147</v>
      </c>
      <c r="D4216" t="s">
        <v>35</v>
      </c>
      <c r="E4216" t="s">
        <v>46</v>
      </c>
      <c r="F4216" t="s">
        <v>69</v>
      </c>
      <c r="G4216" t="s">
        <v>26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39</v>
      </c>
      <c r="O4216">
        <v>1</v>
      </c>
      <c r="P4216" t="s">
        <v>28</v>
      </c>
      <c r="Q4216" t="s">
        <v>56</v>
      </c>
      <c r="R4216">
        <v>48</v>
      </c>
      <c r="S4216" t="s">
        <v>170</v>
      </c>
      <c r="T4216" t="s">
        <v>85</v>
      </c>
    </row>
    <row r="4217" spans="1:20" x14ac:dyDescent="0.25">
      <c r="A4217" t="s">
        <v>5425</v>
      </c>
      <c r="B4217" t="s">
        <v>592</v>
      </c>
      <c r="C4217" t="s">
        <v>3876</v>
      </c>
      <c r="D4217" t="s">
        <v>75</v>
      </c>
      <c r="E4217" t="s">
        <v>36</v>
      </c>
      <c r="F4217" t="s">
        <v>47</v>
      </c>
      <c r="G4217" t="s">
        <v>38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27</v>
      </c>
      <c r="O4217">
        <v>2</v>
      </c>
      <c r="P4217" t="s">
        <v>28</v>
      </c>
      <c r="Q4217" t="s">
        <v>29</v>
      </c>
      <c r="R4217">
        <v>20</v>
      </c>
      <c r="S4217" t="s">
        <v>131</v>
      </c>
      <c r="T4217" t="s">
        <v>31</v>
      </c>
    </row>
    <row r="4218" spans="1:20" x14ac:dyDescent="0.25">
      <c r="A4218" t="s">
        <v>5426</v>
      </c>
      <c r="B4218" t="s">
        <v>316</v>
      </c>
      <c r="C4218" t="s">
        <v>2183</v>
      </c>
      <c r="D4218" t="s">
        <v>35</v>
      </c>
      <c r="E4218" t="s">
        <v>46</v>
      </c>
      <c r="F4218" t="s">
        <v>63</v>
      </c>
      <c r="G4218" t="s">
        <v>38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27</v>
      </c>
      <c r="O4218">
        <v>2</v>
      </c>
      <c r="P4218" t="s">
        <v>28</v>
      </c>
      <c r="Q4218" t="s">
        <v>56</v>
      </c>
      <c r="R4218">
        <v>45</v>
      </c>
      <c r="S4218" t="s">
        <v>170</v>
      </c>
      <c r="T4218" t="s">
        <v>58</v>
      </c>
    </row>
    <row r="4219" spans="1:20" x14ac:dyDescent="0.25">
      <c r="A4219" t="s">
        <v>5427</v>
      </c>
      <c r="B4219" t="s">
        <v>1108</v>
      </c>
      <c r="C4219" t="s">
        <v>1422</v>
      </c>
      <c r="D4219" t="s">
        <v>296</v>
      </c>
      <c r="E4219" t="s">
        <v>54</v>
      </c>
      <c r="F4219" t="s">
        <v>84</v>
      </c>
      <c r="G4219" t="s">
        <v>38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49</v>
      </c>
      <c r="O4219">
        <v>1</v>
      </c>
      <c r="P4219" t="s">
        <v>28</v>
      </c>
      <c r="Q4219" t="s">
        <v>29</v>
      </c>
      <c r="R4219">
        <v>19</v>
      </c>
      <c r="S4219" t="s">
        <v>30</v>
      </c>
      <c r="T4219" t="s">
        <v>85</v>
      </c>
    </row>
    <row r="4220" spans="1:20" x14ac:dyDescent="0.25">
      <c r="A4220" t="s">
        <v>5428</v>
      </c>
      <c r="B4220" t="s">
        <v>343</v>
      </c>
      <c r="C4220" t="s">
        <v>3265</v>
      </c>
      <c r="D4220" t="s">
        <v>45</v>
      </c>
      <c r="E4220" t="s">
        <v>90</v>
      </c>
      <c r="F4220" t="s">
        <v>166</v>
      </c>
      <c r="G4220" t="s">
        <v>38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70</v>
      </c>
      <c r="O4220">
        <v>1</v>
      </c>
      <c r="P4220" t="s">
        <v>28</v>
      </c>
      <c r="Q4220" t="s">
        <v>29</v>
      </c>
      <c r="R4220">
        <v>22</v>
      </c>
      <c r="S4220" t="s">
        <v>170</v>
      </c>
      <c r="T4220" t="s">
        <v>41</v>
      </c>
    </row>
    <row r="4221" spans="1:20" x14ac:dyDescent="0.25">
      <c r="A4221" t="s">
        <v>5429</v>
      </c>
      <c r="B4221" t="s">
        <v>586</v>
      </c>
      <c r="C4221" t="s">
        <v>1147</v>
      </c>
      <c r="D4221" t="s">
        <v>145</v>
      </c>
      <c r="E4221" t="s">
        <v>54</v>
      </c>
      <c r="F4221" t="s">
        <v>166</v>
      </c>
      <c r="G4221" t="s">
        <v>117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39</v>
      </c>
      <c r="O4221">
        <v>1</v>
      </c>
      <c r="P4221" t="s">
        <v>28</v>
      </c>
      <c r="Q4221" t="s">
        <v>56</v>
      </c>
      <c r="R4221">
        <v>21</v>
      </c>
      <c r="S4221" t="s">
        <v>30</v>
      </c>
      <c r="T4221" t="s">
        <v>85</v>
      </c>
    </row>
    <row r="4222" spans="1:20" x14ac:dyDescent="0.25">
      <c r="A4222" t="s">
        <v>5430</v>
      </c>
      <c r="B4222" t="s">
        <v>81</v>
      </c>
      <c r="C4222" t="s">
        <v>1167</v>
      </c>
      <c r="D4222" t="s">
        <v>45</v>
      </c>
      <c r="E4222" t="s">
        <v>54</v>
      </c>
      <c r="F4222" t="s">
        <v>55</v>
      </c>
      <c r="G4222" t="s">
        <v>48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70</v>
      </c>
      <c r="O4222">
        <v>2</v>
      </c>
      <c r="P4222" t="s">
        <v>28</v>
      </c>
      <c r="Q4222" t="s">
        <v>29</v>
      </c>
      <c r="R4222">
        <v>18</v>
      </c>
      <c r="S4222" t="s">
        <v>57</v>
      </c>
      <c r="T4222" t="s">
        <v>85</v>
      </c>
    </row>
    <row r="4223" spans="1:20" x14ac:dyDescent="0.25">
      <c r="A4223" t="s">
        <v>5431</v>
      </c>
      <c r="B4223" t="s">
        <v>690</v>
      </c>
      <c r="C4223" t="s">
        <v>827</v>
      </c>
      <c r="D4223" t="s">
        <v>121</v>
      </c>
      <c r="E4223" t="s">
        <v>100</v>
      </c>
      <c r="F4223" t="s">
        <v>84</v>
      </c>
      <c r="G4223" t="s">
        <v>48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91</v>
      </c>
      <c r="O4223">
        <v>5</v>
      </c>
      <c r="P4223" t="s">
        <v>28</v>
      </c>
      <c r="Q4223" t="s">
        <v>56</v>
      </c>
      <c r="R4223">
        <v>42</v>
      </c>
      <c r="S4223" t="s">
        <v>64</v>
      </c>
      <c r="T4223" t="s">
        <v>41</v>
      </c>
    </row>
    <row r="4224" spans="1:20" x14ac:dyDescent="0.25">
      <c r="A4224" t="s">
        <v>5432</v>
      </c>
      <c r="B4224" t="s">
        <v>428</v>
      </c>
      <c r="C4224" t="s">
        <v>789</v>
      </c>
      <c r="D4224" t="s">
        <v>45</v>
      </c>
      <c r="E4224" t="s">
        <v>159</v>
      </c>
      <c r="F4224" t="s">
        <v>84</v>
      </c>
      <c r="G4224" t="s">
        <v>48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49</v>
      </c>
      <c r="O4224">
        <v>1</v>
      </c>
      <c r="P4224" t="s">
        <v>28</v>
      </c>
      <c r="Q4224" t="s">
        <v>29</v>
      </c>
      <c r="R4224">
        <v>60</v>
      </c>
      <c r="S4224" t="s">
        <v>64</v>
      </c>
      <c r="T4224" t="s">
        <v>85</v>
      </c>
    </row>
    <row r="4225" spans="1:20" x14ac:dyDescent="0.25">
      <c r="A4225" t="s">
        <v>5433</v>
      </c>
      <c r="B4225" t="s">
        <v>276</v>
      </c>
      <c r="C4225" t="s">
        <v>3814</v>
      </c>
      <c r="D4225" t="s">
        <v>35</v>
      </c>
      <c r="E4225" t="s">
        <v>54</v>
      </c>
      <c r="F4225" t="s">
        <v>69</v>
      </c>
      <c r="G4225" t="s">
        <v>26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70</v>
      </c>
      <c r="O4225">
        <v>3</v>
      </c>
      <c r="P4225" t="s">
        <v>28</v>
      </c>
      <c r="Q4225" t="s">
        <v>56</v>
      </c>
      <c r="R4225">
        <v>59</v>
      </c>
      <c r="S4225" t="s">
        <v>57</v>
      </c>
      <c r="T4225" t="s">
        <v>41</v>
      </c>
    </row>
    <row r="4226" spans="1:20" x14ac:dyDescent="0.25">
      <c r="A4226" t="s">
        <v>5434</v>
      </c>
      <c r="B4226" t="s">
        <v>287</v>
      </c>
      <c r="C4226" t="s">
        <v>880</v>
      </c>
      <c r="D4226" t="s">
        <v>53</v>
      </c>
      <c r="E4226" t="s">
        <v>36</v>
      </c>
      <c r="F4226" t="s">
        <v>25</v>
      </c>
      <c r="G4226" t="s">
        <v>26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70</v>
      </c>
      <c r="O4226">
        <v>4</v>
      </c>
      <c r="P4226" t="s">
        <v>28</v>
      </c>
      <c r="Q4226" t="s">
        <v>29</v>
      </c>
      <c r="R4226">
        <v>55</v>
      </c>
      <c r="S4226" t="s">
        <v>57</v>
      </c>
      <c r="T4226" t="s">
        <v>58</v>
      </c>
    </row>
    <row r="4227" spans="1:20" x14ac:dyDescent="0.25">
      <c r="A4227" t="s">
        <v>5435</v>
      </c>
      <c r="B4227" t="s">
        <v>287</v>
      </c>
      <c r="C4227" t="s">
        <v>1636</v>
      </c>
      <c r="D4227" t="s">
        <v>53</v>
      </c>
      <c r="E4227" t="s">
        <v>135</v>
      </c>
      <c r="F4227" t="s">
        <v>25</v>
      </c>
      <c r="G4227" t="s">
        <v>38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49</v>
      </c>
      <c r="O4227">
        <v>3</v>
      </c>
      <c r="P4227" t="s">
        <v>28</v>
      </c>
      <c r="Q4227" t="s">
        <v>56</v>
      </c>
      <c r="R4227">
        <v>43</v>
      </c>
      <c r="S4227" t="s">
        <v>57</v>
      </c>
      <c r="T4227" t="s">
        <v>31</v>
      </c>
    </row>
    <row r="4228" spans="1:20" x14ac:dyDescent="0.25">
      <c r="A4228" t="s">
        <v>5436</v>
      </c>
      <c r="B4228" t="s">
        <v>495</v>
      </c>
      <c r="C4228" t="s">
        <v>2312</v>
      </c>
      <c r="D4228" t="s">
        <v>116</v>
      </c>
      <c r="E4228" t="s">
        <v>159</v>
      </c>
      <c r="F4228" t="s">
        <v>84</v>
      </c>
      <c r="G4228" t="s">
        <v>48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91</v>
      </c>
      <c r="O4228">
        <v>2</v>
      </c>
      <c r="P4228" t="s">
        <v>146</v>
      </c>
      <c r="Q4228" t="s">
        <v>29</v>
      </c>
      <c r="R4228">
        <v>38</v>
      </c>
      <c r="S4228" t="s">
        <v>71</v>
      </c>
      <c r="T4228" t="s">
        <v>85</v>
      </c>
    </row>
    <row r="4229" spans="1:20" x14ac:dyDescent="0.25">
      <c r="A4229" t="s">
        <v>5437</v>
      </c>
      <c r="B4229" t="s">
        <v>407</v>
      </c>
      <c r="C4229" t="s">
        <v>1241</v>
      </c>
      <c r="D4229" t="s">
        <v>23</v>
      </c>
      <c r="E4229" t="s">
        <v>135</v>
      </c>
      <c r="F4229" t="s">
        <v>55</v>
      </c>
      <c r="G4229" t="s">
        <v>104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27</v>
      </c>
      <c r="O4229">
        <v>4</v>
      </c>
      <c r="P4229" t="s">
        <v>28</v>
      </c>
      <c r="Q4229" t="s">
        <v>29</v>
      </c>
      <c r="R4229">
        <v>45</v>
      </c>
      <c r="S4229" t="s">
        <v>57</v>
      </c>
      <c r="T4229" t="s">
        <v>41</v>
      </c>
    </row>
    <row r="4230" spans="1:20" x14ac:dyDescent="0.25">
      <c r="A4230" t="s">
        <v>5438</v>
      </c>
      <c r="B4230" t="s">
        <v>343</v>
      </c>
      <c r="C4230" t="s">
        <v>1250</v>
      </c>
      <c r="D4230" t="s">
        <v>89</v>
      </c>
      <c r="E4230" t="s">
        <v>135</v>
      </c>
      <c r="F4230" t="s">
        <v>63</v>
      </c>
      <c r="G4230" t="s">
        <v>117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70</v>
      </c>
      <c r="O4230">
        <v>1</v>
      </c>
      <c r="P4230" t="s">
        <v>28</v>
      </c>
      <c r="Q4230" t="s">
        <v>29</v>
      </c>
      <c r="R4230">
        <v>36</v>
      </c>
      <c r="S4230" t="s">
        <v>170</v>
      </c>
      <c r="T4230" t="s">
        <v>58</v>
      </c>
    </row>
    <row r="4231" spans="1:20" x14ac:dyDescent="0.25">
      <c r="A4231" t="s">
        <v>5439</v>
      </c>
      <c r="B4231" t="s">
        <v>73</v>
      </c>
      <c r="C4231" t="s">
        <v>789</v>
      </c>
      <c r="D4231" t="s">
        <v>89</v>
      </c>
      <c r="E4231" t="s">
        <v>36</v>
      </c>
      <c r="F4231" t="s">
        <v>37</v>
      </c>
      <c r="G4231" t="s">
        <v>96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70</v>
      </c>
      <c r="O4231">
        <v>2</v>
      </c>
      <c r="P4231" t="s">
        <v>28</v>
      </c>
      <c r="Q4231" t="s">
        <v>56</v>
      </c>
      <c r="R4231">
        <v>39</v>
      </c>
      <c r="S4231" t="s">
        <v>40</v>
      </c>
      <c r="T4231" t="s">
        <v>85</v>
      </c>
    </row>
    <row r="4232" spans="1:20" x14ac:dyDescent="0.25">
      <c r="A4232" t="s">
        <v>5440</v>
      </c>
      <c r="B4232" t="s">
        <v>260</v>
      </c>
      <c r="C4232" t="s">
        <v>785</v>
      </c>
      <c r="D4232" t="s">
        <v>68</v>
      </c>
      <c r="E4232" t="s">
        <v>54</v>
      </c>
      <c r="F4232" t="s">
        <v>95</v>
      </c>
      <c r="G4232" t="s">
        <v>48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70</v>
      </c>
      <c r="O4232">
        <v>3</v>
      </c>
      <c r="P4232" t="s">
        <v>146</v>
      </c>
      <c r="Q4232" t="s">
        <v>56</v>
      </c>
      <c r="R4232">
        <v>38</v>
      </c>
      <c r="S4232" t="s">
        <v>131</v>
      </c>
      <c r="T4232" t="s">
        <v>41</v>
      </c>
    </row>
    <row r="4233" spans="1:20" x14ac:dyDescent="0.25">
      <c r="A4233" t="s">
        <v>5441</v>
      </c>
      <c r="B4233" t="s">
        <v>87</v>
      </c>
      <c r="C4233" t="s">
        <v>693</v>
      </c>
      <c r="D4233" t="s">
        <v>68</v>
      </c>
      <c r="E4233" t="s">
        <v>83</v>
      </c>
      <c r="F4233" t="s">
        <v>63</v>
      </c>
      <c r="G4233" t="s">
        <v>117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27</v>
      </c>
      <c r="O4233">
        <v>5</v>
      </c>
      <c r="P4233" t="s">
        <v>146</v>
      </c>
      <c r="Q4233" t="s">
        <v>56</v>
      </c>
      <c r="R4233">
        <v>59</v>
      </c>
      <c r="S4233" t="s">
        <v>57</v>
      </c>
      <c r="T4233" t="s">
        <v>58</v>
      </c>
    </row>
    <row r="4234" spans="1:20" x14ac:dyDescent="0.25">
      <c r="A4234" t="s">
        <v>5442</v>
      </c>
      <c r="B4234" t="s">
        <v>906</v>
      </c>
      <c r="C4234" t="s">
        <v>530</v>
      </c>
      <c r="D4234" t="s">
        <v>35</v>
      </c>
      <c r="E4234" t="s">
        <v>159</v>
      </c>
      <c r="F4234" t="s">
        <v>37</v>
      </c>
      <c r="G4234" t="s">
        <v>48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49</v>
      </c>
      <c r="O4234">
        <v>4</v>
      </c>
      <c r="P4234" t="s">
        <v>28</v>
      </c>
      <c r="Q4234" t="s">
        <v>56</v>
      </c>
      <c r="R4234">
        <v>58</v>
      </c>
      <c r="S4234" t="s">
        <v>170</v>
      </c>
      <c r="T4234" t="s">
        <v>85</v>
      </c>
    </row>
    <row r="4235" spans="1:20" x14ac:dyDescent="0.25">
      <c r="A4235" t="s">
        <v>5443</v>
      </c>
      <c r="B4235" t="s">
        <v>190</v>
      </c>
      <c r="C4235" t="s">
        <v>3130</v>
      </c>
      <c r="D4235" t="s">
        <v>68</v>
      </c>
      <c r="E4235" t="s">
        <v>90</v>
      </c>
      <c r="F4235" t="s">
        <v>84</v>
      </c>
      <c r="G4235" t="s">
        <v>104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39</v>
      </c>
      <c r="O4235">
        <v>1</v>
      </c>
      <c r="P4235" t="s">
        <v>146</v>
      </c>
      <c r="Q4235" t="s">
        <v>29</v>
      </c>
      <c r="R4235">
        <v>59</v>
      </c>
      <c r="S4235" t="s">
        <v>170</v>
      </c>
      <c r="T4235" t="s">
        <v>31</v>
      </c>
    </row>
    <row r="4236" spans="1:20" x14ac:dyDescent="0.25">
      <c r="A4236" t="s">
        <v>5444</v>
      </c>
      <c r="B4236" t="s">
        <v>292</v>
      </c>
      <c r="C4236" t="s">
        <v>464</v>
      </c>
      <c r="D4236" t="s">
        <v>68</v>
      </c>
      <c r="E4236" t="s">
        <v>90</v>
      </c>
      <c r="F4236" t="s">
        <v>25</v>
      </c>
      <c r="G4236" t="s">
        <v>117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70</v>
      </c>
      <c r="O4236">
        <v>1</v>
      </c>
      <c r="P4236" t="s">
        <v>28</v>
      </c>
      <c r="Q4236" t="s">
        <v>56</v>
      </c>
      <c r="R4236">
        <v>56</v>
      </c>
      <c r="S4236" t="s">
        <v>131</v>
      </c>
      <c r="T4236" t="s">
        <v>58</v>
      </c>
    </row>
    <row r="4237" spans="1:20" x14ac:dyDescent="0.25">
      <c r="A4237" t="s">
        <v>5445</v>
      </c>
      <c r="B4237" t="s">
        <v>713</v>
      </c>
      <c r="C4237" t="s">
        <v>1772</v>
      </c>
      <c r="D4237" t="s">
        <v>23</v>
      </c>
      <c r="E4237" t="s">
        <v>36</v>
      </c>
      <c r="F4237" t="s">
        <v>69</v>
      </c>
      <c r="G4237" t="s">
        <v>117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39</v>
      </c>
      <c r="O4237">
        <v>1</v>
      </c>
      <c r="P4237" t="s">
        <v>28</v>
      </c>
      <c r="Q4237" t="s">
        <v>56</v>
      </c>
      <c r="R4237">
        <v>32</v>
      </c>
      <c r="S4237" t="s">
        <v>131</v>
      </c>
      <c r="T4237" t="s">
        <v>41</v>
      </c>
    </row>
    <row r="4238" spans="1:20" x14ac:dyDescent="0.25">
      <c r="A4238" t="s">
        <v>5446</v>
      </c>
      <c r="B4238" t="s">
        <v>119</v>
      </c>
      <c r="C4238" t="s">
        <v>3042</v>
      </c>
      <c r="D4238" t="s">
        <v>99</v>
      </c>
      <c r="E4238" t="s">
        <v>90</v>
      </c>
      <c r="F4238" t="s">
        <v>95</v>
      </c>
      <c r="G4238" t="s">
        <v>48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70</v>
      </c>
      <c r="O4238">
        <v>2</v>
      </c>
      <c r="P4238" t="s">
        <v>28</v>
      </c>
      <c r="Q4238" t="s">
        <v>56</v>
      </c>
      <c r="R4238">
        <v>55</v>
      </c>
      <c r="S4238" t="s">
        <v>64</v>
      </c>
      <c r="T4238" t="s">
        <v>58</v>
      </c>
    </row>
    <row r="4239" spans="1:20" x14ac:dyDescent="0.25">
      <c r="A4239" t="s">
        <v>5447</v>
      </c>
      <c r="B4239" t="s">
        <v>597</v>
      </c>
      <c r="C4239" t="s">
        <v>2789</v>
      </c>
      <c r="D4239" t="s">
        <v>89</v>
      </c>
      <c r="E4239" t="s">
        <v>54</v>
      </c>
      <c r="F4239" t="s">
        <v>47</v>
      </c>
      <c r="G4239" t="s">
        <v>96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49</v>
      </c>
      <c r="O4239">
        <v>2</v>
      </c>
      <c r="P4239" t="s">
        <v>28</v>
      </c>
      <c r="Q4239" t="s">
        <v>56</v>
      </c>
      <c r="R4239">
        <v>18</v>
      </c>
      <c r="S4239" t="s">
        <v>64</v>
      </c>
      <c r="T4239" t="s">
        <v>85</v>
      </c>
    </row>
    <row r="4240" spans="1:20" x14ac:dyDescent="0.25">
      <c r="A4240" t="s">
        <v>5448</v>
      </c>
      <c r="B4240" t="s">
        <v>990</v>
      </c>
      <c r="C4240" t="s">
        <v>706</v>
      </c>
      <c r="D4240" t="s">
        <v>121</v>
      </c>
      <c r="E4240" t="s">
        <v>24</v>
      </c>
      <c r="F4240" t="s">
        <v>76</v>
      </c>
      <c r="G4240" t="s">
        <v>117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39</v>
      </c>
      <c r="O4240">
        <v>5</v>
      </c>
      <c r="P4240" t="s">
        <v>28</v>
      </c>
      <c r="Q4240" t="s">
        <v>29</v>
      </c>
      <c r="R4240">
        <v>50</v>
      </c>
      <c r="S4240" t="s">
        <v>131</v>
      </c>
      <c r="T4240" t="s">
        <v>41</v>
      </c>
    </row>
    <row r="4241" spans="1:20" x14ac:dyDescent="0.25">
      <c r="A4241" t="s">
        <v>5449</v>
      </c>
      <c r="B4241" t="s">
        <v>441</v>
      </c>
      <c r="C4241" t="s">
        <v>996</v>
      </c>
      <c r="D4241" t="s">
        <v>145</v>
      </c>
      <c r="E4241" t="s">
        <v>36</v>
      </c>
      <c r="F4241" t="s">
        <v>69</v>
      </c>
      <c r="G4241" t="s">
        <v>26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39</v>
      </c>
      <c r="O4241">
        <v>5</v>
      </c>
      <c r="P4241" t="s">
        <v>28</v>
      </c>
      <c r="Q4241" t="s">
        <v>56</v>
      </c>
      <c r="R4241">
        <v>46</v>
      </c>
      <c r="S4241" t="s">
        <v>57</v>
      </c>
      <c r="T4241" t="s">
        <v>31</v>
      </c>
    </row>
    <row r="4242" spans="1:20" x14ac:dyDescent="0.25">
      <c r="A4242" t="s">
        <v>5450</v>
      </c>
      <c r="B4242" t="s">
        <v>441</v>
      </c>
      <c r="C4242" t="s">
        <v>173</v>
      </c>
      <c r="D4242" t="s">
        <v>53</v>
      </c>
      <c r="E4242" t="s">
        <v>46</v>
      </c>
      <c r="F4242" t="s">
        <v>95</v>
      </c>
      <c r="G4242" t="s">
        <v>104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27</v>
      </c>
      <c r="O4242">
        <v>3</v>
      </c>
      <c r="P4242" t="s">
        <v>28</v>
      </c>
      <c r="Q4242" t="s">
        <v>29</v>
      </c>
      <c r="R4242">
        <v>22</v>
      </c>
      <c r="S4242" t="s">
        <v>57</v>
      </c>
      <c r="T4242" t="s">
        <v>58</v>
      </c>
    </row>
    <row r="4243" spans="1:20" x14ac:dyDescent="0.25">
      <c r="A4243" t="s">
        <v>5451</v>
      </c>
      <c r="B4243" t="s">
        <v>222</v>
      </c>
      <c r="C4243" t="s">
        <v>5452</v>
      </c>
      <c r="D4243" t="s">
        <v>296</v>
      </c>
      <c r="E4243" t="s">
        <v>139</v>
      </c>
      <c r="F4243" t="s">
        <v>84</v>
      </c>
      <c r="G4243" t="s">
        <v>96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49</v>
      </c>
      <c r="O4243">
        <v>2</v>
      </c>
      <c r="P4243" t="s">
        <v>146</v>
      </c>
      <c r="Q4243" t="s">
        <v>29</v>
      </c>
      <c r="R4243">
        <v>41</v>
      </c>
      <c r="S4243" t="s">
        <v>131</v>
      </c>
      <c r="T4243" t="s">
        <v>58</v>
      </c>
    </row>
    <row r="4244" spans="1:20" x14ac:dyDescent="0.25">
      <c r="A4244" t="s">
        <v>5453</v>
      </c>
      <c r="B4244" t="s">
        <v>659</v>
      </c>
      <c r="C4244" t="s">
        <v>884</v>
      </c>
      <c r="D4244" t="s">
        <v>23</v>
      </c>
      <c r="E4244" t="s">
        <v>159</v>
      </c>
      <c r="F4244" t="s">
        <v>63</v>
      </c>
      <c r="G4244" t="s">
        <v>117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91</v>
      </c>
      <c r="O4244">
        <v>4</v>
      </c>
      <c r="P4244" t="s">
        <v>28</v>
      </c>
      <c r="Q4244" t="s">
        <v>29</v>
      </c>
      <c r="R4244">
        <v>55</v>
      </c>
      <c r="S4244" t="s">
        <v>64</v>
      </c>
      <c r="T4244" t="s">
        <v>58</v>
      </c>
    </row>
    <row r="4245" spans="1:20" x14ac:dyDescent="0.25">
      <c r="A4245" t="s">
        <v>5454</v>
      </c>
      <c r="B4245" t="s">
        <v>1159</v>
      </c>
      <c r="C4245" t="s">
        <v>429</v>
      </c>
      <c r="D4245" t="s">
        <v>116</v>
      </c>
      <c r="E4245" t="s">
        <v>54</v>
      </c>
      <c r="F4245" t="s">
        <v>166</v>
      </c>
      <c r="G4245" t="s">
        <v>96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27</v>
      </c>
      <c r="O4245">
        <v>2</v>
      </c>
      <c r="P4245" t="s">
        <v>28</v>
      </c>
      <c r="Q4245" t="s">
        <v>29</v>
      </c>
      <c r="R4245">
        <v>28</v>
      </c>
      <c r="S4245" t="s">
        <v>64</v>
      </c>
      <c r="T4245" t="s">
        <v>31</v>
      </c>
    </row>
    <row r="4246" spans="1:20" x14ac:dyDescent="0.25">
      <c r="A4246" t="s">
        <v>5455</v>
      </c>
      <c r="B4246" t="s">
        <v>219</v>
      </c>
      <c r="C4246" t="s">
        <v>3335</v>
      </c>
      <c r="D4246" t="s">
        <v>89</v>
      </c>
      <c r="E4246" t="s">
        <v>54</v>
      </c>
      <c r="F4246" t="s">
        <v>166</v>
      </c>
      <c r="G4246" t="s">
        <v>104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91</v>
      </c>
      <c r="O4246">
        <v>4</v>
      </c>
      <c r="P4246" t="s">
        <v>28</v>
      </c>
      <c r="Q4246" t="s">
        <v>29</v>
      </c>
      <c r="R4246">
        <v>38</v>
      </c>
      <c r="S4246" t="s">
        <v>131</v>
      </c>
      <c r="T4246" t="s">
        <v>41</v>
      </c>
    </row>
    <row r="4247" spans="1:20" x14ac:dyDescent="0.25">
      <c r="A4247" t="s">
        <v>5456</v>
      </c>
      <c r="B4247" t="s">
        <v>918</v>
      </c>
      <c r="C4247" t="s">
        <v>3748</v>
      </c>
      <c r="D4247" t="s">
        <v>116</v>
      </c>
      <c r="E4247" t="s">
        <v>54</v>
      </c>
      <c r="F4247" t="s">
        <v>37</v>
      </c>
      <c r="G4247" t="s">
        <v>48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49</v>
      </c>
      <c r="O4247">
        <v>3</v>
      </c>
      <c r="P4247" t="s">
        <v>28</v>
      </c>
      <c r="Q4247" t="s">
        <v>29</v>
      </c>
      <c r="R4247">
        <v>38</v>
      </c>
      <c r="S4247" t="s">
        <v>57</v>
      </c>
      <c r="T4247" t="s">
        <v>31</v>
      </c>
    </row>
    <row r="4248" spans="1:20" x14ac:dyDescent="0.25">
      <c r="A4248" t="s">
        <v>5457</v>
      </c>
      <c r="B4248" t="s">
        <v>210</v>
      </c>
      <c r="C4248" t="s">
        <v>1746</v>
      </c>
      <c r="D4248" t="s">
        <v>62</v>
      </c>
      <c r="E4248" t="s">
        <v>54</v>
      </c>
      <c r="F4248" t="s">
        <v>47</v>
      </c>
      <c r="G4248" t="s">
        <v>96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91</v>
      </c>
      <c r="O4248">
        <v>1</v>
      </c>
      <c r="P4248" t="s">
        <v>28</v>
      </c>
      <c r="Q4248" t="s">
        <v>29</v>
      </c>
      <c r="R4248">
        <v>56</v>
      </c>
      <c r="S4248" t="s">
        <v>30</v>
      </c>
      <c r="T4248" t="s">
        <v>85</v>
      </c>
    </row>
    <row r="4249" spans="1:20" x14ac:dyDescent="0.25">
      <c r="A4249" t="s">
        <v>5458</v>
      </c>
      <c r="B4249" t="s">
        <v>600</v>
      </c>
      <c r="C4249" t="s">
        <v>2361</v>
      </c>
      <c r="D4249" t="s">
        <v>53</v>
      </c>
      <c r="E4249" t="s">
        <v>139</v>
      </c>
      <c r="F4249" t="s">
        <v>25</v>
      </c>
      <c r="G4249" t="s">
        <v>96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49</v>
      </c>
      <c r="O4249">
        <v>5</v>
      </c>
      <c r="P4249" t="s">
        <v>28</v>
      </c>
      <c r="Q4249" t="s">
        <v>56</v>
      </c>
      <c r="R4249">
        <v>54</v>
      </c>
      <c r="S4249" t="s">
        <v>131</v>
      </c>
      <c r="T4249" t="s">
        <v>31</v>
      </c>
    </row>
    <row r="4250" spans="1:20" x14ac:dyDescent="0.25">
      <c r="A4250" t="s">
        <v>5459</v>
      </c>
      <c r="B4250" t="s">
        <v>559</v>
      </c>
      <c r="C4250" t="s">
        <v>921</v>
      </c>
      <c r="D4250" t="s">
        <v>89</v>
      </c>
      <c r="E4250" t="s">
        <v>100</v>
      </c>
      <c r="F4250" t="s">
        <v>95</v>
      </c>
      <c r="G4250" t="s">
        <v>48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39</v>
      </c>
      <c r="O4250">
        <v>5</v>
      </c>
      <c r="P4250" t="s">
        <v>28</v>
      </c>
      <c r="Q4250" t="s">
        <v>29</v>
      </c>
      <c r="R4250">
        <v>58</v>
      </c>
      <c r="S4250" t="s">
        <v>64</v>
      </c>
      <c r="T4250" t="s">
        <v>58</v>
      </c>
    </row>
    <row r="4251" spans="1:20" x14ac:dyDescent="0.25">
      <c r="A4251" t="s">
        <v>5460</v>
      </c>
      <c r="B4251" t="s">
        <v>1720</v>
      </c>
      <c r="C4251" t="s">
        <v>429</v>
      </c>
      <c r="D4251" t="s">
        <v>62</v>
      </c>
      <c r="E4251" t="s">
        <v>100</v>
      </c>
      <c r="F4251" t="s">
        <v>76</v>
      </c>
      <c r="G4251" t="s">
        <v>48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39</v>
      </c>
      <c r="O4251">
        <v>2</v>
      </c>
      <c r="P4251" t="s">
        <v>28</v>
      </c>
      <c r="Q4251" t="s">
        <v>29</v>
      </c>
      <c r="R4251">
        <v>34</v>
      </c>
      <c r="S4251" t="s">
        <v>40</v>
      </c>
      <c r="T4251" t="s">
        <v>31</v>
      </c>
    </row>
    <row r="4252" spans="1:20" x14ac:dyDescent="0.25">
      <c r="A4252" t="s">
        <v>5461</v>
      </c>
      <c r="B4252" t="s">
        <v>326</v>
      </c>
      <c r="C4252" t="s">
        <v>1908</v>
      </c>
      <c r="D4252" t="s">
        <v>68</v>
      </c>
      <c r="E4252" t="s">
        <v>135</v>
      </c>
      <c r="F4252" t="s">
        <v>76</v>
      </c>
      <c r="G4252" t="s">
        <v>117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70</v>
      </c>
      <c r="O4252">
        <v>4</v>
      </c>
      <c r="P4252" t="s">
        <v>28</v>
      </c>
      <c r="Q4252" t="s">
        <v>56</v>
      </c>
      <c r="R4252">
        <v>38</v>
      </c>
      <c r="S4252" t="s">
        <v>170</v>
      </c>
      <c r="T4252" t="s">
        <v>41</v>
      </c>
    </row>
    <row r="4253" spans="1:20" x14ac:dyDescent="0.25">
      <c r="A4253" t="s">
        <v>5462</v>
      </c>
      <c r="B4253" t="s">
        <v>190</v>
      </c>
      <c r="C4253" t="s">
        <v>1739</v>
      </c>
      <c r="D4253" t="s">
        <v>45</v>
      </c>
      <c r="E4253" t="s">
        <v>90</v>
      </c>
      <c r="F4253" t="s">
        <v>166</v>
      </c>
      <c r="G4253" t="s">
        <v>38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27</v>
      </c>
      <c r="O4253">
        <v>3</v>
      </c>
      <c r="P4253" t="s">
        <v>28</v>
      </c>
      <c r="Q4253" t="s">
        <v>29</v>
      </c>
      <c r="R4253">
        <v>26</v>
      </c>
      <c r="S4253" t="s">
        <v>170</v>
      </c>
      <c r="T4253" t="s">
        <v>85</v>
      </c>
    </row>
    <row r="4254" spans="1:20" x14ac:dyDescent="0.25">
      <c r="A4254" t="s">
        <v>5463</v>
      </c>
      <c r="B4254" t="s">
        <v>778</v>
      </c>
      <c r="C4254" t="s">
        <v>1628</v>
      </c>
      <c r="D4254" t="s">
        <v>75</v>
      </c>
      <c r="E4254" t="s">
        <v>135</v>
      </c>
      <c r="F4254" t="s">
        <v>69</v>
      </c>
      <c r="G4254" t="s">
        <v>48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91</v>
      </c>
      <c r="O4254">
        <v>1</v>
      </c>
      <c r="P4254" t="s">
        <v>146</v>
      </c>
      <c r="Q4254" t="s">
        <v>29</v>
      </c>
      <c r="R4254">
        <v>56</v>
      </c>
      <c r="S4254" t="s">
        <v>131</v>
      </c>
      <c r="T4254" t="s">
        <v>58</v>
      </c>
    </row>
    <row r="4255" spans="1:20" x14ac:dyDescent="0.25">
      <c r="A4255" t="s">
        <v>5464</v>
      </c>
      <c r="B4255" t="s">
        <v>978</v>
      </c>
      <c r="C4255" t="s">
        <v>1072</v>
      </c>
      <c r="D4255" t="s">
        <v>145</v>
      </c>
      <c r="E4255" t="s">
        <v>83</v>
      </c>
      <c r="F4255" t="s">
        <v>69</v>
      </c>
      <c r="G4255" t="s">
        <v>104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27</v>
      </c>
      <c r="O4255">
        <v>2</v>
      </c>
      <c r="P4255" t="s">
        <v>28</v>
      </c>
      <c r="Q4255" t="s">
        <v>29</v>
      </c>
      <c r="R4255">
        <v>22</v>
      </c>
      <c r="S4255" t="s">
        <v>40</v>
      </c>
      <c r="T4255" t="s">
        <v>58</v>
      </c>
    </row>
    <row r="4256" spans="1:20" x14ac:dyDescent="0.25">
      <c r="A4256" t="s">
        <v>5465</v>
      </c>
      <c r="B4256" t="s">
        <v>597</v>
      </c>
      <c r="C4256" t="s">
        <v>878</v>
      </c>
      <c r="D4256" t="s">
        <v>99</v>
      </c>
      <c r="E4256" t="s">
        <v>36</v>
      </c>
      <c r="F4256" t="s">
        <v>25</v>
      </c>
      <c r="G4256" t="s">
        <v>104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91</v>
      </c>
      <c r="O4256">
        <v>2</v>
      </c>
      <c r="P4256" t="s">
        <v>28</v>
      </c>
      <c r="Q4256" t="s">
        <v>29</v>
      </c>
      <c r="R4256">
        <v>29</v>
      </c>
      <c r="S4256" t="s">
        <v>64</v>
      </c>
      <c r="T4256" t="s">
        <v>85</v>
      </c>
    </row>
    <row r="4257" spans="1:20" x14ac:dyDescent="0.25">
      <c r="A4257" t="s">
        <v>5466</v>
      </c>
      <c r="B4257" t="s">
        <v>1131</v>
      </c>
      <c r="C4257" t="s">
        <v>1350</v>
      </c>
      <c r="D4257" t="s">
        <v>145</v>
      </c>
      <c r="E4257" t="s">
        <v>46</v>
      </c>
      <c r="F4257" t="s">
        <v>84</v>
      </c>
      <c r="G4257" t="s">
        <v>38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39</v>
      </c>
      <c r="O4257">
        <v>2</v>
      </c>
      <c r="P4257" t="s">
        <v>28</v>
      </c>
      <c r="Q4257" t="s">
        <v>29</v>
      </c>
      <c r="R4257">
        <v>40</v>
      </c>
      <c r="S4257" t="s">
        <v>64</v>
      </c>
      <c r="T4257" t="s">
        <v>58</v>
      </c>
    </row>
    <row r="4258" spans="1:20" x14ac:dyDescent="0.25">
      <c r="A4258" t="s">
        <v>5467</v>
      </c>
      <c r="B4258" t="s">
        <v>1005</v>
      </c>
      <c r="C4258" t="s">
        <v>2616</v>
      </c>
      <c r="D4258" t="s">
        <v>130</v>
      </c>
      <c r="E4258" t="s">
        <v>83</v>
      </c>
      <c r="F4258" t="s">
        <v>55</v>
      </c>
      <c r="G4258" t="s">
        <v>26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27</v>
      </c>
      <c r="O4258">
        <v>2</v>
      </c>
      <c r="P4258" t="s">
        <v>28</v>
      </c>
      <c r="Q4258" t="s">
        <v>29</v>
      </c>
      <c r="R4258">
        <v>27</v>
      </c>
      <c r="S4258" t="s">
        <v>40</v>
      </c>
      <c r="T4258" t="s">
        <v>41</v>
      </c>
    </row>
    <row r="4259" spans="1:20" x14ac:dyDescent="0.25">
      <c r="A4259" t="s">
        <v>5468</v>
      </c>
      <c r="B4259" t="s">
        <v>382</v>
      </c>
      <c r="C4259" t="s">
        <v>700</v>
      </c>
      <c r="D4259" t="s">
        <v>35</v>
      </c>
      <c r="E4259" t="s">
        <v>54</v>
      </c>
      <c r="F4259" t="s">
        <v>76</v>
      </c>
      <c r="G4259" t="s">
        <v>26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91</v>
      </c>
      <c r="O4259">
        <v>5</v>
      </c>
      <c r="P4259" t="s">
        <v>28</v>
      </c>
      <c r="Q4259" t="s">
        <v>56</v>
      </c>
      <c r="R4259">
        <v>27</v>
      </c>
      <c r="S4259" t="s">
        <v>71</v>
      </c>
      <c r="T4259" t="s">
        <v>41</v>
      </c>
    </row>
    <row r="4260" spans="1:20" x14ac:dyDescent="0.25">
      <c r="A4260" t="s">
        <v>5469</v>
      </c>
      <c r="B4260" t="s">
        <v>353</v>
      </c>
      <c r="C4260" t="s">
        <v>433</v>
      </c>
      <c r="D4260" t="s">
        <v>145</v>
      </c>
      <c r="E4260" t="s">
        <v>90</v>
      </c>
      <c r="F4260" t="s">
        <v>69</v>
      </c>
      <c r="G4260" t="s">
        <v>117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91</v>
      </c>
      <c r="O4260">
        <v>3</v>
      </c>
      <c r="P4260" t="s">
        <v>28</v>
      </c>
      <c r="Q4260" t="s">
        <v>29</v>
      </c>
      <c r="R4260">
        <v>24</v>
      </c>
      <c r="S4260" t="s">
        <v>40</v>
      </c>
      <c r="T4260" t="s">
        <v>85</v>
      </c>
    </row>
    <row r="4261" spans="1:20" x14ac:dyDescent="0.25">
      <c r="A4261" t="s">
        <v>5470</v>
      </c>
      <c r="B4261" t="s">
        <v>1005</v>
      </c>
      <c r="C4261" t="s">
        <v>832</v>
      </c>
      <c r="D4261" t="s">
        <v>62</v>
      </c>
      <c r="E4261" t="s">
        <v>46</v>
      </c>
      <c r="F4261" t="s">
        <v>76</v>
      </c>
      <c r="G4261" t="s">
        <v>26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70</v>
      </c>
      <c r="O4261">
        <v>2</v>
      </c>
      <c r="P4261" t="s">
        <v>28</v>
      </c>
      <c r="Q4261" t="s">
        <v>56</v>
      </c>
      <c r="R4261">
        <v>45</v>
      </c>
      <c r="S4261" t="s">
        <v>40</v>
      </c>
      <c r="T4261" t="s">
        <v>58</v>
      </c>
    </row>
    <row r="4262" spans="1:20" x14ac:dyDescent="0.25">
      <c r="A4262" t="s">
        <v>5471</v>
      </c>
      <c r="B4262" t="s">
        <v>168</v>
      </c>
      <c r="C4262" t="s">
        <v>1102</v>
      </c>
      <c r="D4262" t="s">
        <v>145</v>
      </c>
      <c r="E4262" t="s">
        <v>36</v>
      </c>
      <c r="F4262" t="s">
        <v>55</v>
      </c>
      <c r="G4262" t="s">
        <v>26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91</v>
      </c>
      <c r="O4262">
        <v>2</v>
      </c>
      <c r="P4262" t="s">
        <v>28</v>
      </c>
      <c r="Q4262" t="s">
        <v>29</v>
      </c>
      <c r="R4262">
        <v>54</v>
      </c>
      <c r="S4262" t="s">
        <v>170</v>
      </c>
      <c r="T4262" t="s">
        <v>58</v>
      </c>
    </row>
    <row r="4263" spans="1:20" x14ac:dyDescent="0.25">
      <c r="A4263" t="s">
        <v>5472</v>
      </c>
      <c r="B4263" t="s">
        <v>228</v>
      </c>
      <c r="C4263" t="s">
        <v>1579</v>
      </c>
      <c r="D4263" t="s">
        <v>130</v>
      </c>
      <c r="E4263" t="s">
        <v>83</v>
      </c>
      <c r="F4263" t="s">
        <v>47</v>
      </c>
      <c r="G4263" t="s">
        <v>38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27</v>
      </c>
      <c r="O4263">
        <v>3</v>
      </c>
      <c r="P4263" t="s">
        <v>28</v>
      </c>
      <c r="Q4263" t="s">
        <v>56</v>
      </c>
      <c r="R4263">
        <v>21</v>
      </c>
      <c r="S4263" t="s">
        <v>40</v>
      </c>
      <c r="T4263" t="s">
        <v>31</v>
      </c>
    </row>
    <row r="4264" spans="1:20" x14ac:dyDescent="0.25">
      <c r="A4264" t="s">
        <v>5473</v>
      </c>
      <c r="B4264" t="s">
        <v>241</v>
      </c>
      <c r="C4264" t="s">
        <v>173</v>
      </c>
      <c r="D4264" t="s">
        <v>53</v>
      </c>
      <c r="E4264" t="s">
        <v>90</v>
      </c>
      <c r="F4264" t="s">
        <v>69</v>
      </c>
      <c r="G4264" t="s">
        <v>48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70</v>
      </c>
      <c r="O4264">
        <v>2</v>
      </c>
      <c r="P4264" t="s">
        <v>28</v>
      </c>
      <c r="Q4264" t="s">
        <v>56</v>
      </c>
      <c r="R4264">
        <v>19</v>
      </c>
      <c r="S4264" t="s">
        <v>71</v>
      </c>
      <c r="T4264" t="s">
        <v>58</v>
      </c>
    </row>
    <row r="4265" spans="1:20" x14ac:dyDescent="0.25">
      <c r="A4265" t="s">
        <v>5474</v>
      </c>
      <c r="B4265" t="s">
        <v>656</v>
      </c>
      <c r="C4265" t="s">
        <v>2175</v>
      </c>
      <c r="D4265" t="s">
        <v>35</v>
      </c>
      <c r="E4265" t="s">
        <v>139</v>
      </c>
      <c r="F4265" t="s">
        <v>63</v>
      </c>
      <c r="G4265" t="s">
        <v>96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91</v>
      </c>
      <c r="O4265">
        <v>2</v>
      </c>
      <c r="P4265" t="s">
        <v>28</v>
      </c>
      <c r="Q4265" t="s">
        <v>29</v>
      </c>
      <c r="R4265">
        <v>35</v>
      </c>
      <c r="S4265" t="s">
        <v>30</v>
      </c>
      <c r="T4265" t="s">
        <v>41</v>
      </c>
    </row>
    <row r="4266" spans="1:20" x14ac:dyDescent="0.25">
      <c r="A4266" t="s">
        <v>5475</v>
      </c>
      <c r="B4266" t="s">
        <v>316</v>
      </c>
      <c r="C4266" t="s">
        <v>391</v>
      </c>
      <c r="D4266" t="s">
        <v>99</v>
      </c>
      <c r="E4266" t="s">
        <v>54</v>
      </c>
      <c r="F4266" t="s">
        <v>166</v>
      </c>
      <c r="G4266" t="s">
        <v>117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49</v>
      </c>
      <c r="O4266">
        <v>4</v>
      </c>
      <c r="P4266" t="s">
        <v>28</v>
      </c>
      <c r="Q4266" t="s">
        <v>29</v>
      </c>
      <c r="R4266">
        <v>36</v>
      </c>
      <c r="S4266" t="s">
        <v>170</v>
      </c>
      <c r="T4266" t="s">
        <v>41</v>
      </c>
    </row>
    <row r="4267" spans="1:20" x14ac:dyDescent="0.25">
      <c r="A4267" t="s">
        <v>5476</v>
      </c>
      <c r="B4267" t="s">
        <v>1252</v>
      </c>
      <c r="C4267" t="s">
        <v>937</v>
      </c>
      <c r="D4267" t="s">
        <v>62</v>
      </c>
      <c r="E4267" t="s">
        <v>159</v>
      </c>
      <c r="F4267" t="s">
        <v>25</v>
      </c>
      <c r="G4267" t="s">
        <v>104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70</v>
      </c>
      <c r="O4267">
        <v>4</v>
      </c>
      <c r="P4267" t="s">
        <v>28</v>
      </c>
      <c r="Q4267" t="s">
        <v>56</v>
      </c>
      <c r="R4267">
        <v>18</v>
      </c>
      <c r="S4267" t="s">
        <v>30</v>
      </c>
      <c r="T4267" t="s">
        <v>85</v>
      </c>
    </row>
    <row r="4268" spans="1:20" x14ac:dyDescent="0.25">
      <c r="A4268" t="s">
        <v>5477</v>
      </c>
      <c r="B4268" t="s">
        <v>536</v>
      </c>
      <c r="C4268" t="s">
        <v>4397</v>
      </c>
      <c r="D4268" t="s">
        <v>99</v>
      </c>
      <c r="E4268" t="s">
        <v>83</v>
      </c>
      <c r="F4268" t="s">
        <v>69</v>
      </c>
      <c r="G4268" t="s">
        <v>26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91</v>
      </c>
      <c r="O4268">
        <v>3</v>
      </c>
      <c r="P4268" t="s">
        <v>146</v>
      </c>
      <c r="Q4268" t="s">
        <v>56</v>
      </c>
      <c r="R4268">
        <v>29</v>
      </c>
      <c r="S4268" t="s">
        <v>57</v>
      </c>
      <c r="T4268" t="s">
        <v>58</v>
      </c>
    </row>
    <row r="4269" spans="1:20" x14ac:dyDescent="0.25">
      <c r="A4269" t="s">
        <v>5478</v>
      </c>
      <c r="B4269" t="s">
        <v>690</v>
      </c>
      <c r="C4269" t="s">
        <v>2337</v>
      </c>
      <c r="D4269" t="s">
        <v>130</v>
      </c>
      <c r="E4269" t="s">
        <v>159</v>
      </c>
      <c r="F4269" t="s">
        <v>84</v>
      </c>
      <c r="G4269" t="s">
        <v>96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70</v>
      </c>
      <c r="O4269">
        <v>3</v>
      </c>
      <c r="P4269" t="s">
        <v>28</v>
      </c>
      <c r="Q4269" t="s">
        <v>29</v>
      </c>
      <c r="R4269">
        <v>53</v>
      </c>
      <c r="S4269" t="s">
        <v>64</v>
      </c>
      <c r="T4269" t="s">
        <v>31</v>
      </c>
    </row>
    <row r="4270" spans="1:20" x14ac:dyDescent="0.25">
      <c r="A4270" t="s">
        <v>5479</v>
      </c>
      <c r="B4270" t="s">
        <v>1108</v>
      </c>
      <c r="C4270" t="s">
        <v>115</v>
      </c>
      <c r="D4270" t="s">
        <v>62</v>
      </c>
      <c r="E4270" t="s">
        <v>159</v>
      </c>
      <c r="F4270" t="s">
        <v>37</v>
      </c>
      <c r="G4270" t="s">
        <v>26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91</v>
      </c>
      <c r="O4270">
        <v>4</v>
      </c>
      <c r="P4270" t="s">
        <v>28</v>
      </c>
      <c r="Q4270" t="s">
        <v>29</v>
      </c>
      <c r="R4270">
        <v>40</v>
      </c>
      <c r="S4270" t="s">
        <v>30</v>
      </c>
      <c r="T4270" t="s">
        <v>58</v>
      </c>
    </row>
    <row r="4271" spans="1:20" x14ac:dyDescent="0.25">
      <c r="A4271" t="s">
        <v>5480</v>
      </c>
      <c r="B4271" t="s">
        <v>207</v>
      </c>
      <c r="C4271" t="s">
        <v>4020</v>
      </c>
      <c r="D4271" t="s">
        <v>145</v>
      </c>
      <c r="E4271" t="s">
        <v>36</v>
      </c>
      <c r="F4271" t="s">
        <v>69</v>
      </c>
      <c r="G4271" t="s">
        <v>26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49</v>
      </c>
      <c r="O4271">
        <v>5</v>
      </c>
      <c r="P4271" t="s">
        <v>28</v>
      </c>
      <c r="Q4271" t="s">
        <v>56</v>
      </c>
      <c r="R4271">
        <v>25</v>
      </c>
      <c r="S4271" t="s">
        <v>64</v>
      </c>
      <c r="T4271" t="s">
        <v>31</v>
      </c>
    </row>
    <row r="4272" spans="1:20" x14ac:dyDescent="0.25">
      <c r="A4272" t="s">
        <v>5481</v>
      </c>
      <c r="B4272" t="s">
        <v>458</v>
      </c>
      <c r="C4272" t="s">
        <v>1043</v>
      </c>
      <c r="D4272" t="s">
        <v>116</v>
      </c>
      <c r="E4272" t="s">
        <v>139</v>
      </c>
      <c r="F4272" t="s">
        <v>76</v>
      </c>
      <c r="G4272" t="s">
        <v>38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27</v>
      </c>
      <c r="O4272">
        <v>5</v>
      </c>
      <c r="P4272" t="s">
        <v>28</v>
      </c>
      <c r="Q4272" t="s">
        <v>56</v>
      </c>
      <c r="R4272">
        <v>47</v>
      </c>
      <c r="S4272" t="s">
        <v>131</v>
      </c>
      <c r="T4272" t="s">
        <v>58</v>
      </c>
    </row>
    <row r="4273" spans="1:20" x14ac:dyDescent="0.25">
      <c r="A4273" t="s">
        <v>5482</v>
      </c>
      <c r="B4273" t="s">
        <v>337</v>
      </c>
      <c r="C4273" t="s">
        <v>2456</v>
      </c>
      <c r="D4273" t="s">
        <v>121</v>
      </c>
      <c r="E4273" t="s">
        <v>83</v>
      </c>
      <c r="F4273" t="s">
        <v>37</v>
      </c>
      <c r="G4273" t="s">
        <v>48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27</v>
      </c>
      <c r="O4273">
        <v>1</v>
      </c>
      <c r="P4273" t="s">
        <v>28</v>
      </c>
      <c r="Q4273" t="s">
        <v>29</v>
      </c>
      <c r="R4273">
        <v>23</v>
      </c>
      <c r="S4273" t="s">
        <v>64</v>
      </c>
      <c r="T4273" t="s">
        <v>31</v>
      </c>
    </row>
    <row r="4274" spans="1:20" x14ac:dyDescent="0.25">
      <c r="A4274" t="s">
        <v>5483</v>
      </c>
      <c r="B4274" t="s">
        <v>361</v>
      </c>
      <c r="C4274" t="s">
        <v>1932</v>
      </c>
      <c r="D4274" t="s">
        <v>68</v>
      </c>
      <c r="E4274" t="s">
        <v>135</v>
      </c>
      <c r="F4274" t="s">
        <v>76</v>
      </c>
      <c r="G4274" t="s">
        <v>96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39</v>
      </c>
      <c r="O4274">
        <v>4</v>
      </c>
      <c r="P4274" t="s">
        <v>28</v>
      </c>
      <c r="Q4274" t="s">
        <v>56</v>
      </c>
      <c r="R4274">
        <v>29</v>
      </c>
      <c r="S4274" t="s">
        <v>40</v>
      </c>
      <c r="T4274" t="s">
        <v>41</v>
      </c>
    </row>
    <row r="4275" spans="1:20" x14ac:dyDescent="0.25">
      <c r="A4275" t="s">
        <v>5484</v>
      </c>
      <c r="B4275" t="s">
        <v>205</v>
      </c>
      <c r="C4275" t="s">
        <v>1888</v>
      </c>
      <c r="D4275" t="s">
        <v>116</v>
      </c>
      <c r="E4275" t="s">
        <v>46</v>
      </c>
      <c r="F4275" t="s">
        <v>84</v>
      </c>
      <c r="G4275" t="s">
        <v>48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70</v>
      </c>
      <c r="O4275">
        <v>3</v>
      </c>
      <c r="P4275" t="s">
        <v>28</v>
      </c>
      <c r="Q4275" t="s">
        <v>29</v>
      </c>
      <c r="R4275">
        <v>50</v>
      </c>
      <c r="S4275" t="s">
        <v>71</v>
      </c>
      <c r="T4275" t="s">
        <v>58</v>
      </c>
    </row>
    <row r="4276" spans="1:20" x14ac:dyDescent="0.25">
      <c r="A4276" t="s">
        <v>5485</v>
      </c>
      <c r="B4276" t="s">
        <v>178</v>
      </c>
      <c r="C4276" t="s">
        <v>500</v>
      </c>
      <c r="D4276" t="s">
        <v>35</v>
      </c>
      <c r="E4276" t="s">
        <v>139</v>
      </c>
      <c r="F4276" t="s">
        <v>63</v>
      </c>
      <c r="G4276" t="s">
        <v>96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39</v>
      </c>
      <c r="O4276">
        <v>2</v>
      </c>
      <c r="P4276" t="s">
        <v>28</v>
      </c>
      <c r="Q4276" t="s">
        <v>29</v>
      </c>
      <c r="R4276">
        <v>38</v>
      </c>
      <c r="S4276" t="s">
        <v>170</v>
      </c>
      <c r="T4276" t="s">
        <v>58</v>
      </c>
    </row>
    <row r="4277" spans="1:20" x14ac:dyDescent="0.25">
      <c r="A4277" t="s">
        <v>5486</v>
      </c>
      <c r="B4277" t="s">
        <v>729</v>
      </c>
      <c r="C4277" t="s">
        <v>925</v>
      </c>
      <c r="D4277" t="s">
        <v>130</v>
      </c>
      <c r="E4277" t="s">
        <v>135</v>
      </c>
      <c r="F4277" t="s">
        <v>63</v>
      </c>
      <c r="G4277" t="s">
        <v>104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91</v>
      </c>
      <c r="O4277">
        <v>2</v>
      </c>
      <c r="P4277" t="s">
        <v>28</v>
      </c>
      <c r="Q4277" t="s">
        <v>29</v>
      </c>
      <c r="R4277">
        <v>21</v>
      </c>
      <c r="S4277" t="s">
        <v>40</v>
      </c>
      <c r="T4277" t="s">
        <v>85</v>
      </c>
    </row>
    <row r="4278" spans="1:20" x14ac:dyDescent="0.25">
      <c r="A4278" t="s">
        <v>5487</v>
      </c>
      <c r="B4278" t="s">
        <v>656</v>
      </c>
      <c r="C4278" t="s">
        <v>2312</v>
      </c>
      <c r="D4278" t="s">
        <v>121</v>
      </c>
      <c r="E4278" t="s">
        <v>159</v>
      </c>
      <c r="F4278" t="s">
        <v>47</v>
      </c>
      <c r="G4278" t="s">
        <v>26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70</v>
      </c>
      <c r="O4278">
        <v>4</v>
      </c>
      <c r="P4278" t="s">
        <v>28</v>
      </c>
      <c r="Q4278" t="s">
        <v>29</v>
      </c>
      <c r="R4278">
        <v>27</v>
      </c>
      <c r="S4278" t="s">
        <v>30</v>
      </c>
      <c r="T4278" t="s">
        <v>85</v>
      </c>
    </row>
    <row r="4279" spans="1:20" x14ac:dyDescent="0.25">
      <c r="A4279" t="s">
        <v>5488</v>
      </c>
      <c r="B4279" t="s">
        <v>811</v>
      </c>
      <c r="C4279" t="s">
        <v>2229</v>
      </c>
      <c r="D4279" t="s">
        <v>53</v>
      </c>
      <c r="E4279" t="s">
        <v>54</v>
      </c>
      <c r="F4279" t="s">
        <v>69</v>
      </c>
      <c r="G4279" t="s">
        <v>96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49</v>
      </c>
      <c r="O4279">
        <v>1</v>
      </c>
      <c r="P4279" t="s">
        <v>28</v>
      </c>
      <c r="Q4279" t="s">
        <v>29</v>
      </c>
      <c r="R4279">
        <v>21</v>
      </c>
      <c r="S4279" t="s">
        <v>30</v>
      </c>
      <c r="T4279" t="s">
        <v>41</v>
      </c>
    </row>
    <row r="4280" spans="1:20" x14ac:dyDescent="0.25">
      <c r="A4280" t="s">
        <v>5489</v>
      </c>
      <c r="B4280" t="s">
        <v>1275</v>
      </c>
      <c r="C4280" t="s">
        <v>1246</v>
      </c>
      <c r="D4280" t="s">
        <v>130</v>
      </c>
      <c r="E4280" t="s">
        <v>100</v>
      </c>
      <c r="F4280" t="s">
        <v>63</v>
      </c>
      <c r="G4280" t="s">
        <v>96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27</v>
      </c>
      <c r="O4280">
        <v>4</v>
      </c>
      <c r="P4280" t="s">
        <v>28</v>
      </c>
      <c r="Q4280" t="s">
        <v>29</v>
      </c>
      <c r="R4280">
        <v>33</v>
      </c>
      <c r="S4280" t="s">
        <v>57</v>
      </c>
      <c r="T4280" t="s">
        <v>31</v>
      </c>
    </row>
    <row r="4281" spans="1:20" x14ac:dyDescent="0.25">
      <c r="A4281" t="s">
        <v>5490</v>
      </c>
      <c r="B4281" t="s">
        <v>690</v>
      </c>
      <c r="C4281" t="s">
        <v>79</v>
      </c>
      <c r="D4281" t="s">
        <v>130</v>
      </c>
      <c r="E4281" t="s">
        <v>90</v>
      </c>
      <c r="F4281" t="s">
        <v>47</v>
      </c>
      <c r="G4281" t="s">
        <v>26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39</v>
      </c>
      <c r="O4281">
        <v>3</v>
      </c>
      <c r="P4281" t="s">
        <v>28</v>
      </c>
      <c r="Q4281" t="s">
        <v>29</v>
      </c>
      <c r="R4281">
        <v>53</v>
      </c>
      <c r="S4281" t="s">
        <v>64</v>
      </c>
      <c r="T4281" t="s">
        <v>58</v>
      </c>
    </row>
    <row r="4282" spans="1:20" x14ac:dyDescent="0.25">
      <c r="A4282" t="s">
        <v>5491</v>
      </c>
      <c r="B4282" t="s">
        <v>1108</v>
      </c>
      <c r="C4282" t="s">
        <v>708</v>
      </c>
      <c r="D4282" t="s">
        <v>89</v>
      </c>
      <c r="E4282" t="s">
        <v>159</v>
      </c>
      <c r="F4282" t="s">
        <v>76</v>
      </c>
      <c r="G4282" t="s">
        <v>96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49</v>
      </c>
      <c r="O4282">
        <v>1</v>
      </c>
      <c r="P4282" t="s">
        <v>28</v>
      </c>
      <c r="Q4282" t="s">
        <v>56</v>
      </c>
      <c r="R4282">
        <v>44</v>
      </c>
      <c r="S4282" t="s">
        <v>30</v>
      </c>
      <c r="T4282" t="s">
        <v>41</v>
      </c>
    </row>
    <row r="4283" spans="1:20" x14ac:dyDescent="0.25">
      <c r="A4283" t="s">
        <v>5492</v>
      </c>
      <c r="B4283" t="s">
        <v>313</v>
      </c>
      <c r="C4283" t="s">
        <v>3335</v>
      </c>
      <c r="D4283" t="s">
        <v>121</v>
      </c>
      <c r="E4283" t="s">
        <v>139</v>
      </c>
      <c r="F4283" t="s">
        <v>69</v>
      </c>
      <c r="G4283" t="s">
        <v>96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91</v>
      </c>
      <c r="O4283">
        <v>2</v>
      </c>
      <c r="P4283" t="s">
        <v>146</v>
      </c>
      <c r="Q4283" t="s">
        <v>56</v>
      </c>
      <c r="R4283">
        <v>22</v>
      </c>
      <c r="S4283" t="s">
        <v>71</v>
      </c>
      <c r="T4283" t="s">
        <v>41</v>
      </c>
    </row>
    <row r="4284" spans="1:20" x14ac:dyDescent="0.25">
      <c r="A4284" t="s">
        <v>5493</v>
      </c>
      <c r="B4284" t="s">
        <v>778</v>
      </c>
      <c r="C4284" t="s">
        <v>433</v>
      </c>
      <c r="D4284" t="s">
        <v>121</v>
      </c>
      <c r="E4284" t="s">
        <v>36</v>
      </c>
      <c r="F4284" t="s">
        <v>166</v>
      </c>
      <c r="G4284" t="s">
        <v>104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39</v>
      </c>
      <c r="O4284">
        <v>1</v>
      </c>
      <c r="P4284" t="s">
        <v>28</v>
      </c>
      <c r="Q4284" t="s">
        <v>56</v>
      </c>
      <c r="R4284">
        <v>59</v>
      </c>
      <c r="S4284" t="s">
        <v>131</v>
      </c>
      <c r="T4284" t="s">
        <v>85</v>
      </c>
    </row>
    <row r="4285" spans="1:20" x14ac:dyDescent="0.25">
      <c r="A4285" t="s">
        <v>5494</v>
      </c>
      <c r="B4285" t="s">
        <v>441</v>
      </c>
      <c r="C4285" t="s">
        <v>88</v>
      </c>
      <c r="D4285" t="s">
        <v>130</v>
      </c>
      <c r="E4285" t="s">
        <v>159</v>
      </c>
      <c r="F4285" t="s">
        <v>166</v>
      </c>
      <c r="G4285" t="s">
        <v>96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27</v>
      </c>
      <c r="O4285">
        <v>2</v>
      </c>
      <c r="P4285" t="s">
        <v>28</v>
      </c>
      <c r="Q4285" t="s">
        <v>56</v>
      </c>
      <c r="R4285">
        <v>25</v>
      </c>
      <c r="S4285" t="s">
        <v>57</v>
      </c>
      <c r="T4285" t="s">
        <v>31</v>
      </c>
    </row>
    <row r="4286" spans="1:20" x14ac:dyDescent="0.25">
      <c r="A4286" t="s">
        <v>5495</v>
      </c>
      <c r="B4286" t="s">
        <v>486</v>
      </c>
      <c r="C4286" t="s">
        <v>1011</v>
      </c>
      <c r="D4286" t="s">
        <v>296</v>
      </c>
      <c r="E4286" t="s">
        <v>139</v>
      </c>
      <c r="F4286" t="s">
        <v>55</v>
      </c>
      <c r="G4286" t="s">
        <v>48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39</v>
      </c>
      <c r="O4286">
        <v>1</v>
      </c>
      <c r="P4286" t="s">
        <v>146</v>
      </c>
      <c r="Q4286" t="s">
        <v>29</v>
      </c>
      <c r="R4286">
        <v>40</v>
      </c>
      <c r="S4286" t="s">
        <v>170</v>
      </c>
      <c r="T4286" t="s">
        <v>85</v>
      </c>
    </row>
    <row r="4287" spans="1:20" x14ac:dyDescent="0.25">
      <c r="A4287" t="s">
        <v>5496</v>
      </c>
      <c r="B4287" t="s">
        <v>527</v>
      </c>
      <c r="C4287" t="s">
        <v>1182</v>
      </c>
      <c r="D4287" t="s">
        <v>200</v>
      </c>
      <c r="E4287" t="s">
        <v>100</v>
      </c>
      <c r="F4287" t="s">
        <v>69</v>
      </c>
      <c r="G4287" t="s">
        <v>117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70</v>
      </c>
      <c r="O4287">
        <v>2</v>
      </c>
      <c r="P4287" t="s">
        <v>28</v>
      </c>
      <c r="Q4287" t="s">
        <v>56</v>
      </c>
      <c r="R4287">
        <v>30</v>
      </c>
      <c r="S4287" t="s">
        <v>170</v>
      </c>
      <c r="T4287" t="s">
        <v>85</v>
      </c>
    </row>
    <row r="4288" spans="1:20" x14ac:dyDescent="0.25">
      <c r="A4288" t="s">
        <v>5497</v>
      </c>
      <c r="B4288" t="s">
        <v>1544</v>
      </c>
      <c r="C4288" t="s">
        <v>1088</v>
      </c>
      <c r="D4288" t="s">
        <v>116</v>
      </c>
      <c r="E4288" t="s">
        <v>24</v>
      </c>
      <c r="F4288" t="s">
        <v>55</v>
      </c>
      <c r="G4288" t="s">
        <v>26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91</v>
      </c>
      <c r="O4288">
        <v>1</v>
      </c>
      <c r="P4288" t="s">
        <v>28</v>
      </c>
      <c r="Q4288" t="s">
        <v>56</v>
      </c>
      <c r="R4288">
        <v>24</v>
      </c>
      <c r="S4288" t="s">
        <v>71</v>
      </c>
      <c r="T4288" t="s">
        <v>31</v>
      </c>
    </row>
    <row r="4289" spans="1:20" x14ac:dyDescent="0.25">
      <c r="A4289" t="s">
        <v>5498</v>
      </c>
      <c r="B4289" t="s">
        <v>66</v>
      </c>
      <c r="C4289" t="s">
        <v>1539</v>
      </c>
      <c r="D4289" t="s">
        <v>35</v>
      </c>
      <c r="E4289" t="s">
        <v>46</v>
      </c>
      <c r="F4289" t="s">
        <v>55</v>
      </c>
      <c r="G4289" t="s">
        <v>96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91</v>
      </c>
      <c r="O4289">
        <v>2</v>
      </c>
      <c r="P4289" t="s">
        <v>146</v>
      </c>
      <c r="Q4289" t="s">
        <v>29</v>
      </c>
      <c r="R4289">
        <v>25</v>
      </c>
      <c r="S4289" t="s">
        <v>71</v>
      </c>
      <c r="T4289" t="s">
        <v>58</v>
      </c>
    </row>
    <row r="4290" spans="1:20" x14ac:dyDescent="0.25">
      <c r="A4290" t="s">
        <v>5499</v>
      </c>
      <c r="B4290" t="s">
        <v>309</v>
      </c>
      <c r="C4290" t="s">
        <v>1633</v>
      </c>
      <c r="D4290" t="s">
        <v>62</v>
      </c>
      <c r="E4290" t="s">
        <v>159</v>
      </c>
      <c r="F4290" t="s">
        <v>95</v>
      </c>
      <c r="G4290" t="s">
        <v>104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70</v>
      </c>
      <c r="O4290">
        <v>1</v>
      </c>
      <c r="P4290" t="s">
        <v>28</v>
      </c>
      <c r="Q4290" t="s">
        <v>56</v>
      </c>
      <c r="R4290">
        <v>36</v>
      </c>
      <c r="S4290" t="s">
        <v>71</v>
      </c>
      <c r="T4290" t="s">
        <v>85</v>
      </c>
    </row>
    <row r="4291" spans="1:20" x14ac:dyDescent="0.25">
      <c r="A4291" t="s">
        <v>5500</v>
      </c>
      <c r="B4291" t="s">
        <v>66</v>
      </c>
      <c r="C4291" t="s">
        <v>1372</v>
      </c>
      <c r="D4291" t="s">
        <v>296</v>
      </c>
      <c r="E4291" t="s">
        <v>54</v>
      </c>
      <c r="F4291" t="s">
        <v>84</v>
      </c>
      <c r="G4291" t="s">
        <v>48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49</v>
      </c>
      <c r="O4291">
        <v>5</v>
      </c>
      <c r="P4291" t="s">
        <v>28</v>
      </c>
      <c r="Q4291" t="s">
        <v>29</v>
      </c>
      <c r="R4291">
        <v>46</v>
      </c>
      <c r="S4291" t="s">
        <v>71</v>
      </c>
      <c r="T4291" t="s">
        <v>31</v>
      </c>
    </row>
    <row r="4292" spans="1:20" x14ac:dyDescent="0.25">
      <c r="A4292" t="s">
        <v>5501</v>
      </c>
      <c r="B4292" t="s">
        <v>811</v>
      </c>
      <c r="C4292" t="s">
        <v>481</v>
      </c>
      <c r="D4292" t="s">
        <v>145</v>
      </c>
      <c r="E4292" t="s">
        <v>36</v>
      </c>
      <c r="F4292" t="s">
        <v>166</v>
      </c>
      <c r="G4292" t="s">
        <v>96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91</v>
      </c>
      <c r="O4292">
        <v>2</v>
      </c>
      <c r="P4292" t="s">
        <v>28</v>
      </c>
      <c r="Q4292" t="s">
        <v>56</v>
      </c>
      <c r="R4292">
        <v>49</v>
      </c>
      <c r="S4292" t="s">
        <v>30</v>
      </c>
      <c r="T4292" t="s">
        <v>58</v>
      </c>
    </row>
    <row r="4293" spans="1:20" x14ac:dyDescent="0.25">
      <c r="A4293" t="s">
        <v>5502</v>
      </c>
      <c r="B4293" t="s">
        <v>444</v>
      </c>
      <c r="C4293" t="s">
        <v>1182</v>
      </c>
      <c r="D4293" t="s">
        <v>53</v>
      </c>
      <c r="E4293" t="s">
        <v>139</v>
      </c>
      <c r="F4293" t="s">
        <v>25</v>
      </c>
      <c r="G4293" t="s">
        <v>104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27</v>
      </c>
      <c r="O4293">
        <v>1</v>
      </c>
      <c r="P4293" t="s">
        <v>28</v>
      </c>
      <c r="Q4293" t="s">
        <v>56</v>
      </c>
      <c r="R4293">
        <v>58</v>
      </c>
      <c r="S4293" t="s">
        <v>30</v>
      </c>
      <c r="T4293" t="s">
        <v>85</v>
      </c>
    </row>
    <row r="4294" spans="1:20" x14ac:dyDescent="0.25">
      <c r="A4294" t="s">
        <v>5503</v>
      </c>
      <c r="B4294" t="s">
        <v>93</v>
      </c>
      <c r="C4294" t="s">
        <v>510</v>
      </c>
      <c r="D4294" t="s">
        <v>89</v>
      </c>
      <c r="E4294" t="s">
        <v>83</v>
      </c>
      <c r="F4294" t="s">
        <v>63</v>
      </c>
      <c r="G4294" t="s">
        <v>117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39</v>
      </c>
      <c r="O4294">
        <v>2</v>
      </c>
      <c r="P4294" t="s">
        <v>28</v>
      </c>
      <c r="Q4294" t="s">
        <v>29</v>
      </c>
      <c r="R4294">
        <v>34</v>
      </c>
      <c r="S4294" t="s">
        <v>30</v>
      </c>
      <c r="T4294" t="s">
        <v>58</v>
      </c>
    </row>
    <row r="4295" spans="1:20" x14ac:dyDescent="0.25">
      <c r="A4295" t="s">
        <v>5504</v>
      </c>
      <c r="B4295" t="s">
        <v>453</v>
      </c>
      <c r="C4295" t="s">
        <v>2549</v>
      </c>
      <c r="D4295" t="s">
        <v>68</v>
      </c>
      <c r="E4295" t="s">
        <v>100</v>
      </c>
      <c r="F4295" t="s">
        <v>63</v>
      </c>
      <c r="G4295" t="s">
        <v>38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70</v>
      </c>
      <c r="O4295">
        <v>3</v>
      </c>
      <c r="P4295" t="s">
        <v>28</v>
      </c>
      <c r="Q4295" t="s">
        <v>29</v>
      </c>
      <c r="R4295">
        <v>39</v>
      </c>
      <c r="S4295" t="s">
        <v>64</v>
      </c>
      <c r="T4295" t="s">
        <v>41</v>
      </c>
    </row>
    <row r="4296" spans="1:20" x14ac:dyDescent="0.25">
      <c r="A4296" t="s">
        <v>5505</v>
      </c>
      <c r="B4296" t="s">
        <v>128</v>
      </c>
      <c r="C4296" t="s">
        <v>288</v>
      </c>
      <c r="D4296" t="s">
        <v>130</v>
      </c>
      <c r="E4296" t="s">
        <v>135</v>
      </c>
      <c r="F4296" t="s">
        <v>166</v>
      </c>
      <c r="G4296" t="s">
        <v>96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39</v>
      </c>
      <c r="O4296">
        <v>4</v>
      </c>
      <c r="P4296" t="s">
        <v>28</v>
      </c>
      <c r="Q4296" t="s">
        <v>56</v>
      </c>
      <c r="R4296">
        <v>52</v>
      </c>
      <c r="S4296" t="s">
        <v>131</v>
      </c>
      <c r="T4296" t="s">
        <v>31</v>
      </c>
    </row>
    <row r="4297" spans="1:20" x14ac:dyDescent="0.25">
      <c r="A4297" t="s">
        <v>5506</v>
      </c>
      <c r="B4297" t="s">
        <v>990</v>
      </c>
      <c r="C4297" t="s">
        <v>1500</v>
      </c>
      <c r="D4297" t="s">
        <v>116</v>
      </c>
      <c r="E4297" t="s">
        <v>36</v>
      </c>
      <c r="F4297" t="s">
        <v>37</v>
      </c>
      <c r="G4297" t="s">
        <v>96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27</v>
      </c>
      <c r="O4297">
        <v>2</v>
      </c>
      <c r="P4297" t="s">
        <v>28</v>
      </c>
      <c r="Q4297" t="s">
        <v>29</v>
      </c>
      <c r="R4297">
        <v>45</v>
      </c>
      <c r="S4297" t="s">
        <v>131</v>
      </c>
      <c r="T4297" t="s">
        <v>31</v>
      </c>
    </row>
    <row r="4298" spans="1:20" x14ac:dyDescent="0.25">
      <c r="A4298" t="s">
        <v>5507</v>
      </c>
      <c r="B4298" t="s">
        <v>133</v>
      </c>
      <c r="C4298" t="s">
        <v>1370</v>
      </c>
      <c r="D4298" t="s">
        <v>200</v>
      </c>
      <c r="E4298" t="s">
        <v>36</v>
      </c>
      <c r="F4298" t="s">
        <v>76</v>
      </c>
      <c r="G4298" t="s">
        <v>26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91</v>
      </c>
      <c r="O4298">
        <v>1</v>
      </c>
      <c r="P4298" t="s">
        <v>146</v>
      </c>
      <c r="Q4298" t="s">
        <v>29</v>
      </c>
      <c r="R4298">
        <v>30</v>
      </c>
      <c r="S4298" t="s">
        <v>64</v>
      </c>
      <c r="T4298" t="s">
        <v>58</v>
      </c>
    </row>
    <row r="4299" spans="1:20" x14ac:dyDescent="0.25">
      <c r="A4299" t="s">
        <v>5508</v>
      </c>
      <c r="B4299" t="s">
        <v>903</v>
      </c>
      <c r="C4299" t="s">
        <v>1772</v>
      </c>
      <c r="D4299" t="s">
        <v>89</v>
      </c>
      <c r="E4299" t="s">
        <v>24</v>
      </c>
      <c r="F4299" t="s">
        <v>95</v>
      </c>
      <c r="G4299" t="s">
        <v>26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27</v>
      </c>
      <c r="O4299">
        <v>1</v>
      </c>
      <c r="P4299" t="s">
        <v>28</v>
      </c>
      <c r="Q4299" t="s">
        <v>56</v>
      </c>
      <c r="R4299">
        <v>53</v>
      </c>
      <c r="S4299" t="s">
        <v>131</v>
      </c>
      <c r="T4299" t="s">
        <v>41</v>
      </c>
    </row>
    <row r="4300" spans="1:20" x14ac:dyDescent="0.25">
      <c r="A4300" t="s">
        <v>5509</v>
      </c>
      <c r="B4300" t="s">
        <v>626</v>
      </c>
      <c r="C4300" t="s">
        <v>771</v>
      </c>
      <c r="D4300" t="s">
        <v>45</v>
      </c>
      <c r="E4300" t="s">
        <v>135</v>
      </c>
      <c r="F4300" t="s">
        <v>37</v>
      </c>
      <c r="G4300" t="s">
        <v>48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91</v>
      </c>
      <c r="O4300">
        <v>4</v>
      </c>
      <c r="P4300" t="s">
        <v>28</v>
      </c>
      <c r="Q4300" t="s">
        <v>29</v>
      </c>
      <c r="R4300">
        <v>38</v>
      </c>
      <c r="S4300" t="s">
        <v>131</v>
      </c>
      <c r="T4300" t="s">
        <v>58</v>
      </c>
    </row>
    <row r="4301" spans="1:20" x14ac:dyDescent="0.25">
      <c r="A4301" t="s">
        <v>5510</v>
      </c>
      <c r="B4301" t="s">
        <v>1720</v>
      </c>
      <c r="C4301" t="s">
        <v>405</v>
      </c>
      <c r="D4301" t="s">
        <v>200</v>
      </c>
      <c r="E4301" t="s">
        <v>46</v>
      </c>
      <c r="F4301" t="s">
        <v>76</v>
      </c>
      <c r="G4301" t="s">
        <v>38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49</v>
      </c>
      <c r="O4301">
        <v>4</v>
      </c>
      <c r="P4301" t="s">
        <v>28</v>
      </c>
      <c r="Q4301" t="s">
        <v>29</v>
      </c>
      <c r="R4301">
        <v>57</v>
      </c>
      <c r="S4301" t="s">
        <v>40</v>
      </c>
      <c r="T4301" t="s">
        <v>85</v>
      </c>
    </row>
    <row r="4302" spans="1:20" x14ac:dyDescent="0.25">
      <c r="A4302" t="s">
        <v>5511</v>
      </c>
      <c r="B4302" t="s">
        <v>361</v>
      </c>
      <c r="C4302" t="s">
        <v>5452</v>
      </c>
      <c r="D4302" t="s">
        <v>296</v>
      </c>
      <c r="E4302" t="s">
        <v>135</v>
      </c>
      <c r="F4302" t="s">
        <v>76</v>
      </c>
      <c r="G4302" t="s">
        <v>104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70</v>
      </c>
      <c r="O4302">
        <v>1</v>
      </c>
      <c r="P4302" t="s">
        <v>28</v>
      </c>
      <c r="Q4302" t="s">
        <v>29</v>
      </c>
      <c r="R4302">
        <v>56</v>
      </c>
      <c r="S4302" t="s">
        <v>40</v>
      </c>
      <c r="T4302" t="s">
        <v>58</v>
      </c>
    </row>
    <row r="4303" spans="1:20" x14ac:dyDescent="0.25">
      <c r="A4303" t="s">
        <v>5512</v>
      </c>
      <c r="B4303" t="s">
        <v>404</v>
      </c>
      <c r="C4303" t="s">
        <v>779</v>
      </c>
      <c r="D4303" t="s">
        <v>35</v>
      </c>
      <c r="E4303" t="s">
        <v>46</v>
      </c>
      <c r="F4303" t="s">
        <v>95</v>
      </c>
      <c r="G4303" t="s">
        <v>26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70</v>
      </c>
      <c r="O4303">
        <v>4</v>
      </c>
      <c r="P4303" t="s">
        <v>28</v>
      </c>
      <c r="Q4303" t="s">
        <v>56</v>
      </c>
      <c r="R4303">
        <v>45</v>
      </c>
      <c r="S4303" t="s">
        <v>71</v>
      </c>
      <c r="T4303" t="s">
        <v>58</v>
      </c>
    </row>
    <row r="4304" spans="1:20" x14ac:dyDescent="0.25">
      <c r="A4304" t="s">
        <v>5513</v>
      </c>
      <c r="B4304" t="s">
        <v>517</v>
      </c>
      <c r="C4304" t="s">
        <v>1755</v>
      </c>
      <c r="D4304" t="s">
        <v>130</v>
      </c>
      <c r="E4304" t="s">
        <v>83</v>
      </c>
      <c r="F4304" t="s">
        <v>76</v>
      </c>
      <c r="G4304" t="s">
        <v>117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70</v>
      </c>
      <c r="O4304">
        <v>2</v>
      </c>
      <c r="P4304" t="s">
        <v>28</v>
      </c>
      <c r="Q4304" t="s">
        <v>29</v>
      </c>
      <c r="R4304">
        <v>40</v>
      </c>
      <c r="S4304" t="s">
        <v>40</v>
      </c>
      <c r="T4304" t="s">
        <v>31</v>
      </c>
    </row>
    <row r="4305" spans="1:20" x14ac:dyDescent="0.25">
      <c r="A4305" t="s">
        <v>5514</v>
      </c>
      <c r="B4305" t="s">
        <v>1108</v>
      </c>
      <c r="C4305" t="s">
        <v>1484</v>
      </c>
      <c r="D4305" t="s">
        <v>35</v>
      </c>
      <c r="E4305" t="s">
        <v>139</v>
      </c>
      <c r="F4305" t="s">
        <v>84</v>
      </c>
      <c r="G4305" t="s">
        <v>38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27</v>
      </c>
      <c r="O4305">
        <v>4</v>
      </c>
      <c r="P4305" t="s">
        <v>28</v>
      </c>
      <c r="Q4305" t="s">
        <v>56</v>
      </c>
      <c r="R4305">
        <v>49</v>
      </c>
      <c r="S4305" t="s">
        <v>30</v>
      </c>
      <c r="T4305" t="s">
        <v>85</v>
      </c>
    </row>
    <row r="4306" spans="1:20" x14ac:dyDescent="0.25">
      <c r="A4306" t="s">
        <v>5515</v>
      </c>
      <c r="B4306" t="s">
        <v>161</v>
      </c>
      <c r="C4306" t="s">
        <v>3738</v>
      </c>
      <c r="D4306" t="s">
        <v>121</v>
      </c>
      <c r="E4306" t="s">
        <v>139</v>
      </c>
      <c r="F4306" t="s">
        <v>55</v>
      </c>
      <c r="G4306" t="s">
        <v>104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49</v>
      </c>
      <c r="O4306">
        <v>2</v>
      </c>
      <c r="P4306" t="s">
        <v>28</v>
      </c>
      <c r="Q4306" t="s">
        <v>56</v>
      </c>
      <c r="R4306">
        <v>33</v>
      </c>
      <c r="S4306" t="s">
        <v>57</v>
      </c>
      <c r="T4306" t="s">
        <v>58</v>
      </c>
    </row>
    <row r="4307" spans="1:20" x14ac:dyDescent="0.25">
      <c r="A4307" t="s">
        <v>5516</v>
      </c>
      <c r="B4307" t="s">
        <v>918</v>
      </c>
      <c r="C4307" t="s">
        <v>812</v>
      </c>
      <c r="D4307" t="s">
        <v>68</v>
      </c>
      <c r="E4307" t="s">
        <v>135</v>
      </c>
      <c r="F4307" t="s">
        <v>37</v>
      </c>
      <c r="G4307" t="s">
        <v>104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91</v>
      </c>
      <c r="O4307">
        <v>3</v>
      </c>
      <c r="P4307" t="s">
        <v>28</v>
      </c>
      <c r="Q4307" t="s">
        <v>56</v>
      </c>
      <c r="R4307">
        <v>52</v>
      </c>
      <c r="S4307" t="s">
        <v>57</v>
      </c>
      <c r="T4307" t="s">
        <v>58</v>
      </c>
    </row>
    <row r="4308" spans="1:20" x14ac:dyDescent="0.25">
      <c r="A4308" t="s">
        <v>5517</v>
      </c>
      <c r="B4308" t="s">
        <v>396</v>
      </c>
      <c r="C4308" t="s">
        <v>562</v>
      </c>
      <c r="D4308" t="s">
        <v>99</v>
      </c>
      <c r="E4308" t="s">
        <v>24</v>
      </c>
      <c r="F4308" t="s">
        <v>47</v>
      </c>
      <c r="G4308" t="s">
        <v>48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27</v>
      </c>
      <c r="O4308">
        <v>5</v>
      </c>
      <c r="P4308" t="s">
        <v>28</v>
      </c>
      <c r="Q4308" t="s">
        <v>29</v>
      </c>
      <c r="R4308">
        <v>46</v>
      </c>
      <c r="S4308" t="s">
        <v>170</v>
      </c>
      <c r="T4308" t="s">
        <v>31</v>
      </c>
    </row>
    <row r="4309" spans="1:20" x14ac:dyDescent="0.25">
      <c r="A4309" t="s">
        <v>5518</v>
      </c>
      <c r="B4309" t="s">
        <v>761</v>
      </c>
      <c r="C4309" t="s">
        <v>1266</v>
      </c>
      <c r="D4309" t="s">
        <v>45</v>
      </c>
      <c r="E4309" t="s">
        <v>100</v>
      </c>
      <c r="F4309" t="s">
        <v>37</v>
      </c>
      <c r="G4309" t="s">
        <v>104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70</v>
      </c>
      <c r="O4309">
        <v>2</v>
      </c>
      <c r="P4309" t="s">
        <v>28</v>
      </c>
      <c r="Q4309" t="s">
        <v>29</v>
      </c>
      <c r="R4309">
        <v>35</v>
      </c>
      <c r="S4309" t="s">
        <v>40</v>
      </c>
      <c r="T4309" t="s">
        <v>58</v>
      </c>
    </row>
    <row r="4310" spans="1:20" x14ac:dyDescent="0.25">
      <c r="A4310" t="s">
        <v>5519</v>
      </c>
      <c r="B4310" t="s">
        <v>390</v>
      </c>
      <c r="C4310" t="s">
        <v>737</v>
      </c>
      <c r="D4310" t="s">
        <v>53</v>
      </c>
      <c r="E4310" t="s">
        <v>54</v>
      </c>
      <c r="F4310" t="s">
        <v>37</v>
      </c>
      <c r="G4310" t="s">
        <v>104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39</v>
      </c>
      <c r="O4310">
        <v>5</v>
      </c>
      <c r="P4310" t="s">
        <v>146</v>
      </c>
      <c r="Q4310" t="s">
        <v>29</v>
      </c>
      <c r="R4310">
        <v>54</v>
      </c>
      <c r="S4310" t="s">
        <v>170</v>
      </c>
      <c r="T4310" t="s">
        <v>58</v>
      </c>
    </row>
    <row r="4311" spans="1:20" x14ac:dyDescent="0.25">
      <c r="A4311" t="s">
        <v>5520</v>
      </c>
      <c r="B4311" t="s">
        <v>486</v>
      </c>
      <c r="C4311" t="s">
        <v>1922</v>
      </c>
      <c r="D4311" t="s">
        <v>23</v>
      </c>
      <c r="E4311" t="s">
        <v>24</v>
      </c>
      <c r="F4311" t="s">
        <v>47</v>
      </c>
      <c r="G4311" t="s">
        <v>117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91</v>
      </c>
      <c r="O4311">
        <v>5</v>
      </c>
      <c r="P4311" t="s">
        <v>28</v>
      </c>
      <c r="Q4311" t="s">
        <v>29</v>
      </c>
      <c r="R4311">
        <v>37</v>
      </c>
      <c r="S4311" t="s">
        <v>170</v>
      </c>
      <c r="T4311" t="s">
        <v>31</v>
      </c>
    </row>
    <row r="4312" spans="1:20" x14ac:dyDescent="0.25">
      <c r="A4312" t="s">
        <v>5521</v>
      </c>
      <c r="B4312" t="s">
        <v>157</v>
      </c>
      <c r="C4312" t="s">
        <v>564</v>
      </c>
      <c r="D4312" t="s">
        <v>200</v>
      </c>
      <c r="E4312" t="s">
        <v>36</v>
      </c>
      <c r="F4312" t="s">
        <v>47</v>
      </c>
      <c r="G4312" t="s">
        <v>96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70</v>
      </c>
      <c r="O4312">
        <v>3</v>
      </c>
      <c r="P4312" t="s">
        <v>28</v>
      </c>
      <c r="Q4312" t="s">
        <v>29</v>
      </c>
      <c r="R4312">
        <v>45</v>
      </c>
      <c r="S4312" t="s">
        <v>131</v>
      </c>
      <c r="T4312" t="s">
        <v>41</v>
      </c>
    </row>
    <row r="4313" spans="1:20" x14ac:dyDescent="0.25">
      <c r="A4313" t="s">
        <v>5522</v>
      </c>
      <c r="B4313" t="s">
        <v>1131</v>
      </c>
      <c r="C4313" t="s">
        <v>3876</v>
      </c>
      <c r="D4313" t="s">
        <v>45</v>
      </c>
      <c r="E4313" t="s">
        <v>159</v>
      </c>
      <c r="F4313" t="s">
        <v>37</v>
      </c>
      <c r="G4313" t="s">
        <v>117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39</v>
      </c>
      <c r="O4313">
        <v>2</v>
      </c>
      <c r="P4313" t="s">
        <v>28</v>
      </c>
      <c r="Q4313" t="s">
        <v>29</v>
      </c>
      <c r="R4313">
        <v>59</v>
      </c>
      <c r="S4313" t="s">
        <v>64</v>
      </c>
      <c r="T4313" t="s">
        <v>31</v>
      </c>
    </row>
    <row r="4314" spans="1:20" x14ac:dyDescent="0.25">
      <c r="A4314" t="s">
        <v>5523</v>
      </c>
      <c r="B4314" t="s">
        <v>906</v>
      </c>
      <c r="C4314" t="s">
        <v>4391</v>
      </c>
      <c r="D4314" t="s">
        <v>89</v>
      </c>
      <c r="E4314" t="s">
        <v>36</v>
      </c>
      <c r="F4314" t="s">
        <v>69</v>
      </c>
      <c r="G4314" t="s">
        <v>38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49</v>
      </c>
      <c r="O4314">
        <v>2</v>
      </c>
      <c r="P4314" t="s">
        <v>28</v>
      </c>
      <c r="Q4314" t="s">
        <v>56</v>
      </c>
      <c r="R4314">
        <v>52</v>
      </c>
      <c r="S4314" t="s">
        <v>170</v>
      </c>
      <c r="T4314" t="s">
        <v>58</v>
      </c>
    </row>
    <row r="4315" spans="1:20" x14ac:dyDescent="0.25">
      <c r="A4315" t="s">
        <v>5524</v>
      </c>
      <c r="B4315" t="s">
        <v>729</v>
      </c>
      <c r="C4315" t="s">
        <v>1890</v>
      </c>
      <c r="D4315" t="s">
        <v>121</v>
      </c>
      <c r="E4315" t="s">
        <v>46</v>
      </c>
      <c r="F4315" t="s">
        <v>76</v>
      </c>
      <c r="G4315" t="s">
        <v>104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70</v>
      </c>
      <c r="O4315">
        <v>5</v>
      </c>
      <c r="P4315" t="s">
        <v>28</v>
      </c>
      <c r="Q4315" t="s">
        <v>56</v>
      </c>
      <c r="R4315">
        <v>47</v>
      </c>
      <c r="S4315" t="s">
        <v>40</v>
      </c>
      <c r="T4315" t="s">
        <v>31</v>
      </c>
    </row>
    <row r="4316" spans="1:20" x14ac:dyDescent="0.25">
      <c r="A4316" t="s">
        <v>5525</v>
      </c>
      <c r="B4316" t="s">
        <v>195</v>
      </c>
      <c r="C4316" t="s">
        <v>1558</v>
      </c>
      <c r="D4316" t="s">
        <v>200</v>
      </c>
      <c r="E4316" t="s">
        <v>36</v>
      </c>
      <c r="F4316" t="s">
        <v>25</v>
      </c>
      <c r="G4316" t="s">
        <v>96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91</v>
      </c>
      <c r="O4316">
        <v>4</v>
      </c>
      <c r="P4316" t="s">
        <v>28</v>
      </c>
      <c r="Q4316" t="s">
        <v>56</v>
      </c>
      <c r="R4316">
        <v>26</v>
      </c>
      <c r="S4316" t="s">
        <v>57</v>
      </c>
      <c r="T4316" t="s">
        <v>85</v>
      </c>
    </row>
    <row r="4317" spans="1:20" x14ac:dyDescent="0.25">
      <c r="A4317" t="s">
        <v>5526</v>
      </c>
      <c r="B4317" t="s">
        <v>225</v>
      </c>
      <c r="C4317" t="s">
        <v>1508</v>
      </c>
      <c r="D4317" t="s">
        <v>116</v>
      </c>
      <c r="E4317" t="s">
        <v>36</v>
      </c>
      <c r="F4317" t="s">
        <v>95</v>
      </c>
      <c r="G4317" t="s">
        <v>117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39</v>
      </c>
      <c r="O4317">
        <v>3</v>
      </c>
      <c r="P4317" t="s">
        <v>28</v>
      </c>
      <c r="Q4317" t="s">
        <v>56</v>
      </c>
      <c r="R4317">
        <v>26</v>
      </c>
      <c r="S4317" t="s">
        <v>170</v>
      </c>
      <c r="T4317" t="s">
        <v>85</v>
      </c>
    </row>
    <row r="4318" spans="1:20" x14ac:dyDescent="0.25">
      <c r="A4318" t="s">
        <v>5527</v>
      </c>
      <c r="B4318" t="s">
        <v>1008</v>
      </c>
      <c r="C4318" t="s">
        <v>683</v>
      </c>
      <c r="D4318" t="s">
        <v>200</v>
      </c>
      <c r="E4318" t="s">
        <v>46</v>
      </c>
      <c r="F4318" t="s">
        <v>95</v>
      </c>
      <c r="G4318" t="s">
        <v>38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70</v>
      </c>
      <c r="O4318">
        <v>1</v>
      </c>
      <c r="P4318" t="s">
        <v>28</v>
      </c>
      <c r="Q4318" t="s">
        <v>56</v>
      </c>
      <c r="R4318">
        <v>42</v>
      </c>
      <c r="S4318" t="s">
        <v>40</v>
      </c>
      <c r="T4318" t="s">
        <v>41</v>
      </c>
    </row>
    <row r="4319" spans="1:20" x14ac:dyDescent="0.25">
      <c r="A4319" t="s">
        <v>5528</v>
      </c>
      <c r="B4319" t="s">
        <v>1480</v>
      </c>
      <c r="C4319" t="s">
        <v>672</v>
      </c>
      <c r="D4319" t="s">
        <v>62</v>
      </c>
      <c r="E4319" t="s">
        <v>54</v>
      </c>
      <c r="F4319" t="s">
        <v>95</v>
      </c>
      <c r="G4319" t="s">
        <v>96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70</v>
      </c>
      <c r="O4319">
        <v>3</v>
      </c>
      <c r="P4319" t="s">
        <v>28</v>
      </c>
      <c r="Q4319" t="s">
        <v>29</v>
      </c>
      <c r="R4319">
        <v>57</v>
      </c>
      <c r="S4319" t="s">
        <v>64</v>
      </c>
      <c r="T4319" t="s">
        <v>31</v>
      </c>
    </row>
    <row r="4320" spans="1:20" x14ac:dyDescent="0.25">
      <c r="A4320" t="s">
        <v>5529</v>
      </c>
      <c r="B4320" t="s">
        <v>522</v>
      </c>
      <c r="C4320" t="s">
        <v>288</v>
      </c>
      <c r="D4320" t="s">
        <v>89</v>
      </c>
      <c r="E4320" t="s">
        <v>139</v>
      </c>
      <c r="F4320" t="s">
        <v>55</v>
      </c>
      <c r="G4320" t="s">
        <v>26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49</v>
      </c>
      <c r="O4320">
        <v>1</v>
      </c>
      <c r="P4320" t="s">
        <v>28</v>
      </c>
      <c r="Q4320" t="s">
        <v>56</v>
      </c>
      <c r="R4320">
        <v>31</v>
      </c>
      <c r="S4320" t="s">
        <v>57</v>
      </c>
      <c r="T4320" t="s">
        <v>31</v>
      </c>
    </row>
    <row r="4321" spans="1:20" x14ac:dyDescent="0.25">
      <c r="A4321" t="s">
        <v>5530</v>
      </c>
      <c r="B4321" t="s">
        <v>983</v>
      </c>
      <c r="C4321" t="s">
        <v>525</v>
      </c>
      <c r="D4321" t="s">
        <v>89</v>
      </c>
      <c r="E4321" t="s">
        <v>24</v>
      </c>
      <c r="F4321" t="s">
        <v>55</v>
      </c>
      <c r="G4321" t="s">
        <v>38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39</v>
      </c>
      <c r="O4321">
        <v>5</v>
      </c>
      <c r="P4321" t="s">
        <v>28</v>
      </c>
      <c r="Q4321" t="s">
        <v>56</v>
      </c>
      <c r="R4321">
        <v>56</v>
      </c>
      <c r="S4321" t="s">
        <v>57</v>
      </c>
      <c r="T4321" t="s">
        <v>58</v>
      </c>
    </row>
    <row r="4322" spans="1:20" x14ac:dyDescent="0.25">
      <c r="A4322" t="s">
        <v>5531</v>
      </c>
      <c r="B4322" t="s">
        <v>265</v>
      </c>
      <c r="C4322" t="s">
        <v>2122</v>
      </c>
      <c r="D4322" t="s">
        <v>121</v>
      </c>
      <c r="E4322" t="s">
        <v>159</v>
      </c>
      <c r="F4322" t="s">
        <v>47</v>
      </c>
      <c r="G4322" t="s">
        <v>48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49</v>
      </c>
      <c r="O4322">
        <v>2</v>
      </c>
      <c r="P4322" t="s">
        <v>28</v>
      </c>
      <c r="Q4322" t="s">
        <v>56</v>
      </c>
      <c r="R4322">
        <v>33</v>
      </c>
      <c r="S4322" t="s">
        <v>170</v>
      </c>
      <c r="T4322" t="s">
        <v>58</v>
      </c>
    </row>
    <row r="4323" spans="1:20" x14ac:dyDescent="0.25">
      <c r="A4323" t="s">
        <v>5532</v>
      </c>
      <c r="B4323" t="s">
        <v>983</v>
      </c>
      <c r="C4323" t="s">
        <v>1056</v>
      </c>
      <c r="D4323" t="s">
        <v>45</v>
      </c>
      <c r="E4323" t="s">
        <v>90</v>
      </c>
      <c r="F4323" t="s">
        <v>76</v>
      </c>
      <c r="G4323" t="s">
        <v>48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70</v>
      </c>
      <c r="O4323">
        <v>3</v>
      </c>
      <c r="P4323" t="s">
        <v>28</v>
      </c>
      <c r="Q4323" t="s">
        <v>56</v>
      </c>
      <c r="R4323">
        <v>33</v>
      </c>
      <c r="S4323" t="s">
        <v>57</v>
      </c>
      <c r="T4323" t="s">
        <v>41</v>
      </c>
    </row>
    <row r="4324" spans="1:20" x14ac:dyDescent="0.25">
      <c r="A4324" t="s">
        <v>5533</v>
      </c>
      <c r="B4324" t="s">
        <v>292</v>
      </c>
      <c r="C4324" t="s">
        <v>1390</v>
      </c>
      <c r="D4324" t="s">
        <v>89</v>
      </c>
      <c r="E4324" t="s">
        <v>24</v>
      </c>
      <c r="F4324" t="s">
        <v>55</v>
      </c>
      <c r="G4324" t="s">
        <v>48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39</v>
      </c>
      <c r="O4324">
        <v>2</v>
      </c>
      <c r="P4324" t="s">
        <v>28</v>
      </c>
      <c r="Q4324" t="s">
        <v>56</v>
      </c>
      <c r="R4324">
        <v>19</v>
      </c>
      <c r="S4324" t="s">
        <v>131</v>
      </c>
      <c r="T4324" t="s">
        <v>31</v>
      </c>
    </row>
    <row r="4325" spans="1:20" x14ac:dyDescent="0.25">
      <c r="A4325" t="s">
        <v>5534</v>
      </c>
      <c r="B4325" t="s">
        <v>778</v>
      </c>
      <c r="C4325" t="s">
        <v>711</v>
      </c>
      <c r="D4325" t="s">
        <v>145</v>
      </c>
      <c r="E4325" t="s">
        <v>36</v>
      </c>
      <c r="F4325" t="s">
        <v>69</v>
      </c>
      <c r="G4325" t="s">
        <v>38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91</v>
      </c>
      <c r="O4325">
        <v>1</v>
      </c>
      <c r="P4325" t="s">
        <v>28</v>
      </c>
      <c r="Q4325" t="s">
        <v>29</v>
      </c>
      <c r="R4325">
        <v>50</v>
      </c>
      <c r="S4325" t="s">
        <v>131</v>
      </c>
      <c r="T4325" t="s">
        <v>85</v>
      </c>
    </row>
    <row r="4326" spans="1:20" x14ac:dyDescent="0.25">
      <c r="A4326" t="s">
        <v>5535</v>
      </c>
      <c r="B4326" t="s">
        <v>157</v>
      </c>
      <c r="C4326" t="s">
        <v>4628</v>
      </c>
      <c r="D4326" t="s">
        <v>121</v>
      </c>
      <c r="E4326" t="s">
        <v>139</v>
      </c>
      <c r="F4326" t="s">
        <v>95</v>
      </c>
      <c r="G4326" t="s">
        <v>26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70</v>
      </c>
      <c r="O4326">
        <v>4</v>
      </c>
      <c r="P4326" t="s">
        <v>28</v>
      </c>
      <c r="Q4326" t="s">
        <v>29</v>
      </c>
      <c r="R4326">
        <v>46</v>
      </c>
      <c r="S4326" t="s">
        <v>131</v>
      </c>
      <c r="T4326" t="s">
        <v>58</v>
      </c>
    </row>
    <row r="4327" spans="1:20" x14ac:dyDescent="0.25">
      <c r="A4327" t="s">
        <v>5536</v>
      </c>
      <c r="B4327" t="s">
        <v>401</v>
      </c>
      <c r="C4327" t="s">
        <v>126</v>
      </c>
      <c r="D4327" t="s">
        <v>62</v>
      </c>
      <c r="E4327" t="s">
        <v>159</v>
      </c>
      <c r="F4327" t="s">
        <v>76</v>
      </c>
      <c r="G4327" t="s">
        <v>96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70</v>
      </c>
      <c r="O4327">
        <v>2</v>
      </c>
      <c r="P4327" t="s">
        <v>28</v>
      </c>
      <c r="Q4327" t="s">
        <v>29</v>
      </c>
      <c r="R4327">
        <v>50</v>
      </c>
      <c r="S4327" t="s">
        <v>170</v>
      </c>
      <c r="T4327" t="s">
        <v>41</v>
      </c>
    </row>
    <row r="4328" spans="1:20" x14ac:dyDescent="0.25">
      <c r="A4328" t="s">
        <v>5537</v>
      </c>
      <c r="B4328" t="s">
        <v>671</v>
      </c>
      <c r="C4328" t="s">
        <v>898</v>
      </c>
      <c r="D4328" t="s">
        <v>35</v>
      </c>
      <c r="E4328" t="s">
        <v>100</v>
      </c>
      <c r="F4328" t="s">
        <v>166</v>
      </c>
      <c r="G4328" t="s">
        <v>48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27</v>
      </c>
      <c r="O4328">
        <v>4</v>
      </c>
      <c r="P4328" t="s">
        <v>28</v>
      </c>
      <c r="Q4328" t="s">
        <v>56</v>
      </c>
      <c r="R4328">
        <v>31</v>
      </c>
      <c r="S4328" t="s">
        <v>64</v>
      </c>
      <c r="T4328" t="s">
        <v>41</v>
      </c>
    </row>
    <row r="4329" spans="1:20" x14ac:dyDescent="0.25">
      <c r="A4329" t="s">
        <v>5538</v>
      </c>
      <c r="B4329" t="s">
        <v>33</v>
      </c>
      <c r="C4329" t="s">
        <v>795</v>
      </c>
      <c r="D4329" t="s">
        <v>53</v>
      </c>
      <c r="E4329" t="s">
        <v>36</v>
      </c>
      <c r="F4329" t="s">
        <v>76</v>
      </c>
      <c r="G4329" t="s">
        <v>104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27</v>
      </c>
      <c r="O4329">
        <v>1</v>
      </c>
      <c r="P4329" t="s">
        <v>28</v>
      </c>
      <c r="Q4329" t="s">
        <v>29</v>
      </c>
      <c r="R4329">
        <v>24</v>
      </c>
      <c r="S4329" t="s">
        <v>40</v>
      </c>
      <c r="T4329" t="s">
        <v>85</v>
      </c>
    </row>
    <row r="4330" spans="1:20" x14ac:dyDescent="0.25">
      <c r="A4330" t="s">
        <v>5539</v>
      </c>
      <c r="B4330" t="s">
        <v>1275</v>
      </c>
      <c r="C4330" t="s">
        <v>785</v>
      </c>
      <c r="D4330" t="s">
        <v>75</v>
      </c>
      <c r="E4330" t="s">
        <v>24</v>
      </c>
      <c r="F4330" t="s">
        <v>166</v>
      </c>
      <c r="G4330" t="s">
        <v>48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39</v>
      </c>
      <c r="O4330">
        <v>3</v>
      </c>
      <c r="P4330" t="s">
        <v>28</v>
      </c>
      <c r="Q4330" t="s">
        <v>29</v>
      </c>
      <c r="R4330">
        <v>44</v>
      </c>
      <c r="S4330" t="s">
        <v>57</v>
      </c>
      <c r="T4330" t="s">
        <v>41</v>
      </c>
    </row>
    <row r="4331" spans="1:20" x14ac:dyDescent="0.25">
      <c r="A4331" t="s">
        <v>5540</v>
      </c>
      <c r="B4331" t="s">
        <v>268</v>
      </c>
      <c r="C4331" t="s">
        <v>1081</v>
      </c>
      <c r="D4331" t="s">
        <v>145</v>
      </c>
      <c r="E4331" t="s">
        <v>100</v>
      </c>
      <c r="F4331" t="s">
        <v>55</v>
      </c>
      <c r="G4331" t="s">
        <v>48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39</v>
      </c>
      <c r="O4331">
        <v>2</v>
      </c>
      <c r="P4331" t="s">
        <v>28</v>
      </c>
      <c r="Q4331" t="s">
        <v>29</v>
      </c>
      <c r="R4331">
        <v>20</v>
      </c>
      <c r="S4331" t="s">
        <v>57</v>
      </c>
      <c r="T4331" t="s">
        <v>41</v>
      </c>
    </row>
    <row r="4332" spans="1:20" x14ac:dyDescent="0.25">
      <c r="A4332" t="s">
        <v>5541</v>
      </c>
      <c r="B4332" t="s">
        <v>486</v>
      </c>
      <c r="C4332" t="s">
        <v>1264</v>
      </c>
      <c r="D4332" t="s">
        <v>121</v>
      </c>
      <c r="E4332" t="s">
        <v>159</v>
      </c>
      <c r="F4332" t="s">
        <v>76</v>
      </c>
      <c r="G4332" t="s">
        <v>117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27</v>
      </c>
      <c r="O4332">
        <v>3</v>
      </c>
      <c r="P4332" t="s">
        <v>28</v>
      </c>
      <c r="Q4332" t="s">
        <v>29</v>
      </c>
      <c r="R4332">
        <v>45</v>
      </c>
      <c r="S4332" t="s">
        <v>170</v>
      </c>
      <c r="T4332" t="s">
        <v>41</v>
      </c>
    </row>
    <row r="4333" spans="1:20" x14ac:dyDescent="0.25">
      <c r="A4333" t="s">
        <v>5542</v>
      </c>
      <c r="B4333" t="s">
        <v>66</v>
      </c>
      <c r="C4333" t="s">
        <v>3501</v>
      </c>
      <c r="D4333" t="s">
        <v>23</v>
      </c>
      <c r="E4333" t="s">
        <v>46</v>
      </c>
      <c r="F4333" t="s">
        <v>76</v>
      </c>
      <c r="G4333" t="s">
        <v>26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91</v>
      </c>
      <c r="O4333">
        <v>5</v>
      </c>
      <c r="P4333" t="s">
        <v>28</v>
      </c>
      <c r="Q4333" t="s">
        <v>29</v>
      </c>
      <c r="R4333">
        <v>57</v>
      </c>
      <c r="S4333" t="s">
        <v>71</v>
      </c>
      <c r="T4333" t="s">
        <v>58</v>
      </c>
    </row>
    <row r="4334" spans="1:20" x14ac:dyDescent="0.25">
      <c r="A4334" t="s">
        <v>5543</v>
      </c>
      <c r="B4334" t="s">
        <v>729</v>
      </c>
      <c r="C4334" t="s">
        <v>1411</v>
      </c>
      <c r="D4334" t="s">
        <v>35</v>
      </c>
      <c r="E4334" t="s">
        <v>159</v>
      </c>
      <c r="F4334" t="s">
        <v>55</v>
      </c>
      <c r="G4334" t="s">
        <v>117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70</v>
      </c>
      <c r="O4334">
        <v>3</v>
      </c>
      <c r="P4334" t="s">
        <v>28</v>
      </c>
      <c r="Q4334" t="s">
        <v>56</v>
      </c>
      <c r="R4334">
        <v>55</v>
      </c>
      <c r="S4334" t="s">
        <v>40</v>
      </c>
      <c r="T4334" t="s">
        <v>58</v>
      </c>
    </row>
    <row r="4335" spans="1:20" x14ac:dyDescent="0.25">
      <c r="A4335" t="s">
        <v>5544</v>
      </c>
      <c r="B4335" t="s">
        <v>636</v>
      </c>
      <c r="C4335" t="s">
        <v>725</v>
      </c>
      <c r="D4335" t="s">
        <v>23</v>
      </c>
      <c r="E4335" t="s">
        <v>100</v>
      </c>
      <c r="F4335" t="s">
        <v>76</v>
      </c>
      <c r="G4335" t="s">
        <v>104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91</v>
      </c>
      <c r="O4335">
        <v>3</v>
      </c>
      <c r="P4335" t="s">
        <v>28</v>
      </c>
      <c r="Q4335" t="s">
        <v>56</v>
      </c>
      <c r="R4335">
        <v>45</v>
      </c>
      <c r="S4335" t="s">
        <v>40</v>
      </c>
      <c r="T4335" t="s">
        <v>85</v>
      </c>
    </row>
    <row r="4336" spans="1:20" x14ac:dyDescent="0.25">
      <c r="A4336" t="s">
        <v>5545</v>
      </c>
      <c r="B4336" t="s">
        <v>472</v>
      </c>
      <c r="C4336" t="s">
        <v>295</v>
      </c>
      <c r="D4336" t="s">
        <v>45</v>
      </c>
      <c r="E4336" t="s">
        <v>90</v>
      </c>
      <c r="F4336" t="s">
        <v>84</v>
      </c>
      <c r="G4336" t="s">
        <v>48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91</v>
      </c>
      <c r="O4336">
        <v>3</v>
      </c>
      <c r="P4336" t="s">
        <v>28</v>
      </c>
      <c r="Q4336" t="s">
        <v>29</v>
      </c>
      <c r="R4336">
        <v>45</v>
      </c>
      <c r="S4336" t="s">
        <v>57</v>
      </c>
      <c r="T4336" t="s">
        <v>58</v>
      </c>
    </row>
    <row r="4337" spans="1:20" x14ac:dyDescent="0.25">
      <c r="A4337" t="s">
        <v>5546</v>
      </c>
      <c r="B4337" t="s">
        <v>198</v>
      </c>
      <c r="C4337" t="s">
        <v>727</v>
      </c>
      <c r="D4337" t="s">
        <v>89</v>
      </c>
      <c r="E4337" t="s">
        <v>90</v>
      </c>
      <c r="F4337" t="s">
        <v>25</v>
      </c>
      <c r="G4337" t="s">
        <v>26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39</v>
      </c>
      <c r="O4337">
        <v>5</v>
      </c>
      <c r="P4337" t="s">
        <v>28</v>
      </c>
      <c r="Q4337" t="s">
        <v>56</v>
      </c>
      <c r="R4337">
        <v>57</v>
      </c>
      <c r="S4337" t="s">
        <v>57</v>
      </c>
      <c r="T4337" t="s">
        <v>58</v>
      </c>
    </row>
    <row r="4338" spans="1:20" x14ac:dyDescent="0.25">
      <c r="A4338" t="s">
        <v>5547</v>
      </c>
      <c r="B4338" t="s">
        <v>284</v>
      </c>
      <c r="C4338" t="s">
        <v>1172</v>
      </c>
      <c r="D4338" t="s">
        <v>145</v>
      </c>
      <c r="E4338" t="s">
        <v>83</v>
      </c>
      <c r="F4338" t="s">
        <v>37</v>
      </c>
      <c r="G4338" t="s">
        <v>38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70</v>
      </c>
      <c r="O4338">
        <v>1</v>
      </c>
      <c r="P4338" t="s">
        <v>28</v>
      </c>
      <c r="Q4338" t="s">
        <v>29</v>
      </c>
      <c r="R4338">
        <v>38</v>
      </c>
      <c r="S4338" t="s">
        <v>131</v>
      </c>
      <c r="T4338" t="s">
        <v>41</v>
      </c>
    </row>
    <row r="4339" spans="1:20" x14ac:dyDescent="0.25">
      <c r="A4339" t="s">
        <v>5548</v>
      </c>
      <c r="B4339" t="s">
        <v>228</v>
      </c>
      <c r="C4339" t="s">
        <v>3972</v>
      </c>
      <c r="D4339" t="s">
        <v>62</v>
      </c>
      <c r="E4339" t="s">
        <v>100</v>
      </c>
      <c r="F4339" t="s">
        <v>166</v>
      </c>
      <c r="G4339" t="s">
        <v>48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70</v>
      </c>
      <c r="O4339">
        <v>2</v>
      </c>
      <c r="P4339" t="s">
        <v>28</v>
      </c>
      <c r="Q4339" t="s">
        <v>29</v>
      </c>
      <c r="R4339">
        <v>30</v>
      </c>
      <c r="S4339" t="s">
        <v>40</v>
      </c>
      <c r="T4339" t="s">
        <v>85</v>
      </c>
    </row>
    <row r="4340" spans="1:20" x14ac:dyDescent="0.25">
      <c r="A4340" t="s">
        <v>5549</v>
      </c>
      <c r="B4340" t="s">
        <v>102</v>
      </c>
      <c r="C4340" t="s">
        <v>3045</v>
      </c>
      <c r="D4340" t="s">
        <v>130</v>
      </c>
      <c r="E4340" t="s">
        <v>46</v>
      </c>
      <c r="F4340" t="s">
        <v>84</v>
      </c>
      <c r="G4340" t="s">
        <v>104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39</v>
      </c>
      <c r="O4340">
        <v>1</v>
      </c>
      <c r="P4340" t="s">
        <v>28</v>
      </c>
      <c r="Q4340" t="s">
        <v>56</v>
      </c>
      <c r="R4340">
        <v>37</v>
      </c>
      <c r="S4340" t="s">
        <v>40</v>
      </c>
      <c r="T4340" t="s">
        <v>41</v>
      </c>
    </row>
    <row r="4341" spans="1:20" x14ac:dyDescent="0.25">
      <c r="A4341" t="s">
        <v>5550</v>
      </c>
      <c r="B4341" t="s">
        <v>739</v>
      </c>
      <c r="C4341" t="s">
        <v>801</v>
      </c>
      <c r="D4341" t="s">
        <v>116</v>
      </c>
      <c r="E4341" t="s">
        <v>159</v>
      </c>
      <c r="F4341" t="s">
        <v>25</v>
      </c>
      <c r="G4341" t="s">
        <v>26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39</v>
      </c>
      <c r="O4341">
        <v>1</v>
      </c>
      <c r="P4341" t="s">
        <v>28</v>
      </c>
      <c r="Q4341" t="s">
        <v>29</v>
      </c>
      <c r="R4341">
        <v>31</v>
      </c>
      <c r="S4341" t="s">
        <v>40</v>
      </c>
      <c r="T4341" t="s">
        <v>85</v>
      </c>
    </row>
    <row r="4342" spans="1:20" x14ac:dyDescent="0.25">
      <c r="A4342" t="s">
        <v>5551</v>
      </c>
      <c r="B4342" t="s">
        <v>246</v>
      </c>
      <c r="C4342" t="s">
        <v>776</v>
      </c>
      <c r="D4342" t="s">
        <v>116</v>
      </c>
      <c r="E4342" t="s">
        <v>24</v>
      </c>
      <c r="F4342" t="s">
        <v>95</v>
      </c>
      <c r="G4342" t="s">
        <v>38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49</v>
      </c>
      <c r="O4342">
        <v>5</v>
      </c>
      <c r="P4342" t="s">
        <v>28</v>
      </c>
      <c r="Q4342" t="s">
        <v>56</v>
      </c>
      <c r="R4342">
        <v>36</v>
      </c>
      <c r="S4342" t="s">
        <v>40</v>
      </c>
      <c r="T4342" t="s">
        <v>85</v>
      </c>
    </row>
    <row r="4343" spans="1:20" x14ac:dyDescent="0.25">
      <c r="A4343" t="s">
        <v>5552</v>
      </c>
      <c r="B4343" t="s">
        <v>102</v>
      </c>
      <c r="C4343" t="s">
        <v>2431</v>
      </c>
      <c r="D4343" t="s">
        <v>75</v>
      </c>
      <c r="E4343" t="s">
        <v>54</v>
      </c>
      <c r="F4343" t="s">
        <v>47</v>
      </c>
      <c r="G4343" t="s">
        <v>26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39</v>
      </c>
      <c r="O4343">
        <v>5</v>
      </c>
      <c r="P4343" t="s">
        <v>146</v>
      </c>
      <c r="Q4343" t="s">
        <v>56</v>
      </c>
      <c r="R4343">
        <v>43</v>
      </c>
      <c r="S4343" t="s">
        <v>40</v>
      </c>
      <c r="T4343" t="s">
        <v>85</v>
      </c>
    </row>
    <row r="4344" spans="1:20" x14ac:dyDescent="0.25">
      <c r="A4344" t="s">
        <v>5553</v>
      </c>
      <c r="B4344" t="s">
        <v>350</v>
      </c>
      <c r="C4344" t="s">
        <v>4649</v>
      </c>
      <c r="D4344" t="s">
        <v>35</v>
      </c>
      <c r="E4344" t="s">
        <v>24</v>
      </c>
      <c r="F4344" t="s">
        <v>84</v>
      </c>
      <c r="G4344" t="s">
        <v>26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39</v>
      </c>
      <c r="O4344">
        <v>3</v>
      </c>
      <c r="P4344" t="s">
        <v>28</v>
      </c>
      <c r="Q4344" t="s">
        <v>29</v>
      </c>
      <c r="R4344">
        <v>39</v>
      </c>
      <c r="S4344" t="s">
        <v>131</v>
      </c>
      <c r="T4344" t="s">
        <v>31</v>
      </c>
    </row>
    <row r="4345" spans="1:20" x14ac:dyDescent="0.25">
      <c r="A4345" t="s">
        <v>5554</v>
      </c>
      <c r="B4345" t="s">
        <v>260</v>
      </c>
      <c r="C4345" t="s">
        <v>1978</v>
      </c>
      <c r="D4345" t="s">
        <v>145</v>
      </c>
      <c r="E4345" t="s">
        <v>100</v>
      </c>
      <c r="F4345" t="s">
        <v>95</v>
      </c>
      <c r="G4345" t="s">
        <v>104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70</v>
      </c>
      <c r="O4345">
        <v>3</v>
      </c>
      <c r="P4345" t="s">
        <v>146</v>
      </c>
      <c r="Q4345" t="s">
        <v>29</v>
      </c>
      <c r="R4345">
        <v>28</v>
      </c>
      <c r="S4345" t="s">
        <v>131</v>
      </c>
      <c r="T4345" t="s">
        <v>85</v>
      </c>
    </row>
    <row r="4346" spans="1:20" x14ac:dyDescent="0.25">
      <c r="A4346" t="s">
        <v>5555</v>
      </c>
      <c r="B4346" t="s">
        <v>615</v>
      </c>
      <c r="C4346" t="s">
        <v>601</v>
      </c>
      <c r="D4346" t="s">
        <v>35</v>
      </c>
      <c r="E4346" t="s">
        <v>54</v>
      </c>
      <c r="F4346" t="s">
        <v>37</v>
      </c>
      <c r="G4346" t="s">
        <v>96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27</v>
      </c>
      <c r="O4346">
        <v>4</v>
      </c>
      <c r="P4346" t="s">
        <v>28</v>
      </c>
      <c r="Q4346" t="s">
        <v>29</v>
      </c>
      <c r="R4346">
        <v>57</v>
      </c>
      <c r="S4346" t="s">
        <v>57</v>
      </c>
      <c r="T4346" t="s">
        <v>41</v>
      </c>
    </row>
    <row r="4347" spans="1:20" x14ac:dyDescent="0.25">
      <c r="A4347" t="s">
        <v>5556</v>
      </c>
      <c r="B4347" t="s">
        <v>1278</v>
      </c>
      <c r="C4347" t="s">
        <v>5557</v>
      </c>
      <c r="D4347" t="s">
        <v>68</v>
      </c>
      <c r="E4347" t="s">
        <v>83</v>
      </c>
      <c r="F4347" t="s">
        <v>25</v>
      </c>
      <c r="G4347" t="s">
        <v>38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91</v>
      </c>
      <c r="O4347">
        <v>1</v>
      </c>
      <c r="P4347" t="s">
        <v>28</v>
      </c>
      <c r="Q4347" t="s">
        <v>56</v>
      </c>
      <c r="R4347">
        <v>56</v>
      </c>
      <c r="S4347" t="s">
        <v>71</v>
      </c>
      <c r="T4347" t="s">
        <v>41</v>
      </c>
    </row>
    <row r="4348" spans="1:20" x14ac:dyDescent="0.25">
      <c r="A4348" t="s">
        <v>5558</v>
      </c>
      <c r="B4348" t="s">
        <v>636</v>
      </c>
      <c r="C4348" t="s">
        <v>620</v>
      </c>
      <c r="D4348" t="s">
        <v>68</v>
      </c>
      <c r="E4348" t="s">
        <v>139</v>
      </c>
      <c r="F4348" t="s">
        <v>76</v>
      </c>
      <c r="G4348" t="s">
        <v>38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39</v>
      </c>
      <c r="O4348">
        <v>5</v>
      </c>
      <c r="P4348" t="s">
        <v>28</v>
      </c>
      <c r="Q4348" t="s">
        <v>29</v>
      </c>
      <c r="R4348">
        <v>46</v>
      </c>
      <c r="S4348" t="s">
        <v>40</v>
      </c>
      <c r="T4348" t="s">
        <v>58</v>
      </c>
    </row>
    <row r="4349" spans="1:20" x14ac:dyDescent="0.25">
      <c r="A4349" t="s">
        <v>5559</v>
      </c>
      <c r="B4349" t="s">
        <v>154</v>
      </c>
      <c r="C4349" t="s">
        <v>1558</v>
      </c>
      <c r="D4349" t="s">
        <v>130</v>
      </c>
      <c r="E4349" t="s">
        <v>135</v>
      </c>
      <c r="F4349" t="s">
        <v>84</v>
      </c>
      <c r="G4349" t="s">
        <v>96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39</v>
      </c>
      <c r="O4349">
        <v>1</v>
      </c>
      <c r="P4349" t="s">
        <v>28</v>
      </c>
      <c r="Q4349" t="s">
        <v>56</v>
      </c>
      <c r="R4349">
        <v>47</v>
      </c>
      <c r="S4349" t="s">
        <v>57</v>
      </c>
      <c r="T4349" t="s">
        <v>85</v>
      </c>
    </row>
    <row r="4350" spans="1:20" x14ac:dyDescent="0.25">
      <c r="A4350" t="s">
        <v>5560</v>
      </c>
      <c r="B4350" t="s">
        <v>225</v>
      </c>
      <c r="C4350" t="s">
        <v>907</v>
      </c>
      <c r="D4350" t="s">
        <v>68</v>
      </c>
      <c r="E4350" t="s">
        <v>36</v>
      </c>
      <c r="F4350" t="s">
        <v>37</v>
      </c>
      <c r="G4350" t="s">
        <v>26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49</v>
      </c>
      <c r="O4350">
        <v>2</v>
      </c>
      <c r="P4350" t="s">
        <v>146</v>
      </c>
      <c r="Q4350" t="s">
        <v>29</v>
      </c>
      <c r="R4350">
        <v>29</v>
      </c>
      <c r="S4350" t="s">
        <v>170</v>
      </c>
      <c r="T4350" t="s">
        <v>41</v>
      </c>
    </row>
    <row r="4351" spans="1:20" x14ac:dyDescent="0.25">
      <c r="A4351" t="s">
        <v>5561</v>
      </c>
      <c r="B4351" t="s">
        <v>382</v>
      </c>
      <c r="C4351" t="s">
        <v>4154</v>
      </c>
      <c r="D4351" t="s">
        <v>35</v>
      </c>
      <c r="E4351" t="s">
        <v>83</v>
      </c>
      <c r="F4351" t="s">
        <v>47</v>
      </c>
      <c r="G4351" t="s">
        <v>48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27</v>
      </c>
      <c r="O4351">
        <v>3</v>
      </c>
      <c r="P4351" t="s">
        <v>28</v>
      </c>
      <c r="Q4351" t="s">
        <v>29</v>
      </c>
      <c r="R4351">
        <v>21</v>
      </c>
      <c r="S4351" t="s">
        <v>71</v>
      </c>
      <c r="T4351" t="s">
        <v>41</v>
      </c>
    </row>
    <row r="4352" spans="1:20" x14ac:dyDescent="0.25">
      <c r="A4352" t="s">
        <v>5562</v>
      </c>
      <c r="B4352" t="s">
        <v>421</v>
      </c>
      <c r="C4352" t="s">
        <v>239</v>
      </c>
      <c r="D4352" t="s">
        <v>68</v>
      </c>
      <c r="E4352" t="s">
        <v>90</v>
      </c>
      <c r="F4352" t="s">
        <v>37</v>
      </c>
      <c r="G4352" t="s">
        <v>117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70</v>
      </c>
      <c r="O4352">
        <v>1</v>
      </c>
      <c r="P4352" t="s">
        <v>28</v>
      </c>
      <c r="Q4352" t="s">
        <v>29</v>
      </c>
      <c r="R4352">
        <v>32</v>
      </c>
      <c r="S4352" t="s">
        <v>40</v>
      </c>
      <c r="T4352" t="s">
        <v>41</v>
      </c>
    </row>
    <row r="4353" spans="1:20" x14ac:dyDescent="0.25">
      <c r="A4353" t="s">
        <v>5563</v>
      </c>
      <c r="B4353" t="s">
        <v>190</v>
      </c>
      <c r="C4353" t="s">
        <v>518</v>
      </c>
      <c r="D4353" t="s">
        <v>99</v>
      </c>
      <c r="E4353" t="s">
        <v>90</v>
      </c>
      <c r="F4353" t="s">
        <v>84</v>
      </c>
      <c r="G4353" t="s">
        <v>48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49</v>
      </c>
      <c r="O4353">
        <v>2</v>
      </c>
      <c r="P4353" t="s">
        <v>146</v>
      </c>
      <c r="Q4353" t="s">
        <v>29</v>
      </c>
      <c r="R4353">
        <v>50</v>
      </c>
      <c r="S4353" t="s">
        <v>170</v>
      </c>
      <c r="T4353" t="s">
        <v>58</v>
      </c>
    </row>
    <row r="4354" spans="1:20" x14ac:dyDescent="0.25">
      <c r="A4354" t="s">
        <v>5564</v>
      </c>
      <c r="B4354" t="s">
        <v>1252</v>
      </c>
      <c r="C4354" t="s">
        <v>1076</v>
      </c>
      <c r="D4354" t="s">
        <v>68</v>
      </c>
      <c r="E4354" t="s">
        <v>54</v>
      </c>
      <c r="F4354" t="s">
        <v>55</v>
      </c>
      <c r="G4354" t="s">
        <v>38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91</v>
      </c>
      <c r="O4354">
        <v>5</v>
      </c>
      <c r="P4354" t="s">
        <v>28</v>
      </c>
      <c r="Q4354" t="s">
        <v>29</v>
      </c>
      <c r="R4354">
        <v>48</v>
      </c>
      <c r="S4354" t="s">
        <v>30</v>
      </c>
      <c r="T4354" t="s">
        <v>58</v>
      </c>
    </row>
    <row r="4355" spans="1:20" x14ac:dyDescent="0.25">
      <c r="A4355" t="s">
        <v>5565</v>
      </c>
      <c r="B4355" t="s">
        <v>187</v>
      </c>
      <c r="C4355" t="s">
        <v>548</v>
      </c>
      <c r="D4355" t="s">
        <v>296</v>
      </c>
      <c r="E4355" t="s">
        <v>54</v>
      </c>
      <c r="F4355" t="s">
        <v>25</v>
      </c>
      <c r="G4355" t="s">
        <v>38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91</v>
      </c>
      <c r="O4355">
        <v>2</v>
      </c>
      <c r="P4355" t="s">
        <v>28</v>
      </c>
      <c r="Q4355" t="s">
        <v>56</v>
      </c>
      <c r="R4355">
        <v>40</v>
      </c>
      <c r="S4355" t="s">
        <v>40</v>
      </c>
      <c r="T4355" t="s">
        <v>41</v>
      </c>
    </row>
    <row r="4356" spans="1:20" x14ac:dyDescent="0.25">
      <c r="A4356" t="s">
        <v>5566</v>
      </c>
      <c r="B4356" t="s">
        <v>329</v>
      </c>
      <c r="C4356" t="s">
        <v>3993</v>
      </c>
      <c r="D4356" t="s">
        <v>116</v>
      </c>
      <c r="E4356" t="s">
        <v>159</v>
      </c>
      <c r="F4356" t="s">
        <v>63</v>
      </c>
      <c r="G4356" t="s">
        <v>104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49</v>
      </c>
      <c r="O4356">
        <v>3</v>
      </c>
      <c r="P4356" t="s">
        <v>28</v>
      </c>
      <c r="Q4356" t="s">
        <v>29</v>
      </c>
      <c r="R4356">
        <v>38</v>
      </c>
      <c r="S4356" t="s">
        <v>131</v>
      </c>
      <c r="T4356" t="s">
        <v>58</v>
      </c>
    </row>
    <row r="4357" spans="1:20" x14ac:dyDescent="0.25">
      <c r="A4357" t="s">
        <v>5567</v>
      </c>
      <c r="B4357" t="s">
        <v>662</v>
      </c>
      <c r="C4357" t="s">
        <v>1648</v>
      </c>
      <c r="D4357" t="s">
        <v>89</v>
      </c>
      <c r="E4357" t="s">
        <v>54</v>
      </c>
      <c r="F4357" t="s">
        <v>37</v>
      </c>
      <c r="G4357" t="s">
        <v>26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91</v>
      </c>
      <c r="O4357">
        <v>1</v>
      </c>
      <c r="P4357" t="s">
        <v>28</v>
      </c>
      <c r="Q4357" t="s">
        <v>29</v>
      </c>
      <c r="R4357">
        <v>43</v>
      </c>
      <c r="S4357" t="s">
        <v>30</v>
      </c>
      <c r="T4357" t="s">
        <v>58</v>
      </c>
    </row>
    <row r="4358" spans="1:20" x14ac:dyDescent="0.25">
      <c r="A4358" t="s">
        <v>5568</v>
      </c>
      <c r="B4358" t="s">
        <v>284</v>
      </c>
      <c r="C4358" t="s">
        <v>2032</v>
      </c>
      <c r="D4358" t="s">
        <v>116</v>
      </c>
      <c r="E4358" t="s">
        <v>139</v>
      </c>
      <c r="F4358" t="s">
        <v>69</v>
      </c>
      <c r="G4358" t="s">
        <v>48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91</v>
      </c>
      <c r="O4358">
        <v>3</v>
      </c>
      <c r="P4358" t="s">
        <v>28</v>
      </c>
      <c r="Q4358" t="s">
        <v>29</v>
      </c>
      <c r="R4358">
        <v>37</v>
      </c>
      <c r="S4358" t="s">
        <v>131</v>
      </c>
      <c r="T4358" t="s">
        <v>58</v>
      </c>
    </row>
    <row r="4359" spans="1:20" x14ac:dyDescent="0.25">
      <c r="A4359" t="s">
        <v>5569</v>
      </c>
      <c r="B4359" t="s">
        <v>350</v>
      </c>
      <c r="C4359" t="s">
        <v>1914</v>
      </c>
      <c r="D4359" t="s">
        <v>200</v>
      </c>
      <c r="E4359" t="s">
        <v>36</v>
      </c>
      <c r="F4359" t="s">
        <v>166</v>
      </c>
      <c r="G4359" t="s">
        <v>38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91</v>
      </c>
      <c r="O4359">
        <v>4</v>
      </c>
      <c r="P4359" t="s">
        <v>28</v>
      </c>
      <c r="Q4359" t="s">
        <v>56</v>
      </c>
      <c r="R4359">
        <v>40</v>
      </c>
      <c r="S4359" t="s">
        <v>131</v>
      </c>
      <c r="T4359" t="s">
        <v>41</v>
      </c>
    </row>
    <row r="4360" spans="1:20" x14ac:dyDescent="0.25">
      <c r="A4360" t="s">
        <v>5570</v>
      </c>
      <c r="B4360" t="s">
        <v>507</v>
      </c>
      <c r="C4360" t="s">
        <v>351</v>
      </c>
      <c r="D4360" t="s">
        <v>99</v>
      </c>
      <c r="E4360" t="s">
        <v>90</v>
      </c>
      <c r="F4360" t="s">
        <v>76</v>
      </c>
      <c r="G4360" t="s">
        <v>117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49</v>
      </c>
      <c r="O4360">
        <v>5</v>
      </c>
      <c r="P4360" t="s">
        <v>28</v>
      </c>
      <c r="Q4360" t="s">
        <v>56</v>
      </c>
      <c r="R4360">
        <v>35</v>
      </c>
      <c r="S4360" t="s">
        <v>30</v>
      </c>
      <c r="T4360" t="s">
        <v>58</v>
      </c>
    </row>
    <row r="4361" spans="1:20" x14ac:dyDescent="0.25">
      <c r="A4361" t="s">
        <v>5571</v>
      </c>
      <c r="B4361" t="s">
        <v>702</v>
      </c>
      <c r="C4361" t="s">
        <v>723</v>
      </c>
      <c r="D4361" t="s">
        <v>200</v>
      </c>
      <c r="E4361" t="s">
        <v>46</v>
      </c>
      <c r="F4361" t="s">
        <v>69</v>
      </c>
      <c r="G4361" t="s">
        <v>117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27</v>
      </c>
      <c r="O4361">
        <v>2</v>
      </c>
      <c r="P4361" t="s">
        <v>28</v>
      </c>
      <c r="Q4361" t="s">
        <v>29</v>
      </c>
      <c r="R4361">
        <v>52</v>
      </c>
      <c r="S4361" t="s">
        <v>57</v>
      </c>
      <c r="T4361" t="s">
        <v>58</v>
      </c>
    </row>
    <row r="4362" spans="1:20" x14ac:dyDescent="0.25">
      <c r="A4362" t="s">
        <v>5572</v>
      </c>
      <c r="B4362" t="s">
        <v>210</v>
      </c>
      <c r="C4362" t="s">
        <v>992</v>
      </c>
      <c r="D4362" t="s">
        <v>145</v>
      </c>
      <c r="E4362" t="s">
        <v>24</v>
      </c>
      <c r="F4362" t="s">
        <v>84</v>
      </c>
      <c r="G4362" t="s">
        <v>48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39</v>
      </c>
      <c r="O4362">
        <v>5</v>
      </c>
      <c r="P4362" t="s">
        <v>28</v>
      </c>
      <c r="Q4362" t="s">
        <v>29</v>
      </c>
      <c r="R4362">
        <v>41</v>
      </c>
      <c r="S4362" t="s">
        <v>30</v>
      </c>
      <c r="T4362" t="s">
        <v>85</v>
      </c>
    </row>
    <row r="4363" spans="1:20" x14ac:dyDescent="0.25">
      <c r="A4363" t="s">
        <v>5573</v>
      </c>
      <c r="B4363" t="s">
        <v>1235</v>
      </c>
      <c r="C4363" t="s">
        <v>2231</v>
      </c>
      <c r="D4363" t="s">
        <v>145</v>
      </c>
      <c r="E4363" t="s">
        <v>54</v>
      </c>
      <c r="F4363" t="s">
        <v>166</v>
      </c>
      <c r="G4363" t="s">
        <v>26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70</v>
      </c>
      <c r="O4363">
        <v>5</v>
      </c>
      <c r="P4363" t="s">
        <v>28</v>
      </c>
      <c r="Q4363" t="s">
        <v>29</v>
      </c>
      <c r="R4363">
        <v>54</v>
      </c>
      <c r="S4363" t="s">
        <v>30</v>
      </c>
      <c r="T4363" t="s">
        <v>31</v>
      </c>
    </row>
    <row r="4364" spans="1:20" x14ac:dyDescent="0.25">
      <c r="A4364" t="s">
        <v>5574</v>
      </c>
      <c r="B4364" t="s">
        <v>321</v>
      </c>
      <c r="C4364" t="s">
        <v>4441</v>
      </c>
      <c r="D4364" t="s">
        <v>116</v>
      </c>
      <c r="E4364" t="s">
        <v>36</v>
      </c>
      <c r="F4364" t="s">
        <v>69</v>
      </c>
      <c r="G4364" t="s">
        <v>48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49</v>
      </c>
      <c r="O4364">
        <v>5</v>
      </c>
      <c r="P4364" t="s">
        <v>146</v>
      </c>
      <c r="Q4364" t="s">
        <v>29</v>
      </c>
      <c r="R4364">
        <v>41</v>
      </c>
      <c r="S4364" t="s">
        <v>71</v>
      </c>
      <c r="T4364" t="s">
        <v>58</v>
      </c>
    </row>
    <row r="4365" spans="1:20" x14ac:dyDescent="0.25">
      <c r="A4365" t="s">
        <v>5575</v>
      </c>
      <c r="B4365" t="s">
        <v>713</v>
      </c>
      <c r="C4365" t="s">
        <v>733</v>
      </c>
      <c r="D4365" t="s">
        <v>23</v>
      </c>
      <c r="E4365" t="s">
        <v>83</v>
      </c>
      <c r="F4365" t="s">
        <v>55</v>
      </c>
      <c r="G4365" t="s">
        <v>104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27</v>
      </c>
      <c r="O4365">
        <v>4</v>
      </c>
      <c r="P4365" t="s">
        <v>28</v>
      </c>
      <c r="Q4365" t="s">
        <v>56</v>
      </c>
      <c r="R4365">
        <v>25</v>
      </c>
      <c r="S4365" t="s">
        <v>131</v>
      </c>
      <c r="T4365" t="s">
        <v>85</v>
      </c>
    </row>
    <row r="4366" spans="1:20" x14ac:dyDescent="0.25">
      <c r="A4366" t="s">
        <v>5576</v>
      </c>
      <c r="B4366" t="s">
        <v>729</v>
      </c>
      <c r="C4366" t="s">
        <v>341</v>
      </c>
      <c r="D4366" t="s">
        <v>99</v>
      </c>
      <c r="E4366" t="s">
        <v>159</v>
      </c>
      <c r="F4366" t="s">
        <v>25</v>
      </c>
      <c r="G4366" t="s">
        <v>117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39</v>
      </c>
      <c r="O4366">
        <v>2</v>
      </c>
      <c r="P4366" t="s">
        <v>28</v>
      </c>
      <c r="Q4366" t="s">
        <v>56</v>
      </c>
      <c r="R4366">
        <v>38</v>
      </c>
      <c r="S4366" t="s">
        <v>40</v>
      </c>
      <c r="T4366" t="s">
        <v>58</v>
      </c>
    </row>
    <row r="4367" spans="1:20" x14ac:dyDescent="0.25">
      <c r="A4367" t="s">
        <v>5577</v>
      </c>
      <c r="B4367" t="s">
        <v>556</v>
      </c>
      <c r="C4367" t="s">
        <v>1457</v>
      </c>
      <c r="D4367" t="s">
        <v>62</v>
      </c>
      <c r="E4367" t="s">
        <v>139</v>
      </c>
      <c r="F4367" t="s">
        <v>76</v>
      </c>
      <c r="G4367" t="s">
        <v>117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27</v>
      </c>
      <c r="O4367">
        <v>5</v>
      </c>
      <c r="P4367" t="s">
        <v>28</v>
      </c>
      <c r="Q4367" t="s">
        <v>56</v>
      </c>
      <c r="R4367">
        <v>55</v>
      </c>
      <c r="S4367" t="s">
        <v>40</v>
      </c>
      <c r="T4367" t="s">
        <v>85</v>
      </c>
    </row>
    <row r="4368" spans="1:20" x14ac:dyDescent="0.25">
      <c r="A4368" t="s">
        <v>5578</v>
      </c>
      <c r="B4368" t="s">
        <v>284</v>
      </c>
      <c r="C4368" t="s">
        <v>2242</v>
      </c>
      <c r="D4368" t="s">
        <v>62</v>
      </c>
      <c r="E4368" t="s">
        <v>139</v>
      </c>
      <c r="F4368" t="s">
        <v>55</v>
      </c>
      <c r="G4368" t="s">
        <v>26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39</v>
      </c>
      <c r="O4368">
        <v>3</v>
      </c>
      <c r="P4368" t="s">
        <v>146</v>
      </c>
      <c r="Q4368" t="s">
        <v>29</v>
      </c>
      <c r="R4368">
        <v>45</v>
      </c>
      <c r="S4368" t="s">
        <v>131</v>
      </c>
      <c r="T4368" t="s">
        <v>58</v>
      </c>
    </row>
    <row r="4369" spans="1:20" x14ac:dyDescent="0.25">
      <c r="A4369" t="s">
        <v>5579</v>
      </c>
      <c r="B4369" t="s">
        <v>758</v>
      </c>
      <c r="C4369" t="s">
        <v>850</v>
      </c>
      <c r="D4369" t="s">
        <v>145</v>
      </c>
      <c r="E4369" t="s">
        <v>90</v>
      </c>
      <c r="F4369" t="s">
        <v>25</v>
      </c>
      <c r="G4369" t="s">
        <v>96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39</v>
      </c>
      <c r="O4369">
        <v>3</v>
      </c>
      <c r="P4369" t="s">
        <v>28</v>
      </c>
      <c r="Q4369" t="s">
        <v>29</v>
      </c>
      <c r="R4369">
        <v>37</v>
      </c>
      <c r="S4369" t="s">
        <v>71</v>
      </c>
      <c r="T4369" t="s">
        <v>41</v>
      </c>
    </row>
    <row r="4370" spans="1:20" x14ac:dyDescent="0.25">
      <c r="A4370" t="s">
        <v>5580</v>
      </c>
      <c r="B4370" t="s">
        <v>258</v>
      </c>
      <c r="C4370" t="s">
        <v>737</v>
      </c>
      <c r="D4370" t="s">
        <v>200</v>
      </c>
      <c r="E4370" t="s">
        <v>24</v>
      </c>
      <c r="F4370" t="s">
        <v>166</v>
      </c>
      <c r="G4370" t="s">
        <v>48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39</v>
      </c>
      <c r="O4370">
        <v>3</v>
      </c>
      <c r="P4370" t="s">
        <v>28</v>
      </c>
      <c r="Q4370" t="s">
        <v>29</v>
      </c>
      <c r="R4370">
        <v>20</v>
      </c>
      <c r="S4370" t="s">
        <v>30</v>
      </c>
      <c r="T4370" t="s">
        <v>58</v>
      </c>
    </row>
    <row r="4371" spans="1:20" x14ac:dyDescent="0.25">
      <c r="A4371" t="s">
        <v>5581</v>
      </c>
      <c r="B4371" t="s">
        <v>729</v>
      </c>
      <c r="C4371" t="s">
        <v>645</v>
      </c>
      <c r="D4371" t="s">
        <v>296</v>
      </c>
      <c r="E4371" t="s">
        <v>159</v>
      </c>
      <c r="F4371" t="s">
        <v>95</v>
      </c>
      <c r="G4371" t="s">
        <v>38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39</v>
      </c>
      <c r="O4371">
        <v>5</v>
      </c>
      <c r="P4371" t="s">
        <v>28</v>
      </c>
      <c r="Q4371" t="s">
        <v>56</v>
      </c>
      <c r="R4371">
        <v>49</v>
      </c>
      <c r="S4371" t="s">
        <v>40</v>
      </c>
      <c r="T4371" t="s">
        <v>31</v>
      </c>
    </row>
    <row r="4372" spans="1:20" x14ac:dyDescent="0.25">
      <c r="A4372" t="s">
        <v>5582</v>
      </c>
      <c r="B4372" t="s">
        <v>636</v>
      </c>
      <c r="C4372" t="s">
        <v>1497</v>
      </c>
      <c r="D4372" t="s">
        <v>45</v>
      </c>
      <c r="E4372" t="s">
        <v>139</v>
      </c>
      <c r="F4372" t="s">
        <v>69</v>
      </c>
      <c r="G4372" t="s">
        <v>96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39</v>
      </c>
      <c r="O4372">
        <v>4</v>
      </c>
      <c r="P4372" t="s">
        <v>28</v>
      </c>
      <c r="Q4372" t="s">
        <v>56</v>
      </c>
      <c r="R4372">
        <v>38</v>
      </c>
      <c r="S4372" t="s">
        <v>40</v>
      </c>
      <c r="T4372" t="s">
        <v>41</v>
      </c>
    </row>
    <row r="4373" spans="1:20" x14ac:dyDescent="0.25">
      <c r="A4373" t="s">
        <v>5583</v>
      </c>
      <c r="B4373" t="s">
        <v>284</v>
      </c>
      <c r="C4373" t="s">
        <v>4765</v>
      </c>
      <c r="D4373" t="s">
        <v>62</v>
      </c>
      <c r="E4373" t="s">
        <v>100</v>
      </c>
      <c r="F4373" t="s">
        <v>166</v>
      </c>
      <c r="G4373" t="s">
        <v>26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39</v>
      </c>
      <c r="O4373">
        <v>5</v>
      </c>
      <c r="P4373" t="s">
        <v>28</v>
      </c>
      <c r="Q4373" t="s">
        <v>29</v>
      </c>
      <c r="R4373">
        <v>50</v>
      </c>
      <c r="S4373" t="s">
        <v>131</v>
      </c>
      <c r="T4373" t="s">
        <v>31</v>
      </c>
    </row>
    <row r="4374" spans="1:20" x14ac:dyDescent="0.25">
      <c r="A4374" t="s">
        <v>5584</v>
      </c>
      <c r="B4374" t="s">
        <v>102</v>
      </c>
      <c r="C4374" t="s">
        <v>1372</v>
      </c>
      <c r="D4374" t="s">
        <v>75</v>
      </c>
      <c r="E4374" t="s">
        <v>100</v>
      </c>
      <c r="F4374" t="s">
        <v>63</v>
      </c>
      <c r="G4374" t="s">
        <v>48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27</v>
      </c>
      <c r="O4374">
        <v>3</v>
      </c>
      <c r="P4374" t="s">
        <v>146</v>
      </c>
      <c r="Q4374" t="s">
        <v>29</v>
      </c>
      <c r="R4374">
        <v>19</v>
      </c>
      <c r="S4374" t="s">
        <v>40</v>
      </c>
      <c r="T4374" t="s">
        <v>31</v>
      </c>
    </row>
    <row r="4375" spans="1:20" x14ac:dyDescent="0.25">
      <c r="A4375" t="s">
        <v>5585</v>
      </c>
      <c r="B4375" t="s">
        <v>428</v>
      </c>
      <c r="C4375" t="s">
        <v>2183</v>
      </c>
      <c r="D4375" t="s">
        <v>53</v>
      </c>
      <c r="E4375" t="s">
        <v>135</v>
      </c>
      <c r="F4375" t="s">
        <v>63</v>
      </c>
      <c r="G4375" t="s">
        <v>117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70</v>
      </c>
      <c r="O4375">
        <v>1</v>
      </c>
      <c r="P4375" t="s">
        <v>146</v>
      </c>
      <c r="Q4375" t="s">
        <v>29</v>
      </c>
      <c r="R4375">
        <v>45</v>
      </c>
      <c r="S4375" t="s">
        <v>64</v>
      </c>
      <c r="T4375" t="s">
        <v>58</v>
      </c>
    </row>
    <row r="4376" spans="1:20" x14ac:dyDescent="0.25">
      <c r="A4376" t="s">
        <v>5586</v>
      </c>
      <c r="B4376" t="s">
        <v>671</v>
      </c>
      <c r="C4376" t="s">
        <v>1237</v>
      </c>
      <c r="D4376" t="s">
        <v>62</v>
      </c>
      <c r="E4376" t="s">
        <v>36</v>
      </c>
      <c r="F4376" t="s">
        <v>69</v>
      </c>
      <c r="G4376" t="s">
        <v>26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39</v>
      </c>
      <c r="O4376">
        <v>3</v>
      </c>
      <c r="P4376" t="s">
        <v>146</v>
      </c>
      <c r="Q4376" t="s">
        <v>29</v>
      </c>
      <c r="R4376">
        <v>43</v>
      </c>
      <c r="S4376" t="s">
        <v>64</v>
      </c>
      <c r="T4376" t="s">
        <v>85</v>
      </c>
    </row>
    <row r="4377" spans="1:20" x14ac:dyDescent="0.25">
      <c r="A4377" t="s">
        <v>5587</v>
      </c>
      <c r="B4377" t="s">
        <v>1252</v>
      </c>
      <c r="C4377" t="s">
        <v>886</v>
      </c>
      <c r="D4377" t="s">
        <v>35</v>
      </c>
      <c r="E4377" t="s">
        <v>83</v>
      </c>
      <c r="F4377" t="s">
        <v>37</v>
      </c>
      <c r="G4377" t="s">
        <v>96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70</v>
      </c>
      <c r="O4377">
        <v>5</v>
      </c>
      <c r="P4377" t="s">
        <v>28</v>
      </c>
      <c r="Q4377" t="s">
        <v>29</v>
      </c>
      <c r="R4377">
        <v>39</v>
      </c>
      <c r="S4377" t="s">
        <v>30</v>
      </c>
      <c r="T4377" t="s">
        <v>85</v>
      </c>
    </row>
    <row r="4378" spans="1:20" x14ac:dyDescent="0.25">
      <c r="A4378" t="s">
        <v>5588</v>
      </c>
      <c r="B4378" t="s">
        <v>636</v>
      </c>
      <c r="C4378" t="s">
        <v>2597</v>
      </c>
      <c r="D4378" t="s">
        <v>99</v>
      </c>
      <c r="E4378" t="s">
        <v>46</v>
      </c>
      <c r="F4378" t="s">
        <v>37</v>
      </c>
      <c r="G4378" t="s">
        <v>26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27</v>
      </c>
      <c r="O4378">
        <v>2</v>
      </c>
      <c r="P4378" t="s">
        <v>28</v>
      </c>
      <c r="Q4378" t="s">
        <v>29</v>
      </c>
      <c r="R4378">
        <v>37</v>
      </c>
      <c r="S4378" t="s">
        <v>40</v>
      </c>
      <c r="T4378" t="s">
        <v>58</v>
      </c>
    </row>
    <row r="4379" spans="1:20" x14ac:dyDescent="0.25">
      <c r="A4379" t="s">
        <v>5589</v>
      </c>
      <c r="B4379" t="s">
        <v>329</v>
      </c>
      <c r="C4379" t="s">
        <v>344</v>
      </c>
      <c r="D4379" t="s">
        <v>23</v>
      </c>
      <c r="E4379" t="s">
        <v>54</v>
      </c>
      <c r="F4379" t="s">
        <v>84</v>
      </c>
      <c r="G4379" t="s">
        <v>117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39</v>
      </c>
      <c r="O4379">
        <v>1</v>
      </c>
      <c r="P4379" t="s">
        <v>28</v>
      </c>
      <c r="Q4379" t="s">
        <v>56</v>
      </c>
      <c r="R4379">
        <v>25</v>
      </c>
      <c r="S4379" t="s">
        <v>131</v>
      </c>
      <c r="T4379" t="s">
        <v>41</v>
      </c>
    </row>
    <row r="4380" spans="1:20" x14ac:dyDescent="0.25">
      <c r="A4380" t="s">
        <v>5590</v>
      </c>
      <c r="B4380" t="s">
        <v>1235</v>
      </c>
      <c r="C4380" t="s">
        <v>3498</v>
      </c>
      <c r="D4380" t="s">
        <v>99</v>
      </c>
      <c r="E4380" t="s">
        <v>24</v>
      </c>
      <c r="F4380" t="s">
        <v>166</v>
      </c>
      <c r="G4380" t="s">
        <v>104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49</v>
      </c>
      <c r="O4380">
        <v>4</v>
      </c>
      <c r="P4380" t="s">
        <v>28</v>
      </c>
      <c r="Q4380" t="s">
        <v>56</v>
      </c>
      <c r="R4380">
        <v>23</v>
      </c>
      <c r="S4380" t="s">
        <v>30</v>
      </c>
      <c r="T4380" t="s">
        <v>85</v>
      </c>
    </row>
    <row r="4381" spans="1:20" x14ac:dyDescent="0.25">
      <c r="A4381" t="s">
        <v>5591</v>
      </c>
      <c r="B4381" t="s">
        <v>268</v>
      </c>
      <c r="C4381" t="s">
        <v>1094</v>
      </c>
      <c r="D4381" t="s">
        <v>75</v>
      </c>
      <c r="E4381" t="s">
        <v>139</v>
      </c>
      <c r="F4381" t="s">
        <v>55</v>
      </c>
      <c r="G4381" t="s">
        <v>104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39</v>
      </c>
      <c r="O4381">
        <v>5</v>
      </c>
      <c r="P4381" t="s">
        <v>28</v>
      </c>
      <c r="Q4381" t="s">
        <v>56</v>
      </c>
      <c r="R4381">
        <v>56</v>
      </c>
      <c r="S4381" t="s">
        <v>57</v>
      </c>
      <c r="T4381" t="s">
        <v>85</v>
      </c>
    </row>
    <row r="4382" spans="1:20" x14ac:dyDescent="0.25">
      <c r="A4382" t="s">
        <v>5592</v>
      </c>
      <c r="B4382" t="s">
        <v>385</v>
      </c>
      <c r="C4382" t="s">
        <v>2265</v>
      </c>
      <c r="D4382" t="s">
        <v>145</v>
      </c>
      <c r="E4382" t="s">
        <v>83</v>
      </c>
      <c r="F4382" t="s">
        <v>84</v>
      </c>
      <c r="G4382" t="s">
        <v>38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39</v>
      </c>
      <c r="O4382">
        <v>2</v>
      </c>
      <c r="P4382" t="s">
        <v>146</v>
      </c>
      <c r="Q4382" t="s">
        <v>29</v>
      </c>
      <c r="R4382">
        <v>36</v>
      </c>
      <c r="S4382" t="s">
        <v>30</v>
      </c>
      <c r="T4382" t="s">
        <v>58</v>
      </c>
    </row>
    <row r="4383" spans="1:20" x14ac:dyDescent="0.25">
      <c r="A4383" t="s">
        <v>5593</v>
      </c>
      <c r="B4383" t="s">
        <v>522</v>
      </c>
      <c r="C4383" t="s">
        <v>1532</v>
      </c>
      <c r="D4383" t="s">
        <v>145</v>
      </c>
      <c r="E4383" t="s">
        <v>46</v>
      </c>
      <c r="F4383" t="s">
        <v>63</v>
      </c>
      <c r="G4383" t="s">
        <v>104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70</v>
      </c>
      <c r="O4383">
        <v>1</v>
      </c>
      <c r="P4383" t="s">
        <v>28</v>
      </c>
      <c r="Q4383" t="s">
        <v>56</v>
      </c>
      <c r="R4383">
        <v>44</v>
      </c>
      <c r="S4383" t="s">
        <v>57</v>
      </c>
      <c r="T4383" t="s">
        <v>41</v>
      </c>
    </row>
    <row r="4384" spans="1:20" x14ac:dyDescent="0.25">
      <c r="A4384" t="s">
        <v>5594</v>
      </c>
      <c r="B4384" t="s">
        <v>729</v>
      </c>
      <c r="C4384" t="s">
        <v>2073</v>
      </c>
      <c r="D4384" t="s">
        <v>62</v>
      </c>
      <c r="E4384" t="s">
        <v>24</v>
      </c>
      <c r="F4384" t="s">
        <v>55</v>
      </c>
      <c r="G4384" t="s">
        <v>104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39</v>
      </c>
      <c r="O4384">
        <v>2</v>
      </c>
      <c r="P4384" t="s">
        <v>28</v>
      </c>
      <c r="Q4384" t="s">
        <v>29</v>
      </c>
      <c r="R4384">
        <v>48</v>
      </c>
      <c r="S4384" t="s">
        <v>40</v>
      </c>
      <c r="T4384" t="s">
        <v>41</v>
      </c>
    </row>
    <row r="4385" spans="1:20" x14ac:dyDescent="0.25">
      <c r="A4385" t="s">
        <v>5595</v>
      </c>
      <c r="B4385" t="s">
        <v>710</v>
      </c>
      <c r="C4385" t="s">
        <v>1079</v>
      </c>
      <c r="D4385" t="s">
        <v>145</v>
      </c>
      <c r="E4385" t="s">
        <v>24</v>
      </c>
      <c r="F4385" t="s">
        <v>37</v>
      </c>
      <c r="G4385" t="s">
        <v>117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91</v>
      </c>
      <c r="O4385">
        <v>4</v>
      </c>
      <c r="P4385" t="s">
        <v>28</v>
      </c>
      <c r="Q4385" t="s">
        <v>56</v>
      </c>
      <c r="R4385">
        <v>55</v>
      </c>
      <c r="S4385" t="s">
        <v>64</v>
      </c>
      <c r="T4385" t="s">
        <v>58</v>
      </c>
    </row>
    <row r="4386" spans="1:20" x14ac:dyDescent="0.25">
      <c r="A4386" t="s">
        <v>5596</v>
      </c>
      <c r="B4386" t="s">
        <v>1008</v>
      </c>
      <c r="C4386" t="s">
        <v>413</v>
      </c>
      <c r="D4386" t="s">
        <v>68</v>
      </c>
      <c r="E4386" t="s">
        <v>90</v>
      </c>
      <c r="F4386" t="s">
        <v>84</v>
      </c>
      <c r="G4386" t="s">
        <v>96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70</v>
      </c>
      <c r="O4386">
        <v>4</v>
      </c>
      <c r="P4386" t="s">
        <v>28</v>
      </c>
      <c r="Q4386" t="s">
        <v>29</v>
      </c>
      <c r="R4386">
        <v>36</v>
      </c>
      <c r="S4386" t="s">
        <v>40</v>
      </c>
      <c r="T4386" t="s">
        <v>41</v>
      </c>
    </row>
    <row r="4387" spans="1:20" x14ac:dyDescent="0.25">
      <c r="A4387" t="s">
        <v>5597</v>
      </c>
      <c r="B4387" t="s">
        <v>236</v>
      </c>
      <c r="C4387" t="s">
        <v>2148</v>
      </c>
      <c r="D4387" t="s">
        <v>75</v>
      </c>
      <c r="E4387" t="s">
        <v>139</v>
      </c>
      <c r="F4387" t="s">
        <v>25</v>
      </c>
      <c r="G4387" t="s">
        <v>117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39</v>
      </c>
      <c r="O4387">
        <v>3</v>
      </c>
      <c r="P4387" t="s">
        <v>28</v>
      </c>
      <c r="Q4387" t="s">
        <v>29</v>
      </c>
      <c r="R4387">
        <v>34</v>
      </c>
      <c r="S4387" t="s">
        <v>170</v>
      </c>
      <c r="T4387" t="s">
        <v>31</v>
      </c>
    </row>
    <row r="4388" spans="1:20" x14ac:dyDescent="0.25">
      <c r="A4388" t="s">
        <v>5598</v>
      </c>
      <c r="B4388" t="s">
        <v>463</v>
      </c>
      <c r="C4388" t="s">
        <v>1474</v>
      </c>
      <c r="D4388" t="s">
        <v>121</v>
      </c>
      <c r="E4388" t="s">
        <v>24</v>
      </c>
      <c r="F4388" t="s">
        <v>95</v>
      </c>
      <c r="G4388" t="s">
        <v>48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70</v>
      </c>
      <c r="O4388">
        <v>4</v>
      </c>
      <c r="P4388" t="s">
        <v>28</v>
      </c>
      <c r="Q4388" t="s">
        <v>56</v>
      </c>
      <c r="R4388">
        <v>52</v>
      </c>
      <c r="S4388" t="s">
        <v>170</v>
      </c>
      <c r="T4388" t="s">
        <v>58</v>
      </c>
    </row>
    <row r="4389" spans="1:20" x14ac:dyDescent="0.25">
      <c r="A4389" t="s">
        <v>5599</v>
      </c>
      <c r="B4389" t="s">
        <v>337</v>
      </c>
      <c r="C4389" t="s">
        <v>981</v>
      </c>
      <c r="D4389" t="s">
        <v>121</v>
      </c>
      <c r="E4389" t="s">
        <v>24</v>
      </c>
      <c r="F4389" t="s">
        <v>47</v>
      </c>
      <c r="G4389" t="s">
        <v>96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70</v>
      </c>
      <c r="O4389">
        <v>4</v>
      </c>
      <c r="P4389" t="s">
        <v>28</v>
      </c>
      <c r="Q4389" t="s">
        <v>29</v>
      </c>
      <c r="R4389">
        <v>25</v>
      </c>
      <c r="S4389" t="s">
        <v>64</v>
      </c>
      <c r="T4389" t="s">
        <v>58</v>
      </c>
    </row>
    <row r="4390" spans="1:20" x14ac:dyDescent="0.25">
      <c r="A4390" t="s">
        <v>5600</v>
      </c>
      <c r="B4390" t="s">
        <v>326</v>
      </c>
      <c r="C4390" t="s">
        <v>1250</v>
      </c>
      <c r="D4390" t="s">
        <v>45</v>
      </c>
      <c r="E4390" t="s">
        <v>90</v>
      </c>
      <c r="F4390" t="s">
        <v>25</v>
      </c>
      <c r="G4390" t="s">
        <v>96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27</v>
      </c>
      <c r="O4390">
        <v>2</v>
      </c>
      <c r="P4390" t="s">
        <v>28</v>
      </c>
      <c r="Q4390" t="s">
        <v>56</v>
      </c>
      <c r="R4390">
        <v>34</v>
      </c>
      <c r="S4390" t="s">
        <v>170</v>
      </c>
      <c r="T4390" t="s">
        <v>58</v>
      </c>
    </row>
    <row r="4391" spans="1:20" x14ac:dyDescent="0.25">
      <c r="A4391" t="s">
        <v>5601</v>
      </c>
      <c r="B4391" t="s">
        <v>600</v>
      </c>
      <c r="C4391" t="s">
        <v>892</v>
      </c>
      <c r="D4391" t="s">
        <v>296</v>
      </c>
      <c r="E4391" t="s">
        <v>159</v>
      </c>
      <c r="F4391" t="s">
        <v>37</v>
      </c>
      <c r="G4391" t="s">
        <v>104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91</v>
      </c>
      <c r="O4391">
        <v>3</v>
      </c>
      <c r="P4391" t="s">
        <v>146</v>
      </c>
      <c r="Q4391" t="s">
        <v>29</v>
      </c>
      <c r="R4391">
        <v>18</v>
      </c>
      <c r="S4391" t="s">
        <v>131</v>
      </c>
      <c r="T4391" t="s">
        <v>58</v>
      </c>
    </row>
    <row r="4392" spans="1:20" x14ac:dyDescent="0.25">
      <c r="A4392" t="s">
        <v>5602</v>
      </c>
      <c r="B4392" t="s">
        <v>753</v>
      </c>
      <c r="C4392" t="s">
        <v>461</v>
      </c>
      <c r="D4392" t="s">
        <v>296</v>
      </c>
      <c r="E4392" t="s">
        <v>100</v>
      </c>
      <c r="F4392" t="s">
        <v>25</v>
      </c>
      <c r="G4392" t="s">
        <v>26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49</v>
      </c>
      <c r="O4392">
        <v>1</v>
      </c>
      <c r="P4392" t="s">
        <v>28</v>
      </c>
      <c r="Q4392" t="s">
        <v>56</v>
      </c>
      <c r="R4392">
        <v>46</v>
      </c>
      <c r="S4392" t="s">
        <v>131</v>
      </c>
      <c r="T4392" t="s">
        <v>85</v>
      </c>
    </row>
    <row r="4393" spans="1:20" x14ac:dyDescent="0.25">
      <c r="A4393" t="s">
        <v>5603</v>
      </c>
      <c r="B4393" t="s">
        <v>106</v>
      </c>
      <c r="C4393" t="s">
        <v>1610</v>
      </c>
      <c r="D4393" t="s">
        <v>53</v>
      </c>
      <c r="E4393" t="s">
        <v>139</v>
      </c>
      <c r="F4393" t="s">
        <v>76</v>
      </c>
      <c r="G4393" t="s">
        <v>104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70</v>
      </c>
      <c r="O4393">
        <v>1</v>
      </c>
      <c r="P4393" t="s">
        <v>28</v>
      </c>
      <c r="Q4393" t="s">
        <v>56</v>
      </c>
      <c r="R4393">
        <v>18</v>
      </c>
      <c r="S4393" t="s">
        <v>57</v>
      </c>
      <c r="T4393" t="s">
        <v>41</v>
      </c>
    </row>
    <row r="4394" spans="1:20" x14ac:dyDescent="0.25">
      <c r="A4394" t="s">
        <v>5604</v>
      </c>
      <c r="B4394" t="s">
        <v>656</v>
      </c>
      <c r="C4394" t="s">
        <v>2618</v>
      </c>
      <c r="D4394" t="s">
        <v>35</v>
      </c>
      <c r="E4394" t="s">
        <v>24</v>
      </c>
      <c r="F4394" t="s">
        <v>69</v>
      </c>
      <c r="G4394" t="s">
        <v>117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39</v>
      </c>
      <c r="O4394">
        <v>4</v>
      </c>
      <c r="P4394" t="s">
        <v>146</v>
      </c>
      <c r="Q4394" t="s">
        <v>29</v>
      </c>
      <c r="R4394">
        <v>35</v>
      </c>
      <c r="S4394" t="s">
        <v>30</v>
      </c>
      <c r="T4394" t="s">
        <v>85</v>
      </c>
    </row>
    <row r="4395" spans="1:20" x14ac:dyDescent="0.25">
      <c r="A4395" t="s">
        <v>5605</v>
      </c>
      <c r="B4395" t="s">
        <v>662</v>
      </c>
      <c r="C4395" t="s">
        <v>433</v>
      </c>
      <c r="D4395" t="s">
        <v>116</v>
      </c>
      <c r="E4395" t="s">
        <v>83</v>
      </c>
      <c r="F4395" t="s">
        <v>69</v>
      </c>
      <c r="G4395" t="s">
        <v>117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39</v>
      </c>
      <c r="O4395">
        <v>1</v>
      </c>
      <c r="P4395" t="s">
        <v>28</v>
      </c>
      <c r="Q4395" t="s">
        <v>29</v>
      </c>
      <c r="R4395">
        <v>25</v>
      </c>
      <c r="S4395" t="s">
        <v>30</v>
      </c>
      <c r="T4395" t="s">
        <v>85</v>
      </c>
    </row>
    <row r="4396" spans="1:20" x14ac:dyDescent="0.25">
      <c r="A4396" t="s">
        <v>5606</v>
      </c>
      <c r="B4396" t="s">
        <v>1252</v>
      </c>
      <c r="C4396" t="s">
        <v>1070</v>
      </c>
      <c r="D4396" t="s">
        <v>145</v>
      </c>
      <c r="E4396" t="s">
        <v>90</v>
      </c>
      <c r="F4396" t="s">
        <v>63</v>
      </c>
      <c r="G4396" t="s">
        <v>26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27</v>
      </c>
      <c r="O4396">
        <v>4</v>
      </c>
      <c r="P4396" t="s">
        <v>28</v>
      </c>
      <c r="Q4396" t="s">
        <v>29</v>
      </c>
      <c r="R4396">
        <v>53</v>
      </c>
      <c r="S4396" t="s">
        <v>30</v>
      </c>
      <c r="T4396" t="s">
        <v>41</v>
      </c>
    </row>
    <row r="4397" spans="1:20" x14ac:dyDescent="0.25">
      <c r="A4397" t="s">
        <v>5607</v>
      </c>
      <c r="B4397" t="s">
        <v>78</v>
      </c>
      <c r="C4397" t="s">
        <v>1692</v>
      </c>
      <c r="D4397" t="s">
        <v>53</v>
      </c>
      <c r="E4397" t="s">
        <v>159</v>
      </c>
      <c r="F4397" t="s">
        <v>63</v>
      </c>
      <c r="G4397" t="s">
        <v>38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49</v>
      </c>
      <c r="O4397">
        <v>3</v>
      </c>
      <c r="P4397" t="s">
        <v>146</v>
      </c>
      <c r="Q4397" t="s">
        <v>29</v>
      </c>
      <c r="R4397">
        <v>49</v>
      </c>
      <c r="S4397" t="s">
        <v>30</v>
      </c>
      <c r="T4397" t="s">
        <v>85</v>
      </c>
    </row>
    <row r="4398" spans="1:20" x14ac:dyDescent="0.25">
      <c r="A4398" t="s">
        <v>5608</v>
      </c>
      <c r="B4398" t="s">
        <v>983</v>
      </c>
      <c r="C4398" t="s">
        <v>2085</v>
      </c>
      <c r="D4398" t="s">
        <v>200</v>
      </c>
      <c r="E4398" t="s">
        <v>54</v>
      </c>
      <c r="F4398" t="s">
        <v>84</v>
      </c>
      <c r="G4398" t="s">
        <v>104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39</v>
      </c>
      <c r="O4398">
        <v>2</v>
      </c>
      <c r="P4398" t="s">
        <v>28</v>
      </c>
      <c r="Q4398" t="s">
        <v>29</v>
      </c>
      <c r="R4398">
        <v>50</v>
      </c>
      <c r="S4398" t="s">
        <v>57</v>
      </c>
      <c r="T4398" t="s">
        <v>58</v>
      </c>
    </row>
    <row r="4399" spans="1:20" x14ac:dyDescent="0.25">
      <c r="A4399" t="s">
        <v>5609</v>
      </c>
      <c r="B4399" t="s">
        <v>287</v>
      </c>
      <c r="C4399" t="s">
        <v>1610</v>
      </c>
      <c r="D4399" t="s">
        <v>62</v>
      </c>
      <c r="E4399" t="s">
        <v>100</v>
      </c>
      <c r="F4399" t="s">
        <v>63</v>
      </c>
      <c r="G4399" t="s">
        <v>117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70</v>
      </c>
      <c r="O4399">
        <v>2</v>
      </c>
      <c r="P4399" t="s">
        <v>28</v>
      </c>
      <c r="Q4399" t="s">
        <v>29</v>
      </c>
      <c r="R4399">
        <v>42</v>
      </c>
      <c r="S4399" t="s">
        <v>57</v>
      </c>
      <c r="T4399" t="s">
        <v>41</v>
      </c>
    </row>
    <row r="4400" spans="1:20" x14ac:dyDescent="0.25">
      <c r="A4400" t="s">
        <v>5610</v>
      </c>
      <c r="B4400" t="s">
        <v>172</v>
      </c>
      <c r="C4400" t="s">
        <v>2043</v>
      </c>
      <c r="D4400" t="s">
        <v>35</v>
      </c>
      <c r="E4400" t="s">
        <v>139</v>
      </c>
      <c r="F4400" t="s">
        <v>55</v>
      </c>
      <c r="G4400" t="s">
        <v>104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91</v>
      </c>
      <c r="O4400">
        <v>5</v>
      </c>
      <c r="P4400" t="s">
        <v>28</v>
      </c>
      <c r="Q4400" t="s">
        <v>56</v>
      </c>
      <c r="R4400">
        <v>31</v>
      </c>
      <c r="S4400" t="s">
        <v>131</v>
      </c>
      <c r="T4400" t="s">
        <v>58</v>
      </c>
    </row>
    <row r="4401" spans="1:20" x14ac:dyDescent="0.25">
      <c r="A4401" t="s">
        <v>5611</v>
      </c>
      <c r="B4401" t="s">
        <v>326</v>
      </c>
      <c r="C4401" t="s">
        <v>1654</v>
      </c>
      <c r="D4401" t="s">
        <v>99</v>
      </c>
      <c r="E4401" t="s">
        <v>90</v>
      </c>
      <c r="F4401" t="s">
        <v>63</v>
      </c>
      <c r="G4401" t="s">
        <v>26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27</v>
      </c>
      <c r="O4401">
        <v>2</v>
      </c>
      <c r="P4401" t="s">
        <v>28</v>
      </c>
      <c r="Q4401" t="s">
        <v>56</v>
      </c>
      <c r="R4401">
        <v>51</v>
      </c>
      <c r="S4401" t="s">
        <v>170</v>
      </c>
      <c r="T4401" t="s">
        <v>58</v>
      </c>
    </row>
    <row r="4402" spans="1:20" x14ac:dyDescent="0.25">
      <c r="A4402" t="s">
        <v>5612</v>
      </c>
      <c r="B4402" t="s">
        <v>213</v>
      </c>
      <c r="C4402" t="s">
        <v>2884</v>
      </c>
      <c r="D4402" t="s">
        <v>23</v>
      </c>
      <c r="E4402" t="s">
        <v>135</v>
      </c>
      <c r="F4402" t="s">
        <v>25</v>
      </c>
      <c r="G4402" t="s">
        <v>48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49</v>
      </c>
      <c r="O4402">
        <v>4</v>
      </c>
      <c r="P4402" t="s">
        <v>28</v>
      </c>
      <c r="Q4402" t="s">
        <v>56</v>
      </c>
      <c r="R4402">
        <v>59</v>
      </c>
      <c r="S4402" t="s">
        <v>30</v>
      </c>
      <c r="T4402" t="s">
        <v>58</v>
      </c>
    </row>
    <row r="4403" spans="1:20" x14ac:dyDescent="0.25">
      <c r="A4403" t="s">
        <v>5613</v>
      </c>
      <c r="B4403" t="s">
        <v>906</v>
      </c>
      <c r="C4403" t="s">
        <v>4628</v>
      </c>
      <c r="D4403" t="s">
        <v>89</v>
      </c>
      <c r="E4403" t="s">
        <v>100</v>
      </c>
      <c r="F4403" t="s">
        <v>37</v>
      </c>
      <c r="G4403" t="s">
        <v>104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91</v>
      </c>
      <c r="O4403">
        <v>4</v>
      </c>
      <c r="P4403" t="s">
        <v>28</v>
      </c>
      <c r="Q4403" t="s">
        <v>56</v>
      </c>
      <c r="R4403">
        <v>43</v>
      </c>
      <c r="S4403" t="s">
        <v>170</v>
      </c>
      <c r="T4403" t="s">
        <v>58</v>
      </c>
    </row>
    <row r="4404" spans="1:20" x14ac:dyDescent="0.25">
      <c r="A4404" t="s">
        <v>5614</v>
      </c>
      <c r="B4404" t="s">
        <v>375</v>
      </c>
      <c r="C4404" t="s">
        <v>1690</v>
      </c>
      <c r="D4404" t="s">
        <v>145</v>
      </c>
      <c r="E4404" t="s">
        <v>90</v>
      </c>
      <c r="F4404" t="s">
        <v>69</v>
      </c>
      <c r="G4404" t="s">
        <v>96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91</v>
      </c>
      <c r="O4404">
        <v>3</v>
      </c>
      <c r="P4404" t="s">
        <v>146</v>
      </c>
      <c r="Q4404" t="s">
        <v>56</v>
      </c>
      <c r="R4404">
        <v>56</v>
      </c>
      <c r="S4404" t="s">
        <v>64</v>
      </c>
      <c r="T4404" t="s">
        <v>31</v>
      </c>
    </row>
    <row r="4405" spans="1:20" x14ac:dyDescent="0.25">
      <c r="A4405" t="s">
        <v>5615</v>
      </c>
      <c r="B4405" t="s">
        <v>903</v>
      </c>
      <c r="C4405" t="s">
        <v>2071</v>
      </c>
      <c r="D4405" t="s">
        <v>121</v>
      </c>
      <c r="E4405" t="s">
        <v>24</v>
      </c>
      <c r="F4405" t="s">
        <v>37</v>
      </c>
      <c r="G4405" t="s">
        <v>96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49</v>
      </c>
      <c r="O4405">
        <v>5</v>
      </c>
      <c r="P4405" t="s">
        <v>28</v>
      </c>
      <c r="Q4405" t="s">
        <v>29</v>
      </c>
      <c r="R4405">
        <v>30</v>
      </c>
      <c r="S4405" t="s">
        <v>131</v>
      </c>
      <c r="T4405" t="s">
        <v>31</v>
      </c>
    </row>
    <row r="4406" spans="1:20" x14ac:dyDescent="0.25">
      <c r="A4406" t="s">
        <v>5616</v>
      </c>
      <c r="B4406" t="s">
        <v>514</v>
      </c>
      <c r="C4406" t="s">
        <v>335</v>
      </c>
      <c r="D4406" t="s">
        <v>121</v>
      </c>
      <c r="E4406" t="s">
        <v>90</v>
      </c>
      <c r="F4406" t="s">
        <v>47</v>
      </c>
      <c r="G4406" t="s">
        <v>104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39</v>
      </c>
      <c r="O4406">
        <v>4</v>
      </c>
      <c r="P4406" t="s">
        <v>28</v>
      </c>
      <c r="Q4406" t="s">
        <v>56</v>
      </c>
      <c r="R4406">
        <v>49</v>
      </c>
      <c r="S4406" t="s">
        <v>64</v>
      </c>
      <c r="T4406" t="s">
        <v>31</v>
      </c>
    </row>
    <row r="4407" spans="1:20" x14ac:dyDescent="0.25">
      <c r="A4407" t="s">
        <v>5617</v>
      </c>
      <c r="B4407" t="s">
        <v>195</v>
      </c>
      <c r="C4407" t="s">
        <v>3028</v>
      </c>
      <c r="D4407" t="s">
        <v>23</v>
      </c>
      <c r="E4407" t="s">
        <v>54</v>
      </c>
      <c r="F4407" t="s">
        <v>69</v>
      </c>
      <c r="G4407" t="s">
        <v>26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49</v>
      </c>
      <c r="O4407">
        <v>2</v>
      </c>
      <c r="P4407" t="s">
        <v>28</v>
      </c>
      <c r="Q4407" t="s">
        <v>56</v>
      </c>
      <c r="R4407">
        <v>41</v>
      </c>
      <c r="S4407" t="s">
        <v>57</v>
      </c>
      <c r="T4407" t="s">
        <v>58</v>
      </c>
    </row>
    <row r="4408" spans="1:20" x14ac:dyDescent="0.25">
      <c r="A4408" t="s">
        <v>5618</v>
      </c>
      <c r="B4408" t="s">
        <v>1275</v>
      </c>
      <c r="C4408" t="s">
        <v>322</v>
      </c>
      <c r="D4408" t="s">
        <v>296</v>
      </c>
      <c r="E4408" t="s">
        <v>100</v>
      </c>
      <c r="F4408" t="s">
        <v>76</v>
      </c>
      <c r="G4408" t="s">
        <v>26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49</v>
      </c>
      <c r="O4408">
        <v>2</v>
      </c>
      <c r="P4408" t="s">
        <v>28</v>
      </c>
      <c r="Q4408" t="s">
        <v>56</v>
      </c>
      <c r="R4408">
        <v>35</v>
      </c>
      <c r="S4408" t="s">
        <v>57</v>
      </c>
      <c r="T4408" t="s">
        <v>85</v>
      </c>
    </row>
    <row r="4409" spans="1:20" x14ac:dyDescent="0.25">
      <c r="A4409" t="s">
        <v>5619</v>
      </c>
      <c r="B4409" t="s">
        <v>514</v>
      </c>
      <c r="C4409" t="s">
        <v>647</v>
      </c>
      <c r="D4409" t="s">
        <v>89</v>
      </c>
      <c r="E4409" t="s">
        <v>159</v>
      </c>
      <c r="F4409" t="s">
        <v>76</v>
      </c>
      <c r="G4409" t="s">
        <v>48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49</v>
      </c>
      <c r="O4409">
        <v>2</v>
      </c>
      <c r="P4409" t="s">
        <v>28</v>
      </c>
      <c r="Q4409" t="s">
        <v>56</v>
      </c>
      <c r="R4409">
        <v>36</v>
      </c>
      <c r="S4409" t="s">
        <v>64</v>
      </c>
      <c r="T4409" t="s">
        <v>85</v>
      </c>
    </row>
    <row r="4410" spans="1:20" x14ac:dyDescent="0.25">
      <c r="A4410" t="s">
        <v>5620</v>
      </c>
      <c r="B4410" t="s">
        <v>978</v>
      </c>
      <c r="C4410" t="s">
        <v>473</v>
      </c>
      <c r="D4410" t="s">
        <v>145</v>
      </c>
      <c r="E4410" t="s">
        <v>90</v>
      </c>
      <c r="F4410" t="s">
        <v>76</v>
      </c>
      <c r="G4410" t="s">
        <v>26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39</v>
      </c>
      <c r="O4410">
        <v>2</v>
      </c>
      <c r="P4410" t="s">
        <v>28</v>
      </c>
      <c r="Q4410" t="s">
        <v>29</v>
      </c>
      <c r="R4410">
        <v>34</v>
      </c>
      <c r="S4410" t="s">
        <v>40</v>
      </c>
      <c r="T4410" t="s">
        <v>58</v>
      </c>
    </row>
    <row r="4411" spans="1:20" x14ac:dyDescent="0.25">
      <c r="A4411" t="s">
        <v>5621</v>
      </c>
      <c r="B4411" t="s">
        <v>202</v>
      </c>
      <c r="C4411" t="s">
        <v>2063</v>
      </c>
      <c r="D4411" t="s">
        <v>45</v>
      </c>
      <c r="E4411" t="s">
        <v>139</v>
      </c>
      <c r="F4411" t="s">
        <v>37</v>
      </c>
      <c r="G4411" t="s">
        <v>117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39</v>
      </c>
      <c r="O4411">
        <v>2</v>
      </c>
      <c r="P4411" t="s">
        <v>28</v>
      </c>
      <c r="Q4411" t="s">
        <v>29</v>
      </c>
      <c r="R4411">
        <v>54</v>
      </c>
      <c r="S4411" t="s">
        <v>64</v>
      </c>
      <c r="T4411" t="s">
        <v>85</v>
      </c>
    </row>
    <row r="4412" spans="1:20" x14ac:dyDescent="0.25">
      <c r="A4412" t="s">
        <v>5622</v>
      </c>
      <c r="B4412" t="s">
        <v>424</v>
      </c>
      <c r="C4412" t="s">
        <v>1794</v>
      </c>
      <c r="D4412" t="s">
        <v>99</v>
      </c>
      <c r="E4412" t="s">
        <v>135</v>
      </c>
      <c r="F4412" t="s">
        <v>84</v>
      </c>
      <c r="G4412" t="s">
        <v>96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27</v>
      </c>
      <c r="O4412">
        <v>1</v>
      </c>
      <c r="P4412" t="s">
        <v>28</v>
      </c>
      <c r="Q4412" t="s">
        <v>56</v>
      </c>
      <c r="R4412">
        <v>37</v>
      </c>
      <c r="S4412" t="s">
        <v>30</v>
      </c>
      <c r="T4412" t="s">
        <v>41</v>
      </c>
    </row>
    <row r="4413" spans="1:20" x14ac:dyDescent="0.25">
      <c r="A4413" t="s">
        <v>5623</v>
      </c>
      <c r="B4413" t="s">
        <v>128</v>
      </c>
      <c r="C4413" t="s">
        <v>933</v>
      </c>
      <c r="D4413" t="s">
        <v>116</v>
      </c>
      <c r="E4413" t="s">
        <v>159</v>
      </c>
      <c r="F4413" t="s">
        <v>95</v>
      </c>
      <c r="G4413" t="s">
        <v>96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70</v>
      </c>
      <c r="O4413">
        <v>3</v>
      </c>
      <c r="P4413" t="s">
        <v>146</v>
      </c>
      <c r="Q4413" t="s">
        <v>29</v>
      </c>
      <c r="R4413">
        <v>21</v>
      </c>
      <c r="S4413" t="s">
        <v>131</v>
      </c>
      <c r="T4413" t="s">
        <v>41</v>
      </c>
    </row>
    <row r="4414" spans="1:20" x14ac:dyDescent="0.25">
      <c r="A4414" t="s">
        <v>5624</v>
      </c>
      <c r="B4414" t="s">
        <v>137</v>
      </c>
      <c r="C4414" t="s">
        <v>1202</v>
      </c>
      <c r="D4414" t="s">
        <v>200</v>
      </c>
      <c r="E4414" t="s">
        <v>100</v>
      </c>
      <c r="F4414" t="s">
        <v>95</v>
      </c>
      <c r="G4414" t="s">
        <v>96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39</v>
      </c>
      <c r="O4414">
        <v>5</v>
      </c>
      <c r="P4414" t="s">
        <v>28</v>
      </c>
      <c r="Q4414" t="s">
        <v>29</v>
      </c>
      <c r="R4414">
        <v>53</v>
      </c>
      <c r="S4414" t="s">
        <v>71</v>
      </c>
      <c r="T4414" t="s">
        <v>31</v>
      </c>
    </row>
    <row r="4415" spans="1:20" x14ac:dyDescent="0.25">
      <c r="A4415" t="s">
        <v>5625</v>
      </c>
      <c r="B4415" t="s">
        <v>729</v>
      </c>
      <c r="C4415" t="s">
        <v>1092</v>
      </c>
      <c r="D4415" t="s">
        <v>75</v>
      </c>
      <c r="E4415" t="s">
        <v>159</v>
      </c>
      <c r="F4415" t="s">
        <v>95</v>
      </c>
      <c r="G4415" t="s">
        <v>48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70</v>
      </c>
      <c r="O4415">
        <v>1</v>
      </c>
      <c r="P4415" t="s">
        <v>28</v>
      </c>
      <c r="Q4415" t="s">
        <v>56</v>
      </c>
      <c r="R4415">
        <v>45</v>
      </c>
      <c r="S4415" t="s">
        <v>40</v>
      </c>
      <c r="T4415" t="s">
        <v>31</v>
      </c>
    </row>
    <row r="4416" spans="1:20" x14ac:dyDescent="0.25">
      <c r="A4416" t="s">
        <v>5626</v>
      </c>
      <c r="B4416" t="s">
        <v>287</v>
      </c>
      <c r="C4416" t="s">
        <v>293</v>
      </c>
      <c r="D4416" t="s">
        <v>121</v>
      </c>
      <c r="E4416" t="s">
        <v>135</v>
      </c>
      <c r="F4416" t="s">
        <v>55</v>
      </c>
      <c r="G4416" t="s">
        <v>117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70</v>
      </c>
      <c r="O4416">
        <v>4</v>
      </c>
      <c r="P4416" t="s">
        <v>28</v>
      </c>
      <c r="Q4416" t="s">
        <v>56</v>
      </c>
      <c r="R4416">
        <v>49</v>
      </c>
      <c r="S4416" t="s">
        <v>57</v>
      </c>
      <c r="T4416" t="s">
        <v>31</v>
      </c>
    </row>
    <row r="4417" spans="1:20" x14ac:dyDescent="0.25">
      <c r="A4417" t="s">
        <v>5627</v>
      </c>
      <c r="B4417" t="s">
        <v>195</v>
      </c>
      <c r="C4417" t="s">
        <v>3049</v>
      </c>
      <c r="D4417" t="s">
        <v>62</v>
      </c>
      <c r="E4417" t="s">
        <v>54</v>
      </c>
      <c r="F4417" t="s">
        <v>55</v>
      </c>
      <c r="G4417" t="s">
        <v>26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91</v>
      </c>
      <c r="O4417">
        <v>5</v>
      </c>
      <c r="P4417" t="s">
        <v>28</v>
      </c>
      <c r="Q4417" t="s">
        <v>29</v>
      </c>
      <c r="R4417">
        <v>53</v>
      </c>
      <c r="S4417" t="s">
        <v>57</v>
      </c>
      <c r="T4417" t="s">
        <v>58</v>
      </c>
    </row>
    <row r="4418" spans="1:20" x14ac:dyDescent="0.25">
      <c r="A4418" t="s">
        <v>5628</v>
      </c>
      <c r="B4418" t="s">
        <v>1252</v>
      </c>
      <c r="C4418" t="s">
        <v>2010</v>
      </c>
      <c r="D4418" t="s">
        <v>296</v>
      </c>
      <c r="E4418" t="s">
        <v>54</v>
      </c>
      <c r="F4418" t="s">
        <v>55</v>
      </c>
      <c r="G4418" t="s">
        <v>48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70</v>
      </c>
      <c r="O4418">
        <v>1</v>
      </c>
      <c r="P4418" t="s">
        <v>28</v>
      </c>
      <c r="Q4418" t="s">
        <v>29</v>
      </c>
      <c r="R4418">
        <v>44</v>
      </c>
      <c r="S4418" t="s">
        <v>30</v>
      </c>
      <c r="T4418" t="s">
        <v>85</v>
      </c>
    </row>
    <row r="4419" spans="1:20" x14ac:dyDescent="0.25">
      <c r="A4419" t="s">
        <v>5629</v>
      </c>
      <c r="B4419" t="s">
        <v>522</v>
      </c>
      <c r="C4419" t="s">
        <v>1642</v>
      </c>
      <c r="D4419" t="s">
        <v>68</v>
      </c>
      <c r="E4419" t="s">
        <v>159</v>
      </c>
      <c r="F4419" t="s">
        <v>84</v>
      </c>
      <c r="G4419" t="s">
        <v>26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27</v>
      </c>
      <c r="O4419">
        <v>5</v>
      </c>
      <c r="P4419" t="s">
        <v>28</v>
      </c>
      <c r="Q4419" t="s">
        <v>56</v>
      </c>
      <c r="R4419">
        <v>38</v>
      </c>
      <c r="S4419" t="s">
        <v>57</v>
      </c>
      <c r="T4419" t="s">
        <v>31</v>
      </c>
    </row>
    <row r="4420" spans="1:20" x14ac:dyDescent="0.25">
      <c r="A4420" t="s">
        <v>5630</v>
      </c>
      <c r="B4420" t="s">
        <v>626</v>
      </c>
      <c r="C4420" t="s">
        <v>721</v>
      </c>
      <c r="D4420" t="s">
        <v>121</v>
      </c>
      <c r="E4420" t="s">
        <v>100</v>
      </c>
      <c r="F4420" t="s">
        <v>76</v>
      </c>
      <c r="G4420" t="s">
        <v>38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39</v>
      </c>
      <c r="O4420">
        <v>1</v>
      </c>
      <c r="P4420" t="s">
        <v>28</v>
      </c>
      <c r="Q4420" t="s">
        <v>29</v>
      </c>
      <c r="R4420">
        <v>30</v>
      </c>
      <c r="S4420" t="s">
        <v>131</v>
      </c>
      <c r="T4420" t="s">
        <v>58</v>
      </c>
    </row>
    <row r="4421" spans="1:20" x14ac:dyDescent="0.25">
      <c r="A4421" t="s">
        <v>5631</v>
      </c>
      <c r="B4421" t="s">
        <v>1002</v>
      </c>
      <c r="C4421" t="s">
        <v>1157</v>
      </c>
      <c r="D4421" t="s">
        <v>62</v>
      </c>
      <c r="E4421" t="s">
        <v>46</v>
      </c>
      <c r="F4421" t="s">
        <v>25</v>
      </c>
      <c r="G4421" t="s">
        <v>104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91</v>
      </c>
      <c r="O4421">
        <v>3</v>
      </c>
      <c r="P4421" t="s">
        <v>28</v>
      </c>
      <c r="Q4421" t="s">
        <v>29</v>
      </c>
      <c r="R4421">
        <v>58</v>
      </c>
      <c r="S4421" t="s">
        <v>57</v>
      </c>
      <c r="T4421" t="s">
        <v>58</v>
      </c>
    </row>
    <row r="4422" spans="1:20" x14ac:dyDescent="0.25">
      <c r="A4422" t="s">
        <v>5632</v>
      </c>
      <c r="B4422" t="s">
        <v>444</v>
      </c>
      <c r="C4422" t="s">
        <v>825</v>
      </c>
      <c r="D4422" t="s">
        <v>116</v>
      </c>
      <c r="E4422" t="s">
        <v>90</v>
      </c>
      <c r="F4422" t="s">
        <v>25</v>
      </c>
      <c r="G4422" t="s">
        <v>38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91</v>
      </c>
      <c r="O4422">
        <v>3</v>
      </c>
      <c r="P4422" t="s">
        <v>28</v>
      </c>
      <c r="Q4422" t="s">
        <v>29</v>
      </c>
      <c r="R4422">
        <v>47</v>
      </c>
      <c r="S4422" t="s">
        <v>30</v>
      </c>
      <c r="T4422" t="s">
        <v>31</v>
      </c>
    </row>
    <row r="4423" spans="1:20" x14ac:dyDescent="0.25">
      <c r="A4423" t="s">
        <v>5633</v>
      </c>
      <c r="B4423" t="s">
        <v>87</v>
      </c>
      <c r="C4423" t="s">
        <v>173</v>
      </c>
      <c r="D4423" t="s">
        <v>200</v>
      </c>
      <c r="E4423" t="s">
        <v>24</v>
      </c>
      <c r="F4423" t="s">
        <v>84</v>
      </c>
      <c r="G4423" t="s">
        <v>38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49</v>
      </c>
      <c r="O4423">
        <v>4</v>
      </c>
      <c r="P4423" t="s">
        <v>28</v>
      </c>
      <c r="Q4423" t="s">
        <v>29</v>
      </c>
      <c r="R4423">
        <v>26</v>
      </c>
      <c r="S4423" t="s">
        <v>57</v>
      </c>
      <c r="T4423" t="s">
        <v>58</v>
      </c>
    </row>
    <row r="4424" spans="1:20" x14ac:dyDescent="0.25">
      <c r="A4424" t="s">
        <v>5634</v>
      </c>
      <c r="B4424" t="s">
        <v>1544</v>
      </c>
      <c r="C4424" t="s">
        <v>2653</v>
      </c>
      <c r="D4424" t="s">
        <v>75</v>
      </c>
      <c r="E4424" t="s">
        <v>100</v>
      </c>
      <c r="F4424" t="s">
        <v>47</v>
      </c>
      <c r="G4424" t="s">
        <v>48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70</v>
      </c>
      <c r="O4424">
        <v>3</v>
      </c>
      <c r="P4424" t="s">
        <v>28</v>
      </c>
      <c r="Q4424" t="s">
        <v>29</v>
      </c>
      <c r="R4424">
        <v>46</v>
      </c>
      <c r="S4424" t="s">
        <v>71</v>
      </c>
      <c r="T4424" t="s">
        <v>58</v>
      </c>
    </row>
    <row r="4425" spans="1:20" x14ac:dyDescent="0.25">
      <c r="A4425" t="s">
        <v>5635</v>
      </c>
      <c r="B4425" t="s">
        <v>642</v>
      </c>
      <c r="C4425" t="s">
        <v>1286</v>
      </c>
      <c r="D4425" t="s">
        <v>296</v>
      </c>
      <c r="E4425" t="s">
        <v>36</v>
      </c>
      <c r="F4425" t="s">
        <v>76</v>
      </c>
      <c r="G4425" t="s">
        <v>26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91</v>
      </c>
      <c r="O4425">
        <v>1</v>
      </c>
      <c r="P4425" t="s">
        <v>28</v>
      </c>
      <c r="Q4425" t="s">
        <v>56</v>
      </c>
      <c r="R4425">
        <v>41</v>
      </c>
      <c r="S4425" t="s">
        <v>71</v>
      </c>
      <c r="T4425" t="s">
        <v>85</v>
      </c>
    </row>
    <row r="4426" spans="1:20" x14ac:dyDescent="0.25">
      <c r="A4426" t="s">
        <v>5636</v>
      </c>
      <c r="B4426" t="s">
        <v>1002</v>
      </c>
      <c r="C4426" t="s">
        <v>1642</v>
      </c>
      <c r="D4426" t="s">
        <v>45</v>
      </c>
      <c r="E4426" t="s">
        <v>36</v>
      </c>
      <c r="F4426" t="s">
        <v>166</v>
      </c>
      <c r="G4426" t="s">
        <v>104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27</v>
      </c>
      <c r="O4426">
        <v>5</v>
      </c>
      <c r="P4426" t="s">
        <v>28</v>
      </c>
      <c r="Q4426" t="s">
        <v>56</v>
      </c>
      <c r="R4426">
        <v>24</v>
      </c>
      <c r="S4426" t="s">
        <v>57</v>
      </c>
      <c r="T4426" t="s">
        <v>31</v>
      </c>
    </row>
    <row r="4427" spans="1:20" x14ac:dyDescent="0.25">
      <c r="A4427" t="s">
        <v>5637</v>
      </c>
      <c r="B4427" t="s">
        <v>517</v>
      </c>
      <c r="C4427" t="s">
        <v>1260</v>
      </c>
      <c r="D4427" t="s">
        <v>89</v>
      </c>
      <c r="E4427" t="s">
        <v>159</v>
      </c>
      <c r="F4427" t="s">
        <v>84</v>
      </c>
      <c r="G4427" t="s">
        <v>117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91</v>
      </c>
      <c r="O4427">
        <v>3</v>
      </c>
      <c r="P4427" t="s">
        <v>28</v>
      </c>
      <c r="Q4427" t="s">
        <v>56</v>
      </c>
      <c r="R4427">
        <v>54</v>
      </c>
      <c r="S4427" t="s">
        <v>40</v>
      </c>
      <c r="T4427" t="s">
        <v>31</v>
      </c>
    </row>
    <row r="4428" spans="1:20" x14ac:dyDescent="0.25">
      <c r="A4428" t="s">
        <v>5638</v>
      </c>
      <c r="B4428" t="s">
        <v>702</v>
      </c>
      <c r="C4428" t="s">
        <v>860</v>
      </c>
      <c r="D4428" t="s">
        <v>35</v>
      </c>
      <c r="E4428" t="s">
        <v>54</v>
      </c>
      <c r="F4428" t="s">
        <v>55</v>
      </c>
      <c r="G4428" t="s">
        <v>48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91</v>
      </c>
      <c r="O4428">
        <v>3</v>
      </c>
      <c r="P4428" t="s">
        <v>28</v>
      </c>
      <c r="Q4428" t="s">
        <v>29</v>
      </c>
      <c r="R4428">
        <v>39</v>
      </c>
      <c r="S4428" t="s">
        <v>57</v>
      </c>
      <c r="T4428" t="s">
        <v>41</v>
      </c>
    </row>
    <row r="4429" spans="1:20" x14ac:dyDescent="0.25">
      <c r="A4429" t="s">
        <v>5639</v>
      </c>
      <c r="B4429" t="s">
        <v>137</v>
      </c>
      <c r="C4429" t="s">
        <v>408</v>
      </c>
      <c r="D4429" t="s">
        <v>35</v>
      </c>
      <c r="E4429" t="s">
        <v>36</v>
      </c>
      <c r="F4429" t="s">
        <v>76</v>
      </c>
      <c r="G4429" t="s">
        <v>117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91</v>
      </c>
      <c r="O4429">
        <v>3</v>
      </c>
      <c r="P4429" t="s">
        <v>28</v>
      </c>
      <c r="Q4429" t="s">
        <v>29</v>
      </c>
      <c r="R4429">
        <v>54</v>
      </c>
      <c r="S4429" t="s">
        <v>71</v>
      </c>
      <c r="T4429" t="s">
        <v>58</v>
      </c>
    </row>
    <row r="4430" spans="1:20" x14ac:dyDescent="0.25">
      <c r="A4430" t="s">
        <v>5640</v>
      </c>
      <c r="B4430" t="s">
        <v>350</v>
      </c>
      <c r="C4430" t="s">
        <v>1542</v>
      </c>
      <c r="D4430" t="s">
        <v>53</v>
      </c>
      <c r="E4430" t="s">
        <v>159</v>
      </c>
      <c r="F4430" t="s">
        <v>63</v>
      </c>
      <c r="G4430" t="s">
        <v>117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91</v>
      </c>
      <c r="O4430">
        <v>5</v>
      </c>
      <c r="P4430" t="s">
        <v>28</v>
      </c>
      <c r="Q4430" t="s">
        <v>56</v>
      </c>
      <c r="R4430">
        <v>39</v>
      </c>
      <c r="S4430" t="s">
        <v>131</v>
      </c>
      <c r="T4430" t="s">
        <v>31</v>
      </c>
    </row>
    <row r="4431" spans="1:20" x14ac:dyDescent="0.25">
      <c r="A4431" t="s">
        <v>5641</v>
      </c>
      <c r="B4431" t="s">
        <v>1462</v>
      </c>
      <c r="C4431" t="s">
        <v>2340</v>
      </c>
      <c r="D4431" t="s">
        <v>62</v>
      </c>
      <c r="E4431" t="s">
        <v>90</v>
      </c>
      <c r="F4431" t="s">
        <v>25</v>
      </c>
      <c r="G4431" t="s">
        <v>96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39</v>
      </c>
      <c r="O4431">
        <v>5</v>
      </c>
      <c r="P4431" t="s">
        <v>146</v>
      </c>
      <c r="Q4431" t="s">
        <v>29</v>
      </c>
      <c r="R4431">
        <v>51</v>
      </c>
      <c r="S4431" t="s">
        <v>170</v>
      </c>
      <c r="T4431" t="s">
        <v>41</v>
      </c>
    </row>
    <row r="4432" spans="1:20" x14ac:dyDescent="0.25">
      <c r="A4432" t="s">
        <v>5642</v>
      </c>
      <c r="B4432" t="s">
        <v>636</v>
      </c>
      <c r="C4432" t="s">
        <v>580</v>
      </c>
      <c r="D4432" t="s">
        <v>45</v>
      </c>
      <c r="E4432" t="s">
        <v>159</v>
      </c>
      <c r="F4432" t="s">
        <v>25</v>
      </c>
      <c r="G4432" t="s">
        <v>96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49</v>
      </c>
      <c r="O4432">
        <v>5</v>
      </c>
      <c r="P4432" t="s">
        <v>28</v>
      </c>
      <c r="Q4432" t="s">
        <v>29</v>
      </c>
      <c r="R4432">
        <v>48</v>
      </c>
      <c r="S4432" t="s">
        <v>40</v>
      </c>
      <c r="T4432" t="s">
        <v>85</v>
      </c>
    </row>
    <row r="4433" spans="1:20" x14ac:dyDescent="0.25">
      <c r="A4433" t="s">
        <v>5643</v>
      </c>
      <c r="B4433" t="s">
        <v>586</v>
      </c>
      <c r="C4433" t="s">
        <v>2231</v>
      </c>
      <c r="D4433" t="s">
        <v>130</v>
      </c>
      <c r="E4433" t="s">
        <v>100</v>
      </c>
      <c r="F4433" t="s">
        <v>166</v>
      </c>
      <c r="G4433" t="s">
        <v>48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49</v>
      </c>
      <c r="O4433">
        <v>2</v>
      </c>
      <c r="P4433" t="s">
        <v>28</v>
      </c>
      <c r="Q4433" t="s">
        <v>56</v>
      </c>
      <c r="R4433">
        <v>30</v>
      </c>
      <c r="S4433" t="s">
        <v>30</v>
      </c>
      <c r="T4433" t="s">
        <v>31</v>
      </c>
    </row>
    <row r="4434" spans="1:20" x14ac:dyDescent="0.25">
      <c r="A4434" t="s">
        <v>5644</v>
      </c>
      <c r="B4434" t="s">
        <v>1159</v>
      </c>
      <c r="C4434" t="s">
        <v>1772</v>
      </c>
      <c r="D4434" t="s">
        <v>35</v>
      </c>
      <c r="E4434" t="s">
        <v>135</v>
      </c>
      <c r="F4434" t="s">
        <v>37</v>
      </c>
      <c r="G4434" t="s">
        <v>26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70</v>
      </c>
      <c r="O4434">
        <v>5</v>
      </c>
      <c r="P4434" t="s">
        <v>28</v>
      </c>
      <c r="Q4434" t="s">
        <v>29</v>
      </c>
      <c r="R4434">
        <v>22</v>
      </c>
      <c r="S4434" t="s">
        <v>64</v>
      </c>
      <c r="T4434" t="s">
        <v>41</v>
      </c>
    </row>
    <row r="4435" spans="1:20" x14ac:dyDescent="0.25">
      <c r="A4435" t="s">
        <v>5645</v>
      </c>
      <c r="B4435" t="s">
        <v>228</v>
      </c>
      <c r="C4435" t="s">
        <v>4541</v>
      </c>
      <c r="D4435" t="s">
        <v>130</v>
      </c>
      <c r="E4435" t="s">
        <v>139</v>
      </c>
      <c r="F4435" t="s">
        <v>166</v>
      </c>
      <c r="G4435" t="s">
        <v>117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49</v>
      </c>
      <c r="O4435">
        <v>3</v>
      </c>
      <c r="P4435" t="s">
        <v>28</v>
      </c>
      <c r="Q4435" t="s">
        <v>29</v>
      </c>
      <c r="R4435">
        <v>28</v>
      </c>
      <c r="S4435" t="s">
        <v>40</v>
      </c>
      <c r="T4435" t="s">
        <v>41</v>
      </c>
    </row>
    <row r="4436" spans="1:20" x14ac:dyDescent="0.25">
      <c r="A4436" t="s">
        <v>5646</v>
      </c>
      <c r="B4436" t="s">
        <v>517</v>
      </c>
      <c r="C4436" t="s">
        <v>1968</v>
      </c>
      <c r="D4436" t="s">
        <v>45</v>
      </c>
      <c r="E4436" t="s">
        <v>36</v>
      </c>
      <c r="F4436" t="s">
        <v>84</v>
      </c>
      <c r="G4436" t="s">
        <v>38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49</v>
      </c>
      <c r="O4436">
        <v>1</v>
      </c>
      <c r="P4436" t="s">
        <v>28</v>
      </c>
      <c r="Q4436" t="s">
        <v>56</v>
      </c>
      <c r="R4436">
        <v>18</v>
      </c>
      <c r="S4436" t="s">
        <v>40</v>
      </c>
      <c r="T4436" t="s">
        <v>41</v>
      </c>
    </row>
    <row r="4437" spans="1:20" x14ac:dyDescent="0.25">
      <c r="A4437" t="s">
        <v>5647</v>
      </c>
      <c r="B4437" t="s">
        <v>343</v>
      </c>
      <c r="C4437" t="s">
        <v>2152</v>
      </c>
      <c r="D4437" t="s">
        <v>75</v>
      </c>
      <c r="E4437" t="s">
        <v>83</v>
      </c>
      <c r="F4437" t="s">
        <v>69</v>
      </c>
      <c r="G4437" t="s">
        <v>117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70</v>
      </c>
      <c r="O4437">
        <v>2</v>
      </c>
      <c r="P4437" t="s">
        <v>146</v>
      </c>
      <c r="Q4437" t="s">
        <v>29</v>
      </c>
      <c r="R4437">
        <v>47</v>
      </c>
      <c r="S4437" t="s">
        <v>170</v>
      </c>
      <c r="T4437" t="s">
        <v>41</v>
      </c>
    </row>
    <row r="4438" spans="1:20" x14ac:dyDescent="0.25">
      <c r="A4438" t="s">
        <v>5648</v>
      </c>
      <c r="B4438" t="s">
        <v>1159</v>
      </c>
      <c r="C4438" t="s">
        <v>1390</v>
      </c>
      <c r="D4438" t="s">
        <v>145</v>
      </c>
      <c r="E4438" t="s">
        <v>83</v>
      </c>
      <c r="F4438" t="s">
        <v>166</v>
      </c>
      <c r="G4438" t="s">
        <v>104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91</v>
      </c>
      <c r="O4438">
        <v>4</v>
      </c>
      <c r="P4438" t="s">
        <v>28</v>
      </c>
      <c r="Q4438" t="s">
        <v>56</v>
      </c>
      <c r="R4438">
        <v>30</v>
      </c>
      <c r="S4438" t="s">
        <v>64</v>
      </c>
      <c r="T4438" t="s">
        <v>31</v>
      </c>
    </row>
    <row r="4439" spans="1:20" x14ac:dyDescent="0.25">
      <c r="A4439" t="s">
        <v>5649</v>
      </c>
      <c r="B4439" t="s">
        <v>729</v>
      </c>
      <c r="C4439" t="s">
        <v>530</v>
      </c>
      <c r="D4439" t="s">
        <v>130</v>
      </c>
      <c r="E4439" t="s">
        <v>135</v>
      </c>
      <c r="F4439" t="s">
        <v>37</v>
      </c>
      <c r="G4439" t="s">
        <v>96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39</v>
      </c>
      <c r="O4439">
        <v>3</v>
      </c>
      <c r="P4439" t="s">
        <v>28</v>
      </c>
      <c r="Q4439" t="s">
        <v>56</v>
      </c>
      <c r="R4439">
        <v>43</v>
      </c>
      <c r="S4439" t="s">
        <v>40</v>
      </c>
      <c r="T4439" t="s">
        <v>85</v>
      </c>
    </row>
    <row r="4440" spans="1:20" x14ac:dyDescent="0.25">
      <c r="A4440" t="s">
        <v>5650</v>
      </c>
      <c r="B4440" t="s">
        <v>119</v>
      </c>
      <c r="C4440" t="s">
        <v>439</v>
      </c>
      <c r="D4440" t="s">
        <v>296</v>
      </c>
      <c r="E4440" t="s">
        <v>36</v>
      </c>
      <c r="F4440" t="s">
        <v>69</v>
      </c>
      <c r="G4440" t="s">
        <v>26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39</v>
      </c>
      <c r="O4440">
        <v>5</v>
      </c>
      <c r="P4440" t="s">
        <v>28</v>
      </c>
      <c r="Q4440" t="s">
        <v>29</v>
      </c>
      <c r="R4440">
        <v>22</v>
      </c>
      <c r="S4440" t="s">
        <v>64</v>
      </c>
      <c r="T4440" t="s">
        <v>31</v>
      </c>
    </row>
    <row r="4441" spans="1:20" x14ac:dyDescent="0.25">
      <c r="A4441" t="s">
        <v>5651</v>
      </c>
      <c r="B4441" t="s">
        <v>556</v>
      </c>
      <c r="C4441" t="s">
        <v>1920</v>
      </c>
      <c r="D4441" t="s">
        <v>89</v>
      </c>
      <c r="E4441" t="s">
        <v>100</v>
      </c>
      <c r="F4441" t="s">
        <v>47</v>
      </c>
      <c r="G4441" t="s">
        <v>26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49</v>
      </c>
      <c r="O4441">
        <v>1</v>
      </c>
      <c r="P4441" t="s">
        <v>28</v>
      </c>
      <c r="Q4441" t="s">
        <v>56</v>
      </c>
      <c r="R4441">
        <v>35</v>
      </c>
      <c r="S4441" t="s">
        <v>40</v>
      </c>
      <c r="T4441" t="s">
        <v>58</v>
      </c>
    </row>
    <row r="4442" spans="1:20" x14ac:dyDescent="0.25">
      <c r="A4442" t="s">
        <v>5652</v>
      </c>
      <c r="B4442" t="s">
        <v>195</v>
      </c>
      <c r="C4442" t="s">
        <v>629</v>
      </c>
      <c r="D4442" t="s">
        <v>89</v>
      </c>
      <c r="E4442" t="s">
        <v>159</v>
      </c>
      <c r="F4442" t="s">
        <v>76</v>
      </c>
      <c r="G4442" t="s">
        <v>117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39</v>
      </c>
      <c r="O4442">
        <v>4</v>
      </c>
      <c r="P4442" t="s">
        <v>28</v>
      </c>
      <c r="Q4442" t="s">
        <v>56</v>
      </c>
      <c r="R4442">
        <v>18</v>
      </c>
      <c r="S4442" t="s">
        <v>57</v>
      </c>
      <c r="T4442" t="s">
        <v>41</v>
      </c>
    </row>
    <row r="4443" spans="1:20" x14ac:dyDescent="0.25">
      <c r="A4443" t="s">
        <v>5653</v>
      </c>
      <c r="B4443" t="s">
        <v>382</v>
      </c>
      <c r="C4443" t="s">
        <v>2625</v>
      </c>
      <c r="D4443" t="s">
        <v>89</v>
      </c>
      <c r="E4443" t="s">
        <v>54</v>
      </c>
      <c r="F4443" t="s">
        <v>55</v>
      </c>
      <c r="G4443" t="s">
        <v>104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39</v>
      </c>
      <c r="O4443">
        <v>5</v>
      </c>
      <c r="P4443" t="s">
        <v>28</v>
      </c>
      <c r="Q4443" t="s">
        <v>56</v>
      </c>
      <c r="R4443">
        <v>52</v>
      </c>
      <c r="S4443" t="s">
        <v>71</v>
      </c>
      <c r="T4443" t="s">
        <v>85</v>
      </c>
    </row>
    <row r="4444" spans="1:20" x14ac:dyDescent="0.25">
      <c r="A4444" t="s">
        <v>5654</v>
      </c>
      <c r="B4444" t="s">
        <v>313</v>
      </c>
      <c r="C4444" t="s">
        <v>2361</v>
      </c>
      <c r="D4444" t="s">
        <v>145</v>
      </c>
      <c r="E4444" t="s">
        <v>83</v>
      </c>
      <c r="F4444" t="s">
        <v>76</v>
      </c>
      <c r="G4444" t="s">
        <v>96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70</v>
      </c>
      <c r="O4444">
        <v>4</v>
      </c>
      <c r="P4444" t="s">
        <v>28</v>
      </c>
      <c r="Q4444" t="s">
        <v>56</v>
      </c>
      <c r="R4444">
        <v>55</v>
      </c>
      <c r="S4444" t="s">
        <v>71</v>
      </c>
      <c r="T4444" t="s">
        <v>31</v>
      </c>
    </row>
    <row r="4445" spans="1:20" x14ac:dyDescent="0.25">
      <c r="A4445" t="s">
        <v>5655</v>
      </c>
      <c r="B4445" t="s">
        <v>607</v>
      </c>
      <c r="C4445" t="s">
        <v>1184</v>
      </c>
      <c r="D4445" t="s">
        <v>89</v>
      </c>
      <c r="E4445" t="s">
        <v>139</v>
      </c>
      <c r="F4445" t="s">
        <v>95</v>
      </c>
      <c r="G4445" t="s">
        <v>26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39</v>
      </c>
      <c r="O4445">
        <v>3</v>
      </c>
      <c r="P4445" t="s">
        <v>28</v>
      </c>
      <c r="Q4445" t="s">
        <v>29</v>
      </c>
      <c r="R4445">
        <v>30</v>
      </c>
      <c r="S4445" t="s">
        <v>40</v>
      </c>
      <c r="T4445" t="s">
        <v>85</v>
      </c>
    </row>
    <row r="4446" spans="1:20" x14ac:dyDescent="0.25">
      <c r="A4446" t="s">
        <v>5656</v>
      </c>
      <c r="B4446" t="s">
        <v>378</v>
      </c>
      <c r="C4446" t="s">
        <v>4244</v>
      </c>
      <c r="D4446" t="s">
        <v>145</v>
      </c>
      <c r="E4446" t="s">
        <v>159</v>
      </c>
      <c r="F4446" t="s">
        <v>84</v>
      </c>
      <c r="G4446" t="s">
        <v>96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39</v>
      </c>
      <c r="O4446">
        <v>2</v>
      </c>
      <c r="P4446" t="s">
        <v>146</v>
      </c>
      <c r="Q4446" t="s">
        <v>56</v>
      </c>
      <c r="R4446">
        <v>37</v>
      </c>
      <c r="S4446" t="s">
        <v>64</v>
      </c>
      <c r="T4446" t="s">
        <v>85</v>
      </c>
    </row>
    <row r="4447" spans="1:20" x14ac:dyDescent="0.25">
      <c r="A4447" t="s">
        <v>5657</v>
      </c>
      <c r="B4447" t="s">
        <v>385</v>
      </c>
      <c r="C4447" t="s">
        <v>442</v>
      </c>
      <c r="D4447" t="s">
        <v>89</v>
      </c>
      <c r="E4447" t="s">
        <v>54</v>
      </c>
      <c r="F4447" t="s">
        <v>76</v>
      </c>
      <c r="G4447" t="s">
        <v>48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39</v>
      </c>
      <c r="O4447">
        <v>4</v>
      </c>
      <c r="P4447" t="s">
        <v>28</v>
      </c>
      <c r="Q4447" t="s">
        <v>56</v>
      </c>
      <c r="R4447">
        <v>21</v>
      </c>
      <c r="S4447" t="s">
        <v>30</v>
      </c>
      <c r="T4447" t="s">
        <v>41</v>
      </c>
    </row>
    <row r="4448" spans="1:20" x14ac:dyDescent="0.25">
      <c r="A4448" t="s">
        <v>5658</v>
      </c>
      <c r="B4448" t="s">
        <v>164</v>
      </c>
      <c r="C4448" t="s">
        <v>1600</v>
      </c>
      <c r="D4448" t="s">
        <v>45</v>
      </c>
      <c r="E4448" t="s">
        <v>83</v>
      </c>
      <c r="F4448" t="s">
        <v>25</v>
      </c>
      <c r="G4448" t="s">
        <v>96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70</v>
      </c>
      <c r="O4448">
        <v>4</v>
      </c>
      <c r="P4448" t="s">
        <v>28</v>
      </c>
      <c r="Q4448" t="s">
        <v>56</v>
      </c>
      <c r="R4448">
        <v>43</v>
      </c>
      <c r="S4448" t="s">
        <v>57</v>
      </c>
      <c r="T4448" t="s">
        <v>58</v>
      </c>
    </row>
    <row r="4449" spans="1:20" x14ac:dyDescent="0.25">
      <c r="A4449" t="s">
        <v>5659</v>
      </c>
      <c r="B4449" t="s">
        <v>326</v>
      </c>
      <c r="C4449" t="s">
        <v>1946</v>
      </c>
      <c r="D4449" t="s">
        <v>200</v>
      </c>
      <c r="E4449" t="s">
        <v>135</v>
      </c>
      <c r="F4449" t="s">
        <v>166</v>
      </c>
      <c r="G4449" t="s">
        <v>104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27</v>
      </c>
      <c r="O4449">
        <v>2</v>
      </c>
      <c r="P4449" t="s">
        <v>28</v>
      </c>
      <c r="Q4449" t="s">
        <v>56</v>
      </c>
      <c r="R4449">
        <v>59</v>
      </c>
      <c r="S4449" t="s">
        <v>170</v>
      </c>
      <c r="T4449" t="s">
        <v>31</v>
      </c>
    </row>
    <row r="4450" spans="1:20" x14ac:dyDescent="0.25">
      <c r="A4450" t="s">
        <v>5660</v>
      </c>
      <c r="B4450" t="s">
        <v>659</v>
      </c>
      <c r="C4450" t="s">
        <v>2333</v>
      </c>
      <c r="D4450" t="s">
        <v>75</v>
      </c>
      <c r="E4450" t="s">
        <v>135</v>
      </c>
      <c r="F4450" t="s">
        <v>76</v>
      </c>
      <c r="G4450" t="s">
        <v>104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49</v>
      </c>
      <c r="O4450">
        <v>1</v>
      </c>
      <c r="P4450" t="s">
        <v>28</v>
      </c>
      <c r="Q4450" t="s">
        <v>56</v>
      </c>
      <c r="R4450">
        <v>46</v>
      </c>
      <c r="S4450" t="s">
        <v>64</v>
      </c>
      <c r="T4450" t="s">
        <v>58</v>
      </c>
    </row>
    <row r="4451" spans="1:20" x14ac:dyDescent="0.25">
      <c r="A4451" t="s">
        <v>5661</v>
      </c>
      <c r="B4451" t="s">
        <v>1252</v>
      </c>
      <c r="C4451" t="s">
        <v>853</v>
      </c>
      <c r="D4451" t="s">
        <v>75</v>
      </c>
      <c r="E4451" t="s">
        <v>90</v>
      </c>
      <c r="F4451" t="s">
        <v>25</v>
      </c>
      <c r="G4451" t="s">
        <v>96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27</v>
      </c>
      <c r="O4451">
        <v>1</v>
      </c>
      <c r="P4451" t="s">
        <v>28</v>
      </c>
      <c r="Q4451" t="s">
        <v>56</v>
      </c>
      <c r="R4451">
        <v>48</v>
      </c>
      <c r="S4451" t="s">
        <v>30</v>
      </c>
      <c r="T4451" t="s">
        <v>85</v>
      </c>
    </row>
    <row r="4452" spans="1:20" x14ac:dyDescent="0.25">
      <c r="A4452" t="s">
        <v>5662</v>
      </c>
      <c r="B4452" t="s">
        <v>233</v>
      </c>
      <c r="C4452" t="s">
        <v>631</v>
      </c>
      <c r="D4452" t="s">
        <v>89</v>
      </c>
      <c r="E4452" t="s">
        <v>54</v>
      </c>
      <c r="F4452" t="s">
        <v>55</v>
      </c>
      <c r="G4452" t="s">
        <v>26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27</v>
      </c>
      <c r="O4452">
        <v>2</v>
      </c>
      <c r="P4452" t="s">
        <v>28</v>
      </c>
      <c r="Q4452" t="s">
        <v>29</v>
      </c>
      <c r="R4452">
        <v>41</v>
      </c>
      <c r="S4452" t="s">
        <v>40</v>
      </c>
      <c r="T4452" t="s">
        <v>58</v>
      </c>
    </row>
    <row r="4453" spans="1:20" x14ac:dyDescent="0.25">
      <c r="A4453" t="s">
        <v>5663</v>
      </c>
      <c r="B4453" t="s">
        <v>111</v>
      </c>
      <c r="C4453" t="s">
        <v>466</v>
      </c>
      <c r="D4453" t="s">
        <v>296</v>
      </c>
      <c r="E4453" t="s">
        <v>90</v>
      </c>
      <c r="F4453" t="s">
        <v>25</v>
      </c>
      <c r="G4453" t="s">
        <v>96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91</v>
      </c>
      <c r="O4453">
        <v>3</v>
      </c>
      <c r="P4453" t="s">
        <v>28</v>
      </c>
      <c r="Q4453" t="s">
        <v>29</v>
      </c>
      <c r="R4453">
        <v>48</v>
      </c>
      <c r="S4453" t="s">
        <v>30</v>
      </c>
      <c r="T4453" t="s">
        <v>58</v>
      </c>
    </row>
    <row r="4454" spans="1:20" x14ac:dyDescent="0.25">
      <c r="A4454" t="s">
        <v>5664</v>
      </c>
      <c r="B4454" t="s">
        <v>990</v>
      </c>
      <c r="C4454" t="s">
        <v>1307</v>
      </c>
      <c r="D4454" t="s">
        <v>23</v>
      </c>
      <c r="E4454" t="s">
        <v>46</v>
      </c>
      <c r="F4454" t="s">
        <v>55</v>
      </c>
      <c r="G4454" t="s">
        <v>96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27</v>
      </c>
      <c r="O4454">
        <v>1</v>
      </c>
      <c r="P4454" t="s">
        <v>28</v>
      </c>
      <c r="Q4454" t="s">
        <v>56</v>
      </c>
      <c r="R4454">
        <v>50</v>
      </c>
      <c r="S4454" t="s">
        <v>131</v>
      </c>
      <c r="T4454" t="s">
        <v>58</v>
      </c>
    </row>
    <row r="4455" spans="1:20" x14ac:dyDescent="0.25">
      <c r="A4455" t="s">
        <v>5665</v>
      </c>
      <c r="B4455" t="s">
        <v>1129</v>
      </c>
      <c r="C4455" t="s">
        <v>2486</v>
      </c>
      <c r="D4455" t="s">
        <v>53</v>
      </c>
      <c r="E4455" t="s">
        <v>36</v>
      </c>
      <c r="F4455" t="s">
        <v>55</v>
      </c>
      <c r="G4455" t="s">
        <v>117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91</v>
      </c>
      <c r="O4455">
        <v>4</v>
      </c>
      <c r="P4455" t="s">
        <v>28</v>
      </c>
      <c r="Q4455" t="s">
        <v>56</v>
      </c>
      <c r="R4455">
        <v>59</v>
      </c>
      <c r="S4455" t="s">
        <v>170</v>
      </c>
      <c r="T4455" t="s">
        <v>58</v>
      </c>
    </row>
    <row r="4456" spans="1:20" x14ac:dyDescent="0.25">
      <c r="A4456" t="s">
        <v>5666</v>
      </c>
      <c r="B4456" t="s">
        <v>1544</v>
      </c>
      <c r="C4456" t="s">
        <v>554</v>
      </c>
      <c r="D4456" t="s">
        <v>296</v>
      </c>
      <c r="E4456" t="s">
        <v>135</v>
      </c>
      <c r="F4456" t="s">
        <v>63</v>
      </c>
      <c r="G4456" t="s">
        <v>96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49</v>
      </c>
      <c r="O4456">
        <v>3</v>
      </c>
      <c r="P4456" t="s">
        <v>28</v>
      </c>
      <c r="Q4456" t="s">
        <v>56</v>
      </c>
      <c r="R4456">
        <v>50</v>
      </c>
      <c r="S4456" t="s">
        <v>71</v>
      </c>
      <c r="T4456" t="s">
        <v>31</v>
      </c>
    </row>
    <row r="4457" spans="1:20" x14ac:dyDescent="0.25">
      <c r="A4457" t="s">
        <v>5667</v>
      </c>
      <c r="B4457" t="s">
        <v>123</v>
      </c>
      <c r="C4457" t="s">
        <v>3049</v>
      </c>
      <c r="D4457" t="s">
        <v>121</v>
      </c>
      <c r="E4457" t="s">
        <v>100</v>
      </c>
      <c r="F4457" t="s">
        <v>166</v>
      </c>
      <c r="G4457" t="s">
        <v>96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39</v>
      </c>
      <c r="O4457">
        <v>2</v>
      </c>
      <c r="P4457" t="s">
        <v>28</v>
      </c>
      <c r="Q4457" t="s">
        <v>56</v>
      </c>
      <c r="R4457">
        <v>22</v>
      </c>
      <c r="S4457" t="s">
        <v>71</v>
      </c>
      <c r="T4457" t="s">
        <v>58</v>
      </c>
    </row>
    <row r="4458" spans="1:20" x14ac:dyDescent="0.25">
      <c r="A4458" t="s">
        <v>5668</v>
      </c>
      <c r="B4458" t="s">
        <v>271</v>
      </c>
      <c r="C4458" t="s">
        <v>633</v>
      </c>
      <c r="D4458" t="s">
        <v>75</v>
      </c>
      <c r="E4458" t="s">
        <v>100</v>
      </c>
      <c r="F4458" t="s">
        <v>76</v>
      </c>
      <c r="G4458" t="s">
        <v>48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91</v>
      </c>
      <c r="O4458">
        <v>4</v>
      </c>
      <c r="P4458" t="s">
        <v>28</v>
      </c>
      <c r="Q4458" t="s">
        <v>56</v>
      </c>
      <c r="R4458">
        <v>56</v>
      </c>
      <c r="S4458" t="s">
        <v>64</v>
      </c>
      <c r="T4458" t="s">
        <v>58</v>
      </c>
    </row>
    <row r="4459" spans="1:20" x14ac:dyDescent="0.25">
      <c r="A4459" t="s">
        <v>5669</v>
      </c>
      <c r="B4459" t="s">
        <v>241</v>
      </c>
      <c r="C4459" t="s">
        <v>1436</v>
      </c>
      <c r="D4459" t="s">
        <v>62</v>
      </c>
      <c r="E4459" t="s">
        <v>46</v>
      </c>
      <c r="F4459" t="s">
        <v>47</v>
      </c>
      <c r="G4459" t="s">
        <v>104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70</v>
      </c>
      <c r="O4459">
        <v>3</v>
      </c>
      <c r="P4459" t="s">
        <v>28</v>
      </c>
      <c r="Q4459" t="s">
        <v>56</v>
      </c>
      <c r="R4459">
        <v>45</v>
      </c>
      <c r="S4459" t="s">
        <v>71</v>
      </c>
      <c r="T4459" t="s">
        <v>58</v>
      </c>
    </row>
    <row r="4460" spans="1:20" x14ac:dyDescent="0.25">
      <c r="A4460" t="s">
        <v>5670</v>
      </c>
      <c r="B4460" t="s">
        <v>682</v>
      </c>
      <c r="C4460" t="s">
        <v>129</v>
      </c>
      <c r="D4460" t="s">
        <v>116</v>
      </c>
      <c r="E4460" t="s">
        <v>54</v>
      </c>
      <c r="F4460" t="s">
        <v>76</v>
      </c>
      <c r="G4460" t="s">
        <v>26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39</v>
      </c>
      <c r="O4460">
        <v>4</v>
      </c>
      <c r="P4460" t="s">
        <v>28</v>
      </c>
      <c r="Q4460" t="s">
        <v>29</v>
      </c>
      <c r="R4460">
        <v>22</v>
      </c>
      <c r="S4460" t="s">
        <v>170</v>
      </c>
      <c r="T4460" t="s">
        <v>58</v>
      </c>
    </row>
    <row r="4461" spans="1:20" x14ac:dyDescent="0.25">
      <c r="A4461" t="s">
        <v>5671</v>
      </c>
      <c r="B4461" t="s">
        <v>43</v>
      </c>
      <c r="C4461" t="s">
        <v>1136</v>
      </c>
      <c r="D4461" t="s">
        <v>121</v>
      </c>
      <c r="E4461" t="s">
        <v>159</v>
      </c>
      <c r="F4461" t="s">
        <v>63</v>
      </c>
      <c r="G4461" t="s">
        <v>48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27</v>
      </c>
      <c r="O4461">
        <v>3</v>
      </c>
      <c r="P4461" t="s">
        <v>28</v>
      </c>
      <c r="Q4461" t="s">
        <v>29</v>
      </c>
      <c r="R4461">
        <v>19</v>
      </c>
      <c r="S4461" t="s">
        <v>30</v>
      </c>
      <c r="T4461" t="s">
        <v>58</v>
      </c>
    </row>
    <row r="4462" spans="1:20" x14ac:dyDescent="0.25">
      <c r="A4462" t="s">
        <v>5672</v>
      </c>
      <c r="B4462" t="s">
        <v>181</v>
      </c>
      <c r="C4462" t="s">
        <v>1788</v>
      </c>
      <c r="D4462" t="s">
        <v>62</v>
      </c>
      <c r="E4462" t="s">
        <v>139</v>
      </c>
      <c r="F4462" t="s">
        <v>47</v>
      </c>
      <c r="G4462" t="s">
        <v>38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49</v>
      </c>
      <c r="O4462">
        <v>2</v>
      </c>
      <c r="P4462" t="s">
        <v>28</v>
      </c>
      <c r="Q4462" t="s">
        <v>56</v>
      </c>
      <c r="R4462">
        <v>22</v>
      </c>
      <c r="S4462" t="s">
        <v>170</v>
      </c>
      <c r="T4462" t="s">
        <v>41</v>
      </c>
    </row>
    <row r="4463" spans="1:20" x14ac:dyDescent="0.25">
      <c r="A4463" t="s">
        <v>5673</v>
      </c>
      <c r="B4463" t="s">
        <v>222</v>
      </c>
      <c r="C4463" t="s">
        <v>2315</v>
      </c>
      <c r="D4463" t="s">
        <v>45</v>
      </c>
      <c r="E4463" t="s">
        <v>24</v>
      </c>
      <c r="F4463" t="s">
        <v>55</v>
      </c>
      <c r="G4463" t="s">
        <v>117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91</v>
      </c>
      <c r="O4463">
        <v>5</v>
      </c>
      <c r="P4463" t="s">
        <v>28</v>
      </c>
      <c r="Q4463" t="s">
        <v>56</v>
      </c>
      <c r="R4463">
        <v>21</v>
      </c>
      <c r="S4463" t="s">
        <v>131</v>
      </c>
      <c r="T4463" t="s">
        <v>41</v>
      </c>
    </row>
    <row r="4464" spans="1:20" x14ac:dyDescent="0.25">
      <c r="A4464" t="s">
        <v>5674</v>
      </c>
      <c r="B4464" t="s">
        <v>1275</v>
      </c>
      <c r="C4464" t="s">
        <v>1099</v>
      </c>
      <c r="D4464" t="s">
        <v>53</v>
      </c>
      <c r="E4464" t="s">
        <v>46</v>
      </c>
      <c r="F4464" t="s">
        <v>84</v>
      </c>
      <c r="G4464" t="s">
        <v>104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39</v>
      </c>
      <c r="O4464">
        <v>1</v>
      </c>
      <c r="P4464" t="s">
        <v>146</v>
      </c>
      <c r="Q4464" t="s">
        <v>56</v>
      </c>
      <c r="R4464">
        <v>41</v>
      </c>
      <c r="S4464" t="s">
        <v>57</v>
      </c>
      <c r="T4464" t="s">
        <v>58</v>
      </c>
    </row>
    <row r="4465" spans="1:20" x14ac:dyDescent="0.25">
      <c r="A4465" t="s">
        <v>5675</v>
      </c>
      <c r="B4465" t="s">
        <v>415</v>
      </c>
      <c r="C4465" t="s">
        <v>1099</v>
      </c>
      <c r="D4465" t="s">
        <v>145</v>
      </c>
      <c r="E4465" t="s">
        <v>100</v>
      </c>
      <c r="F4465" t="s">
        <v>84</v>
      </c>
      <c r="G4465" t="s">
        <v>38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70</v>
      </c>
      <c r="O4465">
        <v>3</v>
      </c>
      <c r="P4465" t="s">
        <v>28</v>
      </c>
      <c r="Q4465" t="s">
        <v>56</v>
      </c>
      <c r="R4465">
        <v>55</v>
      </c>
      <c r="S4465" t="s">
        <v>71</v>
      </c>
      <c r="T4465" t="s">
        <v>58</v>
      </c>
    </row>
    <row r="4466" spans="1:20" x14ac:dyDescent="0.25">
      <c r="A4466" t="s">
        <v>5676</v>
      </c>
      <c r="B4466" t="s">
        <v>329</v>
      </c>
      <c r="C4466" t="s">
        <v>3260</v>
      </c>
      <c r="D4466" t="s">
        <v>99</v>
      </c>
      <c r="E4466" t="s">
        <v>36</v>
      </c>
      <c r="F4466" t="s">
        <v>25</v>
      </c>
      <c r="G4466" t="s">
        <v>38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27</v>
      </c>
      <c r="O4466">
        <v>3</v>
      </c>
      <c r="P4466" t="s">
        <v>28</v>
      </c>
      <c r="Q4466" t="s">
        <v>29</v>
      </c>
      <c r="R4466">
        <v>28</v>
      </c>
      <c r="S4466" t="s">
        <v>131</v>
      </c>
      <c r="T4466" t="s">
        <v>58</v>
      </c>
    </row>
    <row r="4467" spans="1:20" x14ac:dyDescent="0.25">
      <c r="A4467" t="s">
        <v>5677</v>
      </c>
      <c r="B4467" t="s">
        <v>151</v>
      </c>
      <c r="C4467" t="s">
        <v>1311</v>
      </c>
      <c r="D4467" t="s">
        <v>121</v>
      </c>
      <c r="E4467" t="s">
        <v>159</v>
      </c>
      <c r="F4467" t="s">
        <v>69</v>
      </c>
      <c r="G4467" t="s">
        <v>38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27</v>
      </c>
      <c r="O4467">
        <v>1</v>
      </c>
      <c r="P4467" t="s">
        <v>28</v>
      </c>
      <c r="Q4467" t="s">
        <v>56</v>
      </c>
      <c r="R4467">
        <v>30</v>
      </c>
      <c r="S4467" t="s">
        <v>131</v>
      </c>
      <c r="T4467" t="s">
        <v>58</v>
      </c>
    </row>
    <row r="4468" spans="1:20" x14ac:dyDescent="0.25">
      <c r="A4468" t="s">
        <v>5678</v>
      </c>
      <c r="B4468" t="s">
        <v>682</v>
      </c>
      <c r="C4468" t="s">
        <v>2236</v>
      </c>
      <c r="D4468" t="s">
        <v>62</v>
      </c>
      <c r="E4468" t="s">
        <v>36</v>
      </c>
      <c r="F4468" t="s">
        <v>25</v>
      </c>
      <c r="G4468" t="s">
        <v>48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27</v>
      </c>
      <c r="O4468">
        <v>2</v>
      </c>
      <c r="P4468" t="s">
        <v>28</v>
      </c>
      <c r="Q4468" t="s">
        <v>56</v>
      </c>
      <c r="R4468">
        <v>58</v>
      </c>
      <c r="S4468" t="s">
        <v>170</v>
      </c>
      <c r="T4468" t="s">
        <v>31</v>
      </c>
    </row>
    <row r="4469" spans="1:20" x14ac:dyDescent="0.25">
      <c r="A4469" t="s">
        <v>5679</v>
      </c>
      <c r="B4469" t="s">
        <v>178</v>
      </c>
      <c r="C4469" t="s">
        <v>456</v>
      </c>
      <c r="D4469" t="s">
        <v>121</v>
      </c>
      <c r="E4469" t="s">
        <v>83</v>
      </c>
      <c r="F4469" t="s">
        <v>37</v>
      </c>
      <c r="G4469" t="s">
        <v>26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91</v>
      </c>
      <c r="O4469">
        <v>4</v>
      </c>
      <c r="P4469" t="s">
        <v>28</v>
      </c>
      <c r="Q4469" t="s">
        <v>56</v>
      </c>
      <c r="R4469">
        <v>18</v>
      </c>
      <c r="S4469" t="s">
        <v>170</v>
      </c>
      <c r="T4469" t="s">
        <v>85</v>
      </c>
    </row>
    <row r="4470" spans="1:20" x14ac:dyDescent="0.25">
      <c r="A4470" t="s">
        <v>5680</v>
      </c>
      <c r="B4470" t="s">
        <v>1002</v>
      </c>
      <c r="C4470" t="s">
        <v>2999</v>
      </c>
      <c r="D4470" t="s">
        <v>296</v>
      </c>
      <c r="E4470" t="s">
        <v>36</v>
      </c>
      <c r="F4470" t="s">
        <v>37</v>
      </c>
      <c r="G4470" t="s">
        <v>48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70</v>
      </c>
      <c r="O4470">
        <v>3</v>
      </c>
      <c r="P4470" t="s">
        <v>28</v>
      </c>
      <c r="Q4470" t="s">
        <v>29</v>
      </c>
      <c r="R4470">
        <v>26</v>
      </c>
      <c r="S4470" t="s">
        <v>57</v>
      </c>
      <c r="T4470" t="s">
        <v>58</v>
      </c>
    </row>
    <row r="4471" spans="1:20" x14ac:dyDescent="0.25">
      <c r="A4471" t="s">
        <v>5681</v>
      </c>
      <c r="B4471" t="s">
        <v>421</v>
      </c>
      <c r="C4471" t="s">
        <v>2865</v>
      </c>
      <c r="D4471" t="s">
        <v>62</v>
      </c>
      <c r="E4471" t="s">
        <v>135</v>
      </c>
      <c r="F4471" t="s">
        <v>25</v>
      </c>
      <c r="G4471" t="s">
        <v>26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91</v>
      </c>
      <c r="O4471">
        <v>1</v>
      </c>
      <c r="P4471" t="s">
        <v>28</v>
      </c>
      <c r="Q4471" t="s">
        <v>56</v>
      </c>
      <c r="R4471">
        <v>55</v>
      </c>
      <c r="S4471" t="s">
        <v>40</v>
      </c>
      <c r="T4471" t="s">
        <v>58</v>
      </c>
    </row>
    <row r="4472" spans="1:20" x14ac:dyDescent="0.25">
      <c r="A4472" t="s">
        <v>5682</v>
      </c>
      <c r="B4472" t="s">
        <v>148</v>
      </c>
      <c r="C4472" t="s">
        <v>141</v>
      </c>
      <c r="D4472" t="s">
        <v>116</v>
      </c>
      <c r="E4472" t="s">
        <v>159</v>
      </c>
      <c r="F4472" t="s">
        <v>95</v>
      </c>
      <c r="G4472" t="s">
        <v>26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91</v>
      </c>
      <c r="O4472">
        <v>3</v>
      </c>
      <c r="P4472" t="s">
        <v>28</v>
      </c>
      <c r="Q4472" t="s">
        <v>56</v>
      </c>
      <c r="R4472">
        <v>59</v>
      </c>
      <c r="S4472" t="s">
        <v>64</v>
      </c>
      <c r="T4472" t="s">
        <v>58</v>
      </c>
    </row>
    <row r="4473" spans="1:20" x14ac:dyDescent="0.25">
      <c r="A4473" t="s">
        <v>5683</v>
      </c>
      <c r="B4473" t="s">
        <v>729</v>
      </c>
      <c r="C4473" t="s">
        <v>1272</v>
      </c>
      <c r="D4473" t="s">
        <v>89</v>
      </c>
      <c r="E4473" t="s">
        <v>90</v>
      </c>
      <c r="F4473" t="s">
        <v>63</v>
      </c>
      <c r="G4473" t="s">
        <v>48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27</v>
      </c>
      <c r="O4473">
        <v>2</v>
      </c>
      <c r="P4473" t="s">
        <v>28</v>
      </c>
      <c r="Q4473" t="s">
        <v>29</v>
      </c>
      <c r="R4473">
        <v>38</v>
      </c>
      <c r="S4473" t="s">
        <v>40</v>
      </c>
      <c r="T4473" t="s">
        <v>31</v>
      </c>
    </row>
    <row r="4474" spans="1:20" x14ac:dyDescent="0.25">
      <c r="A4474" t="s">
        <v>5684</v>
      </c>
      <c r="B4474" t="s">
        <v>353</v>
      </c>
      <c r="C4474" t="s">
        <v>1491</v>
      </c>
      <c r="D4474" t="s">
        <v>99</v>
      </c>
      <c r="E4474" t="s">
        <v>139</v>
      </c>
      <c r="F4474" t="s">
        <v>63</v>
      </c>
      <c r="G4474" t="s">
        <v>117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49</v>
      </c>
      <c r="O4474">
        <v>1</v>
      </c>
      <c r="P4474" t="s">
        <v>28</v>
      </c>
      <c r="Q4474" t="s">
        <v>56</v>
      </c>
      <c r="R4474">
        <v>26</v>
      </c>
      <c r="S4474" t="s">
        <v>40</v>
      </c>
      <c r="T4474" t="s">
        <v>85</v>
      </c>
    </row>
    <row r="4475" spans="1:20" x14ac:dyDescent="0.25">
      <c r="A4475" t="s">
        <v>5685</v>
      </c>
      <c r="B4475" t="s">
        <v>541</v>
      </c>
      <c r="C4475" t="s">
        <v>1047</v>
      </c>
      <c r="D4475" t="s">
        <v>121</v>
      </c>
      <c r="E4475" t="s">
        <v>135</v>
      </c>
      <c r="F4475" t="s">
        <v>95</v>
      </c>
      <c r="G4475" t="s">
        <v>48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49</v>
      </c>
      <c r="O4475">
        <v>1</v>
      </c>
      <c r="P4475" t="s">
        <v>28</v>
      </c>
      <c r="Q4475" t="s">
        <v>56</v>
      </c>
      <c r="R4475">
        <v>52</v>
      </c>
      <c r="S4475" t="s">
        <v>40</v>
      </c>
      <c r="T4475" t="s">
        <v>31</v>
      </c>
    </row>
    <row r="4476" spans="1:20" x14ac:dyDescent="0.25">
      <c r="A4476" t="s">
        <v>5686</v>
      </c>
      <c r="B4476" t="s">
        <v>265</v>
      </c>
      <c r="C4476" t="s">
        <v>357</v>
      </c>
      <c r="D4476" t="s">
        <v>200</v>
      </c>
      <c r="E4476" t="s">
        <v>100</v>
      </c>
      <c r="F4476" t="s">
        <v>76</v>
      </c>
      <c r="G4476" t="s">
        <v>96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70</v>
      </c>
      <c r="O4476">
        <v>1</v>
      </c>
      <c r="P4476" t="s">
        <v>28</v>
      </c>
      <c r="Q4476" t="s">
        <v>56</v>
      </c>
      <c r="R4476">
        <v>48</v>
      </c>
      <c r="S4476" t="s">
        <v>170</v>
      </c>
      <c r="T4476" t="s">
        <v>58</v>
      </c>
    </row>
    <row r="4477" spans="1:20" x14ac:dyDescent="0.25">
      <c r="A4477" t="s">
        <v>5687</v>
      </c>
      <c r="B4477" t="s">
        <v>636</v>
      </c>
      <c r="C4477" t="s">
        <v>2065</v>
      </c>
      <c r="D4477" t="s">
        <v>99</v>
      </c>
      <c r="E4477" t="s">
        <v>159</v>
      </c>
      <c r="F4477" t="s">
        <v>47</v>
      </c>
      <c r="G4477" t="s">
        <v>38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39</v>
      </c>
      <c r="O4477">
        <v>1</v>
      </c>
      <c r="P4477" t="s">
        <v>28</v>
      </c>
      <c r="Q4477" t="s">
        <v>29</v>
      </c>
      <c r="R4477">
        <v>37</v>
      </c>
      <c r="S4477" t="s">
        <v>40</v>
      </c>
      <c r="T4477" t="s">
        <v>58</v>
      </c>
    </row>
    <row r="4478" spans="1:20" x14ac:dyDescent="0.25">
      <c r="A4478" t="s">
        <v>5688</v>
      </c>
      <c r="B4478" t="s">
        <v>321</v>
      </c>
      <c r="C4478" t="s">
        <v>266</v>
      </c>
      <c r="D4478" t="s">
        <v>296</v>
      </c>
      <c r="E4478" t="s">
        <v>83</v>
      </c>
      <c r="F4478" t="s">
        <v>47</v>
      </c>
      <c r="G4478" t="s">
        <v>38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49</v>
      </c>
      <c r="O4478">
        <v>2</v>
      </c>
      <c r="P4478" t="s">
        <v>28</v>
      </c>
      <c r="Q4478" t="s">
        <v>29</v>
      </c>
      <c r="R4478">
        <v>45</v>
      </c>
      <c r="S4478" t="s">
        <v>71</v>
      </c>
      <c r="T4478" t="s">
        <v>31</v>
      </c>
    </row>
    <row r="4479" spans="1:20" x14ac:dyDescent="0.25">
      <c r="A4479" t="s">
        <v>5689</v>
      </c>
      <c r="B4479" t="s">
        <v>612</v>
      </c>
      <c r="C4479" t="s">
        <v>1222</v>
      </c>
      <c r="D4479" t="s">
        <v>45</v>
      </c>
      <c r="E4479" t="s">
        <v>46</v>
      </c>
      <c r="F4479" t="s">
        <v>69</v>
      </c>
      <c r="G4479" t="s">
        <v>96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49</v>
      </c>
      <c r="O4479">
        <v>3</v>
      </c>
      <c r="P4479" t="s">
        <v>28</v>
      </c>
      <c r="Q4479" t="s">
        <v>29</v>
      </c>
      <c r="R4479">
        <v>19</v>
      </c>
      <c r="S4479" t="s">
        <v>30</v>
      </c>
      <c r="T4479" t="s">
        <v>58</v>
      </c>
    </row>
    <row r="4480" spans="1:20" x14ac:dyDescent="0.25">
      <c r="A4480" t="s">
        <v>5690</v>
      </c>
      <c r="B4480" t="s">
        <v>978</v>
      </c>
      <c r="C4480" t="s">
        <v>923</v>
      </c>
      <c r="D4480" t="s">
        <v>45</v>
      </c>
      <c r="E4480" t="s">
        <v>46</v>
      </c>
      <c r="F4480" t="s">
        <v>47</v>
      </c>
      <c r="G4480" t="s">
        <v>117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39</v>
      </c>
      <c r="O4480">
        <v>1</v>
      </c>
      <c r="P4480" t="s">
        <v>28</v>
      </c>
      <c r="Q4480" t="s">
        <v>29</v>
      </c>
      <c r="R4480">
        <v>21</v>
      </c>
      <c r="S4480" t="s">
        <v>40</v>
      </c>
      <c r="T4480" t="s">
        <v>58</v>
      </c>
    </row>
    <row r="4481" spans="1:20" x14ac:dyDescent="0.25">
      <c r="A4481" t="s">
        <v>5691</v>
      </c>
      <c r="B4481" t="s">
        <v>137</v>
      </c>
      <c r="C4481" t="s">
        <v>2554</v>
      </c>
      <c r="D4481" t="s">
        <v>53</v>
      </c>
      <c r="E4481" t="s">
        <v>159</v>
      </c>
      <c r="F4481" t="s">
        <v>37</v>
      </c>
      <c r="G4481" t="s">
        <v>38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91</v>
      </c>
      <c r="O4481">
        <v>4</v>
      </c>
      <c r="P4481" t="s">
        <v>28</v>
      </c>
      <c r="Q4481" t="s">
        <v>29</v>
      </c>
      <c r="R4481">
        <v>52</v>
      </c>
      <c r="S4481" t="s">
        <v>71</v>
      </c>
      <c r="T4481" t="s">
        <v>85</v>
      </c>
    </row>
    <row r="4482" spans="1:20" x14ac:dyDescent="0.25">
      <c r="A4482" t="s">
        <v>5692</v>
      </c>
      <c r="B4482" t="s">
        <v>1036</v>
      </c>
      <c r="C4482" t="s">
        <v>261</v>
      </c>
      <c r="D4482" t="s">
        <v>23</v>
      </c>
      <c r="E4482" t="s">
        <v>83</v>
      </c>
      <c r="F4482" t="s">
        <v>166</v>
      </c>
      <c r="G4482" t="s">
        <v>104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70</v>
      </c>
      <c r="O4482">
        <v>4</v>
      </c>
      <c r="P4482" t="s">
        <v>28</v>
      </c>
      <c r="Q4482" t="s">
        <v>29</v>
      </c>
      <c r="R4482">
        <v>42</v>
      </c>
      <c r="S4482" t="s">
        <v>30</v>
      </c>
      <c r="T4482" t="s">
        <v>85</v>
      </c>
    </row>
    <row r="4483" spans="1:20" x14ac:dyDescent="0.25">
      <c r="A4483" t="s">
        <v>5693</v>
      </c>
      <c r="B4483" t="s">
        <v>184</v>
      </c>
      <c r="C4483" t="s">
        <v>976</v>
      </c>
      <c r="D4483" t="s">
        <v>68</v>
      </c>
      <c r="E4483" t="s">
        <v>24</v>
      </c>
      <c r="F4483" t="s">
        <v>47</v>
      </c>
      <c r="G4483" t="s">
        <v>104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27</v>
      </c>
      <c r="O4483">
        <v>1</v>
      </c>
      <c r="P4483" t="s">
        <v>28</v>
      </c>
      <c r="Q4483" t="s">
        <v>56</v>
      </c>
      <c r="R4483">
        <v>40</v>
      </c>
      <c r="S4483" t="s">
        <v>30</v>
      </c>
      <c r="T4483" t="s">
        <v>41</v>
      </c>
    </row>
    <row r="4484" spans="1:20" x14ac:dyDescent="0.25">
      <c r="A4484" t="s">
        <v>5694</v>
      </c>
      <c r="B4484" t="s">
        <v>276</v>
      </c>
      <c r="C4484" t="s">
        <v>459</v>
      </c>
      <c r="D4484" t="s">
        <v>23</v>
      </c>
      <c r="E4484" t="s">
        <v>135</v>
      </c>
      <c r="F4484" t="s">
        <v>47</v>
      </c>
      <c r="G4484" t="s">
        <v>117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91</v>
      </c>
      <c r="O4484">
        <v>3</v>
      </c>
      <c r="P4484" t="s">
        <v>28</v>
      </c>
      <c r="Q4484" t="s">
        <v>29</v>
      </c>
      <c r="R4484">
        <v>51</v>
      </c>
      <c r="S4484" t="s">
        <v>57</v>
      </c>
      <c r="T4484" t="s">
        <v>31</v>
      </c>
    </row>
    <row r="4485" spans="1:20" x14ac:dyDescent="0.25">
      <c r="A4485" t="s">
        <v>5695</v>
      </c>
      <c r="B4485" t="s">
        <v>114</v>
      </c>
      <c r="C4485" t="s">
        <v>4115</v>
      </c>
      <c r="D4485" t="s">
        <v>89</v>
      </c>
      <c r="E4485" t="s">
        <v>36</v>
      </c>
      <c r="F4485" t="s">
        <v>63</v>
      </c>
      <c r="G4485" t="s">
        <v>117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39</v>
      </c>
      <c r="O4485">
        <v>3</v>
      </c>
      <c r="P4485" t="s">
        <v>28</v>
      </c>
      <c r="Q4485" t="s">
        <v>56</v>
      </c>
      <c r="R4485">
        <v>56</v>
      </c>
      <c r="S4485" t="s">
        <v>30</v>
      </c>
      <c r="T4485" t="s">
        <v>58</v>
      </c>
    </row>
    <row r="4486" spans="1:20" x14ac:dyDescent="0.25">
      <c r="A4486" t="s">
        <v>5696</v>
      </c>
      <c r="B4486" t="s">
        <v>1108</v>
      </c>
      <c r="C4486" t="s">
        <v>1558</v>
      </c>
      <c r="D4486" t="s">
        <v>62</v>
      </c>
      <c r="E4486" t="s">
        <v>83</v>
      </c>
      <c r="F4486" t="s">
        <v>55</v>
      </c>
      <c r="G4486" t="s">
        <v>96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70</v>
      </c>
      <c r="O4486">
        <v>5</v>
      </c>
      <c r="P4486" t="s">
        <v>28</v>
      </c>
      <c r="Q4486" t="s">
        <v>29</v>
      </c>
      <c r="R4486">
        <v>24</v>
      </c>
      <c r="S4486" t="s">
        <v>30</v>
      </c>
      <c r="T4486" t="s">
        <v>85</v>
      </c>
    </row>
    <row r="4487" spans="1:20" x14ac:dyDescent="0.25">
      <c r="A4487" t="s">
        <v>5697</v>
      </c>
      <c r="B4487" t="s">
        <v>210</v>
      </c>
      <c r="C4487" t="s">
        <v>107</v>
      </c>
      <c r="D4487" t="s">
        <v>53</v>
      </c>
      <c r="E4487" t="s">
        <v>139</v>
      </c>
      <c r="F4487" t="s">
        <v>37</v>
      </c>
      <c r="G4487" t="s">
        <v>38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49</v>
      </c>
      <c r="O4487">
        <v>3</v>
      </c>
      <c r="P4487" t="s">
        <v>28</v>
      </c>
      <c r="Q4487" t="s">
        <v>56</v>
      </c>
      <c r="R4487">
        <v>57</v>
      </c>
      <c r="S4487" t="s">
        <v>30</v>
      </c>
      <c r="T4487" t="s">
        <v>41</v>
      </c>
    </row>
    <row r="4488" spans="1:20" x14ac:dyDescent="0.25">
      <c r="A4488" t="s">
        <v>5698</v>
      </c>
      <c r="B4488" t="s">
        <v>210</v>
      </c>
      <c r="C4488" t="s">
        <v>282</v>
      </c>
      <c r="D4488" t="s">
        <v>45</v>
      </c>
      <c r="E4488" t="s">
        <v>90</v>
      </c>
      <c r="F4488" t="s">
        <v>84</v>
      </c>
      <c r="G4488" t="s">
        <v>48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70</v>
      </c>
      <c r="O4488">
        <v>1</v>
      </c>
      <c r="P4488" t="s">
        <v>28</v>
      </c>
      <c r="Q4488" t="s">
        <v>56</v>
      </c>
      <c r="R4488">
        <v>23</v>
      </c>
      <c r="S4488" t="s">
        <v>30</v>
      </c>
      <c r="T4488" t="s">
        <v>41</v>
      </c>
    </row>
    <row r="4489" spans="1:20" x14ac:dyDescent="0.25">
      <c r="A4489" t="s">
        <v>5699</v>
      </c>
      <c r="B4489" t="s">
        <v>137</v>
      </c>
      <c r="C4489" t="s">
        <v>1816</v>
      </c>
      <c r="D4489" t="s">
        <v>23</v>
      </c>
      <c r="E4489" t="s">
        <v>36</v>
      </c>
      <c r="F4489" t="s">
        <v>55</v>
      </c>
      <c r="G4489" t="s">
        <v>96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27</v>
      </c>
      <c r="O4489">
        <v>2</v>
      </c>
      <c r="P4489" t="s">
        <v>28</v>
      </c>
      <c r="Q4489" t="s">
        <v>29</v>
      </c>
      <c r="R4489">
        <v>35</v>
      </c>
      <c r="S4489" t="s">
        <v>71</v>
      </c>
      <c r="T4489" t="s">
        <v>31</v>
      </c>
    </row>
    <row r="4490" spans="1:20" x14ac:dyDescent="0.25">
      <c r="A4490" t="s">
        <v>5700</v>
      </c>
      <c r="B4490" t="s">
        <v>753</v>
      </c>
      <c r="C4490" t="s">
        <v>1728</v>
      </c>
      <c r="D4490" t="s">
        <v>45</v>
      </c>
      <c r="E4490" t="s">
        <v>83</v>
      </c>
      <c r="F4490" t="s">
        <v>84</v>
      </c>
      <c r="G4490" t="s">
        <v>48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27</v>
      </c>
      <c r="O4490">
        <v>3</v>
      </c>
      <c r="P4490" t="s">
        <v>28</v>
      </c>
      <c r="Q4490" t="s">
        <v>56</v>
      </c>
      <c r="R4490">
        <v>54</v>
      </c>
      <c r="S4490" t="s">
        <v>131</v>
      </c>
      <c r="T4490" t="s">
        <v>41</v>
      </c>
    </row>
    <row r="4491" spans="1:20" x14ac:dyDescent="0.25">
      <c r="A4491" t="s">
        <v>5701</v>
      </c>
      <c r="B4491" t="s">
        <v>198</v>
      </c>
      <c r="C4491" t="s">
        <v>4485</v>
      </c>
      <c r="D4491" t="s">
        <v>45</v>
      </c>
      <c r="E4491" t="s">
        <v>139</v>
      </c>
      <c r="F4491" t="s">
        <v>55</v>
      </c>
      <c r="G4491" t="s">
        <v>96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27</v>
      </c>
      <c r="O4491">
        <v>1</v>
      </c>
      <c r="P4491" t="s">
        <v>146</v>
      </c>
      <c r="Q4491" t="s">
        <v>56</v>
      </c>
      <c r="R4491">
        <v>38</v>
      </c>
      <c r="S4491" t="s">
        <v>57</v>
      </c>
      <c r="T4491" t="s">
        <v>58</v>
      </c>
    </row>
    <row r="4492" spans="1:20" x14ac:dyDescent="0.25">
      <c r="A4492" t="s">
        <v>5702</v>
      </c>
      <c r="B4492" t="s">
        <v>739</v>
      </c>
      <c r="C4492" t="s">
        <v>3388</v>
      </c>
      <c r="D4492" t="s">
        <v>99</v>
      </c>
      <c r="E4492" t="s">
        <v>139</v>
      </c>
      <c r="F4492" t="s">
        <v>37</v>
      </c>
      <c r="G4492" t="s">
        <v>104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27</v>
      </c>
      <c r="O4492">
        <v>1</v>
      </c>
      <c r="P4492" t="s">
        <v>28</v>
      </c>
      <c r="Q4492" t="s">
        <v>29</v>
      </c>
      <c r="R4492">
        <v>53</v>
      </c>
      <c r="S4492" t="s">
        <v>40</v>
      </c>
      <c r="T4492" t="s">
        <v>31</v>
      </c>
    </row>
    <row r="4493" spans="1:20" x14ac:dyDescent="0.25">
      <c r="A4493" t="s">
        <v>5703</v>
      </c>
      <c r="B4493" t="s">
        <v>216</v>
      </c>
      <c r="C4493" t="s">
        <v>1088</v>
      </c>
      <c r="D4493" t="s">
        <v>130</v>
      </c>
      <c r="E4493" t="s">
        <v>54</v>
      </c>
      <c r="F4493" t="s">
        <v>166</v>
      </c>
      <c r="G4493" t="s">
        <v>96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27</v>
      </c>
      <c r="O4493">
        <v>4</v>
      </c>
      <c r="P4493" t="s">
        <v>28</v>
      </c>
      <c r="Q4493" t="s">
        <v>56</v>
      </c>
      <c r="R4493">
        <v>33</v>
      </c>
      <c r="S4493" t="s">
        <v>64</v>
      </c>
      <c r="T4493" t="s">
        <v>31</v>
      </c>
    </row>
    <row r="4494" spans="1:20" x14ac:dyDescent="0.25">
      <c r="A4494" t="s">
        <v>5704</v>
      </c>
      <c r="B4494" t="s">
        <v>1275</v>
      </c>
      <c r="C4494" t="s">
        <v>2394</v>
      </c>
      <c r="D4494" t="s">
        <v>75</v>
      </c>
      <c r="E4494" t="s">
        <v>139</v>
      </c>
      <c r="F4494" t="s">
        <v>37</v>
      </c>
      <c r="G4494" t="s">
        <v>48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27</v>
      </c>
      <c r="O4494">
        <v>1</v>
      </c>
      <c r="P4494" t="s">
        <v>28</v>
      </c>
      <c r="Q4494" t="s">
        <v>29</v>
      </c>
      <c r="R4494">
        <v>46</v>
      </c>
      <c r="S4494" t="s">
        <v>57</v>
      </c>
      <c r="T4494" t="s">
        <v>41</v>
      </c>
    </row>
    <row r="4495" spans="1:20" x14ac:dyDescent="0.25">
      <c r="A4495" t="s">
        <v>5705</v>
      </c>
      <c r="B4495" t="s">
        <v>207</v>
      </c>
      <c r="C4495" t="s">
        <v>2937</v>
      </c>
      <c r="D4495" t="s">
        <v>89</v>
      </c>
      <c r="E4495" t="s">
        <v>139</v>
      </c>
      <c r="F4495" t="s">
        <v>63</v>
      </c>
      <c r="G4495" t="s">
        <v>96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70</v>
      </c>
      <c r="O4495">
        <v>1</v>
      </c>
      <c r="P4495" t="s">
        <v>28</v>
      </c>
      <c r="Q4495" t="s">
        <v>29</v>
      </c>
      <c r="R4495">
        <v>20</v>
      </c>
      <c r="S4495" t="s">
        <v>64</v>
      </c>
      <c r="T4495" t="s">
        <v>58</v>
      </c>
    </row>
    <row r="4496" spans="1:20" x14ac:dyDescent="0.25">
      <c r="A4496" t="s">
        <v>5706</v>
      </c>
      <c r="B4496" t="s">
        <v>66</v>
      </c>
      <c r="C4496" t="s">
        <v>1074</v>
      </c>
      <c r="D4496" t="s">
        <v>45</v>
      </c>
      <c r="E4496" t="s">
        <v>139</v>
      </c>
      <c r="F4496" t="s">
        <v>25</v>
      </c>
      <c r="G4496" t="s">
        <v>38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91</v>
      </c>
      <c r="O4496">
        <v>2</v>
      </c>
      <c r="P4496" t="s">
        <v>28</v>
      </c>
      <c r="Q4496" t="s">
        <v>56</v>
      </c>
      <c r="R4496">
        <v>18</v>
      </c>
      <c r="S4496" t="s">
        <v>71</v>
      </c>
      <c r="T4496" t="s">
        <v>31</v>
      </c>
    </row>
    <row r="4497" spans="1:20" x14ac:dyDescent="0.25">
      <c r="A4497" t="s">
        <v>5707</v>
      </c>
      <c r="B4497" t="s">
        <v>102</v>
      </c>
      <c r="C4497" t="s">
        <v>727</v>
      </c>
      <c r="D4497" t="s">
        <v>89</v>
      </c>
      <c r="E4497" t="s">
        <v>135</v>
      </c>
      <c r="F4497" t="s">
        <v>95</v>
      </c>
      <c r="G4497" t="s">
        <v>117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49</v>
      </c>
      <c r="O4497">
        <v>1</v>
      </c>
      <c r="P4497" t="s">
        <v>146</v>
      </c>
      <c r="Q4497" t="s">
        <v>56</v>
      </c>
      <c r="R4497">
        <v>18</v>
      </c>
      <c r="S4497" t="s">
        <v>40</v>
      </c>
      <c r="T4497" t="s">
        <v>58</v>
      </c>
    </row>
    <row r="4498" spans="1:20" x14ac:dyDescent="0.25">
      <c r="A4498" t="s">
        <v>5708</v>
      </c>
      <c r="B4498" t="s">
        <v>51</v>
      </c>
      <c r="C4498" t="s">
        <v>3903</v>
      </c>
      <c r="D4498" t="s">
        <v>130</v>
      </c>
      <c r="E4498" t="s">
        <v>135</v>
      </c>
      <c r="F4498" t="s">
        <v>63</v>
      </c>
      <c r="G4498" t="s">
        <v>96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39</v>
      </c>
      <c r="O4498">
        <v>1</v>
      </c>
      <c r="P4498" t="s">
        <v>146</v>
      </c>
      <c r="Q4498" t="s">
        <v>29</v>
      </c>
      <c r="R4498">
        <v>58</v>
      </c>
      <c r="S4498" t="s">
        <v>57</v>
      </c>
      <c r="T4498" t="s">
        <v>31</v>
      </c>
    </row>
    <row r="4499" spans="1:20" x14ac:dyDescent="0.25">
      <c r="A4499" t="s">
        <v>5709</v>
      </c>
      <c r="B4499" t="s">
        <v>768</v>
      </c>
      <c r="C4499" t="s">
        <v>335</v>
      </c>
      <c r="D4499" t="s">
        <v>68</v>
      </c>
      <c r="E4499" t="s">
        <v>24</v>
      </c>
      <c r="F4499" t="s">
        <v>47</v>
      </c>
      <c r="G4499" t="s">
        <v>38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27</v>
      </c>
      <c r="O4499">
        <v>4</v>
      </c>
      <c r="P4499" t="s">
        <v>28</v>
      </c>
      <c r="Q4499" t="s">
        <v>29</v>
      </c>
      <c r="R4499">
        <v>37</v>
      </c>
      <c r="S4499" t="s">
        <v>170</v>
      </c>
      <c r="T4499" t="s">
        <v>31</v>
      </c>
    </row>
    <row r="4500" spans="1:20" x14ac:dyDescent="0.25">
      <c r="A4500" t="s">
        <v>5710</v>
      </c>
      <c r="B4500" t="s">
        <v>51</v>
      </c>
      <c r="C4500" t="s">
        <v>660</v>
      </c>
      <c r="D4500" t="s">
        <v>62</v>
      </c>
      <c r="E4500" t="s">
        <v>46</v>
      </c>
      <c r="F4500" t="s">
        <v>63</v>
      </c>
      <c r="G4500" t="s">
        <v>96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91</v>
      </c>
      <c r="O4500">
        <v>5</v>
      </c>
      <c r="P4500" t="s">
        <v>28</v>
      </c>
      <c r="Q4500" t="s">
        <v>29</v>
      </c>
      <c r="R4500">
        <v>46</v>
      </c>
      <c r="S4500" t="s">
        <v>57</v>
      </c>
      <c r="T4500" t="s">
        <v>58</v>
      </c>
    </row>
    <row r="4501" spans="1:20" x14ac:dyDescent="0.25">
      <c r="A4501" t="s">
        <v>5711</v>
      </c>
      <c r="B4501" t="s">
        <v>321</v>
      </c>
      <c r="C4501" t="s">
        <v>3288</v>
      </c>
      <c r="D4501" t="s">
        <v>45</v>
      </c>
      <c r="E4501" t="s">
        <v>135</v>
      </c>
      <c r="F4501" t="s">
        <v>37</v>
      </c>
      <c r="G4501" t="s">
        <v>48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70</v>
      </c>
      <c r="O4501">
        <v>3</v>
      </c>
      <c r="P4501" t="s">
        <v>28</v>
      </c>
      <c r="Q4501" t="s">
        <v>56</v>
      </c>
      <c r="R4501">
        <v>47</v>
      </c>
      <c r="S4501" t="s">
        <v>71</v>
      </c>
      <c r="T4501" t="s">
        <v>41</v>
      </c>
    </row>
    <row r="4502" spans="1:20" x14ac:dyDescent="0.25">
      <c r="A4502" t="s">
        <v>5712</v>
      </c>
      <c r="B4502" t="s">
        <v>390</v>
      </c>
      <c r="C4502" t="s">
        <v>317</v>
      </c>
      <c r="D4502" t="s">
        <v>45</v>
      </c>
      <c r="E4502" t="s">
        <v>24</v>
      </c>
      <c r="F4502" t="s">
        <v>55</v>
      </c>
      <c r="G4502" t="s">
        <v>104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27</v>
      </c>
      <c r="O4502">
        <v>2</v>
      </c>
      <c r="P4502" t="s">
        <v>28</v>
      </c>
      <c r="Q4502" t="s">
        <v>29</v>
      </c>
      <c r="R4502">
        <v>36</v>
      </c>
      <c r="S4502" t="s">
        <v>170</v>
      </c>
      <c r="T4502" t="s">
        <v>58</v>
      </c>
    </row>
    <row r="4503" spans="1:20" x14ac:dyDescent="0.25">
      <c r="A4503" t="s">
        <v>5713</v>
      </c>
      <c r="B4503" t="s">
        <v>702</v>
      </c>
      <c r="C4503" t="s">
        <v>1685</v>
      </c>
      <c r="D4503" t="s">
        <v>75</v>
      </c>
      <c r="E4503" t="s">
        <v>24</v>
      </c>
      <c r="F4503" t="s">
        <v>76</v>
      </c>
      <c r="G4503" t="s">
        <v>48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91</v>
      </c>
      <c r="O4503">
        <v>5</v>
      </c>
      <c r="P4503" t="s">
        <v>28</v>
      </c>
      <c r="Q4503" t="s">
        <v>29</v>
      </c>
      <c r="R4503">
        <v>55</v>
      </c>
      <c r="S4503" t="s">
        <v>57</v>
      </c>
      <c r="T4503" t="s">
        <v>58</v>
      </c>
    </row>
    <row r="4504" spans="1:20" x14ac:dyDescent="0.25">
      <c r="A4504" t="s">
        <v>5714</v>
      </c>
      <c r="B4504" t="s">
        <v>642</v>
      </c>
      <c r="C4504" t="s">
        <v>762</v>
      </c>
      <c r="D4504" t="s">
        <v>62</v>
      </c>
      <c r="E4504" t="s">
        <v>36</v>
      </c>
      <c r="F4504" t="s">
        <v>37</v>
      </c>
      <c r="G4504" t="s">
        <v>38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39</v>
      </c>
      <c r="O4504">
        <v>5</v>
      </c>
      <c r="P4504" t="s">
        <v>146</v>
      </c>
      <c r="Q4504" t="s">
        <v>56</v>
      </c>
      <c r="R4504">
        <v>18</v>
      </c>
      <c r="S4504" t="s">
        <v>71</v>
      </c>
      <c r="T4504" t="s">
        <v>31</v>
      </c>
    </row>
    <row r="4505" spans="1:20" x14ac:dyDescent="0.25">
      <c r="A4505" t="s">
        <v>5715</v>
      </c>
      <c r="B4505" t="s">
        <v>51</v>
      </c>
      <c r="C4505" t="s">
        <v>1695</v>
      </c>
      <c r="D4505" t="s">
        <v>45</v>
      </c>
      <c r="E4505" t="s">
        <v>100</v>
      </c>
      <c r="F4505" t="s">
        <v>69</v>
      </c>
      <c r="G4505" t="s">
        <v>48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70</v>
      </c>
      <c r="O4505">
        <v>5</v>
      </c>
      <c r="P4505" t="s">
        <v>28</v>
      </c>
      <c r="Q4505" t="s">
        <v>29</v>
      </c>
      <c r="R4505">
        <v>59</v>
      </c>
      <c r="S4505" t="s">
        <v>57</v>
      </c>
      <c r="T4505" t="s">
        <v>31</v>
      </c>
    </row>
    <row r="4506" spans="1:20" x14ac:dyDescent="0.25">
      <c r="A4506" t="s">
        <v>5716</v>
      </c>
      <c r="B4506" t="s">
        <v>284</v>
      </c>
      <c r="C4506" t="s">
        <v>1799</v>
      </c>
      <c r="D4506" t="s">
        <v>121</v>
      </c>
      <c r="E4506" t="s">
        <v>90</v>
      </c>
      <c r="F4506" t="s">
        <v>84</v>
      </c>
      <c r="G4506" t="s">
        <v>104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27</v>
      </c>
      <c r="O4506">
        <v>4</v>
      </c>
      <c r="P4506" t="s">
        <v>28</v>
      </c>
      <c r="Q4506" t="s">
        <v>56</v>
      </c>
      <c r="R4506">
        <v>29</v>
      </c>
      <c r="S4506" t="s">
        <v>131</v>
      </c>
      <c r="T4506" t="s">
        <v>41</v>
      </c>
    </row>
    <row r="4507" spans="1:20" x14ac:dyDescent="0.25">
      <c r="A4507" t="s">
        <v>5717</v>
      </c>
      <c r="B4507" t="s">
        <v>983</v>
      </c>
      <c r="C4507" t="s">
        <v>3824</v>
      </c>
      <c r="D4507" t="s">
        <v>68</v>
      </c>
      <c r="E4507" t="s">
        <v>36</v>
      </c>
      <c r="F4507" t="s">
        <v>25</v>
      </c>
      <c r="G4507" t="s">
        <v>104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49</v>
      </c>
      <c r="O4507">
        <v>5</v>
      </c>
      <c r="P4507" t="s">
        <v>28</v>
      </c>
      <c r="Q4507" t="s">
        <v>29</v>
      </c>
      <c r="R4507">
        <v>60</v>
      </c>
      <c r="S4507" t="s">
        <v>57</v>
      </c>
      <c r="T4507" t="s">
        <v>41</v>
      </c>
    </row>
    <row r="4508" spans="1:20" x14ac:dyDescent="0.25">
      <c r="A4508" t="s">
        <v>5718</v>
      </c>
      <c r="B4508" t="s">
        <v>329</v>
      </c>
      <c r="C4508" t="s">
        <v>2331</v>
      </c>
      <c r="D4508" t="s">
        <v>99</v>
      </c>
      <c r="E4508" t="s">
        <v>46</v>
      </c>
      <c r="F4508" t="s">
        <v>69</v>
      </c>
      <c r="G4508" t="s">
        <v>117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91</v>
      </c>
      <c r="O4508">
        <v>3</v>
      </c>
      <c r="P4508" t="s">
        <v>28</v>
      </c>
      <c r="Q4508" t="s">
        <v>56</v>
      </c>
      <c r="R4508">
        <v>47</v>
      </c>
      <c r="S4508" t="s">
        <v>131</v>
      </c>
      <c r="T4508" t="s">
        <v>41</v>
      </c>
    </row>
    <row r="4509" spans="1:20" x14ac:dyDescent="0.25">
      <c r="A4509" t="s">
        <v>5719</v>
      </c>
      <c r="B4509" t="s">
        <v>253</v>
      </c>
      <c r="C4509" t="s">
        <v>2223</v>
      </c>
      <c r="D4509" t="s">
        <v>75</v>
      </c>
      <c r="E4509" t="s">
        <v>46</v>
      </c>
      <c r="F4509" t="s">
        <v>63</v>
      </c>
      <c r="G4509" t="s">
        <v>117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27</v>
      </c>
      <c r="O4509">
        <v>2</v>
      </c>
      <c r="P4509" t="s">
        <v>28</v>
      </c>
      <c r="Q4509" t="s">
        <v>29</v>
      </c>
      <c r="R4509">
        <v>30</v>
      </c>
      <c r="S4509" t="s">
        <v>131</v>
      </c>
      <c r="T4509" t="s">
        <v>31</v>
      </c>
    </row>
    <row r="4510" spans="1:20" x14ac:dyDescent="0.25">
      <c r="A4510" t="s">
        <v>5720</v>
      </c>
      <c r="B4510" t="s">
        <v>198</v>
      </c>
      <c r="C4510" t="s">
        <v>2659</v>
      </c>
      <c r="D4510" t="s">
        <v>35</v>
      </c>
      <c r="E4510" t="s">
        <v>36</v>
      </c>
      <c r="F4510" t="s">
        <v>37</v>
      </c>
      <c r="G4510" t="s">
        <v>38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70</v>
      </c>
      <c r="O4510">
        <v>3</v>
      </c>
      <c r="P4510" t="s">
        <v>28</v>
      </c>
      <c r="Q4510" t="s">
        <v>29</v>
      </c>
      <c r="R4510">
        <v>41</v>
      </c>
      <c r="S4510" t="s">
        <v>57</v>
      </c>
      <c r="T4510" t="s">
        <v>41</v>
      </c>
    </row>
    <row r="4511" spans="1:20" x14ac:dyDescent="0.25">
      <c r="A4511" t="s">
        <v>5721</v>
      </c>
      <c r="B4511" t="s">
        <v>60</v>
      </c>
      <c r="C4511" t="s">
        <v>568</v>
      </c>
      <c r="D4511" t="s">
        <v>121</v>
      </c>
      <c r="E4511" t="s">
        <v>36</v>
      </c>
      <c r="F4511" t="s">
        <v>76</v>
      </c>
      <c r="G4511" t="s">
        <v>117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27</v>
      </c>
      <c r="O4511">
        <v>3</v>
      </c>
      <c r="P4511" t="s">
        <v>28</v>
      </c>
      <c r="Q4511" t="s">
        <v>29</v>
      </c>
      <c r="R4511">
        <v>33</v>
      </c>
      <c r="S4511" t="s">
        <v>64</v>
      </c>
      <c r="T4511" t="s">
        <v>85</v>
      </c>
    </row>
    <row r="4512" spans="1:20" x14ac:dyDescent="0.25">
      <c r="A4512" t="s">
        <v>5722</v>
      </c>
      <c r="B4512" t="s">
        <v>512</v>
      </c>
      <c r="C4512" t="s">
        <v>1406</v>
      </c>
      <c r="D4512" t="s">
        <v>145</v>
      </c>
      <c r="E4512" t="s">
        <v>139</v>
      </c>
      <c r="F4512" t="s">
        <v>25</v>
      </c>
      <c r="G4512" t="s">
        <v>96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49</v>
      </c>
      <c r="O4512">
        <v>1</v>
      </c>
      <c r="P4512" t="s">
        <v>28</v>
      </c>
      <c r="Q4512" t="s">
        <v>56</v>
      </c>
      <c r="R4512">
        <v>24</v>
      </c>
      <c r="S4512" t="s">
        <v>71</v>
      </c>
      <c r="T4512" t="s">
        <v>31</v>
      </c>
    </row>
    <row r="4513" spans="1:20" x14ac:dyDescent="0.25">
      <c r="A4513" t="s">
        <v>5723</v>
      </c>
      <c r="B4513" t="s">
        <v>164</v>
      </c>
      <c r="C4513" t="s">
        <v>1141</v>
      </c>
      <c r="D4513" t="s">
        <v>121</v>
      </c>
      <c r="E4513" t="s">
        <v>159</v>
      </c>
      <c r="F4513" t="s">
        <v>37</v>
      </c>
      <c r="G4513" t="s">
        <v>38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39</v>
      </c>
      <c r="O4513">
        <v>3</v>
      </c>
      <c r="P4513" t="s">
        <v>28</v>
      </c>
      <c r="Q4513" t="s">
        <v>56</v>
      </c>
      <c r="R4513">
        <v>36</v>
      </c>
      <c r="S4513" t="s">
        <v>57</v>
      </c>
      <c r="T4513" t="s">
        <v>58</v>
      </c>
    </row>
    <row r="4514" spans="1:20" x14ac:dyDescent="0.25">
      <c r="A4514" t="s">
        <v>5724</v>
      </c>
      <c r="B4514" t="s">
        <v>313</v>
      </c>
      <c r="C4514" t="s">
        <v>405</v>
      </c>
      <c r="D4514" t="s">
        <v>75</v>
      </c>
      <c r="E4514" t="s">
        <v>139</v>
      </c>
      <c r="F4514" t="s">
        <v>84</v>
      </c>
      <c r="G4514" t="s">
        <v>38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27</v>
      </c>
      <c r="O4514">
        <v>3</v>
      </c>
      <c r="P4514" t="s">
        <v>28</v>
      </c>
      <c r="Q4514" t="s">
        <v>29</v>
      </c>
      <c r="R4514">
        <v>47</v>
      </c>
      <c r="S4514" t="s">
        <v>71</v>
      </c>
      <c r="T4514" t="s">
        <v>85</v>
      </c>
    </row>
    <row r="4515" spans="1:20" x14ac:dyDescent="0.25">
      <c r="A4515" t="s">
        <v>5725</v>
      </c>
      <c r="B4515" t="s">
        <v>1275</v>
      </c>
      <c r="C4515" t="s">
        <v>244</v>
      </c>
      <c r="D4515" t="s">
        <v>62</v>
      </c>
      <c r="E4515" t="s">
        <v>159</v>
      </c>
      <c r="F4515" t="s">
        <v>55</v>
      </c>
      <c r="G4515" t="s">
        <v>104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39</v>
      </c>
      <c r="O4515">
        <v>3</v>
      </c>
      <c r="P4515" t="s">
        <v>28</v>
      </c>
      <c r="Q4515" t="s">
        <v>56</v>
      </c>
      <c r="R4515">
        <v>50</v>
      </c>
      <c r="S4515" t="s">
        <v>57</v>
      </c>
      <c r="T4515" t="s">
        <v>85</v>
      </c>
    </row>
    <row r="4516" spans="1:20" x14ac:dyDescent="0.25">
      <c r="A4516" t="s">
        <v>5726</v>
      </c>
      <c r="B4516" t="s">
        <v>556</v>
      </c>
      <c r="C4516" t="s">
        <v>5070</v>
      </c>
      <c r="D4516" t="s">
        <v>89</v>
      </c>
      <c r="E4516" t="s">
        <v>24</v>
      </c>
      <c r="F4516" t="s">
        <v>84</v>
      </c>
      <c r="G4516" t="s">
        <v>38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27</v>
      </c>
      <c r="O4516">
        <v>4</v>
      </c>
      <c r="P4516" t="s">
        <v>28</v>
      </c>
      <c r="Q4516" t="s">
        <v>29</v>
      </c>
      <c r="R4516">
        <v>58</v>
      </c>
      <c r="S4516" t="s">
        <v>40</v>
      </c>
      <c r="T4516" t="s">
        <v>58</v>
      </c>
    </row>
    <row r="4517" spans="1:20" x14ac:dyDescent="0.25">
      <c r="A4517" t="s">
        <v>5727</v>
      </c>
      <c r="B4517" t="s">
        <v>123</v>
      </c>
      <c r="C4517" t="s">
        <v>827</v>
      </c>
      <c r="D4517" t="s">
        <v>89</v>
      </c>
      <c r="E4517" t="s">
        <v>159</v>
      </c>
      <c r="F4517" t="s">
        <v>55</v>
      </c>
      <c r="G4517" t="s">
        <v>104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49</v>
      </c>
      <c r="O4517">
        <v>2</v>
      </c>
      <c r="P4517" t="s">
        <v>28</v>
      </c>
      <c r="Q4517" t="s">
        <v>56</v>
      </c>
      <c r="R4517">
        <v>56</v>
      </c>
      <c r="S4517" t="s">
        <v>71</v>
      </c>
      <c r="T4517" t="s">
        <v>41</v>
      </c>
    </row>
    <row r="4518" spans="1:20" x14ac:dyDescent="0.25">
      <c r="A4518" t="s">
        <v>5728</v>
      </c>
      <c r="B4518" t="s">
        <v>1005</v>
      </c>
      <c r="C4518" t="s">
        <v>4001</v>
      </c>
      <c r="D4518" t="s">
        <v>99</v>
      </c>
      <c r="E4518" t="s">
        <v>159</v>
      </c>
      <c r="F4518" t="s">
        <v>76</v>
      </c>
      <c r="G4518" t="s">
        <v>104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27</v>
      </c>
      <c r="O4518">
        <v>5</v>
      </c>
      <c r="P4518" t="s">
        <v>28</v>
      </c>
      <c r="Q4518" t="s">
        <v>29</v>
      </c>
      <c r="R4518">
        <v>28</v>
      </c>
      <c r="S4518" t="s">
        <v>40</v>
      </c>
      <c r="T4518" t="s">
        <v>85</v>
      </c>
    </row>
    <row r="4519" spans="1:20" x14ac:dyDescent="0.25">
      <c r="A4519" t="s">
        <v>5729</v>
      </c>
      <c r="B4519" t="s">
        <v>219</v>
      </c>
      <c r="C4519" t="s">
        <v>1556</v>
      </c>
      <c r="D4519" t="s">
        <v>35</v>
      </c>
      <c r="E4519" t="s">
        <v>139</v>
      </c>
      <c r="F4519" t="s">
        <v>84</v>
      </c>
      <c r="G4519" t="s">
        <v>96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70</v>
      </c>
      <c r="O4519">
        <v>5</v>
      </c>
      <c r="P4519" t="s">
        <v>28</v>
      </c>
      <c r="Q4519" t="s">
        <v>56</v>
      </c>
      <c r="R4519">
        <v>60</v>
      </c>
      <c r="S4519" t="s">
        <v>131</v>
      </c>
      <c r="T4519" t="s">
        <v>41</v>
      </c>
    </row>
    <row r="4520" spans="1:20" x14ac:dyDescent="0.25">
      <c r="A4520" t="s">
        <v>5730</v>
      </c>
      <c r="B4520" t="s">
        <v>659</v>
      </c>
      <c r="C4520" t="s">
        <v>593</v>
      </c>
      <c r="D4520" t="s">
        <v>296</v>
      </c>
      <c r="E4520" t="s">
        <v>159</v>
      </c>
      <c r="F4520" t="s">
        <v>69</v>
      </c>
      <c r="G4520" t="s">
        <v>48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70</v>
      </c>
      <c r="O4520">
        <v>3</v>
      </c>
      <c r="P4520" t="s">
        <v>28</v>
      </c>
      <c r="Q4520" t="s">
        <v>56</v>
      </c>
      <c r="R4520">
        <v>27</v>
      </c>
      <c r="S4520" t="s">
        <v>64</v>
      </c>
      <c r="T4520" t="s">
        <v>31</v>
      </c>
    </row>
    <row r="4521" spans="1:20" x14ac:dyDescent="0.25">
      <c r="A4521" t="s">
        <v>5731</v>
      </c>
      <c r="B4521" t="s">
        <v>228</v>
      </c>
      <c r="C4521" t="s">
        <v>2323</v>
      </c>
      <c r="D4521" t="s">
        <v>130</v>
      </c>
      <c r="E4521" t="s">
        <v>90</v>
      </c>
      <c r="F4521" t="s">
        <v>55</v>
      </c>
      <c r="G4521" t="s">
        <v>26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70</v>
      </c>
      <c r="O4521">
        <v>5</v>
      </c>
      <c r="P4521" t="s">
        <v>28</v>
      </c>
      <c r="Q4521" t="s">
        <v>56</v>
      </c>
      <c r="R4521">
        <v>48</v>
      </c>
      <c r="S4521" t="s">
        <v>40</v>
      </c>
      <c r="T4521" t="s">
        <v>85</v>
      </c>
    </row>
    <row r="4522" spans="1:20" x14ac:dyDescent="0.25">
      <c r="A4522" t="s">
        <v>5732</v>
      </c>
      <c r="B4522" t="s">
        <v>222</v>
      </c>
      <c r="C4522" t="s">
        <v>711</v>
      </c>
      <c r="D4522" t="s">
        <v>23</v>
      </c>
      <c r="E4522" t="s">
        <v>135</v>
      </c>
      <c r="F4522" t="s">
        <v>55</v>
      </c>
      <c r="G4522" t="s">
        <v>48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91</v>
      </c>
      <c r="O4522">
        <v>2</v>
      </c>
      <c r="P4522" t="s">
        <v>28</v>
      </c>
      <c r="Q4522" t="s">
        <v>29</v>
      </c>
      <c r="R4522">
        <v>47</v>
      </c>
      <c r="S4522" t="s">
        <v>131</v>
      </c>
      <c r="T4522" t="s">
        <v>85</v>
      </c>
    </row>
    <row r="4523" spans="1:20" x14ac:dyDescent="0.25">
      <c r="A4523" t="s">
        <v>5733</v>
      </c>
      <c r="B4523" t="s">
        <v>514</v>
      </c>
      <c r="C4523" t="s">
        <v>620</v>
      </c>
      <c r="D4523" t="s">
        <v>130</v>
      </c>
      <c r="E4523" t="s">
        <v>83</v>
      </c>
      <c r="F4523" t="s">
        <v>37</v>
      </c>
      <c r="G4523" t="s">
        <v>38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27</v>
      </c>
      <c r="O4523">
        <v>4</v>
      </c>
      <c r="P4523" t="s">
        <v>146</v>
      </c>
      <c r="Q4523" t="s">
        <v>56</v>
      </c>
      <c r="R4523">
        <v>27</v>
      </c>
      <c r="S4523" t="s">
        <v>64</v>
      </c>
      <c r="T4523" t="s">
        <v>58</v>
      </c>
    </row>
    <row r="4524" spans="1:20" x14ac:dyDescent="0.25">
      <c r="A4524" t="s">
        <v>5734</v>
      </c>
      <c r="B4524" t="s">
        <v>246</v>
      </c>
      <c r="C4524" t="s">
        <v>755</v>
      </c>
      <c r="D4524" t="s">
        <v>53</v>
      </c>
      <c r="E4524" t="s">
        <v>83</v>
      </c>
      <c r="F4524" t="s">
        <v>63</v>
      </c>
      <c r="G4524" t="s">
        <v>48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70</v>
      </c>
      <c r="O4524">
        <v>4</v>
      </c>
      <c r="P4524" t="s">
        <v>28</v>
      </c>
      <c r="Q4524" t="s">
        <v>56</v>
      </c>
      <c r="R4524">
        <v>18</v>
      </c>
      <c r="S4524" t="s">
        <v>40</v>
      </c>
      <c r="T4524" t="s">
        <v>41</v>
      </c>
    </row>
    <row r="4525" spans="1:20" x14ac:dyDescent="0.25">
      <c r="A4525" t="s">
        <v>5735</v>
      </c>
      <c r="B4525" t="s">
        <v>87</v>
      </c>
      <c r="C4525" t="s">
        <v>211</v>
      </c>
      <c r="D4525" t="s">
        <v>35</v>
      </c>
      <c r="E4525" t="s">
        <v>90</v>
      </c>
      <c r="F4525" t="s">
        <v>47</v>
      </c>
      <c r="G4525" t="s">
        <v>38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91</v>
      </c>
      <c r="O4525">
        <v>3</v>
      </c>
      <c r="P4525" t="s">
        <v>28</v>
      </c>
      <c r="Q4525" t="s">
        <v>56</v>
      </c>
      <c r="R4525">
        <v>43</v>
      </c>
      <c r="S4525" t="s">
        <v>57</v>
      </c>
      <c r="T4525" t="s">
        <v>85</v>
      </c>
    </row>
    <row r="4526" spans="1:20" x14ac:dyDescent="0.25">
      <c r="A4526" t="s">
        <v>5736</v>
      </c>
      <c r="B4526" t="s">
        <v>918</v>
      </c>
      <c r="C4526" t="s">
        <v>979</v>
      </c>
      <c r="D4526" t="s">
        <v>99</v>
      </c>
      <c r="E4526" t="s">
        <v>46</v>
      </c>
      <c r="F4526" t="s">
        <v>63</v>
      </c>
      <c r="G4526" t="s">
        <v>117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27</v>
      </c>
      <c r="O4526">
        <v>1</v>
      </c>
      <c r="P4526" t="s">
        <v>28</v>
      </c>
      <c r="Q4526" t="s">
        <v>56</v>
      </c>
      <c r="R4526">
        <v>34</v>
      </c>
      <c r="S4526" t="s">
        <v>57</v>
      </c>
      <c r="T4526" t="s">
        <v>85</v>
      </c>
    </row>
    <row r="4527" spans="1:20" x14ac:dyDescent="0.25">
      <c r="A4527" t="s">
        <v>5737</v>
      </c>
      <c r="B4527" t="s">
        <v>545</v>
      </c>
      <c r="C4527" t="s">
        <v>2408</v>
      </c>
      <c r="D4527" t="s">
        <v>35</v>
      </c>
      <c r="E4527" t="s">
        <v>24</v>
      </c>
      <c r="F4527" t="s">
        <v>95</v>
      </c>
      <c r="G4527" t="s">
        <v>96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39</v>
      </c>
      <c r="O4527">
        <v>1</v>
      </c>
      <c r="P4527" t="s">
        <v>28</v>
      </c>
      <c r="Q4527" t="s">
        <v>56</v>
      </c>
      <c r="R4527">
        <v>36</v>
      </c>
      <c r="S4527" t="s">
        <v>71</v>
      </c>
      <c r="T4527" t="s">
        <v>85</v>
      </c>
    </row>
    <row r="4528" spans="1:20" x14ac:dyDescent="0.25">
      <c r="A4528" t="s">
        <v>5738</v>
      </c>
      <c r="B4528" t="s">
        <v>198</v>
      </c>
      <c r="C4528" t="s">
        <v>3310</v>
      </c>
      <c r="D4528" t="s">
        <v>53</v>
      </c>
      <c r="E4528" t="s">
        <v>46</v>
      </c>
      <c r="F4528" t="s">
        <v>37</v>
      </c>
      <c r="G4528" t="s">
        <v>26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39</v>
      </c>
      <c r="O4528">
        <v>4</v>
      </c>
      <c r="P4528" t="s">
        <v>28</v>
      </c>
      <c r="Q4528" t="s">
        <v>29</v>
      </c>
      <c r="R4528">
        <v>30</v>
      </c>
      <c r="S4528" t="s">
        <v>57</v>
      </c>
      <c r="T4528" t="s">
        <v>31</v>
      </c>
    </row>
    <row r="4529" spans="1:20" x14ac:dyDescent="0.25">
      <c r="A4529" t="s">
        <v>5739</v>
      </c>
      <c r="B4529" t="s">
        <v>401</v>
      </c>
      <c r="C4529" t="s">
        <v>439</v>
      </c>
      <c r="D4529" t="s">
        <v>62</v>
      </c>
      <c r="E4529" t="s">
        <v>100</v>
      </c>
      <c r="F4529" t="s">
        <v>25</v>
      </c>
      <c r="G4529" t="s">
        <v>26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49</v>
      </c>
      <c r="O4529">
        <v>3</v>
      </c>
      <c r="P4529" t="s">
        <v>28</v>
      </c>
      <c r="Q4529" t="s">
        <v>56</v>
      </c>
      <c r="R4529">
        <v>35</v>
      </c>
      <c r="S4529" t="s">
        <v>170</v>
      </c>
      <c r="T4529" t="s">
        <v>31</v>
      </c>
    </row>
    <row r="4530" spans="1:20" x14ac:dyDescent="0.25">
      <c r="A4530" t="s">
        <v>5740</v>
      </c>
      <c r="B4530" t="s">
        <v>81</v>
      </c>
      <c r="C4530" t="s">
        <v>2331</v>
      </c>
      <c r="D4530" t="s">
        <v>116</v>
      </c>
      <c r="E4530" t="s">
        <v>90</v>
      </c>
      <c r="F4530" t="s">
        <v>95</v>
      </c>
      <c r="G4530" t="s">
        <v>48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49</v>
      </c>
      <c r="O4530">
        <v>2</v>
      </c>
      <c r="P4530" t="s">
        <v>146</v>
      </c>
      <c r="Q4530" t="s">
        <v>29</v>
      </c>
      <c r="R4530">
        <v>34</v>
      </c>
      <c r="S4530" t="s">
        <v>57</v>
      </c>
      <c r="T4530" t="s">
        <v>41</v>
      </c>
    </row>
    <row r="4531" spans="1:20" x14ac:dyDescent="0.25">
      <c r="A4531" t="s">
        <v>5741</v>
      </c>
      <c r="B4531" t="s">
        <v>659</v>
      </c>
      <c r="C4531" t="s">
        <v>2572</v>
      </c>
      <c r="D4531" t="s">
        <v>121</v>
      </c>
      <c r="E4531" t="s">
        <v>159</v>
      </c>
      <c r="F4531" t="s">
        <v>37</v>
      </c>
      <c r="G4531" t="s">
        <v>96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91</v>
      </c>
      <c r="O4531">
        <v>1</v>
      </c>
      <c r="P4531" t="s">
        <v>28</v>
      </c>
      <c r="Q4531" t="s">
        <v>29</v>
      </c>
      <c r="R4531">
        <v>52</v>
      </c>
      <c r="S4531" t="s">
        <v>64</v>
      </c>
      <c r="T4531" t="s">
        <v>41</v>
      </c>
    </row>
    <row r="4532" spans="1:20" x14ac:dyDescent="0.25">
      <c r="A4532" t="s">
        <v>5742</v>
      </c>
      <c r="B4532" t="s">
        <v>175</v>
      </c>
      <c r="C4532" t="s">
        <v>1248</v>
      </c>
      <c r="D4532" t="s">
        <v>62</v>
      </c>
      <c r="E4532" t="s">
        <v>46</v>
      </c>
      <c r="F4532" t="s">
        <v>69</v>
      </c>
      <c r="G4532" t="s">
        <v>117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49</v>
      </c>
      <c r="O4532">
        <v>2</v>
      </c>
      <c r="P4532" t="s">
        <v>28</v>
      </c>
      <c r="Q4532" t="s">
        <v>29</v>
      </c>
      <c r="R4532">
        <v>42</v>
      </c>
      <c r="S4532" t="s">
        <v>64</v>
      </c>
      <c r="T4532" t="s">
        <v>58</v>
      </c>
    </row>
    <row r="4533" spans="1:20" x14ac:dyDescent="0.25">
      <c r="A4533" t="s">
        <v>5743</v>
      </c>
      <c r="B4533" t="s">
        <v>276</v>
      </c>
      <c r="C4533" t="s">
        <v>445</v>
      </c>
      <c r="D4533" t="s">
        <v>89</v>
      </c>
      <c r="E4533" t="s">
        <v>159</v>
      </c>
      <c r="F4533" t="s">
        <v>69</v>
      </c>
      <c r="G4533" t="s">
        <v>117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39</v>
      </c>
      <c r="O4533">
        <v>4</v>
      </c>
      <c r="P4533" t="s">
        <v>146</v>
      </c>
      <c r="Q4533" t="s">
        <v>29</v>
      </c>
      <c r="R4533">
        <v>22</v>
      </c>
      <c r="S4533" t="s">
        <v>57</v>
      </c>
      <c r="T4533" t="s">
        <v>58</v>
      </c>
    </row>
    <row r="4534" spans="1:20" x14ac:dyDescent="0.25">
      <c r="A4534" t="s">
        <v>5744</v>
      </c>
      <c r="B4534" t="s">
        <v>268</v>
      </c>
      <c r="C4534" t="s">
        <v>2253</v>
      </c>
      <c r="D4534" t="s">
        <v>53</v>
      </c>
      <c r="E4534" t="s">
        <v>135</v>
      </c>
      <c r="F4534" t="s">
        <v>95</v>
      </c>
      <c r="G4534" t="s">
        <v>48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27</v>
      </c>
      <c r="O4534">
        <v>3</v>
      </c>
      <c r="P4534" t="s">
        <v>28</v>
      </c>
      <c r="Q4534" t="s">
        <v>56</v>
      </c>
      <c r="R4534">
        <v>60</v>
      </c>
      <c r="S4534" t="s">
        <v>57</v>
      </c>
      <c r="T4534" t="s">
        <v>31</v>
      </c>
    </row>
    <row r="4535" spans="1:20" x14ac:dyDescent="0.25">
      <c r="A4535" t="s">
        <v>5745</v>
      </c>
      <c r="B4535" t="s">
        <v>1008</v>
      </c>
      <c r="C4535" t="s">
        <v>431</v>
      </c>
      <c r="D4535" t="s">
        <v>200</v>
      </c>
      <c r="E4535" t="s">
        <v>54</v>
      </c>
      <c r="F4535" t="s">
        <v>76</v>
      </c>
      <c r="G4535" t="s">
        <v>96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70</v>
      </c>
      <c r="O4535">
        <v>2</v>
      </c>
      <c r="P4535" t="s">
        <v>28</v>
      </c>
      <c r="Q4535" t="s">
        <v>29</v>
      </c>
      <c r="R4535">
        <v>45</v>
      </c>
      <c r="S4535" t="s">
        <v>40</v>
      </c>
      <c r="T4535" t="s">
        <v>31</v>
      </c>
    </row>
    <row r="4536" spans="1:20" x14ac:dyDescent="0.25">
      <c r="A4536" t="s">
        <v>5746</v>
      </c>
      <c r="B4536" t="s">
        <v>1108</v>
      </c>
      <c r="C4536" t="s">
        <v>2286</v>
      </c>
      <c r="D4536" t="s">
        <v>296</v>
      </c>
      <c r="E4536" t="s">
        <v>24</v>
      </c>
      <c r="F4536" t="s">
        <v>166</v>
      </c>
      <c r="G4536" t="s">
        <v>26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91</v>
      </c>
      <c r="O4536">
        <v>2</v>
      </c>
      <c r="P4536" t="s">
        <v>28</v>
      </c>
      <c r="Q4536" t="s">
        <v>56</v>
      </c>
      <c r="R4536">
        <v>55</v>
      </c>
      <c r="S4536" t="s">
        <v>30</v>
      </c>
      <c r="T4536" t="s">
        <v>58</v>
      </c>
    </row>
    <row r="4537" spans="1:20" x14ac:dyDescent="0.25">
      <c r="A4537" t="s">
        <v>5747</v>
      </c>
      <c r="B4537" t="s">
        <v>1720</v>
      </c>
      <c r="C4537" t="s">
        <v>1481</v>
      </c>
      <c r="D4537" t="s">
        <v>23</v>
      </c>
      <c r="E4537" t="s">
        <v>135</v>
      </c>
      <c r="F4537" t="s">
        <v>25</v>
      </c>
      <c r="G4537" t="s">
        <v>38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49</v>
      </c>
      <c r="O4537">
        <v>4</v>
      </c>
      <c r="P4537" t="s">
        <v>28</v>
      </c>
      <c r="Q4537" t="s">
        <v>29</v>
      </c>
      <c r="R4537">
        <v>18</v>
      </c>
      <c r="S4537" t="s">
        <v>40</v>
      </c>
      <c r="T4537" t="s">
        <v>41</v>
      </c>
    </row>
    <row r="4538" spans="1:20" x14ac:dyDescent="0.25">
      <c r="A4538" t="s">
        <v>5748</v>
      </c>
      <c r="B4538" t="s">
        <v>309</v>
      </c>
      <c r="C4538" t="s">
        <v>2233</v>
      </c>
      <c r="D4538" t="s">
        <v>45</v>
      </c>
      <c r="E4538" t="s">
        <v>54</v>
      </c>
      <c r="F4538" t="s">
        <v>47</v>
      </c>
      <c r="G4538" t="s">
        <v>96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91</v>
      </c>
      <c r="O4538">
        <v>5</v>
      </c>
      <c r="P4538" t="s">
        <v>28</v>
      </c>
      <c r="Q4538" t="s">
        <v>29</v>
      </c>
      <c r="R4538">
        <v>25</v>
      </c>
      <c r="S4538" t="s">
        <v>71</v>
      </c>
      <c r="T4538" t="s">
        <v>41</v>
      </c>
    </row>
    <row r="4539" spans="1:20" x14ac:dyDescent="0.25">
      <c r="A4539" t="s">
        <v>5749</v>
      </c>
      <c r="B4539" t="s">
        <v>1159</v>
      </c>
      <c r="C4539" t="s">
        <v>261</v>
      </c>
      <c r="D4539" t="s">
        <v>121</v>
      </c>
      <c r="E4539" t="s">
        <v>90</v>
      </c>
      <c r="F4539" t="s">
        <v>84</v>
      </c>
      <c r="G4539" t="s">
        <v>104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91</v>
      </c>
      <c r="O4539">
        <v>2</v>
      </c>
      <c r="P4539" t="s">
        <v>28</v>
      </c>
      <c r="Q4539" t="s">
        <v>29</v>
      </c>
      <c r="R4539">
        <v>57</v>
      </c>
      <c r="S4539" t="s">
        <v>64</v>
      </c>
      <c r="T4539" t="s">
        <v>85</v>
      </c>
    </row>
    <row r="4540" spans="1:20" x14ac:dyDescent="0.25">
      <c r="A4540" t="s">
        <v>5750</v>
      </c>
      <c r="B4540" t="s">
        <v>811</v>
      </c>
      <c r="C4540" t="s">
        <v>740</v>
      </c>
      <c r="D4540" t="s">
        <v>99</v>
      </c>
      <c r="E4540" t="s">
        <v>54</v>
      </c>
      <c r="F4540" t="s">
        <v>55</v>
      </c>
      <c r="G4540" t="s">
        <v>104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27</v>
      </c>
      <c r="O4540">
        <v>1</v>
      </c>
      <c r="P4540" t="s">
        <v>28</v>
      </c>
      <c r="Q4540" t="s">
        <v>56</v>
      </c>
      <c r="R4540">
        <v>25</v>
      </c>
      <c r="S4540" t="s">
        <v>30</v>
      </c>
      <c r="T4540" t="s">
        <v>31</v>
      </c>
    </row>
    <row r="4541" spans="1:20" x14ac:dyDescent="0.25">
      <c r="A4541" t="s">
        <v>5751</v>
      </c>
      <c r="B4541" t="s">
        <v>753</v>
      </c>
      <c r="C4541" t="s">
        <v>1614</v>
      </c>
      <c r="D4541" t="s">
        <v>99</v>
      </c>
      <c r="E4541" t="s">
        <v>83</v>
      </c>
      <c r="F4541" t="s">
        <v>76</v>
      </c>
      <c r="G4541" t="s">
        <v>96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91</v>
      </c>
      <c r="O4541">
        <v>1</v>
      </c>
      <c r="P4541" t="s">
        <v>146</v>
      </c>
      <c r="Q4541" t="s">
        <v>56</v>
      </c>
      <c r="R4541">
        <v>42</v>
      </c>
      <c r="S4541" t="s">
        <v>131</v>
      </c>
      <c r="T4541" t="s">
        <v>41</v>
      </c>
    </row>
    <row r="4542" spans="1:20" x14ac:dyDescent="0.25">
      <c r="A4542" t="s">
        <v>5752</v>
      </c>
      <c r="B4542" t="s">
        <v>1131</v>
      </c>
      <c r="C4542" t="s">
        <v>520</v>
      </c>
      <c r="D4542" t="s">
        <v>68</v>
      </c>
      <c r="E4542" t="s">
        <v>24</v>
      </c>
      <c r="F4542" t="s">
        <v>25</v>
      </c>
      <c r="G4542" t="s">
        <v>26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39</v>
      </c>
      <c r="O4542">
        <v>1</v>
      </c>
      <c r="P4542" t="s">
        <v>28</v>
      </c>
      <c r="Q4542" t="s">
        <v>56</v>
      </c>
      <c r="R4542">
        <v>53</v>
      </c>
      <c r="S4542" t="s">
        <v>64</v>
      </c>
      <c r="T4542" t="s">
        <v>41</v>
      </c>
    </row>
    <row r="4543" spans="1:20" x14ac:dyDescent="0.25">
      <c r="A4543" t="s">
        <v>5753</v>
      </c>
      <c r="B4543" t="s">
        <v>260</v>
      </c>
      <c r="C4543" t="s">
        <v>3814</v>
      </c>
      <c r="D4543" t="s">
        <v>99</v>
      </c>
      <c r="E4543" t="s">
        <v>100</v>
      </c>
      <c r="F4543" t="s">
        <v>76</v>
      </c>
      <c r="G4543" t="s">
        <v>104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70</v>
      </c>
      <c r="O4543">
        <v>4</v>
      </c>
      <c r="P4543" t="s">
        <v>28</v>
      </c>
      <c r="Q4543" t="s">
        <v>56</v>
      </c>
      <c r="R4543">
        <v>41</v>
      </c>
      <c r="S4543" t="s">
        <v>131</v>
      </c>
      <c r="T4543" t="s">
        <v>41</v>
      </c>
    </row>
    <row r="4544" spans="1:20" x14ac:dyDescent="0.25">
      <c r="A4544" t="s">
        <v>5754</v>
      </c>
      <c r="B4544" t="s">
        <v>753</v>
      </c>
      <c r="C4544" t="s">
        <v>3335</v>
      </c>
      <c r="D4544" t="s">
        <v>200</v>
      </c>
      <c r="E4544" t="s">
        <v>54</v>
      </c>
      <c r="F4544" t="s">
        <v>55</v>
      </c>
      <c r="G4544" t="s">
        <v>117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70</v>
      </c>
      <c r="O4544">
        <v>4</v>
      </c>
      <c r="P4544" t="s">
        <v>28</v>
      </c>
      <c r="Q4544" t="s">
        <v>56</v>
      </c>
      <c r="R4544">
        <v>39</v>
      </c>
      <c r="S4544" t="s">
        <v>131</v>
      </c>
      <c r="T4544" t="s">
        <v>41</v>
      </c>
    </row>
    <row r="4545" spans="1:20" x14ac:dyDescent="0.25">
      <c r="A4545" t="s">
        <v>5755</v>
      </c>
      <c r="B4545" t="s">
        <v>258</v>
      </c>
      <c r="C4545" t="s">
        <v>1134</v>
      </c>
      <c r="D4545" t="s">
        <v>62</v>
      </c>
      <c r="E4545" t="s">
        <v>159</v>
      </c>
      <c r="F4545" t="s">
        <v>47</v>
      </c>
      <c r="G4545" t="s">
        <v>117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70</v>
      </c>
      <c r="O4545">
        <v>2</v>
      </c>
      <c r="P4545" t="s">
        <v>28</v>
      </c>
      <c r="Q4545" t="s">
        <v>56</v>
      </c>
      <c r="R4545">
        <v>20</v>
      </c>
      <c r="S4545" t="s">
        <v>30</v>
      </c>
      <c r="T4545" t="s">
        <v>85</v>
      </c>
    </row>
    <row r="4546" spans="1:20" x14ac:dyDescent="0.25">
      <c r="A4546" t="s">
        <v>5756</v>
      </c>
      <c r="B4546" t="s">
        <v>1462</v>
      </c>
      <c r="C4546" t="s">
        <v>5757</v>
      </c>
      <c r="D4546" t="s">
        <v>99</v>
      </c>
      <c r="E4546" t="s">
        <v>54</v>
      </c>
      <c r="F4546" t="s">
        <v>55</v>
      </c>
      <c r="G4546" t="s">
        <v>117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27</v>
      </c>
      <c r="O4546">
        <v>4</v>
      </c>
      <c r="P4546" t="s">
        <v>28</v>
      </c>
      <c r="Q4546" t="s">
        <v>56</v>
      </c>
      <c r="R4546">
        <v>50</v>
      </c>
      <c r="S4546" t="s">
        <v>170</v>
      </c>
      <c r="T4546" t="s">
        <v>85</v>
      </c>
    </row>
    <row r="4547" spans="1:20" x14ac:dyDescent="0.25">
      <c r="A4547" t="s">
        <v>5758</v>
      </c>
      <c r="B4547" t="s">
        <v>73</v>
      </c>
      <c r="C4547" t="s">
        <v>2618</v>
      </c>
      <c r="D4547" t="s">
        <v>45</v>
      </c>
      <c r="E4547" t="s">
        <v>36</v>
      </c>
      <c r="F4547" t="s">
        <v>95</v>
      </c>
      <c r="G4547" t="s">
        <v>26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70</v>
      </c>
      <c r="O4547">
        <v>3</v>
      </c>
      <c r="P4547" t="s">
        <v>28</v>
      </c>
      <c r="Q4547" t="s">
        <v>29</v>
      </c>
      <c r="R4547">
        <v>51</v>
      </c>
      <c r="S4547" t="s">
        <v>40</v>
      </c>
      <c r="T4547" t="s">
        <v>85</v>
      </c>
    </row>
    <row r="4548" spans="1:20" x14ac:dyDescent="0.25">
      <c r="A4548" t="s">
        <v>5759</v>
      </c>
      <c r="B4548" t="s">
        <v>1544</v>
      </c>
      <c r="C4548" t="s">
        <v>803</v>
      </c>
      <c r="D4548" t="s">
        <v>200</v>
      </c>
      <c r="E4548" t="s">
        <v>159</v>
      </c>
      <c r="F4548" t="s">
        <v>95</v>
      </c>
      <c r="G4548" t="s">
        <v>48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49</v>
      </c>
      <c r="O4548">
        <v>4</v>
      </c>
      <c r="P4548" t="s">
        <v>28</v>
      </c>
      <c r="Q4548" t="s">
        <v>29</v>
      </c>
      <c r="R4548">
        <v>21</v>
      </c>
      <c r="S4548" t="s">
        <v>71</v>
      </c>
      <c r="T4548" t="s">
        <v>58</v>
      </c>
    </row>
    <row r="4549" spans="1:20" x14ac:dyDescent="0.25">
      <c r="A4549" t="s">
        <v>5760</v>
      </c>
      <c r="B4549" t="s">
        <v>597</v>
      </c>
      <c r="C4549" t="s">
        <v>2195</v>
      </c>
      <c r="D4549" t="s">
        <v>130</v>
      </c>
      <c r="E4549" t="s">
        <v>54</v>
      </c>
      <c r="F4549" t="s">
        <v>166</v>
      </c>
      <c r="G4549" t="s">
        <v>104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49</v>
      </c>
      <c r="O4549">
        <v>2</v>
      </c>
      <c r="P4549" t="s">
        <v>28</v>
      </c>
      <c r="Q4549" t="s">
        <v>56</v>
      </c>
      <c r="R4549">
        <v>51</v>
      </c>
      <c r="S4549" t="s">
        <v>64</v>
      </c>
      <c r="T4549" t="s">
        <v>31</v>
      </c>
    </row>
    <row r="4550" spans="1:20" x14ac:dyDescent="0.25">
      <c r="A4550" t="s">
        <v>5761</v>
      </c>
      <c r="B4550" t="s">
        <v>710</v>
      </c>
      <c r="C4550" t="s">
        <v>459</v>
      </c>
      <c r="D4550" t="s">
        <v>99</v>
      </c>
      <c r="E4550" t="s">
        <v>46</v>
      </c>
      <c r="F4550" t="s">
        <v>37</v>
      </c>
      <c r="G4550" t="s">
        <v>48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39</v>
      </c>
      <c r="O4550">
        <v>2</v>
      </c>
      <c r="P4550" t="s">
        <v>28</v>
      </c>
      <c r="Q4550" t="s">
        <v>56</v>
      </c>
      <c r="R4550">
        <v>51</v>
      </c>
      <c r="S4550" t="s">
        <v>64</v>
      </c>
      <c r="T4550" t="s">
        <v>31</v>
      </c>
    </row>
    <row r="4551" spans="1:20" x14ac:dyDescent="0.25">
      <c r="A4551" t="s">
        <v>5762</v>
      </c>
      <c r="B4551" t="s">
        <v>207</v>
      </c>
      <c r="C4551" t="s">
        <v>317</v>
      </c>
      <c r="D4551" t="s">
        <v>89</v>
      </c>
      <c r="E4551" t="s">
        <v>90</v>
      </c>
      <c r="F4551" t="s">
        <v>166</v>
      </c>
      <c r="G4551" t="s">
        <v>104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39</v>
      </c>
      <c r="O4551">
        <v>4</v>
      </c>
      <c r="P4551" t="s">
        <v>28</v>
      </c>
      <c r="Q4551" t="s">
        <v>29</v>
      </c>
      <c r="R4551">
        <v>35</v>
      </c>
      <c r="S4551" t="s">
        <v>64</v>
      </c>
      <c r="T4551" t="s">
        <v>58</v>
      </c>
    </row>
    <row r="4552" spans="1:20" x14ac:dyDescent="0.25">
      <c r="A4552" t="s">
        <v>5763</v>
      </c>
      <c r="B4552" t="s">
        <v>710</v>
      </c>
      <c r="C4552" t="s">
        <v>1491</v>
      </c>
      <c r="D4552" t="s">
        <v>75</v>
      </c>
      <c r="E4552" t="s">
        <v>139</v>
      </c>
      <c r="F4552" t="s">
        <v>95</v>
      </c>
      <c r="G4552" t="s">
        <v>96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70</v>
      </c>
      <c r="O4552">
        <v>1</v>
      </c>
      <c r="P4552" t="s">
        <v>28</v>
      </c>
      <c r="Q4552" t="s">
        <v>29</v>
      </c>
      <c r="R4552">
        <v>38</v>
      </c>
      <c r="S4552" t="s">
        <v>64</v>
      </c>
      <c r="T4552" t="s">
        <v>85</v>
      </c>
    </row>
    <row r="4553" spans="1:20" x14ac:dyDescent="0.25">
      <c r="A4553" t="s">
        <v>5764</v>
      </c>
      <c r="B4553" t="s">
        <v>265</v>
      </c>
      <c r="C4553" t="s">
        <v>1184</v>
      </c>
      <c r="D4553" t="s">
        <v>296</v>
      </c>
      <c r="E4553" t="s">
        <v>139</v>
      </c>
      <c r="F4553" t="s">
        <v>166</v>
      </c>
      <c r="G4553" t="s">
        <v>104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91</v>
      </c>
      <c r="O4553">
        <v>2</v>
      </c>
      <c r="P4553" t="s">
        <v>28</v>
      </c>
      <c r="Q4553" t="s">
        <v>56</v>
      </c>
      <c r="R4553">
        <v>34</v>
      </c>
      <c r="S4553" t="s">
        <v>170</v>
      </c>
      <c r="T4553" t="s">
        <v>85</v>
      </c>
    </row>
    <row r="4554" spans="1:20" x14ac:dyDescent="0.25">
      <c r="A4554" t="s">
        <v>5765</v>
      </c>
      <c r="B4554" t="s">
        <v>438</v>
      </c>
      <c r="C4554" t="s">
        <v>1698</v>
      </c>
      <c r="D4554" t="s">
        <v>68</v>
      </c>
      <c r="E4554" t="s">
        <v>135</v>
      </c>
      <c r="F4554" t="s">
        <v>55</v>
      </c>
      <c r="G4554" t="s">
        <v>48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27</v>
      </c>
      <c r="O4554">
        <v>4</v>
      </c>
      <c r="P4554" t="s">
        <v>28</v>
      </c>
      <c r="Q4554" t="s">
        <v>56</v>
      </c>
      <c r="R4554">
        <v>59</v>
      </c>
      <c r="S4554" t="s">
        <v>71</v>
      </c>
      <c r="T4554" t="s">
        <v>58</v>
      </c>
    </row>
    <row r="4555" spans="1:20" x14ac:dyDescent="0.25">
      <c r="A4555" t="s">
        <v>5766</v>
      </c>
      <c r="B4555" t="s">
        <v>418</v>
      </c>
      <c r="C4555" t="s">
        <v>1136</v>
      </c>
      <c r="D4555" t="s">
        <v>121</v>
      </c>
      <c r="E4555" t="s">
        <v>54</v>
      </c>
      <c r="F4555" t="s">
        <v>37</v>
      </c>
      <c r="G4555" t="s">
        <v>117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39</v>
      </c>
      <c r="O4555">
        <v>1</v>
      </c>
      <c r="P4555" t="s">
        <v>146</v>
      </c>
      <c r="Q4555" t="s">
        <v>29</v>
      </c>
      <c r="R4555">
        <v>33</v>
      </c>
      <c r="S4555" t="s">
        <v>170</v>
      </c>
      <c r="T4555" t="s">
        <v>58</v>
      </c>
    </row>
    <row r="4556" spans="1:20" x14ac:dyDescent="0.25">
      <c r="A4556" t="s">
        <v>5767</v>
      </c>
      <c r="B4556" t="s">
        <v>626</v>
      </c>
      <c r="C4556" t="s">
        <v>1186</v>
      </c>
      <c r="D4556" t="s">
        <v>45</v>
      </c>
      <c r="E4556" t="s">
        <v>24</v>
      </c>
      <c r="F4556" t="s">
        <v>76</v>
      </c>
      <c r="G4556" t="s">
        <v>104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27</v>
      </c>
      <c r="O4556">
        <v>1</v>
      </c>
      <c r="P4556" t="s">
        <v>28</v>
      </c>
      <c r="Q4556" t="s">
        <v>29</v>
      </c>
      <c r="R4556">
        <v>40</v>
      </c>
      <c r="S4556" t="s">
        <v>131</v>
      </c>
      <c r="T4556" t="s">
        <v>58</v>
      </c>
    </row>
    <row r="4557" spans="1:20" x14ac:dyDescent="0.25">
      <c r="A4557" t="s">
        <v>5768</v>
      </c>
      <c r="B4557" t="s">
        <v>906</v>
      </c>
      <c r="C4557" t="s">
        <v>769</v>
      </c>
      <c r="D4557" t="s">
        <v>53</v>
      </c>
      <c r="E4557" t="s">
        <v>90</v>
      </c>
      <c r="F4557" t="s">
        <v>63</v>
      </c>
      <c r="G4557" t="s">
        <v>26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49</v>
      </c>
      <c r="O4557">
        <v>5</v>
      </c>
      <c r="P4557" t="s">
        <v>28</v>
      </c>
      <c r="Q4557" t="s">
        <v>56</v>
      </c>
      <c r="R4557">
        <v>59</v>
      </c>
      <c r="S4557" t="s">
        <v>170</v>
      </c>
      <c r="T4557" t="s">
        <v>41</v>
      </c>
    </row>
    <row r="4558" spans="1:20" x14ac:dyDescent="0.25">
      <c r="A4558" t="s">
        <v>5769</v>
      </c>
      <c r="B4558" t="s">
        <v>1159</v>
      </c>
      <c r="C4558" t="s">
        <v>1489</v>
      </c>
      <c r="D4558" t="s">
        <v>89</v>
      </c>
      <c r="E4558" t="s">
        <v>139</v>
      </c>
      <c r="F4558" t="s">
        <v>84</v>
      </c>
      <c r="G4558" t="s">
        <v>117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91</v>
      </c>
      <c r="O4558">
        <v>1</v>
      </c>
      <c r="P4558" t="s">
        <v>28</v>
      </c>
      <c r="Q4558" t="s">
        <v>56</v>
      </c>
      <c r="R4558">
        <v>58</v>
      </c>
      <c r="S4558" t="s">
        <v>64</v>
      </c>
      <c r="T4558" t="s">
        <v>58</v>
      </c>
    </row>
    <row r="4559" spans="1:20" x14ac:dyDescent="0.25">
      <c r="A4559" t="s">
        <v>5770</v>
      </c>
      <c r="B4559" t="s">
        <v>1480</v>
      </c>
      <c r="C4559" t="s">
        <v>1661</v>
      </c>
      <c r="D4559" t="s">
        <v>75</v>
      </c>
      <c r="E4559" t="s">
        <v>135</v>
      </c>
      <c r="F4559" t="s">
        <v>37</v>
      </c>
      <c r="G4559" t="s">
        <v>117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91</v>
      </c>
      <c r="O4559">
        <v>4</v>
      </c>
      <c r="P4559" t="s">
        <v>28</v>
      </c>
      <c r="Q4559" t="s">
        <v>56</v>
      </c>
      <c r="R4559">
        <v>51</v>
      </c>
      <c r="S4559" t="s">
        <v>64</v>
      </c>
      <c r="T4559" t="s">
        <v>85</v>
      </c>
    </row>
    <row r="4560" spans="1:20" x14ac:dyDescent="0.25">
      <c r="A4560" t="s">
        <v>5771</v>
      </c>
      <c r="B4560" t="s">
        <v>1278</v>
      </c>
      <c r="C4560" t="s">
        <v>1922</v>
      </c>
      <c r="D4560" t="s">
        <v>89</v>
      </c>
      <c r="E4560" t="s">
        <v>100</v>
      </c>
      <c r="F4560" t="s">
        <v>76</v>
      </c>
      <c r="G4560" t="s">
        <v>117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70</v>
      </c>
      <c r="O4560">
        <v>4</v>
      </c>
      <c r="P4560" t="s">
        <v>28</v>
      </c>
      <c r="Q4560" t="s">
        <v>56</v>
      </c>
      <c r="R4560">
        <v>34</v>
      </c>
      <c r="S4560" t="s">
        <v>71</v>
      </c>
      <c r="T4560" t="s">
        <v>31</v>
      </c>
    </row>
    <row r="4561" spans="1:20" x14ac:dyDescent="0.25">
      <c r="A4561" t="s">
        <v>5772</v>
      </c>
      <c r="B4561" t="s">
        <v>78</v>
      </c>
      <c r="C4561" t="s">
        <v>595</v>
      </c>
      <c r="D4561" t="s">
        <v>23</v>
      </c>
      <c r="E4561" t="s">
        <v>100</v>
      </c>
      <c r="F4561" t="s">
        <v>63</v>
      </c>
      <c r="G4561" t="s">
        <v>104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70</v>
      </c>
      <c r="O4561">
        <v>3</v>
      </c>
      <c r="P4561" t="s">
        <v>28</v>
      </c>
      <c r="Q4561" t="s">
        <v>56</v>
      </c>
      <c r="R4561">
        <v>28</v>
      </c>
      <c r="S4561" t="s">
        <v>30</v>
      </c>
      <c r="T4561" t="s">
        <v>58</v>
      </c>
    </row>
    <row r="4562" spans="1:20" x14ac:dyDescent="0.25">
      <c r="A4562" t="s">
        <v>5773</v>
      </c>
      <c r="B4562" t="s">
        <v>350</v>
      </c>
      <c r="C4562" t="s">
        <v>461</v>
      </c>
      <c r="D4562" t="s">
        <v>35</v>
      </c>
      <c r="E4562" t="s">
        <v>100</v>
      </c>
      <c r="F4562" t="s">
        <v>63</v>
      </c>
      <c r="G4562" t="s">
        <v>96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39</v>
      </c>
      <c r="O4562">
        <v>3</v>
      </c>
      <c r="P4562" t="s">
        <v>28</v>
      </c>
      <c r="Q4562" t="s">
        <v>29</v>
      </c>
      <c r="R4562">
        <v>42</v>
      </c>
      <c r="S4562" t="s">
        <v>131</v>
      </c>
      <c r="T4562" t="s">
        <v>85</v>
      </c>
    </row>
    <row r="4563" spans="1:20" x14ac:dyDescent="0.25">
      <c r="A4563" t="s">
        <v>5774</v>
      </c>
      <c r="B4563" t="s">
        <v>453</v>
      </c>
      <c r="C4563" t="s">
        <v>568</v>
      </c>
      <c r="D4563" t="s">
        <v>68</v>
      </c>
      <c r="E4563" t="s">
        <v>36</v>
      </c>
      <c r="F4563" t="s">
        <v>63</v>
      </c>
      <c r="G4563" t="s">
        <v>26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39</v>
      </c>
      <c r="O4563">
        <v>4</v>
      </c>
      <c r="P4563" t="s">
        <v>28</v>
      </c>
      <c r="Q4563" t="s">
        <v>29</v>
      </c>
      <c r="R4563">
        <v>25</v>
      </c>
      <c r="S4563" t="s">
        <v>64</v>
      </c>
      <c r="T4563" t="s">
        <v>85</v>
      </c>
    </row>
    <row r="4564" spans="1:20" x14ac:dyDescent="0.25">
      <c r="A4564" t="s">
        <v>5775</v>
      </c>
      <c r="B4564" t="s">
        <v>137</v>
      </c>
      <c r="C4564" t="s">
        <v>1246</v>
      </c>
      <c r="D4564" t="s">
        <v>116</v>
      </c>
      <c r="E4564" t="s">
        <v>24</v>
      </c>
      <c r="F4564" t="s">
        <v>166</v>
      </c>
      <c r="G4564" t="s">
        <v>26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49</v>
      </c>
      <c r="O4564">
        <v>3</v>
      </c>
      <c r="P4564" t="s">
        <v>146</v>
      </c>
      <c r="Q4564" t="s">
        <v>56</v>
      </c>
      <c r="R4564">
        <v>22</v>
      </c>
      <c r="S4564" t="s">
        <v>71</v>
      </c>
      <c r="T4564" t="s">
        <v>31</v>
      </c>
    </row>
    <row r="4565" spans="1:20" x14ac:dyDescent="0.25">
      <c r="A4565" t="s">
        <v>5776</v>
      </c>
      <c r="B4565" t="s">
        <v>415</v>
      </c>
      <c r="C4565" t="s">
        <v>665</v>
      </c>
      <c r="D4565" t="s">
        <v>121</v>
      </c>
      <c r="E4565" t="s">
        <v>139</v>
      </c>
      <c r="F4565" t="s">
        <v>47</v>
      </c>
      <c r="G4565" t="s">
        <v>104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39</v>
      </c>
      <c r="O4565">
        <v>4</v>
      </c>
      <c r="P4565" t="s">
        <v>28</v>
      </c>
      <c r="Q4565" t="s">
        <v>29</v>
      </c>
      <c r="R4565">
        <v>59</v>
      </c>
      <c r="S4565" t="s">
        <v>71</v>
      </c>
      <c r="T4565" t="s">
        <v>58</v>
      </c>
    </row>
    <row r="4566" spans="1:20" x14ac:dyDescent="0.25">
      <c r="A4566" t="s">
        <v>5777</v>
      </c>
      <c r="B4566" t="s">
        <v>390</v>
      </c>
      <c r="C4566" t="s">
        <v>1047</v>
      </c>
      <c r="D4566" t="s">
        <v>68</v>
      </c>
      <c r="E4566" t="s">
        <v>36</v>
      </c>
      <c r="F4566" t="s">
        <v>47</v>
      </c>
      <c r="G4566" t="s">
        <v>38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91</v>
      </c>
      <c r="O4566">
        <v>1</v>
      </c>
      <c r="P4566" t="s">
        <v>28</v>
      </c>
      <c r="Q4566" t="s">
        <v>29</v>
      </c>
      <c r="R4566">
        <v>28</v>
      </c>
      <c r="S4566" t="s">
        <v>170</v>
      </c>
      <c r="T4566" t="s">
        <v>31</v>
      </c>
    </row>
    <row r="4567" spans="1:20" x14ac:dyDescent="0.25">
      <c r="A4567" t="s">
        <v>5778</v>
      </c>
      <c r="B4567" t="s">
        <v>258</v>
      </c>
      <c r="C4567" t="s">
        <v>3738</v>
      </c>
      <c r="D4567" t="s">
        <v>130</v>
      </c>
      <c r="E4567" t="s">
        <v>139</v>
      </c>
      <c r="F4567" t="s">
        <v>166</v>
      </c>
      <c r="G4567" t="s">
        <v>26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70</v>
      </c>
      <c r="O4567">
        <v>1</v>
      </c>
      <c r="P4567" t="s">
        <v>28</v>
      </c>
      <c r="Q4567" t="s">
        <v>29</v>
      </c>
      <c r="R4567">
        <v>22</v>
      </c>
      <c r="S4567" t="s">
        <v>30</v>
      </c>
      <c r="T4567" t="s">
        <v>58</v>
      </c>
    </row>
    <row r="4568" spans="1:20" x14ac:dyDescent="0.25">
      <c r="A4568" t="s">
        <v>5779</v>
      </c>
      <c r="B4568" t="s">
        <v>168</v>
      </c>
      <c r="C4568" t="s">
        <v>832</v>
      </c>
      <c r="D4568" t="s">
        <v>296</v>
      </c>
      <c r="E4568" t="s">
        <v>36</v>
      </c>
      <c r="F4568" t="s">
        <v>37</v>
      </c>
      <c r="G4568" t="s">
        <v>48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39</v>
      </c>
      <c r="O4568">
        <v>2</v>
      </c>
      <c r="P4568" t="s">
        <v>28</v>
      </c>
      <c r="Q4568" t="s">
        <v>29</v>
      </c>
      <c r="R4568">
        <v>40</v>
      </c>
      <c r="S4568" t="s">
        <v>170</v>
      </c>
      <c r="T4568" t="s">
        <v>58</v>
      </c>
    </row>
    <row r="4569" spans="1:20" x14ac:dyDescent="0.25">
      <c r="A4569" t="s">
        <v>5780</v>
      </c>
      <c r="B4569" t="s">
        <v>268</v>
      </c>
      <c r="C4569" t="s">
        <v>3104</v>
      </c>
      <c r="D4569" t="s">
        <v>45</v>
      </c>
      <c r="E4569" t="s">
        <v>159</v>
      </c>
      <c r="F4569" t="s">
        <v>95</v>
      </c>
      <c r="G4569" t="s">
        <v>38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49</v>
      </c>
      <c r="O4569">
        <v>5</v>
      </c>
      <c r="P4569" t="s">
        <v>28</v>
      </c>
      <c r="Q4569" t="s">
        <v>56</v>
      </c>
      <c r="R4569">
        <v>33</v>
      </c>
      <c r="S4569" t="s">
        <v>57</v>
      </c>
      <c r="T4569" t="s">
        <v>58</v>
      </c>
    </row>
    <row r="4570" spans="1:20" x14ac:dyDescent="0.25">
      <c r="A4570" t="s">
        <v>5781</v>
      </c>
      <c r="B4570" t="s">
        <v>271</v>
      </c>
      <c r="C4570" t="s">
        <v>280</v>
      </c>
      <c r="D4570" t="s">
        <v>99</v>
      </c>
      <c r="E4570" t="s">
        <v>135</v>
      </c>
      <c r="F4570" t="s">
        <v>37</v>
      </c>
      <c r="G4570" t="s">
        <v>48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27</v>
      </c>
      <c r="O4570">
        <v>4</v>
      </c>
      <c r="P4570" t="s">
        <v>28</v>
      </c>
      <c r="Q4570" t="s">
        <v>56</v>
      </c>
      <c r="R4570">
        <v>47</v>
      </c>
      <c r="S4570" t="s">
        <v>64</v>
      </c>
      <c r="T4570" t="s">
        <v>41</v>
      </c>
    </row>
    <row r="4571" spans="1:20" x14ac:dyDescent="0.25">
      <c r="A4571" t="s">
        <v>5782</v>
      </c>
      <c r="B4571" t="s">
        <v>597</v>
      </c>
      <c r="C4571" t="s">
        <v>5757</v>
      </c>
      <c r="D4571" t="s">
        <v>130</v>
      </c>
      <c r="E4571" t="s">
        <v>24</v>
      </c>
      <c r="F4571" t="s">
        <v>84</v>
      </c>
      <c r="G4571" t="s">
        <v>104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27</v>
      </c>
      <c r="O4571">
        <v>5</v>
      </c>
      <c r="P4571" t="s">
        <v>28</v>
      </c>
      <c r="Q4571" t="s">
        <v>56</v>
      </c>
      <c r="R4571">
        <v>50</v>
      </c>
      <c r="S4571" t="s">
        <v>64</v>
      </c>
      <c r="T4571" t="s">
        <v>85</v>
      </c>
    </row>
    <row r="4572" spans="1:20" x14ac:dyDescent="0.25">
      <c r="A4572" t="s">
        <v>5783</v>
      </c>
      <c r="B4572" t="s">
        <v>246</v>
      </c>
      <c r="C4572" t="s">
        <v>3620</v>
      </c>
      <c r="D4572" t="s">
        <v>89</v>
      </c>
      <c r="E4572" t="s">
        <v>135</v>
      </c>
      <c r="F4572" t="s">
        <v>166</v>
      </c>
      <c r="G4572" t="s">
        <v>48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70</v>
      </c>
      <c r="O4572">
        <v>1</v>
      </c>
      <c r="P4572" t="s">
        <v>28</v>
      </c>
      <c r="Q4572" t="s">
        <v>56</v>
      </c>
      <c r="R4572">
        <v>42</v>
      </c>
      <c r="S4572" t="s">
        <v>40</v>
      </c>
      <c r="T4572" t="s">
        <v>85</v>
      </c>
    </row>
    <row r="4573" spans="1:20" x14ac:dyDescent="0.25">
      <c r="A4573" t="s">
        <v>5784</v>
      </c>
      <c r="B4573" t="s">
        <v>906</v>
      </c>
      <c r="C4573" t="s">
        <v>672</v>
      </c>
      <c r="D4573" t="s">
        <v>145</v>
      </c>
      <c r="E4573" t="s">
        <v>36</v>
      </c>
      <c r="F4573" t="s">
        <v>37</v>
      </c>
      <c r="G4573" t="s">
        <v>48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39</v>
      </c>
      <c r="O4573">
        <v>2</v>
      </c>
      <c r="P4573" t="s">
        <v>28</v>
      </c>
      <c r="Q4573" t="s">
        <v>29</v>
      </c>
      <c r="R4573">
        <v>58</v>
      </c>
      <c r="S4573" t="s">
        <v>170</v>
      </c>
      <c r="T4573" t="s">
        <v>31</v>
      </c>
    </row>
    <row r="4574" spans="1:20" x14ac:dyDescent="0.25">
      <c r="A4574" t="s">
        <v>5785</v>
      </c>
      <c r="B4574" t="s">
        <v>1008</v>
      </c>
      <c r="C4574" t="s">
        <v>196</v>
      </c>
      <c r="D4574" t="s">
        <v>45</v>
      </c>
      <c r="E4574" t="s">
        <v>100</v>
      </c>
      <c r="F4574" t="s">
        <v>95</v>
      </c>
      <c r="G4574" t="s">
        <v>48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70</v>
      </c>
      <c r="O4574">
        <v>1</v>
      </c>
      <c r="P4574" t="s">
        <v>28</v>
      </c>
      <c r="Q4574" t="s">
        <v>56</v>
      </c>
      <c r="R4574">
        <v>54</v>
      </c>
      <c r="S4574" t="s">
        <v>40</v>
      </c>
      <c r="T4574" t="s">
        <v>41</v>
      </c>
    </row>
    <row r="4575" spans="1:20" x14ac:dyDescent="0.25">
      <c r="A4575" t="s">
        <v>5786</v>
      </c>
      <c r="B4575" t="s">
        <v>151</v>
      </c>
      <c r="C4575" t="s">
        <v>633</v>
      </c>
      <c r="D4575" t="s">
        <v>296</v>
      </c>
      <c r="E4575" t="s">
        <v>36</v>
      </c>
      <c r="F4575" t="s">
        <v>25</v>
      </c>
      <c r="G4575" t="s">
        <v>96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27</v>
      </c>
      <c r="O4575">
        <v>4</v>
      </c>
      <c r="P4575" t="s">
        <v>28</v>
      </c>
      <c r="Q4575" t="s">
        <v>29</v>
      </c>
      <c r="R4575">
        <v>35</v>
      </c>
      <c r="S4575" t="s">
        <v>131</v>
      </c>
      <c r="T4575" t="s">
        <v>58</v>
      </c>
    </row>
    <row r="4576" spans="1:20" x14ac:dyDescent="0.25">
      <c r="A4576" t="s">
        <v>5787</v>
      </c>
      <c r="B4576" t="s">
        <v>292</v>
      </c>
      <c r="C4576" t="s">
        <v>923</v>
      </c>
      <c r="D4576" t="s">
        <v>145</v>
      </c>
      <c r="E4576" t="s">
        <v>135</v>
      </c>
      <c r="F4576" t="s">
        <v>69</v>
      </c>
      <c r="G4576" t="s">
        <v>38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39</v>
      </c>
      <c r="O4576">
        <v>1</v>
      </c>
      <c r="P4576" t="s">
        <v>28</v>
      </c>
      <c r="Q4576" t="s">
        <v>56</v>
      </c>
      <c r="R4576">
        <v>29</v>
      </c>
      <c r="S4576" t="s">
        <v>131</v>
      </c>
      <c r="T4576" t="s">
        <v>58</v>
      </c>
    </row>
    <row r="4577" spans="1:20" x14ac:dyDescent="0.25">
      <c r="A4577" t="s">
        <v>5788</v>
      </c>
      <c r="B4577" t="s">
        <v>710</v>
      </c>
      <c r="C4577" t="s">
        <v>1074</v>
      </c>
      <c r="D4577" t="s">
        <v>145</v>
      </c>
      <c r="E4577" t="s">
        <v>90</v>
      </c>
      <c r="F4577" t="s">
        <v>166</v>
      </c>
      <c r="G4577" t="s">
        <v>38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70</v>
      </c>
      <c r="O4577">
        <v>1</v>
      </c>
      <c r="P4577" t="s">
        <v>28</v>
      </c>
      <c r="Q4577" t="s">
        <v>29</v>
      </c>
      <c r="R4577">
        <v>37</v>
      </c>
      <c r="S4577" t="s">
        <v>64</v>
      </c>
      <c r="T4577" t="s">
        <v>31</v>
      </c>
    </row>
    <row r="4578" spans="1:20" x14ac:dyDescent="0.25">
      <c r="A4578" t="s">
        <v>5789</v>
      </c>
      <c r="B4578" t="s">
        <v>123</v>
      </c>
      <c r="C4578" t="s">
        <v>2051</v>
      </c>
      <c r="D4578" t="s">
        <v>62</v>
      </c>
      <c r="E4578" t="s">
        <v>36</v>
      </c>
      <c r="F4578" t="s">
        <v>69</v>
      </c>
      <c r="G4578" t="s">
        <v>38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70</v>
      </c>
      <c r="O4578">
        <v>2</v>
      </c>
      <c r="P4578" t="s">
        <v>28</v>
      </c>
      <c r="Q4578" t="s">
        <v>56</v>
      </c>
      <c r="R4578">
        <v>46</v>
      </c>
      <c r="S4578" t="s">
        <v>71</v>
      </c>
      <c r="T4578" t="s">
        <v>85</v>
      </c>
    </row>
    <row r="4579" spans="1:20" x14ac:dyDescent="0.25">
      <c r="A4579" t="s">
        <v>5790</v>
      </c>
      <c r="B4579" t="s">
        <v>316</v>
      </c>
      <c r="C4579" t="s">
        <v>165</v>
      </c>
      <c r="D4579" t="s">
        <v>296</v>
      </c>
      <c r="E4579" t="s">
        <v>46</v>
      </c>
      <c r="F4579" t="s">
        <v>63</v>
      </c>
      <c r="G4579" t="s">
        <v>48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49</v>
      </c>
      <c r="O4579">
        <v>3</v>
      </c>
      <c r="P4579" t="s">
        <v>28</v>
      </c>
      <c r="Q4579" t="s">
        <v>29</v>
      </c>
      <c r="R4579">
        <v>51</v>
      </c>
      <c r="S4579" t="s">
        <v>170</v>
      </c>
      <c r="T4579" t="s">
        <v>31</v>
      </c>
    </row>
    <row r="4580" spans="1:20" x14ac:dyDescent="0.25">
      <c r="A4580" t="s">
        <v>5791</v>
      </c>
      <c r="B4580" t="s">
        <v>418</v>
      </c>
      <c r="C4580" t="s">
        <v>1726</v>
      </c>
      <c r="D4580" t="s">
        <v>99</v>
      </c>
      <c r="E4580" t="s">
        <v>83</v>
      </c>
      <c r="F4580" t="s">
        <v>47</v>
      </c>
      <c r="G4580" t="s">
        <v>117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27</v>
      </c>
      <c r="O4580">
        <v>2</v>
      </c>
      <c r="P4580" t="s">
        <v>28</v>
      </c>
      <c r="Q4580" t="s">
        <v>29</v>
      </c>
      <c r="R4580">
        <v>18</v>
      </c>
      <c r="S4580" t="s">
        <v>170</v>
      </c>
      <c r="T4580" t="s">
        <v>85</v>
      </c>
    </row>
    <row r="4581" spans="1:20" x14ac:dyDescent="0.25">
      <c r="A4581" t="s">
        <v>5792</v>
      </c>
      <c r="B4581" t="s">
        <v>119</v>
      </c>
      <c r="C4581" t="s">
        <v>1304</v>
      </c>
      <c r="D4581" t="s">
        <v>296</v>
      </c>
      <c r="E4581" t="s">
        <v>36</v>
      </c>
      <c r="F4581" t="s">
        <v>63</v>
      </c>
      <c r="G4581" t="s">
        <v>117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27</v>
      </c>
      <c r="O4581">
        <v>2</v>
      </c>
      <c r="P4581" t="s">
        <v>28</v>
      </c>
      <c r="Q4581" t="s">
        <v>56</v>
      </c>
      <c r="R4581">
        <v>56</v>
      </c>
      <c r="S4581" t="s">
        <v>64</v>
      </c>
      <c r="T4581" t="s">
        <v>41</v>
      </c>
    </row>
    <row r="4582" spans="1:20" x14ac:dyDescent="0.25">
      <c r="A4582" t="s">
        <v>5793</v>
      </c>
      <c r="B4582" t="s">
        <v>364</v>
      </c>
      <c r="C4582" t="s">
        <v>1982</v>
      </c>
      <c r="D4582" t="s">
        <v>45</v>
      </c>
      <c r="E4582" t="s">
        <v>83</v>
      </c>
      <c r="F4582" t="s">
        <v>84</v>
      </c>
      <c r="G4582" t="s">
        <v>117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70</v>
      </c>
      <c r="O4582">
        <v>4</v>
      </c>
      <c r="P4582" t="s">
        <v>28</v>
      </c>
      <c r="Q4582" t="s">
        <v>29</v>
      </c>
      <c r="R4582">
        <v>25</v>
      </c>
      <c r="S4582" t="s">
        <v>57</v>
      </c>
      <c r="T4582" t="s">
        <v>58</v>
      </c>
    </row>
    <row r="4583" spans="1:20" x14ac:dyDescent="0.25">
      <c r="A4583" t="s">
        <v>5794</v>
      </c>
      <c r="B4583" t="s">
        <v>626</v>
      </c>
      <c r="C4583" t="s">
        <v>2175</v>
      </c>
      <c r="D4583" t="s">
        <v>45</v>
      </c>
      <c r="E4583" t="s">
        <v>159</v>
      </c>
      <c r="F4583" t="s">
        <v>84</v>
      </c>
      <c r="G4583" t="s">
        <v>96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49</v>
      </c>
      <c r="O4583">
        <v>1</v>
      </c>
      <c r="P4583" t="s">
        <v>146</v>
      </c>
      <c r="Q4583" t="s">
        <v>56</v>
      </c>
      <c r="R4583">
        <v>57</v>
      </c>
      <c r="S4583" t="s">
        <v>131</v>
      </c>
      <c r="T4583" t="s">
        <v>41</v>
      </c>
    </row>
    <row r="4584" spans="1:20" x14ac:dyDescent="0.25">
      <c r="A4584" t="s">
        <v>5795</v>
      </c>
      <c r="B4584" t="s">
        <v>575</v>
      </c>
      <c r="C4584" t="s">
        <v>1224</v>
      </c>
      <c r="D4584" t="s">
        <v>68</v>
      </c>
      <c r="E4584" t="s">
        <v>135</v>
      </c>
      <c r="F4584" t="s">
        <v>166</v>
      </c>
      <c r="G4584" t="s">
        <v>26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27</v>
      </c>
      <c r="O4584">
        <v>5</v>
      </c>
      <c r="P4584" t="s">
        <v>28</v>
      </c>
      <c r="Q4584" t="s">
        <v>56</v>
      </c>
      <c r="R4584">
        <v>58</v>
      </c>
      <c r="S4584" t="s">
        <v>131</v>
      </c>
      <c r="T4584" t="s">
        <v>41</v>
      </c>
    </row>
    <row r="4585" spans="1:20" x14ac:dyDescent="0.25">
      <c r="A4585" t="s">
        <v>5796</v>
      </c>
      <c r="B4585" t="s">
        <v>385</v>
      </c>
      <c r="C4585" t="s">
        <v>4179</v>
      </c>
      <c r="D4585" t="s">
        <v>62</v>
      </c>
      <c r="E4585" t="s">
        <v>135</v>
      </c>
      <c r="F4585" t="s">
        <v>63</v>
      </c>
      <c r="G4585" t="s">
        <v>117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49</v>
      </c>
      <c r="O4585">
        <v>5</v>
      </c>
      <c r="P4585" t="s">
        <v>28</v>
      </c>
      <c r="Q4585" t="s">
        <v>56</v>
      </c>
      <c r="R4585">
        <v>53</v>
      </c>
      <c r="S4585" t="s">
        <v>30</v>
      </c>
      <c r="T4585" t="s">
        <v>58</v>
      </c>
    </row>
    <row r="4586" spans="1:20" x14ac:dyDescent="0.25">
      <c r="A4586" t="s">
        <v>5797</v>
      </c>
      <c r="B4586" t="s">
        <v>441</v>
      </c>
      <c r="C4586" t="s">
        <v>3990</v>
      </c>
      <c r="D4586" t="s">
        <v>45</v>
      </c>
      <c r="E4586" t="s">
        <v>36</v>
      </c>
      <c r="F4586" t="s">
        <v>47</v>
      </c>
      <c r="G4586" t="s">
        <v>26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39</v>
      </c>
      <c r="O4586">
        <v>1</v>
      </c>
      <c r="P4586" t="s">
        <v>28</v>
      </c>
      <c r="Q4586" t="s">
        <v>56</v>
      </c>
      <c r="R4586">
        <v>41</v>
      </c>
      <c r="S4586" t="s">
        <v>57</v>
      </c>
      <c r="T4586" t="s">
        <v>58</v>
      </c>
    </row>
    <row r="4587" spans="1:20" x14ac:dyDescent="0.25">
      <c r="A4587" t="s">
        <v>5798</v>
      </c>
      <c r="B4587" t="s">
        <v>216</v>
      </c>
      <c r="C4587" t="s">
        <v>272</v>
      </c>
      <c r="D4587" t="s">
        <v>116</v>
      </c>
      <c r="E4587" t="s">
        <v>100</v>
      </c>
      <c r="F4587" t="s">
        <v>47</v>
      </c>
      <c r="G4587" t="s">
        <v>48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91</v>
      </c>
      <c r="O4587">
        <v>1</v>
      </c>
      <c r="P4587" t="s">
        <v>28</v>
      </c>
      <c r="Q4587" t="s">
        <v>29</v>
      </c>
      <c r="R4587">
        <v>53</v>
      </c>
      <c r="S4587" t="s">
        <v>64</v>
      </c>
      <c r="T4587" t="s">
        <v>31</v>
      </c>
    </row>
    <row r="4588" spans="1:20" x14ac:dyDescent="0.25">
      <c r="A4588" t="s">
        <v>5799</v>
      </c>
      <c r="B4588" t="s">
        <v>407</v>
      </c>
      <c r="C4588" t="s">
        <v>1079</v>
      </c>
      <c r="D4588" t="s">
        <v>130</v>
      </c>
      <c r="E4588" t="s">
        <v>46</v>
      </c>
      <c r="F4588" t="s">
        <v>69</v>
      </c>
      <c r="G4588" t="s">
        <v>104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70</v>
      </c>
      <c r="O4588">
        <v>2</v>
      </c>
      <c r="P4588" t="s">
        <v>28</v>
      </c>
      <c r="Q4588" t="s">
        <v>56</v>
      </c>
      <c r="R4588">
        <v>53</v>
      </c>
      <c r="S4588" t="s">
        <v>57</v>
      </c>
      <c r="T4588" t="s">
        <v>58</v>
      </c>
    </row>
    <row r="4589" spans="1:20" x14ac:dyDescent="0.25">
      <c r="A4589" t="s">
        <v>5800</v>
      </c>
      <c r="B4589" t="s">
        <v>287</v>
      </c>
      <c r="C4589" t="s">
        <v>1626</v>
      </c>
      <c r="D4589" t="s">
        <v>200</v>
      </c>
      <c r="E4589" t="s">
        <v>83</v>
      </c>
      <c r="F4589" t="s">
        <v>76</v>
      </c>
      <c r="G4589" t="s">
        <v>26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70</v>
      </c>
      <c r="O4589">
        <v>4</v>
      </c>
      <c r="P4589" t="s">
        <v>28</v>
      </c>
      <c r="Q4589" t="s">
        <v>56</v>
      </c>
      <c r="R4589">
        <v>21</v>
      </c>
      <c r="S4589" t="s">
        <v>57</v>
      </c>
      <c r="T4589" t="s">
        <v>41</v>
      </c>
    </row>
    <row r="4590" spans="1:20" x14ac:dyDescent="0.25">
      <c r="A4590" t="s">
        <v>5801</v>
      </c>
      <c r="B4590" t="s">
        <v>559</v>
      </c>
      <c r="C4590" t="s">
        <v>1670</v>
      </c>
      <c r="D4590" t="s">
        <v>99</v>
      </c>
      <c r="E4590" t="s">
        <v>83</v>
      </c>
      <c r="F4590" t="s">
        <v>47</v>
      </c>
      <c r="G4590" t="s">
        <v>48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27</v>
      </c>
      <c r="O4590">
        <v>4</v>
      </c>
      <c r="P4590" t="s">
        <v>28</v>
      </c>
      <c r="Q4590" t="s">
        <v>29</v>
      </c>
      <c r="R4590">
        <v>43</v>
      </c>
      <c r="S4590" t="s">
        <v>64</v>
      </c>
      <c r="T4590" t="s">
        <v>31</v>
      </c>
    </row>
    <row r="4591" spans="1:20" x14ac:dyDescent="0.25">
      <c r="A4591" t="s">
        <v>5802</v>
      </c>
      <c r="B4591" t="s">
        <v>512</v>
      </c>
      <c r="C4591" t="s">
        <v>3139</v>
      </c>
      <c r="D4591" t="s">
        <v>68</v>
      </c>
      <c r="E4591" t="s">
        <v>135</v>
      </c>
      <c r="F4591" t="s">
        <v>25</v>
      </c>
      <c r="G4591" t="s">
        <v>38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27</v>
      </c>
      <c r="O4591">
        <v>3</v>
      </c>
      <c r="P4591" t="s">
        <v>28</v>
      </c>
      <c r="Q4591" t="s">
        <v>29</v>
      </c>
      <c r="R4591">
        <v>59</v>
      </c>
      <c r="S4591" t="s">
        <v>71</v>
      </c>
      <c r="T4591" t="s">
        <v>85</v>
      </c>
    </row>
    <row r="4592" spans="1:20" x14ac:dyDescent="0.25">
      <c r="A4592" t="s">
        <v>5803</v>
      </c>
      <c r="B4592" t="s">
        <v>1480</v>
      </c>
      <c r="C4592" t="s">
        <v>2944</v>
      </c>
      <c r="D4592" t="s">
        <v>35</v>
      </c>
      <c r="E4592" t="s">
        <v>83</v>
      </c>
      <c r="F4592" t="s">
        <v>55</v>
      </c>
      <c r="G4592" t="s">
        <v>26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91</v>
      </c>
      <c r="O4592">
        <v>4</v>
      </c>
      <c r="P4592" t="s">
        <v>28</v>
      </c>
      <c r="Q4592" t="s">
        <v>56</v>
      </c>
      <c r="R4592">
        <v>42</v>
      </c>
      <c r="S4592" t="s">
        <v>64</v>
      </c>
      <c r="T4592" t="s">
        <v>41</v>
      </c>
    </row>
    <row r="4593" spans="1:20" x14ac:dyDescent="0.25">
      <c r="A4593" t="s">
        <v>5804</v>
      </c>
      <c r="B4593" t="s">
        <v>761</v>
      </c>
      <c r="C4593" t="s">
        <v>3655</v>
      </c>
      <c r="D4593" t="s">
        <v>200</v>
      </c>
      <c r="E4593" t="s">
        <v>90</v>
      </c>
      <c r="F4593" t="s">
        <v>55</v>
      </c>
      <c r="G4593" t="s">
        <v>48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39</v>
      </c>
      <c r="O4593">
        <v>3</v>
      </c>
      <c r="P4593" t="s">
        <v>28</v>
      </c>
      <c r="Q4593" t="s">
        <v>56</v>
      </c>
      <c r="R4593">
        <v>57</v>
      </c>
      <c r="S4593" t="s">
        <v>40</v>
      </c>
      <c r="T4593" t="s">
        <v>85</v>
      </c>
    </row>
    <row r="4594" spans="1:20" x14ac:dyDescent="0.25">
      <c r="A4594" t="s">
        <v>5805</v>
      </c>
      <c r="B4594" t="s">
        <v>600</v>
      </c>
      <c r="C4594" t="s">
        <v>3814</v>
      </c>
      <c r="D4594" t="s">
        <v>35</v>
      </c>
      <c r="E4594" t="s">
        <v>54</v>
      </c>
      <c r="F4594" t="s">
        <v>37</v>
      </c>
      <c r="G4594" t="s">
        <v>117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70</v>
      </c>
      <c r="O4594">
        <v>4</v>
      </c>
      <c r="P4594" t="s">
        <v>28</v>
      </c>
      <c r="Q4594" t="s">
        <v>29</v>
      </c>
      <c r="R4594">
        <v>28</v>
      </c>
      <c r="S4594" t="s">
        <v>131</v>
      </c>
      <c r="T4594" t="s">
        <v>41</v>
      </c>
    </row>
    <row r="4595" spans="1:20" x14ac:dyDescent="0.25">
      <c r="A4595" t="s">
        <v>5806</v>
      </c>
      <c r="B4595" t="s">
        <v>514</v>
      </c>
      <c r="C4595" t="s">
        <v>921</v>
      </c>
      <c r="D4595" t="s">
        <v>296</v>
      </c>
      <c r="E4595" t="s">
        <v>54</v>
      </c>
      <c r="F4595" t="s">
        <v>69</v>
      </c>
      <c r="G4595" t="s">
        <v>104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39</v>
      </c>
      <c r="O4595">
        <v>5</v>
      </c>
      <c r="P4595" t="s">
        <v>28</v>
      </c>
      <c r="Q4595" t="s">
        <v>29</v>
      </c>
      <c r="R4595">
        <v>39</v>
      </c>
      <c r="S4595" t="s">
        <v>64</v>
      </c>
      <c r="T4595" t="s">
        <v>58</v>
      </c>
    </row>
    <row r="4596" spans="1:20" x14ac:dyDescent="0.25">
      <c r="A4596" t="s">
        <v>5807</v>
      </c>
      <c r="B4596" t="s">
        <v>1165</v>
      </c>
      <c r="C4596" t="s">
        <v>1163</v>
      </c>
      <c r="D4596" t="s">
        <v>99</v>
      </c>
      <c r="E4596" t="s">
        <v>46</v>
      </c>
      <c r="F4596" t="s">
        <v>47</v>
      </c>
      <c r="G4596" t="s">
        <v>117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70</v>
      </c>
      <c r="O4596">
        <v>4</v>
      </c>
      <c r="P4596" t="s">
        <v>28</v>
      </c>
      <c r="Q4596" t="s">
        <v>56</v>
      </c>
      <c r="R4596">
        <v>24</v>
      </c>
      <c r="S4596" t="s">
        <v>131</v>
      </c>
      <c r="T4596" t="s">
        <v>41</v>
      </c>
    </row>
    <row r="4597" spans="1:20" x14ac:dyDescent="0.25">
      <c r="A4597" t="s">
        <v>5808</v>
      </c>
      <c r="B4597" t="s">
        <v>512</v>
      </c>
      <c r="C4597" t="s">
        <v>4179</v>
      </c>
      <c r="D4597" t="s">
        <v>35</v>
      </c>
      <c r="E4597" t="s">
        <v>139</v>
      </c>
      <c r="F4597" t="s">
        <v>84</v>
      </c>
      <c r="G4597" t="s">
        <v>104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91</v>
      </c>
      <c r="O4597">
        <v>3</v>
      </c>
      <c r="P4597" t="s">
        <v>28</v>
      </c>
      <c r="Q4597" t="s">
        <v>56</v>
      </c>
      <c r="R4597">
        <v>55</v>
      </c>
      <c r="S4597" t="s">
        <v>71</v>
      </c>
      <c r="T4597" t="s">
        <v>58</v>
      </c>
    </row>
    <row r="4598" spans="1:20" x14ac:dyDescent="0.25">
      <c r="A4598" t="s">
        <v>5809</v>
      </c>
      <c r="B4598" t="s">
        <v>435</v>
      </c>
      <c r="C4598" t="s">
        <v>799</v>
      </c>
      <c r="D4598" t="s">
        <v>121</v>
      </c>
      <c r="E4598" t="s">
        <v>46</v>
      </c>
      <c r="F4598" t="s">
        <v>69</v>
      </c>
      <c r="G4598" t="s">
        <v>38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70</v>
      </c>
      <c r="O4598">
        <v>5</v>
      </c>
      <c r="P4598" t="s">
        <v>146</v>
      </c>
      <c r="Q4598" t="s">
        <v>29</v>
      </c>
      <c r="R4598">
        <v>36</v>
      </c>
      <c r="S4598" t="s">
        <v>57</v>
      </c>
      <c r="T4598" t="s">
        <v>41</v>
      </c>
    </row>
    <row r="4599" spans="1:20" x14ac:dyDescent="0.25">
      <c r="A4599" t="s">
        <v>5810</v>
      </c>
      <c r="B4599" t="s">
        <v>662</v>
      </c>
      <c r="C4599" t="s">
        <v>129</v>
      </c>
      <c r="D4599" t="s">
        <v>145</v>
      </c>
      <c r="E4599" t="s">
        <v>46</v>
      </c>
      <c r="F4599" t="s">
        <v>47</v>
      </c>
      <c r="G4599" t="s">
        <v>48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39</v>
      </c>
      <c r="O4599">
        <v>3</v>
      </c>
      <c r="P4599" t="s">
        <v>28</v>
      </c>
      <c r="Q4599" t="s">
        <v>56</v>
      </c>
      <c r="R4599">
        <v>28</v>
      </c>
      <c r="S4599" t="s">
        <v>30</v>
      </c>
      <c r="T4599" t="s">
        <v>58</v>
      </c>
    </row>
    <row r="4600" spans="1:20" x14ac:dyDescent="0.25">
      <c r="A4600" t="s">
        <v>5811</v>
      </c>
      <c r="B4600" t="s">
        <v>682</v>
      </c>
      <c r="C4600" t="s">
        <v>947</v>
      </c>
      <c r="D4600" t="s">
        <v>296</v>
      </c>
      <c r="E4600" t="s">
        <v>36</v>
      </c>
      <c r="F4600" t="s">
        <v>47</v>
      </c>
      <c r="G4600" t="s">
        <v>48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91</v>
      </c>
      <c r="O4600">
        <v>3</v>
      </c>
      <c r="P4600" t="s">
        <v>28</v>
      </c>
      <c r="Q4600" t="s">
        <v>29</v>
      </c>
      <c r="R4600">
        <v>51</v>
      </c>
      <c r="S4600" t="s">
        <v>170</v>
      </c>
      <c r="T4600" t="s">
        <v>58</v>
      </c>
    </row>
    <row r="4601" spans="1:20" x14ac:dyDescent="0.25">
      <c r="A4601" t="s">
        <v>5812</v>
      </c>
      <c r="B4601" t="s">
        <v>968</v>
      </c>
      <c r="C4601" t="s">
        <v>1094</v>
      </c>
      <c r="D4601" t="s">
        <v>116</v>
      </c>
      <c r="E4601" t="s">
        <v>24</v>
      </c>
      <c r="F4601" t="s">
        <v>76</v>
      </c>
      <c r="G4601" t="s">
        <v>117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70</v>
      </c>
      <c r="O4601">
        <v>5</v>
      </c>
      <c r="P4601" t="s">
        <v>28</v>
      </c>
      <c r="Q4601" t="s">
        <v>29</v>
      </c>
      <c r="R4601">
        <v>20</v>
      </c>
      <c r="S4601" t="s">
        <v>170</v>
      </c>
      <c r="T4601" t="s">
        <v>85</v>
      </c>
    </row>
    <row r="4602" spans="1:20" x14ac:dyDescent="0.25">
      <c r="A4602" t="s">
        <v>5813</v>
      </c>
      <c r="B4602" t="s">
        <v>287</v>
      </c>
      <c r="C4602" t="s">
        <v>3028</v>
      </c>
      <c r="D4602" t="s">
        <v>35</v>
      </c>
      <c r="E4602" t="s">
        <v>24</v>
      </c>
      <c r="F4602" t="s">
        <v>63</v>
      </c>
      <c r="G4602" t="s">
        <v>117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27</v>
      </c>
      <c r="O4602">
        <v>4</v>
      </c>
      <c r="P4602" t="s">
        <v>28</v>
      </c>
      <c r="Q4602" t="s">
        <v>29</v>
      </c>
      <c r="R4602">
        <v>26</v>
      </c>
      <c r="S4602" t="s">
        <v>57</v>
      </c>
      <c r="T4602" t="s">
        <v>58</v>
      </c>
    </row>
    <row r="4603" spans="1:20" x14ac:dyDescent="0.25">
      <c r="A4603" t="s">
        <v>5814</v>
      </c>
      <c r="B4603" t="s">
        <v>181</v>
      </c>
      <c r="C4603" t="s">
        <v>1403</v>
      </c>
      <c r="D4603" t="s">
        <v>200</v>
      </c>
      <c r="E4603" t="s">
        <v>36</v>
      </c>
      <c r="F4603" t="s">
        <v>55</v>
      </c>
      <c r="G4603" t="s">
        <v>104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49</v>
      </c>
      <c r="O4603">
        <v>1</v>
      </c>
      <c r="P4603" t="s">
        <v>146</v>
      </c>
      <c r="Q4603" t="s">
        <v>29</v>
      </c>
      <c r="R4603">
        <v>36</v>
      </c>
      <c r="S4603" t="s">
        <v>170</v>
      </c>
      <c r="T4603" t="s">
        <v>58</v>
      </c>
    </row>
    <row r="4604" spans="1:20" x14ac:dyDescent="0.25">
      <c r="A4604" t="s">
        <v>5815</v>
      </c>
      <c r="B4604" t="s">
        <v>671</v>
      </c>
      <c r="C4604" t="s">
        <v>4955</v>
      </c>
      <c r="D4604" t="s">
        <v>89</v>
      </c>
      <c r="E4604" t="s">
        <v>135</v>
      </c>
      <c r="F4604" t="s">
        <v>95</v>
      </c>
      <c r="G4604" t="s">
        <v>48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27</v>
      </c>
      <c r="O4604">
        <v>1</v>
      </c>
      <c r="P4604" t="s">
        <v>28</v>
      </c>
      <c r="Q4604" t="s">
        <v>29</v>
      </c>
      <c r="R4604">
        <v>59</v>
      </c>
      <c r="S4604" t="s">
        <v>64</v>
      </c>
      <c r="T4604" t="s">
        <v>41</v>
      </c>
    </row>
    <row r="4605" spans="1:20" x14ac:dyDescent="0.25">
      <c r="A4605" t="s">
        <v>5816</v>
      </c>
      <c r="B4605" t="s">
        <v>143</v>
      </c>
      <c r="C4605" t="s">
        <v>371</v>
      </c>
      <c r="D4605" t="s">
        <v>75</v>
      </c>
      <c r="E4605" t="s">
        <v>24</v>
      </c>
      <c r="F4605" t="s">
        <v>47</v>
      </c>
      <c r="G4605" t="s">
        <v>117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39</v>
      </c>
      <c r="O4605">
        <v>4</v>
      </c>
      <c r="P4605" t="s">
        <v>28</v>
      </c>
      <c r="Q4605" t="s">
        <v>56</v>
      </c>
      <c r="R4605">
        <v>20</v>
      </c>
      <c r="S4605" t="s">
        <v>71</v>
      </c>
      <c r="T4605" t="s">
        <v>58</v>
      </c>
    </row>
    <row r="4606" spans="1:20" x14ac:dyDescent="0.25">
      <c r="A4606" t="s">
        <v>5817</v>
      </c>
      <c r="B4606" t="s">
        <v>309</v>
      </c>
      <c r="C4606" t="s">
        <v>1760</v>
      </c>
      <c r="D4606" t="s">
        <v>23</v>
      </c>
      <c r="E4606" t="s">
        <v>90</v>
      </c>
      <c r="F4606" t="s">
        <v>69</v>
      </c>
      <c r="G4606" t="s">
        <v>104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39</v>
      </c>
      <c r="O4606">
        <v>5</v>
      </c>
      <c r="P4606" t="s">
        <v>28</v>
      </c>
      <c r="Q4606" t="s">
        <v>56</v>
      </c>
      <c r="R4606">
        <v>26</v>
      </c>
      <c r="S4606" t="s">
        <v>71</v>
      </c>
      <c r="T4606" t="s">
        <v>31</v>
      </c>
    </row>
    <row r="4607" spans="1:20" x14ac:dyDescent="0.25">
      <c r="A4607" t="s">
        <v>5818</v>
      </c>
      <c r="B4607" t="s">
        <v>337</v>
      </c>
      <c r="C4607" t="s">
        <v>1869</v>
      </c>
      <c r="D4607" t="s">
        <v>99</v>
      </c>
      <c r="E4607" t="s">
        <v>90</v>
      </c>
      <c r="F4607" t="s">
        <v>76</v>
      </c>
      <c r="G4607" t="s">
        <v>104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70</v>
      </c>
      <c r="O4607">
        <v>4</v>
      </c>
      <c r="P4607" t="s">
        <v>28</v>
      </c>
      <c r="Q4607" t="s">
        <v>29</v>
      </c>
      <c r="R4607">
        <v>40</v>
      </c>
      <c r="S4607" t="s">
        <v>64</v>
      </c>
      <c r="T4607" t="s">
        <v>85</v>
      </c>
    </row>
    <row r="4608" spans="1:20" x14ac:dyDescent="0.25">
      <c r="A4608" t="s">
        <v>5819</v>
      </c>
      <c r="B4608" t="s">
        <v>918</v>
      </c>
      <c r="C4608" t="s">
        <v>1066</v>
      </c>
      <c r="D4608" t="s">
        <v>45</v>
      </c>
      <c r="E4608" t="s">
        <v>139</v>
      </c>
      <c r="F4608" t="s">
        <v>95</v>
      </c>
      <c r="G4608" t="s">
        <v>26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70</v>
      </c>
      <c r="O4608">
        <v>5</v>
      </c>
      <c r="P4608" t="s">
        <v>28</v>
      </c>
      <c r="Q4608" t="s">
        <v>29</v>
      </c>
      <c r="R4608">
        <v>24</v>
      </c>
      <c r="S4608" t="s">
        <v>57</v>
      </c>
      <c r="T4608" t="s">
        <v>85</v>
      </c>
    </row>
    <row r="4609" spans="1:20" x14ac:dyDescent="0.25">
      <c r="A4609" t="s">
        <v>5820</v>
      </c>
      <c r="B4609" t="s">
        <v>522</v>
      </c>
      <c r="C4609" t="s">
        <v>2193</v>
      </c>
      <c r="D4609" t="s">
        <v>68</v>
      </c>
      <c r="E4609" t="s">
        <v>159</v>
      </c>
      <c r="F4609" t="s">
        <v>37</v>
      </c>
      <c r="G4609" t="s">
        <v>38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39</v>
      </c>
      <c r="O4609">
        <v>3</v>
      </c>
      <c r="P4609" t="s">
        <v>28</v>
      </c>
      <c r="Q4609" t="s">
        <v>29</v>
      </c>
      <c r="R4609">
        <v>38</v>
      </c>
      <c r="S4609" t="s">
        <v>57</v>
      </c>
      <c r="T4609" t="s">
        <v>85</v>
      </c>
    </row>
    <row r="4610" spans="1:20" x14ac:dyDescent="0.25">
      <c r="A4610" t="s">
        <v>5821</v>
      </c>
      <c r="B4610" t="s">
        <v>33</v>
      </c>
      <c r="C4610" t="s">
        <v>1764</v>
      </c>
      <c r="D4610" t="s">
        <v>99</v>
      </c>
      <c r="E4610" t="s">
        <v>159</v>
      </c>
      <c r="F4610" t="s">
        <v>76</v>
      </c>
      <c r="G4610" t="s">
        <v>96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91</v>
      </c>
      <c r="O4610">
        <v>1</v>
      </c>
      <c r="P4610" t="s">
        <v>146</v>
      </c>
      <c r="Q4610" t="s">
        <v>29</v>
      </c>
      <c r="R4610">
        <v>43</v>
      </c>
      <c r="S4610" t="s">
        <v>40</v>
      </c>
      <c r="T4610" t="s">
        <v>85</v>
      </c>
    </row>
    <row r="4611" spans="1:20" x14ac:dyDescent="0.25">
      <c r="A4611" t="s">
        <v>5822</v>
      </c>
      <c r="B4611" t="s">
        <v>161</v>
      </c>
      <c r="C4611" t="s">
        <v>4086</v>
      </c>
      <c r="D4611" t="s">
        <v>130</v>
      </c>
      <c r="E4611" t="s">
        <v>36</v>
      </c>
      <c r="F4611" t="s">
        <v>69</v>
      </c>
      <c r="G4611" t="s">
        <v>38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27</v>
      </c>
      <c r="O4611">
        <v>3</v>
      </c>
      <c r="P4611" t="s">
        <v>28</v>
      </c>
      <c r="Q4611" t="s">
        <v>29</v>
      </c>
      <c r="R4611">
        <v>59</v>
      </c>
      <c r="S4611" t="s">
        <v>57</v>
      </c>
      <c r="T4611" t="s">
        <v>58</v>
      </c>
    </row>
    <row r="4612" spans="1:20" x14ac:dyDescent="0.25">
      <c r="A4612" t="s">
        <v>5823</v>
      </c>
      <c r="B4612" t="s">
        <v>421</v>
      </c>
      <c r="C4612" t="s">
        <v>847</v>
      </c>
      <c r="D4612" t="s">
        <v>45</v>
      </c>
      <c r="E4612" t="s">
        <v>54</v>
      </c>
      <c r="F4612" t="s">
        <v>95</v>
      </c>
      <c r="G4612" t="s">
        <v>104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27</v>
      </c>
      <c r="O4612">
        <v>1</v>
      </c>
      <c r="P4612" t="s">
        <v>28</v>
      </c>
      <c r="Q4612" t="s">
        <v>29</v>
      </c>
      <c r="R4612">
        <v>25</v>
      </c>
      <c r="S4612" t="s">
        <v>40</v>
      </c>
      <c r="T4612" t="s">
        <v>41</v>
      </c>
    </row>
    <row r="4613" spans="1:20" x14ac:dyDescent="0.25">
      <c r="A4613" t="s">
        <v>5824</v>
      </c>
      <c r="B4613" t="s">
        <v>415</v>
      </c>
      <c r="C4613" t="s">
        <v>4716</v>
      </c>
      <c r="D4613" t="s">
        <v>45</v>
      </c>
      <c r="E4613" t="s">
        <v>159</v>
      </c>
      <c r="F4613" t="s">
        <v>55</v>
      </c>
      <c r="G4613" t="s">
        <v>117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27</v>
      </c>
      <c r="O4613">
        <v>3</v>
      </c>
      <c r="P4613" t="s">
        <v>28</v>
      </c>
      <c r="Q4613" t="s">
        <v>29</v>
      </c>
      <c r="R4613">
        <v>39</v>
      </c>
      <c r="S4613" t="s">
        <v>71</v>
      </c>
      <c r="T4613" t="s">
        <v>85</v>
      </c>
    </row>
    <row r="4614" spans="1:20" x14ac:dyDescent="0.25">
      <c r="A4614" t="s">
        <v>5825</v>
      </c>
      <c r="B4614" t="s">
        <v>304</v>
      </c>
      <c r="C4614" t="s">
        <v>2558</v>
      </c>
      <c r="D4614" t="s">
        <v>75</v>
      </c>
      <c r="E4614" t="s">
        <v>54</v>
      </c>
      <c r="F4614" t="s">
        <v>76</v>
      </c>
      <c r="G4614" t="s">
        <v>104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49</v>
      </c>
      <c r="O4614">
        <v>5</v>
      </c>
      <c r="P4614" t="s">
        <v>28</v>
      </c>
      <c r="Q4614" t="s">
        <v>56</v>
      </c>
      <c r="R4614">
        <v>21</v>
      </c>
      <c r="S4614" t="s">
        <v>71</v>
      </c>
      <c r="T4614" t="s">
        <v>41</v>
      </c>
    </row>
    <row r="4615" spans="1:20" x14ac:dyDescent="0.25">
      <c r="A4615" t="s">
        <v>5826</v>
      </c>
      <c r="B4615" t="s">
        <v>541</v>
      </c>
      <c r="C4615" t="s">
        <v>1157</v>
      </c>
      <c r="D4615" t="s">
        <v>130</v>
      </c>
      <c r="E4615" t="s">
        <v>100</v>
      </c>
      <c r="F4615" t="s">
        <v>166</v>
      </c>
      <c r="G4615" t="s">
        <v>38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91</v>
      </c>
      <c r="O4615">
        <v>4</v>
      </c>
      <c r="P4615" t="s">
        <v>28</v>
      </c>
      <c r="Q4615" t="s">
        <v>56</v>
      </c>
      <c r="R4615">
        <v>48</v>
      </c>
      <c r="S4615" t="s">
        <v>40</v>
      </c>
      <c r="T4615" t="s">
        <v>58</v>
      </c>
    </row>
    <row r="4616" spans="1:20" x14ac:dyDescent="0.25">
      <c r="A4616" t="s">
        <v>5827</v>
      </c>
      <c r="B4616" t="s">
        <v>161</v>
      </c>
      <c r="C4616" t="s">
        <v>931</v>
      </c>
      <c r="D4616" t="s">
        <v>68</v>
      </c>
      <c r="E4616" t="s">
        <v>139</v>
      </c>
      <c r="F4616" t="s">
        <v>166</v>
      </c>
      <c r="G4616" t="s">
        <v>104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49</v>
      </c>
      <c r="O4616">
        <v>1</v>
      </c>
      <c r="P4616" t="s">
        <v>28</v>
      </c>
      <c r="Q4616" t="s">
        <v>29</v>
      </c>
      <c r="R4616">
        <v>39</v>
      </c>
      <c r="S4616" t="s">
        <v>57</v>
      </c>
      <c r="T4616" t="s">
        <v>41</v>
      </c>
    </row>
    <row r="4617" spans="1:20" x14ac:dyDescent="0.25">
      <c r="A4617" t="s">
        <v>5828</v>
      </c>
      <c r="B4617" t="s">
        <v>536</v>
      </c>
      <c r="C4617" t="s">
        <v>1816</v>
      </c>
      <c r="D4617" t="s">
        <v>45</v>
      </c>
      <c r="E4617" t="s">
        <v>100</v>
      </c>
      <c r="F4617" t="s">
        <v>47</v>
      </c>
      <c r="G4617" t="s">
        <v>38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70</v>
      </c>
      <c r="O4617">
        <v>5</v>
      </c>
      <c r="P4617" t="s">
        <v>28</v>
      </c>
      <c r="Q4617" t="s">
        <v>56</v>
      </c>
      <c r="R4617">
        <v>19</v>
      </c>
      <c r="S4617" t="s">
        <v>57</v>
      </c>
      <c r="T4617" t="s">
        <v>31</v>
      </c>
    </row>
    <row r="4618" spans="1:20" x14ac:dyDescent="0.25">
      <c r="A4618" t="s">
        <v>5829</v>
      </c>
      <c r="B4618" t="s">
        <v>93</v>
      </c>
      <c r="C4618" t="s">
        <v>1687</v>
      </c>
      <c r="D4618" t="s">
        <v>68</v>
      </c>
      <c r="E4618" t="s">
        <v>36</v>
      </c>
      <c r="F4618" t="s">
        <v>37</v>
      </c>
      <c r="G4618" t="s">
        <v>117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49</v>
      </c>
      <c r="O4618">
        <v>1</v>
      </c>
      <c r="P4618" t="s">
        <v>28</v>
      </c>
      <c r="Q4618" t="s">
        <v>29</v>
      </c>
      <c r="R4618">
        <v>29</v>
      </c>
      <c r="S4618" t="s">
        <v>30</v>
      </c>
      <c r="T4618" t="s">
        <v>41</v>
      </c>
    </row>
    <row r="4619" spans="1:20" x14ac:dyDescent="0.25">
      <c r="A4619" t="s">
        <v>5830</v>
      </c>
      <c r="B4619" t="s">
        <v>710</v>
      </c>
      <c r="C4619" t="s">
        <v>2440</v>
      </c>
      <c r="D4619" t="s">
        <v>200</v>
      </c>
      <c r="E4619" t="s">
        <v>24</v>
      </c>
      <c r="F4619" t="s">
        <v>84</v>
      </c>
      <c r="G4619" t="s">
        <v>48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27</v>
      </c>
      <c r="O4619">
        <v>1</v>
      </c>
      <c r="P4619" t="s">
        <v>28</v>
      </c>
      <c r="Q4619" t="s">
        <v>56</v>
      </c>
      <c r="R4619">
        <v>47</v>
      </c>
      <c r="S4619" t="s">
        <v>64</v>
      </c>
      <c r="T4619" t="s">
        <v>58</v>
      </c>
    </row>
    <row r="4620" spans="1:20" x14ac:dyDescent="0.25">
      <c r="A4620" t="s">
        <v>5831</v>
      </c>
      <c r="B4620" t="s">
        <v>375</v>
      </c>
      <c r="C4620" t="s">
        <v>1056</v>
      </c>
      <c r="D4620" t="s">
        <v>89</v>
      </c>
      <c r="E4620" t="s">
        <v>100</v>
      </c>
      <c r="F4620" t="s">
        <v>63</v>
      </c>
      <c r="G4620" t="s">
        <v>38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91</v>
      </c>
      <c r="O4620">
        <v>4</v>
      </c>
      <c r="P4620" t="s">
        <v>28</v>
      </c>
      <c r="Q4620" t="s">
        <v>29</v>
      </c>
      <c r="R4620">
        <v>53</v>
      </c>
      <c r="S4620" t="s">
        <v>64</v>
      </c>
      <c r="T4620" t="s">
        <v>41</v>
      </c>
    </row>
    <row r="4621" spans="1:20" x14ac:dyDescent="0.25">
      <c r="A4621" t="s">
        <v>5832</v>
      </c>
      <c r="B4621" t="s">
        <v>1108</v>
      </c>
      <c r="C4621" t="s">
        <v>539</v>
      </c>
      <c r="D4621" t="s">
        <v>45</v>
      </c>
      <c r="E4621" t="s">
        <v>83</v>
      </c>
      <c r="F4621" t="s">
        <v>55</v>
      </c>
      <c r="G4621" t="s">
        <v>104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91</v>
      </c>
      <c r="O4621">
        <v>1</v>
      </c>
      <c r="P4621" t="s">
        <v>28</v>
      </c>
      <c r="Q4621" t="s">
        <v>29</v>
      </c>
      <c r="R4621">
        <v>54</v>
      </c>
      <c r="S4621" t="s">
        <v>30</v>
      </c>
      <c r="T4621" t="s">
        <v>31</v>
      </c>
    </row>
    <row r="4622" spans="1:20" x14ac:dyDescent="0.25">
      <c r="A4622" t="s">
        <v>5833</v>
      </c>
      <c r="B4622" t="s">
        <v>241</v>
      </c>
      <c r="C4622" t="s">
        <v>2006</v>
      </c>
      <c r="D4622" t="s">
        <v>99</v>
      </c>
      <c r="E4622" t="s">
        <v>159</v>
      </c>
      <c r="F4622" t="s">
        <v>47</v>
      </c>
      <c r="G4622" t="s">
        <v>117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27</v>
      </c>
      <c r="O4622">
        <v>3</v>
      </c>
      <c r="P4622" t="s">
        <v>28</v>
      </c>
      <c r="Q4622" t="s">
        <v>56</v>
      </c>
      <c r="R4622">
        <v>58</v>
      </c>
      <c r="S4622" t="s">
        <v>71</v>
      </c>
      <c r="T4622" t="s">
        <v>58</v>
      </c>
    </row>
    <row r="4623" spans="1:20" x14ac:dyDescent="0.25">
      <c r="A4623" t="s">
        <v>5834</v>
      </c>
      <c r="B4623" t="s">
        <v>343</v>
      </c>
      <c r="C4623" t="s">
        <v>2907</v>
      </c>
      <c r="D4623" t="s">
        <v>35</v>
      </c>
      <c r="E4623" t="s">
        <v>139</v>
      </c>
      <c r="F4623" t="s">
        <v>166</v>
      </c>
      <c r="G4623" t="s">
        <v>104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91</v>
      </c>
      <c r="O4623">
        <v>2</v>
      </c>
      <c r="P4623" t="s">
        <v>28</v>
      </c>
      <c r="Q4623" t="s">
        <v>56</v>
      </c>
      <c r="R4623">
        <v>41</v>
      </c>
      <c r="S4623" t="s">
        <v>170</v>
      </c>
      <c r="T4623" t="s">
        <v>85</v>
      </c>
    </row>
    <row r="4624" spans="1:20" x14ac:dyDescent="0.25">
      <c r="A4624" t="s">
        <v>5835</v>
      </c>
      <c r="B4624" t="s">
        <v>1252</v>
      </c>
      <c r="C4624" t="s">
        <v>523</v>
      </c>
      <c r="D4624" t="s">
        <v>23</v>
      </c>
      <c r="E4624" t="s">
        <v>24</v>
      </c>
      <c r="F4624" t="s">
        <v>47</v>
      </c>
      <c r="G4624" t="s">
        <v>38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49</v>
      </c>
      <c r="O4624">
        <v>1</v>
      </c>
      <c r="P4624" t="s">
        <v>28</v>
      </c>
      <c r="Q4624" t="s">
        <v>56</v>
      </c>
      <c r="R4624">
        <v>23</v>
      </c>
      <c r="S4624" t="s">
        <v>30</v>
      </c>
      <c r="T4624" t="s">
        <v>31</v>
      </c>
    </row>
    <row r="4625" spans="1:20" x14ac:dyDescent="0.25">
      <c r="A4625" t="s">
        <v>5836</v>
      </c>
      <c r="B4625" t="s">
        <v>527</v>
      </c>
      <c r="C4625" t="s">
        <v>827</v>
      </c>
      <c r="D4625" t="s">
        <v>145</v>
      </c>
      <c r="E4625" t="s">
        <v>90</v>
      </c>
      <c r="F4625" t="s">
        <v>63</v>
      </c>
      <c r="G4625" t="s">
        <v>96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49</v>
      </c>
      <c r="O4625">
        <v>5</v>
      </c>
      <c r="P4625" t="s">
        <v>28</v>
      </c>
      <c r="Q4625" t="s">
        <v>29</v>
      </c>
      <c r="R4625">
        <v>32</v>
      </c>
      <c r="S4625" t="s">
        <v>170</v>
      </c>
      <c r="T4625" t="s">
        <v>41</v>
      </c>
    </row>
    <row r="4626" spans="1:20" x14ac:dyDescent="0.25">
      <c r="A4626" t="s">
        <v>5837</v>
      </c>
      <c r="B4626" t="s">
        <v>1278</v>
      </c>
      <c r="C4626" t="s">
        <v>2725</v>
      </c>
      <c r="D4626" t="s">
        <v>116</v>
      </c>
      <c r="E4626" t="s">
        <v>90</v>
      </c>
      <c r="F4626" t="s">
        <v>166</v>
      </c>
      <c r="G4626" t="s">
        <v>117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27</v>
      </c>
      <c r="O4626">
        <v>1</v>
      </c>
      <c r="P4626" t="s">
        <v>28</v>
      </c>
      <c r="Q4626" t="s">
        <v>29</v>
      </c>
      <c r="R4626">
        <v>46</v>
      </c>
      <c r="S4626" t="s">
        <v>71</v>
      </c>
      <c r="T4626" t="s">
        <v>31</v>
      </c>
    </row>
    <row r="4627" spans="1:20" x14ac:dyDescent="0.25">
      <c r="A4627" t="s">
        <v>5838</v>
      </c>
      <c r="B4627" t="s">
        <v>205</v>
      </c>
      <c r="C4627" t="s">
        <v>88</v>
      </c>
      <c r="D4627" t="s">
        <v>35</v>
      </c>
      <c r="E4627" t="s">
        <v>135</v>
      </c>
      <c r="F4627" t="s">
        <v>84</v>
      </c>
      <c r="G4627" t="s">
        <v>26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49</v>
      </c>
      <c r="O4627">
        <v>4</v>
      </c>
      <c r="P4627" t="s">
        <v>28</v>
      </c>
      <c r="Q4627" t="s">
        <v>29</v>
      </c>
      <c r="R4627">
        <v>33</v>
      </c>
      <c r="S4627" t="s">
        <v>71</v>
      </c>
      <c r="T4627" t="s">
        <v>31</v>
      </c>
    </row>
    <row r="4628" spans="1:20" x14ac:dyDescent="0.25">
      <c r="A4628" t="s">
        <v>5839</v>
      </c>
      <c r="B4628" t="s">
        <v>219</v>
      </c>
      <c r="C4628" t="s">
        <v>3130</v>
      </c>
      <c r="D4628" t="s">
        <v>45</v>
      </c>
      <c r="E4628" t="s">
        <v>135</v>
      </c>
      <c r="F4628" t="s">
        <v>95</v>
      </c>
      <c r="G4628" t="s">
        <v>48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39</v>
      </c>
      <c r="O4628">
        <v>4</v>
      </c>
      <c r="P4628" t="s">
        <v>28</v>
      </c>
      <c r="Q4628" t="s">
        <v>56</v>
      </c>
      <c r="R4628">
        <v>41</v>
      </c>
      <c r="S4628" t="s">
        <v>131</v>
      </c>
      <c r="T4628" t="s">
        <v>31</v>
      </c>
    </row>
    <row r="4629" spans="1:20" x14ac:dyDescent="0.25">
      <c r="A4629" t="s">
        <v>5840</v>
      </c>
      <c r="B4629" t="s">
        <v>514</v>
      </c>
      <c r="C4629" t="s">
        <v>1210</v>
      </c>
      <c r="D4629" t="s">
        <v>23</v>
      </c>
      <c r="E4629" t="s">
        <v>135</v>
      </c>
      <c r="F4629" t="s">
        <v>76</v>
      </c>
      <c r="G4629" t="s">
        <v>117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39</v>
      </c>
      <c r="O4629">
        <v>4</v>
      </c>
      <c r="P4629" t="s">
        <v>28</v>
      </c>
      <c r="Q4629" t="s">
        <v>56</v>
      </c>
      <c r="R4629">
        <v>27</v>
      </c>
      <c r="S4629" t="s">
        <v>64</v>
      </c>
      <c r="T4629" t="s">
        <v>85</v>
      </c>
    </row>
    <row r="4630" spans="1:20" x14ac:dyDescent="0.25">
      <c r="A4630" t="s">
        <v>5841</v>
      </c>
      <c r="B4630" t="s">
        <v>1275</v>
      </c>
      <c r="C4630" t="s">
        <v>107</v>
      </c>
      <c r="D4630" t="s">
        <v>35</v>
      </c>
      <c r="E4630" t="s">
        <v>46</v>
      </c>
      <c r="F4630" t="s">
        <v>166</v>
      </c>
      <c r="G4630" t="s">
        <v>26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91</v>
      </c>
      <c r="O4630">
        <v>4</v>
      </c>
      <c r="P4630" t="s">
        <v>28</v>
      </c>
      <c r="Q4630" t="s">
        <v>56</v>
      </c>
      <c r="R4630">
        <v>41</v>
      </c>
      <c r="S4630" t="s">
        <v>57</v>
      </c>
      <c r="T4630" t="s">
        <v>41</v>
      </c>
    </row>
    <row r="4631" spans="1:20" x14ac:dyDescent="0.25">
      <c r="A4631" t="s">
        <v>5842</v>
      </c>
      <c r="B4631" t="s">
        <v>313</v>
      </c>
      <c r="C4631" t="s">
        <v>1272</v>
      </c>
      <c r="D4631" t="s">
        <v>130</v>
      </c>
      <c r="E4631" t="s">
        <v>139</v>
      </c>
      <c r="F4631" t="s">
        <v>84</v>
      </c>
      <c r="G4631" t="s">
        <v>104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27</v>
      </c>
      <c r="O4631">
        <v>3</v>
      </c>
      <c r="P4631" t="s">
        <v>28</v>
      </c>
      <c r="Q4631" t="s">
        <v>29</v>
      </c>
      <c r="R4631">
        <v>36</v>
      </c>
      <c r="S4631" t="s">
        <v>71</v>
      </c>
      <c r="T4631" t="s">
        <v>31</v>
      </c>
    </row>
    <row r="4632" spans="1:20" x14ac:dyDescent="0.25">
      <c r="A4632" t="s">
        <v>5843</v>
      </c>
      <c r="B4632" t="s">
        <v>102</v>
      </c>
      <c r="C4632" t="s">
        <v>1060</v>
      </c>
      <c r="D4632" t="s">
        <v>200</v>
      </c>
      <c r="E4632" t="s">
        <v>54</v>
      </c>
      <c r="F4632" t="s">
        <v>37</v>
      </c>
      <c r="G4632" t="s">
        <v>48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91</v>
      </c>
      <c r="O4632">
        <v>1</v>
      </c>
      <c r="P4632" t="s">
        <v>28</v>
      </c>
      <c r="Q4632" t="s">
        <v>29</v>
      </c>
      <c r="R4632">
        <v>57</v>
      </c>
      <c r="S4632" t="s">
        <v>40</v>
      </c>
      <c r="T4632" t="s">
        <v>58</v>
      </c>
    </row>
    <row r="4633" spans="1:20" x14ac:dyDescent="0.25">
      <c r="A4633" t="s">
        <v>5844</v>
      </c>
      <c r="B4633" t="s">
        <v>304</v>
      </c>
      <c r="C4633" t="s">
        <v>502</v>
      </c>
      <c r="D4633" t="s">
        <v>35</v>
      </c>
      <c r="E4633" t="s">
        <v>139</v>
      </c>
      <c r="F4633" t="s">
        <v>166</v>
      </c>
      <c r="G4633" t="s">
        <v>96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49</v>
      </c>
      <c r="O4633">
        <v>5</v>
      </c>
      <c r="P4633" t="s">
        <v>28</v>
      </c>
      <c r="Q4633" t="s">
        <v>56</v>
      </c>
      <c r="R4633">
        <v>59</v>
      </c>
      <c r="S4633" t="s">
        <v>71</v>
      </c>
      <c r="T4633" t="s">
        <v>41</v>
      </c>
    </row>
    <row r="4634" spans="1:20" x14ac:dyDescent="0.25">
      <c r="A4634" t="s">
        <v>5845</v>
      </c>
      <c r="B4634" t="s">
        <v>1471</v>
      </c>
      <c r="C4634" t="s">
        <v>5452</v>
      </c>
      <c r="D4634" t="s">
        <v>89</v>
      </c>
      <c r="E4634" t="s">
        <v>90</v>
      </c>
      <c r="F4634" t="s">
        <v>95</v>
      </c>
      <c r="G4634" t="s">
        <v>104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49</v>
      </c>
      <c r="O4634">
        <v>2</v>
      </c>
      <c r="P4634" t="s">
        <v>146</v>
      </c>
      <c r="Q4634" t="s">
        <v>29</v>
      </c>
      <c r="R4634">
        <v>49</v>
      </c>
      <c r="S4634" t="s">
        <v>64</v>
      </c>
      <c r="T4634" t="s">
        <v>58</v>
      </c>
    </row>
    <row r="4635" spans="1:20" x14ac:dyDescent="0.25">
      <c r="A4635" t="s">
        <v>5846</v>
      </c>
      <c r="B4635" t="s">
        <v>356</v>
      </c>
      <c r="C4635" t="s">
        <v>1134</v>
      </c>
      <c r="D4635" t="s">
        <v>23</v>
      </c>
      <c r="E4635" t="s">
        <v>83</v>
      </c>
      <c r="F4635" t="s">
        <v>76</v>
      </c>
      <c r="G4635" t="s">
        <v>26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91</v>
      </c>
      <c r="O4635">
        <v>5</v>
      </c>
      <c r="P4635" t="s">
        <v>28</v>
      </c>
      <c r="Q4635" t="s">
        <v>29</v>
      </c>
      <c r="R4635">
        <v>48</v>
      </c>
      <c r="S4635" t="s">
        <v>30</v>
      </c>
      <c r="T4635" t="s">
        <v>85</v>
      </c>
    </row>
    <row r="4636" spans="1:20" x14ac:dyDescent="0.25">
      <c r="A4636" t="s">
        <v>5847</v>
      </c>
      <c r="B4636" t="s">
        <v>241</v>
      </c>
      <c r="C4636" t="s">
        <v>2442</v>
      </c>
      <c r="D4636" t="s">
        <v>53</v>
      </c>
      <c r="E4636" t="s">
        <v>90</v>
      </c>
      <c r="F4636" t="s">
        <v>47</v>
      </c>
      <c r="G4636" t="s">
        <v>96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27</v>
      </c>
      <c r="O4636">
        <v>4</v>
      </c>
      <c r="P4636" t="s">
        <v>28</v>
      </c>
      <c r="Q4636" t="s">
        <v>29</v>
      </c>
      <c r="R4636">
        <v>27</v>
      </c>
      <c r="S4636" t="s">
        <v>71</v>
      </c>
      <c r="T4636" t="s">
        <v>41</v>
      </c>
    </row>
    <row r="4637" spans="1:20" x14ac:dyDescent="0.25">
      <c r="A4637" t="s">
        <v>5848</v>
      </c>
      <c r="B4637" t="s">
        <v>1165</v>
      </c>
      <c r="C4637" t="s">
        <v>2361</v>
      </c>
      <c r="D4637" t="s">
        <v>145</v>
      </c>
      <c r="E4637" t="s">
        <v>54</v>
      </c>
      <c r="F4637" t="s">
        <v>69</v>
      </c>
      <c r="G4637" t="s">
        <v>96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49</v>
      </c>
      <c r="O4637">
        <v>4</v>
      </c>
      <c r="P4637" t="s">
        <v>28</v>
      </c>
      <c r="Q4637" t="s">
        <v>29</v>
      </c>
      <c r="R4637">
        <v>55</v>
      </c>
      <c r="S4637" t="s">
        <v>131</v>
      </c>
      <c r="T4637" t="s">
        <v>31</v>
      </c>
    </row>
    <row r="4638" spans="1:20" x14ac:dyDescent="0.25">
      <c r="A4638" t="s">
        <v>5849</v>
      </c>
      <c r="B4638" t="s">
        <v>172</v>
      </c>
      <c r="C4638" t="s">
        <v>2063</v>
      </c>
      <c r="D4638" t="s">
        <v>53</v>
      </c>
      <c r="E4638" t="s">
        <v>46</v>
      </c>
      <c r="F4638" t="s">
        <v>69</v>
      </c>
      <c r="G4638" t="s">
        <v>104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70</v>
      </c>
      <c r="O4638">
        <v>4</v>
      </c>
      <c r="P4638" t="s">
        <v>28</v>
      </c>
      <c r="Q4638" t="s">
        <v>56</v>
      </c>
      <c r="R4638">
        <v>28</v>
      </c>
      <c r="S4638" t="s">
        <v>131</v>
      </c>
      <c r="T4638" t="s">
        <v>85</v>
      </c>
    </row>
    <row r="4639" spans="1:20" x14ac:dyDescent="0.25">
      <c r="A4639" t="s">
        <v>5850</v>
      </c>
      <c r="B4639" t="s">
        <v>111</v>
      </c>
      <c r="C4639" t="s">
        <v>282</v>
      </c>
      <c r="D4639" t="s">
        <v>121</v>
      </c>
      <c r="E4639" t="s">
        <v>54</v>
      </c>
      <c r="F4639" t="s">
        <v>47</v>
      </c>
      <c r="G4639" t="s">
        <v>117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49</v>
      </c>
      <c r="O4639">
        <v>1</v>
      </c>
      <c r="P4639" t="s">
        <v>28</v>
      </c>
      <c r="Q4639" t="s">
        <v>29</v>
      </c>
      <c r="R4639">
        <v>37</v>
      </c>
      <c r="S4639" t="s">
        <v>30</v>
      </c>
      <c r="T4639" t="s">
        <v>41</v>
      </c>
    </row>
    <row r="4640" spans="1:20" x14ac:dyDescent="0.25">
      <c r="A4640" t="s">
        <v>5851</v>
      </c>
      <c r="B4640" t="s">
        <v>453</v>
      </c>
      <c r="C4640" t="s">
        <v>3453</v>
      </c>
      <c r="D4640" t="s">
        <v>99</v>
      </c>
      <c r="E4640" t="s">
        <v>135</v>
      </c>
      <c r="F4640" t="s">
        <v>25</v>
      </c>
      <c r="G4640" t="s">
        <v>117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39</v>
      </c>
      <c r="O4640">
        <v>1</v>
      </c>
      <c r="P4640" t="s">
        <v>28</v>
      </c>
      <c r="Q4640" t="s">
        <v>29</v>
      </c>
      <c r="R4640">
        <v>45</v>
      </c>
      <c r="S4640" t="s">
        <v>64</v>
      </c>
      <c r="T4640" t="s">
        <v>31</v>
      </c>
    </row>
    <row r="4641" spans="1:20" x14ac:dyDescent="0.25">
      <c r="A4641" t="s">
        <v>5852</v>
      </c>
      <c r="B4641" t="s">
        <v>364</v>
      </c>
      <c r="C4641" t="s">
        <v>3501</v>
      </c>
      <c r="D4641" t="s">
        <v>116</v>
      </c>
      <c r="E4641" t="s">
        <v>139</v>
      </c>
      <c r="F4641" t="s">
        <v>95</v>
      </c>
      <c r="G4641" t="s">
        <v>96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39</v>
      </c>
      <c r="O4641">
        <v>3</v>
      </c>
      <c r="P4641" t="s">
        <v>28</v>
      </c>
      <c r="Q4641" t="s">
        <v>56</v>
      </c>
      <c r="R4641">
        <v>18</v>
      </c>
      <c r="S4641" t="s">
        <v>57</v>
      </c>
      <c r="T4641" t="s">
        <v>58</v>
      </c>
    </row>
    <row r="4642" spans="1:20" x14ac:dyDescent="0.25">
      <c r="A4642" t="s">
        <v>5853</v>
      </c>
      <c r="B4642" t="s">
        <v>1008</v>
      </c>
      <c r="C4642" t="s">
        <v>2065</v>
      </c>
      <c r="D4642" t="s">
        <v>62</v>
      </c>
      <c r="E4642" t="s">
        <v>46</v>
      </c>
      <c r="F4642" t="s">
        <v>47</v>
      </c>
      <c r="G4642" t="s">
        <v>117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49</v>
      </c>
      <c r="O4642">
        <v>3</v>
      </c>
      <c r="P4642" t="s">
        <v>28</v>
      </c>
      <c r="Q4642" t="s">
        <v>29</v>
      </c>
      <c r="R4642">
        <v>45</v>
      </c>
      <c r="S4642" t="s">
        <v>40</v>
      </c>
      <c r="T4642" t="s">
        <v>58</v>
      </c>
    </row>
    <row r="4643" spans="1:20" x14ac:dyDescent="0.25">
      <c r="A4643" t="s">
        <v>5854</v>
      </c>
      <c r="B4643" t="s">
        <v>279</v>
      </c>
      <c r="C4643" t="s">
        <v>1452</v>
      </c>
      <c r="D4643" t="s">
        <v>99</v>
      </c>
      <c r="E4643" t="s">
        <v>90</v>
      </c>
      <c r="F4643" t="s">
        <v>69</v>
      </c>
      <c r="G4643" t="s">
        <v>96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91</v>
      </c>
      <c r="O4643">
        <v>2</v>
      </c>
      <c r="P4643" t="s">
        <v>28</v>
      </c>
      <c r="Q4643" t="s">
        <v>29</v>
      </c>
      <c r="R4643">
        <v>21</v>
      </c>
      <c r="S4643" t="s">
        <v>170</v>
      </c>
      <c r="T4643" t="s">
        <v>41</v>
      </c>
    </row>
    <row r="4644" spans="1:20" x14ac:dyDescent="0.25">
      <c r="A4644" t="s">
        <v>5855</v>
      </c>
      <c r="B4644" t="s">
        <v>236</v>
      </c>
      <c r="C4644" t="s">
        <v>1406</v>
      </c>
      <c r="D4644" t="s">
        <v>89</v>
      </c>
      <c r="E4644" t="s">
        <v>36</v>
      </c>
      <c r="F4644" t="s">
        <v>37</v>
      </c>
      <c r="G4644" t="s">
        <v>38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39</v>
      </c>
      <c r="O4644">
        <v>1</v>
      </c>
      <c r="P4644" t="s">
        <v>28</v>
      </c>
      <c r="Q4644" t="s">
        <v>56</v>
      </c>
      <c r="R4644">
        <v>40</v>
      </c>
      <c r="S4644" t="s">
        <v>170</v>
      </c>
      <c r="T4644" t="s">
        <v>31</v>
      </c>
    </row>
    <row r="4645" spans="1:20" x14ac:dyDescent="0.25">
      <c r="A4645" t="s">
        <v>5856</v>
      </c>
      <c r="B4645" t="s">
        <v>903</v>
      </c>
      <c r="C4645" t="s">
        <v>1875</v>
      </c>
      <c r="D4645" t="s">
        <v>75</v>
      </c>
      <c r="E4645" t="s">
        <v>24</v>
      </c>
      <c r="F4645" t="s">
        <v>69</v>
      </c>
      <c r="G4645" t="s">
        <v>117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91</v>
      </c>
      <c r="O4645">
        <v>1</v>
      </c>
      <c r="P4645" t="s">
        <v>28</v>
      </c>
      <c r="Q4645" t="s">
        <v>56</v>
      </c>
      <c r="R4645">
        <v>41</v>
      </c>
      <c r="S4645" t="s">
        <v>131</v>
      </c>
      <c r="T4645" t="s">
        <v>58</v>
      </c>
    </row>
    <row r="4646" spans="1:20" x14ac:dyDescent="0.25">
      <c r="A4646" t="s">
        <v>5857</v>
      </c>
      <c r="B4646" t="s">
        <v>168</v>
      </c>
      <c r="C4646" t="s">
        <v>898</v>
      </c>
      <c r="D4646" t="s">
        <v>23</v>
      </c>
      <c r="E4646" t="s">
        <v>83</v>
      </c>
      <c r="F4646" t="s">
        <v>63</v>
      </c>
      <c r="G4646" t="s">
        <v>26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49</v>
      </c>
      <c r="O4646">
        <v>3</v>
      </c>
      <c r="P4646" t="s">
        <v>28</v>
      </c>
      <c r="Q4646" t="s">
        <v>29</v>
      </c>
      <c r="R4646">
        <v>46</v>
      </c>
      <c r="S4646" t="s">
        <v>170</v>
      </c>
      <c r="T4646" t="s">
        <v>41</v>
      </c>
    </row>
    <row r="4647" spans="1:20" x14ac:dyDescent="0.25">
      <c r="A4647" t="s">
        <v>5858</v>
      </c>
      <c r="B4647" t="s">
        <v>512</v>
      </c>
      <c r="C4647" t="s">
        <v>1020</v>
      </c>
      <c r="D4647" t="s">
        <v>99</v>
      </c>
      <c r="E4647" t="s">
        <v>159</v>
      </c>
      <c r="F4647" t="s">
        <v>95</v>
      </c>
      <c r="G4647" t="s">
        <v>104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91</v>
      </c>
      <c r="O4647">
        <v>4</v>
      </c>
      <c r="P4647" t="s">
        <v>28</v>
      </c>
      <c r="Q4647" t="s">
        <v>56</v>
      </c>
      <c r="R4647">
        <v>42</v>
      </c>
      <c r="S4647" t="s">
        <v>71</v>
      </c>
      <c r="T4647" t="s">
        <v>41</v>
      </c>
    </row>
    <row r="4648" spans="1:20" x14ac:dyDescent="0.25">
      <c r="A4648" t="s">
        <v>5859</v>
      </c>
      <c r="B4648" t="s">
        <v>137</v>
      </c>
      <c r="C4648" t="s">
        <v>992</v>
      </c>
      <c r="D4648" t="s">
        <v>200</v>
      </c>
      <c r="E4648" t="s">
        <v>24</v>
      </c>
      <c r="F4648" t="s">
        <v>69</v>
      </c>
      <c r="G4648" t="s">
        <v>26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91</v>
      </c>
      <c r="O4648">
        <v>2</v>
      </c>
      <c r="P4648" t="s">
        <v>146</v>
      </c>
      <c r="Q4648" t="s">
        <v>29</v>
      </c>
      <c r="R4648">
        <v>41</v>
      </c>
      <c r="S4648" t="s">
        <v>71</v>
      </c>
      <c r="T4648" t="s">
        <v>85</v>
      </c>
    </row>
    <row r="4649" spans="1:20" x14ac:dyDescent="0.25">
      <c r="A4649" t="s">
        <v>5860</v>
      </c>
      <c r="B4649" t="s">
        <v>246</v>
      </c>
      <c r="C4649" t="s">
        <v>459</v>
      </c>
      <c r="D4649" t="s">
        <v>35</v>
      </c>
      <c r="E4649" t="s">
        <v>36</v>
      </c>
      <c r="F4649" t="s">
        <v>76</v>
      </c>
      <c r="G4649" t="s">
        <v>48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70</v>
      </c>
      <c r="O4649">
        <v>4</v>
      </c>
      <c r="P4649" t="s">
        <v>28</v>
      </c>
      <c r="Q4649" t="s">
        <v>56</v>
      </c>
      <c r="R4649">
        <v>21</v>
      </c>
      <c r="S4649" t="s">
        <v>40</v>
      </c>
      <c r="T4649" t="s">
        <v>31</v>
      </c>
    </row>
    <row r="4650" spans="1:20" x14ac:dyDescent="0.25">
      <c r="A4650" t="s">
        <v>5861</v>
      </c>
      <c r="B4650" t="s">
        <v>260</v>
      </c>
      <c r="C4650" t="s">
        <v>1224</v>
      </c>
      <c r="D4650" t="s">
        <v>62</v>
      </c>
      <c r="E4650" t="s">
        <v>135</v>
      </c>
      <c r="F4650" t="s">
        <v>69</v>
      </c>
      <c r="G4650" t="s">
        <v>38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70</v>
      </c>
      <c r="O4650">
        <v>2</v>
      </c>
      <c r="P4650" t="s">
        <v>28</v>
      </c>
      <c r="Q4650" t="s">
        <v>56</v>
      </c>
      <c r="R4650">
        <v>32</v>
      </c>
      <c r="S4650" t="s">
        <v>131</v>
      </c>
      <c r="T4650" t="s">
        <v>41</v>
      </c>
    </row>
    <row r="4651" spans="1:20" x14ac:dyDescent="0.25">
      <c r="A4651" t="s">
        <v>5862</v>
      </c>
      <c r="B4651" t="s">
        <v>329</v>
      </c>
      <c r="C4651" t="s">
        <v>1762</v>
      </c>
      <c r="D4651" t="s">
        <v>145</v>
      </c>
      <c r="E4651" t="s">
        <v>90</v>
      </c>
      <c r="F4651" t="s">
        <v>166</v>
      </c>
      <c r="G4651" t="s">
        <v>96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27</v>
      </c>
      <c r="O4651">
        <v>5</v>
      </c>
      <c r="P4651" t="s">
        <v>28</v>
      </c>
      <c r="Q4651" t="s">
        <v>29</v>
      </c>
      <c r="R4651">
        <v>22</v>
      </c>
      <c r="S4651" t="s">
        <v>131</v>
      </c>
      <c r="T4651" t="s">
        <v>41</v>
      </c>
    </row>
    <row r="4652" spans="1:20" x14ac:dyDescent="0.25">
      <c r="A4652" t="s">
        <v>5863</v>
      </c>
      <c r="B4652" t="s">
        <v>472</v>
      </c>
      <c r="C4652" t="s">
        <v>629</v>
      </c>
      <c r="D4652" t="s">
        <v>121</v>
      </c>
      <c r="E4652" t="s">
        <v>90</v>
      </c>
      <c r="F4652" t="s">
        <v>166</v>
      </c>
      <c r="G4652" t="s">
        <v>104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91</v>
      </c>
      <c r="O4652">
        <v>4</v>
      </c>
      <c r="P4652" t="s">
        <v>28</v>
      </c>
      <c r="Q4652" t="s">
        <v>56</v>
      </c>
      <c r="R4652">
        <v>58</v>
      </c>
      <c r="S4652" t="s">
        <v>57</v>
      </c>
      <c r="T4652" t="s">
        <v>41</v>
      </c>
    </row>
    <row r="4653" spans="1:20" x14ac:dyDescent="0.25">
      <c r="A4653" t="s">
        <v>5864</v>
      </c>
      <c r="B4653" t="s">
        <v>579</v>
      </c>
      <c r="C4653" t="s">
        <v>1665</v>
      </c>
      <c r="D4653" t="s">
        <v>89</v>
      </c>
      <c r="E4653" t="s">
        <v>83</v>
      </c>
      <c r="F4653" t="s">
        <v>76</v>
      </c>
      <c r="G4653" t="s">
        <v>117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70</v>
      </c>
      <c r="O4653">
        <v>2</v>
      </c>
      <c r="P4653" t="s">
        <v>28</v>
      </c>
      <c r="Q4653" t="s">
        <v>56</v>
      </c>
      <c r="R4653">
        <v>32</v>
      </c>
      <c r="S4653" t="s">
        <v>57</v>
      </c>
      <c r="T4653" t="s">
        <v>41</v>
      </c>
    </row>
    <row r="4654" spans="1:20" x14ac:dyDescent="0.25">
      <c r="A4654" t="s">
        <v>5865</v>
      </c>
      <c r="B4654" t="s">
        <v>1165</v>
      </c>
      <c r="C4654" t="s">
        <v>1204</v>
      </c>
      <c r="D4654" t="s">
        <v>23</v>
      </c>
      <c r="E4654" t="s">
        <v>83</v>
      </c>
      <c r="F4654" t="s">
        <v>69</v>
      </c>
      <c r="G4654" t="s">
        <v>38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70</v>
      </c>
      <c r="O4654">
        <v>5</v>
      </c>
      <c r="P4654" t="s">
        <v>146</v>
      </c>
      <c r="Q4654" t="s">
        <v>56</v>
      </c>
      <c r="R4654">
        <v>38</v>
      </c>
      <c r="S4654" t="s">
        <v>131</v>
      </c>
      <c r="T4654" t="s">
        <v>41</v>
      </c>
    </row>
    <row r="4655" spans="1:20" x14ac:dyDescent="0.25">
      <c r="A4655" t="s">
        <v>5866</v>
      </c>
      <c r="B4655" t="s">
        <v>385</v>
      </c>
      <c r="C4655" t="s">
        <v>2616</v>
      </c>
      <c r="D4655" t="s">
        <v>89</v>
      </c>
      <c r="E4655" t="s">
        <v>159</v>
      </c>
      <c r="F4655" t="s">
        <v>37</v>
      </c>
      <c r="G4655" t="s">
        <v>96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27</v>
      </c>
      <c r="O4655">
        <v>4</v>
      </c>
      <c r="P4655" t="s">
        <v>28</v>
      </c>
      <c r="Q4655" t="s">
        <v>29</v>
      </c>
      <c r="R4655">
        <v>19</v>
      </c>
      <c r="S4655" t="s">
        <v>30</v>
      </c>
      <c r="T4655" t="s">
        <v>41</v>
      </c>
    </row>
    <row r="4656" spans="1:20" x14ac:dyDescent="0.25">
      <c r="A4656" t="s">
        <v>5867</v>
      </c>
      <c r="B4656" t="s">
        <v>424</v>
      </c>
      <c r="C4656" t="s">
        <v>3993</v>
      </c>
      <c r="D4656" t="s">
        <v>130</v>
      </c>
      <c r="E4656" t="s">
        <v>90</v>
      </c>
      <c r="F4656" t="s">
        <v>69</v>
      </c>
      <c r="G4656" t="s">
        <v>26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91</v>
      </c>
      <c r="O4656">
        <v>1</v>
      </c>
      <c r="P4656" t="s">
        <v>28</v>
      </c>
      <c r="Q4656" t="s">
        <v>29</v>
      </c>
      <c r="R4656">
        <v>31</v>
      </c>
      <c r="S4656" t="s">
        <v>30</v>
      </c>
      <c r="T4656" t="s">
        <v>58</v>
      </c>
    </row>
    <row r="4657" spans="1:20" x14ac:dyDescent="0.25">
      <c r="A4657" t="s">
        <v>5868</v>
      </c>
      <c r="B4657" t="s">
        <v>210</v>
      </c>
      <c r="C4657" t="s">
        <v>4433</v>
      </c>
      <c r="D4657" t="s">
        <v>53</v>
      </c>
      <c r="E4657" t="s">
        <v>139</v>
      </c>
      <c r="F4657" t="s">
        <v>84</v>
      </c>
      <c r="G4657" t="s">
        <v>48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91</v>
      </c>
      <c r="O4657">
        <v>1</v>
      </c>
      <c r="P4657" t="s">
        <v>28</v>
      </c>
      <c r="Q4657" t="s">
        <v>56</v>
      </c>
      <c r="R4657">
        <v>54</v>
      </c>
      <c r="S4657" t="s">
        <v>30</v>
      </c>
      <c r="T4657" t="s">
        <v>31</v>
      </c>
    </row>
    <row r="4658" spans="1:20" x14ac:dyDescent="0.25">
      <c r="A4658" t="s">
        <v>5869</v>
      </c>
      <c r="B4658" t="s">
        <v>662</v>
      </c>
      <c r="C4658" t="s">
        <v>2440</v>
      </c>
      <c r="D4658" t="s">
        <v>89</v>
      </c>
      <c r="E4658" t="s">
        <v>159</v>
      </c>
      <c r="F4658" t="s">
        <v>63</v>
      </c>
      <c r="G4658" t="s">
        <v>104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91</v>
      </c>
      <c r="O4658">
        <v>2</v>
      </c>
      <c r="P4658" t="s">
        <v>28</v>
      </c>
      <c r="Q4658" t="s">
        <v>29</v>
      </c>
      <c r="R4658">
        <v>24</v>
      </c>
      <c r="S4658" t="s">
        <v>30</v>
      </c>
      <c r="T4658" t="s">
        <v>58</v>
      </c>
    </row>
    <row r="4659" spans="1:20" x14ac:dyDescent="0.25">
      <c r="A4659" t="s">
        <v>5870</v>
      </c>
      <c r="B4659" t="s">
        <v>350</v>
      </c>
      <c r="C4659" t="s">
        <v>436</v>
      </c>
      <c r="D4659" t="s">
        <v>200</v>
      </c>
      <c r="E4659" t="s">
        <v>54</v>
      </c>
      <c r="F4659" t="s">
        <v>25</v>
      </c>
      <c r="G4659" t="s">
        <v>48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27</v>
      </c>
      <c r="O4659">
        <v>3</v>
      </c>
      <c r="P4659" t="s">
        <v>28</v>
      </c>
      <c r="Q4659" t="s">
        <v>29</v>
      </c>
      <c r="R4659">
        <v>43</v>
      </c>
      <c r="S4659" t="s">
        <v>131</v>
      </c>
      <c r="T4659" t="s">
        <v>85</v>
      </c>
    </row>
    <row r="4660" spans="1:20" x14ac:dyDescent="0.25">
      <c r="A4660" t="s">
        <v>5871</v>
      </c>
      <c r="B4660" t="s">
        <v>556</v>
      </c>
      <c r="C4660" t="s">
        <v>1408</v>
      </c>
      <c r="D4660" t="s">
        <v>45</v>
      </c>
      <c r="E4660" t="s">
        <v>100</v>
      </c>
      <c r="F4660" t="s">
        <v>25</v>
      </c>
      <c r="G4660" t="s">
        <v>38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39</v>
      </c>
      <c r="O4660">
        <v>3</v>
      </c>
      <c r="P4660" t="s">
        <v>28</v>
      </c>
      <c r="Q4660" t="s">
        <v>29</v>
      </c>
      <c r="R4660">
        <v>26</v>
      </c>
      <c r="S4660" t="s">
        <v>40</v>
      </c>
      <c r="T4660" t="s">
        <v>31</v>
      </c>
    </row>
    <row r="4661" spans="1:20" x14ac:dyDescent="0.25">
      <c r="A4661" t="s">
        <v>5872</v>
      </c>
      <c r="B4661" t="s">
        <v>123</v>
      </c>
      <c r="C4661" t="s">
        <v>1202</v>
      </c>
      <c r="D4661" t="s">
        <v>23</v>
      </c>
      <c r="E4661" t="s">
        <v>159</v>
      </c>
      <c r="F4661" t="s">
        <v>37</v>
      </c>
      <c r="G4661" t="s">
        <v>26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39</v>
      </c>
      <c r="O4661">
        <v>4</v>
      </c>
      <c r="P4661" t="s">
        <v>28</v>
      </c>
      <c r="Q4661" t="s">
        <v>29</v>
      </c>
      <c r="R4661">
        <v>26</v>
      </c>
      <c r="S4661" t="s">
        <v>71</v>
      </c>
      <c r="T4661" t="s">
        <v>31</v>
      </c>
    </row>
    <row r="4662" spans="1:20" x14ac:dyDescent="0.25">
      <c r="A4662" t="s">
        <v>5873</v>
      </c>
      <c r="B4662" t="s">
        <v>93</v>
      </c>
      <c r="C4662" t="s">
        <v>783</v>
      </c>
      <c r="D4662" t="s">
        <v>53</v>
      </c>
      <c r="E4662" t="s">
        <v>24</v>
      </c>
      <c r="F4662" t="s">
        <v>95</v>
      </c>
      <c r="G4662" t="s">
        <v>48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39</v>
      </c>
      <c r="O4662">
        <v>5</v>
      </c>
      <c r="P4662" t="s">
        <v>28</v>
      </c>
      <c r="Q4662" t="s">
        <v>29</v>
      </c>
      <c r="R4662">
        <v>46</v>
      </c>
      <c r="S4662" t="s">
        <v>30</v>
      </c>
      <c r="T4662" t="s">
        <v>41</v>
      </c>
    </row>
    <row r="4663" spans="1:20" x14ac:dyDescent="0.25">
      <c r="A4663" t="s">
        <v>5874</v>
      </c>
      <c r="B4663" t="s">
        <v>615</v>
      </c>
      <c r="C4663" t="s">
        <v>2073</v>
      </c>
      <c r="D4663" t="s">
        <v>35</v>
      </c>
      <c r="E4663" t="s">
        <v>100</v>
      </c>
      <c r="F4663" t="s">
        <v>25</v>
      </c>
      <c r="G4663" t="s">
        <v>26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49</v>
      </c>
      <c r="O4663">
        <v>3</v>
      </c>
      <c r="P4663" t="s">
        <v>28</v>
      </c>
      <c r="Q4663" t="s">
        <v>56</v>
      </c>
      <c r="R4663">
        <v>59</v>
      </c>
      <c r="S4663" t="s">
        <v>57</v>
      </c>
      <c r="T4663" t="s">
        <v>41</v>
      </c>
    </row>
    <row r="4664" spans="1:20" x14ac:dyDescent="0.25">
      <c r="A4664" t="s">
        <v>5875</v>
      </c>
      <c r="B4664" t="s">
        <v>81</v>
      </c>
      <c r="C4664" t="s">
        <v>3130</v>
      </c>
      <c r="D4664" t="s">
        <v>296</v>
      </c>
      <c r="E4664" t="s">
        <v>135</v>
      </c>
      <c r="F4664" t="s">
        <v>47</v>
      </c>
      <c r="G4664" t="s">
        <v>96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27</v>
      </c>
      <c r="O4664">
        <v>5</v>
      </c>
      <c r="P4664" t="s">
        <v>28</v>
      </c>
      <c r="Q4664" t="s">
        <v>56</v>
      </c>
      <c r="R4664">
        <v>45</v>
      </c>
      <c r="S4664" t="s">
        <v>57</v>
      </c>
      <c r="T4664" t="s">
        <v>31</v>
      </c>
    </row>
    <row r="4665" spans="1:20" x14ac:dyDescent="0.25">
      <c r="A4665" t="s">
        <v>5876</v>
      </c>
      <c r="B4665" t="s">
        <v>1275</v>
      </c>
      <c r="C4665" t="s">
        <v>1169</v>
      </c>
      <c r="D4665" t="s">
        <v>296</v>
      </c>
      <c r="E4665" t="s">
        <v>36</v>
      </c>
      <c r="F4665" t="s">
        <v>55</v>
      </c>
      <c r="G4665" t="s">
        <v>38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70</v>
      </c>
      <c r="O4665">
        <v>4</v>
      </c>
      <c r="P4665" t="s">
        <v>28</v>
      </c>
      <c r="Q4665" t="s">
        <v>56</v>
      </c>
      <c r="R4665">
        <v>56</v>
      </c>
      <c r="S4665" t="s">
        <v>57</v>
      </c>
      <c r="T4665" t="s">
        <v>58</v>
      </c>
    </row>
    <row r="4666" spans="1:20" x14ac:dyDescent="0.25">
      <c r="A4666" t="s">
        <v>5877</v>
      </c>
      <c r="B4666" t="s">
        <v>271</v>
      </c>
      <c r="C4666" t="s">
        <v>1721</v>
      </c>
      <c r="D4666" t="s">
        <v>45</v>
      </c>
      <c r="E4666" t="s">
        <v>54</v>
      </c>
      <c r="F4666" t="s">
        <v>69</v>
      </c>
      <c r="G4666" t="s">
        <v>38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27</v>
      </c>
      <c r="O4666">
        <v>3</v>
      </c>
      <c r="P4666" t="s">
        <v>28</v>
      </c>
      <c r="Q4666" t="s">
        <v>56</v>
      </c>
      <c r="R4666">
        <v>57</v>
      </c>
      <c r="S4666" t="s">
        <v>64</v>
      </c>
      <c r="T4666" t="s">
        <v>58</v>
      </c>
    </row>
    <row r="4667" spans="1:20" x14ac:dyDescent="0.25">
      <c r="A4667" t="s">
        <v>5878</v>
      </c>
      <c r="B4667" t="s">
        <v>195</v>
      </c>
      <c r="C4667" t="s">
        <v>907</v>
      </c>
      <c r="D4667" t="s">
        <v>99</v>
      </c>
      <c r="E4667" t="s">
        <v>83</v>
      </c>
      <c r="F4667" t="s">
        <v>166</v>
      </c>
      <c r="G4667" t="s">
        <v>96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49</v>
      </c>
      <c r="O4667">
        <v>3</v>
      </c>
      <c r="P4667" t="s">
        <v>28</v>
      </c>
      <c r="Q4667" t="s">
        <v>29</v>
      </c>
      <c r="R4667">
        <v>53</v>
      </c>
      <c r="S4667" t="s">
        <v>57</v>
      </c>
      <c r="T4667" t="s">
        <v>41</v>
      </c>
    </row>
    <row r="4668" spans="1:20" x14ac:dyDescent="0.25">
      <c r="A4668" t="s">
        <v>5879</v>
      </c>
      <c r="B4668" t="s">
        <v>824</v>
      </c>
      <c r="C4668" t="s">
        <v>3049</v>
      </c>
      <c r="D4668" t="s">
        <v>145</v>
      </c>
      <c r="E4668" t="s">
        <v>159</v>
      </c>
      <c r="F4668" t="s">
        <v>25</v>
      </c>
      <c r="G4668" t="s">
        <v>117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91</v>
      </c>
      <c r="O4668">
        <v>2</v>
      </c>
      <c r="P4668" t="s">
        <v>28</v>
      </c>
      <c r="Q4668" t="s">
        <v>56</v>
      </c>
      <c r="R4668">
        <v>56</v>
      </c>
      <c r="S4668" t="s">
        <v>131</v>
      </c>
      <c r="T4668" t="s">
        <v>58</v>
      </c>
    </row>
    <row r="4669" spans="1:20" x14ac:dyDescent="0.25">
      <c r="A4669" t="s">
        <v>5880</v>
      </c>
      <c r="B4669" t="s">
        <v>441</v>
      </c>
      <c r="C4669" t="s">
        <v>4309</v>
      </c>
      <c r="D4669" t="s">
        <v>296</v>
      </c>
      <c r="E4669" t="s">
        <v>83</v>
      </c>
      <c r="F4669" t="s">
        <v>76</v>
      </c>
      <c r="G4669" t="s">
        <v>104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49</v>
      </c>
      <c r="O4669">
        <v>2</v>
      </c>
      <c r="P4669" t="s">
        <v>28</v>
      </c>
      <c r="Q4669" t="s">
        <v>56</v>
      </c>
      <c r="R4669">
        <v>21</v>
      </c>
      <c r="S4669" t="s">
        <v>57</v>
      </c>
      <c r="T4669" t="s">
        <v>58</v>
      </c>
    </row>
    <row r="4670" spans="1:20" x14ac:dyDescent="0.25">
      <c r="A4670" t="s">
        <v>5881</v>
      </c>
      <c r="B4670" t="s">
        <v>385</v>
      </c>
      <c r="C4670" t="s">
        <v>2096</v>
      </c>
      <c r="D4670" t="s">
        <v>89</v>
      </c>
      <c r="E4670" t="s">
        <v>36</v>
      </c>
      <c r="F4670" t="s">
        <v>69</v>
      </c>
      <c r="G4670" t="s">
        <v>26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70</v>
      </c>
      <c r="O4670">
        <v>3</v>
      </c>
      <c r="P4670" t="s">
        <v>28</v>
      </c>
      <c r="Q4670" t="s">
        <v>29</v>
      </c>
      <c r="R4670">
        <v>40</v>
      </c>
      <c r="S4670" t="s">
        <v>30</v>
      </c>
      <c r="T4670" t="s">
        <v>58</v>
      </c>
    </row>
    <row r="4671" spans="1:20" x14ac:dyDescent="0.25">
      <c r="A4671" t="s">
        <v>5882</v>
      </c>
      <c r="B4671" t="s">
        <v>236</v>
      </c>
      <c r="C4671" t="s">
        <v>1074</v>
      </c>
      <c r="D4671" t="s">
        <v>116</v>
      </c>
      <c r="E4671" t="s">
        <v>139</v>
      </c>
      <c r="F4671" t="s">
        <v>95</v>
      </c>
      <c r="G4671" t="s">
        <v>26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39</v>
      </c>
      <c r="O4671">
        <v>4</v>
      </c>
      <c r="P4671" t="s">
        <v>28</v>
      </c>
      <c r="Q4671" t="s">
        <v>29</v>
      </c>
      <c r="R4671">
        <v>60</v>
      </c>
      <c r="S4671" t="s">
        <v>170</v>
      </c>
      <c r="T4671" t="s">
        <v>31</v>
      </c>
    </row>
    <row r="4672" spans="1:20" x14ac:dyDescent="0.25">
      <c r="A4672" t="s">
        <v>5883</v>
      </c>
      <c r="B4672" t="s">
        <v>353</v>
      </c>
      <c r="C4672" t="s">
        <v>2429</v>
      </c>
      <c r="D4672" t="s">
        <v>35</v>
      </c>
      <c r="E4672" t="s">
        <v>90</v>
      </c>
      <c r="F4672" t="s">
        <v>37</v>
      </c>
      <c r="G4672" t="s">
        <v>26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91</v>
      </c>
      <c r="O4672">
        <v>1</v>
      </c>
      <c r="P4672" t="s">
        <v>28</v>
      </c>
      <c r="Q4672" t="s">
        <v>56</v>
      </c>
      <c r="R4672">
        <v>55</v>
      </c>
      <c r="S4672" t="s">
        <v>40</v>
      </c>
      <c r="T4672" t="s">
        <v>58</v>
      </c>
    </row>
    <row r="4673" spans="1:20" x14ac:dyDescent="0.25">
      <c r="A4673" t="s">
        <v>5884</v>
      </c>
      <c r="B4673" t="s">
        <v>213</v>
      </c>
      <c r="C4673" t="s">
        <v>4076</v>
      </c>
      <c r="D4673" t="s">
        <v>116</v>
      </c>
      <c r="E4673" t="s">
        <v>46</v>
      </c>
      <c r="F4673" t="s">
        <v>55</v>
      </c>
      <c r="G4673" t="s">
        <v>117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27</v>
      </c>
      <c r="O4673">
        <v>3</v>
      </c>
      <c r="P4673" t="s">
        <v>28</v>
      </c>
      <c r="Q4673" t="s">
        <v>56</v>
      </c>
      <c r="R4673">
        <v>53</v>
      </c>
      <c r="S4673" t="s">
        <v>30</v>
      </c>
      <c r="T4673" t="s">
        <v>58</v>
      </c>
    </row>
    <row r="4674" spans="1:20" x14ac:dyDescent="0.25">
      <c r="A4674" t="s">
        <v>5885</v>
      </c>
      <c r="B4674" t="s">
        <v>51</v>
      </c>
      <c r="C4674" t="s">
        <v>2447</v>
      </c>
      <c r="D4674" t="s">
        <v>23</v>
      </c>
      <c r="E4674" t="s">
        <v>100</v>
      </c>
      <c r="F4674" t="s">
        <v>55</v>
      </c>
      <c r="G4674" t="s">
        <v>104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70</v>
      </c>
      <c r="O4674">
        <v>1</v>
      </c>
      <c r="P4674" t="s">
        <v>28</v>
      </c>
      <c r="Q4674" t="s">
        <v>29</v>
      </c>
      <c r="R4674">
        <v>39</v>
      </c>
      <c r="S4674" t="s">
        <v>57</v>
      </c>
      <c r="T4674" t="s">
        <v>58</v>
      </c>
    </row>
    <row r="4675" spans="1:20" x14ac:dyDescent="0.25">
      <c r="A4675" t="s">
        <v>5886</v>
      </c>
      <c r="B4675" t="s">
        <v>507</v>
      </c>
      <c r="C4675" t="s">
        <v>4441</v>
      </c>
      <c r="D4675" t="s">
        <v>116</v>
      </c>
      <c r="E4675" t="s">
        <v>83</v>
      </c>
      <c r="F4675" t="s">
        <v>37</v>
      </c>
      <c r="G4675" t="s">
        <v>104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27</v>
      </c>
      <c r="O4675">
        <v>5</v>
      </c>
      <c r="P4675" t="s">
        <v>146</v>
      </c>
      <c r="Q4675" t="s">
        <v>56</v>
      </c>
      <c r="R4675">
        <v>27</v>
      </c>
      <c r="S4675" t="s">
        <v>30</v>
      </c>
      <c r="T4675" t="s">
        <v>58</v>
      </c>
    </row>
    <row r="4676" spans="1:20" x14ac:dyDescent="0.25">
      <c r="A4676" t="s">
        <v>5887</v>
      </c>
      <c r="B4676" t="s">
        <v>659</v>
      </c>
      <c r="C4676" t="s">
        <v>961</v>
      </c>
      <c r="D4676" t="s">
        <v>89</v>
      </c>
      <c r="E4676" t="s">
        <v>159</v>
      </c>
      <c r="F4676" t="s">
        <v>63</v>
      </c>
      <c r="G4676" t="s">
        <v>38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49</v>
      </c>
      <c r="O4676">
        <v>3</v>
      </c>
      <c r="P4676" t="s">
        <v>28</v>
      </c>
      <c r="Q4676" t="s">
        <v>29</v>
      </c>
      <c r="R4676">
        <v>56</v>
      </c>
      <c r="S4676" t="s">
        <v>64</v>
      </c>
      <c r="T4676" t="s">
        <v>31</v>
      </c>
    </row>
    <row r="4677" spans="1:20" x14ac:dyDescent="0.25">
      <c r="A4677" t="s">
        <v>5888</v>
      </c>
      <c r="B4677" t="s">
        <v>81</v>
      </c>
      <c r="C4677" t="s">
        <v>408</v>
      </c>
      <c r="D4677" t="s">
        <v>200</v>
      </c>
      <c r="E4677" t="s">
        <v>24</v>
      </c>
      <c r="F4677" t="s">
        <v>95</v>
      </c>
      <c r="G4677" t="s">
        <v>104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49</v>
      </c>
      <c r="O4677">
        <v>1</v>
      </c>
      <c r="P4677" t="s">
        <v>28</v>
      </c>
      <c r="Q4677" t="s">
        <v>56</v>
      </c>
      <c r="R4677">
        <v>25</v>
      </c>
      <c r="S4677" t="s">
        <v>57</v>
      </c>
      <c r="T4677" t="s">
        <v>58</v>
      </c>
    </row>
    <row r="4678" spans="1:20" x14ac:dyDescent="0.25">
      <c r="A4678" t="s">
        <v>5889</v>
      </c>
      <c r="B4678" t="s">
        <v>284</v>
      </c>
      <c r="C4678" t="s">
        <v>1050</v>
      </c>
      <c r="D4678" t="s">
        <v>23</v>
      </c>
      <c r="E4678" t="s">
        <v>46</v>
      </c>
      <c r="F4678" t="s">
        <v>76</v>
      </c>
      <c r="G4678" t="s">
        <v>48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70</v>
      </c>
      <c r="O4678">
        <v>3</v>
      </c>
      <c r="P4678" t="s">
        <v>28</v>
      </c>
      <c r="Q4678" t="s">
        <v>56</v>
      </c>
      <c r="R4678">
        <v>22</v>
      </c>
      <c r="S4678" t="s">
        <v>131</v>
      </c>
      <c r="T4678" t="s">
        <v>41</v>
      </c>
    </row>
    <row r="4679" spans="1:20" x14ac:dyDescent="0.25">
      <c r="A4679" t="s">
        <v>5890</v>
      </c>
      <c r="B4679" t="s">
        <v>906</v>
      </c>
      <c r="C4679" t="s">
        <v>532</v>
      </c>
      <c r="D4679" t="s">
        <v>53</v>
      </c>
      <c r="E4679" t="s">
        <v>100</v>
      </c>
      <c r="F4679" t="s">
        <v>69</v>
      </c>
      <c r="G4679" t="s">
        <v>26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70</v>
      </c>
      <c r="O4679">
        <v>5</v>
      </c>
      <c r="P4679" t="s">
        <v>28</v>
      </c>
      <c r="Q4679" t="s">
        <v>56</v>
      </c>
      <c r="R4679">
        <v>45</v>
      </c>
      <c r="S4679" t="s">
        <v>170</v>
      </c>
      <c r="T4679" t="s">
        <v>41</v>
      </c>
    </row>
    <row r="4680" spans="1:20" x14ac:dyDescent="0.25">
      <c r="A4680" t="s">
        <v>5891</v>
      </c>
      <c r="B4680" t="s">
        <v>739</v>
      </c>
      <c r="C4680" t="s">
        <v>3049</v>
      </c>
      <c r="D4680" t="s">
        <v>130</v>
      </c>
      <c r="E4680" t="s">
        <v>135</v>
      </c>
      <c r="F4680" t="s">
        <v>63</v>
      </c>
      <c r="G4680" t="s">
        <v>38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27</v>
      </c>
      <c r="O4680">
        <v>5</v>
      </c>
      <c r="P4680" t="s">
        <v>28</v>
      </c>
      <c r="Q4680" t="s">
        <v>29</v>
      </c>
      <c r="R4680">
        <v>34</v>
      </c>
      <c r="S4680" t="s">
        <v>40</v>
      </c>
      <c r="T4680" t="s">
        <v>58</v>
      </c>
    </row>
    <row r="4681" spans="1:20" x14ac:dyDescent="0.25">
      <c r="A4681" t="s">
        <v>5892</v>
      </c>
      <c r="B4681" t="s">
        <v>279</v>
      </c>
      <c r="C4681" t="s">
        <v>2789</v>
      </c>
      <c r="D4681" t="s">
        <v>53</v>
      </c>
      <c r="E4681" t="s">
        <v>100</v>
      </c>
      <c r="F4681" t="s">
        <v>55</v>
      </c>
      <c r="G4681" t="s">
        <v>48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49</v>
      </c>
      <c r="O4681">
        <v>5</v>
      </c>
      <c r="P4681" t="s">
        <v>28</v>
      </c>
      <c r="Q4681" t="s">
        <v>29</v>
      </c>
      <c r="R4681">
        <v>26</v>
      </c>
      <c r="S4681" t="s">
        <v>170</v>
      </c>
      <c r="T4681" t="s">
        <v>85</v>
      </c>
    </row>
    <row r="4682" spans="1:20" x14ac:dyDescent="0.25">
      <c r="A4682" t="s">
        <v>5893</v>
      </c>
      <c r="B4682" t="s">
        <v>157</v>
      </c>
      <c r="C4682" t="s">
        <v>4133</v>
      </c>
      <c r="D4682" t="s">
        <v>296</v>
      </c>
      <c r="E4682" t="s">
        <v>100</v>
      </c>
      <c r="F4682" t="s">
        <v>47</v>
      </c>
      <c r="G4682" t="s">
        <v>117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27</v>
      </c>
      <c r="O4682">
        <v>5</v>
      </c>
      <c r="P4682" t="s">
        <v>28</v>
      </c>
      <c r="Q4682" t="s">
        <v>29</v>
      </c>
      <c r="R4682">
        <v>40</v>
      </c>
      <c r="S4682" t="s">
        <v>131</v>
      </c>
      <c r="T4682" t="s">
        <v>41</v>
      </c>
    </row>
    <row r="4683" spans="1:20" x14ac:dyDescent="0.25">
      <c r="A4683" t="s">
        <v>5894</v>
      </c>
      <c r="B4683" t="s">
        <v>66</v>
      </c>
      <c r="C4683" t="s">
        <v>234</v>
      </c>
      <c r="D4683" t="s">
        <v>145</v>
      </c>
      <c r="E4683" t="s">
        <v>36</v>
      </c>
      <c r="F4683" t="s">
        <v>55</v>
      </c>
      <c r="G4683" t="s">
        <v>117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91</v>
      </c>
      <c r="O4683">
        <v>4</v>
      </c>
      <c r="P4683" t="s">
        <v>28</v>
      </c>
      <c r="Q4683" t="s">
        <v>56</v>
      </c>
      <c r="R4683">
        <v>55</v>
      </c>
      <c r="S4683" t="s">
        <v>71</v>
      </c>
      <c r="T4683" t="s">
        <v>58</v>
      </c>
    </row>
    <row r="4684" spans="1:20" x14ac:dyDescent="0.25">
      <c r="A4684" t="s">
        <v>5895</v>
      </c>
      <c r="B4684" t="s">
        <v>415</v>
      </c>
      <c r="C4684" t="s">
        <v>1297</v>
      </c>
      <c r="D4684" t="s">
        <v>130</v>
      </c>
      <c r="E4684" t="s">
        <v>24</v>
      </c>
      <c r="F4684" t="s">
        <v>55</v>
      </c>
      <c r="G4684" t="s">
        <v>38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39</v>
      </c>
      <c r="O4684">
        <v>1</v>
      </c>
      <c r="P4684" t="s">
        <v>28</v>
      </c>
      <c r="Q4684" t="s">
        <v>56</v>
      </c>
      <c r="R4684">
        <v>32</v>
      </c>
      <c r="S4684" t="s">
        <v>71</v>
      </c>
      <c r="T4684" t="s">
        <v>31</v>
      </c>
    </row>
    <row r="4685" spans="1:20" x14ac:dyDescent="0.25">
      <c r="A4685" t="s">
        <v>5896</v>
      </c>
      <c r="B4685" t="s">
        <v>143</v>
      </c>
      <c r="C4685" t="s">
        <v>3255</v>
      </c>
      <c r="D4685" t="s">
        <v>121</v>
      </c>
      <c r="E4685" t="s">
        <v>139</v>
      </c>
      <c r="F4685" t="s">
        <v>95</v>
      </c>
      <c r="G4685" t="s">
        <v>26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27</v>
      </c>
      <c r="O4685">
        <v>2</v>
      </c>
      <c r="P4685" t="s">
        <v>28</v>
      </c>
      <c r="Q4685" t="s">
        <v>29</v>
      </c>
      <c r="R4685">
        <v>33</v>
      </c>
      <c r="S4685" t="s">
        <v>71</v>
      </c>
      <c r="T4685" t="s">
        <v>31</v>
      </c>
    </row>
    <row r="4686" spans="1:20" x14ac:dyDescent="0.25">
      <c r="A4686" t="s">
        <v>5897</v>
      </c>
      <c r="B4686" t="s">
        <v>236</v>
      </c>
      <c r="C4686" t="s">
        <v>631</v>
      </c>
      <c r="D4686" t="s">
        <v>89</v>
      </c>
      <c r="E4686" t="s">
        <v>135</v>
      </c>
      <c r="F4686" t="s">
        <v>47</v>
      </c>
      <c r="G4686" t="s">
        <v>104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91</v>
      </c>
      <c r="O4686">
        <v>5</v>
      </c>
      <c r="P4686" t="s">
        <v>28</v>
      </c>
      <c r="Q4686" t="s">
        <v>56</v>
      </c>
      <c r="R4686">
        <v>33</v>
      </c>
      <c r="S4686" t="s">
        <v>170</v>
      </c>
      <c r="T4686" t="s">
        <v>58</v>
      </c>
    </row>
    <row r="4687" spans="1:20" x14ac:dyDescent="0.25">
      <c r="A4687" t="s">
        <v>5898</v>
      </c>
      <c r="B4687" t="s">
        <v>279</v>
      </c>
      <c r="C4687" t="s">
        <v>3436</v>
      </c>
      <c r="D4687" t="s">
        <v>200</v>
      </c>
      <c r="E4687" t="s">
        <v>135</v>
      </c>
      <c r="F4687" t="s">
        <v>95</v>
      </c>
      <c r="G4687" t="s">
        <v>48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27</v>
      </c>
      <c r="O4687">
        <v>2</v>
      </c>
      <c r="P4687" t="s">
        <v>28</v>
      </c>
      <c r="Q4687" t="s">
        <v>56</v>
      </c>
      <c r="R4687">
        <v>57</v>
      </c>
      <c r="S4687" t="s">
        <v>170</v>
      </c>
      <c r="T4687" t="s">
        <v>58</v>
      </c>
    </row>
    <row r="4688" spans="1:20" x14ac:dyDescent="0.25">
      <c r="A4688" t="s">
        <v>5899</v>
      </c>
      <c r="B4688" t="s">
        <v>205</v>
      </c>
      <c r="C4688" t="s">
        <v>1363</v>
      </c>
      <c r="D4688" t="s">
        <v>53</v>
      </c>
      <c r="E4688" t="s">
        <v>135</v>
      </c>
      <c r="F4688" t="s">
        <v>63</v>
      </c>
      <c r="G4688" t="s">
        <v>104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70</v>
      </c>
      <c r="O4688">
        <v>4</v>
      </c>
      <c r="P4688" t="s">
        <v>28</v>
      </c>
      <c r="Q4688" t="s">
        <v>29</v>
      </c>
      <c r="R4688">
        <v>30</v>
      </c>
      <c r="S4688" t="s">
        <v>71</v>
      </c>
      <c r="T4688" t="s">
        <v>41</v>
      </c>
    </row>
    <row r="4689" spans="1:20" x14ac:dyDescent="0.25">
      <c r="A4689" t="s">
        <v>5900</v>
      </c>
      <c r="B4689" t="s">
        <v>1131</v>
      </c>
      <c r="C4689" t="s">
        <v>1297</v>
      </c>
      <c r="D4689" t="s">
        <v>99</v>
      </c>
      <c r="E4689" t="s">
        <v>139</v>
      </c>
      <c r="F4689" t="s">
        <v>25</v>
      </c>
      <c r="G4689" t="s">
        <v>48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91</v>
      </c>
      <c r="O4689">
        <v>3</v>
      </c>
      <c r="P4689" t="s">
        <v>28</v>
      </c>
      <c r="Q4689" t="s">
        <v>29</v>
      </c>
      <c r="R4689">
        <v>45</v>
      </c>
      <c r="S4689" t="s">
        <v>64</v>
      </c>
      <c r="T4689" t="s">
        <v>31</v>
      </c>
    </row>
    <row r="4690" spans="1:20" x14ac:dyDescent="0.25">
      <c r="A4690" t="s">
        <v>5901</v>
      </c>
      <c r="B4690" t="s">
        <v>396</v>
      </c>
      <c r="C4690" t="s">
        <v>3876</v>
      </c>
      <c r="D4690" t="s">
        <v>116</v>
      </c>
      <c r="E4690" t="s">
        <v>100</v>
      </c>
      <c r="F4690" t="s">
        <v>69</v>
      </c>
      <c r="G4690" t="s">
        <v>38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70</v>
      </c>
      <c r="O4690">
        <v>3</v>
      </c>
      <c r="P4690" t="s">
        <v>28</v>
      </c>
      <c r="Q4690" t="s">
        <v>56</v>
      </c>
      <c r="R4690">
        <v>45</v>
      </c>
      <c r="S4690" t="s">
        <v>170</v>
      </c>
      <c r="T4690" t="s">
        <v>31</v>
      </c>
    </row>
    <row r="4691" spans="1:20" x14ac:dyDescent="0.25">
      <c r="A4691" t="s">
        <v>5902</v>
      </c>
      <c r="B4691" t="s">
        <v>824</v>
      </c>
      <c r="C4691" t="s">
        <v>165</v>
      </c>
      <c r="D4691" t="s">
        <v>35</v>
      </c>
      <c r="E4691" t="s">
        <v>159</v>
      </c>
      <c r="F4691" t="s">
        <v>76</v>
      </c>
      <c r="G4691" t="s">
        <v>117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49</v>
      </c>
      <c r="O4691">
        <v>2</v>
      </c>
      <c r="P4691" t="s">
        <v>28</v>
      </c>
      <c r="Q4691" t="s">
        <v>29</v>
      </c>
      <c r="R4691">
        <v>57</v>
      </c>
      <c r="S4691" t="s">
        <v>131</v>
      </c>
      <c r="T4691" t="s">
        <v>31</v>
      </c>
    </row>
    <row r="4692" spans="1:20" x14ac:dyDescent="0.25">
      <c r="A4692" t="s">
        <v>5903</v>
      </c>
      <c r="B4692" t="s">
        <v>210</v>
      </c>
      <c r="C4692" t="s">
        <v>943</v>
      </c>
      <c r="D4692" t="s">
        <v>89</v>
      </c>
      <c r="E4692" t="s">
        <v>159</v>
      </c>
      <c r="F4692" t="s">
        <v>25</v>
      </c>
      <c r="G4692" t="s">
        <v>96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91</v>
      </c>
      <c r="O4692">
        <v>2</v>
      </c>
      <c r="P4692" t="s">
        <v>28</v>
      </c>
      <c r="Q4692" t="s">
        <v>56</v>
      </c>
      <c r="R4692">
        <v>46</v>
      </c>
      <c r="S4692" t="s">
        <v>30</v>
      </c>
      <c r="T4692" t="s">
        <v>31</v>
      </c>
    </row>
    <row r="4693" spans="1:20" x14ac:dyDescent="0.25">
      <c r="A4693" t="s">
        <v>5904</v>
      </c>
      <c r="B4693" t="s">
        <v>111</v>
      </c>
      <c r="C4693" t="s">
        <v>1113</v>
      </c>
      <c r="D4693" t="s">
        <v>62</v>
      </c>
      <c r="E4693" t="s">
        <v>100</v>
      </c>
      <c r="F4693" t="s">
        <v>166</v>
      </c>
      <c r="G4693" t="s">
        <v>38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27</v>
      </c>
      <c r="O4693">
        <v>5</v>
      </c>
      <c r="P4693" t="s">
        <v>28</v>
      </c>
      <c r="Q4693" t="s">
        <v>29</v>
      </c>
      <c r="R4693">
        <v>18</v>
      </c>
      <c r="S4693" t="s">
        <v>30</v>
      </c>
      <c r="T4693" t="s">
        <v>41</v>
      </c>
    </row>
    <row r="4694" spans="1:20" x14ac:dyDescent="0.25">
      <c r="A4694" t="s">
        <v>5905</v>
      </c>
      <c r="B4694" t="s">
        <v>615</v>
      </c>
      <c r="C4694" t="s">
        <v>730</v>
      </c>
      <c r="D4694" t="s">
        <v>296</v>
      </c>
      <c r="E4694" t="s">
        <v>54</v>
      </c>
      <c r="F4694" t="s">
        <v>76</v>
      </c>
      <c r="G4694" t="s">
        <v>26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91</v>
      </c>
      <c r="O4694">
        <v>4</v>
      </c>
      <c r="P4694" t="s">
        <v>28</v>
      </c>
      <c r="Q4694" t="s">
        <v>29</v>
      </c>
      <c r="R4694">
        <v>52</v>
      </c>
      <c r="S4694" t="s">
        <v>57</v>
      </c>
      <c r="T4694" t="s">
        <v>85</v>
      </c>
    </row>
    <row r="4695" spans="1:20" x14ac:dyDescent="0.25">
      <c r="A4695" t="s">
        <v>5906</v>
      </c>
      <c r="B4695" t="s">
        <v>778</v>
      </c>
      <c r="C4695" t="s">
        <v>242</v>
      </c>
      <c r="D4695" t="s">
        <v>45</v>
      </c>
      <c r="E4695" t="s">
        <v>139</v>
      </c>
      <c r="F4695" t="s">
        <v>69</v>
      </c>
      <c r="G4695" t="s">
        <v>96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39</v>
      </c>
      <c r="O4695">
        <v>3</v>
      </c>
      <c r="P4695" t="s">
        <v>146</v>
      </c>
      <c r="Q4695" t="s">
        <v>56</v>
      </c>
      <c r="R4695">
        <v>56</v>
      </c>
      <c r="S4695" t="s">
        <v>131</v>
      </c>
      <c r="T4695" t="s">
        <v>58</v>
      </c>
    </row>
    <row r="4696" spans="1:20" x14ac:dyDescent="0.25">
      <c r="A4696" t="s">
        <v>5907</v>
      </c>
      <c r="B4696" t="s">
        <v>66</v>
      </c>
      <c r="C4696" t="s">
        <v>2183</v>
      </c>
      <c r="D4696" t="s">
        <v>45</v>
      </c>
      <c r="E4696" t="s">
        <v>139</v>
      </c>
      <c r="F4696" t="s">
        <v>47</v>
      </c>
      <c r="G4696" t="s">
        <v>117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49</v>
      </c>
      <c r="O4696">
        <v>3</v>
      </c>
      <c r="P4696" t="s">
        <v>28</v>
      </c>
      <c r="Q4696" t="s">
        <v>29</v>
      </c>
      <c r="R4696">
        <v>60</v>
      </c>
      <c r="S4696" t="s">
        <v>71</v>
      </c>
      <c r="T4696" t="s">
        <v>58</v>
      </c>
    </row>
    <row r="4697" spans="1:20" x14ac:dyDescent="0.25">
      <c r="A4697" t="s">
        <v>5908</v>
      </c>
      <c r="B4697" t="s">
        <v>1108</v>
      </c>
      <c r="C4697" t="s">
        <v>383</v>
      </c>
      <c r="D4697" t="s">
        <v>145</v>
      </c>
      <c r="E4697" t="s">
        <v>54</v>
      </c>
      <c r="F4697" t="s">
        <v>47</v>
      </c>
      <c r="G4697" t="s">
        <v>26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39</v>
      </c>
      <c r="O4697">
        <v>4</v>
      </c>
      <c r="P4697" t="s">
        <v>28</v>
      </c>
      <c r="Q4697" t="s">
        <v>56</v>
      </c>
      <c r="R4697">
        <v>19</v>
      </c>
      <c r="S4697" t="s">
        <v>30</v>
      </c>
      <c r="T4697" t="s">
        <v>58</v>
      </c>
    </row>
    <row r="4698" spans="1:20" x14ac:dyDescent="0.25">
      <c r="A4698" t="s">
        <v>5909</v>
      </c>
      <c r="B4698" t="s">
        <v>187</v>
      </c>
      <c r="C4698" t="s">
        <v>1340</v>
      </c>
      <c r="D4698" t="s">
        <v>35</v>
      </c>
      <c r="E4698" t="s">
        <v>83</v>
      </c>
      <c r="F4698" t="s">
        <v>95</v>
      </c>
      <c r="G4698" t="s">
        <v>38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49</v>
      </c>
      <c r="O4698">
        <v>1</v>
      </c>
      <c r="P4698" t="s">
        <v>28</v>
      </c>
      <c r="Q4698" t="s">
        <v>29</v>
      </c>
      <c r="R4698">
        <v>35</v>
      </c>
      <c r="S4698" t="s">
        <v>40</v>
      </c>
      <c r="T4698" t="s">
        <v>31</v>
      </c>
    </row>
    <row r="4699" spans="1:20" x14ac:dyDescent="0.25">
      <c r="A4699" t="s">
        <v>5910</v>
      </c>
      <c r="B4699" t="s">
        <v>834</v>
      </c>
      <c r="C4699" t="s">
        <v>590</v>
      </c>
      <c r="D4699" t="s">
        <v>296</v>
      </c>
      <c r="E4699" t="s">
        <v>46</v>
      </c>
      <c r="F4699" t="s">
        <v>25</v>
      </c>
      <c r="G4699" t="s">
        <v>117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70</v>
      </c>
      <c r="O4699">
        <v>4</v>
      </c>
      <c r="P4699" t="s">
        <v>146</v>
      </c>
      <c r="Q4699" t="s">
        <v>56</v>
      </c>
      <c r="R4699">
        <v>56</v>
      </c>
      <c r="S4699" t="s">
        <v>71</v>
      </c>
      <c r="T4699" t="s">
        <v>58</v>
      </c>
    </row>
    <row r="4700" spans="1:20" x14ac:dyDescent="0.25">
      <c r="A4700" t="s">
        <v>5911</v>
      </c>
      <c r="B4700" t="s">
        <v>172</v>
      </c>
      <c r="C4700" t="s">
        <v>1665</v>
      </c>
      <c r="D4700" t="s">
        <v>68</v>
      </c>
      <c r="E4700" t="s">
        <v>159</v>
      </c>
      <c r="F4700" t="s">
        <v>63</v>
      </c>
      <c r="G4700" t="s">
        <v>96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27</v>
      </c>
      <c r="O4700">
        <v>3</v>
      </c>
      <c r="P4700" t="s">
        <v>28</v>
      </c>
      <c r="Q4700" t="s">
        <v>56</v>
      </c>
      <c r="R4700">
        <v>50</v>
      </c>
      <c r="S4700" t="s">
        <v>131</v>
      </c>
      <c r="T4700" t="s">
        <v>41</v>
      </c>
    </row>
    <row r="4701" spans="1:20" x14ac:dyDescent="0.25">
      <c r="A4701" t="s">
        <v>5912</v>
      </c>
      <c r="B4701" t="s">
        <v>1008</v>
      </c>
      <c r="C4701" t="s">
        <v>185</v>
      </c>
      <c r="D4701" t="s">
        <v>62</v>
      </c>
      <c r="E4701" t="s">
        <v>83</v>
      </c>
      <c r="F4701" t="s">
        <v>47</v>
      </c>
      <c r="G4701" t="s">
        <v>38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91</v>
      </c>
      <c r="O4701">
        <v>5</v>
      </c>
      <c r="P4701" t="s">
        <v>28</v>
      </c>
      <c r="Q4701" t="s">
        <v>56</v>
      </c>
      <c r="R4701">
        <v>47</v>
      </c>
      <c r="S4701" t="s">
        <v>40</v>
      </c>
      <c r="T4701" t="s">
        <v>41</v>
      </c>
    </row>
    <row r="4702" spans="1:20" x14ac:dyDescent="0.25">
      <c r="A4702" t="s">
        <v>5913</v>
      </c>
      <c r="B4702" t="s">
        <v>438</v>
      </c>
      <c r="C4702" t="s">
        <v>979</v>
      </c>
      <c r="D4702" t="s">
        <v>62</v>
      </c>
      <c r="E4702" t="s">
        <v>159</v>
      </c>
      <c r="F4702" t="s">
        <v>166</v>
      </c>
      <c r="G4702" t="s">
        <v>48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70</v>
      </c>
      <c r="O4702">
        <v>4</v>
      </c>
      <c r="P4702" t="s">
        <v>28</v>
      </c>
      <c r="Q4702" t="s">
        <v>29</v>
      </c>
      <c r="R4702">
        <v>22</v>
      </c>
      <c r="S4702" t="s">
        <v>71</v>
      </c>
      <c r="T4702" t="s">
        <v>85</v>
      </c>
    </row>
    <row r="4703" spans="1:20" x14ac:dyDescent="0.25">
      <c r="A4703" t="s">
        <v>5914</v>
      </c>
      <c r="B4703" t="s">
        <v>1235</v>
      </c>
      <c r="C4703" t="s">
        <v>269</v>
      </c>
      <c r="D4703" t="s">
        <v>35</v>
      </c>
      <c r="E4703" t="s">
        <v>46</v>
      </c>
      <c r="F4703" t="s">
        <v>63</v>
      </c>
      <c r="G4703" t="s">
        <v>38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27</v>
      </c>
      <c r="O4703">
        <v>3</v>
      </c>
      <c r="P4703" t="s">
        <v>28</v>
      </c>
      <c r="Q4703" t="s">
        <v>56</v>
      </c>
      <c r="R4703">
        <v>57</v>
      </c>
      <c r="S4703" t="s">
        <v>30</v>
      </c>
      <c r="T4703" t="s">
        <v>85</v>
      </c>
    </row>
    <row r="4704" spans="1:20" x14ac:dyDescent="0.25">
      <c r="A4704" t="s">
        <v>5915</v>
      </c>
      <c r="B4704" t="s">
        <v>504</v>
      </c>
      <c r="C4704" t="s">
        <v>1060</v>
      </c>
      <c r="D4704" t="s">
        <v>296</v>
      </c>
      <c r="E4704" t="s">
        <v>36</v>
      </c>
      <c r="F4704" t="s">
        <v>84</v>
      </c>
      <c r="G4704" t="s">
        <v>26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49</v>
      </c>
      <c r="O4704">
        <v>1</v>
      </c>
      <c r="P4704" t="s">
        <v>28</v>
      </c>
      <c r="Q4704" t="s">
        <v>56</v>
      </c>
      <c r="R4704">
        <v>31</v>
      </c>
      <c r="S4704" t="s">
        <v>170</v>
      </c>
      <c r="T4704" t="s">
        <v>58</v>
      </c>
    </row>
    <row r="4705" spans="1:20" x14ac:dyDescent="0.25">
      <c r="A4705" t="s">
        <v>5916</v>
      </c>
      <c r="B4705" t="s">
        <v>172</v>
      </c>
      <c r="C4705" t="s">
        <v>1813</v>
      </c>
      <c r="D4705" t="s">
        <v>62</v>
      </c>
      <c r="E4705" t="s">
        <v>135</v>
      </c>
      <c r="F4705" t="s">
        <v>63</v>
      </c>
      <c r="G4705" t="s">
        <v>96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91</v>
      </c>
      <c r="O4705">
        <v>1</v>
      </c>
      <c r="P4705" t="s">
        <v>28</v>
      </c>
      <c r="Q4705" t="s">
        <v>29</v>
      </c>
      <c r="R4705">
        <v>28</v>
      </c>
      <c r="S4705" t="s">
        <v>131</v>
      </c>
      <c r="T4705" t="s">
        <v>41</v>
      </c>
    </row>
    <row r="4706" spans="1:20" x14ac:dyDescent="0.25">
      <c r="A4706" t="s">
        <v>5917</v>
      </c>
      <c r="B4706" t="s">
        <v>642</v>
      </c>
      <c r="C4706" t="s">
        <v>436</v>
      </c>
      <c r="D4706" t="s">
        <v>68</v>
      </c>
      <c r="E4706" t="s">
        <v>159</v>
      </c>
      <c r="F4706" t="s">
        <v>25</v>
      </c>
      <c r="G4706" t="s">
        <v>104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49</v>
      </c>
      <c r="O4706">
        <v>2</v>
      </c>
      <c r="P4706" t="s">
        <v>28</v>
      </c>
      <c r="Q4706" t="s">
        <v>29</v>
      </c>
      <c r="R4706">
        <v>31</v>
      </c>
      <c r="S4706" t="s">
        <v>71</v>
      </c>
      <c r="T4706" t="s">
        <v>85</v>
      </c>
    </row>
    <row r="4707" spans="1:20" x14ac:dyDescent="0.25">
      <c r="A4707" t="s">
        <v>5918</v>
      </c>
      <c r="B4707" t="s">
        <v>438</v>
      </c>
      <c r="C4707" t="s">
        <v>2335</v>
      </c>
      <c r="D4707" t="s">
        <v>53</v>
      </c>
      <c r="E4707" t="s">
        <v>83</v>
      </c>
      <c r="F4707" t="s">
        <v>25</v>
      </c>
      <c r="G4707" t="s">
        <v>104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39</v>
      </c>
      <c r="O4707">
        <v>3</v>
      </c>
      <c r="P4707" t="s">
        <v>28</v>
      </c>
      <c r="Q4707" t="s">
        <v>56</v>
      </c>
      <c r="R4707">
        <v>56</v>
      </c>
      <c r="S4707" t="s">
        <v>71</v>
      </c>
      <c r="T4707" t="s">
        <v>58</v>
      </c>
    </row>
    <row r="4708" spans="1:20" x14ac:dyDescent="0.25">
      <c r="A4708" t="s">
        <v>5919</v>
      </c>
      <c r="B4708" t="s">
        <v>656</v>
      </c>
      <c r="C4708" t="s">
        <v>464</v>
      </c>
      <c r="D4708" t="s">
        <v>68</v>
      </c>
      <c r="E4708" t="s">
        <v>36</v>
      </c>
      <c r="F4708" t="s">
        <v>25</v>
      </c>
      <c r="G4708" t="s">
        <v>96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91</v>
      </c>
      <c r="O4708">
        <v>4</v>
      </c>
      <c r="P4708" t="s">
        <v>28</v>
      </c>
      <c r="Q4708" t="s">
        <v>29</v>
      </c>
      <c r="R4708">
        <v>49</v>
      </c>
      <c r="S4708" t="s">
        <v>30</v>
      </c>
      <c r="T4708" t="s">
        <v>58</v>
      </c>
    </row>
    <row r="4709" spans="1:20" x14ac:dyDescent="0.25">
      <c r="A4709" t="s">
        <v>5920</v>
      </c>
      <c r="B4709" t="s">
        <v>154</v>
      </c>
      <c r="C4709" t="s">
        <v>1500</v>
      </c>
      <c r="D4709" t="s">
        <v>99</v>
      </c>
      <c r="E4709" t="s">
        <v>46</v>
      </c>
      <c r="F4709" t="s">
        <v>55</v>
      </c>
      <c r="G4709" t="s">
        <v>38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27</v>
      </c>
      <c r="O4709">
        <v>4</v>
      </c>
      <c r="P4709" t="s">
        <v>28</v>
      </c>
      <c r="Q4709" t="s">
        <v>29</v>
      </c>
      <c r="R4709">
        <v>51</v>
      </c>
      <c r="S4709" t="s">
        <v>57</v>
      </c>
      <c r="T4709" t="s">
        <v>31</v>
      </c>
    </row>
    <row r="4710" spans="1:20" x14ac:dyDescent="0.25">
      <c r="A4710" t="s">
        <v>5921</v>
      </c>
      <c r="B4710" t="s">
        <v>1036</v>
      </c>
      <c r="C4710" t="s">
        <v>1174</v>
      </c>
      <c r="D4710" t="s">
        <v>75</v>
      </c>
      <c r="E4710" t="s">
        <v>159</v>
      </c>
      <c r="F4710" t="s">
        <v>166</v>
      </c>
      <c r="G4710" t="s">
        <v>48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49</v>
      </c>
      <c r="O4710">
        <v>4</v>
      </c>
      <c r="P4710" t="s">
        <v>28</v>
      </c>
      <c r="Q4710" t="s">
        <v>56</v>
      </c>
      <c r="R4710">
        <v>22</v>
      </c>
      <c r="S4710" t="s">
        <v>30</v>
      </c>
      <c r="T4710" t="s">
        <v>58</v>
      </c>
    </row>
    <row r="4711" spans="1:20" x14ac:dyDescent="0.25">
      <c r="A4711" t="s">
        <v>5922</v>
      </c>
      <c r="B4711" t="s">
        <v>93</v>
      </c>
      <c r="C4711" t="s">
        <v>2158</v>
      </c>
      <c r="D4711" t="s">
        <v>296</v>
      </c>
      <c r="E4711" t="s">
        <v>159</v>
      </c>
      <c r="F4711" t="s">
        <v>166</v>
      </c>
      <c r="G4711" t="s">
        <v>96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27</v>
      </c>
      <c r="O4711">
        <v>5</v>
      </c>
      <c r="P4711" t="s">
        <v>28</v>
      </c>
      <c r="Q4711" t="s">
        <v>29</v>
      </c>
      <c r="R4711">
        <v>39</v>
      </c>
      <c r="S4711" t="s">
        <v>30</v>
      </c>
      <c r="T4711" t="s">
        <v>85</v>
      </c>
    </row>
    <row r="4712" spans="1:20" x14ac:dyDescent="0.25">
      <c r="A4712" t="s">
        <v>5923</v>
      </c>
      <c r="B4712" t="s">
        <v>512</v>
      </c>
      <c r="C4712" t="s">
        <v>1118</v>
      </c>
      <c r="D4712" t="s">
        <v>68</v>
      </c>
      <c r="E4712" t="s">
        <v>135</v>
      </c>
      <c r="F4712" t="s">
        <v>55</v>
      </c>
      <c r="G4712" t="s">
        <v>48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91</v>
      </c>
      <c r="O4712">
        <v>2</v>
      </c>
      <c r="P4712" t="s">
        <v>28</v>
      </c>
      <c r="Q4712" t="s">
        <v>56</v>
      </c>
      <c r="R4712">
        <v>23</v>
      </c>
      <c r="S4712" t="s">
        <v>71</v>
      </c>
      <c r="T4712" t="s">
        <v>58</v>
      </c>
    </row>
    <row r="4713" spans="1:20" x14ac:dyDescent="0.25">
      <c r="A4713" t="s">
        <v>5924</v>
      </c>
      <c r="B4713" t="s">
        <v>401</v>
      </c>
      <c r="C4713" t="s">
        <v>369</v>
      </c>
      <c r="D4713" t="s">
        <v>45</v>
      </c>
      <c r="E4713" t="s">
        <v>24</v>
      </c>
      <c r="F4713" t="s">
        <v>76</v>
      </c>
      <c r="G4713" t="s">
        <v>96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70</v>
      </c>
      <c r="O4713">
        <v>1</v>
      </c>
      <c r="P4713" t="s">
        <v>28</v>
      </c>
      <c r="Q4713" t="s">
        <v>56</v>
      </c>
      <c r="R4713">
        <v>18</v>
      </c>
      <c r="S4713" t="s">
        <v>170</v>
      </c>
      <c r="T4713" t="s">
        <v>85</v>
      </c>
    </row>
    <row r="4714" spans="1:20" x14ac:dyDescent="0.25">
      <c r="A4714" t="s">
        <v>5925</v>
      </c>
      <c r="B4714" t="s">
        <v>205</v>
      </c>
      <c r="C4714" t="s">
        <v>2855</v>
      </c>
      <c r="D4714" t="s">
        <v>62</v>
      </c>
      <c r="E4714" t="s">
        <v>90</v>
      </c>
      <c r="F4714" t="s">
        <v>63</v>
      </c>
      <c r="G4714" t="s">
        <v>96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91</v>
      </c>
      <c r="O4714">
        <v>2</v>
      </c>
      <c r="P4714" t="s">
        <v>28</v>
      </c>
      <c r="Q4714" t="s">
        <v>29</v>
      </c>
      <c r="R4714">
        <v>60</v>
      </c>
      <c r="S4714" t="s">
        <v>71</v>
      </c>
      <c r="T4714" t="s">
        <v>58</v>
      </c>
    </row>
    <row r="4715" spans="1:20" x14ac:dyDescent="0.25">
      <c r="A4715" t="s">
        <v>5926</v>
      </c>
      <c r="B4715" t="s">
        <v>1544</v>
      </c>
      <c r="C4715" t="s">
        <v>126</v>
      </c>
      <c r="D4715" t="s">
        <v>23</v>
      </c>
      <c r="E4715" t="s">
        <v>135</v>
      </c>
      <c r="F4715" t="s">
        <v>37</v>
      </c>
      <c r="G4715" t="s">
        <v>26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49</v>
      </c>
      <c r="O4715">
        <v>1</v>
      </c>
      <c r="P4715" t="s">
        <v>28</v>
      </c>
      <c r="Q4715" t="s">
        <v>56</v>
      </c>
      <c r="R4715">
        <v>44</v>
      </c>
      <c r="S4715" t="s">
        <v>71</v>
      </c>
      <c r="T4715" t="s">
        <v>41</v>
      </c>
    </row>
    <row r="4716" spans="1:20" x14ac:dyDescent="0.25">
      <c r="A4716" t="s">
        <v>5927</v>
      </c>
      <c r="B4716" t="s">
        <v>718</v>
      </c>
      <c r="C4716" t="s">
        <v>3191</v>
      </c>
      <c r="D4716" t="s">
        <v>35</v>
      </c>
      <c r="E4716" t="s">
        <v>83</v>
      </c>
      <c r="F4716" t="s">
        <v>76</v>
      </c>
      <c r="G4716" t="s">
        <v>96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70</v>
      </c>
      <c r="O4716">
        <v>3</v>
      </c>
      <c r="P4716" t="s">
        <v>28</v>
      </c>
      <c r="Q4716" t="s">
        <v>56</v>
      </c>
      <c r="R4716">
        <v>55</v>
      </c>
      <c r="S4716" t="s">
        <v>131</v>
      </c>
      <c r="T4716" t="s">
        <v>85</v>
      </c>
    </row>
    <row r="4717" spans="1:20" x14ac:dyDescent="0.25">
      <c r="A4717" t="s">
        <v>5928</v>
      </c>
      <c r="B4717" t="s">
        <v>626</v>
      </c>
      <c r="C4717" t="s">
        <v>324</v>
      </c>
      <c r="D4717" t="s">
        <v>62</v>
      </c>
      <c r="E4717" t="s">
        <v>46</v>
      </c>
      <c r="F4717" t="s">
        <v>95</v>
      </c>
      <c r="G4717" t="s">
        <v>38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49</v>
      </c>
      <c r="O4717">
        <v>5</v>
      </c>
      <c r="P4717" t="s">
        <v>28</v>
      </c>
      <c r="Q4717" t="s">
        <v>29</v>
      </c>
      <c r="R4717">
        <v>25</v>
      </c>
      <c r="S4717" t="s">
        <v>131</v>
      </c>
      <c r="T4717" t="s">
        <v>41</v>
      </c>
    </row>
    <row r="4718" spans="1:20" x14ac:dyDescent="0.25">
      <c r="A4718" t="s">
        <v>5929</v>
      </c>
      <c r="B4718" t="s">
        <v>148</v>
      </c>
      <c r="C4718" t="s">
        <v>2575</v>
      </c>
      <c r="D4718" t="s">
        <v>116</v>
      </c>
      <c r="E4718" t="s">
        <v>54</v>
      </c>
      <c r="F4718" t="s">
        <v>47</v>
      </c>
      <c r="G4718" t="s">
        <v>117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91</v>
      </c>
      <c r="O4718">
        <v>4</v>
      </c>
      <c r="P4718" t="s">
        <v>28</v>
      </c>
      <c r="Q4718" t="s">
        <v>29</v>
      </c>
      <c r="R4718">
        <v>29</v>
      </c>
      <c r="S4718" t="s">
        <v>64</v>
      </c>
      <c r="T4718" t="s">
        <v>85</v>
      </c>
    </row>
    <row r="4719" spans="1:20" x14ac:dyDescent="0.25">
      <c r="A4719" t="s">
        <v>5930</v>
      </c>
      <c r="B4719" t="s">
        <v>334</v>
      </c>
      <c r="C4719" t="s">
        <v>2907</v>
      </c>
      <c r="D4719" t="s">
        <v>130</v>
      </c>
      <c r="E4719" t="s">
        <v>139</v>
      </c>
      <c r="F4719" t="s">
        <v>25</v>
      </c>
      <c r="G4719" t="s">
        <v>48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39</v>
      </c>
      <c r="O4719">
        <v>5</v>
      </c>
      <c r="P4719" t="s">
        <v>28</v>
      </c>
      <c r="Q4719" t="s">
        <v>29</v>
      </c>
      <c r="R4719">
        <v>38</v>
      </c>
      <c r="S4719" t="s">
        <v>170</v>
      </c>
      <c r="T4719" t="s">
        <v>85</v>
      </c>
    </row>
    <row r="4720" spans="1:20" x14ac:dyDescent="0.25">
      <c r="A4720" t="s">
        <v>5931</v>
      </c>
      <c r="B4720" t="s">
        <v>385</v>
      </c>
      <c r="C4720" t="s">
        <v>244</v>
      </c>
      <c r="D4720" t="s">
        <v>62</v>
      </c>
      <c r="E4720" t="s">
        <v>83</v>
      </c>
      <c r="F4720" t="s">
        <v>37</v>
      </c>
      <c r="G4720" t="s">
        <v>38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49</v>
      </c>
      <c r="O4720">
        <v>2</v>
      </c>
      <c r="P4720" t="s">
        <v>146</v>
      </c>
      <c r="Q4720" t="s">
        <v>56</v>
      </c>
      <c r="R4720">
        <v>45</v>
      </c>
      <c r="S4720" t="s">
        <v>30</v>
      </c>
      <c r="T4720" t="s">
        <v>85</v>
      </c>
    </row>
    <row r="4721" spans="1:20" x14ac:dyDescent="0.25">
      <c r="A4721" t="s">
        <v>5932</v>
      </c>
      <c r="B4721" t="s">
        <v>353</v>
      </c>
      <c r="C4721" t="s">
        <v>4397</v>
      </c>
      <c r="D4721" t="s">
        <v>45</v>
      </c>
      <c r="E4721" t="s">
        <v>100</v>
      </c>
      <c r="F4721" t="s">
        <v>37</v>
      </c>
      <c r="G4721" t="s">
        <v>38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27</v>
      </c>
      <c r="O4721">
        <v>1</v>
      </c>
      <c r="P4721" t="s">
        <v>28</v>
      </c>
      <c r="Q4721" t="s">
        <v>56</v>
      </c>
      <c r="R4721">
        <v>40</v>
      </c>
      <c r="S4721" t="s">
        <v>40</v>
      </c>
      <c r="T4721" t="s">
        <v>58</v>
      </c>
    </row>
    <row r="4722" spans="1:20" x14ac:dyDescent="0.25">
      <c r="A4722" t="s">
        <v>5933</v>
      </c>
      <c r="B4722" t="s">
        <v>522</v>
      </c>
      <c r="C4722" t="s">
        <v>3472</v>
      </c>
      <c r="D4722" t="s">
        <v>145</v>
      </c>
      <c r="E4722" t="s">
        <v>90</v>
      </c>
      <c r="F4722" t="s">
        <v>47</v>
      </c>
      <c r="G4722" t="s">
        <v>26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49</v>
      </c>
      <c r="O4722">
        <v>2</v>
      </c>
      <c r="P4722" t="s">
        <v>28</v>
      </c>
      <c r="Q4722" t="s">
        <v>29</v>
      </c>
      <c r="R4722">
        <v>25</v>
      </c>
      <c r="S4722" t="s">
        <v>57</v>
      </c>
      <c r="T4722" t="s">
        <v>41</v>
      </c>
    </row>
    <row r="4723" spans="1:20" x14ac:dyDescent="0.25">
      <c r="A4723" t="s">
        <v>5934</v>
      </c>
      <c r="B4723" t="s">
        <v>164</v>
      </c>
      <c r="C4723" t="s">
        <v>1207</v>
      </c>
      <c r="D4723" t="s">
        <v>62</v>
      </c>
      <c r="E4723" t="s">
        <v>90</v>
      </c>
      <c r="F4723" t="s">
        <v>25</v>
      </c>
      <c r="G4723" t="s">
        <v>104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27</v>
      </c>
      <c r="O4723">
        <v>3</v>
      </c>
      <c r="P4723" t="s">
        <v>28</v>
      </c>
      <c r="Q4723" t="s">
        <v>29</v>
      </c>
      <c r="R4723">
        <v>47</v>
      </c>
      <c r="S4723" t="s">
        <v>57</v>
      </c>
      <c r="T4723" t="s">
        <v>58</v>
      </c>
    </row>
    <row r="4724" spans="1:20" x14ac:dyDescent="0.25">
      <c r="A4724" t="s">
        <v>5935</v>
      </c>
      <c r="B4724" t="s">
        <v>1002</v>
      </c>
      <c r="C4724" t="s">
        <v>1781</v>
      </c>
      <c r="D4724" t="s">
        <v>296</v>
      </c>
      <c r="E4724" t="s">
        <v>139</v>
      </c>
      <c r="F4724" t="s">
        <v>69</v>
      </c>
      <c r="G4724" t="s">
        <v>96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70</v>
      </c>
      <c r="O4724">
        <v>5</v>
      </c>
      <c r="P4724" t="s">
        <v>28</v>
      </c>
      <c r="Q4724" t="s">
        <v>56</v>
      </c>
      <c r="R4724">
        <v>42</v>
      </c>
      <c r="S4724" t="s">
        <v>57</v>
      </c>
      <c r="T4724" t="s">
        <v>85</v>
      </c>
    </row>
    <row r="4725" spans="1:20" x14ac:dyDescent="0.25">
      <c r="A4725" t="s">
        <v>5936</v>
      </c>
      <c r="B4725" t="s">
        <v>682</v>
      </c>
      <c r="C4725" t="s">
        <v>288</v>
      </c>
      <c r="D4725" t="s">
        <v>53</v>
      </c>
      <c r="E4725" t="s">
        <v>83</v>
      </c>
      <c r="F4725" t="s">
        <v>37</v>
      </c>
      <c r="G4725" t="s">
        <v>117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49</v>
      </c>
      <c r="O4725">
        <v>4</v>
      </c>
      <c r="P4725" t="s">
        <v>28</v>
      </c>
      <c r="Q4725" t="s">
        <v>29</v>
      </c>
      <c r="R4725">
        <v>32</v>
      </c>
      <c r="S4725" t="s">
        <v>170</v>
      </c>
      <c r="T4725" t="s">
        <v>31</v>
      </c>
    </row>
    <row r="4726" spans="1:20" x14ac:dyDescent="0.25">
      <c r="A4726" t="s">
        <v>5937</v>
      </c>
      <c r="B4726" t="s">
        <v>1108</v>
      </c>
      <c r="C4726" t="s">
        <v>2868</v>
      </c>
      <c r="D4726" t="s">
        <v>35</v>
      </c>
      <c r="E4726" t="s">
        <v>159</v>
      </c>
      <c r="F4726" t="s">
        <v>47</v>
      </c>
      <c r="G4726" t="s">
        <v>96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70</v>
      </c>
      <c r="O4726">
        <v>1</v>
      </c>
      <c r="P4726" t="s">
        <v>28</v>
      </c>
      <c r="Q4726" t="s">
        <v>56</v>
      </c>
      <c r="R4726">
        <v>32</v>
      </c>
      <c r="S4726" t="s">
        <v>30</v>
      </c>
      <c r="T4726" t="s">
        <v>85</v>
      </c>
    </row>
    <row r="4727" spans="1:20" x14ac:dyDescent="0.25">
      <c r="A4727" t="s">
        <v>5938</v>
      </c>
      <c r="B4727" t="s">
        <v>361</v>
      </c>
      <c r="C4727" t="s">
        <v>1207</v>
      </c>
      <c r="D4727" t="s">
        <v>99</v>
      </c>
      <c r="E4727" t="s">
        <v>24</v>
      </c>
      <c r="F4727" t="s">
        <v>25</v>
      </c>
      <c r="G4727" t="s">
        <v>104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27</v>
      </c>
      <c r="O4727">
        <v>1</v>
      </c>
      <c r="P4727" t="s">
        <v>28</v>
      </c>
      <c r="Q4727" t="s">
        <v>56</v>
      </c>
      <c r="R4727">
        <v>53</v>
      </c>
      <c r="S4727" t="s">
        <v>40</v>
      </c>
      <c r="T4727" t="s">
        <v>58</v>
      </c>
    </row>
    <row r="4728" spans="1:20" x14ac:dyDescent="0.25">
      <c r="A4728" t="s">
        <v>5939</v>
      </c>
      <c r="B4728" t="s">
        <v>148</v>
      </c>
      <c r="C4728" t="s">
        <v>1099</v>
      </c>
      <c r="D4728" t="s">
        <v>145</v>
      </c>
      <c r="E4728" t="s">
        <v>90</v>
      </c>
      <c r="F4728" t="s">
        <v>63</v>
      </c>
      <c r="G4728" t="s">
        <v>48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49</v>
      </c>
      <c r="O4728">
        <v>4</v>
      </c>
      <c r="P4728" t="s">
        <v>146</v>
      </c>
      <c r="Q4728" t="s">
        <v>29</v>
      </c>
      <c r="R4728">
        <v>50</v>
      </c>
      <c r="S4728" t="s">
        <v>64</v>
      </c>
      <c r="T4728" t="s">
        <v>58</v>
      </c>
    </row>
    <row r="4729" spans="1:20" x14ac:dyDescent="0.25">
      <c r="A4729" t="s">
        <v>5940</v>
      </c>
      <c r="B4729" t="s">
        <v>284</v>
      </c>
      <c r="C4729" t="s">
        <v>3204</v>
      </c>
      <c r="D4729" t="s">
        <v>68</v>
      </c>
      <c r="E4729" t="s">
        <v>100</v>
      </c>
      <c r="F4729" t="s">
        <v>95</v>
      </c>
      <c r="G4729" t="s">
        <v>38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91</v>
      </c>
      <c r="O4729">
        <v>2</v>
      </c>
      <c r="P4729" t="s">
        <v>28</v>
      </c>
      <c r="Q4729" t="s">
        <v>56</v>
      </c>
      <c r="R4729">
        <v>45</v>
      </c>
      <c r="S4729" t="s">
        <v>131</v>
      </c>
      <c r="T4729" t="s">
        <v>31</v>
      </c>
    </row>
    <row r="4730" spans="1:20" x14ac:dyDescent="0.25">
      <c r="A4730" t="s">
        <v>5941</v>
      </c>
      <c r="B4730" t="s">
        <v>337</v>
      </c>
      <c r="C4730" t="s">
        <v>2096</v>
      </c>
      <c r="D4730" t="s">
        <v>89</v>
      </c>
      <c r="E4730" t="s">
        <v>24</v>
      </c>
      <c r="F4730" t="s">
        <v>25</v>
      </c>
      <c r="G4730" t="s">
        <v>96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27</v>
      </c>
      <c r="O4730">
        <v>3</v>
      </c>
      <c r="P4730" t="s">
        <v>28</v>
      </c>
      <c r="Q4730" t="s">
        <v>29</v>
      </c>
      <c r="R4730">
        <v>27</v>
      </c>
      <c r="S4730" t="s">
        <v>64</v>
      </c>
      <c r="T4730" t="s">
        <v>58</v>
      </c>
    </row>
    <row r="4731" spans="1:20" x14ac:dyDescent="0.25">
      <c r="A4731" t="s">
        <v>5942</v>
      </c>
      <c r="B4731" t="s">
        <v>375</v>
      </c>
      <c r="C4731" t="s">
        <v>3169</v>
      </c>
      <c r="D4731" t="s">
        <v>45</v>
      </c>
      <c r="E4731" t="s">
        <v>90</v>
      </c>
      <c r="F4731" t="s">
        <v>25</v>
      </c>
      <c r="G4731" t="s">
        <v>48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91</v>
      </c>
      <c r="O4731">
        <v>2</v>
      </c>
      <c r="P4731" t="s">
        <v>28</v>
      </c>
      <c r="Q4731" t="s">
        <v>29</v>
      </c>
      <c r="R4731">
        <v>59</v>
      </c>
      <c r="S4731" t="s">
        <v>64</v>
      </c>
      <c r="T4731" t="s">
        <v>58</v>
      </c>
    </row>
    <row r="4732" spans="1:20" x14ac:dyDescent="0.25">
      <c r="A4732" t="s">
        <v>5943</v>
      </c>
      <c r="B4732" t="s">
        <v>418</v>
      </c>
      <c r="C4732" t="s">
        <v>1869</v>
      </c>
      <c r="D4732" t="s">
        <v>121</v>
      </c>
      <c r="E4732" t="s">
        <v>139</v>
      </c>
      <c r="F4732" t="s">
        <v>84</v>
      </c>
      <c r="G4732" t="s">
        <v>96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70</v>
      </c>
      <c r="O4732">
        <v>3</v>
      </c>
      <c r="P4732" t="s">
        <v>28</v>
      </c>
      <c r="Q4732" t="s">
        <v>56</v>
      </c>
      <c r="R4732">
        <v>30</v>
      </c>
      <c r="S4732" t="s">
        <v>170</v>
      </c>
      <c r="T4732" t="s">
        <v>85</v>
      </c>
    </row>
    <row r="4733" spans="1:20" x14ac:dyDescent="0.25">
      <c r="A4733" t="s">
        <v>5944</v>
      </c>
      <c r="B4733" t="s">
        <v>729</v>
      </c>
      <c r="C4733" t="s">
        <v>2200</v>
      </c>
      <c r="D4733" t="s">
        <v>68</v>
      </c>
      <c r="E4733" t="s">
        <v>54</v>
      </c>
      <c r="F4733" t="s">
        <v>55</v>
      </c>
      <c r="G4733" t="s">
        <v>104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91</v>
      </c>
      <c r="O4733">
        <v>2</v>
      </c>
      <c r="P4733" t="s">
        <v>28</v>
      </c>
      <c r="Q4733" t="s">
        <v>29</v>
      </c>
      <c r="R4733">
        <v>59</v>
      </c>
      <c r="S4733" t="s">
        <v>40</v>
      </c>
      <c r="T4733" t="s">
        <v>58</v>
      </c>
    </row>
    <row r="4734" spans="1:20" x14ac:dyDescent="0.25">
      <c r="A4734" t="s">
        <v>5945</v>
      </c>
      <c r="B4734" t="s">
        <v>236</v>
      </c>
      <c r="C4734" t="s">
        <v>1661</v>
      </c>
      <c r="D4734" t="s">
        <v>99</v>
      </c>
      <c r="E4734" t="s">
        <v>36</v>
      </c>
      <c r="F4734" t="s">
        <v>63</v>
      </c>
      <c r="G4734" t="s">
        <v>96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39</v>
      </c>
      <c r="O4734">
        <v>3</v>
      </c>
      <c r="P4734" t="s">
        <v>28</v>
      </c>
      <c r="Q4734" t="s">
        <v>29</v>
      </c>
      <c r="R4734">
        <v>52</v>
      </c>
      <c r="S4734" t="s">
        <v>170</v>
      </c>
      <c r="T4734" t="s">
        <v>85</v>
      </c>
    </row>
    <row r="4735" spans="1:20" x14ac:dyDescent="0.25">
      <c r="A4735" t="s">
        <v>5946</v>
      </c>
      <c r="B4735" t="s">
        <v>656</v>
      </c>
      <c r="C4735" t="s">
        <v>2317</v>
      </c>
      <c r="D4735" t="s">
        <v>296</v>
      </c>
      <c r="E4735" t="s">
        <v>83</v>
      </c>
      <c r="F4735" t="s">
        <v>63</v>
      </c>
      <c r="G4735" t="s">
        <v>48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91</v>
      </c>
      <c r="O4735">
        <v>2</v>
      </c>
      <c r="P4735" t="s">
        <v>28</v>
      </c>
      <c r="Q4735" t="s">
        <v>56</v>
      </c>
      <c r="R4735">
        <v>33</v>
      </c>
      <c r="S4735" t="s">
        <v>30</v>
      </c>
      <c r="T4735" t="s">
        <v>58</v>
      </c>
    </row>
    <row r="4736" spans="1:20" x14ac:dyDescent="0.25">
      <c r="A4736" t="s">
        <v>5947</v>
      </c>
      <c r="B4736" t="s">
        <v>195</v>
      </c>
      <c r="C4736" t="s">
        <v>605</v>
      </c>
      <c r="D4736" t="s">
        <v>116</v>
      </c>
      <c r="E4736" t="s">
        <v>100</v>
      </c>
      <c r="F4736" t="s">
        <v>69</v>
      </c>
      <c r="G4736" t="s">
        <v>48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91</v>
      </c>
      <c r="O4736">
        <v>5</v>
      </c>
      <c r="P4736" t="s">
        <v>28</v>
      </c>
      <c r="Q4736" t="s">
        <v>56</v>
      </c>
      <c r="R4736">
        <v>21</v>
      </c>
      <c r="S4736" t="s">
        <v>57</v>
      </c>
      <c r="T4736" t="s">
        <v>58</v>
      </c>
    </row>
    <row r="4737" spans="1:20" x14ac:dyDescent="0.25">
      <c r="A4737" t="s">
        <v>5948</v>
      </c>
      <c r="B4737" t="s">
        <v>527</v>
      </c>
      <c r="C4737" t="s">
        <v>3675</v>
      </c>
      <c r="D4737" t="s">
        <v>45</v>
      </c>
      <c r="E4737" t="s">
        <v>159</v>
      </c>
      <c r="F4737" t="s">
        <v>166</v>
      </c>
      <c r="G4737" t="s">
        <v>96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49</v>
      </c>
      <c r="O4737">
        <v>5</v>
      </c>
      <c r="P4737" t="s">
        <v>28</v>
      </c>
      <c r="Q4737" t="s">
        <v>56</v>
      </c>
      <c r="R4737">
        <v>33</v>
      </c>
      <c r="S4737" t="s">
        <v>170</v>
      </c>
      <c r="T4737" t="s">
        <v>85</v>
      </c>
    </row>
    <row r="4738" spans="1:20" x14ac:dyDescent="0.25">
      <c r="A4738" t="s">
        <v>5949</v>
      </c>
      <c r="B4738" t="s">
        <v>1005</v>
      </c>
      <c r="C4738" t="s">
        <v>1090</v>
      </c>
      <c r="D4738" t="s">
        <v>23</v>
      </c>
      <c r="E4738" t="s">
        <v>100</v>
      </c>
      <c r="F4738" t="s">
        <v>76</v>
      </c>
      <c r="G4738" t="s">
        <v>117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39</v>
      </c>
      <c r="O4738">
        <v>3</v>
      </c>
      <c r="P4738" t="s">
        <v>28</v>
      </c>
      <c r="Q4738" t="s">
        <v>29</v>
      </c>
      <c r="R4738">
        <v>38</v>
      </c>
      <c r="S4738" t="s">
        <v>40</v>
      </c>
      <c r="T4738" t="s">
        <v>41</v>
      </c>
    </row>
    <row r="4739" spans="1:20" x14ac:dyDescent="0.25">
      <c r="A4739" t="s">
        <v>5950</v>
      </c>
      <c r="B4739" t="s">
        <v>421</v>
      </c>
      <c r="C4739" t="s">
        <v>459</v>
      </c>
      <c r="D4739" t="s">
        <v>296</v>
      </c>
      <c r="E4739" t="s">
        <v>135</v>
      </c>
      <c r="F4739" t="s">
        <v>37</v>
      </c>
      <c r="G4739" t="s">
        <v>96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49</v>
      </c>
      <c r="O4739">
        <v>4</v>
      </c>
      <c r="P4739" t="s">
        <v>146</v>
      </c>
      <c r="Q4739" t="s">
        <v>29</v>
      </c>
      <c r="R4739">
        <v>43</v>
      </c>
      <c r="S4739" t="s">
        <v>40</v>
      </c>
      <c r="T4739" t="s">
        <v>31</v>
      </c>
    </row>
    <row r="4740" spans="1:20" x14ac:dyDescent="0.25">
      <c r="A4740" t="s">
        <v>5951</v>
      </c>
      <c r="B4740" t="s">
        <v>190</v>
      </c>
      <c r="C4740" t="s">
        <v>1196</v>
      </c>
      <c r="D4740" t="s">
        <v>75</v>
      </c>
      <c r="E4740" t="s">
        <v>90</v>
      </c>
      <c r="F4740" t="s">
        <v>95</v>
      </c>
      <c r="G4740" t="s">
        <v>38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49</v>
      </c>
      <c r="O4740">
        <v>2</v>
      </c>
      <c r="P4740" t="s">
        <v>28</v>
      </c>
      <c r="Q4740" t="s">
        <v>56</v>
      </c>
      <c r="R4740">
        <v>23</v>
      </c>
      <c r="S4740" t="s">
        <v>170</v>
      </c>
      <c r="T4740" t="s">
        <v>31</v>
      </c>
    </row>
    <row r="4741" spans="1:20" x14ac:dyDescent="0.25">
      <c r="A4741" t="s">
        <v>5952</v>
      </c>
      <c r="B4741" t="s">
        <v>903</v>
      </c>
      <c r="C4741" t="s">
        <v>144</v>
      </c>
      <c r="D4741" t="s">
        <v>116</v>
      </c>
      <c r="E4741" t="s">
        <v>135</v>
      </c>
      <c r="F4741" t="s">
        <v>166</v>
      </c>
      <c r="G4741" t="s">
        <v>96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49</v>
      </c>
      <c r="O4741">
        <v>4</v>
      </c>
      <c r="P4741" t="s">
        <v>28</v>
      </c>
      <c r="Q4741" t="s">
        <v>29</v>
      </c>
      <c r="R4741">
        <v>50</v>
      </c>
      <c r="S4741" t="s">
        <v>131</v>
      </c>
      <c r="T4741" t="s">
        <v>58</v>
      </c>
    </row>
    <row r="4742" spans="1:20" x14ac:dyDescent="0.25">
      <c r="A4742" t="s">
        <v>5953</v>
      </c>
      <c r="B4742" t="s">
        <v>458</v>
      </c>
      <c r="C4742" t="s">
        <v>1204</v>
      </c>
      <c r="D4742" t="s">
        <v>35</v>
      </c>
      <c r="E4742" t="s">
        <v>36</v>
      </c>
      <c r="F4742" t="s">
        <v>76</v>
      </c>
      <c r="G4742" t="s">
        <v>48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27</v>
      </c>
      <c r="O4742">
        <v>4</v>
      </c>
      <c r="P4742" t="s">
        <v>28</v>
      </c>
      <c r="Q4742" t="s">
        <v>56</v>
      </c>
      <c r="R4742">
        <v>52</v>
      </c>
      <c r="S4742" t="s">
        <v>131</v>
      </c>
      <c r="T4742" t="s">
        <v>41</v>
      </c>
    </row>
    <row r="4743" spans="1:20" x14ac:dyDescent="0.25">
      <c r="A4743" t="s">
        <v>5954</v>
      </c>
      <c r="B4743" t="s">
        <v>729</v>
      </c>
      <c r="C4743" t="s">
        <v>408</v>
      </c>
      <c r="D4743" t="s">
        <v>62</v>
      </c>
      <c r="E4743" t="s">
        <v>36</v>
      </c>
      <c r="F4743" t="s">
        <v>47</v>
      </c>
      <c r="G4743" t="s">
        <v>117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49</v>
      </c>
      <c r="O4743">
        <v>4</v>
      </c>
      <c r="P4743" t="s">
        <v>28</v>
      </c>
      <c r="Q4743" t="s">
        <v>56</v>
      </c>
      <c r="R4743">
        <v>60</v>
      </c>
      <c r="S4743" t="s">
        <v>40</v>
      </c>
      <c r="T4743" t="s">
        <v>58</v>
      </c>
    </row>
    <row r="4744" spans="1:20" x14ac:dyDescent="0.25">
      <c r="A4744" t="s">
        <v>5955</v>
      </c>
      <c r="B4744" t="s">
        <v>246</v>
      </c>
      <c r="C4744" t="s">
        <v>1422</v>
      </c>
      <c r="D4744" t="s">
        <v>116</v>
      </c>
      <c r="E4744" t="s">
        <v>83</v>
      </c>
      <c r="F4744" t="s">
        <v>84</v>
      </c>
      <c r="G4744" t="s">
        <v>104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91</v>
      </c>
      <c r="O4744">
        <v>3</v>
      </c>
      <c r="P4744" t="s">
        <v>28</v>
      </c>
      <c r="Q4744" t="s">
        <v>29</v>
      </c>
      <c r="R4744">
        <v>40</v>
      </c>
      <c r="S4744" t="s">
        <v>40</v>
      </c>
      <c r="T4744" t="s">
        <v>85</v>
      </c>
    </row>
    <row r="4745" spans="1:20" x14ac:dyDescent="0.25">
      <c r="A4745" t="s">
        <v>5956</v>
      </c>
      <c r="B4745" t="s">
        <v>175</v>
      </c>
      <c r="C4745" t="s">
        <v>1188</v>
      </c>
      <c r="D4745" t="s">
        <v>75</v>
      </c>
      <c r="E4745" t="s">
        <v>139</v>
      </c>
      <c r="F4745" t="s">
        <v>55</v>
      </c>
      <c r="G4745" t="s">
        <v>38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70</v>
      </c>
      <c r="O4745">
        <v>3</v>
      </c>
      <c r="P4745" t="s">
        <v>28</v>
      </c>
      <c r="Q4745" t="s">
        <v>29</v>
      </c>
      <c r="R4745">
        <v>33</v>
      </c>
      <c r="S4745" t="s">
        <v>64</v>
      </c>
      <c r="T4745" t="s">
        <v>31</v>
      </c>
    </row>
    <row r="4746" spans="1:20" x14ac:dyDescent="0.25">
      <c r="A4746" t="s">
        <v>5957</v>
      </c>
      <c r="B4746" t="s">
        <v>361</v>
      </c>
      <c r="C4746" t="s">
        <v>288</v>
      </c>
      <c r="D4746" t="s">
        <v>62</v>
      </c>
      <c r="E4746" t="s">
        <v>90</v>
      </c>
      <c r="F4746" t="s">
        <v>37</v>
      </c>
      <c r="G4746" t="s">
        <v>104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27</v>
      </c>
      <c r="O4746">
        <v>4</v>
      </c>
      <c r="P4746" t="s">
        <v>28</v>
      </c>
      <c r="Q4746" t="s">
        <v>56</v>
      </c>
      <c r="R4746">
        <v>53</v>
      </c>
      <c r="S4746" t="s">
        <v>40</v>
      </c>
      <c r="T4746" t="s">
        <v>31</v>
      </c>
    </row>
    <row r="4747" spans="1:20" x14ac:dyDescent="0.25">
      <c r="A4747" t="s">
        <v>5958</v>
      </c>
      <c r="B4747" t="s">
        <v>656</v>
      </c>
      <c r="C4747" t="s">
        <v>2402</v>
      </c>
      <c r="D4747" t="s">
        <v>53</v>
      </c>
      <c r="E4747" t="s">
        <v>83</v>
      </c>
      <c r="F4747" t="s">
        <v>69</v>
      </c>
      <c r="G4747" t="s">
        <v>26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49</v>
      </c>
      <c r="O4747">
        <v>3</v>
      </c>
      <c r="P4747" t="s">
        <v>28</v>
      </c>
      <c r="Q4747" t="s">
        <v>29</v>
      </c>
      <c r="R4747">
        <v>19</v>
      </c>
      <c r="S4747" t="s">
        <v>30</v>
      </c>
      <c r="T4747" t="s">
        <v>58</v>
      </c>
    </row>
    <row r="4748" spans="1:20" x14ac:dyDescent="0.25">
      <c r="A4748" t="s">
        <v>5959</v>
      </c>
      <c r="B4748" t="s">
        <v>382</v>
      </c>
      <c r="C4748" t="s">
        <v>2609</v>
      </c>
      <c r="D4748" t="s">
        <v>116</v>
      </c>
      <c r="E4748" t="s">
        <v>83</v>
      </c>
      <c r="F4748" t="s">
        <v>69</v>
      </c>
      <c r="G4748" t="s">
        <v>96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70</v>
      </c>
      <c r="O4748">
        <v>5</v>
      </c>
      <c r="P4748" t="s">
        <v>28</v>
      </c>
      <c r="Q4748" t="s">
        <v>29</v>
      </c>
      <c r="R4748">
        <v>32</v>
      </c>
      <c r="S4748" t="s">
        <v>71</v>
      </c>
      <c r="T4748" t="s">
        <v>41</v>
      </c>
    </row>
    <row r="4749" spans="1:20" x14ac:dyDescent="0.25">
      <c r="A4749" t="s">
        <v>5960</v>
      </c>
      <c r="B4749" t="s">
        <v>597</v>
      </c>
      <c r="C4749" t="s">
        <v>4759</v>
      </c>
      <c r="D4749" t="s">
        <v>89</v>
      </c>
      <c r="E4749" t="s">
        <v>159</v>
      </c>
      <c r="F4749" t="s">
        <v>76</v>
      </c>
      <c r="G4749" t="s">
        <v>104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49</v>
      </c>
      <c r="O4749">
        <v>2</v>
      </c>
      <c r="P4749" t="s">
        <v>28</v>
      </c>
      <c r="Q4749" t="s">
        <v>56</v>
      </c>
      <c r="R4749">
        <v>57</v>
      </c>
      <c r="S4749" t="s">
        <v>64</v>
      </c>
      <c r="T4749" t="s">
        <v>85</v>
      </c>
    </row>
    <row r="4750" spans="1:20" x14ac:dyDescent="0.25">
      <c r="A4750" t="s">
        <v>5961</v>
      </c>
      <c r="B4750" t="s">
        <v>219</v>
      </c>
      <c r="C4750" t="s">
        <v>3680</v>
      </c>
      <c r="D4750" t="s">
        <v>23</v>
      </c>
      <c r="E4750" t="s">
        <v>83</v>
      </c>
      <c r="F4750" t="s">
        <v>84</v>
      </c>
      <c r="G4750" t="s">
        <v>48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91</v>
      </c>
      <c r="O4750">
        <v>1</v>
      </c>
      <c r="P4750" t="s">
        <v>28</v>
      </c>
      <c r="Q4750" t="s">
        <v>56</v>
      </c>
      <c r="R4750">
        <v>42</v>
      </c>
      <c r="S4750" t="s">
        <v>131</v>
      </c>
      <c r="T4750" t="s">
        <v>85</v>
      </c>
    </row>
    <row r="4751" spans="1:20" x14ac:dyDescent="0.25">
      <c r="A4751" t="s">
        <v>5962</v>
      </c>
      <c r="B4751" t="s">
        <v>198</v>
      </c>
      <c r="C4751" t="s">
        <v>3139</v>
      </c>
      <c r="D4751" t="s">
        <v>53</v>
      </c>
      <c r="E4751" t="s">
        <v>54</v>
      </c>
      <c r="F4751" t="s">
        <v>55</v>
      </c>
      <c r="G4751" t="s">
        <v>26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49</v>
      </c>
      <c r="O4751">
        <v>2</v>
      </c>
      <c r="P4751" t="s">
        <v>28</v>
      </c>
      <c r="Q4751" t="s">
        <v>56</v>
      </c>
      <c r="R4751">
        <v>46</v>
      </c>
      <c r="S4751" t="s">
        <v>57</v>
      </c>
      <c r="T4751" t="s">
        <v>85</v>
      </c>
    </row>
    <row r="4752" spans="1:20" x14ac:dyDescent="0.25">
      <c r="A4752" t="s">
        <v>5963</v>
      </c>
      <c r="B4752" t="s">
        <v>514</v>
      </c>
      <c r="C4752" t="s">
        <v>1960</v>
      </c>
      <c r="D4752" t="s">
        <v>68</v>
      </c>
      <c r="E4752" t="s">
        <v>46</v>
      </c>
      <c r="F4752" t="s">
        <v>166</v>
      </c>
      <c r="G4752" t="s">
        <v>96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27</v>
      </c>
      <c r="O4752">
        <v>2</v>
      </c>
      <c r="P4752" t="s">
        <v>28</v>
      </c>
      <c r="Q4752" t="s">
        <v>29</v>
      </c>
      <c r="R4752">
        <v>27</v>
      </c>
      <c r="S4752" t="s">
        <v>64</v>
      </c>
      <c r="T4752" t="s">
        <v>31</v>
      </c>
    </row>
    <row r="4753" spans="1:20" x14ac:dyDescent="0.25">
      <c r="A4753" t="s">
        <v>5964</v>
      </c>
      <c r="B4753" t="s">
        <v>545</v>
      </c>
      <c r="C4753" t="s">
        <v>419</v>
      </c>
      <c r="D4753" t="s">
        <v>53</v>
      </c>
      <c r="E4753" t="s">
        <v>54</v>
      </c>
      <c r="F4753" t="s">
        <v>37</v>
      </c>
      <c r="G4753" t="s">
        <v>117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91</v>
      </c>
      <c r="O4753">
        <v>2</v>
      </c>
      <c r="P4753" t="s">
        <v>146</v>
      </c>
      <c r="Q4753" t="s">
        <v>29</v>
      </c>
      <c r="R4753">
        <v>40</v>
      </c>
      <c r="S4753" t="s">
        <v>71</v>
      </c>
      <c r="T4753" t="s">
        <v>85</v>
      </c>
    </row>
    <row r="4754" spans="1:20" x14ac:dyDescent="0.25">
      <c r="A4754" t="s">
        <v>5965</v>
      </c>
      <c r="B4754" t="s">
        <v>337</v>
      </c>
      <c r="C4754" t="s">
        <v>402</v>
      </c>
      <c r="D4754" t="s">
        <v>130</v>
      </c>
      <c r="E4754" t="s">
        <v>139</v>
      </c>
      <c r="F4754" t="s">
        <v>166</v>
      </c>
      <c r="G4754" t="s">
        <v>26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49</v>
      </c>
      <c r="O4754">
        <v>5</v>
      </c>
      <c r="P4754" t="s">
        <v>28</v>
      </c>
      <c r="Q4754" t="s">
        <v>56</v>
      </c>
      <c r="R4754">
        <v>41</v>
      </c>
      <c r="S4754" t="s">
        <v>64</v>
      </c>
      <c r="T4754" t="s">
        <v>58</v>
      </c>
    </row>
    <row r="4755" spans="1:20" x14ac:dyDescent="0.25">
      <c r="A4755" t="s">
        <v>5966</v>
      </c>
      <c r="B4755" t="s">
        <v>350</v>
      </c>
      <c r="C4755" t="s">
        <v>1406</v>
      </c>
      <c r="D4755" t="s">
        <v>130</v>
      </c>
      <c r="E4755" t="s">
        <v>135</v>
      </c>
      <c r="F4755" t="s">
        <v>76</v>
      </c>
      <c r="G4755" t="s">
        <v>26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27</v>
      </c>
      <c r="O4755">
        <v>1</v>
      </c>
      <c r="P4755" t="s">
        <v>28</v>
      </c>
      <c r="Q4755" t="s">
        <v>29</v>
      </c>
      <c r="R4755">
        <v>39</v>
      </c>
      <c r="S4755" t="s">
        <v>131</v>
      </c>
      <c r="T4755" t="s">
        <v>31</v>
      </c>
    </row>
    <row r="4756" spans="1:20" x14ac:dyDescent="0.25">
      <c r="A4756" t="s">
        <v>5967</v>
      </c>
      <c r="B4756" t="s">
        <v>385</v>
      </c>
      <c r="C4756" t="s">
        <v>2242</v>
      </c>
      <c r="D4756" t="s">
        <v>200</v>
      </c>
      <c r="E4756" t="s">
        <v>46</v>
      </c>
      <c r="F4756" t="s">
        <v>166</v>
      </c>
      <c r="G4756" t="s">
        <v>26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27</v>
      </c>
      <c r="O4756">
        <v>3</v>
      </c>
      <c r="P4756" t="s">
        <v>28</v>
      </c>
      <c r="Q4756" t="s">
        <v>29</v>
      </c>
      <c r="R4756">
        <v>41</v>
      </c>
      <c r="S4756" t="s">
        <v>30</v>
      </c>
      <c r="T4756" t="s">
        <v>58</v>
      </c>
    </row>
    <row r="4757" spans="1:20" x14ac:dyDescent="0.25">
      <c r="A4757" t="s">
        <v>5968</v>
      </c>
      <c r="B4757" t="s">
        <v>390</v>
      </c>
      <c r="C4757" t="s">
        <v>1549</v>
      </c>
      <c r="D4757" t="s">
        <v>68</v>
      </c>
      <c r="E4757" t="s">
        <v>135</v>
      </c>
      <c r="F4757" t="s">
        <v>76</v>
      </c>
      <c r="G4757" t="s">
        <v>26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49</v>
      </c>
      <c r="O4757">
        <v>1</v>
      </c>
      <c r="P4757" t="s">
        <v>146</v>
      </c>
      <c r="Q4757" t="s">
        <v>56</v>
      </c>
      <c r="R4757">
        <v>39</v>
      </c>
      <c r="S4757" t="s">
        <v>170</v>
      </c>
      <c r="T4757" t="s">
        <v>58</v>
      </c>
    </row>
    <row r="4758" spans="1:20" x14ac:dyDescent="0.25">
      <c r="A4758" t="s">
        <v>5969</v>
      </c>
      <c r="B4758" t="s">
        <v>350</v>
      </c>
      <c r="C4758" t="s">
        <v>2813</v>
      </c>
      <c r="D4758" t="s">
        <v>68</v>
      </c>
      <c r="E4758" t="s">
        <v>46</v>
      </c>
      <c r="F4758" t="s">
        <v>166</v>
      </c>
      <c r="G4758" t="s">
        <v>26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91</v>
      </c>
      <c r="O4758">
        <v>1</v>
      </c>
      <c r="P4758" t="s">
        <v>28</v>
      </c>
      <c r="Q4758" t="s">
        <v>29</v>
      </c>
      <c r="R4758">
        <v>39</v>
      </c>
      <c r="S4758" t="s">
        <v>131</v>
      </c>
      <c r="T4758" t="s">
        <v>58</v>
      </c>
    </row>
    <row r="4759" spans="1:20" x14ac:dyDescent="0.25">
      <c r="A4759" t="s">
        <v>5970</v>
      </c>
      <c r="B4759" t="s">
        <v>133</v>
      </c>
      <c r="C4759" t="s">
        <v>1710</v>
      </c>
      <c r="D4759" t="s">
        <v>62</v>
      </c>
      <c r="E4759" t="s">
        <v>36</v>
      </c>
      <c r="F4759" t="s">
        <v>37</v>
      </c>
      <c r="G4759" t="s">
        <v>104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27</v>
      </c>
      <c r="O4759">
        <v>1</v>
      </c>
      <c r="P4759" t="s">
        <v>28</v>
      </c>
      <c r="Q4759" t="s">
        <v>29</v>
      </c>
      <c r="R4759">
        <v>52</v>
      </c>
      <c r="S4759" t="s">
        <v>64</v>
      </c>
      <c r="T4759" t="s">
        <v>58</v>
      </c>
    </row>
    <row r="4760" spans="1:20" x14ac:dyDescent="0.25">
      <c r="A4760" t="s">
        <v>5971</v>
      </c>
      <c r="B4760" t="s">
        <v>486</v>
      </c>
      <c r="C4760" t="s">
        <v>1636</v>
      </c>
      <c r="D4760" t="s">
        <v>53</v>
      </c>
      <c r="E4760" t="s">
        <v>83</v>
      </c>
      <c r="F4760" t="s">
        <v>37</v>
      </c>
      <c r="G4760" t="s">
        <v>96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39</v>
      </c>
      <c r="O4760">
        <v>3</v>
      </c>
      <c r="P4760" t="s">
        <v>28</v>
      </c>
      <c r="Q4760" t="s">
        <v>56</v>
      </c>
      <c r="R4760">
        <v>53</v>
      </c>
      <c r="S4760" t="s">
        <v>170</v>
      </c>
      <c r="T4760" t="s">
        <v>31</v>
      </c>
    </row>
    <row r="4761" spans="1:20" x14ac:dyDescent="0.25">
      <c r="A4761" t="s">
        <v>5972</v>
      </c>
      <c r="B4761" t="s">
        <v>241</v>
      </c>
      <c r="C4761" t="s">
        <v>870</v>
      </c>
      <c r="D4761" t="s">
        <v>99</v>
      </c>
      <c r="E4761" t="s">
        <v>100</v>
      </c>
      <c r="F4761" t="s">
        <v>69</v>
      </c>
      <c r="G4761" t="s">
        <v>26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39</v>
      </c>
      <c r="O4761">
        <v>4</v>
      </c>
      <c r="P4761" t="s">
        <v>28</v>
      </c>
      <c r="Q4761" t="s">
        <v>29</v>
      </c>
      <c r="R4761">
        <v>30</v>
      </c>
      <c r="S4761" t="s">
        <v>71</v>
      </c>
      <c r="T4761" t="s">
        <v>85</v>
      </c>
    </row>
    <row r="4762" spans="1:20" x14ac:dyDescent="0.25">
      <c r="A4762" t="s">
        <v>5973</v>
      </c>
      <c r="B4762" t="s">
        <v>527</v>
      </c>
      <c r="C4762" t="s">
        <v>3748</v>
      </c>
      <c r="D4762" t="s">
        <v>45</v>
      </c>
      <c r="E4762" t="s">
        <v>83</v>
      </c>
      <c r="F4762" t="s">
        <v>84</v>
      </c>
      <c r="G4762" t="s">
        <v>48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27</v>
      </c>
      <c r="O4762">
        <v>2</v>
      </c>
      <c r="P4762" t="s">
        <v>28</v>
      </c>
      <c r="Q4762" t="s">
        <v>56</v>
      </c>
      <c r="R4762">
        <v>36</v>
      </c>
      <c r="S4762" t="s">
        <v>170</v>
      </c>
      <c r="T4762" t="s">
        <v>31</v>
      </c>
    </row>
    <row r="4763" spans="1:20" x14ac:dyDescent="0.25">
      <c r="A4763" t="s">
        <v>5974</v>
      </c>
      <c r="B4763" t="s">
        <v>168</v>
      </c>
      <c r="C4763" t="s">
        <v>1481</v>
      </c>
      <c r="D4763" t="s">
        <v>23</v>
      </c>
      <c r="E4763" t="s">
        <v>54</v>
      </c>
      <c r="F4763" t="s">
        <v>47</v>
      </c>
      <c r="G4763" t="s">
        <v>38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70</v>
      </c>
      <c r="O4763">
        <v>3</v>
      </c>
      <c r="P4763" t="s">
        <v>28</v>
      </c>
      <c r="Q4763" t="s">
        <v>29</v>
      </c>
      <c r="R4763">
        <v>58</v>
      </c>
      <c r="S4763" t="s">
        <v>170</v>
      </c>
      <c r="T4763" t="s">
        <v>41</v>
      </c>
    </row>
    <row r="4764" spans="1:20" x14ac:dyDescent="0.25">
      <c r="A4764" t="s">
        <v>5975</v>
      </c>
      <c r="B4764" t="s">
        <v>321</v>
      </c>
      <c r="C4764" t="s">
        <v>2286</v>
      </c>
      <c r="D4764" t="s">
        <v>89</v>
      </c>
      <c r="E4764" t="s">
        <v>54</v>
      </c>
      <c r="F4764" t="s">
        <v>166</v>
      </c>
      <c r="G4764" t="s">
        <v>96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70</v>
      </c>
      <c r="O4764">
        <v>4</v>
      </c>
      <c r="P4764" t="s">
        <v>28</v>
      </c>
      <c r="Q4764" t="s">
        <v>56</v>
      </c>
      <c r="R4764">
        <v>52</v>
      </c>
      <c r="S4764" t="s">
        <v>71</v>
      </c>
      <c r="T4764" t="s">
        <v>58</v>
      </c>
    </row>
    <row r="4765" spans="1:20" x14ac:dyDescent="0.25">
      <c r="A4765" t="s">
        <v>5976</v>
      </c>
      <c r="B4765" t="s">
        <v>396</v>
      </c>
      <c r="C4765" t="s">
        <v>2583</v>
      </c>
      <c r="D4765" t="s">
        <v>121</v>
      </c>
      <c r="E4765" t="s">
        <v>90</v>
      </c>
      <c r="F4765" t="s">
        <v>69</v>
      </c>
      <c r="G4765" t="s">
        <v>104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49</v>
      </c>
      <c r="O4765">
        <v>4</v>
      </c>
      <c r="P4765" t="s">
        <v>28</v>
      </c>
      <c r="Q4765" t="s">
        <v>29</v>
      </c>
      <c r="R4765">
        <v>31</v>
      </c>
      <c r="S4765" t="s">
        <v>170</v>
      </c>
      <c r="T4765" t="s">
        <v>85</v>
      </c>
    </row>
    <row r="4766" spans="1:20" x14ac:dyDescent="0.25">
      <c r="A4766" t="s">
        <v>5977</v>
      </c>
      <c r="B4766" t="s">
        <v>753</v>
      </c>
      <c r="C4766" t="s">
        <v>1710</v>
      </c>
      <c r="D4766" t="s">
        <v>116</v>
      </c>
      <c r="E4766" t="s">
        <v>90</v>
      </c>
      <c r="F4766" t="s">
        <v>25</v>
      </c>
      <c r="G4766" t="s">
        <v>26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70</v>
      </c>
      <c r="O4766">
        <v>3</v>
      </c>
      <c r="P4766" t="s">
        <v>28</v>
      </c>
      <c r="Q4766" t="s">
        <v>56</v>
      </c>
      <c r="R4766">
        <v>35</v>
      </c>
      <c r="S4766" t="s">
        <v>131</v>
      </c>
      <c r="T4766" t="s">
        <v>58</v>
      </c>
    </row>
    <row r="4767" spans="1:20" x14ac:dyDescent="0.25">
      <c r="A4767" t="s">
        <v>5978</v>
      </c>
      <c r="B4767" t="s">
        <v>486</v>
      </c>
      <c r="C4767" t="s">
        <v>1237</v>
      </c>
      <c r="D4767" t="s">
        <v>23</v>
      </c>
      <c r="E4767" t="s">
        <v>90</v>
      </c>
      <c r="F4767" t="s">
        <v>84</v>
      </c>
      <c r="G4767" t="s">
        <v>117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27</v>
      </c>
      <c r="O4767">
        <v>4</v>
      </c>
      <c r="P4767" t="s">
        <v>28</v>
      </c>
      <c r="Q4767" t="s">
        <v>56</v>
      </c>
      <c r="R4767">
        <v>34</v>
      </c>
      <c r="S4767" t="s">
        <v>170</v>
      </c>
      <c r="T4767" t="s">
        <v>85</v>
      </c>
    </row>
    <row r="4768" spans="1:20" x14ac:dyDescent="0.25">
      <c r="A4768" t="s">
        <v>5979</v>
      </c>
      <c r="B4768" t="s">
        <v>906</v>
      </c>
      <c r="C4768" t="s">
        <v>645</v>
      </c>
      <c r="D4768" t="s">
        <v>68</v>
      </c>
      <c r="E4768" t="s">
        <v>100</v>
      </c>
      <c r="F4768" t="s">
        <v>63</v>
      </c>
      <c r="G4768" t="s">
        <v>96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70</v>
      </c>
      <c r="O4768">
        <v>1</v>
      </c>
      <c r="P4768" t="s">
        <v>28</v>
      </c>
      <c r="Q4768" t="s">
        <v>29</v>
      </c>
      <c r="R4768">
        <v>26</v>
      </c>
      <c r="S4768" t="s">
        <v>170</v>
      </c>
      <c r="T4768" t="s">
        <v>31</v>
      </c>
    </row>
    <row r="4769" spans="1:20" x14ac:dyDescent="0.25">
      <c r="A4769" t="s">
        <v>5980</v>
      </c>
      <c r="B4769" t="s">
        <v>753</v>
      </c>
      <c r="C4769" t="s">
        <v>1476</v>
      </c>
      <c r="D4769" t="s">
        <v>116</v>
      </c>
      <c r="E4769" t="s">
        <v>159</v>
      </c>
      <c r="F4769" t="s">
        <v>37</v>
      </c>
      <c r="G4769" t="s">
        <v>38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49</v>
      </c>
      <c r="O4769">
        <v>2</v>
      </c>
      <c r="P4769" t="s">
        <v>28</v>
      </c>
      <c r="Q4769" t="s">
        <v>29</v>
      </c>
      <c r="R4769">
        <v>26</v>
      </c>
      <c r="S4769" t="s">
        <v>131</v>
      </c>
      <c r="T4769" t="s">
        <v>85</v>
      </c>
    </row>
    <row r="4770" spans="1:20" x14ac:dyDescent="0.25">
      <c r="A4770" t="s">
        <v>5981</v>
      </c>
      <c r="B4770" t="s">
        <v>659</v>
      </c>
      <c r="C4770" t="s">
        <v>1852</v>
      </c>
      <c r="D4770" t="s">
        <v>121</v>
      </c>
      <c r="E4770" t="s">
        <v>36</v>
      </c>
      <c r="F4770" t="s">
        <v>37</v>
      </c>
      <c r="G4770" t="s">
        <v>38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49</v>
      </c>
      <c r="O4770">
        <v>1</v>
      </c>
      <c r="P4770" t="s">
        <v>28</v>
      </c>
      <c r="Q4770" t="s">
        <v>56</v>
      </c>
      <c r="R4770">
        <v>20</v>
      </c>
      <c r="S4770" t="s">
        <v>64</v>
      </c>
      <c r="T4770" t="s">
        <v>41</v>
      </c>
    </row>
    <row r="4771" spans="1:20" x14ac:dyDescent="0.25">
      <c r="A4771" t="s">
        <v>5982</v>
      </c>
      <c r="B4771" t="s">
        <v>260</v>
      </c>
      <c r="C4771" t="s">
        <v>3849</v>
      </c>
      <c r="D4771" t="s">
        <v>99</v>
      </c>
      <c r="E4771" t="s">
        <v>24</v>
      </c>
      <c r="F4771" t="s">
        <v>37</v>
      </c>
      <c r="G4771" t="s">
        <v>104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39</v>
      </c>
      <c r="O4771">
        <v>5</v>
      </c>
      <c r="P4771" t="s">
        <v>28</v>
      </c>
      <c r="Q4771" t="s">
        <v>56</v>
      </c>
      <c r="R4771">
        <v>50</v>
      </c>
      <c r="S4771" t="s">
        <v>131</v>
      </c>
      <c r="T4771" t="s">
        <v>58</v>
      </c>
    </row>
    <row r="4772" spans="1:20" x14ac:dyDescent="0.25">
      <c r="A4772" t="s">
        <v>5983</v>
      </c>
      <c r="B4772" t="s">
        <v>260</v>
      </c>
      <c r="C4772" t="s">
        <v>2609</v>
      </c>
      <c r="D4772" t="s">
        <v>130</v>
      </c>
      <c r="E4772" t="s">
        <v>159</v>
      </c>
      <c r="F4772" t="s">
        <v>47</v>
      </c>
      <c r="G4772" t="s">
        <v>26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49</v>
      </c>
      <c r="O4772">
        <v>3</v>
      </c>
      <c r="P4772" t="s">
        <v>28</v>
      </c>
      <c r="Q4772" t="s">
        <v>56</v>
      </c>
      <c r="R4772">
        <v>50</v>
      </c>
      <c r="S4772" t="s">
        <v>131</v>
      </c>
      <c r="T4772" t="s">
        <v>41</v>
      </c>
    </row>
    <row r="4773" spans="1:20" x14ac:dyDescent="0.25">
      <c r="A4773" t="s">
        <v>5984</v>
      </c>
      <c r="B4773" t="s">
        <v>626</v>
      </c>
      <c r="C4773" t="s">
        <v>1072</v>
      </c>
      <c r="D4773" t="s">
        <v>130</v>
      </c>
      <c r="E4773" t="s">
        <v>159</v>
      </c>
      <c r="F4773" t="s">
        <v>69</v>
      </c>
      <c r="G4773" t="s">
        <v>38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70</v>
      </c>
      <c r="O4773">
        <v>5</v>
      </c>
      <c r="P4773" t="s">
        <v>28</v>
      </c>
      <c r="Q4773" t="s">
        <v>29</v>
      </c>
      <c r="R4773">
        <v>34</v>
      </c>
      <c r="S4773" t="s">
        <v>131</v>
      </c>
      <c r="T4773" t="s">
        <v>58</v>
      </c>
    </row>
    <row r="4774" spans="1:20" x14ac:dyDescent="0.25">
      <c r="A4774" t="s">
        <v>5985</v>
      </c>
      <c r="B4774" t="s">
        <v>1108</v>
      </c>
      <c r="C4774" t="s">
        <v>22</v>
      </c>
      <c r="D4774" t="s">
        <v>75</v>
      </c>
      <c r="E4774" t="s">
        <v>139</v>
      </c>
      <c r="F4774" t="s">
        <v>166</v>
      </c>
      <c r="G4774" t="s">
        <v>117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27</v>
      </c>
      <c r="O4774">
        <v>4</v>
      </c>
      <c r="P4774" t="s">
        <v>28</v>
      </c>
      <c r="Q4774" t="s">
        <v>29</v>
      </c>
      <c r="R4774">
        <v>40</v>
      </c>
      <c r="S4774" t="s">
        <v>30</v>
      </c>
      <c r="T4774" t="s">
        <v>31</v>
      </c>
    </row>
    <row r="4775" spans="1:20" x14ac:dyDescent="0.25">
      <c r="A4775" t="s">
        <v>5986</v>
      </c>
      <c r="B4775" t="s">
        <v>1252</v>
      </c>
      <c r="C4775" t="s">
        <v>793</v>
      </c>
      <c r="D4775" t="s">
        <v>45</v>
      </c>
      <c r="E4775" t="s">
        <v>100</v>
      </c>
      <c r="F4775" t="s">
        <v>84</v>
      </c>
      <c r="G4775" t="s">
        <v>104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70</v>
      </c>
      <c r="O4775">
        <v>2</v>
      </c>
      <c r="P4775" t="s">
        <v>28</v>
      </c>
      <c r="Q4775" t="s">
        <v>29</v>
      </c>
      <c r="R4775">
        <v>39</v>
      </c>
      <c r="S4775" t="s">
        <v>30</v>
      </c>
      <c r="T4775" t="s">
        <v>58</v>
      </c>
    </row>
    <row r="4776" spans="1:20" x14ac:dyDescent="0.25">
      <c r="A4776" t="s">
        <v>5987</v>
      </c>
      <c r="B4776" t="s">
        <v>375</v>
      </c>
      <c r="C4776" t="s">
        <v>1781</v>
      </c>
      <c r="D4776" t="s">
        <v>75</v>
      </c>
      <c r="E4776" t="s">
        <v>159</v>
      </c>
      <c r="F4776" t="s">
        <v>47</v>
      </c>
      <c r="G4776" t="s">
        <v>104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49</v>
      </c>
      <c r="O4776">
        <v>3</v>
      </c>
      <c r="P4776" t="s">
        <v>28</v>
      </c>
      <c r="Q4776" t="s">
        <v>29</v>
      </c>
      <c r="R4776">
        <v>39</v>
      </c>
      <c r="S4776" t="s">
        <v>64</v>
      </c>
      <c r="T4776" t="s">
        <v>85</v>
      </c>
    </row>
    <row r="4777" spans="1:20" x14ac:dyDescent="0.25">
      <c r="A4777" t="s">
        <v>5988</v>
      </c>
      <c r="B4777" t="s">
        <v>210</v>
      </c>
      <c r="C4777" t="s">
        <v>953</v>
      </c>
      <c r="D4777" t="s">
        <v>75</v>
      </c>
      <c r="E4777" t="s">
        <v>54</v>
      </c>
      <c r="F4777" t="s">
        <v>63</v>
      </c>
      <c r="G4777" t="s">
        <v>38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49</v>
      </c>
      <c r="O4777">
        <v>2</v>
      </c>
      <c r="P4777" t="s">
        <v>28</v>
      </c>
      <c r="Q4777" t="s">
        <v>29</v>
      </c>
      <c r="R4777">
        <v>36</v>
      </c>
      <c r="S4777" t="s">
        <v>30</v>
      </c>
      <c r="T4777" t="s">
        <v>41</v>
      </c>
    </row>
    <row r="4778" spans="1:20" x14ac:dyDescent="0.25">
      <c r="A4778" t="s">
        <v>5989</v>
      </c>
      <c r="B4778" t="s">
        <v>21</v>
      </c>
      <c r="C4778" t="s">
        <v>727</v>
      </c>
      <c r="D4778" t="s">
        <v>130</v>
      </c>
      <c r="E4778" t="s">
        <v>46</v>
      </c>
      <c r="F4778" t="s">
        <v>95</v>
      </c>
      <c r="G4778" t="s">
        <v>48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49</v>
      </c>
      <c r="O4778">
        <v>2</v>
      </c>
      <c r="P4778" t="s">
        <v>146</v>
      </c>
      <c r="Q4778" t="s">
        <v>29</v>
      </c>
      <c r="R4778">
        <v>18</v>
      </c>
      <c r="S4778" t="s">
        <v>30</v>
      </c>
      <c r="T4778" t="s">
        <v>58</v>
      </c>
    </row>
    <row r="4779" spans="1:20" x14ac:dyDescent="0.25">
      <c r="A4779" t="s">
        <v>5990</v>
      </c>
      <c r="B4779" t="s">
        <v>187</v>
      </c>
      <c r="C4779" t="s">
        <v>214</v>
      </c>
      <c r="D4779" t="s">
        <v>99</v>
      </c>
      <c r="E4779" t="s">
        <v>100</v>
      </c>
      <c r="F4779" t="s">
        <v>55</v>
      </c>
      <c r="G4779" t="s">
        <v>117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70</v>
      </c>
      <c r="O4779">
        <v>4</v>
      </c>
      <c r="P4779" t="s">
        <v>28</v>
      </c>
      <c r="Q4779" t="s">
        <v>56</v>
      </c>
      <c r="R4779">
        <v>34</v>
      </c>
      <c r="S4779" t="s">
        <v>40</v>
      </c>
      <c r="T4779" t="s">
        <v>41</v>
      </c>
    </row>
    <row r="4780" spans="1:20" x14ac:dyDescent="0.25">
      <c r="A4780" t="s">
        <v>5991</v>
      </c>
      <c r="B4780" t="s">
        <v>33</v>
      </c>
      <c r="C4780" t="s">
        <v>925</v>
      </c>
      <c r="D4780" t="s">
        <v>116</v>
      </c>
      <c r="E4780" t="s">
        <v>24</v>
      </c>
      <c r="F4780" t="s">
        <v>37</v>
      </c>
      <c r="G4780" t="s">
        <v>38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27</v>
      </c>
      <c r="O4780">
        <v>5</v>
      </c>
      <c r="P4780" t="s">
        <v>28</v>
      </c>
      <c r="Q4780" t="s">
        <v>29</v>
      </c>
      <c r="R4780">
        <v>37</v>
      </c>
      <c r="S4780" t="s">
        <v>40</v>
      </c>
      <c r="T4780" t="s">
        <v>85</v>
      </c>
    </row>
    <row r="4781" spans="1:20" x14ac:dyDescent="0.25">
      <c r="A4781" t="s">
        <v>5992</v>
      </c>
      <c r="B4781" t="s">
        <v>157</v>
      </c>
      <c r="C4781" t="s">
        <v>1982</v>
      </c>
      <c r="D4781" t="s">
        <v>35</v>
      </c>
      <c r="E4781" t="s">
        <v>139</v>
      </c>
      <c r="F4781" t="s">
        <v>47</v>
      </c>
      <c r="G4781" t="s">
        <v>104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39</v>
      </c>
      <c r="O4781">
        <v>5</v>
      </c>
      <c r="P4781" t="s">
        <v>28</v>
      </c>
      <c r="Q4781" t="s">
        <v>29</v>
      </c>
      <c r="R4781">
        <v>23</v>
      </c>
      <c r="S4781" t="s">
        <v>131</v>
      </c>
      <c r="T4781" t="s">
        <v>58</v>
      </c>
    </row>
    <row r="4782" spans="1:20" x14ac:dyDescent="0.25">
      <c r="A4782" t="s">
        <v>5993</v>
      </c>
      <c r="B4782" t="s">
        <v>718</v>
      </c>
      <c r="C4782" t="s">
        <v>2999</v>
      </c>
      <c r="D4782" t="s">
        <v>99</v>
      </c>
      <c r="E4782" t="s">
        <v>135</v>
      </c>
      <c r="F4782" t="s">
        <v>47</v>
      </c>
      <c r="G4782" t="s">
        <v>117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27</v>
      </c>
      <c r="O4782">
        <v>1</v>
      </c>
      <c r="P4782" t="s">
        <v>28</v>
      </c>
      <c r="Q4782" t="s">
        <v>29</v>
      </c>
      <c r="R4782">
        <v>43</v>
      </c>
      <c r="S4782" t="s">
        <v>131</v>
      </c>
      <c r="T4782" t="s">
        <v>58</v>
      </c>
    </row>
    <row r="4783" spans="1:20" x14ac:dyDescent="0.25">
      <c r="A4783" t="s">
        <v>5994</v>
      </c>
      <c r="B4783" t="s">
        <v>579</v>
      </c>
      <c r="C4783" t="s">
        <v>2813</v>
      </c>
      <c r="D4783" t="s">
        <v>296</v>
      </c>
      <c r="E4783" t="s">
        <v>135</v>
      </c>
      <c r="F4783" t="s">
        <v>69</v>
      </c>
      <c r="G4783" t="s">
        <v>117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91</v>
      </c>
      <c r="O4783">
        <v>2</v>
      </c>
      <c r="P4783" t="s">
        <v>28</v>
      </c>
      <c r="Q4783" t="s">
        <v>56</v>
      </c>
      <c r="R4783">
        <v>36</v>
      </c>
      <c r="S4783" t="s">
        <v>57</v>
      </c>
      <c r="T4783" t="s">
        <v>58</v>
      </c>
    </row>
    <row r="4784" spans="1:20" x14ac:dyDescent="0.25">
      <c r="A4784" t="s">
        <v>5995</v>
      </c>
      <c r="B4784" t="s">
        <v>225</v>
      </c>
      <c r="C4784" t="s">
        <v>1690</v>
      </c>
      <c r="D4784" t="s">
        <v>23</v>
      </c>
      <c r="E4784" t="s">
        <v>36</v>
      </c>
      <c r="F4784" t="s">
        <v>69</v>
      </c>
      <c r="G4784" t="s">
        <v>26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49</v>
      </c>
      <c r="O4784">
        <v>5</v>
      </c>
      <c r="P4784" t="s">
        <v>28</v>
      </c>
      <c r="Q4784" t="s">
        <v>56</v>
      </c>
      <c r="R4784">
        <v>58</v>
      </c>
      <c r="S4784" t="s">
        <v>170</v>
      </c>
      <c r="T4784" t="s">
        <v>31</v>
      </c>
    </row>
    <row r="4785" spans="1:20" x14ac:dyDescent="0.25">
      <c r="A4785" t="s">
        <v>5996</v>
      </c>
      <c r="B4785" t="s">
        <v>225</v>
      </c>
      <c r="C4785" t="s">
        <v>1542</v>
      </c>
      <c r="D4785" t="s">
        <v>23</v>
      </c>
      <c r="E4785" t="s">
        <v>90</v>
      </c>
      <c r="F4785" t="s">
        <v>63</v>
      </c>
      <c r="G4785" t="s">
        <v>26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91</v>
      </c>
      <c r="O4785">
        <v>2</v>
      </c>
      <c r="P4785" t="s">
        <v>28</v>
      </c>
      <c r="Q4785" t="s">
        <v>29</v>
      </c>
      <c r="R4785">
        <v>48</v>
      </c>
      <c r="S4785" t="s">
        <v>170</v>
      </c>
      <c r="T4785" t="s">
        <v>31</v>
      </c>
    </row>
    <row r="4786" spans="1:20" x14ac:dyDescent="0.25">
      <c r="A4786" t="s">
        <v>5997</v>
      </c>
      <c r="B4786" t="s">
        <v>407</v>
      </c>
      <c r="C4786" t="s">
        <v>3436</v>
      </c>
      <c r="D4786" t="s">
        <v>200</v>
      </c>
      <c r="E4786" t="s">
        <v>139</v>
      </c>
      <c r="F4786" t="s">
        <v>84</v>
      </c>
      <c r="G4786" t="s">
        <v>26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91</v>
      </c>
      <c r="O4786">
        <v>5</v>
      </c>
      <c r="P4786" t="s">
        <v>28</v>
      </c>
      <c r="Q4786" t="s">
        <v>29</v>
      </c>
      <c r="R4786">
        <v>25</v>
      </c>
      <c r="S4786" t="s">
        <v>57</v>
      </c>
      <c r="T4786" t="s">
        <v>58</v>
      </c>
    </row>
    <row r="4787" spans="1:20" x14ac:dyDescent="0.25">
      <c r="A4787" t="s">
        <v>5998</v>
      </c>
      <c r="B4787" t="s">
        <v>1544</v>
      </c>
      <c r="C4787" t="s">
        <v>34</v>
      </c>
      <c r="D4787" t="s">
        <v>130</v>
      </c>
      <c r="E4787" t="s">
        <v>36</v>
      </c>
      <c r="F4787" t="s">
        <v>47</v>
      </c>
      <c r="G4787" t="s">
        <v>26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70</v>
      </c>
      <c r="O4787">
        <v>5</v>
      </c>
      <c r="P4787" t="s">
        <v>28</v>
      </c>
      <c r="Q4787" t="s">
        <v>29</v>
      </c>
      <c r="R4787">
        <v>42</v>
      </c>
      <c r="S4787" t="s">
        <v>71</v>
      </c>
      <c r="T4787" t="s">
        <v>41</v>
      </c>
    </row>
    <row r="4788" spans="1:20" x14ac:dyDescent="0.25">
      <c r="A4788" t="s">
        <v>5999</v>
      </c>
      <c r="B4788" t="s">
        <v>175</v>
      </c>
      <c r="C4788" t="s">
        <v>416</v>
      </c>
      <c r="D4788" t="s">
        <v>145</v>
      </c>
      <c r="E4788" t="s">
        <v>54</v>
      </c>
      <c r="F4788" t="s">
        <v>47</v>
      </c>
      <c r="G4788" t="s">
        <v>38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49</v>
      </c>
      <c r="O4788">
        <v>4</v>
      </c>
      <c r="P4788" t="s">
        <v>28</v>
      </c>
      <c r="Q4788" t="s">
        <v>56</v>
      </c>
      <c r="R4788">
        <v>37</v>
      </c>
      <c r="S4788" t="s">
        <v>64</v>
      </c>
      <c r="T4788" t="s">
        <v>41</v>
      </c>
    </row>
    <row r="4789" spans="1:20" x14ac:dyDescent="0.25">
      <c r="A4789" t="s">
        <v>6000</v>
      </c>
      <c r="B4789" t="s">
        <v>109</v>
      </c>
      <c r="C4789" t="s">
        <v>719</v>
      </c>
      <c r="D4789" t="s">
        <v>75</v>
      </c>
      <c r="E4789" t="s">
        <v>135</v>
      </c>
      <c r="F4789" t="s">
        <v>63</v>
      </c>
      <c r="G4789" t="s">
        <v>117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70</v>
      </c>
      <c r="O4789">
        <v>2</v>
      </c>
      <c r="P4789" t="s">
        <v>28</v>
      </c>
      <c r="Q4789" t="s">
        <v>56</v>
      </c>
      <c r="R4789">
        <v>34</v>
      </c>
      <c r="S4789" t="s">
        <v>71</v>
      </c>
      <c r="T4789" t="s">
        <v>58</v>
      </c>
    </row>
    <row r="4790" spans="1:20" x14ac:dyDescent="0.25">
      <c r="A4790" t="s">
        <v>6001</v>
      </c>
      <c r="B4790" t="s">
        <v>164</v>
      </c>
      <c r="C4790" t="s">
        <v>373</v>
      </c>
      <c r="D4790" t="s">
        <v>130</v>
      </c>
      <c r="E4790" t="s">
        <v>83</v>
      </c>
      <c r="F4790" t="s">
        <v>95</v>
      </c>
      <c r="G4790" t="s">
        <v>48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27</v>
      </c>
      <c r="O4790">
        <v>2</v>
      </c>
      <c r="P4790" t="s">
        <v>146</v>
      </c>
      <c r="Q4790" t="s">
        <v>56</v>
      </c>
      <c r="R4790">
        <v>21</v>
      </c>
      <c r="S4790" t="s">
        <v>57</v>
      </c>
      <c r="T4790" t="s">
        <v>31</v>
      </c>
    </row>
    <row r="4791" spans="1:20" x14ac:dyDescent="0.25">
      <c r="A4791" t="s">
        <v>6002</v>
      </c>
      <c r="B4791" t="s">
        <v>93</v>
      </c>
      <c r="C4791" t="s">
        <v>1687</v>
      </c>
      <c r="D4791" t="s">
        <v>23</v>
      </c>
      <c r="E4791" t="s">
        <v>159</v>
      </c>
      <c r="F4791" t="s">
        <v>37</v>
      </c>
      <c r="G4791" t="s">
        <v>117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70</v>
      </c>
      <c r="O4791">
        <v>4</v>
      </c>
      <c r="P4791" t="s">
        <v>28</v>
      </c>
      <c r="Q4791" t="s">
        <v>56</v>
      </c>
      <c r="R4791">
        <v>60</v>
      </c>
      <c r="S4791" t="s">
        <v>30</v>
      </c>
      <c r="T4791" t="s">
        <v>41</v>
      </c>
    </row>
    <row r="4792" spans="1:20" x14ac:dyDescent="0.25">
      <c r="A4792" t="s">
        <v>6003</v>
      </c>
      <c r="B4792" t="s">
        <v>968</v>
      </c>
      <c r="C4792" t="s">
        <v>1522</v>
      </c>
      <c r="D4792" t="s">
        <v>23</v>
      </c>
      <c r="E4792" t="s">
        <v>83</v>
      </c>
      <c r="F4792" t="s">
        <v>76</v>
      </c>
      <c r="G4792" t="s">
        <v>96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70</v>
      </c>
      <c r="O4792">
        <v>2</v>
      </c>
      <c r="P4792" t="s">
        <v>146</v>
      </c>
      <c r="Q4792" t="s">
        <v>56</v>
      </c>
      <c r="R4792">
        <v>57</v>
      </c>
      <c r="S4792" t="s">
        <v>170</v>
      </c>
      <c r="T4792" t="s">
        <v>58</v>
      </c>
    </row>
    <row r="4793" spans="1:20" x14ac:dyDescent="0.25">
      <c r="A4793" t="s">
        <v>6004</v>
      </c>
      <c r="B4793" t="s">
        <v>659</v>
      </c>
      <c r="C4793" t="s">
        <v>3876</v>
      </c>
      <c r="D4793" t="s">
        <v>68</v>
      </c>
      <c r="E4793" t="s">
        <v>46</v>
      </c>
      <c r="F4793" t="s">
        <v>25</v>
      </c>
      <c r="G4793" t="s">
        <v>104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49</v>
      </c>
      <c r="O4793">
        <v>5</v>
      </c>
      <c r="P4793" t="s">
        <v>28</v>
      </c>
      <c r="Q4793" t="s">
        <v>56</v>
      </c>
      <c r="R4793">
        <v>53</v>
      </c>
      <c r="S4793" t="s">
        <v>64</v>
      </c>
      <c r="T4793" t="s">
        <v>31</v>
      </c>
    </row>
    <row r="4794" spans="1:20" x14ac:dyDescent="0.25">
      <c r="A4794" t="s">
        <v>6005</v>
      </c>
      <c r="B4794" t="s">
        <v>458</v>
      </c>
      <c r="C4794" t="s">
        <v>616</v>
      </c>
      <c r="D4794" t="s">
        <v>145</v>
      </c>
      <c r="E4794" t="s">
        <v>83</v>
      </c>
      <c r="F4794" t="s">
        <v>47</v>
      </c>
      <c r="G4794" t="s">
        <v>48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27</v>
      </c>
      <c r="O4794">
        <v>4</v>
      </c>
      <c r="P4794" t="s">
        <v>28</v>
      </c>
      <c r="Q4794" t="s">
        <v>56</v>
      </c>
      <c r="R4794">
        <v>28</v>
      </c>
      <c r="S4794" t="s">
        <v>131</v>
      </c>
      <c r="T4794" t="s">
        <v>58</v>
      </c>
    </row>
    <row r="4795" spans="1:20" x14ac:dyDescent="0.25">
      <c r="A4795" t="s">
        <v>6006</v>
      </c>
      <c r="B4795" t="s">
        <v>418</v>
      </c>
      <c r="C4795" t="s">
        <v>1679</v>
      </c>
      <c r="D4795" t="s">
        <v>35</v>
      </c>
      <c r="E4795" t="s">
        <v>90</v>
      </c>
      <c r="F4795" t="s">
        <v>76</v>
      </c>
      <c r="G4795" t="s">
        <v>48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70</v>
      </c>
      <c r="O4795">
        <v>3</v>
      </c>
      <c r="P4795" t="s">
        <v>28</v>
      </c>
      <c r="Q4795" t="s">
        <v>29</v>
      </c>
      <c r="R4795">
        <v>23</v>
      </c>
      <c r="S4795" t="s">
        <v>170</v>
      </c>
      <c r="T4795" t="s">
        <v>58</v>
      </c>
    </row>
    <row r="4796" spans="1:20" x14ac:dyDescent="0.25">
      <c r="A4796" t="s">
        <v>6007</v>
      </c>
      <c r="B4796" t="s">
        <v>202</v>
      </c>
      <c r="C4796" t="s">
        <v>165</v>
      </c>
      <c r="D4796" t="s">
        <v>296</v>
      </c>
      <c r="E4796" t="s">
        <v>24</v>
      </c>
      <c r="F4796" t="s">
        <v>95</v>
      </c>
      <c r="G4796" t="s">
        <v>117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49</v>
      </c>
      <c r="O4796">
        <v>2</v>
      </c>
      <c r="P4796" t="s">
        <v>28</v>
      </c>
      <c r="Q4796" t="s">
        <v>56</v>
      </c>
      <c r="R4796">
        <v>45</v>
      </c>
      <c r="S4796" t="s">
        <v>64</v>
      </c>
      <c r="T4796" t="s">
        <v>31</v>
      </c>
    </row>
    <row r="4797" spans="1:20" x14ac:dyDescent="0.25">
      <c r="A4797" t="s">
        <v>6008</v>
      </c>
      <c r="B4797" t="s">
        <v>421</v>
      </c>
      <c r="C4797" t="s">
        <v>637</v>
      </c>
      <c r="D4797" t="s">
        <v>99</v>
      </c>
      <c r="E4797" t="s">
        <v>46</v>
      </c>
      <c r="F4797" t="s">
        <v>166</v>
      </c>
      <c r="G4797" t="s">
        <v>48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70</v>
      </c>
      <c r="O4797">
        <v>5</v>
      </c>
      <c r="P4797" t="s">
        <v>28</v>
      </c>
      <c r="Q4797" t="s">
        <v>29</v>
      </c>
      <c r="R4797">
        <v>48</v>
      </c>
      <c r="S4797" t="s">
        <v>40</v>
      </c>
      <c r="T4797" t="s">
        <v>58</v>
      </c>
    </row>
    <row r="4798" spans="1:20" x14ac:dyDescent="0.25">
      <c r="A4798" t="s">
        <v>6009</v>
      </c>
      <c r="B4798" t="s">
        <v>190</v>
      </c>
      <c r="C4798" t="s">
        <v>1515</v>
      </c>
      <c r="D4798" t="s">
        <v>62</v>
      </c>
      <c r="E4798" t="s">
        <v>100</v>
      </c>
      <c r="F4798" t="s">
        <v>166</v>
      </c>
      <c r="G4798" t="s">
        <v>38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70</v>
      </c>
      <c r="O4798">
        <v>2</v>
      </c>
      <c r="P4798" t="s">
        <v>28</v>
      </c>
      <c r="Q4798" t="s">
        <v>56</v>
      </c>
      <c r="R4798">
        <v>56</v>
      </c>
      <c r="S4798" t="s">
        <v>170</v>
      </c>
      <c r="T4798" t="s">
        <v>85</v>
      </c>
    </row>
    <row r="4799" spans="1:20" x14ac:dyDescent="0.25">
      <c r="A4799" t="s">
        <v>6010</v>
      </c>
      <c r="B4799" t="s">
        <v>597</v>
      </c>
      <c r="C4799" t="s">
        <v>203</v>
      </c>
      <c r="D4799" t="s">
        <v>53</v>
      </c>
      <c r="E4799" t="s">
        <v>135</v>
      </c>
      <c r="F4799" t="s">
        <v>166</v>
      </c>
      <c r="G4799" t="s">
        <v>26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27</v>
      </c>
      <c r="O4799">
        <v>3</v>
      </c>
      <c r="P4799" t="s">
        <v>28</v>
      </c>
      <c r="Q4799" t="s">
        <v>56</v>
      </c>
      <c r="R4799">
        <v>49</v>
      </c>
      <c r="S4799" t="s">
        <v>64</v>
      </c>
      <c r="T4799" t="s">
        <v>31</v>
      </c>
    </row>
    <row r="4800" spans="1:20" x14ac:dyDescent="0.25">
      <c r="A4800" t="s">
        <v>6011</v>
      </c>
      <c r="B4800" t="s">
        <v>207</v>
      </c>
      <c r="C4800" t="s">
        <v>913</v>
      </c>
      <c r="D4800" t="s">
        <v>75</v>
      </c>
      <c r="E4800" t="s">
        <v>90</v>
      </c>
      <c r="F4800" t="s">
        <v>47</v>
      </c>
      <c r="G4800" t="s">
        <v>26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39</v>
      </c>
      <c r="O4800">
        <v>1</v>
      </c>
      <c r="P4800" t="s">
        <v>28</v>
      </c>
      <c r="Q4800" t="s">
        <v>56</v>
      </c>
      <c r="R4800">
        <v>39</v>
      </c>
      <c r="S4800" t="s">
        <v>64</v>
      </c>
      <c r="T4800" t="s">
        <v>58</v>
      </c>
    </row>
    <row r="4801" spans="1:20" x14ac:dyDescent="0.25">
      <c r="A4801" t="s">
        <v>6012</v>
      </c>
      <c r="B4801" t="s">
        <v>385</v>
      </c>
      <c r="C4801" t="s">
        <v>2625</v>
      </c>
      <c r="D4801" t="s">
        <v>145</v>
      </c>
      <c r="E4801" t="s">
        <v>139</v>
      </c>
      <c r="F4801" t="s">
        <v>76</v>
      </c>
      <c r="G4801" t="s">
        <v>104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70</v>
      </c>
      <c r="O4801">
        <v>2</v>
      </c>
      <c r="P4801" t="s">
        <v>28</v>
      </c>
      <c r="Q4801" t="s">
        <v>56</v>
      </c>
      <c r="R4801">
        <v>23</v>
      </c>
      <c r="S4801" t="s">
        <v>30</v>
      </c>
      <c r="T4801" t="s">
        <v>85</v>
      </c>
    </row>
    <row r="4802" spans="1:20" x14ac:dyDescent="0.25">
      <c r="A4802" t="s">
        <v>6013</v>
      </c>
      <c r="B4802" t="s">
        <v>579</v>
      </c>
      <c r="C4802" t="s">
        <v>2085</v>
      </c>
      <c r="D4802" t="s">
        <v>99</v>
      </c>
      <c r="E4802" t="s">
        <v>159</v>
      </c>
      <c r="F4802" t="s">
        <v>69</v>
      </c>
      <c r="G4802" t="s">
        <v>38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39</v>
      </c>
      <c r="O4802">
        <v>4</v>
      </c>
      <c r="P4802" t="s">
        <v>28</v>
      </c>
      <c r="Q4802" t="s">
        <v>29</v>
      </c>
      <c r="R4802">
        <v>48</v>
      </c>
      <c r="S4802" t="s">
        <v>57</v>
      </c>
      <c r="T4802" t="s">
        <v>58</v>
      </c>
    </row>
    <row r="4803" spans="1:20" x14ac:dyDescent="0.25">
      <c r="A4803" t="s">
        <v>6014</v>
      </c>
      <c r="B4803" t="s">
        <v>119</v>
      </c>
      <c r="C4803" t="s">
        <v>6015</v>
      </c>
      <c r="D4803" t="s">
        <v>89</v>
      </c>
      <c r="E4803" t="s">
        <v>90</v>
      </c>
      <c r="F4803" t="s">
        <v>63</v>
      </c>
      <c r="G4803" t="s">
        <v>26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27</v>
      </c>
      <c r="O4803">
        <v>1</v>
      </c>
      <c r="P4803" t="s">
        <v>28</v>
      </c>
      <c r="Q4803" t="s">
        <v>29</v>
      </c>
      <c r="R4803">
        <v>50</v>
      </c>
      <c r="S4803" t="s">
        <v>64</v>
      </c>
      <c r="T4803" t="s">
        <v>58</v>
      </c>
    </row>
    <row r="4804" spans="1:20" x14ac:dyDescent="0.25">
      <c r="A4804" t="s">
        <v>6016</v>
      </c>
      <c r="B4804" t="s">
        <v>811</v>
      </c>
      <c r="C4804" t="s">
        <v>199</v>
      </c>
      <c r="D4804" t="s">
        <v>89</v>
      </c>
      <c r="E4804" t="s">
        <v>24</v>
      </c>
      <c r="F4804" t="s">
        <v>55</v>
      </c>
      <c r="G4804" t="s">
        <v>117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70</v>
      </c>
      <c r="O4804">
        <v>5</v>
      </c>
      <c r="P4804" t="s">
        <v>28</v>
      </c>
      <c r="Q4804" t="s">
        <v>29</v>
      </c>
      <c r="R4804">
        <v>44</v>
      </c>
      <c r="S4804" t="s">
        <v>30</v>
      </c>
      <c r="T4804" t="s">
        <v>58</v>
      </c>
    </row>
    <row r="4805" spans="1:20" x14ac:dyDescent="0.25">
      <c r="A4805" t="s">
        <v>6017</v>
      </c>
      <c r="B4805" t="s">
        <v>458</v>
      </c>
      <c r="C4805" t="s">
        <v>1593</v>
      </c>
      <c r="D4805" t="s">
        <v>121</v>
      </c>
      <c r="E4805" t="s">
        <v>83</v>
      </c>
      <c r="F4805" t="s">
        <v>63</v>
      </c>
      <c r="G4805" t="s">
        <v>117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49</v>
      </c>
      <c r="O4805">
        <v>4</v>
      </c>
      <c r="P4805" t="s">
        <v>146</v>
      </c>
      <c r="Q4805" t="s">
        <v>56</v>
      </c>
      <c r="R4805">
        <v>37</v>
      </c>
      <c r="S4805" t="s">
        <v>131</v>
      </c>
      <c r="T4805" t="s">
        <v>41</v>
      </c>
    </row>
    <row r="4806" spans="1:20" x14ac:dyDescent="0.25">
      <c r="A4806" t="s">
        <v>6018</v>
      </c>
      <c r="B4806" t="s">
        <v>512</v>
      </c>
      <c r="C4806" t="s">
        <v>562</v>
      </c>
      <c r="D4806" t="s">
        <v>145</v>
      </c>
      <c r="E4806" t="s">
        <v>90</v>
      </c>
      <c r="F4806" t="s">
        <v>63</v>
      </c>
      <c r="G4806" t="s">
        <v>38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91</v>
      </c>
      <c r="O4806">
        <v>3</v>
      </c>
      <c r="P4806" t="s">
        <v>28</v>
      </c>
      <c r="Q4806" t="s">
        <v>29</v>
      </c>
      <c r="R4806">
        <v>33</v>
      </c>
      <c r="S4806" t="s">
        <v>71</v>
      </c>
      <c r="T4806" t="s">
        <v>31</v>
      </c>
    </row>
    <row r="4807" spans="1:20" x14ac:dyDescent="0.25">
      <c r="A4807" t="s">
        <v>6019</v>
      </c>
      <c r="B4807" t="s">
        <v>51</v>
      </c>
      <c r="C4807" t="s">
        <v>52</v>
      </c>
      <c r="D4807" t="s">
        <v>89</v>
      </c>
      <c r="E4807" t="s">
        <v>36</v>
      </c>
      <c r="F4807" t="s">
        <v>25</v>
      </c>
      <c r="G4807" t="s">
        <v>26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70</v>
      </c>
      <c r="O4807">
        <v>2</v>
      </c>
      <c r="P4807" t="s">
        <v>28</v>
      </c>
      <c r="Q4807" t="s">
        <v>29</v>
      </c>
      <c r="R4807">
        <v>49</v>
      </c>
      <c r="S4807" t="s">
        <v>57</v>
      </c>
      <c r="T4807" t="s">
        <v>58</v>
      </c>
    </row>
    <row r="4808" spans="1:20" x14ac:dyDescent="0.25">
      <c r="A4808" t="s">
        <v>6020</v>
      </c>
      <c r="B4808" t="s">
        <v>268</v>
      </c>
      <c r="C4808" t="s">
        <v>884</v>
      </c>
      <c r="D4808" t="s">
        <v>35</v>
      </c>
      <c r="E4808" t="s">
        <v>135</v>
      </c>
      <c r="F4808" t="s">
        <v>63</v>
      </c>
      <c r="G4808" t="s">
        <v>96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49</v>
      </c>
      <c r="O4808">
        <v>3</v>
      </c>
      <c r="P4808" t="s">
        <v>28</v>
      </c>
      <c r="Q4808" t="s">
        <v>29</v>
      </c>
      <c r="R4808">
        <v>28</v>
      </c>
      <c r="S4808" t="s">
        <v>57</v>
      </c>
      <c r="T4808" t="s">
        <v>58</v>
      </c>
    </row>
    <row r="4809" spans="1:20" x14ac:dyDescent="0.25">
      <c r="A4809" t="s">
        <v>6021</v>
      </c>
      <c r="B4809" t="s">
        <v>642</v>
      </c>
      <c r="C4809" t="s">
        <v>188</v>
      </c>
      <c r="D4809" t="s">
        <v>121</v>
      </c>
      <c r="E4809" t="s">
        <v>46</v>
      </c>
      <c r="F4809" t="s">
        <v>37</v>
      </c>
      <c r="G4809" t="s">
        <v>38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27</v>
      </c>
      <c r="O4809">
        <v>1</v>
      </c>
      <c r="P4809" t="s">
        <v>28</v>
      </c>
      <c r="Q4809" t="s">
        <v>56</v>
      </c>
      <c r="R4809">
        <v>60</v>
      </c>
      <c r="S4809" t="s">
        <v>71</v>
      </c>
      <c r="T4809" t="s">
        <v>41</v>
      </c>
    </row>
    <row r="4810" spans="1:20" x14ac:dyDescent="0.25">
      <c r="A4810" t="s">
        <v>6022</v>
      </c>
      <c r="B4810" t="s">
        <v>514</v>
      </c>
      <c r="C4810" t="s">
        <v>2171</v>
      </c>
      <c r="D4810" t="s">
        <v>35</v>
      </c>
      <c r="E4810" t="s">
        <v>36</v>
      </c>
      <c r="F4810" t="s">
        <v>47</v>
      </c>
      <c r="G4810" t="s">
        <v>117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91</v>
      </c>
      <c r="O4810">
        <v>3</v>
      </c>
      <c r="P4810" t="s">
        <v>28</v>
      </c>
      <c r="Q4810" t="s">
        <v>29</v>
      </c>
      <c r="R4810">
        <v>44</v>
      </c>
      <c r="S4810" t="s">
        <v>64</v>
      </c>
      <c r="T4810" t="s">
        <v>41</v>
      </c>
    </row>
    <row r="4811" spans="1:20" x14ac:dyDescent="0.25">
      <c r="A4811" t="s">
        <v>6023</v>
      </c>
      <c r="B4811" t="s">
        <v>545</v>
      </c>
      <c r="C4811" t="s">
        <v>1925</v>
      </c>
      <c r="D4811" t="s">
        <v>99</v>
      </c>
      <c r="E4811" t="s">
        <v>46</v>
      </c>
      <c r="F4811" t="s">
        <v>25</v>
      </c>
      <c r="G4811" t="s">
        <v>38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27</v>
      </c>
      <c r="O4811">
        <v>3</v>
      </c>
      <c r="P4811" t="s">
        <v>28</v>
      </c>
      <c r="Q4811" t="s">
        <v>56</v>
      </c>
      <c r="R4811">
        <v>44</v>
      </c>
      <c r="S4811" t="s">
        <v>71</v>
      </c>
      <c r="T4811" t="s">
        <v>31</v>
      </c>
    </row>
    <row r="4812" spans="1:20" x14ac:dyDescent="0.25">
      <c r="A4812" t="s">
        <v>6024</v>
      </c>
      <c r="B4812" t="s">
        <v>472</v>
      </c>
      <c r="C4812" t="s">
        <v>746</v>
      </c>
      <c r="D4812" t="s">
        <v>53</v>
      </c>
      <c r="E4812" t="s">
        <v>54</v>
      </c>
      <c r="F4812" t="s">
        <v>166</v>
      </c>
      <c r="G4812" t="s">
        <v>26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91</v>
      </c>
      <c r="O4812">
        <v>4</v>
      </c>
      <c r="P4812" t="s">
        <v>146</v>
      </c>
      <c r="Q4812" t="s">
        <v>56</v>
      </c>
      <c r="R4812">
        <v>34</v>
      </c>
      <c r="S4812" t="s">
        <v>57</v>
      </c>
      <c r="T4812" t="s">
        <v>58</v>
      </c>
    </row>
    <row r="4813" spans="1:20" x14ac:dyDescent="0.25">
      <c r="A4813" t="s">
        <v>6025</v>
      </c>
      <c r="B4813" t="s">
        <v>161</v>
      </c>
      <c r="C4813" t="s">
        <v>3278</v>
      </c>
      <c r="D4813" t="s">
        <v>296</v>
      </c>
      <c r="E4813" t="s">
        <v>36</v>
      </c>
      <c r="F4813" t="s">
        <v>84</v>
      </c>
      <c r="G4813" t="s">
        <v>38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27</v>
      </c>
      <c r="O4813">
        <v>2</v>
      </c>
      <c r="P4813" t="s">
        <v>28</v>
      </c>
      <c r="Q4813" t="s">
        <v>56</v>
      </c>
      <c r="R4813">
        <v>39</v>
      </c>
      <c r="S4813" t="s">
        <v>57</v>
      </c>
      <c r="T4813" t="s">
        <v>31</v>
      </c>
    </row>
    <row r="4814" spans="1:20" x14ac:dyDescent="0.25">
      <c r="A4814" t="s">
        <v>6026</v>
      </c>
      <c r="B4814" t="s">
        <v>1176</v>
      </c>
      <c r="C4814" t="s">
        <v>2558</v>
      </c>
      <c r="D4814" t="s">
        <v>53</v>
      </c>
      <c r="E4814" t="s">
        <v>46</v>
      </c>
      <c r="F4814" t="s">
        <v>37</v>
      </c>
      <c r="G4814" t="s">
        <v>117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70</v>
      </c>
      <c r="O4814">
        <v>4</v>
      </c>
      <c r="P4814" t="s">
        <v>28</v>
      </c>
      <c r="Q4814" t="s">
        <v>56</v>
      </c>
      <c r="R4814">
        <v>44</v>
      </c>
      <c r="S4814" t="s">
        <v>40</v>
      </c>
      <c r="T4814" t="s">
        <v>41</v>
      </c>
    </row>
    <row r="4815" spans="1:20" x14ac:dyDescent="0.25">
      <c r="A4815" t="s">
        <v>6027</v>
      </c>
      <c r="B4815" t="s">
        <v>102</v>
      </c>
      <c r="C4815" t="s">
        <v>300</v>
      </c>
      <c r="D4815" t="s">
        <v>121</v>
      </c>
      <c r="E4815" t="s">
        <v>135</v>
      </c>
      <c r="F4815" t="s">
        <v>69</v>
      </c>
      <c r="G4815" t="s">
        <v>26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27</v>
      </c>
      <c r="O4815">
        <v>4</v>
      </c>
      <c r="P4815" t="s">
        <v>28</v>
      </c>
      <c r="Q4815" t="s">
        <v>29</v>
      </c>
      <c r="R4815">
        <v>23</v>
      </c>
      <c r="S4815" t="s">
        <v>40</v>
      </c>
      <c r="T4815" t="s">
        <v>41</v>
      </c>
    </row>
    <row r="4816" spans="1:20" x14ac:dyDescent="0.25">
      <c r="A4816" t="s">
        <v>6028</v>
      </c>
      <c r="B4816" t="s">
        <v>198</v>
      </c>
      <c r="C4816" t="s">
        <v>1354</v>
      </c>
      <c r="D4816" t="s">
        <v>89</v>
      </c>
      <c r="E4816" t="s">
        <v>139</v>
      </c>
      <c r="F4816" t="s">
        <v>95</v>
      </c>
      <c r="G4816" t="s">
        <v>38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49</v>
      </c>
      <c r="O4816">
        <v>1</v>
      </c>
      <c r="P4816" t="s">
        <v>28</v>
      </c>
      <c r="Q4816" t="s">
        <v>56</v>
      </c>
      <c r="R4816">
        <v>21</v>
      </c>
      <c r="S4816" t="s">
        <v>57</v>
      </c>
      <c r="T4816" t="s">
        <v>58</v>
      </c>
    </row>
    <row r="4817" spans="1:20" x14ac:dyDescent="0.25">
      <c r="A4817" t="s">
        <v>6029</v>
      </c>
      <c r="B4817" t="s">
        <v>228</v>
      </c>
      <c r="C4817" t="s">
        <v>858</v>
      </c>
      <c r="D4817" t="s">
        <v>130</v>
      </c>
      <c r="E4817" t="s">
        <v>135</v>
      </c>
      <c r="F4817" t="s">
        <v>166</v>
      </c>
      <c r="G4817" t="s">
        <v>117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27</v>
      </c>
      <c r="O4817">
        <v>4</v>
      </c>
      <c r="P4817" t="s">
        <v>28</v>
      </c>
      <c r="Q4817" t="s">
        <v>29</v>
      </c>
      <c r="R4817">
        <v>60</v>
      </c>
      <c r="S4817" t="s">
        <v>40</v>
      </c>
      <c r="T4817" t="s">
        <v>58</v>
      </c>
    </row>
    <row r="4818" spans="1:20" x14ac:dyDescent="0.25">
      <c r="A4818" t="s">
        <v>6030</v>
      </c>
      <c r="B4818" t="s">
        <v>556</v>
      </c>
      <c r="C4818" t="s">
        <v>3026</v>
      </c>
      <c r="D4818" t="s">
        <v>145</v>
      </c>
      <c r="E4818" t="s">
        <v>36</v>
      </c>
      <c r="F4818" t="s">
        <v>47</v>
      </c>
      <c r="G4818" t="s">
        <v>48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27</v>
      </c>
      <c r="O4818">
        <v>4</v>
      </c>
      <c r="P4818" t="s">
        <v>28</v>
      </c>
      <c r="Q4818" t="s">
        <v>29</v>
      </c>
      <c r="R4818">
        <v>29</v>
      </c>
      <c r="S4818" t="s">
        <v>40</v>
      </c>
      <c r="T4818" t="s">
        <v>41</v>
      </c>
    </row>
    <row r="4819" spans="1:20" x14ac:dyDescent="0.25">
      <c r="A4819" t="s">
        <v>6031</v>
      </c>
      <c r="B4819" t="s">
        <v>123</v>
      </c>
      <c r="C4819" t="s">
        <v>344</v>
      </c>
      <c r="D4819" t="s">
        <v>23</v>
      </c>
      <c r="E4819" t="s">
        <v>100</v>
      </c>
      <c r="F4819" t="s">
        <v>63</v>
      </c>
      <c r="G4819" t="s">
        <v>104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70</v>
      </c>
      <c r="O4819">
        <v>3</v>
      </c>
      <c r="P4819" t="s">
        <v>28</v>
      </c>
      <c r="Q4819" t="s">
        <v>29</v>
      </c>
      <c r="R4819">
        <v>51</v>
      </c>
      <c r="S4819" t="s">
        <v>71</v>
      </c>
      <c r="T4819" t="s">
        <v>41</v>
      </c>
    </row>
    <row r="4820" spans="1:20" x14ac:dyDescent="0.25">
      <c r="A4820" t="s">
        <v>6032</v>
      </c>
      <c r="B4820" t="s">
        <v>210</v>
      </c>
      <c r="C4820" t="s">
        <v>1374</v>
      </c>
      <c r="D4820" t="s">
        <v>45</v>
      </c>
      <c r="E4820" t="s">
        <v>36</v>
      </c>
      <c r="F4820" t="s">
        <v>55</v>
      </c>
      <c r="G4820" t="s">
        <v>38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39</v>
      </c>
      <c r="O4820">
        <v>3</v>
      </c>
      <c r="P4820" t="s">
        <v>28</v>
      </c>
      <c r="Q4820" t="s">
        <v>56</v>
      </c>
      <c r="R4820">
        <v>54</v>
      </c>
      <c r="S4820" t="s">
        <v>30</v>
      </c>
      <c r="T4820" t="s">
        <v>58</v>
      </c>
    </row>
    <row r="4821" spans="1:20" x14ac:dyDescent="0.25">
      <c r="A4821" t="s">
        <v>6033</v>
      </c>
      <c r="B4821" t="s">
        <v>154</v>
      </c>
      <c r="C4821" t="s">
        <v>3636</v>
      </c>
      <c r="D4821" t="s">
        <v>99</v>
      </c>
      <c r="E4821" t="s">
        <v>90</v>
      </c>
      <c r="F4821" t="s">
        <v>37</v>
      </c>
      <c r="G4821" t="s">
        <v>96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49</v>
      </c>
      <c r="O4821">
        <v>3</v>
      </c>
      <c r="P4821" t="s">
        <v>28</v>
      </c>
      <c r="Q4821" t="s">
        <v>29</v>
      </c>
      <c r="R4821">
        <v>54</v>
      </c>
      <c r="S4821" t="s">
        <v>57</v>
      </c>
      <c r="T4821" t="s">
        <v>41</v>
      </c>
    </row>
    <row r="4822" spans="1:20" x14ac:dyDescent="0.25">
      <c r="A4822" t="s">
        <v>6034</v>
      </c>
      <c r="B4822" t="s">
        <v>1065</v>
      </c>
      <c r="C4822" t="s">
        <v>4946</v>
      </c>
      <c r="D4822" t="s">
        <v>53</v>
      </c>
      <c r="E4822" t="s">
        <v>139</v>
      </c>
      <c r="F4822" t="s">
        <v>76</v>
      </c>
      <c r="G4822" t="s">
        <v>38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49</v>
      </c>
      <c r="O4822">
        <v>5</v>
      </c>
      <c r="P4822" t="s">
        <v>146</v>
      </c>
      <c r="Q4822" t="s">
        <v>29</v>
      </c>
      <c r="R4822">
        <v>23</v>
      </c>
      <c r="S4822" t="s">
        <v>40</v>
      </c>
      <c r="T4822" t="s">
        <v>41</v>
      </c>
    </row>
    <row r="4823" spans="1:20" x14ac:dyDescent="0.25">
      <c r="A4823" t="s">
        <v>6035</v>
      </c>
      <c r="B4823" t="s">
        <v>81</v>
      </c>
      <c r="C4823" t="s">
        <v>1097</v>
      </c>
      <c r="D4823" t="s">
        <v>62</v>
      </c>
      <c r="E4823" t="s">
        <v>100</v>
      </c>
      <c r="F4823" t="s">
        <v>166</v>
      </c>
      <c r="G4823" t="s">
        <v>96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70</v>
      </c>
      <c r="O4823">
        <v>2</v>
      </c>
      <c r="P4823" t="s">
        <v>28</v>
      </c>
      <c r="Q4823" t="s">
        <v>29</v>
      </c>
      <c r="R4823">
        <v>52</v>
      </c>
      <c r="S4823" t="s">
        <v>57</v>
      </c>
      <c r="T4823" t="s">
        <v>58</v>
      </c>
    </row>
    <row r="4824" spans="1:20" x14ac:dyDescent="0.25">
      <c r="A4824" t="s">
        <v>6036</v>
      </c>
      <c r="B4824" t="s">
        <v>556</v>
      </c>
      <c r="C4824" t="s">
        <v>4875</v>
      </c>
      <c r="D4824" t="s">
        <v>62</v>
      </c>
      <c r="E4824" t="s">
        <v>54</v>
      </c>
      <c r="F4824" t="s">
        <v>25</v>
      </c>
      <c r="G4824" t="s">
        <v>26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91</v>
      </c>
      <c r="O4824">
        <v>5</v>
      </c>
      <c r="P4824" t="s">
        <v>28</v>
      </c>
      <c r="Q4824" t="s">
        <v>29</v>
      </c>
      <c r="R4824">
        <v>29</v>
      </c>
      <c r="S4824" t="s">
        <v>40</v>
      </c>
      <c r="T4824" t="s">
        <v>85</v>
      </c>
    </row>
    <row r="4825" spans="1:20" x14ac:dyDescent="0.25">
      <c r="A4825" t="s">
        <v>6037</v>
      </c>
      <c r="B4825" t="s">
        <v>575</v>
      </c>
      <c r="C4825" t="s">
        <v>727</v>
      </c>
      <c r="D4825" t="s">
        <v>23</v>
      </c>
      <c r="E4825" t="s">
        <v>46</v>
      </c>
      <c r="F4825" t="s">
        <v>63</v>
      </c>
      <c r="G4825" t="s">
        <v>38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27</v>
      </c>
      <c r="O4825">
        <v>3</v>
      </c>
      <c r="P4825" t="s">
        <v>28</v>
      </c>
      <c r="Q4825" t="s">
        <v>56</v>
      </c>
      <c r="R4825">
        <v>47</v>
      </c>
      <c r="S4825" t="s">
        <v>131</v>
      </c>
      <c r="T4825" t="s">
        <v>58</v>
      </c>
    </row>
    <row r="4826" spans="1:20" x14ac:dyDescent="0.25">
      <c r="A4826" t="s">
        <v>6038</v>
      </c>
      <c r="B4826" t="s">
        <v>1108</v>
      </c>
      <c r="C4826" t="s">
        <v>953</v>
      </c>
      <c r="D4826" t="s">
        <v>145</v>
      </c>
      <c r="E4826" t="s">
        <v>24</v>
      </c>
      <c r="F4826" t="s">
        <v>69</v>
      </c>
      <c r="G4826" t="s">
        <v>26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27</v>
      </c>
      <c r="O4826">
        <v>4</v>
      </c>
      <c r="P4826" t="s">
        <v>28</v>
      </c>
      <c r="Q4826" t="s">
        <v>56</v>
      </c>
      <c r="R4826">
        <v>53</v>
      </c>
      <c r="S4826" t="s">
        <v>30</v>
      </c>
      <c r="T4826" t="s">
        <v>41</v>
      </c>
    </row>
    <row r="4827" spans="1:20" x14ac:dyDescent="0.25">
      <c r="A4827" t="s">
        <v>6039</v>
      </c>
      <c r="B4827" t="s">
        <v>1480</v>
      </c>
      <c r="C4827" t="s">
        <v>2069</v>
      </c>
      <c r="D4827" t="s">
        <v>53</v>
      </c>
      <c r="E4827" t="s">
        <v>46</v>
      </c>
      <c r="F4827" t="s">
        <v>55</v>
      </c>
      <c r="G4827" t="s">
        <v>48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70</v>
      </c>
      <c r="O4827">
        <v>1</v>
      </c>
      <c r="P4827" t="s">
        <v>28</v>
      </c>
      <c r="Q4827" t="s">
        <v>56</v>
      </c>
      <c r="R4827">
        <v>47</v>
      </c>
      <c r="S4827" t="s">
        <v>64</v>
      </c>
      <c r="T4827" t="s">
        <v>41</v>
      </c>
    </row>
    <row r="4828" spans="1:20" x14ac:dyDescent="0.25">
      <c r="A4828" t="s">
        <v>6040</v>
      </c>
      <c r="B4828" t="s">
        <v>415</v>
      </c>
      <c r="C4828" t="s">
        <v>2137</v>
      </c>
      <c r="D4828" t="s">
        <v>62</v>
      </c>
      <c r="E4828" t="s">
        <v>83</v>
      </c>
      <c r="F4828" t="s">
        <v>25</v>
      </c>
      <c r="G4828" t="s">
        <v>48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49</v>
      </c>
      <c r="O4828">
        <v>2</v>
      </c>
      <c r="P4828" t="s">
        <v>28</v>
      </c>
      <c r="Q4828" t="s">
        <v>29</v>
      </c>
      <c r="R4828">
        <v>38</v>
      </c>
      <c r="S4828" t="s">
        <v>71</v>
      </c>
      <c r="T4828" t="s">
        <v>85</v>
      </c>
    </row>
    <row r="4829" spans="1:20" x14ac:dyDescent="0.25">
      <c r="A4829" t="s">
        <v>6041</v>
      </c>
      <c r="B4829" t="s">
        <v>157</v>
      </c>
      <c r="C4829" t="s">
        <v>3255</v>
      </c>
      <c r="D4829" t="s">
        <v>75</v>
      </c>
      <c r="E4829" t="s">
        <v>100</v>
      </c>
      <c r="F4829" t="s">
        <v>47</v>
      </c>
      <c r="G4829" t="s">
        <v>104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49</v>
      </c>
      <c r="O4829">
        <v>5</v>
      </c>
      <c r="P4829" t="s">
        <v>28</v>
      </c>
      <c r="Q4829" t="s">
        <v>56</v>
      </c>
      <c r="R4829">
        <v>33</v>
      </c>
      <c r="S4829" t="s">
        <v>131</v>
      </c>
      <c r="T4829" t="s">
        <v>31</v>
      </c>
    </row>
    <row r="4830" spans="1:20" x14ac:dyDescent="0.25">
      <c r="A4830" t="s">
        <v>6042</v>
      </c>
      <c r="B4830" t="s">
        <v>682</v>
      </c>
      <c r="C4830" t="s">
        <v>2956</v>
      </c>
      <c r="D4830" t="s">
        <v>23</v>
      </c>
      <c r="E4830" t="s">
        <v>83</v>
      </c>
      <c r="F4830" t="s">
        <v>69</v>
      </c>
      <c r="G4830" t="s">
        <v>96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91</v>
      </c>
      <c r="O4830">
        <v>5</v>
      </c>
      <c r="P4830" t="s">
        <v>28</v>
      </c>
      <c r="Q4830" t="s">
        <v>56</v>
      </c>
      <c r="R4830">
        <v>49</v>
      </c>
      <c r="S4830" t="s">
        <v>170</v>
      </c>
      <c r="T4830" t="s">
        <v>41</v>
      </c>
    </row>
    <row r="4831" spans="1:20" x14ac:dyDescent="0.25">
      <c r="A4831" t="s">
        <v>6043</v>
      </c>
      <c r="B4831" t="s">
        <v>148</v>
      </c>
      <c r="C4831" t="s">
        <v>913</v>
      </c>
      <c r="D4831" t="s">
        <v>45</v>
      </c>
      <c r="E4831" t="s">
        <v>24</v>
      </c>
      <c r="F4831" t="s">
        <v>166</v>
      </c>
      <c r="G4831" t="s">
        <v>48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49</v>
      </c>
      <c r="O4831">
        <v>2</v>
      </c>
      <c r="P4831" t="s">
        <v>28</v>
      </c>
      <c r="Q4831" t="s">
        <v>29</v>
      </c>
      <c r="R4831">
        <v>30</v>
      </c>
      <c r="S4831" t="s">
        <v>64</v>
      </c>
      <c r="T4831" t="s">
        <v>58</v>
      </c>
    </row>
    <row r="4832" spans="1:20" x14ac:dyDescent="0.25">
      <c r="A4832" t="s">
        <v>6044</v>
      </c>
      <c r="B4832" t="s">
        <v>87</v>
      </c>
      <c r="C4832" t="s">
        <v>324</v>
      </c>
      <c r="D4832" t="s">
        <v>296</v>
      </c>
      <c r="E4832" t="s">
        <v>36</v>
      </c>
      <c r="F4832" t="s">
        <v>25</v>
      </c>
      <c r="G4832" t="s">
        <v>38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91</v>
      </c>
      <c r="O4832">
        <v>2</v>
      </c>
      <c r="P4832" t="s">
        <v>28</v>
      </c>
      <c r="Q4832" t="s">
        <v>29</v>
      </c>
      <c r="R4832">
        <v>52</v>
      </c>
      <c r="S4832" t="s">
        <v>57</v>
      </c>
      <c r="T4832" t="s">
        <v>41</v>
      </c>
    </row>
    <row r="4833" spans="1:20" x14ac:dyDescent="0.25">
      <c r="A4833" t="s">
        <v>6045</v>
      </c>
      <c r="B4833" t="s">
        <v>556</v>
      </c>
      <c r="C4833" t="s">
        <v>2185</v>
      </c>
      <c r="D4833" t="s">
        <v>145</v>
      </c>
      <c r="E4833" t="s">
        <v>36</v>
      </c>
      <c r="F4833" t="s">
        <v>55</v>
      </c>
      <c r="G4833" t="s">
        <v>96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70</v>
      </c>
      <c r="O4833">
        <v>1</v>
      </c>
      <c r="P4833" t="s">
        <v>28</v>
      </c>
      <c r="Q4833" t="s">
        <v>56</v>
      </c>
      <c r="R4833">
        <v>54</v>
      </c>
      <c r="S4833" t="s">
        <v>40</v>
      </c>
      <c r="T4833" t="s">
        <v>58</v>
      </c>
    </row>
    <row r="4834" spans="1:20" x14ac:dyDescent="0.25">
      <c r="A4834" t="s">
        <v>6046</v>
      </c>
      <c r="B4834" t="s">
        <v>517</v>
      </c>
      <c r="C4834" t="s">
        <v>1239</v>
      </c>
      <c r="D4834" t="s">
        <v>45</v>
      </c>
      <c r="E4834" t="s">
        <v>36</v>
      </c>
      <c r="F4834" t="s">
        <v>95</v>
      </c>
      <c r="G4834" t="s">
        <v>48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27</v>
      </c>
      <c r="O4834">
        <v>5</v>
      </c>
      <c r="P4834" t="s">
        <v>28</v>
      </c>
      <c r="Q4834" t="s">
        <v>56</v>
      </c>
      <c r="R4834">
        <v>42</v>
      </c>
      <c r="S4834" t="s">
        <v>40</v>
      </c>
      <c r="T4834" t="s">
        <v>31</v>
      </c>
    </row>
    <row r="4835" spans="1:20" x14ac:dyDescent="0.25">
      <c r="A4835" t="s">
        <v>6047</v>
      </c>
      <c r="B4835" t="s">
        <v>343</v>
      </c>
      <c r="C4835" t="s">
        <v>2774</v>
      </c>
      <c r="D4835" t="s">
        <v>23</v>
      </c>
      <c r="E4835" t="s">
        <v>36</v>
      </c>
      <c r="F4835" t="s">
        <v>69</v>
      </c>
      <c r="G4835" t="s">
        <v>96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70</v>
      </c>
      <c r="O4835">
        <v>4</v>
      </c>
      <c r="P4835" t="s">
        <v>28</v>
      </c>
      <c r="Q4835" t="s">
        <v>56</v>
      </c>
      <c r="R4835">
        <v>19</v>
      </c>
      <c r="S4835" t="s">
        <v>170</v>
      </c>
      <c r="T4835" t="s">
        <v>31</v>
      </c>
    </row>
    <row r="4836" spans="1:20" x14ac:dyDescent="0.25">
      <c r="A4836" t="s">
        <v>6048</v>
      </c>
      <c r="B4836" t="s">
        <v>435</v>
      </c>
      <c r="C4836" t="s">
        <v>803</v>
      </c>
      <c r="D4836" t="s">
        <v>200</v>
      </c>
      <c r="E4836" t="s">
        <v>90</v>
      </c>
      <c r="F4836" t="s">
        <v>25</v>
      </c>
      <c r="G4836" t="s">
        <v>117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70</v>
      </c>
      <c r="O4836">
        <v>5</v>
      </c>
      <c r="P4836" t="s">
        <v>28</v>
      </c>
      <c r="Q4836" t="s">
        <v>29</v>
      </c>
      <c r="R4836">
        <v>40</v>
      </c>
      <c r="S4836" t="s">
        <v>57</v>
      </c>
      <c r="T4836" t="s">
        <v>58</v>
      </c>
    </row>
    <row r="4837" spans="1:20" x14ac:dyDescent="0.25">
      <c r="A4837" t="s">
        <v>6049</v>
      </c>
      <c r="B4837" t="s">
        <v>207</v>
      </c>
      <c r="C4837" t="s">
        <v>890</v>
      </c>
      <c r="D4837" t="s">
        <v>75</v>
      </c>
      <c r="E4837" t="s">
        <v>135</v>
      </c>
      <c r="F4837" t="s">
        <v>95</v>
      </c>
      <c r="G4837" t="s">
        <v>96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70</v>
      </c>
      <c r="O4837">
        <v>3</v>
      </c>
      <c r="P4837" t="s">
        <v>28</v>
      </c>
      <c r="Q4837" t="s">
        <v>29</v>
      </c>
      <c r="R4837">
        <v>29</v>
      </c>
      <c r="S4837" t="s">
        <v>64</v>
      </c>
      <c r="T4837" t="s">
        <v>31</v>
      </c>
    </row>
    <row r="4838" spans="1:20" x14ac:dyDescent="0.25">
      <c r="A4838" t="s">
        <v>6050</v>
      </c>
      <c r="B4838" t="s">
        <v>43</v>
      </c>
      <c r="C4838" t="s">
        <v>266</v>
      </c>
      <c r="D4838" t="s">
        <v>62</v>
      </c>
      <c r="E4838" t="s">
        <v>36</v>
      </c>
      <c r="F4838" t="s">
        <v>47</v>
      </c>
      <c r="G4838" t="s">
        <v>48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49</v>
      </c>
      <c r="O4838">
        <v>3</v>
      </c>
      <c r="P4838" t="s">
        <v>28</v>
      </c>
      <c r="Q4838" t="s">
        <v>56</v>
      </c>
      <c r="R4838">
        <v>59</v>
      </c>
      <c r="S4838" t="s">
        <v>30</v>
      </c>
      <c r="T4838" t="s">
        <v>31</v>
      </c>
    </row>
    <row r="4839" spans="1:20" x14ac:dyDescent="0.25">
      <c r="A4839" t="s">
        <v>6051</v>
      </c>
      <c r="B4839" t="s">
        <v>504</v>
      </c>
      <c r="C4839" t="s">
        <v>2469</v>
      </c>
      <c r="D4839" t="s">
        <v>89</v>
      </c>
      <c r="E4839" t="s">
        <v>90</v>
      </c>
      <c r="F4839" t="s">
        <v>47</v>
      </c>
      <c r="G4839" t="s">
        <v>38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91</v>
      </c>
      <c r="O4839">
        <v>3</v>
      </c>
      <c r="P4839" t="s">
        <v>28</v>
      </c>
      <c r="Q4839" t="s">
        <v>29</v>
      </c>
      <c r="R4839">
        <v>49</v>
      </c>
      <c r="S4839" t="s">
        <v>170</v>
      </c>
      <c r="T4839" t="s">
        <v>41</v>
      </c>
    </row>
    <row r="4840" spans="1:20" x14ac:dyDescent="0.25">
      <c r="A4840" t="s">
        <v>6052</v>
      </c>
      <c r="B4840" t="s">
        <v>334</v>
      </c>
      <c r="C4840" t="s">
        <v>1136</v>
      </c>
      <c r="D4840" t="s">
        <v>62</v>
      </c>
      <c r="E4840" t="s">
        <v>139</v>
      </c>
      <c r="F4840" t="s">
        <v>37</v>
      </c>
      <c r="G4840" t="s">
        <v>38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49</v>
      </c>
      <c r="O4840">
        <v>1</v>
      </c>
      <c r="P4840" t="s">
        <v>28</v>
      </c>
      <c r="Q4840" t="s">
        <v>29</v>
      </c>
      <c r="R4840">
        <v>45</v>
      </c>
      <c r="S4840" t="s">
        <v>170</v>
      </c>
      <c r="T4840" t="s">
        <v>58</v>
      </c>
    </row>
    <row r="4841" spans="1:20" x14ac:dyDescent="0.25">
      <c r="A4841" t="s">
        <v>6053</v>
      </c>
      <c r="B4841" t="s">
        <v>385</v>
      </c>
      <c r="C4841" t="s">
        <v>2257</v>
      </c>
      <c r="D4841" t="s">
        <v>89</v>
      </c>
      <c r="E4841" t="s">
        <v>36</v>
      </c>
      <c r="F4841" t="s">
        <v>76</v>
      </c>
      <c r="G4841" t="s">
        <v>26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70</v>
      </c>
      <c r="O4841">
        <v>3</v>
      </c>
      <c r="P4841" t="s">
        <v>28</v>
      </c>
      <c r="Q4841" t="s">
        <v>29</v>
      </c>
      <c r="R4841">
        <v>20</v>
      </c>
      <c r="S4841" t="s">
        <v>30</v>
      </c>
      <c r="T4841" t="s">
        <v>41</v>
      </c>
    </row>
    <row r="4842" spans="1:20" x14ac:dyDescent="0.25">
      <c r="A4842" t="s">
        <v>6054</v>
      </c>
      <c r="B4842" t="s">
        <v>334</v>
      </c>
      <c r="C4842" t="s">
        <v>3278</v>
      </c>
      <c r="D4842" t="s">
        <v>89</v>
      </c>
      <c r="E4842" t="s">
        <v>135</v>
      </c>
      <c r="F4842" t="s">
        <v>69</v>
      </c>
      <c r="G4842" t="s">
        <v>96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91</v>
      </c>
      <c r="O4842">
        <v>1</v>
      </c>
      <c r="P4842" t="s">
        <v>28</v>
      </c>
      <c r="Q4842" t="s">
        <v>29</v>
      </c>
      <c r="R4842">
        <v>28</v>
      </c>
      <c r="S4842" t="s">
        <v>170</v>
      </c>
      <c r="T4842" t="s">
        <v>31</v>
      </c>
    </row>
    <row r="4843" spans="1:20" x14ac:dyDescent="0.25">
      <c r="A4843" t="s">
        <v>6055</v>
      </c>
      <c r="B4843" t="s">
        <v>918</v>
      </c>
      <c r="C4843" t="s">
        <v>2725</v>
      </c>
      <c r="D4843" t="s">
        <v>75</v>
      </c>
      <c r="E4843" t="s">
        <v>36</v>
      </c>
      <c r="F4843" t="s">
        <v>25</v>
      </c>
      <c r="G4843" t="s">
        <v>48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70</v>
      </c>
      <c r="O4843">
        <v>4</v>
      </c>
      <c r="P4843" t="s">
        <v>28</v>
      </c>
      <c r="Q4843" t="s">
        <v>29</v>
      </c>
      <c r="R4843">
        <v>32</v>
      </c>
      <c r="S4843" t="s">
        <v>57</v>
      </c>
      <c r="T4843" t="s">
        <v>31</v>
      </c>
    </row>
    <row r="4844" spans="1:20" x14ac:dyDescent="0.25">
      <c r="A4844" t="s">
        <v>6056</v>
      </c>
      <c r="B4844" t="s">
        <v>811</v>
      </c>
      <c r="C4844" t="s">
        <v>1169</v>
      </c>
      <c r="D4844" t="s">
        <v>23</v>
      </c>
      <c r="E4844" t="s">
        <v>90</v>
      </c>
      <c r="F4844" t="s">
        <v>166</v>
      </c>
      <c r="G4844" t="s">
        <v>48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49</v>
      </c>
      <c r="O4844">
        <v>4</v>
      </c>
      <c r="P4844" t="s">
        <v>28</v>
      </c>
      <c r="Q4844" t="s">
        <v>56</v>
      </c>
      <c r="R4844">
        <v>19</v>
      </c>
      <c r="S4844" t="s">
        <v>30</v>
      </c>
      <c r="T4844" t="s">
        <v>58</v>
      </c>
    </row>
    <row r="4845" spans="1:20" x14ac:dyDescent="0.25">
      <c r="A4845" t="s">
        <v>6057</v>
      </c>
      <c r="B4845" t="s">
        <v>1462</v>
      </c>
      <c r="C4845" t="s">
        <v>6058</v>
      </c>
      <c r="D4845" t="s">
        <v>35</v>
      </c>
      <c r="E4845" t="s">
        <v>159</v>
      </c>
      <c r="F4845" t="s">
        <v>84</v>
      </c>
      <c r="G4845" t="s">
        <v>96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49</v>
      </c>
      <c r="O4845">
        <v>2</v>
      </c>
      <c r="P4845" t="s">
        <v>28</v>
      </c>
      <c r="Q4845" t="s">
        <v>56</v>
      </c>
      <c r="R4845">
        <v>50</v>
      </c>
      <c r="S4845" t="s">
        <v>170</v>
      </c>
      <c r="T4845" t="s">
        <v>85</v>
      </c>
    </row>
    <row r="4846" spans="1:20" x14ac:dyDescent="0.25">
      <c r="A4846" t="s">
        <v>6059</v>
      </c>
      <c r="B4846" t="s">
        <v>1036</v>
      </c>
      <c r="C4846" t="s">
        <v>3042</v>
      </c>
      <c r="D4846" t="s">
        <v>121</v>
      </c>
      <c r="E4846" t="s">
        <v>83</v>
      </c>
      <c r="F4846" t="s">
        <v>166</v>
      </c>
      <c r="G4846" t="s">
        <v>26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27</v>
      </c>
      <c r="O4846">
        <v>3</v>
      </c>
      <c r="P4846" t="s">
        <v>28</v>
      </c>
      <c r="Q4846" t="s">
        <v>56</v>
      </c>
      <c r="R4846">
        <v>41</v>
      </c>
      <c r="S4846" t="s">
        <v>30</v>
      </c>
      <c r="T4846" t="s">
        <v>58</v>
      </c>
    </row>
    <row r="4847" spans="1:20" x14ac:dyDescent="0.25">
      <c r="A4847" t="s">
        <v>6060</v>
      </c>
      <c r="B4847" t="s">
        <v>1235</v>
      </c>
      <c r="C4847" t="s">
        <v>1388</v>
      </c>
      <c r="D4847" t="s">
        <v>53</v>
      </c>
      <c r="E4847" t="s">
        <v>54</v>
      </c>
      <c r="F4847" t="s">
        <v>55</v>
      </c>
      <c r="G4847" t="s">
        <v>104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49</v>
      </c>
      <c r="O4847">
        <v>3</v>
      </c>
      <c r="P4847" t="s">
        <v>28</v>
      </c>
      <c r="Q4847" t="s">
        <v>29</v>
      </c>
      <c r="R4847">
        <v>22</v>
      </c>
      <c r="S4847" t="s">
        <v>30</v>
      </c>
      <c r="T4847" t="s">
        <v>58</v>
      </c>
    </row>
    <row r="4848" spans="1:20" x14ac:dyDescent="0.25">
      <c r="A4848" t="s">
        <v>6061</v>
      </c>
      <c r="B4848" t="s">
        <v>659</v>
      </c>
      <c r="C4848" t="s">
        <v>1182</v>
      </c>
      <c r="D4848" t="s">
        <v>130</v>
      </c>
      <c r="E4848" t="s">
        <v>135</v>
      </c>
      <c r="F4848" t="s">
        <v>55</v>
      </c>
      <c r="G4848" t="s">
        <v>104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91</v>
      </c>
      <c r="O4848">
        <v>2</v>
      </c>
      <c r="P4848" t="s">
        <v>28</v>
      </c>
      <c r="Q4848" t="s">
        <v>29</v>
      </c>
      <c r="R4848">
        <v>31</v>
      </c>
      <c r="S4848" t="s">
        <v>64</v>
      </c>
      <c r="T4848" t="s">
        <v>85</v>
      </c>
    </row>
    <row r="4849" spans="1:20" x14ac:dyDescent="0.25">
      <c r="A4849" t="s">
        <v>6062</v>
      </c>
      <c r="B4849" t="s">
        <v>382</v>
      </c>
      <c r="C4849" t="s">
        <v>1532</v>
      </c>
      <c r="D4849" t="s">
        <v>68</v>
      </c>
      <c r="E4849" t="s">
        <v>100</v>
      </c>
      <c r="F4849" t="s">
        <v>69</v>
      </c>
      <c r="G4849" t="s">
        <v>96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27</v>
      </c>
      <c r="O4849">
        <v>4</v>
      </c>
      <c r="P4849" t="s">
        <v>28</v>
      </c>
      <c r="Q4849" t="s">
        <v>29</v>
      </c>
      <c r="R4849">
        <v>42</v>
      </c>
      <c r="S4849" t="s">
        <v>71</v>
      </c>
      <c r="T4849" t="s">
        <v>41</v>
      </c>
    </row>
    <row r="4850" spans="1:20" x14ac:dyDescent="0.25">
      <c r="A4850" t="s">
        <v>6063</v>
      </c>
      <c r="B4850" t="s">
        <v>43</v>
      </c>
      <c r="C4850" t="s">
        <v>2429</v>
      </c>
      <c r="D4850" t="s">
        <v>296</v>
      </c>
      <c r="E4850" t="s">
        <v>24</v>
      </c>
      <c r="F4850" t="s">
        <v>166</v>
      </c>
      <c r="G4850" t="s">
        <v>38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27</v>
      </c>
      <c r="O4850">
        <v>1</v>
      </c>
      <c r="P4850" t="s">
        <v>28</v>
      </c>
      <c r="Q4850" t="s">
        <v>29</v>
      </c>
      <c r="R4850">
        <v>50</v>
      </c>
      <c r="S4850" t="s">
        <v>30</v>
      </c>
      <c r="T4850" t="s">
        <v>58</v>
      </c>
    </row>
    <row r="4851" spans="1:20" x14ac:dyDescent="0.25">
      <c r="A4851" t="s">
        <v>6064</v>
      </c>
      <c r="B4851" t="s">
        <v>1471</v>
      </c>
      <c r="C4851" t="s">
        <v>685</v>
      </c>
      <c r="D4851" t="s">
        <v>75</v>
      </c>
      <c r="E4851" t="s">
        <v>159</v>
      </c>
      <c r="F4851" t="s">
        <v>166</v>
      </c>
      <c r="G4851" t="s">
        <v>26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70</v>
      </c>
      <c r="O4851">
        <v>1</v>
      </c>
      <c r="P4851" t="s">
        <v>28</v>
      </c>
      <c r="Q4851" t="s">
        <v>56</v>
      </c>
      <c r="R4851">
        <v>43</v>
      </c>
      <c r="S4851" t="s">
        <v>64</v>
      </c>
      <c r="T4851" t="s">
        <v>58</v>
      </c>
    </row>
    <row r="4852" spans="1:20" x14ac:dyDescent="0.25">
      <c r="A4852" t="s">
        <v>6065</v>
      </c>
      <c r="B4852" t="s">
        <v>768</v>
      </c>
      <c r="C4852" t="s">
        <v>2482</v>
      </c>
      <c r="D4852" t="s">
        <v>116</v>
      </c>
      <c r="E4852" t="s">
        <v>46</v>
      </c>
      <c r="F4852" t="s">
        <v>55</v>
      </c>
      <c r="G4852" t="s">
        <v>26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27</v>
      </c>
      <c r="O4852">
        <v>1</v>
      </c>
      <c r="P4852" t="s">
        <v>28</v>
      </c>
      <c r="Q4852" t="s">
        <v>56</v>
      </c>
      <c r="R4852">
        <v>57</v>
      </c>
      <c r="S4852" t="s">
        <v>170</v>
      </c>
      <c r="T4852" t="s">
        <v>58</v>
      </c>
    </row>
    <row r="4853" spans="1:20" x14ac:dyDescent="0.25">
      <c r="A4853" t="s">
        <v>6066</v>
      </c>
      <c r="B4853" t="s">
        <v>834</v>
      </c>
      <c r="C4853" t="s">
        <v>79</v>
      </c>
      <c r="D4853" t="s">
        <v>53</v>
      </c>
      <c r="E4853" t="s">
        <v>100</v>
      </c>
      <c r="F4853" t="s">
        <v>76</v>
      </c>
      <c r="G4853" t="s">
        <v>96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39</v>
      </c>
      <c r="O4853">
        <v>2</v>
      </c>
      <c r="P4853" t="s">
        <v>28</v>
      </c>
      <c r="Q4853" t="s">
        <v>29</v>
      </c>
      <c r="R4853">
        <v>53</v>
      </c>
      <c r="S4853" t="s">
        <v>71</v>
      </c>
      <c r="T4853" t="s">
        <v>58</v>
      </c>
    </row>
    <row r="4854" spans="1:20" x14ac:dyDescent="0.25">
      <c r="A4854" t="s">
        <v>6067</v>
      </c>
      <c r="B4854" t="s">
        <v>507</v>
      </c>
      <c r="C4854" t="s">
        <v>3453</v>
      </c>
      <c r="D4854" t="s">
        <v>68</v>
      </c>
      <c r="E4854" t="s">
        <v>24</v>
      </c>
      <c r="F4854" t="s">
        <v>55</v>
      </c>
      <c r="G4854" t="s">
        <v>117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39</v>
      </c>
      <c r="O4854">
        <v>3</v>
      </c>
      <c r="P4854" t="s">
        <v>28</v>
      </c>
      <c r="Q4854" t="s">
        <v>56</v>
      </c>
      <c r="R4854">
        <v>19</v>
      </c>
      <c r="S4854" t="s">
        <v>30</v>
      </c>
      <c r="T4854" t="s">
        <v>31</v>
      </c>
    </row>
    <row r="4855" spans="1:20" x14ac:dyDescent="0.25">
      <c r="A4855" t="s">
        <v>6068</v>
      </c>
      <c r="B4855" t="s">
        <v>111</v>
      </c>
      <c r="C4855" t="s">
        <v>3849</v>
      </c>
      <c r="D4855" t="s">
        <v>145</v>
      </c>
      <c r="E4855" t="s">
        <v>139</v>
      </c>
      <c r="F4855" t="s">
        <v>166</v>
      </c>
      <c r="G4855" t="s">
        <v>104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39</v>
      </c>
      <c r="O4855">
        <v>2</v>
      </c>
      <c r="P4855" t="s">
        <v>28</v>
      </c>
      <c r="Q4855" t="s">
        <v>56</v>
      </c>
      <c r="R4855">
        <v>38</v>
      </c>
      <c r="S4855" t="s">
        <v>30</v>
      </c>
      <c r="T4855" t="s">
        <v>58</v>
      </c>
    </row>
    <row r="4856" spans="1:20" x14ac:dyDescent="0.25">
      <c r="A4856" t="s">
        <v>6069</v>
      </c>
      <c r="B4856" t="s">
        <v>906</v>
      </c>
      <c r="C4856" t="s">
        <v>1009</v>
      </c>
      <c r="D4856" t="s">
        <v>35</v>
      </c>
      <c r="E4856" t="s">
        <v>54</v>
      </c>
      <c r="F4856" t="s">
        <v>47</v>
      </c>
      <c r="G4856" t="s">
        <v>104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70</v>
      </c>
      <c r="O4856">
        <v>1</v>
      </c>
      <c r="P4856" t="s">
        <v>28</v>
      </c>
      <c r="Q4856" t="s">
        <v>29</v>
      </c>
      <c r="R4856">
        <v>23</v>
      </c>
      <c r="S4856" t="s">
        <v>170</v>
      </c>
      <c r="T4856" t="s">
        <v>85</v>
      </c>
    </row>
    <row r="4857" spans="1:20" x14ac:dyDescent="0.25">
      <c r="A4857" t="s">
        <v>6070</v>
      </c>
      <c r="B4857" t="s">
        <v>233</v>
      </c>
      <c r="C4857" t="s">
        <v>1908</v>
      </c>
      <c r="D4857" t="s">
        <v>75</v>
      </c>
      <c r="E4857" t="s">
        <v>159</v>
      </c>
      <c r="F4857" t="s">
        <v>63</v>
      </c>
      <c r="G4857" t="s">
        <v>117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70</v>
      </c>
      <c r="O4857">
        <v>3</v>
      </c>
      <c r="P4857" t="s">
        <v>28</v>
      </c>
      <c r="Q4857" t="s">
        <v>56</v>
      </c>
      <c r="R4857">
        <v>26</v>
      </c>
      <c r="S4857" t="s">
        <v>40</v>
      </c>
      <c r="T4857" t="s">
        <v>41</v>
      </c>
    </row>
    <row r="4858" spans="1:20" x14ac:dyDescent="0.25">
      <c r="A4858" t="s">
        <v>6071</v>
      </c>
      <c r="B4858" t="s">
        <v>1480</v>
      </c>
      <c r="C4858" t="s">
        <v>314</v>
      </c>
      <c r="D4858" t="s">
        <v>89</v>
      </c>
      <c r="E4858" t="s">
        <v>90</v>
      </c>
      <c r="F4858" t="s">
        <v>63</v>
      </c>
      <c r="G4858" t="s">
        <v>117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39</v>
      </c>
      <c r="O4858">
        <v>5</v>
      </c>
      <c r="P4858" t="s">
        <v>28</v>
      </c>
      <c r="Q4858" t="s">
        <v>29</v>
      </c>
      <c r="R4858">
        <v>18</v>
      </c>
      <c r="S4858" t="s">
        <v>64</v>
      </c>
      <c r="T4858" t="s">
        <v>85</v>
      </c>
    </row>
    <row r="4859" spans="1:20" x14ac:dyDescent="0.25">
      <c r="A4859" t="s">
        <v>6072</v>
      </c>
      <c r="B4859" t="s">
        <v>253</v>
      </c>
      <c r="C4859" t="s">
        <v>327</v>
      </c>
      <c r="D4859" t="s">
        <v>89</v>
      </c>
      <c r="E4859" t="s">
        <v>159</v>
      </c>
      <c r="F4859" t="s">
        <v>25</v>
      </c>
      <c r="G4859" t="s">
        <v>104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39</v>
      </c>
      <c r="O4859">
        <v>5</v>
      </c>
      <c r="P4859" t="s">
        <v>28</v>
      </c>
      <c r="Q4859" t="s">
        <v>29</v>
      </c>
      <c r="R4859">
        <v>40</v>
      </c>
      <c r="S4859" t="s">
        <v>131</v>
      </c>
      <c r="T4859" t="s">
        <v>58</v>
      </c>
    </row>
    <row r="4860" spans="1:20" x14ac:dyDescent="0.25">
      <c r="A4860" t="s">
        <v>6073</v>
      </c>
      <c r="B4860" t="s">
        <v>1275</v>
      </c>
      <c r="C4860" t="s">
        <v>1468</v>
      </c>
      <c r="D4860" t="s">
        <v>45</v>
      </c>
      <c r="E4860" t="s">
        <v>135</v>
      </c>
      <c r="F4860" t="s">
        <v>37</v>
      </c>
      <c r="G4860" t="s">
        <v>26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70</v>
      </c>
      <c r="O4860">
        <v>1</v>
      </c>
      <c r="P4860" t="s">
        <v>28</v>
      </c>
      <c r="Q4860" t="s">
        <v>29</v>
      </c>
      <c r="R4860">
        <v>22</v>
      </c>
      <c r="S4860" t="s">
        <v>57</v>
      </c>
      <c r="T4860" t="s">
        <v>41</v>
      </c>
    </row>
    <row r="4861" spans="1:20" x14ac:dyDescent="0.25">
      <c r="A4861" t="s">
        <v>6074</v>
      </c>
      <c r="B4861" t="s">
        <v>207</v>
      </c>
      <c r="C4861" t="s">
        <v>698</v>
      </c>
      <c r="D4861" t="s">
        <v>45</v>
      </c>
      <c r="E4861" t="s">
        <v>36</v>
      </c>
      <c r="F4861" t="s">
        <v>76</v>
      </c>
      <c r="G4861" t="s">
        <v>38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91</v>
      </c>
      <c r="O4861">
        <v>5</v>
      </c>
      <c r="P4861" t="s">
        <v>28</v>
      </c>
      <c r="Q4861" t="s">
        <v>56</v>
      </c>
      <c r="R4861">
        <v>25</v>
      </c>
      <c r="S4861" t="s">
        <v>64</v>
      </c>
      <c r="T4861" t="s">
        <v>31</v>
      </c>
    </row>
    <row r="4862" spans="1:20" x14ac:dyDescent="0.25">
      <c r="A4862" t="s">
        <v>6075</v>
      </c>
      <c r="B4862" t="s">
        <v>148</v>
      </c>
      <c r="C4862" t="s">
        <v>468</v>
      </c>
      <c r="D4862" t="s">
        <v>89</v>
      </c>
      <c r="E4862" t="s">
        <v>139</v>
      </c>
      <c r="F4862" t="s">
        <v>76</v>
      </c>
      <c r="G4862" t="s">
        <v>104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70</v>
      </c>
      <c r="O4862">
        <v>5</v>
      </c>
      <c r="P4862" t="s">
        <v>28</v>
      </c>
      <c r="Q4862" t="s">
        <v>29</v>
      </c>
      <c r="R4862">
        <v>50</v>
      </c>
      <c r="S4862" t="s">
        <v>64</v>
      </c>
      <c r="T4862" t="s">
        <v>58</v>
      </c>
    </row>
    <row r="4863" spans="1:20" x14ac:dyDescent="0.25">
      <c r="A4863" t="s">
        <v>6076</v>
      </c>
      <c r="B4863" t="s">
        <v>404</v>
      </c>
      <c r="C4863" t="s">
        <v>2295</v>
      </c>
      <c r="D4863" t="s">
        <v>296</v>
      </c>
      <c r="E4863" t="s">
        <v>159</v>
      </c>
      <c r="F4863" t="s">
        <v>84</v>
      </c>
      <c r="G4863" t="s">
        <v>96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39</v>
      </c>
      <c r="O4863">
        <v>4</v>
      </c>
      <c r="P4863" t="s">
        <v>28</v>
      </c>
      <c r="Q4863" t="s">
        <v>29</v>
      </c>
      <c r="R4863">
        <v>49</v>
      </c>
      <c r="S4863" t="s">
        <v>71</v>
      </c>
      <c r="T4863" t="s">
        <v>41</v>
      </c>
    </row>
    <row r="4864" spans="1:20" x14ac:dyDescent="0.25">
      <c r="A4864" t="s">
        <v>6077</v>
      </c>
      <c r="B4864" t="s">
        <v>161</v>
      </c>
      <c r="C4864" t="s">
        <v>2053</v>
      </c>
      <c r="D4864" t="s">
        <v>35</v>
      </c>
      <c r="E4864" t="s">
        <v>54</v>
      </c>
      <c r="F4864" t="s">
        <v>69</v>
      </c>
      <c r="G4864" t="s">
        <v>48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91</v>
      </c>
      <c r="O4864">
        <v>5</v>
      </c>
      <c r="P4864" t="s">
        <v>28</v>
      </c>
      <c r="Q4864" t="s">
        <v>29</v>
      </c>
      <c r="R4864">
        <v>24</v>
      </c>
      <c r="S4864" t="s">
        <v>57</v>
      </c>
      <c r="T4864" t="s">
        <v>85</v>
      </c>
    </row>
    <row r="4865" spans="1:20" x14ac:dyDescent="0.25">
      <c r="A4865" t="s">
        <v>6078</v>
      </c>
      <c r="B4865" t="s">
        <v>1275</v>
      </c>
      <c r="C4865" t="s">
        <v>305</v>
      </c>
      <c r="D4865" t="s">
        <v>62</v>
      </c>
      <c r="E4865" t="s">
        <v>24</v>
      </c>
      <c r="F4865" t="s">
        <v>63</v>
      </c>
      <c r="G4865" t="s">
        <v>104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49</v>
      </c>
      <c r="O4865">
        <v>2</v>
      </c>
      <c r="P4865" t="s">
        <v>28</v>
      </c>
      <c r="Q4865" t="s">
        <v>29</v>
      </c>
      <c r="R4865">
        <v>49</v>
      </c>
      <c r="S4865" t="s">
        <v>57</v>
      </c>
      <c r="T4865" t="s">
        <v>58</v>
      </c>
    </row>
    <row r="4866" spans="1:20" x14ac:dyDescent="0.25">
      <c r="A4866" t="s">
        <v>6079</v>
      </c>
      <c r="B4866" t="s">
        <v>862</v>
      </c>
      <c r="C4866" t="s">
        <v>2985</v>
      </c>
      <c r="D4866" t="s">
        <v>53</v>
      </c>
      <c r="E4866" t="s">
        <v>100</v>
      </c>
      <c r="F4866" t="s">
        <v>84</v>
      </c>
      <c r="G4866" t="s">
        <v>96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27</v>
      </c>
      <c r="O4866">
        <v>3</v>
      </c>
      <c r="P4866" t="s">
        <v>146</v>
      </c>
      <c r="Q4866" t="s">
        <v>56</v>
      </c>
      <c r="R4866">
        <v>57</v>
      </c>
      <c r="S4866" t="s">
        <v>71</v>
      </c>
      <c r="T4866" t="s">
        <v>58</v>
      </c>
    </row>
    <row r="4867" spans="1:20" x14ac:dyDescent="0.25">
      <c r="A4867" t="s">
        <v>6080</v>
      </c>
      <c r="B4867" t="s">
        <v>1131</v>
      </c>
      <c r="C4867" t="s">
        <v>4215</v>
      </c>
      <c r="D4867" t="s">
        <v>99</v>
      </c>
      <c r="E4867" t="s">
        <v>83</v>
      </c>
      <c r="F4867" t="s">
        <v>63</v>
      </c>
      <c r="G4867" t="s">
        <v>96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39</v>
      </c>
      <c r="O4867">
        <v>4</v>
      </c>
      <c r="P4867" t="s">
        <v>28</v>
      </c>
      <c r="Q4867" t="s">
        <v>56</v>
      </c>
      <c r="R4867">
        <v>32</v>
      </c>
      <c r="S4867" t="s">
        <v>64</v>
      </c>
      <c r="T4867" t="s">
        <v>41</v>
      </c>
    </row>
    <row r="4868" spans="1:20" x14ac:dyDescent="0.25">
      <c r="A4868" t="s">
        <v>6081</v>
      </c>
      <c r="B4868" t="s">
        <v>710</v>
      </c>
      <c r="C4868" t="s">
        <v>2942</v>
      </c>
      <c r="D4868" t="s">
        <v>68</v>
      </c>
      <c r="E4868" t="s">
        <v>139</v>
      </c>
      <c r="F4868" t="s">
        <v>69</v>
      </c>
      <c r="G4868" t="s">
        <v>104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91</v>
      </c>
      <c r="O4868">
        <v>3</v>
      </c>
      <c r="P4868" t="s">
        <v>28</v>
      </c>
      <c r="Q4868" t="s">
        <v>29</v>
      </c>
      <c r="R4868">
        <v>40</v>
      </c>
      <c r="S4868" t="s">
        <v>64</v>
      </c>
      <c r="T4868" t="s">
        <v>58</v>
      </c>
    </row>
    <row r="4869" spans="1:20" x14ac:dyDescent="0.25">
      <c r="A4869" t="s">
        <v>6082</v>
      </c>
      <c r="B4869" t="s">
        <v>361</v>
      </c>
      <c r="C4869" t="s">
        <v>1237</v>
      </c>
      <c r="D4869" t="s">
        <v>89</v>
      </c>
      <c r="E4869" t="s">
        <v>54</v>
      </c>
      <c r="F4869" t="s">
        <v>37</v>
      </c>
      <c r="G4869" t="s">
        <v>26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49</v>
      </c>
      <c r="O4869">
        <v>5</v>
      </c>
      <c r="P4869" t="s">
        <v>28</v>
      </c>
      <c r="Q4869" t="s">
        <v>56</v>
      </c>
      <c r="R4869">
        <v>59</v>
      </c>
      <c r="S4869" t="s">
        <v>40</v>
      </c>
      <c r="T4869" t="s">
        <v>85</v>
      </c>
    </row>
    <row r="4870" spans="1:20" x14ac:dyDescent="0.25">
      <c r="A4870" t="s">
        <v>6083</v>
      </c>
      <c r="B4870" t="s">
        <v>128</v>
      </c>
      <c r="C4870" t="s">
        <v>1250</v>
      </c>
      <c r="D4870" t="s">
        <v>116</v>
      </c>
      <c r="E4870" t="s">
        <v>24</v>
      </c>
      <c r="F4870" t="s">
        <v>55</v>
      </c>
      <c r="G4870" t="s">
        <v>96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49</v>
      </c>
      <c r="O4870">
        <v>3</v>
      </c>
      <c r="P4870" t="s">
        <v>28</v>
      </c>
      <c r="Q4870" t="s">
        <v>56</v>
      </c>
      <c r="R4870">
        <v>24</v>
      </c>
      <c r="S4870" t="s">
        <v>131</v>
      </c>
      <c r="T4870" t="s">
        <v>58</v>
      </c>
    </row>
    <row r="4871" spans="1:20" x14ac:dyDescent="0.25">
      <c r="A4871" t="s">
        <v>6084</v>
      </c>
      <c r="B4871" t="s">
        <v>990</v>
      </c>
      <c r="C4871" t="s">
        <v>3510</v>
      </c>
      <c r="D4871" t="s">
        <v>121</v>
      </c>
      <c r="E4871" t="s">
        <v>100</v>
      </c>
      <c r="F4871" t="s">
        <v>76</v>
      </c>
      <c r="G4871" t="s">
        <v>104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39</v>
      </c>
      <c r="O4871">
        <v>4</v>
      </c>
      <c r="P4871" t="s">
        <v>28</v>
      </c>
      <c r="Q4871" t="s">
        <v>56</v>
      </c>
      <c r="R4871">
        <v>40</v>
      </c>
      <c r="S4871" t="s">
        <v>131</v>
      </c>
      <c r="T4871" t="s">
        <v>85</v>
      </c>
    </row>
    <row r="4872" spans="1:20" x14ac:dyDescent="0.25">
      <c r="A4872" t="s">
        <v>6085</v>
      </c>
      <c r="B4872" t="s">
        <v>410</v>
      </c>
      <c r="C4872" t="s">
        <v>931</v>
      </c>
      <c r="D4872" t="s">
        <v>23</v>
      </c>
      <c r="E4872" t="s">
        <v>54</v>
      </c>
      <c r="F4872" t="s">
        <v>37</v>
      </c>
      <c r="G4872" t="s">
        <v>104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70</v>
      </c>
      <c r="O4872">
        <v>4</v>
      </c>
      <c r="P4872" t="s">
        <v>28</v>
      </c>
      <c r="Q4872" t="s">
        <v>56</v>
      </c>
      <c r="R4872">
        <v>25</v>
      </c>
      <c r="S4872" t="s">
        <v>71</v>
      </c>
      <c r="T4872" t="s">
        <v>41</v>
      </c>
    </row>
    <row r="4873" spans="1:20" x14ac:dyDescent="0.25">
      <c r="A4873" t="s">
        <v>6086</v>
      </c>
      <c r="B4873" t="s">
        <v>415</v>
      </c>
      <c r="C4873" t="s">
        <v>776</v>
      </c>
      <c r="D4873" t="s">
        <v>130</v>
      </c>
      <c r="E4873" t="s">
        <v>100</v>
      </c>
      <c r="F4873" t="s">
        <v>63</v>
      </c>
      <c r="G4873" t="s">
        <v>96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49</v>
      </c>
      <c r="O4873">
        <v>2</v>
      </c>
      <c r="P4873" t="s">
        <v>28</v>
      </c>
      <c r="Q4873" t="s">
        <v>56</v>
      </c>
      <c r="R4873">
        <v>31</v>
      </c>
      <c r="S4873" t="s">
        <v>71</v>
      </c>
      <c r="T4873" t="s">
        <v>85</v>
      </c>
    </row>
    <row r="4874" spans="1:20" x14ac:dyDescent="0.25">
      <c r="A4874" t="s">
        <v>6087</v>
      </c>
      <c r="B4874" t="s">
        <v>527</v>
      </c>
      <c r="C4874" t="s">
        <v>2177</v>
      </c>
      <c r="D4874" t="s">
        <v>75</v>
      </c>
      <c r="E4874" t="s">
        <v>83</v>
      </c>
      <c r="F4874" t="s">
        <v>47</v>
      </c>
      <c r="G4874" t="s">
        <v>117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91</v>
      </c>
      <c r="O4874">
        <v>2</v>
      </c>
      <c r="P4874" t="s">
        <v>28</v>
      </c>
      <c r="Q4874" t="s">
        <v>29</v>
      </c>
      <c r="R4874">
        <v>35</v>
      </c>
      <c r="S4874" t="s">
        <v>170</v>
      </c>
      <c r="T4874" t="s">
        <v>41</v>
      </c>
    </row>
    <row r="4875" spans="1:20" x14ac:dyDescent="0.25">
      <c r="A4875" t="s">
        <v>6088</v>
      </c>
      <c r="B4875" t="s">
        <v>990</v>
      </c>
      <c r="C4875" t="s">
        <v>523</v>
      </c>
      <c r="D4875" t="s">
        <v>99</v>
      </c>
      <c r="E4875" t="s">
        <v>135</v>
      </c>
      <c r="F4875" t="s">
        <v>47</v>
      </c>
      <c r="G4875" t="s">
        <v>38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49</v>
      </c>
      <c r="O4875">
        <v>3</v>
      </c>
      <c r="P4875" t="s">
        <v>28</v>
      </c>
      <c r="Q4875" t="s">
        <v>29</v>
      </c>
      <c r="R4875">
        <v>50</v>
      </c>
      <c r="S4875" t="s">
        <v>131</v>
      </c>
      <c r="T4875" t="s">
        <v>31</v>
      </c>
    </row>
    <row r="4876" spans="1:20" x14ac:dyDescent="0.25">
      <c r="A4876" t="s">
        <v>6089</v>
      </c>
      <c r="B4876" t="s">
        <v>1176</v>
      </c>
      <c r="C4876" t="s">
        <v>650</v>
      </c>
      <c r="D4876" t="s">
        <v>99</v>
      </c>
      <c r="E4876" t="s">
        <v>90</v>
      </c>
      <c r="F4876" t="s">
        <v>95</v>
      </c>
      <c r="G4876" t="s">
        <v>38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70</v>
      </c>
      <c r="O4876">
        <v>5</v>
      </c>
      <c r="P4876" t="s">
        <v>28</v>
      </c>
      <c r="Q4876" t="s">
        <v>29</v>
      </c>
      <c r="R4876">
        <v>25</v>
      </c>
      <c r="S4876" t="s">
        <v>40</v>
      </c>
      <c r="T4876" t="s">
        <v>31</v>
      </c>
    </row>
    <row r="4877" spans="1:20" x14ac:dyDescent="0.25">
      <c r="A4877" t="s">
        <v>6090</v>
      </c>
      <c r="B4877" t="s">
        <v>102</v>
      </c>
      <c r="C4877" t="s">
        <v>539</v>
      </c>
      <c r="D4877" t="s">
        <v>68</v>
      </c>
      <c r="E4877" t="s">
        <v>159</v>
      </c>
      <c r="F4877" t="s">
        <v>55</v>
      </c>
      <c r="G4877" t="s">
        <v>96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39</v>
      </c>
      <c r="O4877">
        <v>5</v>
      </c>
      <c r="P4877" t="s">
        <v>28</v>
      </c>
      <c r="Q4877" t="s">
        <v>56</v>
      </c>
      <c r="R4877">
        <v>56</v>
      </c>
      <c r="S4877" t="s">
        <v>40</v>
      </c>
      <c r="T4877" t="s">
        <v>31</v>
      </c>
    </row>
    <row r="4878" spans="1:20" x14ac:dyDescent="0.25">
      <c r="A4878" t="s">
        <v>6091</v>
      </c>
      <c r="B4878" t="s">
        <v>43</v>
      </c>
      <c r="C4878" t="s">
        <v>447</v>
      </c>
      <c r="D4878" t="s">
        <v>145</v>
      </c>
      <c r="E4878" t="s">
        <v>90</v>
      </c>
      <c r="F4878" t="s">
        <v>47</v>
      </c>
      <c r="G4878" t="s">
        <v>38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91</v>
      </c>
      <c r="O4878">
        <v>3</v>
      </c>
      <c r="P4878" t="s">
        <v>28</v>
      </c>
      <c r="Q4878" t="s">
        <v>29</v>
      </c>
      <c r="R4878">
        <v>30</v>
      </c>
      <c r="S4878" t="s">
        <v>30</v>
      </c>
      <c r="T4878" t="s">
        <v>85</v>
      </c>
    </row>
    <row r="4879" spans="1:20" x14ac:dyDescent="0.25">
      <c r="A4879" t="s">
        <v>6092</v>
      </c>
      <c r="B4879" t="s">
        <v>702</v>
      </c>
      <c r="C4879" t="s">
        <v>1526</v>
      </c>
      <c r="D4879" t="s">
        <v>89</v>
      </c>
      <c r="E4879" t="s">
        <v>135</v>
      </c>
      <c r="F4879" t="s">
        <v>37</v>
      </c>
      <c r="G4879" t="s">
        <v>48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27</v>
      </c>
      <c r="O4879">
        <v>5</v>
      </c>
      <c r="P4879" t="s">
        <v>28</v>
      </c>
      <c r="Q4879" t="s">
        <v>56</v>
      </c>
      <c r="R4879">
        <v>27</v>
      </c>
      <c r="S4879" t="s">
        <v>57</v>
      </c>
      <c r="T4879" t="s">
        <v>58</v>
      </c>
    </row>
    <row r="4880" spans="1:20" x14ac:dyDescent="0.25">
      <c r="A4880" t="s">
        <v>6093</v>
      </c>
      <c r="B4880" t="s">
        <v>1462</v>
      </c>
      <c r="C4880" t="s">
        <v>1125</v>
      </c>
      <c r="D4880" t="s">
        <v>116</v>
      </c>
      <c r="E4880" t="s">
        <v>90</v>
      </c>
      <c r="F4880" t="s">
        <v>63</v>
      </c>
      <c r="G4880" t="s">
        <v>38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91</v>
      </c>
      <c r="O4880">
        <v>5</v>
      </c>
      <c r="P4880" t="s">
        <v>28</v>
      </c>
      <c r="Q4880" t="s">
        <v>29</v>
      </c>
      <c r="R4880">
        <v>22</v>
      </c>
      <c r="S4880" t="s">
        <v>170</v>
      </c>
      <c r="T4880" t="s">
        <v>31</v>
      </c>
    </row>
    <row r="4881" spans="1:20" x14ac:dyDescent="0.25">
      <c r="A4881" t="s">
        <v>6094</v>
      </c>
      <c r="B4881" t="s">
        <v>458</v>
      </c>
      <c r="C4881" t="s">
        <v>799</v>
      </c>
      <c r="D4881" t="s">
        <v>116</v>
      </c>
      <c r="E4881" t="s">
        <v>36</v>
      </c>
      <c r="F4881" t="s">
        <v>84</v>
      </c>
      <c r="G4881" t="s">
        <v>96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27</v>
      </c>
      <c r="O4881">
        <v>5</v>
      </c>
      <c r="P4881" t="s">
        <v>28</v>
      </c>
      <c r="Q4881" t="s">
        <v>56</v>
      </c>
      <c r="R4881">
        <v>28</v>
      </c>
      <c r="S4881" t="s">
        <v>131</v>
      </c>
      <c r="T4881" t="s">
        <v>41</v>
      </c>
    </row>
    <row r="4882" spans="1:20" x14ac:dyDescent="0.25">
      <c r="A4882" t="s">
        <v>6095</v>
      </c>
      <c r="B4882" t="s">
        <v>390</v>
      </c>
      <c r="C4882" t="s">
        <v>595</v>
      </c>
      <c r="D4882" t="s">
        <v>99</v>
      </c>
      <c r="E4882" t="s">
        <v>83</v>
      </c>
      <c r="F4882" t="s">
        <v>84</v>
      </c>
      <c r="G4882" t="s">
        <v>38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39</v>
      </c>
      <c r="O4882">
        <v>3</v>
      </c>
      <c r="P4882" t="s">
        <v>28</v>
      </c>
      <c r="Q4882" t="s">
        <v>29</v>
      </c>
      <c r="R4882">
        <v>46</v>
      </c>
      <c r="S4882" t="s">
        <v>170</v>
      </c>
      <c r="T4882" t="s">
        <v>58</v>
      </c>
    </row>
    <row r="4883" spans="1:20" x14ac:dyDescent="0.25">
      <c r="A4883" t="s">
        <v>6096</v>
      </c>
      <c r="B4883" t="s">
        <v>597</v>
      </c>
      <c r="C4883" t="s">
        <v>898</v>
      </c>
      <c r="D4883" t="s">
        <v>35</v>
      </c>
      <c r="E4883" t="s">
        <v>100</v>
      </c>
      <c r="F4883" t="s">
        <v>69</v>
      </c>
      <c r="G4883" t="s">
        <v>48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70</v>
      </c>
      <c r="O4883">
        <v>2</v>
      </c>
      <c r="P4883" t="s">
        <v>28</v>
      </c>
      <c r="Q4883" t="s">
        <v>29</v>
      </c>
      <c r="R4883">
        <v>29</v>
      </c>
      <c r="S4883" t="s">
        <v>64</v>
      </c>
      <c r="T4883" t="s">
        <v>41</v>
      </c>
    </row>
    <row r="4884" spans="1:20" x14ac:dyDescent="0.25">
      <c r="A4884" t="s">
        <v>6097</v>
      </c>
      <c r="B4884" t="s">
        <v>435</v>
      </c>
      <c r="C4884" t="s">
        <v>1403</v>
      </c>
      <c r="D4884" t="s">
        <v>62</v>
      </c>
      <c r="E4884" t="s">
        <v>36</v>
      </c>
      <c r="F4884" t="s">
        <v>25</v>
      </c>
      <c r="G4884" t="s">
        <v>26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70</v>
      </c>
      <c r="O4884">
        <v>4</v>
      </c>
      <c r="P4884" t="s">
        <v>28</v>
      </c>
      <c r="Q4884" t="s">
        <v>29</v>
      </c>
      <c r="R4884">
        <v>32</v>
      </c>
      <c r="S4884" t="s">
        <v>57</v>
      </c>
      <c r="T4884" t="s">
        <v>58</v>
      </c>
    </row>
    <row r="4885" spans="1:20" x14ac:dyDescent="0.25">
      <c r="A4885" t="s">
        <v>6098</v>
      </c>
      <c r="B4885" t="s">
        <v>1544</v>
      </c>
      <c r="C4885" t="s">
        <v>1799</v>
      </c>
      <c r="D4885" t="s">
        <v>121</v>
      </c>
      <c r="E4885" t="s">
        <v>54</v>
      </c>
      <c r="F4885" t="s">
        <v>69</v>
      </c>
      <c r="G4885" t="s">
        <v>117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27</v>
      </c>
      <c r="O4885">
        <v>2</v>
      </c>
      <c r="P4885" t="s">
        <v>28</v>
      </c>
      <c r="Q4885" t="s">
        <v>56</v>
      </c>
      <c r="R4885">
        <v>44</v>
      </c>
      <c r="S4885" t="s">
        <v>71</v>
      </c>
      <c r="T4885" t="s">
        <v>41</v>
      </c>
    </row>
    <row r="4886" spans="1:20" x14ac:dyDescent="0.25">
      <c r="A4886" t="s">
        <v>6099</v>
      </c>
      <c r="B4886" t="s">
        <v>378</v>
      </c>
      <c r="C4886" t="s">
        <v>1311</v>
      </c>
      <c r="D4886" t="s">
        <v>145</v>
      </c>
      <c r="E4886" t="s">
        <v>54</v>
      </c>
      <c r="F4886" t="s">
        <v>63</v>
      </c>
      <c r="G4886" t="s">
        <v>96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70</v>
      </c>
      <c r="O4886">
        <v>2</v>
      </c>
      <c r="P4886" t="s">
        <v>28</v>
      </c>
      <c r="Q4886" t="s">
        <v>29</v>
      </c>
      <c r="R4886">
        <v>46</v>
      </c>
      <c r="S4886" t="s">
        <v>64</v>
      </c>
      <c r="T4886" t="s">
        <v>58</v>
      </c>
    </row>
    <row r="4887" spans="1:20" x14ac:dyDescent="0.25">
      <c r="A4887" t="s">
        <v>6100</v>
      </c>
      <c r="B4887" t="s">
        <v>592</v>
      </c>
      <c r="C4887" t="s">
        <v>2881</v>
      </c>
      <c r="D4887" t="s">
        <v>121</v>
      </c>
      <c r="E4887" t="s">
        <v>100</v>
      </c>
      <c r="F4887" t="s">
        <v>25</v>
      </c>
      <c r="G4887" t="s">
        <v>96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91</v>
      </c>
      <c r="O4887">
        <v>4</v>
      </c>
      <c r="P4887" t="s">
        <v>28</v>
      </c>
      <c r="Q4887" t="s">
        <v>56</v>
      </c>
      <c r="R4887">
        <v>39</v>
      </c>
      <c r="S4887" t="s">
        <v>131</v>
      </c>
      <c r="T4887" t="s">
        <v>58</v>
      </c>
    </row>
    <row r="4888" spans="1:20" x14ac:dyDescent="0.25">
      <c r="A4888" t="s">
        <v>6101</v>
      </c>
      <c r="B4888" t="s">
        <v>133</v>
      </c>
      <c r="C4888" t="s">
        <v>2394</v>
      </c>
      <c r="D4888" t="s">
        <v>99</v>
      </c>
      <c r="E4888" t="s">
        <v>36</v>
      </c>
      <c r="F4888" t="s">
        <v>55</v>
      </c>
      <c r="G4888" t="s">
        <v>117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27</v>
      </c>
      <c r="O4888">
        <v>1</v>
      </c>
      <c r="P4888" t="s">
        <v>28</v>
      </c>
      <c r="Q4888" t="s">
        <v>56</v>
      </c>
      <c r="R4888">
        <v>27</v>
      </c>
      <c r="S4888" t="s">
        <v>64</v>
      </c>
      <c r="T4888" t="s">
        <v>41</v>
      </c>
    </row>
    <row r="4889" spans="1:20" x14ac:dyDescent="0.25">
      <c r="A4889" t="s">
        <v>6102</v>
      </c>
      <c r="B4889" t="s">
        <v>612</v>
      </c>
      <c r="C4889" t="s">
        <v>1374</v>
      </c>
      <c r="D4889" t="s">
        <v>121</v>
      </c>
      <c r="E4889" t="s">
        <v>159</v>
      </c>
      <c r="F4889" t="s">
        <v>25</v>
      </c>
      <c r="G4889" t="s">
        <v>104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49</v>
      </c>
      <c r="O4889">
        <v>4</v>
      </c>
      <c r="P4889" t="s">
        <v>28</v>
      </c>
      <c r="Q4889" t="s">
        <v>29</v>
      </c>
      <c r="R4889">
        <v>41</v>
      </c>
      <c r="S4889" t="s">
        <v>30</v>
      </c>
      <c r="T4889" t="s">
        <v>58</v>
      </c>
    </row>
    <row r="4890" spans="1:20" x14ac:dyDescent="0.25">
      <c r="A4890" t="s">
        <v>6103</v>
      </c>
      <c r="B4890" t="s">
        <v>527</v>
      </c>
      <c r="C4890" t="s">
        <v>580</v>
      </c>
      <c r="D4890" t="s">
        <v>116</v>
      </c>
      <c r="E4890" t="s">
        <v>135</v>
      </c>
      <c r="F4890" t="s">
        <v>55</v>
      </c>
      <c r="G4890" t="s">
        <v>96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27</v>
      </c>
      <c r="O4890">
        <v>5</v>
      </c>
      <c r="P4890" t="s">
        <v>28</v>
      </c>
      <c r="Q4890" t="s">
        <v>56</v>
      </c>
      <c r="R4890">
        <v>38</v>
      </c>
      <c r="S4890" t="s">
        <v>170</v>
      </c>
      <c r="T4890" t="s">
        <v>85</v>
      </c>
    </row>
    <row r="4891" spans="1:20" x14ac:dyDescent="0.25">
      <c r="A4891" t="s">
        <v>6104</v>
      </c>
      <c r="B4891" t="s">
        <v>541</v>
      </c>
      <c r="C4891" t="s">
        <v>4759</v>
      </c>
      <c r="D4891" t="s">
        <v>145</v>
      </c>
      <c r="E4891" t="s">
        <v>24</v>
      </c>
      <c r="F4891" t="s">
        <v>25</v>
      </c>
      <c r="G4891" t="s">
        <v>104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49</v>
      </c>
      <c r="O4891">
        <v>1</v>
      </c>
      <c r="P4891" t="s">
        <v>28</v>
      </c>
      <c r="Q4891" t="s">
        <v>56</v>
      </c>
      <c r="R4891">
        <v>33</v>
      </c>
      <c r="S4891" t="s">
        <v>40</v>
      </c>
      <c r="T4891" t="s">
        <v>85</v>
      </c>
    </row>
    <row r="4892" spans="1:20" x14ac:dyDescent="0.25">
      <c r="A4892" t="s">
        <v>6105</v>
      </c>
      <c r="B4892" t="s">
        <v>128</v>
      </c>
      <c r="C4892" t="s">
        <v>496</v>
      </c>
      <c r="D4892" t="s">
        <v>99</v>
      </c>
      <c r="E4892" t="s">
        <v>36</v>
      </c>
      <c r="F4892" t="s">
        <v>37</v>
      </c>
      <c r="G4892" t="s">
        <v>48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27</v>
      </c>
      <c r="O4892">
        <v>1</v>
      </c>
      <c r="P4892" t="s">
        <v>28</v>
      </c>
      <c r="Q4892" t="s">
        <v>56</v>
      </c>
      <c r="R4892">
        <v>43</v>
      </c>
      <c r="S4892" t="s">
        <v>131</v>
      </c>
      <c r="T4892" t="s">
        <v>85</v>
      </c>
    </row>
    <row r="4893" spans="1:20" x14ac:dyDescent="0.25">
      <c r="A4893" t="s">
        <v>6106</v>
      </c>
      <c r="B4893" t="s">
        <v>435</v>
      </c>
      <c r="C4893" t="s">
        <v>1188</v>
      </c>
      <c r="D4893" t="s">
        <v>296</v>
      </c>
      <c r="E4893" t="s">
        <v>139</v>
      </c>
      <c r="F4893" t="s">
        <v>76</v>
      </c>
      <c r="G4893" t="s">
        <v>104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70</v>
      </c>
      <c r="O4893">
        <v>2</v>
      </c>
      <c r="P4893" t="s">
        <v>28</v>
      </c>
      <c r="Q4893" t="s">
        <v>29</v>
      </c>
      <c r="R4893">
        <v>46</v>
      </c>
      <c r="S4893" t="s">
        <v>57</v>
      </c>
      <c r="T4893" t="s">
        <v>31</v>
      </c>
    </row>
    <row r="4894" spans="1:20" x14ac:dyDescent="0.25">
      <c r="A4894" t="s">
        <v>6107</v>
      </c>
      <c r="B4894" t="s">
        <v>615</v>
      </c>
      <c r="C4894" t="s">
        <v>1356</v>
      </c>
      <c r="D4894" t="s">
        <v>23</v>
      </c>
      <c r="E4894" t="s">
        <v>46</v>
      </c>
      <c r="F4894" t="s">
        <v>69</v>
      </c>
      <c r="G4894" t="s">
        <v>38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27</v>
      </c>
      <c r="O4894">
        <v>2</v>
      </c>
      <c r="P4894" t="s">
        <v>28</v>
      </c>
      <c r="Q4894" t="s">
        <v>29</v>
      </c>
      <c r="R4894">
        <v>34</v>
      </c>
      <c r="S4894" t="s">
        <v>57</v>
      </c>
      <c r="T4894" t="s">
        <v>31</v>
      </c>
    </row>
    <row r="4895" spans="1:20" x14ac:dyDescent="0.25">
      <c r="A4895" t="s">
        <v>6108</v>
      </c>
      <c r="B4895" t="s">
        <v>615</v>
      </c>
      <c r="C4895" t="s">
        <v>1104</v>
      </c>
      <c r="D4895" t="s">
        <v>35</v>
      </c>
      <c r="E4895" t="s">
        <v>54</v>
      </c>
      <c r="F4895" t="s">
        <v>166</v>
      </c>
      <c r="G4895" t="s">
        <v>117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91</v>
      </c>
      <c r="O4895">
        <v>1</v>
      </c>
      <c r="P4895" t="s">
        <v>28</v>
      </c>
      <c r="Q4895" t="s">
        <v>29</v>
      </c>
      <c r="R4895">
        <v>46</v>
      </c>
      <c r="S4895" t="s">
        <v>57</v>
      </c>
      <c r="T4895" t="s">
        <v>58</v>
      </c>
    </row>
    <row r="4896" spans="1:20" x14ac:dyDescent="0.25">
      <c r="A4896" t="s">
        <v>6109</v>
      </c>
      <c r="B4896" t="s">
        <v>615</v>
      </c>
      <c r="C4896" t="s">
        <v>2326</v>
      </c>
      <c r="D4896" t="s">
        <v>296</v>
      </c>
      <c r="E4896" t="s">
        <v>135</v>
      </c>
      <c r="F4896" t="s">
        <v>69</v>
      </c>
      <c r="G4896" t="s">
        <v>48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91</v>
      </c>
      <c r="O4896">
        <v>1</v>
      </c>
      <c r="P4896" t="s">
        <v>28</v>
      </c>
      <c r="Q4896" t="s">
        <v>29</v>
      </c>
      <c r="R4896">
        <v>50</v>
      </c>
      <c r="S4896" t="s">
        <v>57</v>
      </c>
      <c r="T4896" t="s">
        <v>58</v>
      </c>
    </row>
    <row r="4897" spans="1:20" x14ac:dyDescent="0.25">
      <c r="A4897" t="s">
        <v>6110</v>
      </c>
      <c r="B4897" t="s">
        <v>225</v>
      </c>
      <c r="C4897" t="s">
        <v>959</v>
      </c>
      <c r="D4897" t="s">
        <v>116</v>
      </c>
      <c r="E4897" t="s">
        <v>46</v>
      </c>
      <c r="F4897" t="s">
        <v>25</v>
      </c>
      <c r="G4897" t="s">
        <v>26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39</v>
      </c>
      <c r="O4897">
        <v>3</v>
      </c>
      <c r="P4897" t="s">
        <v>28</v>
      </c>
      <c r="Q4897" t="s">
        <v>29</v>
      </c>
      <c r="R4897">
        <v>57</v>
      </c>
      <c r="S4897" t="s">
        <v>170</v>
      </c>
      <c r="T4897" t="s">
        <v>41</v>
      </c>
    </row>
    <row r="4898" spans="1:20" x14ac:dyDescent="0.25">
      <c r="A4898" t="s">
        <v>6111</v>
      </c>
      <c r="B4898" t="s">
        <v>66</v>
      </c>
      <c r="C4898" t="s">
        <v>2465</v>
      </c>
      <c r="D4898" t="s">
        <v>68</v>
      </c>
      <c r="E4898" t="s">
        <v>135</v>
      </c>
      <c r="F4898" t="s">
        <v>63</v>
      </c>
      <c r="G4898" t="s">
        <v>104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39</v>
      </c>
      <c r="O4898">
        <v>1</v>
      </c>
      <c r="P4898" t="s">
        <v>28</v>
      </c>
      <c r="Q4898" t="s">
        <v>56</v>
      </c>
      <c r="R4898">
        <v>18</v>
      </c>
      <c r="S4898" t="s">
        <v>71</v>
      </c>
      <c r="T4898" t="s">
        <v>58</v>
      </c>
    </row>
    <row r="4899" spans="1:20" x14ac:dyDescent="0.25">
      <c r="A4899" t="s">
        <v>6112</v>
      </c>
      <c r="B4899" t="s">
        <v>1252</v>
      </c>
      <c r="C4899" t="s">
        <v>667</v>
      </c>
      <c r="D4899" t="s">
        <v>116</v>
      </c>
      <c r="E4899" t="s">
        <v>46</v>
      </c>
      <c r="F4899" t="s">
        <v>37</v>
      </c>
      <c r="G4899" t="s">
        <v>117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70</v>
      </c>
      <c r="O4899">
        <v>1</v>
      </c>
      <c r="P4899" t="s">
        <v>28</v>
      </c>
      <c r="Q4899" t="s">
        <v>56</v>
      </c>
      <c r="R4899">
        <v>42</v>
      </c>
      <c r="S4899" t="s">
        <v>30</v>
      </c>
      <c r="T4899" t="s">
        <v>58</v>
      </c>
    </row>
    <row r="4900" spans="1:20" x14ac:dyDescent="0.25">
      <c r="A4900" t="s">
        <v>6113</v>
      </c>
      <c r="B4900" t="s">
        <v>148</v>
      </c>
      <c r="C4900" t="s">
        <v>820</v>
      </c>
      <c r="D4900" t="s">
        <v>75</v>
      </c>
      <c r="E4900" t="s">
        <v>135</v>
      </c>
      <c r="F4900" t="s">
        <v>166</v>
      </c>
      <c r="G4900" t="s">
        <v>117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39</v>
      </c>
      <c r="O4900">
        <v>1</v>
      </c>
      <c r="P4900" t="s">
        <v>28</v>
      </c>
      <c r="Q4900" t="s">
        <v>29</v>
      </c>
      <c r="R4900">
        <v>57</v>
      </c>
      <c r="S4900" t="s">
        <v>64</v>
      </c>
      <c r="T4900" t="s">
        <v>41</v>
      </c>
    </row>
    <row r="4901" spans="1:20" x14ac:dyDescent="0.25">
      <c r="A4901" t="s">
        <v>6114</v>
      </c>
      <c r="B4901" t="s">
        <v>219</v>
      </c>
      <c r="C4901" t="s">
        <v>1746</v>
      </c>
      <c r="D4901" t="s">
        <v>200</v>
      </c>
      <c r="E4901" t="s">
        <v>159</v>
      </c>
      <c r="F4901" t="s">
        <v>47</v>
      </c>
      <c r="G4901" t="s">
        <v>117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27</v>
      </c>
      <c r="O4901">
        <v>4</v>
      </c>
      <c r="P4901" t="s">
        <v>28</v>
      </c>
      <c r="Q4901" t="s">
        <v>29</v>
      </c>
      <c r="R4901">
        <v>20</v>
      </c>
      <c r="S4901" t="s">
        <v>131</v>
      </c>
      <c r="T4901" t="s">
        <v>85</v>
      </c>
    </row>
    <row r="4902" spans="1:20" x14ac:dyDescent="0.25">
      <c r="A4902" t="s">
        <v>6115</v>
      </c>
      <c r="B4902" t="s">
        <v>495</v>
      </c>
      <c r="C4902" t="s">
        <v>598</v>
      </c>
      <c r="D4902" t="s">
        <v>121</v>
      </c>
      <c r="E4902" t="s">
        <v>46</v>
      </c>
      <c r="F4902" t="s">
        <v>25</v>
      </c>
      <c r="G4902" t="s">
        <v>38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39</v>
      </c>
      <c r="O4902">
        <v>4</v>
      </c>
      <c r="P4902" t="s">
        <v>28</v>
      </c>
      <c r="Q4902" t="s">
        <v>29</v>
      </c>
      <c r="R4902">
        <v>44</v>
      </c>
      <c r="S4902" t="s">
        <v>71</v>
      </c>
      <c r="T4902" t="s">
        <v>85</v>
      </c>
    </row>
    <row r="4903" spans="1:20" x14ac:dyDescent="0.25">
      <c r="A4903" t="s">
        <v>6116</v>
      </c>
      <c r="B4903" t="s">
        <v>968</v>
      </c>
      <c r="C4903" t="s">
        <v>921</v>
      </c>
      <c r="D4903" t="s">
        <v>121</v>
      </c>
      <c r="E4903" t="s">
        <v>83</v>
      </c>
      <c r="F4903" t="s">
        <v>95</v>
      </c>
      <c r="G4903" t="s">
        <v>48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49</v>
      </c>
      <c r="O4903">
        <v>2</v>
      </c>
      <c r="P4903" t="s">
        <v>28</v>
      </c>
      <c r="Q4903" t="s">
        <v>56</v>
      </c>
      <c r="R4903">
        <v>33</v>
      </c>
      <c r="S4903" t="s">
        <v>170</v>
      </c>
      <c r="T4903" t="s">
        <v>58</v>
      </c>
    </row>
    <row r="4904" spans="1:20" x14ac:dyDescent="0.25">
      <c r="A4904" t="s">
        <v>6117</v>
      </c>
      <c r="B4904" t="s">
        <v>329</v>
      </c>
      <c r="C4904" t="s">
        <v>4628</v>
      </c>
      <c r="D4904" t="s">
        <v>89</v>
      </c>
      <c r="E4904" t="s">
        <v>24</v>
      </c>
      <c r="F4904" t="s">
        <v>37</v>
      </c>
      <c r="G4904" t="s">
        <v>38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70</v>
      </c>
      <c r="O4904">
        <v>1</v>
      </c>
      <c r="P4904" t="s">
        <v>28</v>
      </c>
      <c r="Q4904" t="s">
        <v>29</v>
      </c>
      <c r="R4904">
        <v>27</v>
      </c>
      <c r="S4904" t="s">
        <v>131</v>
      </c>
      <c r="T4904" t="s">
        <v>58</v>
      </c>
    </row>
    <row r="4905" spans="1:20" x14ac:dyDescent="0.25">
      <c r="A4905" t="s">
        <v>6118</v>
      </c>
      <c r="B4905" t="s">
        <v>671</v>
      </c>
      <c r="C4905" t="s">
        <v>3139</v>
      </c>
      <c r="D4905" t="s">
        <v>23</v>
      </c>
      <c r="E4905" t="s">
        <v>159</v>
      </c>
      <c r="F4905" t="s">
        <v>63</v>
      </c>
      <c r="G4905" t="s">
        <v>26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49</v>
      </c>
      <c r="O4905">
        <v>1</v>
      </c>
      <c r="P4905" t="s">
        <v>28</v>
      </c>
      <c r="Q4905" t="s">
        <v>56</v>
      </c>
      <c r="R4905">
        <v>49</v>
      </c>
      <c r="S4905" t="s">
        <v>64</v>
      </c>
      <c r="T4905" t="s">
        <v>85</v>
      </c>
    </row>
    <row r="4906" spans="1:20" x14ac:dyDescent="0.25">
      <c r="A4906" t="s">
        <v>6119</v>
      </c>
      <c r="B4906" t="s">
        <v>1008</v>
      </c>
      <c r="C4906" t="s">
        <v>2931</v>
      </c>
      <c r="D4906" t="s">
        <v>121</v>
      </c>
      <c r="E4906" t="s">
        <v>54</v>
      </c>
      <c r="F4906" t="s">
        <v>55</v>
      </c>
      <c r="G4906" t="s">
        <v>104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70</v>
      </c>
      <c r="O4906">
        <v>5</v>
      </c>
      <c r="P4906" t="s">
        <v>28</v>
      </c>
      <c r="Q4906" t="s">
        <v>29</v>
      </c>
      <c r="R4906">
        <v>41</v>
      </c>
      <c r="S4906" t="s">
        <v>40</v>
      </c>
      <c r="T4906" t="s">
        <v>58</v>
      </c>
    </row>
    <row r="4907" spans="1:20" x14ac:dyDescent="0.25">
      <c r="A4907" t="s">
        <v>6120</v>
      </c>
      <c r="B4907" t="s">
        <v>202</v>
      </c>
      <c r="C4907" t="s">
        <v>461</v>
      </c>
      <c r="D4907" t="s">
        <v>121</v>
      </c>
      <c r="E4907" t="s">
        <v>36</v>
      </c>
      <c r="F4907" t="s">
        <v>166</v>
      </c>
      <c r="G4907" t="s">
        <v>104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27</v>
      </c>
      <c r="O4907">
        <v>5</v>
      </c>
      <c r="P4907" t="s">
        <v>28</v>
      </c>
      <c r="Q4907" t="s">
        <v>29</v>
      </c>
      <c r="R4907">
        <v>54</v>
      </c>
      <c r="S4907" t="s">
        <v>64</v>
      </c>
      <c r="T4907" t="s">
        <v>85</v>
      </c>
    </row>
    <row r="4908" spans="1:20" x14ac:dyDescent="0.25">
      <c r="A4908" t="s">
        <v>6121</v>
      </c>
      <c r="B4908" t="s">
        <v>1065</v>
      </c>
      <c r="C4908" t="s">
        <v>3130</v>
      </c>
      <c r="D4908" t="s">
        <v>35</v>
      </c>
      <c r="E4908" t="s">
        <v>139</v>
      </c>
      <c r="F4908" t="s">
        <v>47</v>
      </c>
      <c r="G4908" t="s">
        <v>48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91</v>
      </c>
      <c r="O4908">
        <v>5</v>
      </c>
      <c r="P4908" t="s">
        <v>28</v>
      </c>
      <c r="Q4908" t="s">
        <v>56</v>
      </c>
      <c r="R4908">
        <v>57</v>
      </c>
      <c r="S4908" t="s">
        <v>40</v>
      </c>
      <c r="T4908" t="s">
        <v>31</v>
      </c>
    </row>
    <row r="4909" spans="1:20" x14ac:dyDescent="0.25">
      <c r="A4909" t="s">
        <v>6122</v>
      </c>
      <c r="B4909" t="s">
        <v>862</v>
      </c>
      <c r="C4909" t="s">
        <v>1160</v>
      </c>
      <c r="D4909" t="s">
        <v>99</v>
      </c>
      <c r="E4909" t="s">
        <v>83</v>
      </c>
      <c r="F4909" t="s">
        <v>55</v>
      </c>
      <c r="G4909" t="s">
        <v>48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70</v>
      </c>
      <c r="O4909">
        <v>4</v>
      </c>
      <c r="P4909" t="s">
        <v>28</v>
      </c>
      <c r="Q4909" t="s">
        <v>29</v>
      </c>
      <c r="R4909">
        <v>51</v>
      </c>
      <c r="S4909" t="s">
        <v>71</v>
      </c>
      <c r="T4909" t="s">
        <v>85</v>
      </c>
    </row>
    <row r="4910" spans="1:20" x14ac:dyDescent="0.25">
      <c r="A4910" t="s">
        <v>6123</v>
      </c>
      <c r="B4910" t="s">
        <v>579</v>
      </c>
      <c r="C4910" t="s">
        <v>843</v>
      </c>
      <c r="D4910" t="s">
        <v>116</v>
      </c>
      <c r="E4910" t="s">
        <v>83</v>
      </c>
      <c r="F4910" t="s">
        <v>55</v>
      </c>
      <c r="G4910" t="s">
        <v>104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27</v>
      </c>
      <c r="O4910">
        <v>4</v>
      </c>
      <c r="P4910" t="s">
        <v>28</v>
      </c>
      <c r="Q4910" t="s">
        <v>29</v>
      </c>
      <c r="R4910">
        <v>50</v>
      </c>
      <c r="S4910" t="s">
        <v>57</v>
      </c>
      <c r="T4910" t="s">
        <v>58</v>
      </c>
    </row>
    <row r="4911" spans="1:20" x14ac:dyDescent="0.25">
      <c r="A4911" t="s">
        <v>6124</v>
      </c>
      <c r="B4911" t="s">
        <v>246</v>
      </c>
      <c r="C4911" t="s">
        <v>1264</v>
      </c>
      <c r="D4911" t="s">
        <v>45</v>
      </c>
      <c r="E4911" t="s">
        <v>54</v>
      </c>
      <c r="F4911" t="s">
        <v>55</v>
      </c>
      <c r="G4911" t="s">
        <v>104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27</v>
      </c>
      <c r="O4911">
        <v>1</v>
      </c>
      <c r="P4911" t="s">
        <v>28</v>
      </c>
      <c r="Q4911" t="s">
        <v>56</v>
      </c>
      <c r="R4911">
        <v>52</v>
      </c>
      <c r="S4911" t="s">
        <v>40</v>
      </c>
      <c r="T4911" t="s">
        <v>41</v>
      </c>
    </row>
    <row r="4912" spans="1:20" x14ac:dyDescent="0.25">
      <c r="A4912" t="s">
        <v>6125</v>
      </c>
      <c r="B4912" t="s">
        <v>390</v>
      </c>
      <c r="C4912" t="s">
        <v>2331</v>
      </c>
      <c r="D4912" t="s">
        <v>116</v>
      </c>
      <c r="E4912" t="s">
        <v>90</v>
      </c>
      <c r="F4912" t="s">
        <v>69</v>
      </c>
      <c r="G4912" t="s">
        <v>104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49</v>
      </c>
      <c r="O4912">
        <v>1</v>
      </c>
      <c r="P4912" t="s">
        <v>28</v>
      </c>
      <c r="Q4912" t="s">
        <v>56</v>
      </c>
      <c r="R4912">
        <v>60</v>
      </c>
      <c r="S4912" t="s">
        <v>170</v>
      </c>
      <c r="T4912" t="s">
        <v>41</v>
      </c>
    </row>
    <row r="4913" spans="1:20" x14ac:dyDescent="0.25">
      <c r="A4913" t="s">
        <v>6126</v>
      </c>
      <c r="B4913" t="s">
        <v>615</v>
      </c>
      <c r="C4913" t="s">
        <v>1118</v>
      </c>
      <c r="D4913" t="s">
        <v>296</v>
      </c>
      <c r="E4913" t="s">
        <v>159</v>
      </c>
      <c r="F4913" t="s">
        <v>47</v>
      </c>
      <c r="G4913" t="s">
        <v>38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91</v>
      </c>
      <c r="O4913">
        <v>1</v>
      </c>
      <c r="P4913" t="s">
        <v>28</v>
      </c>
      <c r="Q4913" t="s">
        <v>29</v>
      </c>
      <c r="R4913">
        <v>21</v>
      </c>
      <c r="S4913" t="s">
        <v>57</v>
      </c>
      <c r="T4913" t="s">
        <v>58</v>
      </c>
    </row>
    <row r="4914" spans="1:20" x14ac:dyDescent="0.25">
      <c r="A4914" t="s">
        <v>6127</v>
      </c>
      <c r="B4914" t="s">
        <v>313</v>
      </c>
      <c r="C4914" t="s">
        <v>79</v>
      </c>
      <c r="D4914" t="s">
        <v>89</v>
      </c>
      <c r="E4914" t="s">
        <v>90</v>
      </c>
      <c r="F4914" t="s">
        <v>84</v>
      </c>
      <c r="G4914" t="s">
        <v>26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91</v>
      </c>
      <c r="O4914">
        <v>2</v>
      </c>
      <c r="P4914" t="s">
        <v>28</v>
      </c>
      <c r="Q4914" t="s">
        <v>29</v>
      </c>
      <c r="R4914">
        <v>37</v>
      </c>
      <c r="S4914" t="s">
        <v>71</v>
      </c>
      <c r="T4914" t="s">
        <v>58</v>
      </c>
    </row>
    <row r="4915" spans="1:20" x14ac:dyDescent="0.25">
      <c r="A4915" t="s">
        <v>6128</v>
      </c>
      <c r="B4915" t="s">
        <v>304</v>
      </c>
      <c r="C4915" t="s">
        <v>1058</v>
      </c>
      <c r="D4915" t="s">
        <v>145</v>
      </c>
      <c r="E4915" t="s">
        <v>139</v>
      </c>
      <c r="F4915" t="s">
        <v>76</v>
      </c>
      <c r="G4915" t="s">
        <v>104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91</v>
      </c>
      <c r="O4915">
        <v>4</v>
      </c>
      <c r="P4915" t="s">
        <v>28</v>
      </c>
      <c r="Q4915" t="s">
        <v>56</v>
      </c>
      <c r="R4915">
        <v>37</v>
      </c>
      <c r="S4915" t="s">
        <v>71</v>
      </c>
      <c r="T4915" t="s">
        <v>31</v>
      </c>
    </row>
    <row r="4916" spans="1:20" x14ac:dyDescent="0.25">
      <c r="A4916" t="s">
        <v>6129</v>
      </c>
      <c r="B4916" t="s">
        <v>453</v>
      </c>
      <c r="C4916" t="s">
        <v>1090</v>
      </c>
      <c r="D4916" t="s">
        <v>23</v>
      </c>
      <c r="E4916" t="s">
        <v>135</v>
      </c>
      <c r="F4916" t="s">
        <v>166</v>
      </c>
      <c r="G4916" t="s">
        <v>117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39</v>
      </c>
      <c r="O4916">
        <v>3</v>
      </c>
      <c r="P4916" t="s">
        <v>28</v>
      </c>
      <c r="Q4916" t="s">
        <v>56</v>
      </c>
      <c r="R4916">
        <v>46</v>
      </c>
      <c r="S4916" t="s">
        <v>64</v>
      </c>
      <c r="T4916" t="s">
        <v>41</v>
      </c>
    </row>
    <row r="4917" spans="1:20" x14ac:dyDescent="0.25">
      <c r="A4917" t="s">
        <v>6130</v>
      </c>
      <c r="B4917" t="s">
        <v>1065</v>
      </c>
      <c r="C4917" t="s">
        <v>1628</v>
      </c>
      <c r="D4917" t="s">
        <v>121</v>
      </c>
      <c r="E4917" t="s">
        <v>159</v>
      </c>
      <c r="F4917" t="s">
        <v>84</v>
      </c>
      <c r="G4917" t="s">
        <v>117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49</v>
      </c>
      <c r="O4917">
        <v>3</v>
      </c>
      <c r="P4917" t="s">
        <v>146</v>
      </c>
      <c r="Q4917" t="s">
        <v>56</v>
      </c>
      <c r="R4917">
        <v>54</v>
      </c>
      <c r="S4917" t="s">
        <v>40</v>
      </c>
      <c r="T4917" t="s">
        <v>58</v>
      </c>
    </row>
    <row r="4918" spans="1:20" x14ac:dyDescent="0.25">
      <c r="A4918" t="s">
        <v>6131</v>
      </c>
      <c r="B4918" t="s">
        <v>597</v>
      </c>
      <c r="C4918" t="s">
        <v>663</v>
      </c>
      <c r="D4918" t="s">
        <v>89</v>
      </c>
      <c r="E4918" t="s">
        <v>90</v>
      </c>
      <c r="F4918" t="s">
        <v>95</v>
      </c>
      <c r="G4918" t="s">
        <v>96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49</v>
      </c>
      <c r="O4918">
        <v>3</v>
      </c>
      <c r="P4918" t="s">
        <v>146</v>
      </c>
      <c r="Q4918" t="s">
        <v>56</v>
      </c>
      <c r="R4918">
        <v>32</v>
      </c>
      <c r="S4918" t="s">
        <v>64</v>
      </c>
      <c r="T4918" t="s">
        <v>85</v>
      </c>
    </row>
    <row r="4919" spans="1:20" x14ac:dyDescent="0.25">
      <c r="A4919" t="s">
        <v>6132</v>
      </c>
      <c r="B4919" t="s">
        <v>1159</v>
      </c>
      <c r="C4919" t="s">
        <v>1210</v>
      </c>
      <c r="D4919" t="s">
        <v>23</v>
      </c>
      <c r="E4919" t="s">
        <v>83</v>
      </c>
      <c r="F4919" t="s">
        <v>47</v>
      </c>
      <c r="G4919" t="s">
        <v>26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49</v>
      </c>
      <c r="O4919">
        <v>5</v>
      </c>
      <c r="P4919" t="s">
        <v>28</v>
      </c>
      <c r="Q4919" t="s">
        <v>56</v>
      </c>
      <c r="R4919">
        <v>21</v>
      </c>
      <c r="S4919" t="s">
        <v>64</v>
      </c>
      <c r="T4919" t="s">
        <v>85</v>
      </c>
    </row>
    <row r="4920" spans="1:20" x14ac:dyDescent="0.25">
      <c r="A4920" t="s">
        <v>6133</v>
      </c>
      <c r="B4920" t="s">
        <v>111</v>
      </c>
      <c r="C4920" t="s">
        <v>1560</v>
      </c>
      <c r="D4920" t="s">
        <v>99</v>
      </c>
      <c r="E4920" t="s">
        <v>83</v>
      </c>
      <c r="F4920" t="s">
        <v>47</v>
      </c>
      <c r="G4920" t="s">
        <v>26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49</v>
      </c>
      <c r="O4920">
        <v>5</v>
      </c>
      <c r="P4920" t="s">
        <v>28</v>
      </c>
      <c r="Q4920" t="s">
        <v>56</v>
      </c>
      <c r="R4920">
        <v>41</v>
      </c>
      <c r="S4920" t="s">
        <v>30</v>
      </c>
      <c r="T4920" t="s">
        <v>58</v>
      </c>
    </row>
    <row r="4921" spans="1:20" x14ac:dyDescent="0.25">
      <c r="A4921" t="s">
        <v>6134</v>
      </c>
      <c r="B4921" t="s">
        <v>350</v>
      </c>
      <c r="C4921" t="s">
        <v>2725</v>
      </c>
      <c r="D4921" t="s">
        <v>99</v>
      </c>
      <c r="E4921" t="s">
        <v>24</v>
      </c>
      <c r="F4921" t="s">
        <v>69</v>
      </c>
      <c r="G4921" t="s">
        <v>104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27</v>
      </c>
      <c r="O4921">
        <v>5</v>
      </c>
      <c r="P4921" t="s">
        <v>28</v>
      </c>
      <c r="Q4921" t="s">
        <v>56</v>
      </c>
      <c r="R4921">
        <v>29</v>
      </c>
      <c r="S4921" t="s">
        <v>131</v>
      </c>
      <c r="T4921" t="s">
        <v>31</v>
      </c>
    </row>
    <row r="4922" spans="1:20" x14ac:dyDescent="0.25">
      <c r="A4922" t="s">
        <v>6135</v>
      </c>
      <c r="B4922" t="s">
        <v>207</v>
      </c>
      <c r="C4922" t="s">
        <v>282</v>
      </c>
      <c r="D4922" t="s">
        <v>200</v>
      </c>
      <c r="E4922" t="s">
        <v>100</v>
      </c>
      <c r="F4922" t="s">
        <v>25</v>
      </c>
      <c r="G4922" t="s">
        <v>48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27</v>
      </c>
      <c r="O4922">
        <v>1</v>
      </c>
      <c r="P4922" t="s">
        <v>28</v>
      </c>
      <c r="Q4922" t="s">
        <v>29</v>
      </c>
      <c r="R4922">
        <v>23</v>
      </c>
      <c r="S4922" t="s">
        <v>64</v>
      </c>
      <c r="T4922" t="s">
        <v>41</v>
      </c>
    </row>
    <row r="4923" spans="1:20" x14ac:dyDescent="0.25">
      <c r="A4923" t="s">
        <v>6136</v>
      </c>
      <c r="B4923" t="s">
        <v>676</v>
      </c>
      <c r="C4923" t="s">
        <v>3849</v>
      </c>
      <c r="D4923" t="s">
        <v>89</v>
      </c>
      <c r="E4923" t="s">
        <v>36</v>
      </c>
      <c r="F4923" t="s">
        <v>95</v>
      </c>
      <c r="G4923" t="s">
        <v>48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49</v>
      </c>
      <c r="O4923">
        <v>2</v>
      </c>
      <c r="P4923" t="s">
        <v>146</v>
      </c>
      <c r="Q4923" t="s">
        <v>29</v>
      </c>
      <c r="R4923">
        <v>20</v>
      </c>
      <c r="S4923" t="s">
        <v>40</v>
      </c>
      <c r="T4923" t="s">
        <v>58</v>
      </c>
    </row>
    <row r="4924" spans="1:20" x14ac:dyDescent="0.25">
      <c r="A4924" t="s">
        <v>6137</v>
      </c>
      <c r="B4924" t="s">
        <v>579</v>
      </c>
      <c r="C4924" t="s">
        <v>2855</v>
      </c>
      <c r="D4924" t="s">
        <v>53</v>
      </c>
      <c r="E4924" t="s">
        <v>90</v>
      </c>
      <c r="F4924" t="s">
        <v>37</v>
      </c>
      <c r="G4924" t="s">
        <v>26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70</v>
      </c>
      <c r="O4924">
        <v>1</v>
      </c>
      <c r="P4924" t="s">
        <v>28</v>
      </c>
      <c r="Q4924" t="s">
        <v>29</v>
      </c>
      <c r="R4924">
        <v>59</v>
      </c>
      <c r="S4924" t="s">
        <v>57</v>
      </c>
      <c r="T4924" t="s">
        <v>58</v>
      </c>
    </row>
    <row r="4925" spans="1:20" x14ac:dyDescent="0.25">
      <c r="A4925" t="s">
        <v>6138</v>
      </c>
      <c r="B4925" t="s">
        <v>222</v>
      </c>
      <c r="C4925" t="s">
        <v>1731</v>
      </c>
      <c r="D4925" t="s">
        <v>99</v>
      </c>
      <c r="E4925" t="s">
        <v>139</v>
      </c>
      <c r="F4925" t="s">
        <v>76</v>
      </c>
      <c r="G4925" t="s">
        <v>38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70</v>
      </c>
      <c r="O4925">
        <v>5</v>
      </c>
      <c r="P4925" t="s">
        <v>28</v>
      </c>
      <c r="Q4925" t="s">
        <v>29</v>
      </c>
      <c r="R4925">
        <v>40</v>
      </c>
      <c r="S4925" t="s">
        <v>131</v>
      </c>
      <c r="T4925" t="s">
        <v>58</v>
      </c>
    </row>
    <row r="4926" spans="1:20" x14ac:dyDescent="0.25">
      <c r="A4926" t="s">
        <v>6139</v>
      </c>
      <c r="B4926" t="s">
        <v>522</v>
      </c>
      <c r="C4926" t="s">
        <v>1728</v>
      </c>
      <c r="D4926" t="s">
        <v>99</v>
      </c>
      <c r="E4926" t="s">
        <v>24</v>
      </c>
      <c r="F4926" t="s">
        <v>69</v>
      </c>
      <c r="G4926" t="s">
        <v>104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49</v>
      </c>
      <c r="O4926">
        <v>4</v>
      </c>
      <c r="P4926" t="s">
        <v>28</v>
      </c>
      <c r="Q4926" t="s">
        <v>56</v>
      </c>
      <c r="R4926">
        <v>57</v>
      </c>
      <c r="S4926" t="s">
        <v>57</v>
      </c>
      <c r="T4926" t="s">
        <v>41</v>
      </c>
    </row>
    <row r="4927" spans="1:20" x14ac:dyDescent="0.25">
      <c r="A4927" t="s">
        <v>6140</v>
      </c>
      <c r="B4927" t="s">
        <v>87</v>
      </c>
      <c r="C4927" t="s">
        <v>608</v>
      </c>
      <c r="D4927" t="s">
        <v>35</v>
      </c>
      <c r="E4927" t="s">
        <v>90</v>
      </c>
      <c r="F4927" t="s">
        <v>76</v>
      </c>
      <c r="G4927" t="s">
        <v>26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27</v>
      </c>
      <c r="O4927">
        <v>5</v>
      </c>
      <c r="P4927" t="s">
        <v>28</v>
      </c>
      <c r="Q4927" t="s">
        <v>56</v>
      </c>
      <c r="R4927">
        <v>21</v>
      </c>
      <c r="S4927" t="s">
        <v>57</v>
      </c>
      <c r="T4927" t="s">
        <v>58</v>
      </c>
    </row>
    <row r="4928" spans="1:20" x14ac:dyDescent="0.25">
      <c r="A4928" t="s">
        <v>6141</v>
      </c>
      <c r="B4928" t="s">
        <v>811</v>
      </c>
      <c r="C4928" t="s">
        <v>3320</v>
      </c>
      <c r="D4928" t="s">
        <v>68</v>
      </c>
      <c r="E4928" t="s">
        <v>139</v>
      </c>
      <c r="F4928" t="s">
        <v>95</v>
      </c>
      <c r="G4928" t="s">
        <v>96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27</v>
      </c>
      <c r="O4928">
        <v>5</v>
      </c>
      <c r="P4928" t="s">
        <v>28</v>
      </c>
      <c r="Q4928" t="s">
        <v>29</v>
      </c>
      <c r="R4928">
        <v>27</v>
      </c>
      <c r="S4928" t="s">
        <v>30</v>
      </c>
      <c r="T4928" t="s">
        <v>85</v>
      </c>
    </row>
    <row r="4929" spans="1:20" x14ac:dyDescent="0.25">
      <c r="A4929" t="s">
        <v>6142</v>
      </c>
      <c r="B4929" t="s">
        <v>316</v>
      </c>
      <c r="C4929" t="s">
        <v>502</v>
      </c>
      <c r="D4929" t="s">
        <v>121</v>
      </c>
      <c r="E4929" t="s">
        <v>83</v>
      </c>
      <c r="F4929" t="s">
        <v>69</v>
      </c>
      <c r="G4929" t="s">
        <v>96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49</v>
      </c>
      <c r="O4929">
        <v>4</v>
      </c>
      <c r="P4929" t="s">
        <v>28</v>
      </c>
      <c r="Q4929" t="s">
        <v>56</v>
      </c>
      <c r="R4929">
        <v>53</v>
      </c>
      <c r="S4929" t="s">
        <v>170</v>
      </c>
      <c r="T4929" t="s">
        <v>41</v>
      </c>
    </row>
    <row r="4930" spans="1:20" x14ac:dyDescent="0.25">
      <c r="A4930" t="s">
        <v>6143</v>
      </c>
      <c r="B4930" t="s">
        <v>260</v>
      </c>
      <c r="C4930" t="s">
        <v>239</v>
      </c>
      <c r="D4930" t="s">
        <v>296</v>
      </c>
      <c r="E4930" t="s">
        <v>83</v>
      </c>
      <c r="F4930" t="s">
        <v>69</v>
      </c>
      <c r="G4930" t="s">
        <v>38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27</v>
      </c>
      <c r="O4930">
        <v>3</v>
      </c>
      <c r="P4930" t="s">
        <v>28</v>
      </c>
      <c r="Q4930" t="s">
        <v>29</v>
      </c>
      <c r="R4930">
        <v>59</v>
      </c>
      <c r="S4930" t="s">
        <v>131</v>
      </c>
      <c r="T4930" t="s">
        <v>41</v>
      </c>
    </row>
    <row r="4931" spans="1:20" x14ac:dyDescent="0.25">
      <c r="A4931" t="s">
        <v>6144</v>
      </c>
      <c r="B4931" t="s">
        <v>418</v>
      </c>
      <c r="C4931" t="s">
        <v>3738</v>
      </c>
      <c r="D4931" t="s">
        <v>99</v>
      </c>
      <c r="E4931" t="s">
        <v>90</v>
      </c>
      <c r="F4931" t="s">
        <v>37</v>
      </c>
      <c r="G4931" t="s">
        <v>117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70</v>
      </c>
      <c r="O4931">
        <v>4</v>
      </c>
      <c r="P4931" t="s">
        <v>28</v>
      </c>
      <c r="Q4931" t="s">
        <v>56</v>
      </c>
      <c r="R4931">
        <v>51</v>
      </c>
      <c r="S4931" t="s">
        <v>170</v>
      </c>
      <c r="T4931" t="s">
        <v>58</v>
      </c>
    </row>
    <row r="4932" spans="1:20" x14ac:dyDescent="0.25">
      <c r="A4932" t="s">
        <v>6145</v>
      </c>
      <c r="B4932" t="s">
        <v>51</v>
      </c>
      <c r="C4932" t="s">
        <v>1816</v>
      </c>
      <c r="D4932" t="s">
        <v>130</v>
      </c>
      <c r="E4932" t="s">
        <v>36</v>
      </c>
      <c r="F4932" t="s">
        <v>95</v>
      </c>
      <c r="G4932" t="s">
        <v>48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49</v>
      </c>
      <c r="O4932">
        <v>3</v>
      </c>
      <c r="P4932" t="s">
        <v>28</v>
      </c>
      <c r="Q4932" t="s">
        <v>56</v>
      </c>
      <c r="R4932">
        <v>29</v>
      </c>
      <c r="S4932" t="s">
        <v>57</v>
      </c>
      <c r="T4932" t="s">
        <v>31</v>
      </c>
    </row>
    <row r="4933" spans="1:20" x14ac:dyDescent="0.25">
      <c r="A4933" t="s">
        <v>6146</v>
      </c>
      <c r="B4933" t="s">
        <v>304</v>
      </c>
      <c r="C4933" t="s">
        <v>2402</v>
      </c>
      <c r="D4933" t="s">
        <v>35</v>
      </c>
      <c r="E4933" t="s">
        <v>24</v>
      </c>
      <c r="F4933" t="s">
        <v>25</v>
      </c>
      <c r="G4933" t="s">
        <v>117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70</v>
      </c>
      <c r="O4933">
        <v>2</v>
      </c>
      <c r="P4933" t="s">
        <v>28</v>
      </c>
      <c r="Q4933" t="s">
        <v>56</v>
      </c>
      <c r="R4933">
        <v>46</v>
      </c>
      <c r="S4933" t="s">
        <v>71</v>
      </c>
      <c r="T4933" t="s">
        <v>58</v>
      </c>
    </row>
    <row r="4934" spans="1:20" x14ac:dyDescent="0.25">
      <c r="A4934" t="s">
        <v>6147</v>
      </c>
      <c r="B4934" t="s">
        <v>190</v>
      </c>
      <c r="C4934" t="s">
        <v>1721</v>
      </c>
      <c r="D4934" t="s">
        <v>62</v>
      </c>
      <c r="E4934" t="s">
        <v>135</v>
      </c>
      <c r="F4934" t="s">
        <v>69</v>
      </c>
      <c r="G4934" t="s">
        <v>38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91</v>
      </c>
      <c r="O4934">
        <v>1</v>
      </c>
      <c r="P4934" t="s">
        <v>28</v>
      </c>
      <c r="Q4934" t="s">
        <v>29</v>
      </c>
      <c r="R4934">
        <v>26</v>
      </c>
      <c r="S4934" t="s">
        <v>170</v>
      </c>
      <c r="T4934" t="s">
        <v>58</v>
      </c>
    </row>
    <row r="4935" spans="1:20" x14ac:dyDescent="0.25">
      <c r="A4935" t="s">
        <v>6148</v>
      </c>
      <c r="B4935" t="s">
        <v>309</v>
      </c>
      <c r="C4935" t="s">
        <v>4334</v>
      </c>
      <c r="D4935" t="s">
        <v>99</v>
      </c>
      <c r="E4935" t="s">
        <v>24</v>
      </c>
      <c r="F4935" t="s">
        <v>25</v>
      </c>
      <c r="G4935" t="s">
        <v>48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27</v>
      </c>
      <c r="O4935">
        <v>1</v>
      </c>
      <c r="P4935" t="s">
        <v>146</v>
      </c>
      <c r="Q4935" t="s">
        <v>56</v>
      </c>
      <c r="R4935">
        <v>48</v>
      </c>
      <c r="S4935" t="s">
        <v>71</v>
      </c>
      <c r="T4935" t="s">
        <v>31</v>
      </c>
    </row>
    <row r="4936" spans="1:20" x14ac:dyDescent="0.25">
      <c r="A4936" t="s">
        <v>6149</v>
      </c>
      <c r="B4936" t="s">
        <v>172</v>
      </c>
      <c r="C4936" t="s">
        <v>1215</v>
      </c>
      <c r="D4936" t="s">
        <v>89</v>
      </c>
      <c r="E4936" t="s">
        <v>90</v>
      </c>
      <c r="F4936" t="s">
        <v>84</v>
      </c>
      <c r="G4936" t="s">
        <v>26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70</v>
      </c>
      <c r="O4936">
        <v>5</v>
      </c>
      <c r="P4936" t="s">
        <v>28</v>
      </c>
      <c r="Q4936" t="s">
        <v>29</v>
      </c>
      <c r="R4936">
        <v>33</v>
      </c>
      <c r="S4936" t="s">
        <v>131</v>
      </c>
      <c r="T4936" t="s">
        <v>31</v>
      </c>
    </row>
    <row r="4937" spans="1:20" x14ac:dyDescent="0.25">
      <c r="A4937" t="s">
        <v>6150</v>
      </c>
      <c r="B4937" t="s">
        <v>1176</v>
      </c>
      <c r="C4937" t="s">
        <v>1329</v>
      </c>
      <c r="D4937" t="s">
        <v>53</v>
      </c>
      <c r="E4937" t="s">
        <v>83</v>
      </c>
      <c r="F4937" t="s">
        <v>76</v>
      </c>
      <c r="G4937" t="s">
        <v>26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70</v>
      </c>
      <c r="O4937">
        <v>5</v>
      </c>
      <c r="P4937" t="s">
        <v>146</v>
      </c>
      <c r="Q4937" t="s">
        <v>29</v>
      </c>
      <c r="R4937">
        <v>28</v>
      </c>
      <c r="S4937" t="s">
        <v>40</v>
      </c>
      <c r="T4937" t="s">
        <v>31</v>
      </c>
    </row>
    <row r="4938" spans="1:20" x14ac:dyDescent="0.25">
      <c r="A4938" t="s">
        <v>6151</v>
      </c>
      <c r="B4938" t="s">
        <v>690</v>
      </c>
      <c r="C4938" t="s">
        <v>231</v>
      </c>
      <c r="D4938" t="s">
        <v>116</v>
      </c>
      <c r="E4938" t="s">
        <v>46</v>
      </c>
      <c r="F4938" t="s">
        <v>95</v>
      </c>
      <c r="G4938" t="s">
        <v>38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91</v>
      </c>
      <c r="O4938">
        <v>4</v>
      </c>
      <c r="P4938" t="s">
        <v>28</v>
      </c>
      <c r="Q4938" t="s">
        <v>56</v>
      </c>
      <c r="R4938">
        <v>44</v>
      </c>
      <c r="S4938" t="s">
        <v>64</v>
      </c>
      <c r="T4938" t="s">
        <v>31</v>
      </c>
    </row>
    <row r="4939" spans="1:20" x14ac:dyDescent="0.25">
      <c r="A4939" t="s">
        <v>6152</v>
      </c>
      <c r="B4939" t="s">
        <v>968</v>
      </c>
      <c r="C4939" t="s">
        <v>735</v>
      </c>
      <c r="D4939" t="s">
        <v>145</v>
      </c>
      <c r="E4939" t="s">
        <v>36</v>
      </c>
      <c r="F4939" t="s">
        <v>55</v>
      </c>
      <c r="G4939" t="s">
        <v>48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27</v>
      </c>
      <c r="O4939">
        <v>5</v>
      </c>
      <c r="P4939" t="s">
        <v>28</v>
      </c>
      <c r="Q4939" t="s">
        <v>29</v>
      </c>
      <c r="R4939">
        <v>51</v>
      </c>
      <c r="S4939" t="s">
        <v>170</v>
      </c>
      <c r="T4939" t="s">
        <v>58</v>
      </c>
    </row>
    <row r="4940" spans="1:20" x14ac:dyDescent="0.25">
      <c r="A4940" t="s">
        <v>6153</v>
      </c>
      <c r="B4940" t="s">
        <v>545</v>
      </c>
      <c r="C4940" t="s">
        <v>1106</v>
      </c>
      <c r="D4940" t="s">
        <v>68</v>
      </c>
      <c r="E4940" t="s">
        <v>36</v>
      </c>
      <c r="F4940" t="s">
        <v>47</v>
      </c>
      <c r="G4940" t="s">
        <v>117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27</v>
      </c>
      <c r="O4940">
        <v>5</v>
      </c>
      <c r="P4940" t="s">
        <v>28</v>
      </c>
      <c r="Q4940" t="s">
        <v>29</v>
      </c>
      <c r="R4940">
        <v>31</v>
      </c>
      <c r="S4940" t="s">
        <v>71</v>
      </c>
      <c r="T4940" t="s">
        <v>31</v>
      </c>
    </row>
    <row r="4941" spans="1:20" x14ac:dyDescent="0.25">
      <c r="A4941" t="s">
        <v>6154</v>
      </c>
      <c r="B4941" t="s">
        <v>495</v>
      </c>
      <c r="C4941" t="s">
        <v>466</v>
      </c>
      <c r="D4941" t="s">
        <v>121</v>
      </c>
      <c r="E4941" t="s">
        <v>24</v>
      </c>
      <c r="F4941" t="s">
        <v>69</v>
      </c>
      <c r="G4941" t="s">
        <v>117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39</v>
      </c>
      <c r="O4941">
        <v>5</v>
      </c>
      <c r="P4941" t="s">
        <v>28</v>
      </c>
      <c r="Q4941" t="s">
        <v>29</v>
      </c>
      <c r="R4941">
        <v>39</v>
      </c>
      <c r="S4941" t="s">
        <v>71</v>
      </c>
      <c r="T4941" t="s">
        <v>58</v>
      </c>
    </row>
    <row r="4942" spans="1:20" x14ac:dyDescent="0.25">
      <c r="A4942" t="s">
        <v>6155</v>
      </c>
      <c r="B4942" t="s">
        <v>541</v>
      </c>
      <c r="C4942" t="s">
        <v>1125</v>
      </c>
      <c r="D4942" t="s">
        <v>89</v>
      </c>
      <c r="E4942" t="s">
        <v>36</v>
      </c>
      <c r="F4942" t="s">
        <v>55</v>
      </c>
      <c r="G4942" t="s">
        <v>48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27</v>
      </c>
      <c r="O4942">
        <v>5</v>
      </c>
      <c r="P4942" t="s">
        <v>28</v>
      </c>
      <c r="Q4942" t="s">
        <v>29</v>
      </c>
      <c r="R4942">
        <v>46</v>
      </c>
      <c r="S4942" t="s">
        <v>40</v>
      </c>
      <c r="T4942" t="s">
        <v>31</v>
      </c>
    </row>
    <row r="4943" spans="1:20" x14ac:dyDescent="0.25">
      <c r="A4943" t="s">
        <v>6156</v>
      </c>
      <c r="B4943" t="s">
        <v>556</v>
      </c>
      <c r="C4943" t="s">
        <v>639</v>
      </c>
      <c r="D4943" t="s">
        <v>75</v>
      </c>
      <c r="E4943" t="s">
        <v>24</v>
      </c>
      <c r="F4943" t="s">
        <v>76</v>
      </c>
      <c r="G4943" t="s">
        <v>117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27</v>
      </c>
      <c r="O4943">
        <v>3</v>
      </c>
      <c r="P4943" t="s">
        <v>28</v>
      </c>
      <c r="Q4943" t="s">
        <v>56</v>
      </c>
      <c r="R4943">
        <v>47</v>
      </c>
      <c r="S4943" t="s">
        <v>40</v>
      </c>
      <c r="T4943" t="s">
        <v>41</v>
      </c>
    </row>
    <row r="4944" spans="1:20" x14ac:dyDescent="0.25">
      <c r="A4944" t="s">
        <v>6157</v>
      </c>
      <c r="B4944" t="s">
        <v>983</v>
      </c>
      <c r="C4944" t="s">
        <v>6158</v>
      </c>
      <c r="D4944" t="s">
        <v>145</v>
      </c>
      <c r="E4944" t="s">
        <v>90</v>
      </c>
      <c r="F4944" t="s">
        <v>37</v>
      </c>
      <c r="G4944" t="s">
        <v>104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49</v>
      </c>
      <c r="O4944">
        <v>1</v>
      </c>
      <c r="P4944" t="s">
        <v>28</v>
      </c>
      <c r="Q4944" t="s">
        <v>56</v>
      </c>
      <c r="R4944">
        <v>53</v>
      </c>
      <c r="S4944" t="s">
        <v>57</v>
      </c>
      <c r="T4944" t="s">
        <v>31</v>
      </c>
    </row>
    <row r="4945" spans="1:20" x14ac:dyDescent="0.25">
      <c r="A4945" t="s">
        <v>6159</v>
      </c>
      <c r="B4945" t="s">
        <v>43</v>
      </c>
      <c r="C4945" t="s">
        <v>1991</v>
      </c>
      <c r="D4945" t="s">
        <v>130</v>
      </c>
      <c r="E4945" t="s">
        <v>139</v>
      </c>
      <c r="F4945" t="s">
        <v>55</v>
      </c>
      <c r="G4945" t="s">
        <v>38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39</v>
      </c>
      <c r="O4945">
        <v>3</v>
      </c>
      <c r="P4945" t="s">
        <v>28</v>
      </c>
      <c r="Q4945" t="s">
        <v>56</v>
      </c>
      <c r="R4945">
        <v>51</v>
      </c>
      <c r="S4945" t="s">
        <v>30</v>
      </c>
      <c r="T4945" t="s">
        <v>58</v>
      </c>
    </row>
    <row r="4946" spans="1:20" x14ac:dyDescent="0.25">
      <c r="A4946" t="s">
        <v>6160</v>
      </c>
      <c r="B4946" t="s">
        <v>111</v>
      </c>
      <c r="C4946" t="s">
        <v>3352</v>
      </c>
      <c r="D4946" t="s">
        <v>68</v>
      </c>
      <c r="E4946" t="s">
        <v>100</v>
      </c>
      <c r="F4946" t="s">
        <v>47</v>
      </c>
      <c r="G4946" t="s">
        <v>38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91</v>
      </c>
      <c r="O4946">
        <v>4</v>
      </c>
      <c r="P4946" t="s">
        <v>28</v>
      </c>
      <c r="Q4946" t="s">
        <v>29</v>
      </c>
      <c r="R4946">
        <v>39</v>
      </c>
      <c r="S4946" t="s">
        <v>30</v>
      </c>
      <c r="T4946" t="s">
        <v>85</v>
      </c>
    </row>
    <row r="4947" spans="1:20" x14ac:dyDescent="0.25">
      <c r="A4947" t="s">
        <v>6161</v>
      </c>
      <c r="B4947" t="s">
        <v>202</v>
      </c>
      <c r="C4947" t="s">
        <v>2010</v>
      </c>
      <c r="D4947" t="s">
        <v>23</v>
      </c>
      <c r="E4947" t="s">
        <v>36</v>
      </c>
      <c r="F4947" t="s">
        <v>166</v>
      </c>
      <c r="G4947" t="s">
        <v>96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49</v>
      </c>
      <c r="O4947">
        <v>4</v>
      </c>
      <c r="P4947" t="s">
        <v>28</v>
      </c>
      <c r="Q4947" t="s">
        <v>29</v>
      </c>
      <c r="R4947">
        <v>45</v>
      </c>
      <c r="S4947" t="s">
        <v>64</v>
      </c>
      <c r="T4947" t="s">
        <v>85</v>
      </c>
    </row>
    <row r="4948" spans="1:20" x14ac:dyDescent="0.25">
      <c r="A4948" t="s">
        <v>6162</v>
      </c>
      <c r="B4948" t="s">
        <v>514</v>
      </c>
      <c r="C4948" t="s">
        <v>1184</v>
      </c>
      <c r="D4948" t="s">
        <v>145</v>
      </c>
      <c r="E4948" t="s">
        <v>100</v>
      </c>
      <c r="F4948" t="s">
        <v>84</v>
      </c>
      <c r="G4948" t="s">
        <v>96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39</v>
      </c>
      <c r="O4948">
        <v>3</v>
      </c>
      <c r="P4948" t="s">
        <v>146</v>
      </c>
      <c r="Q4948" t="s">
        <v>56</v>
      </c>
      <c r="R4948">
        <v>58</v>
      </c>
      <c r="S4948" t="s">
        <v>64</v>
      </c>
      <c r="T4948" t="s">
        <v>85</v>
      </c>
    </row>
    <row r="4949" spans="1:20" x14ac:dyDescent="0.25">
      <c r="A4949" t="s">
        <v>6163</v>
      </c>
      <c r="B4949" t="s">
        <v>111</v>
      </c>
      <c r="C4949" t="s">
        <v>4061</v>
      </c>
      <c r="D4949" t="s">
        <v>89</v>
      </c>
      <c r="E4949" t="s">
        <v>159</v>
      </c>
      <c r="F4949" t="s">
        <v>95</v>
      </c>
      <c r="G4949" t="s">
        <v>96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49</v>
      </c>
      <c r="O4949">
        <v>1</v>
      </c>
      <c r="P4949" t="s">
        <v>28</v>
      </c>
      <c r="Q4949" t="s">
        <v>29</v>
      </c>
      <c r="R4949">
        <v>30</v>
      </c>
      <c r="S4949" t="s">
        <v>30</v>
      </c>
      <c r="T4949" t="s">
        <v>41</v>
      </c>
    </row>
    <row r="4950" spans="1:20" x14ac:dyDescent="0.25">
      <c r="A4950" t="s">
        <v>6164</v>
      </c>
      <c r="B4950" t="s">
        <v>424</v>
      </c>
      <c r="C4950" t="s">
        <v>461</v>
      </c>
      <c r="D4950" t="s">
        <v>130</v>
      </c>
      <c r="E4950" t="s">
        <v>159</v>
      </c>
      <c r="F4950" t="s">
        <v>37</v>
      </c>
      <c r="G4950" t="s">
        <v>117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27</v>
      </c>
      <c r="O4950">
        <v>5</v>
      </c>
      <c r="P4950" t="s">
        <v>28</v>
      </c>
      <c r="Q4950" t="s">
        <v>29</v>
      </c>
      <c r="R4950">
        <v>34</v>
      </c>
      <c r="S4950" t="s">
        <v>30</v>
      </c>
      <c r="T4950" t="s">
        <v>85</v>
      </c>
    </row>
    <row r="4951" spans="1:20" x14ac:dyDescent="0.25">
      <c r="A4951" t="s">
        <v>6165</v>
      </c>
      <c r="B4951" t="s">
        <v>205</v>
      </c>
      <c r="C4951" t="s">
        <v>1406</v>
      </c>
      <c r="D4951" t="s">
        <v>116</v>
      </c>
      <c r="E4951" t="s">
        <v>83</v>
      </c>
      <c r="F4951" t="s">
        <v>25</v>
      </c>
      <c r="G4951" t="s">
        <v>117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27</v>
      </c>
      <c r="O4951">
        <v>2</v>
      </c>
      <c r="P4951" t="s">
        <v>28</v>
      </c>
      <c r="Q4951" t="s">
        <v>56</v>
      </c>
      <c r="R4951">
        <v>44</v>
      </c>
      <c r="S4951" t="s">
        <v>71</v>
      </c>
      <c r="T4951" t="s">
        <v>31</v>
      </c>
    </row>
    <row r="4952" spans="1:20" x14ac:dyDescent="0.25">
      <c r="A4952" t="s">
        <v>6166</v>
      </c>
      <c r="B4952" t="s">
        <v>401</v>
      </c>
      <c r="C4952" t="s">
        <v>1190</v>
      </c>
      <c r="D4952" t="s">
        <v>53</v>
      </c>
      <c r="E4952" t="s">
        <v>36</v>
      </c>
      <c r="F4952" t="s">
        <v>37</v>
      </c>
      <c r="G4952" t="s">
        <v>38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27</v>
      </c>
      <c r="O4952">
        <v>5</v>
      </c>
      <c r="P4952" t="s">
        <v>28</v>
      </c>
      <c r="Q4952" t="s">
        <v>56</v>
      </c>
      <c r="R4952">
        <v>24</v>
      </c>
      <c r="S4952" t="s">
        <v>170</v>
      </c>
      <c r="T4952" t="s">
        <v>58</v>
      </c>
    </row>
    <row r="4953" spans="1:20" x14ac:dyDescent="0.25">
      <c r="A4953" t="s">
        <v>6167</v>
      </c>
      <c r="B4953" t="s">
        <v>137</v>
      </c>
      <c r="C4953" t="s">
        <v>779</v>
      </c>
      <c r="D4953" t="s">
        <v>200</v>
      </c>
      <c r="E4953" t="s">
        <v>46</v>
      </c>
      <c r="F4953" t="s">
        <v>95</v>
      </c>
      <c r="G4953" t="s">
        <v>48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49</v>
      </c>
      <c r="O4953">
        <v>3</v>
      </c>
      <c r="P4953" t="s">
        <v>28</v>
      </c>
      <c r="Q4953" t="s">
        <v>29</v>
      </c>
      <c r="R4953">
        <v>30</v>
      </c>
      <c r="S4953" t="s">
        <v>71</v>
      </c>
      <c r="T4953" t="s">
        <v>58</v>
      </c>
    </row>
    <row r="4954" spans="1:20" x14ac:dyDescent="0.25">
      <c r="A4954" t="s">
        <v>6168</v>
      </c>
      <c r="B4954" t="s">
        <v>233</v>
      </c>
      <c r="C4954" t="s">
        <v>2865</v>
      </c>
      <c r="D4954" t="s">
        <v>89</v>
      </c>
      <c r="E4954" t="s">
        <v>83</v>
      </c>
      <c r="F4954" t="s">
        <v>25</v>
      </c>
      <c r="G4954" t="s">
        <v>26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39</v>
      </c>
      <c r="O4954">
        <v>2</v>
      </c>
      <c r="P4954" t="s">
        <v>28</v>
      </c>
      <c r="Q4954" t="s">
        <v>29</v>
      </c>
      <c r="R4954">
        <v>39</v>
      </c>
      <c r="S4954" t="s">
        <v>40</v>
      </c>
      <c r="T4954" t="s">
        <v>58</v>
      </c>
    </row>
    <row r="4955" spans="1:20" x14ac:dyDescent="0.25">
      <c r="A4955" t="s">
        <v>6169</v>
      </c>
      <c r="B4955" t="s">
        <v>607</v>
      </c>
      <c r="C4955" t="s">
        <v>901</v>
      </c>
      <c r="D4955" t="s">
        <v>35</v>
      </c>
      <c r="E4955" t="s">
        <v>139</v>
      </c>
      <c r="F4955" t="s">
        <v>25</v>
      </c>
      <c r="G4955" t="s">
        <v>26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27</v>
      </c>
      <c r="O4955">
        <v>3</v>
      </c>
      <c r="P4955" t="s">
        <v>28</v>
      </c>
      <c r="Q4955" t="s">
        <v>56</v>
      </c>
      <c r="R4955">
        <v>42</v>
      </c>
      <c r="S4955" t="s">
        <v>40</v>
      </c>
      <c r="T4955" t="s">
        <v>41</v>
      </c>
    </row>
    <row r="4956" spans="1:20" x14ac:dyDescent="0.25">
      <c r="A4956" t="s">
        <v>6170</v>
      </c>
      <c r="B4956" t="s">
        <v>385</v>
      </c>
      <c r="C4956" t="s">
        <v>3849</v>
      </c>
      <c r="D4956" t="s">
        <v>53</v>
      </c>
      <c r="E4956" t="s">
        <v>90</v>
      </c>
      <c r="F4956" t="s">
        <v>55</v>
      </c>
      <c r="G4956" t="s">
        <v>38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39</v>
      </c>
      <c r="O4956">
        <v>4</v>
      </c>
      <c r="P4956" t="s">
        <v>28</v>
      </c>
      <c r="Q4956" t="s">
        <v>56</v>
      </c>
      <c r="R4956">
        <v>47</v>
      </c>
      <c r="S4956" t="s">
        <v>30</v>
      </c>
      <c r="T4956" t="s">
        <v>58</v>
      </c>
    </row>
    <row r="4957" spans="1:20" x14ac:dyDescent="0.25">
      <c r="A4957" t="s">
        <v>6171</v>
      </c>
      <c r="B4957" t="s">
        <v>1005</v>
      </c>
      <c r="C4957" t="s">
        <v>115</v>
      </c>
      <c r="D4957" t="s">
        <v>130</v>
      </c>
      <c r="E4957" t="s">
        <v>90</v>
      </c>
      <c r="F4957" t="s">
        <v>25</v>
      </c>
      <c r="G4957" t="s">
        <v>96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49</v>
      </c>
      <c r="O4957">
        <v>1</v>
      </c>
      <c r="P4957" t="s">
        <v>28</v>
      </c>
      <c r="Q4957" t="s">
        <v>29</v>
      </c>
      <c r="R4957">
        <v>39</v>
      </c>
      <c r="S4957" t="s">
        <v>40</v>
      </c>
      <c r="T4957" t="s">
        <v>58</v>
      </c>
    </row>
    <row r="4958" spans="1:20" x14ac:dyDescent="0.25">
      <c r="A4958" t="s">
        <v>6172</v>
      </c>
      <c r="B4958" t="s">
        <v>626</v>
      </c>
      <c r="C4958" t="s">
        <v>1661</v>
      </c>
      <c r="D4958" t="s">
        <v>35</v>
      </c>
      <c r="E4958" t="s">
        <v>159</v>
      </c>
      <c r="F4958" t="s">
        <v>69</v>
      </c>
      <c r="G4958" t="s">
        <v>117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70</v>
      </c>
      <c r="O4958">
        <v>4</v>
      </c>
      <c r="P4958" t="s">
        <v>28</v>
      </c>
      <c r="Q4958" t="s">
        <v>56</v>
      </c>
      <c r="R4958">
        <v>34</v>
      </c>
      <c r="S4958" t="s">
        <v>131</v>
      </c>
      <c r="T4958" t="s">
        <v>85</v>
      </c>
    </row>
    <row r="4959" spans="1:20" x14ac:dyDescent="0.25">
      <c r="A4959" t="s">
        <v>6173</v>
      </c>
      <c r="B4959" t="s">
        <v>1720</v>
      </c>
      <c r="C4959" t="s">
        <v>1370</v>
      </c>
      <c r="D4959" t="s">
        <v>296</v>
      </c>
      <c r="E4959" t="s">
        <v>83</v>
      </c>
      <c r="F4959" t="s">
        <v>76</v>
      </c>
      <c r="G4959" t="s">
        <v>96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91</v>
      </c>
      <c r="O4959">
        <v>3</v>
      </c>
      <c r="P4959" t="s">
        <v>28</v>
      </c>
      <c r="Q4959" t="s">
        <v>56</v>
      </c>
      <c r="R4959">
        <v>41</v>
      </c>
      <c r="S4959" t="s">
        <v>40</v>
      </c>
      <c r="T4959" t="s">
        <v>58</v>
      </c>
    </row>
    <row r="4960" spans="1:20" x14ac:dyDescent="0.25">
      <c r="A4960" t="s">
        <v>6174</v>
      </c>
      <c r="B4960" t="s">
        <v>710</v>
      </c>
      <c r="C4960" t="s">
        <v>4133</v>
      </c>
      <c r="D4960" t="s">
        <v>35</v>
      </c>
      <c r="E4960" t="s">
        <v>159</v>
      </c>
      <c r="F4960" t="s">
        <v>55</v>
      </c>
      <c r="G4960" t="s">
        <v>26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91</v>
      </c>
      <c r="O4960">
        <v>5</v>
      </c>
      <c r="P4960" t="s">
        <v>28</v>
      </c>
      <c r="Q4960" t="s">
        <v>56</v>
      </c>
      <c r="R4960">
        <v>41</v>
      </c>
      <c r="S4960" t="s">
        <v>64</v>
      </c>
      <c r="T4960" t="s">
        <v>41</v>
      </c>
    </row>
    <row r="4961" spans="1:20" x14ac:dyDescent="0.25">
      <c r="A4961" t="s">
        <v>6175</v>
      </c>
      <c r="B4961" t="s">
        <v>1065</v>
      </c>
      <c r="C4961" t="s">
        <v>1628</v>
      </c>
      <c r="D4961" t="s">
        <v>23</v>
      </c>
      <c r="E4961" t="s">
        <v>24</v>
      </c>
      <c r="F4961" t="s">
        <v>95</v>
      </c>
      <c r="G4961" t="s">
        <v>96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49</v>
      </c>
      <c r="O4961">
        <v>2</v>
      </c>
      <c r="P4961" t="s">
        <v>28</v>
      </c>
      <c r="Q4961" t="s">
        <v>29</v>
      </c>
      <c r="R4961">
        <v>20</v>
      </c>
      <c r="S4961" t="s">
        <v>40</v>
      </c>
      <c r="T4961" t="s">
        <v>58</v>
      </c>
    </row>
    <row r="4962" spans="1:20" x14ac:dyDescent="0.25">
      <c r="A4962" t="s">
        <v>6176</v>
      </c>
      <c r="B4962" t="s">
        <v>636</v>
      </c>
      <c r="C4962" t="s">
        <v>708</v>
      </c>
      <c r="D4962" t="s">
        <v>116</v>
      </c>
      <c r="E4962" t="s">
        <v>24</v>
      </c>
      <c r="F4962" t="s">
        <v>55</v>
      </c>
      <c r="G4962" t="s">
        <v>104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39</v>
      </c>
      <c r="O4962">
        <v>4</v>
      </c>
      <c r="P4962" t="s">
        <v>28</v>
      </c>
      <c r="Q4962" t="s">
        <v>29</v>
      </c>
      <c r="R4962">
        <v>37</v>
      </c>
      <c r="S4962" t="s">
        <v>40</v>
      </c>
      <c r="T4962" t="s">
        <v>41</v>
      </c>
    </row>
    <row r="4963" spans="1:20" x14ac:dyDescent="0.25">
      <c r="A4963" t="s">
        <v>6177</v>
      </c>
      <c r="B4963" t="s">
        <v>1065</v>
      </c>
      <c r="C4963" t="s">
        <v>573</v>
      </c>
      <c r="D4963" t="s">
        <v>68</v>
      </c>
      <c r="E4963" t="s">
        <v>159</v>
      </c>
      <c r="F4963" t="s">
        <v>69</v>
      </c>
      <c r="G4963" t="s">
        <v>117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27</v>
      </c>
      <c r="O4963">
        <v>4</v>
      </c>
      <c r="P4963" t="s">
        <v>28</v>
      </c>
      <c r="Q4963" t="s">
        <v>29</v>
      </c>
      <c r="R4963">
        <v>36</v>
      </c>
      <c r="S4963" t="s">
        <v>40</v>
      </c>
      <c r="T4963" t="s">
        <v>58</v>
      </c>
    </row>
    <row r="4964" spans="1:20" x14ac:dyDescent="0.25">
      <c r="A4964" t="s">
        <v>6178</v>
      </c>
      <c r="B4964" t="s">
        <v>1159</v>
      </c>
      <c r="C4964" t="s">
        <v>2486</v>
      </c>
      <c r="D4964" t="s">
        <v>53</v>
      </c>
      <c r="E4964" t="s">
        <v>159</v>
      </c>
      <c r="F4964" t="s">
        <v>69</v>
      </c>
      <c r="G4964" t="s">
        <v>26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91</v>
      </c>
      <c r="O4964">
        <v>4</v>
      </c>
      <c r="P4964" t="s">
        <v>28</v>
      </c>
      <c r="Q4964" t="s">
        <v>29</v>
      </c>
      <c r="R4964">
        <v>25</v>
      </c>
      <c r="S4964" t="s">
        <v>64</v>
      </c>
      <c r="T4964" t="s">
        <v>58</v>
      </c>
    </row>
    <row r="4965" spans="1:20" x14ac:dyDescent="0.25">
      <c r="A4965" t="s">
        <v>6179</v>
      </c>
      <c r="B4965" t="s">
        <v>556</v>
      </c>
      <c r="C4965" t="s">
        <v>439</v>
      </c>
      <c r="D4965" t="s">
        <v>75</v>
      </c>
      <c r="E4965" t="s">
        <v>159</v>
      </c>
      <c r="F4965" t="s">
        <v>84</v>
      </c>
      <c r="G4965" t="s">
        <v>48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91</v>
      </c>
      <c r="O4965">
        <v>5</v>
      </c>
      <c r="P4965" t="s">
        <v>28</v>
      </c>
      <c r="Q4965" t="s">
        <v>29</v>
      </c>
      <c r="R4965">
        <v>43</v>
      </c>
      <c r="S4965" t="s">
        <v>40</v>
      </c>
      <c r="T4965" t="s">
        <v>31</v>
      </c>
    </row>
    <row r="4966" spans="1:20" x14ac:dyDescent="0.25">
      <c r="A4966" t="s">
        <v>6180</v>
      </c>
      <c r="B4966" t="s">
        <v>607</v>
      </c>
      <c r="C4966" t="s">
        <v>468</v>
      </c>
      <c r="D4966" t="s">
        <v>53</v>
      </c>
      <c r="E4966" t="s">
        <v>100</v>
      </c>
      <c r="F4966" t="s">
        <v>76</v>
      </c>
      <c r="G4966" t="s">
        <v>117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27</v>
      </c>
      <c r="O4966">
        <v>3</v>
      </c>
      <c r="P4966" t="s">
        <v>28</v>
      </c>
      <c r="Q4966" t="s">
        <v>29</v>
      </c>
      <c r="R4966">
        <v>47</v>
      </c>
      <c r="S4966" t="s">
        <v>40</v>
      </c>
      <c r="T4966" t="s">
        <v>58</v>
      </c>
    </row>
    <row r="4967" spans="1:20" x14ac:dyDescent="0.25">
      <c r="A4967" t="s">
        <v>6181</v>
      </c>
      <c r="B4967" t="s">
        <v>676</v>
      </c>
      <c r="C4967" t="s">
        <v>2148</v>
      </c>
      <c r="D4967" t="s">
        <v>62</v>
      </c>
      <c r="E4967" t="s">
        <v>83</v>
      </c>
      <c r="F4967" t="s">
        <v>69</v>
      </c>
      <c r="G4967" t="s">
        <v>38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39</v>
      </c>
      <c r="O4967">
        <v>4</v>
      </c>
      <c r="P4967" t="s">
        <v>28</v>
      </c>
      <c r="Q4967" t="s">
        <v>29</v>
      </c>
      <c r="R4967">
        <v>36</v>
      </c>
      <c r="S4967" t="s">
        <v>40</v>
      </c>
      <c r="T4967" t="s">
        <v>31</v>
      </c>
    </row>
    <row r="4968" spans="1:20" x14ac:dyDescent="0.25">
      <c r="A4968" t="s">
        <v>6182</v>
      </c>
      <c r="B4968" t="s">
        <v>334</v>
      </c>
      <c r="C4968" t="s">
        <v>1123</v>
      </c>
      <c r="D4968" t="s">
        <v>75</v>
      </c>
      <c r="E4968" t="s">
        <v>54</v>
      </c>
      <c r="F4968" t="s">
        <v>25</v>
      </c>
      <c r="G4968" t="s">
        <v>48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91</v>
      </c>
      <c r="O4968">
        <v>2</v>
      </c>
      <c r="P4968" t="s">
        <v>28</v>
      </c>
      <c r="Q4968" t="s">
        <v>29</v>
      </c>
      <c r="R4968">
        <v>18</v>
      </c>
      <c r="S4968" t="s">
        <v>170</v>
      </c>
      <c r="T4968" t="s">
        <v>85</v>
      </c>
    </row>
    <row r="4969" spans="1:20" x14ac:dyDescent="0.25">
      <c r="A4969" t="s">
        <v>6183</v>
      </c>
      <c r="B4969" t="s">
        <v>441</v>
      </c>
      <c r="C4969" t="s">
        <v>477</v>
      </c>
      <c r="D4969" t="s">
        <v>75</v>
      </c>
      <c r="E4969" t="s">
        <v>46</v>
      </c>
      <c r="F4969" t="s">
        <v>25</v>
      </c>
      <c r="G4969" t="s">
        <v>104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27</v>
      </c>
      <c r="O4969">
        <v>2</v>
      </c>
      <c r="P4969" t="s">
        <v>28</v>
      </c>
      <c r="Q4969" t="s">
        <v>29</v>
      </c>
      <c r="R4969">
        <v>23</v>
      </c>
      <c r="S4969" t="s">
        <v>57</v>
      </c>
      <c r="T4969" t="s">
        <v>85</v>
      </c>
    </row>
    <row r="4970" spans="1:20" x14ac:dyDescent="0.25">
      <c r="A4970" t="s">
        <v>6184</v>
      </c>
      <c r="B4970" t="s">
        <v>597</v>
      </c>
      <c r="C4970" t="s">
        <v>344</v>
      </c>
      <c r="D4970" t="s">
        <v>53</v>
      </c>
      <c r="E4970" t="s">
        <v>135</v>
      </c>
      <c r="F4970" t="s">
        <v>76</v>
      </c>
      <c r="G4970" t="s">
        <v>38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49</v>
      </c>
      <c r="O4970">
        <v>4</v>
      </c>
      <c r="P4970" t="s">
        <v>28</v>
      </c>
      <c r="Q4970" t="s">
        <v>29</v>
      </c>
      <c r="R4970">
        <v>32</v>
      </c>
      <c r="S4970" t="s">
        <v>64</v>
      </c>
      <c r="T4970" t="s">
        <v>41</v>
      </c>
    </row>
    <row r="4971" spans="1:20" x14ac:dyDescent="0.25">
      <c r="A4971" t="s">
        <v>6185</v>
      </c>
      <c r="B4971" t="s">
        <v>441</v>
      </c>
      <c r="C4971" t="s">
        <v>568</v>
      </c>
      <c r="D4971" t="s">
        <v>89</v>
      </c>
      <c r="E4971" t="s">
        <v>24</v>
      </c>
      <c r="F4971" t="s">
        <v>166</v>
      </c>
      <c r="G4971" t="s">
        <v>48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27</v>
      </c>
      <c r="O4971">
        <v>1</v>
      </c>
      <c r="P4971" t="s">
        <v>28</v>
      </c>
      <c r="Q4971" t="s">
        <v>56</v>
      </c>
      <c r="R4971">
        <v>27</v>
      </c>
      <c r="S4971" t="s">
        <v>57</v>
      </c>
      <c r="T4971" t="s">
        <v>85</v>
      </c>
    </row>
    <row r="4972" spans="1:20" x14ac:dyDescent="0.25">
      <c r="A4972" t="s">
        <v>6186</v>
      </c>
      <c r="B4972" t="s">
        <v>495</v>
      </c>
      <c r="C4972" t="s">
        <v>1188</v>
      </c>
      <c r="D4972" t="s">
        <v>53</v>
      </c>
      <c r="E4972" t="s">
        <v>83</v>
      </c>
      <c r="F4972" t="s">
        <v>76</v>
      </c>
      <c r="G4972" t="s">
        <v>48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70</v>
      </c>
      <c r="O4972">
        <v>4</v>
      </c>
      <c r="P4972" t="s">
        <v>28</v>
      </c>
      <c r="Q4972" t="s">
        <v>56</v>
      </c>
      <c r="R4972">
        <v>35</v>
      </c>
      <c r="S4972" t="s">
        <v>71</v>
      </c>
      <c r="T4972" t="s">
        <v>31</v>
      </c>
    </row>
    <row r="4973" spans="1:20" x14ac:dyDescent="0.25">
      <c r="A4973" t="s">
        <v>6187</v>
      </c>
      <c r="B4973" t="s">
        <v>522</v>
      </c>
      <c r="C4973" t="s">
        <v>643</v>
      </c>
      <c r="D4973" t="s">
        <v>62</v>
      </c>
      <c r="E4973" t="s">
        <v>54</v>
      </c>
      <c r="F4973" t="s">
        <v>37</v>
      </c>
      <c r="G4973" t="s">
        <v>26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39</v>
      </c>
      <c r="O4973">
        <v>5</v>
      </c>
      <c r="P4973" t="s">
        <v>28</v>
      </c>
      <c r="Q4973" t="s">
        <v>29</v>
      </c>
      <c r="R4973">
        <v>21</v>
      </c>
      <c r="S4973" t="s">
        <v>57</v>
      </c>
      <c r="T4973" t="s">
        <v>85</v>
      </c>
    </row>
    <row r="4974" spans="1:20" x14ac:dyDescent="0.25">
      <c r="A4974" t="s">
        <v>6188</v>
      </c>
      <c r="B4974" t="s">
        <v>172</v>
      </c>
      <c r="C4974" t="s">
        <v>1393</v>
      </c>
      <c r="D4974" t="s">
        <v>200</v>
      </c>
      <c r="E4974" t="s">
        <v>159</v>
      </c>
      <c r="F4974" t="s">
        <v>84</v>
      </c>
      <c r="G4974" t="s">
        <v>38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49</v>
      </c>
      <c r="O4974">
        <v>2</v>
      </c>
      <c r="P4974" t="s">
        <v>28</v>
      </c>
      <c r="Q4974" t="s">
        <v>56</v>
      </c>
      <c r="R4974">
        <v>19</v>
      </c>
      <c r="S4974" t="s">
        <v>131</v>
      </c>
      <c r="T4974" t="s">
        <v>85</v>
      </c>
    </row>
    <row r="4975" spans="1:20" x14ac:dyDescent="0.25">
      <c r="A4975" t="s">
        <v>6189</v>
      </c>
      <c r="B4975" t="s">
        <v>690</v>
      </c>
      <c r="C4975" t="s">
        <v>393</v>
      </c>
      <c r="D4975" t="s">
        <v>75</v>
      </c>
      <c r="E4975" t="s">
        <v>159</v>
      </c>
      <c r="F4975" t="s">
        <v>25</v>
      </c>
      <c r="G4975" t="s">
        <v>117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27</v>
      </c>
      <c r="O4975">
        <v>2</v>
      </c>
      <c r="P4975" t="s">
        <v>28</v>
      </c>
      <c r="Q4975" t="s">
        <v>56</v>
      </c>
      <c r="R4975">
        <v>53</v>
      </c>
      <c r="S4975" t="s">
        <v>64</v>
      </c>
      <c r="T4975" t="s">
        <v>41</v>
      </c>
    </row>
    <row r="4976" spans="1:20" x14ac:dyDescent="0.25">
      <c r="A4976" t="s">
        <v>6190</v>
      </c>
      <c r="B4976" t="s">
        <v>43</v>
      </c>
      <c r="C4976" t="s">
        <v>3162</v>
      </c>
      <c r="D4976" t="s">
        <v>121</v>
      </c>
      <c r="E4976" t="s">
        <v>24</v>
      </c>
      <c r="F4976" t="s">
        <v>166</v>
      </c>
      <c r="G4976" t="s">
        <v>26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39</v>
      </c>
      <c r="O4976">
        <v>4</v>
      </c>
      <c r="P4976" t="s">
        <v>28</v>
      </c>
      <c r="Q4976" t="s">
        <v>29</v>
      </c>
      <c r="R4976">
        <v>60</v>
      </c>
      <c r="S4976" t="s">
        <v>30</v>
      </c>
      <c r="T4976" t="s">
        <v>85</v>
      </c>
    </row>
    <row r="4977" spans="1:20" x14ac:dyDescent="0.25">
      <c r="A4977" t="s">
        <v>6191</v>
      </c>
      <c r="B4977" t="s">
        <v>729</v>
      </c>
      <c r="C4977" t="s">
        <v>1111</v>
      </c>
      <c r="D4977" t="s">
        <v>200</v>
      </c>
      <c r="E4977" t="s">
        <v>24</v>
      </c>
      <c r="F4977" t="s">
        <v>76</v>
      </c>
      <c r="G4977" t="s">
        <v>104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70</v>
      </c>
      <c r="O4977">
        <v>2</v>
      </c>
      <c r="P4977" t="s">
        <v>28</v>
      </c>
      <c r="Q4977" t="s">
        <v>56</v>
      </c>
      <c r="R4977">
        <v>52</v>
      </c>
      <c r="S4977" t="s">
        <v>40</v>
      </c>
      <c r="T4977" t="s">
        <v>31</v>
      </c>
    </row>
    <row r="4978" spans="1:20" x14ac:dyDescent="0.25">
      <c r="A4978" t="s">
        <v>6192</v>
      </c>
      <c r="B4978" t="s">
        <v>268</v>
      </c>
      <c r="C4978" t="s">
        <v>3556</v>
      </c>
      <c r="D4978" t="s">
        <v>89</v>
      </c>
      <c r="E4978" t="s">
        <v>139</v>
      </c>
      <c r="F4978" t="s">
        <v>63</v>
      </c>
      <c r="G4978" t="s">
        <v>117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39</v>
      </c>
      <c r="O4978">
        <v>1</v>
      </c>
      <c r="P4978" t="s">
        <v>28</v>
      </c>
      <c r="Q4978" t="s">
        <v>29</v>
      </c>
      <c r="R4978">
        <v>30</v>
      </c>
      <c r="S4978" t="s">
        <v>57</v>
      </c>
      <c r="T4978" t="s">
        <v>58</v>
      </c>
    </row>
    <row r="4979" spans="1:20" x14ac:dyDescent="0.25">
      <c r="A4979" t="s">
        <v>6193</v>
      </c>
      <c r="B4979" t="s">
        <v>671</v>
      </c>
      <c r="C4979" t="s">
        <v>2179</v>
      </c>
      <c r="D4979" t="s">
        <v>45</v>
      </c>
      <c r="E4979" t="s">
        <v>83</v>
      </c>
      <c r="F4979" t="s">
        <v>47</v>
      </c>
      <c r="G4979" t="s">
        <v>26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27</v>
      </c>
      <c r="O4979">
        <v>4</v>
      </c>
      <c r="P4979" t="s">
        <v>28</v>
      </c>
      <c r="Q4979" t="s">
        <v>29</v>
      </c>
      <c r="R4979">
        <v>48</v>
      </c>
      <c r="S4979" t="s">
        <v>64</v>
      </c>
      <c r="T4979" t="s">
        <v>85</v>
      </c>
    </row>
    <row r="4980" spans="1:20" x14ac:dyDescent="0.25">
      <c r="A4980" t="s">
        <v>6194</v>
      </c>
      <c r="B4980" t="s">
        <v>682</v>
      </c>
      <c r="C4980" t="s">
        <v>2618</v>
      </c>
      <c r="D4980" t="s">
        <v>68</v>
      </c>
      <c r="E4980" t="s">
        <v>139</v>
      </c>
      <c r="F4980" t="s">
        <v>55</v>
      </c>
      <c r="G4980" t="s">
        <v>26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27</v>
      </c>
      <c r="O4980">
        <v>2</v>
      </c>
      <c r="P4980" t="s">
        <v>28</v>
      </c>
      <c r="Q4980" t="s">
        <v>56</v>
      </c>
      <c r="R4980">
        <v>39</v>
      </c>
      <c r="S4980" t="s">
        <v>170</v>
      </c>
      <c r="T4980" t="s">
        <v>85</v>
      </c>
    </row>
    <row r="4981" spans="1:20" x14ac:dyDescent="0.25">
      <c r="A4981" t="s">
        <v>6195</v>
      </c>
      <c r="B4981" t="s">
        <v>811</v>
      </c>
      <c r="C4981" t="s">
        <v>1422</v>
      </c>
      <c r="D4981" t="s">
        <v>75</v>
      </c>
      <c r="E4981" t="s">
        <v>100</v>
      </c>
      <c r="F4981" t="s">
        <v>76</v>
      </c>
      <c r="G4981" t="s">
        <v>104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70</v>
      </c>
      <c r="O4981">
        <v>1</v>
      </c>
      <c r="P4981" t="s">
        <v>28</v>
      </c>
      <c r="Q4981" t="s">
        <v>29</v>
      </c>
      <c r="R4981">
        <v>41</v>
      </c>
      <c r="S4981" t="s">
        <v>30</v>
      </c>
      <c r="T4981" t="s">
        <v>85</v>
      </c>
    </row>
    <row r="4982" spans="1:20" x14ac:dyDescent="0.25">
      <c r="A4982" t="s">
        <v>6196</v>
      </c>
      <c r="B4982" t="s">
        <v>161</v>
      </c>
      <c r="C4982" t="s">
        <v>2408</v>
      </c>
      <c r="D4982" t="s">
        <v>116</v>
      </c>
      <c r="E4982" t="s">
        <v>46</v>
      </c>
      <c r="F4982" t="s">
        <v>55</v>
      </c>
      <c r="G4982" t="s">
        <v>117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39</v>
      </c>
      <c r="O4982">
        <v>4</v>
      </c>
      <c r="P4982" t="s">
        <v>28</v>
      </c>
      <c r="Q4982" t="s">
        <v>56</v>
      </c>
      <c r="R4982">
        <v>24</v>
      </c>
      <c r="S4982" t="s">
        <v>57</v>
      </c>
      <c r="T4982" t="s">
        <v>85</v>
      </c>
    </row>
    <row r="4983" spans="1:20" x14ac:dyDescent="0.25">
      <c r="A4983" t="s">
        <v>6197</v>
      </c>
      <c r="B4983" t="s">
        <v>579</v>
      </c>
      <c r="C4983" t="s">
        <v>2433</v>
      </c>
      <c r="D4983" t="s">
        <v>53</v>
      </c>
      <c r="E4983" t="s">
        <v>139</v>
      </c>
      <c r="F4983" t="s">
        <v>76</v>
      </c>
      <c r="G4983" t="s">
        <v>117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27</v>
      </c>
      <c r="O4983">
        <v>3</v>
      </c>
      <c r="P4983" t="s">
        <v>28</v>
      </c>
      <c r="Q4983" t="s">
        <v>56</v>
      </c>
      <c r="R4983">
        <v>23</v>
      </c>
      <c r="S4983" t="s">
        <v>57</v>
      </c>
      <c r="T4983" t="s">
        <v>31</v>
      </c>
    </row>
    <row r="4984" spans="1:20" x14ac:dyDescent="0.25">
      <c r="A4984" t="s">
        <v>6198</v>
      </c>
      <c r="B4984" t="s">
        <v>415</v>
      </c>
      <c r="C4984" t="s">
        <v>1932</v>
      </c>
      <c r="D4984" t="s">
        <v>68</v>
      </c>
      <c r="E4984" t="s">
        <v>24</v>
      </c>
      <c r="F4984" t="s">
        <v>166</v>
      </c>
      <c r="G4984" t="s">
        <v>48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70</v>
      </c>
      <c r="O4984">
        <v>5</v>
      </c>
      <c r="P4984" t="s">
        <v>146</v>
      </c>
      <c r="Q4984" t="s">
        <v>29</v>
      </c>
      <c r="R4984">
        <v>51</v>
      </c>
      <c r="S4984" t="s">
        <v>71</v>
      </c>
      <c r="T4984" t="s">
        <v>41</v>
      </c>
    </row>
    <row r="4985" spans="1:20" x14ac:dyDescent="0.25">
      <c r="A4985" t="s">
        <v>6199</v>
      </c>
      <c r="B4985" t="s">
        <v>626</v>
      </c>
      <c r="C4985" t="s">
        <v>3669</v>
      </c>
      <c r="D4985" t="s">
        <v>23</v>
      </c>
      <c r="E4985" t="s">
        <v>24</v>
      </c>
      <c r="F4985" t="s">
        <v>95</v>
      </c>
      <c r="G4985" t="s">
        <v>48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49</v>
      </c>
      <c r="O4985">
        <v>5</v>
      </c>
      <c r="P4985" t="s">
        <v>28</v>
      </c>
      <c r="Q4985" t="s">
        <v>56</v>
      </c>
      <c r="R4985">
        <v>19</v>
      </c>
      <c r="S4985" t="s">
        <v>131</v>
      </c>
      <c r="T4985" t="s">
        <v>58</v>
      </c>
    </row>
    <row r="4986" spans="1:20" x14ac:dyDescent="0.25">
      <c r="A4986" t="s">
        <v>6200</v>
      </c>
      <c r="B4986" t="s">
        <v>311</v>
      </c>
      <c r="C4986" t="s">
        <v>199</v>
      </c>
      <c r="D4986" t="s">
        <v>53</v>
      </c>
      <c r="E4986" t="s">
        <v>135</v>
      </c>
      <c r="F4986" t="s">
        <v>63</v>
      </c>
      <c r="G4986" t="s">
        <v>26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49</v>
      </c>
      <c r="O4986">
        <v>2</v>
      </c>
      <c r="P4986" t="s">
        <v>28</v>
      </c>
      <c r="Q4986" t="s">
        <v>29</v>
      </c>
      <c r="R4986">
        <v>28</v>
      </c>
      <c r="S4986" t="s">
        <v>30</v>
      </c>
      <c r="T4986" t="s">
        <v>58</v>
      </c>
    </row>
    <row r="4987" spans="1:20" x14ac:dyDescent="0.25">
      <c r="A4987" t="s">
        <v>6201</v>
      </c>
      <c r="B4987" t="s">
        <v>361</v>
      </c>
      <c r="C4987" t="s">
        <v>399</v>
      </c>
      <c r="D4987" t="s">
        <v>200</v>
      </c>
      <c r="E4987" t="s">
        <v>139</v>
      </c>
      <c r="F4987" t="s">
        <v>76</v>
      </c>
      <c r="G4987" t="s">
        <v>104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49</v>
      </c>
      <c r="O4987">
        <v>2</v>
      </c>
      <c r="P4987" t="s">
        <v>28</v>
      </c>
      <c r="Q4987" t="s">
        <v>56</v>
      </c>
      <c r="R4987">
        <v>28</v>
      </c>
      <c r="S4987" t="s">
        <v>40</v>
      </c>
      <c r="T4987" t="s">
        <v>85</v>
      </c>
    </row>
    <row r="4988" spans="1:20" x14ac:dyDescent="0.25">
      <c r="A4988" t="s">
        <v>6202</v>
      </c>
      <c r="B4988" t="s">
        <v>903</v>
      </c>
      <c r="C4988" t="s">
        <v>2331</v>
      </c>
      <c r="D4988" t="s">
        <v>121</v>
      </c>
      <c r="E4988" t="s">
        <v>159</v>
      </c>
      <c r="F4988" t="s">
        <v>166</v>
      </c>
      <c r="G4988" t="s">
        <v>26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91</v>
      </c>
      <c r="O4988">
        <v>2</v>
      </c>
      <c r="P4988" t="s">
        <v>28</v>
      </c>
      <c r="Q4988" t="s">
        <v>56</v>
      </c>
      <c r="R4988">
        <v>44</v>
      </c>
      <c r="S4988" t="s">
        <v>131</v>
      </c>
      <c r="T4988" t="s">
        <v>41</v>
      </c>
    </row>
    <row r="4989" spans="1:20" x14ac:dyDescent="0.25">
      <c r="A4989" t="s">
        <v>6203</v>
      </c>
      <c r="B4989" t="s">
        <v>401</v>
      </c>
      <c r="C4989" t="s">
        <v>1823</v>
      </c>
      <c r="D4989" t="s">
        <v>296</v>
      </c>
      <c r="E4989" t="s">
        <v>159</v>
      </c>
      <c r="F4989" t="s">
        <v>63</v>
      </c>
      <c r="G4989" t="s">
        <v>117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39</v>
      </c>
      <c r="O4989">
        <v>4</v>
      </c>
      <c r="P4989" t="s">
        <v>28</v>
      </c>
      <c r="Q4989" t="s">
        <v>29</v>
      </c>
      <c r="R4989">
        <v>56</v>
      </c>
      <c r="S4989" t="s">
        <v>170</v>
      </c>
      <c r="T4989" t="s">
        <v>41</v>
      </c>
    </row>
    <row r="4990" spans="1:20" x14ac:dyDescent="0.25">
      <c r="A4990" t="s">
        <v>6204</v>
      </c>
      <c r="B4990" t="s">
        <v>213</v>
      </c>
      <c r="C4990" t="s">
        <v>853</v>
      </c>
      <c r="D4990" t="s">
        <v>45</v>
      </c>
      <c r="E4990" t="s">
        <v>135</v>
      </c>
      <c r="F4990" t="s">
        <v>76</v>
      </c>
      <c r="G4990" t="s">
        <v>38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49</v>
      </c>
      <c r="O4990">
        <v>2</v>
      </c>
      <c r="P4990" t="s">
        <v>28</v>
      </c>
      <c r="Q4990" t="s">
        <v>56</v>
      </c>
      <c r="R4990">
        <v>30</v>
      </c>
      <c r="S4990" t="s">
        <v>30</v>
      </c>
      <c r="T4990" t="s">
        <v>85</v>
      </c>
    </row>
    <row r="4991" spans="1:20" x14ac:dyDescent="0.25">
      <c r="A4991" t="s">
        <v>6205</v>
      </c>
      <c r="B4991" t="s">
        <v>1471</v>
      </c>
      <c r="C4991" t="s">
        <v>1532</v>
      </c>
      <c r="D4991" t="s">
        <v>68</v>
      </c>
      <c r="E4991" t="s">
        <v>46</v>
      </c>
      <c r="F4991" t="s">
        <v>166</v>
      </c>
      <c r="G4991" t="s">
        <v>26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70</v>
      </c>
      <c r="O4991">
        <v>4</v>
      </c>
      <c r="P4991" t="s">
        <v>28</v>
      </c>
      <c r="Q4991" t="s">
        <v>29</v>
      </c>
      <c r="R4991">
        <v>27</v>
      </c>
      <c r="S4991" t="s">
        <v>64</v>
      </c>
      <c r="T4991" t="s">
        <v>41</v>
      </c>
    </row>
    <row r="4992" spans="1:20" x14ac:dyDescent="0.25">
      <c r="A4992" t="s">
        <v>6206</v>
      </c>
      <c r="B4992" t="s">
        <v>656</v>
      </c>
      <c r="C4992" t="s">
        <v>6207</v>
      </c>
      <c r="D4992" t="s">
        <v>121</v>
      </c>
      <c r="E4992" t="s">
        <v>54</v>
      </c>
      <c r="F4992" t="s">
        <v>37</v>
      </c>
      <c r="G4992" t="s">
        <v>96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27</v>
      </c>
      <c r="O4992">
        <v>4</v>
      </c>
      <c r="P4992" t="s">
        <v>28</v>
      </c>
      <c r="Q4992" t="s">
        <v>29</v>
      </c>
      <c r="R4992">
        <v>26</v>
      </c>
      <c r="S4992" t="s">
        <v>30</v>
      </c>
      <c r="T4992" t="s">
        <v>31</v>
      </c>
    </row>
    <row r="4993" spans="1:20" x14ac:dyDescent="0.25">
      <c r="A4993" t="s">
        <v>6208</v>
      </c>
      <c r="B4993" t="s">
        <v>1131</v>
      </c>
      <c r="C4993" t="s">
        <v>2396</v>
      </c>
      <c r="D4993" t="s">
        <v>68</v>
      </c>
      <c r="E4993" t="s">
        <v>46</v>
      </c>
      <c r="F4993" t="s">
        <v>84</v>
      </c>
      <c r="G4993" t="s">
        <v>26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91</v>
      </c>
      <c r="O4993">
        <v>4</v>
      </c>
      <c r="P4993" t="s">
        <v>28</v>
      </c>
      <c r="Q4993" t="s">
        <v>56</v>
      </c>
      <c r="R4993">
        <v>48</v>
      </c>
      <c r="S4993" t="s">
        <v>64</v>
      </c>
      <c r="T4993" t="s">
        <v>31</v>
      </c>
    </row>
    <row r="4994" spans="1:20" x14ac:dyDescent="0.25">
      <c r="A4994" t="s">
        <v>6209</v>
      </c>
      <c r="B4994" t="s">
        <v>175</v>
      </c>
      <c r="C4994" t="s">
        <v>3149</v>
      </c>
      <c r="D4994" t="s">
        <v>75</v>
      </c>
      <c r="E4994" t="s">
        <v>139</v>
      </c>
      <c r="F4994" t="s">
        <v>47</v>
      </c>
      <c r="G4994" t="s">
        <v>38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49</v>
      </c>
      <c r="O4994">
        <v>2</v>
      </c>
      <c r="P4994" t="s">
        <v>28</v>
      </c>
      <c r="Q4994" t="s">
        <v>56</v>
      </c>
      <c r="R4994">
        <v>50</v>
      </c>
      <c r="S4994" t="s">
        <v>64</v>
      </c>
      <c r="T4994" t="s">
        <v>58</v>
      </c>
    </row>
    <row r="4995" spans="1:20" x14ac:dyDescent="0.25">
      <c r="A4995" t="s">
        <v>6210</v>
      </c>
      <c r="B4995" t="s">
        <v>811</v>
      </c>
      <c r="C4995" t="s">
        <v>2171</v>
      </c>
      <c r="D4995" t="s">
        <v>68</v>
      </c>
      <c r="E4995" t="s">
        <v>24</v>
      </c>
      <c r="F4995" t="s">
        <v>76</v>
      </c>
      <c r="G4995" t="s">
        <v>104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27</v>
      </c>
      <c r="O4995">
        <v>5</v>
      </c>
      <c r="P4995" t="s">
        <v>28</v>
      </c>
      <c r="Q4995" t="s">
        <v>56</v>
      </c>
      <c r="R4995">
        <v>39</v>
      </c>
      <c r="S4995" t="s">
        <v>30</v>
      </c>
      <c r="T4995" t="s">
        <v>41</v>
      </c>
    </row>
    <row r="4996" spans="1:20" x14ac:dyDescent="0.25">
      <c r="A4996" t="s">
        <v>6211</v>
      </c>
      <c r="B4996" t="s">
        <v>219</v>
      </c>
      <c r="C4996" t="s">
        <v>1710</v>
      </c>
      <c r="D4996" t="s">
        <v>23</v>
      </c>
      <c r="E4996" t="s">
        <v>159</v>
      </c>
      <c r="F4996" t="s">
        <v>69</v>
      </c>
      <c r="G4996" t="s">
        <v>48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91</v>
      </c>
      <c r="O4996">
        <v>5</v>
      </c>
      <c r="P4996" t="s">
        <v>28</v>
      </c>
      <c r="Q4996" t="s">
        <v>56</v>
      </c>
      <c r="R4996">
        <v>46</v>
      </c>
      <c r="S4996" t="s">
        <v>131</v>
      </c>
      <c r="T4996" t="s">
        <v>58</v>
      </c>
    </row>
    <row r="4997" spans="1:20" x14ac:dyDescent="0.25">
      <c r="A4997" t="s">
        <v>6212</v>
      </c>
      <c r="B4997" t="s">
        <v>504</v>
      </c>
      <c r="C4997" t="s">
        <v>2622</v>
      </c>
      <c r="D4997" t="s">
        <v>296</v>
      </c>
      <c r="E4997" t="s">
        <v>90</v>
      </c>
      <c r="F4997" t="s">
        <v>76</v>
      </c>
      <c r="G4997" t="s">
        <v>96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91</v>
      </c>
      <c r="O4997">
        <v>1</v>
      </c>
      <c r="P4997" t="s">
        <v>28</v>
      </c>
      <c r="Q4997" t="s">
        <v>56</v>
      </c>
      <c r="R4997">
        <v>54</v>
      </c>
      <c r="S4997" t="s">
        <v>170</v>
      </c>
      <c r="T4997" t="s">
        <v>31</v>
      </c>
    </row>
    <row r="4998" spans="1:20" x14ac:dyDescent="0.25">
      <c r="A4998" t="s">
        <v>6213</v>
      </c>
      <c r="B4998" t="s">
        <v>626</v>
      </c>
      <c r="C4998" t="s">
        <v>953</v>
      </c>
      <c r="D4998" t="s">
        <v>121</v>
      </c>
      <c r="E4998" t="s">
        <v>159</v>
      </c>
      <c r="F4998" t="s">
        <v>166</v>
      </c>
      <c r="G4998" t="s">
        <v>26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27</v>
      </c>
      <c r="O4998">
        <v>5</v>
      </c>
      <c r="P4998" t="s">
        <v>28</v>
      </c>
      <c r="Q4998" t="s">
        <v>29</v>
      </c>
      <c r="R4998">
        <v>40</v>
      </c>
      <c r="S4998" t="s">
        <v>131</v>
      </c>
      <c r="T4998" t="s">
        <v>41</v>
      </c>
    </row>
    <row r="4999" spans="1:20" x14ac:dyDescent="0.25">
      <c r="A4999" t="s">
        <v>6214</v>
      </c>
      <c r="B4999" t="s">
        <v>600</v>
      </c>
      <c r="C4999" t="s">
        <v>6158</v>
      </c>
      <c r="D4999" t="s">
        <v>53</v>
      </c>
      <c r="E4999" t="s">
        <v>139</v>
      </c>
      <c r="F4999" t="s">
        <v>47</v>
      </c>
      <c r="G4999" t="s">
        <v>104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49</v>
      </c>
      <c r="O4999">
        <v>1</v>
      </c>
      <c r="P4999" t="s">
        <v>28</v>
      </c>
      <c r="Q4999" t="s">
        <v>56</v>
      </c>
      <c r="R4999">
        <v>46</v>
      </c>
      <c r="S4999" t="s">
        <v>131</v>
      </c>
      <c r="T4999" t="s">
        <v>31</v>
      </c>
    </row>
    <row r="5000" spans="1:20" x14ac:dyDescent="0.25">
      <c r="A5000" t="s">
        <v>6215</v>
      </c>
      <c r="B5000" t="s">
        <v>612</v>
      </c>
      <c r="C5000" t="s">
        <v>2931</v>
      </c>
      <c r="D5000" t="s">
        <v>23</v>
      </c>
      <c r="E5000" t="s">
        <v>139</v>
      </c>
      <c r="F5000" t="s">
        <v>84</v>
      </c>
      <c r="G5000" t="s">
        <v>96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27</v>
      </c>
      <c r="O5000">
        <v>1</v>
      </c>
      <c r="P5000" t="s">
        <v>28</v>
      </c>
      <c r="Q5000" t="s">
        <v>29</v>
      </c>
      <c r="R5000">
        <v>41</v>
      </c>
      <c r="S5000" t="s">
        <v>30</v>
      </c>
      <c r="T5000" t="s">
        <v>58</v>
      </c>
    </row>
    <row r="5001" spans="1:20" x14ac:dyDescent="0.25">
      <c r="A5001" t="s">
        <v>6216</v>
      </c>
      <c r="B5001" t="s">
        <v>592</v>
      </c>
      <c r="C5001" t="s">
        <v>2653</v>
      </c>
      <c r="D5001" t="s">
        <v>99</v>
      </c>
      <c r="E5001" t="s">
        <v>24</v>
      </c>
      <c r="F5001" t="s">
        <v>69</v>
      </c>
      <c r="G5001" t="s">
        <v>117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39</v>
      </c>
      <c r="O5001">
        <v>1</v>
      </c>
      <c r="P5001" t="s">
        <v>146</v>
      </c>
      <c r="Q5001" t="s">
        <v>29</v>
      </c>
      <c r="R5001">
        <v>45</v>
      </c>
      <c r="S5001" t="s">
        <v>131</v>
      </c>
      <c r="T5001" t="s">
        <v>58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2DE55E-FC0E-4802-94E2-6086AEFE23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Pivot-sales</vt:lpstr>
      <vt:lpstr>Pivot city </vt:lpstr>
      <vt:lpstr>pivot cuisine</vt:lpstr>
      <vt:lpstr>Pivot pay</vt:lpstr>
      <vt:lpstr>delivery p</vt:lpstr>
      <vt:lpstr>Late d</vt:lpstr>
      <vt:lpstr>CX rating</vt:lpstr>
      <vt:lpstr>peak</vt:lpstr>
      <vt:lpstr>week day</vt:lpstr>
      <vt:lpstr>calculations </vt:lpstr>
      <vt:lpstr>DASHBOARD</vt:lpstr>
      <vt:lpstr>Cleaned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2026-07-16T02:41:31Z</dcterms:created>
  <dcterms:modified xsi:type="dcterms:W3CDTF">2026-07-30T04:31:48Z</dcterms:modified>
</cp:coreProperties>
</file>